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<sst xmlns="http://schemas.openxmlformats.org/spreadsheetml/2006/main" count="49346" uniqueCount="30526">
  <si>
    <t>Protein_ID</t>
  </si>
  <si>
    <t>norm_FC_TMT126_Control</t>
  </si>
  <si>
    <t>norm_FC_TMT127L_Control</t>
  </si>
  <si>
    <t>norm_FC_TMT127H_Control</t>
  </si>
  <si>
    <t>norm_FC_TMT128L_Control</t>
  </si>
  <si>
    <t>norm_FC_TMT128H_Control</t>
  </si>
  <si>
    <t>norm_FC_TMT129L_Control</t>
  </si>
  <si>
    <t>norm_FC_TMT129H_Control</t>
  </si>
  <si>
    <t>norm_FC_TMT130L_Control</t>
  </si>
  <si>
    <t>norm_FC_TMT130H_Control</t>
  </si>
  <si>
    <t>norm_FC_TMT131L_Control</t>
  </si>
  <si>
    <t>a_Control</t>
  </si>
  <si>
    <t>b_Control</t>
  </si>
  <si>
    <t>meltPoint_Control</t>
  </si>
  <si>
    <t>inflPoint_Control</t>
  </si>
  <si>
    <t>slope_Control</t>
  </si>
  <si>
    <t>plateau_Control</t>
  </si>
  <si>
    <t>R_sq_Control</t>
  </si>
  <si>
    <t>plot</t>
  </si>
  <si>
    <t>protein_identified_in_Control</t>
  </si>
  <si>
    <t>model_converged_Control</t>
  </si>
  <si>
    <t>sufficient_data_for_fit_Control</t>
  </si>
  <si>
    <t>numSpec_Control</t>
  </si>
  <si>
    <t>uniprot_ac</t>
  </si>
  <si>
    <t>auc</t>
  </si>
  <si>
    <t>plot_link</t>
  </si>
  <si>
    <t>gene_name</t>
  </si>
  <si>
    <t>Proteinname_Control</t>
  </si>
  <si>
    <t>A0AVK6_E2F8</t>
  </si>
  <si>
    <t>A0AVT1_UBA6</t>
  </si>
  <si>
    <t>A0JNW5_UHRF1BP1L</t>
  </si>
  <si>
    <t>A0MZ66_KIAA1598</t>
  </si>
  <si>
    <t>A1L020_MEX3A</t>
  </si>
  <si>
    <t>A1L188_C17orf89</t>
  </si>
  <si>
    <t>A2A274_ACO2</t>
  </si>
  <si>
    <t>A2A2Q9_AAR2</t>
  </si>
  <si>
    <t>A2ABK1_NELFE</t>
  </si>
  <si>
    <t>A2IDC7_MRPL28</t>
  </si>
  <si>
    <t>A2RU67_KIAA1467</t>
  </si>
  <si>
    <t>A2VDF0-2_FUOM</t>
  </si>
  <si>
    <t>A3KFL1_EXOSC2</t>
  </si>
  <si>
    <t>A3KN83-3_SBNO1</t>
  </si>
  <si>
    <t>A4D126_ISPD</t>
  </si>
  <si>
    <t>A4D1E9_GTPBP10</t>
  </si>
  <si>
    <t>A4D212_DKFZP586J0619</t>
  </si>
  <si>
    <t>A4D2B0_MBLAC1</t>
  </si>
  <si>
    <t>A5PL33-3_KRBA1</t>
  </si>
  <si>
    <t>A5YKK6-2_CNOT1</t>
  </si>
  <si>
    <t>A6H8Y1-7_BDP1</t>
  </si>
  <si>
    <t>A6H8Z3_RAB3GAP1</t>
  </si>
  <si>
    <t>A6ND36_FAM83G</t>
  </si>
  <si>
    <t>A6NDB9_PALM3</t>
  </si>
  <si>
    <t>A6NDG6_PGP</t>
  </si>
  <si>
    <t>A6NDU8_C5orf51</t>
  </si>
  <si>
    <t>A6NED2_RCCD1</t>
  </si>
  <si>
    <t>A6NEM2_HCFC1</t>
  </si>
  <si>
    <t>A6NF31_OFD1</t>
  </si>
  <si>
    <t>A6NF48_ZNF281</t>
  </si>
  <si>
    <t>A6NFX8_NUDT5</t>
  </si>
  <si>
    <t>A6NG32_CHMP1A</t>
  </si>
  <si>
    <t>A6NG79_PRCC</t>
  </si>
  <si>
    <t>A6NGB9_WIPF3</t>
  </si>
  <si>
    <t>A6NHC7_TNNI3K</t>
  </si>
  <si>
    <t>A6NHM7_ARHGAP22</t>
  </si>
  <si>
    <t>A6NHR9_SMCHD1</t>
  </si>
  <si>
    <t>A6NIH7_UNC119B</t>
  </si>
  <si>
    <t>A6NIW2_DOCK11</t>
  </si>
  <si>
    <t>A6NIZ0_NDEL1</t>
  </si>
  <si>
    <t>A6NIZ6_ASXL1</t>
  </si>
  <si>
    <t>A6NJ97_C13orf23</t>
  </si>
  <si>
    <t>A6NJX6_CHCHD1</t>
  </si>
  <si>
    <t>A6NK88_CDKN1C</t>
  </si>
  <si>
    <t>A6NKD9_CCDC85C</t>
  </si>
  <si>
    <t>A6NKZ2_RENBP</t>
  </si>
  <si>
    <t>A6NL54_ZMYM3</t>
  </si>
  <si>
    <t>A6NMH6_SEPT8</t>
  </si>
  <si>
    <t>A6NMQ1_POLA1</t>
  </si>
  <si>
    <t>A6NN40_SHROOM1</t>
  </si>
  <si>
    <t>A6NNH0_GATSL1</t>
  </si>
  <si>
    <t>A6NNV6_ZWINT</t>
  </si>
  <si>
    <t>A6PW57_PIP5K1A</t>
  </si>
  <si>
    <t>A6QRH7_FAM3A</t>
  </si>
  <si>
    <t>A8CG34-2_POM121C</t>
  </si>
  <si>
    <t>A8K0B5_ZBTB8OS</t>
  </si>
  <si>
    <t>A8K0M9_SELK</t>
  </si>
  <si>
    <t>A8K7Q2_HSPA8</t>
  </si>
  <si>
    <t>A8MPS7_YDJC</t>
  </si>
  <si>
    <t>A8MQ02_MLLT4</t>
  </si>
  <si>
    <t>A8MRB1_S100B</t>
  </si>
  <si>
    <t>A8MT02_SNRPB</t>
  </si>
  <si>
    <t>A8MT72_RTN1</t>
  </si>
  <si>
    <t>A8MTK3_POT1</t>
  </si>
  <si>
    <t>A8MTY9_DSCR3</t>
  </si>
  <si>
    <t>A8MU28_NAE1</t>
  </si>
  <si>
    <t>A8MUA9_SUMO3</t>
  </si>
  <si>
    <t>A8MUB1_TUBA4A</t>
  </si>
  <si>
    <t>A8MUM1_TSSC1</t>
  </si>
  <si>
    <t>A8MVN1_DGKZ</t>
  </si>
  <si>
    <t>A8MVQ8_GGPS1</t>
  </si>
  <si>
    <t>A8MVW0_FAM171A2</t>
  </si>
  <si>
    <t>A8MVZ6_BICD1</t>
  </si>
  <si>
    <t>A8MW61_PLRG1</t>
  </si>
  <si>
    <t>A8MXB9_SUMF2</t>
  </si>
  <si>
    <t>A8MXP9_MATR3</t>
  </si>
  <si>
    <t>A8MXQ1_PTTG1IP</t>
  </si>
  <si>
    <t>A8MXV4_NUDT19</t>
  </si>
  <si>
    <t>A8MZ54_STX1A</t>
  </si>
  <si>
    <t>A8MZF9_DRG2</t>
  </si>
  <si>
    <t>A9Z1X7_SRRM1</t>
  </si>
  <si>
    <t>B0FLL2_PFKFB2</t>
  </si>
  <si>
    <t>B0QY89_EIF3L</t>
  </si>
  <si>
    <t>B0QY95_SMCR7L</t>
  </si>
  <si>
    <t>B0QYK0_EWSR1</t>
  </si>
  <si>
    <t>B0S7V7_CCHCR1</t>
  </si>
  <si>
    <t>B0S872_PPT2</t>
  </si>
  <si>
    <t>B0UX83_BAG6</t>
  </si>
  <si>
    <t>B0UXB6_ABHD16A</t>
  </si>
  <si>
    <t>B0UZY3_EHMT2</t>
  </si>
  <si>
    <t>B0V043_VARS</t>
  </si>
  <si>
    <t>B0VJY8_LENG8</t>
  </si>
  <si>
    <t>B0YIW2_APOC3</t>
  </si>
  <si>
    <t>B0YIW6_ARCN1</t>
  </si>
  <si>
    <t>B1AH59_ASCC2</t>
  </si>
  <si>
    <t>B1AHD1_NHP2L1</t>
  </si>
  <si>
    <t>B1AHQ6_CENPM</t>
  </si>
  <si>
    <t>B1AJY7_PSMD10</t>
  </si>
  <si>
    <t>B1AK53_ESPN</t>
  </si>
  <si>
    <t>B1AK81_PIGK</t>
  </si>
  <si>
    <t>B1AK87_CAPZB</t>
  </si>
  <si>
    <t>B1AKJ5_NRD1</t>
  </si>
  <si>
    <t>B1AL69_CDC37L1</t>
  </si>
  <si>
    <t>B1ALG6_HELLS</t>
  </si>
  <si>
    <t>B1ALM5_TMEM9</t>
  </si>
  <si>
    <t>B1AMF0_UBE2J2</t>
  </si>
  <si>
    <t>B1AMS2_SEPT6</t>
  </si>
  <si>
    <t>B1AMU7_EXOSC1</t>
  </si>
  <si>
    <t>B1AMW1_CD58</t>
  </si>
  <si>
    <t>B1AN89_EIF4G3</t>
  </si>
  <si>
    <t>B1AN99_PRSS3</t>
  </si>
  <si>
    <t>B1ANH0_GUK1</t>
  </si>
  <si>
    <t>B1APM4_SOAT1</t>
  </si>
  <si>
    <t>B1APN9_PPFIA4</t>
  </si>
  <si>
    <t>B1AVQ5_MUC1</t>
  </si>
  <si>
    <t>B1AVU8_PSAP</t>
  </si>
  <si>
    <t>B1B1F5_C16orf35</t>
  </si>
  <si>
    <t>B3KP81_MEIS2</t>
  </si>
  <si>
    <t>B3KPG5_WDR20</t>
  </si>
  <si>
    <t>B3KQZ9_TRADD</t>
  </si>
  <si>
    <t>B3KR64_SLC25A12</t>
  </si>
  <si>
    <t>B3KS98_EIF3S3</t>
  </si>
  <si>
    <t>B3KSH1_EIF3F</t>
  </si>
  <si>
    <t>B3KSI9_LZTFL1</t>
  </si>
  <si>
    <t>B3KT28_FAF1</t>
  </si>
  <si>
    <t>B3KUK2_SOD2</t>
  </si>
  <si>
    <t>B3KVH8_PHF23</t>
  </si>
  <si>
    <t>B3KVZ3_CENPH</t>
  </si>
  <si>
    <t>B3KY83_RXRA</t>
  </si>
  <si>
    <t>B4DDF4_CNN2</t>
  </si>
  <si>
    <t>B4DDV3_SIRT6</t>
  </si>
  <si>
    <t>B4DDY8_HARS2</t>
  </si>
  <si>
    <t>B4DE16_CTNNBL1</t>
  </si>
  <si>
    <t>B4DED4_HAGHL</t>
  </si>
  <si>
    <t>B4DEK4_SNX2</t>
  </si>
  <si>
    <t>B4DEX5_PRNPIP</t>
  </si>
  <si>
    <t>B4DF64_HAUS3</t>
  </si>
  <si>
    <t>B4DFL2_IDH2</t>
  </si>
  <si>
    <t>B4DFQ4_COMMD1</t>
  </si>
  <si>
    <t>B4DFR2_DYNLRB1</t>
  </si>
  <si>
    <t>B4DG64_POLH</t>
  </si>
  <si>
    <t>B4DGW0_PIAS2</t>
  </si>
  <si>
    <t>B4DGX2_PIP4K2A</t>
  </si>
  <si>
    <t>B4DH21_CCNT2</t>
  </si>
  <si>
    <t>B4DH53_MAP1S</t>
  </si>
  <si>
    <t>B4DIG7_PIP5K1B</t>
  </si>
  <si>
    <t>B4DIS3_LOC84661</t>
  </si>
  <si>
    <t>B4DJ07_EXOC7</t>
  </si>
  <si>
    <t>B4DJ85_GLMN</t>
  </si>
  <si>
    <t>B4DJA5_RAB5A</t>
  </si>
  <si>
    <t>B4DJC5_DHRS13</t>
  </si>
  <si>
    <t>B4DJP7_SNRPD3</t>
  </si>
  <si>
    <t>B4DJR4_RNFT1</t>
  </si>
  <si>
    <t>B4DJV2_CS</t>
  </si>
  <si>
    <t>B4DK69_AKR1C2</t>
  </si>
  <si>
    <t>B4DK80_TOP3A</t>
  </si>
  <si>
    <t>B4DKB2_ECE1</t>
  </si>
  <si>
    <t>B4DKF9_ZNF286A</t>
  </si>
  <si>
    <t>B4DKL4_LSR</t>
  </si>
  <si>
    <t>B4DKV7_EPS8L1</t>
  </si>
  <si>
    <t>B4DL14_ATP5C1</t>
  </si>
  <si>
    <t>B4DL54_CHURC1-FNTB</t>
  </si>
  <si>
    <t>B4DLN1_SLC25A10</t>
  </si>
  <si>
    <t>B4DLR8_NQO1</t>
  </si>
  <si>
    <t>B4DLV2_TOP2B</t>
  </si>
  <si>
    <t>B4DLZ9_RNF220</t>
  </si>
  <si>
    <t>B4DME9_KLC4</t>
  </si>
  <si>
    <t>B4DMX0_KDSR</t>
  </si>
  <si>
    <t>B4DP11_PTGES3</t>
  </si>
  <si>
    <t>B4DPY5_SNX11</t>
  </si>
  <si>
    <t>B4DPY8_TOX4</t>
  </si>
  <si>
    <t>B4DQ51_ACADSB</t>
  </si>
  <si>
    <t>B4DQE7_HDAC8</t>
  </si>
  <si>
    <t>B4DQJ8_PGD</t>
  </si>
  <si>
    <t>B4DQP0_AKIRIN1</t>
  </si>
  <si>
    <t>B4DR52_HIST2H2BF</t>
  </si>
  <si>
    <t>B4DR61_SEC61A1</t>
  </si>
  <si>
    <t>B4DR67_ALG5</t>
  </si>
  <si>
    <t>B4DR80_STK24</t>
  </si>
  <si>
    <t>B4DRC4_ASB6</t>
  </si>
  <si>
    <t>B4DRL9_CHM</t>
  </si>
  <si>
    <t>B4DRM7_SIMC1</t>
  </si>
  <si>
    <t>B4DS55_CCDC132</t>
  </si>
  <si>
    <t>B4DSD4_C9orf41</t>
  </si>
  <si>
    <t>B4DSS5_KIAA0513</t>
  </si>
  <si>
    <t>B4DSS8_PTBP2</t>
  </si>
  <si>
    <t>B4DT31_FUBP1</t>
  </si>
  <si>
    <t>B4DT77_ANXA7</t>
  </si>
  <si>
    <t>B4DTG6_LSM14A</t>
  </si>
  <si>
    <t>B4DTZ6_SLC9A1</t>
  </si>
  <si>
    <t>B4DUB9_SLC35F2</t>
  </si>
  <si>
    <t>B4DUE9_SERINC3</t>
  </si>
  <si>
    <t>B4DUI3_EIF3J</t>
  </si>
  <si>
    <t>B4DUS9_BPNT1</t>
  </si>
  <si>
    <t>B4DV51_RAN</t>
  </si>
  <si>
    <t>B4DVE7_ANXA11</t>
  </si>
  <si>
    <t>B4DVH1_LMAN2L</t>
  </si>
  <si>
    <t>B4DVT3_VWA9</t>
  </si>
  <si>
    <t>B4DWI1_HACL1</t>
  </si>
  <si>
    <t>B4DXA9_ZNF398</t>
  </si>
  <si>
    <t>B4DXH1_NF1</t>
  </si>
  <si>
    <t>B4DXZ6_FXR1</t>
  </si>
  <si>
    <t>B4DYB4_NUP35</t>
  </si>
  <si>
    <t>B4DZ85_NCOA4</t>
  </si>
  <si>
    <t>B4DZC3_XRN2</t>
  </si>
  <si>
    <t>B4DZG6_TMEM48</t>
  </si>
  <si>
    <t>B4DZG7_ARL1</t>
  </si>
  <si>
    <t>B4DZH6_HDAC6</t>
  </si>
  <si>
    <t>B4DZI8_COPB2</t>
  </si>
  <si>
    <t>B4DZN9_ARHGAP11A</t>
  </si>
  <si>
    <t>B4DZW6_RMDN1</t>
  </si>
  <si>
    <t>B4E0K5_MAPK14</t>
  </si>
  <si>
    <t>B4E0T2_PEX5</t>
  </si>
  <si>
    <t>B4E1D7_PNPO</t>
  </si>
  <si>
    <t>B4E1J0_PBXIP1</t>
  </si>
  <si>
    <t>B4E1M0_MSANTD2</t>
  </si>
  <si>
    <t>B4E1N6_RAF1</t>
  </si>
  <si>
    <t>B4E1Q4_RIOK3</t>
  </si>
  <si>
    <t>B4E241_SFRS3</t>
  </si>
  <si>
    <t>B4E2W0_HADHB</t>
  </si>
  <si>
    <t>B4E2X3_METTL13</t>
  </si>
  <si>
    <t>B4E321_OS9</t>
  </si>
  <si>
    <t>B4E3E5_DVL3</t>
  </si>
  <si>
    <t>B5MBW9_CHCHD10</t>
  </si>
  <si>
    <t>B5MBX0_CDCA5</t>
  </si>
  <si>
    <t>B5MBX5_LBH</t>
  </si>
  <si>
    <t>B5MC59_RPA3</t>
  </si>
  <si>
    <t>B5MCA4_EPCAM</t>
  </si>
  <si>
    <t>B5MCF9_PES1</t>
  </si>
  <si>
    <t>B5MCT8_RPS9</t>
  </si>
  <si>
    <t>B5MCU0_R3HDM2</t>
  </si>
  <si>
    <t>B5MCV2_D2HGDH</t>
  </si>
  <si>
    <t>B5MD46_TBC1D10A</t>
  </si>
  <si>
    <t>B5MDQ0_ERCC6L</t>
  </si>
  <si>
    <t>B5MDQ4_RQCD1</t>
  </si>
  <si>
    <t>B5MDU6_C2orf43</t>
  </si>
  <si>
    <t>B5MEB3_CABIN1</t>
  </si>
  <si>
    <t>B7WNQ9_GATA1</t>
  </si>
  <si>
    <t>B7WNT5_TCF7</t>
  </si>
  <si>
    <t>B7WP27_CWC22</t>
  </si>
  <si>
    <t>B7WPE2_EML3</t>
  </si>
  <si>
    <t>B7WPJ3_GATSL3</t>
  </si>
  <si>
    <t>B7Z1I0_ILK</t>
  </si>
  <si>
    <t>B7Z1N3_PIGT</t>
  </si>
  <si>
    <t>B7Z254_PDIA6</t>
  </si>
  <si>
    <t>B7Z2C3_PPM1F</t>
  </si>
  <si>
    <t>B7Z2R9_LAMP2</t>
  </si>
  <si>
    <t>B7Z2X9_ENO2</t>
  </si>
  <si>
    <t>B7Z382_NT5C2</t>
  </si>
  <si>
    <t>B7Z3I5_EVL</t>
  </si>
  <si>
    <t>B7Z3I9_ALAD</t>
  </si>
  <si>
    <t>B7Z3T9_LZTR1</t>
  </si>
  <si>
    <t>B7Z463_NPEPPS</t>
  </si>
  <si>
    <t>B7Z491_MTM1</t>
  </si>
  <si>
    <t>B7Z4K6_DNASE2</t>
  </si>
  <si>
    <t>B7Z4R0_ERF</t>
  </si>
  <si>
    <t>B7Z4W5_CCBL1</t>
  </si>
  <si>
    <t>B7Z5C3_PFKFB4</t>
  </si>
  <si>
    <t>B7Z5G4_STMN3</t>
  </si>
  <si>
    <t>B7Z5N5_SMAD2</t>
  </si>
  <si>
    <t>B7Z5R1_AKT1</t>
  </si>
  <si>
    <t>B7Z5R6_NBR1</t>
  </si>
  <si>
    <t>B7Z5W1_F11R</t>
  </si>
  <si>
    <t>B7Z5X7_WARS2</t>
  </si>
  <si>
    <t>B7Z637_ARMC8</t>
  </si>
  <si>
    <t>B7Z6B6_ZNF346</t>
  </si>
  <si>
    <t>B7Z6B8_DECR1</t>
  </si>
  <si>
    <t>B7Z7F1_ACAD8</t>
  </si>
  <si>
    <t>B7Z7F3_RANBP3</t>
  </si>
  <si>
    <t>B7Z815_USP7</t>
  </si>
  <si>
    <t>B7Z817_DHCR24</t>
  </si>
  <si>
    <t>B7Z860_CCDC117</t>
  </si>
  <si>
    <t>B7ZAA0_PMS1</t>
  </si>
  <si>
    <t>B7ZAR1_CCT5</t>
  </si>
  <si>
    <t>B7ZBJ4_CAB39L</t>
  </si>
  <si>
    <t>B7ZBM3_FOXP4</t>
  </si>
  <si>
    <t>B7ZC38_SH3GLB2</t>
  </si>
  <si>
    <t>B7ZKK9_PPP2R5E</t>
  </si>
  <si>
    <t>B7ZKQ9_SCARB1</t>
  </si>
  <si>
    <t>B7ZLX3_CLASP1</t>
  </si>
  <si>
    <t>B7ZLZ2_EDEM3</t>
  </si>
  <si>
    <t>B7ZM03_CBLL1</t>
  </si>
  <si>
    <t>B8Q185_GYPA</t>
  </si>
  <si>
    <t>B8ZZ50_EIF4E2</t>
  </si>
  <si>
    <t>B8ZZJ3_ALMS1</t>
  </si>
  <si>
    <t>B8ZZJ9_EIF4E2</t>
  </si>
  <si>
    <t>B8ZZN6_SUMO1</t>
  </si>
  <si>
    <t>B8ZZQ6_PTMA</t>
  </si>
  <si>
    <t>B8ZZU6_ATF2</t>
  </si>
  <si>
    <t>B8ZZU8_TCEB2</t>
  </si>
  <si>
    <t>B9A018_USP39</t>
  </si>
  <si>
    <t>B9A060_MAGEA2B</t>
  </si>
  <si>
    <t>B9EGE7_ZNF507</t>
  </si>
  <si>
    <t>C0H5X6_PEX7</t>
  </si>
  <si>
    <t>C0H5Y7_BAK1</t>
  </si>
  <si>
    <t>C4AMC7_WASH3P</t>
  </si>
  <si>
    <t>C9IYF0_FBXO11</t>
  </si>
  <si>
    <t>C9IZ93_UBE2F</t>
  </si>
  <si>
    <t>C9J0A7_CHMP2B</t>
  </si>
  <si>
    <t>C9J0C6_INTS6</t>
  </si>
  <si>
    <t>C9J0I9_ZC3HC1</t>
  </si>
  <si>
    <t>C9J0K6_SRI</t>
  </si>
  <si>
    <t>C9J0V9_ZNF655</t>
  </si>
  <si>
    <t>C9J1X0_WDR91</t>
  </si>
  <si>
    <t>C9J1X3_TNK2</t>
  </si>
  <si>
    <t>C9J2P0_UBE2E1</t>
  </si>
  <si>
    <t>C9J2V2_IKBKG</t>
  </si>
  <si>
    <t>C9J381_IMPDH1</t>
  </si>
  <si>
    <t>C9J3Y0_TMEM98</t>
  </si>
  <si>
    <t>C9J494_MKRN2</t>
  </si>
  <si>
    <t>C9J4M6_POLR2B</t>
  </si>
  <si>
    <t>C9J5C3_PDCD10</t>
  </si>
  <si>
    <t>C9J5V9_YBX1</t>
  </si>
  <si>
    <t>C9J5X9_FANCB</t>
  </si>
  <si>
    <t>C9J6B1_RALB</t>
  </si>
  <si>
    <t>C9J6J1_COA1</t>
  </si>
  <si>
    <t>C9J6N3_SHQ1</t>
  </si>
  <si>
    <t>C9J6N9_UFD1L</t>
  </si>
  <si>
    <t>C9J6P4_ZC3HAV1</t>
  </si>
  <si>
    <t>C9J7A3_DOCK8</t>
  </si>
  <si>
    <t>C9J7E5_TNPO3</t>
  </si>
  <si>
    <t>C9J815_APOBR</t>
  </si>
  <si>
    <t>C9J867_NME6</t>
  </si>
  <si>
    <t>C9J8E1_MAPKAPK3</t>
  </si>
  <si>
    <t>C9J931_RHEB</t>
  </si>
  <si>
    <t>C9J9K3_RPSA</t>
  </si>
  <si>
    <t>C9JA08_NMD3</t>
  </si>
  <si>
    <t>C9JA28_SSR3</t>
  </si>
  <si>
    <t>C9JAB2_SRSF7</t>
  </si>
  <si>
    <t>C9JAX1_FXN</t>
  </si>
  <si>
    <t>C9JAX3_ZNF467</t>
  </si>
  <si>
    <t>C9JB13_BSDC1</t>
  </si>
  <si>
    <t>C9JBL1_SPCS1</t>
  </si>
  <si>
    <t>C9JC99_TANGO2</t>
  </si>
  <si>
    <t>C9JCC6_DRAP1</t>
  </si>
  <si>
    <t>C9JDG0_DIAPH3</t>
  </si>
  <si>
    <t>C9JDL1_KHK</t>
  </si>
  <si>
    <t>C9JDR0_NSDHL</t>
  </si>
  <si>
    <t>C9JE12_TMUB1</t>
  </si>
  <si>
    <t>C9JE69_METTL8</t>
  </si>
  <si>
    <t>C9JE98_NCOR2</t>
  </si>
  <si>
    <t>C9JFK9_BAG3</t>
  </si>
  <si>
    <t>C9JFR7_CYCS</t>
  </si>
  <si>
    <t>C9JG41_ITM2C</t>
  </si>
  <si>
    <t>C9JG63_SPRED2</t>
  </si>
  <si>
    <t>C9JG87_MRPL39</t>
  </si>
  <si>
    <t>C9JG97_AAMP</t>
  </si>
  <si>
    <t>C9JGU1_CCDC66</t>
  </si>
  <si>
    <t>C9JHK9_ABCF2</t>
  </si>
  <si>
    <t>C9JIF9_APEH</t>
  </si>
  <si>
    <t>C9JIW2_ELMO1</t>
  </si>
  <si>
    <t>C9JJ19_MRPS34</t>
  </si>
  <si>
    <t>C9JJU1_SLC38A5</t>
  </si>
  <si>
    <t>C9JJV6_MYADM</t>
  </si>
  <si>
    <t>C9JKQ2_NDUFB3</t>
  </si>
  <si>
    <t>C9JLU1_POLR2H</t>
  </si>
  <si>
    <t>C9JMG3_AP4M1</t>
  </si>
  <si>
    <t>C9JN15_PPIG</t>
  </si>
  <si>
    <t>C9JNE2_OARD1</t>
  </si>
  <si>
    <t>C9JNI7_HSPBP1</t>
  </si>
  <si>
    <t>C9JNK6_MTX2</t>
  </si>
  <si>
    <t>C9JP00_MBNL1</t>
  </si>
  <si>
    <t>C9JP16_CRTAP</t>
  </si>
  <si>
    <t>C9JPE1_SLC25A20</t>
  </si>
  <si>
    <t>C9JPM4_ARF4</t>
  </si>
  <si>
    <t>C9JQ41_CCDC58</t>
  </si>
  <si>
    <t>C9JQB1_NME6</t>
  </si>
  <si>
    <t>C9JQV3_STK11IP</t>
  </si>
  <si>
    <t>C9JR56_SATB2</t>
  </si>
  <si>
    <t>C9JRZ6_CHCHD3</t>
  </si>
  <si>
    <t>C9JS03_ZNF655</t>
  </si>
  <si>
    <t>C9JSG1_DPP8</t>
  </si>
  <si>
    <t>C9JTB0_IKZF1</t>
  </si>
  <si>
    <t>C9JTX5_ACTB</t>
  </si>
  <si>
    <t>C9JUF0_EIF4A2</t>
  </si>
  <si>
    <t>C9JUP7_VCP</t>
  </si>
  <si>
    <t>C9JVP0_FOXJ3</t>
  </si>
  <si>
    <t>C9JWI7_TACC3</t>
  </si>
  <si>
    <t>C9JX69_ETV1</t>
  </si>
  <si>
    <t>C9JX92_MLLT4</t>
  </si>
  <si>
    <t>C9JXB8_RPL24</t>
  </si>
  <si>
    <t>C9JY06_NUDT22</t>
  </si>
  <si>
    <t>C9JYE9_E2F5</t>
  </si>
  <si>
    <t>C9JYM0_POP7</t>
  </si>
  <si>
    <t>C9JZG9_UBE2H</t>
  </si>
  <si>
    <t>C9JZL5_ABCC5</t>
  </si>
  <si>
    <t>C9JZP6_DHRS2</t>
  </si>
  <si>
    <t>C9JZR2_CTNND1</t>
  </si>
  <si>
    <t>C9K0C8_C1GALT1</t>
  </si>
  <si>
    <t>C9K0X5_SNUPN</t>
  </si>
  <si>
    <t>D3DPN2_SDC3</t>
  </si>
  <si>
    <t>D3DQV9_EIF4G2</t>
  </si>
  <si>
    <t>D3DQZ6_ZCSL3</t>
  </si>
  <si>
    <t>D3DTZ5_SUPT4H1</t>
  </si>
  <si>
    <t>D3YTB1_RPL32</t>
  </si>
  <si>
    <t>D6R966_CXXC5</t>
  </si>
  <si>
    <t>D6R968_N4BP2L2</t>
  </si>
  <si>
    <t>D6R9J8_MEF2C</t>
  </si>
  <si>
    <t>D6R9P3_HNRNPAB</t>
  </si>
  <si>
    <t>D6R9S4_MLF1IP</t>
  </si>
  <si>
    <t>D6R9U7_POLR3G</t>
  </si>
  <si>
    <t>D6R9W2_GSTCD</t>
  </si>
  <si>
    <t>D6R9Z7_COX7C</t>
  </si>
  <si>
    <t>D6RA71_RNF4</t>
  </si>
  <si>
    <t>D6RAD4_CDK7</t>
  </si>
  <si>
    <t>D6RAG3_CPLX1</t>
  </si>
  <si>
    <t>D6RAM3_DOK3</t>
  </si>
  <si>
    <t>D6RAZ7_CLDND1</t>
  </si>
  <si>
    <t>D6RB34_IRF2</t>
  </si>
  <si>
    <t>D6RB59_EXOC3</t>
  </si>
  <si>
    <t>D6RBV0_LEMD2</t>
  </si>
  <si>
    <t>D6RBW1_EIF4E</t>
  </si>
  <si>
    <t>D6RBY6_WDR41</t>
  </si>
  <si>
    <t>D6RC52_NHP2</t>
  </si>
  <si>
    <t>D6RCD0_HSD17B11</t>
  </si>
  <si>
    <t>D6RCQ0_EEF1E1</t>
  </si>
  <si>
    <t>D6RD24_UBE3D</t>
  </si>
  <si>
    <t>D6RD25_PRELID1</t>
  </si>
  <si>
    <t>D6RD47_RPS23</t>
  </si>
  <si>
    <t>D6RDH4_TAF9</t>
  </si>
  <si>
    <t>D6RE80_MAEA</t>
  </si>
  <si>
    <t>D6RE84_ALG13</t>
  </si>
  <si>
    <t>D6REL5_FAM175A</t>
  </si>
  <si>
    <t>D6RER7_FYB</t>
  </si>
  <si>
    <t>D6REX3_SEC31A</t>
  </si>
  <si>
    <t>D6RF48_STX18</t>
  </si>
  <si>
    <t>D6RFG8_DCK</t>
  </si>
  <si>
    <t>D6RFH4_CYB5B</t>
  </si>
  <si>
    <t>D6RFJ6_ATR</t>
  </si>
  <si>
    <t>D6RG13_RPS3A</t>
  </si>
  <si>
    <t>D6RGI3_SEPT11</t>
  </si>
  <si>
    <t>D6RGK9_CNOT6L</t>
  </si>
  <si>
    <t>D6RHC4_ANKHD1</t>
  </si>
  <si>
    <t>D6RHD3_CENPK</t>
  </si>
  <si>
    <t>D6RHI9_RNASET2</t>
  </si>
  <si>
    <t>D6RHX8_GRK6</t>
  </si>
  <si>
    <t>D6RID8_GTF2H2C</t>
  </si>
  <si>
    <t>D6RIE3_COX7A2</t>
  </si>
  <si>
    <t>D6RIY6_EXOSC9</t>
  </si>
  <si>
    <t>D6RJ90_COMMD10</t>
  </si>
  <si>
    <t>D6RJC2_CDC25C</t>
  </si>
  <si>
    <t>D6W592_HNRPLL</t>
  </si>
  <si>
    <t>D6W5P0_DMTF1</t>
  </si>
  <si>
    <t>D7UEQ6_EFCAB4B</t>
  </si>
  <si>
    <t>E1P5S2_RBM39</t>
  </si>
  <si>
    <t>E2QRB3_PYCR1</t>
  </si>
  <si>
    <t>E2QRF9_GMNN</t>
  </si>
  <si>
    <t>E5RFJ1_NSMCE2</t>
  </si>
  <si>
    <t>E5RFU2_EPHX2</t>
  </si>
  <si>
    <t>E5RFY7_OSTM1</t>
  </si>
  <si>
    <t>E5RFZ8_SLC39A14</t>
  </si>
  <si>
    <t>E5RG17_TATDN1</t>
  </si>
  <si>
    <t>E5RGN0_CDK16</t>
  </si>
  <si>
    <t>E5RGQ3_RWDD1</t>
  </si>
  <si>
    <t>E5RGX5_STMN2</t>
  </si>
  <si>
    <t>E5RH97_MAGEA9</t>
  </si>
  <si>
    <t>E5RHC1_PPP2CB</t>
  </si>
  <si>
    <t>E5RHG8_TCEB1</t>
  </si>
  <si>
    <t>E5RHG9_UQCRB</t>
  </si>
  <si>
    <t>E5RHW4_ERLIN2</t>
  </si>
  <si>
    <t>E5RHY3_C1orf213</t>
  </si>
  <si>
    <t>E5RI87_RNF130</t>
  </si>
  <si>
    <t>E5RI99_RPL30</t>
  </si>
  <si>
    <t>E5RIF0_IFT74</t>
  </si>
  <si>
    <t>E5RIH5_TTI2</t>
  </si>
  <si>
    <t>E5RIJ0_POLB</t>
  </si>
  <si>
    <t>E5RIK9_MTERFD1</t>
  </si>
  <si>
    <t>E5RIV7_ERI1</t>
  </si>
  <si>
    <t>E5RJ08_CHCHD7</t>
  </si>
  <si>
    <t>E5RJ52_AP3M2</t>
  </si>
  <si>
    <t>E5RJ68_AP3B1</t>
  </si>
  <si>
    <t>E5RJ73_MRPS27</t>
  </si>
  <si>
    <t>E5RJ97_TRPS1</t>
  </si>
  <si>
    <t>E5RJ99_ZFAND1</t>
  </si>
  <si>
    <t>E5RJB2_ARFGEF1</t>
  </si>
  <si>
    <t>E5RJC0_DMTN</t>
  </si>
  <si>
    <t>E5RJD2_DECR1</t>
  </si>
  <si>
    <t>E5RJN3_NCAPH2</t>
  </si>
  <si>
    <t>E5RJR5_SKP1</t>
  </si>
  <si>
    <t>E5RJY1_NDRG1</t>
  </si>
  <si>
    <t>E5RK82_CETN3</t>
  </si>
  <si>
    <t>E7EM64_COPS6</t>
  </si>
  <si>
    <t>E7EM93_NUDT12</t>
  </si>
  <si>
    <t>E7EMB1_SWAP70</t>
  </si>
  <si>
    <t>E7EMM2_AP3D1</t>
  </si>
  <si>
    <t>E7EMM4_ASAH1</t>
  </si>
  <si>
    <t>E7EMN6_PPP1R2</t>
  </si>
  <si>
    <t>E7EMW7_UBR5</t>
  </si>
  <si>
    <t>E7EMX7_RAI14</t>
  </si>
  <si>
    <t>E7EN41_TCP11L1</t>
  </si>
  <si>
    <t>E7EN73_KIAA0319L</t>
  </si>
  <si>
    <t>E7ENA9_NCSTN</t>
  </si>
  <si>
    <t>E7ENF1_C12orf43</t>
  </si>
  <si>
    <t>E7ENR4_HK1</t>
  </si>
  <si>
    <t>E7ENU4_ADAR</t>
  </si>
  <si>
    <t>E7ENZ2_FCHSD2</t>
  </si>
  <si>
    <t>E7EP00_SEC24C</t>
  </si>
  <si>
    <t>E7EP42_TIMM23B</t>
  </si>
  <si>
    <t>E7EP70_BRCA1</t>
  </si>
  <si>
    <t>E7EP72_C19orf25</t>
  </si>
  <si>
    <t>E7EP87_NARF</t>
  </si>
  <si>
    <t>E7EPB3_RPL14</t>
  </si>
  <si>
    <t>E7EPD0_TOM1</t>
  </si>
  <si>
    <t>E7EPN6_PKNOX1</t>
  </si>
  <si>
    <t>E7EPN9_PRRC2C</t>
  </si>
  <si>
    <t>E7EPT4_NDUFV2</t>
  </si>
  <si>
    <t>E7EPV7_SNCA</t>
  </si>
  <si>
    <t>E7EPW2_MRPS25</t>
  </si>
  <si>
    <t>E7EPY1_TNIP1</t>
  </si>
  <si>
    <t>E7EQ17_DIXDC1</t>
  </si>
  <si>
    <t>E7EQ45_AP5M1</t>
  </si>
  <si>
    <t>E7EQ57_MECOM</t>
  </si>
  <si>
    <t>E7EQ69_NAA50</t>
  </si>
  <si>
    <t>E7EQ72_TMED2</t>
  </si>
  <si>
    <t>E7EQB3_TSEN34</t>
  </si>
  <si>
    <t>E7EQI7_KIAA0196</t>
  </si>
  <si>
    <t>E7EQJ0_HNRNPH1</t>
  </si>
  <si>
    <t>E7EQL8_TUBGCP6</t>
  </si>
  <si>
    <t>E7EQN6_SENP6</t>
  </si>
  <si>
    <t>E7EQS8_TET2</t>
  </si>
  <si>
    <t>E7EQT4_ACIN1</t>
  </si>
  <si>
    <t>E7EQV3_PABPC1</t>
  </si>
  <si>
    <t>E7EQY1_FAM136A</t>
  </si>
  <si>
    <t>E7EQZ4_SMN1</t>
  </si>
  <si>
    <t>E7ER32_MKL1</t>
  </si>
  <si>
    <t>E7ER60_SYNJ2</t>
  </si>
  <si>
    <t>E7ER77_ERMP1</t>
  </si>
  <si>
    <t>E7ERI4_BTBD7</t>
  </si>
  <si>
    <t>E7ERL6_MAST2</t>
  </si>
  <si>
    <t>E7ERR0_KLHDC3</t>
  </si>
  <si>
    <t>E7ERS3_ZC3H18</t>
  </si>
  <si>
    <t>E7ES33_SEPT7</t>
  </si>
  <si>
    <t>E7ES43_HSPA4L</t>
  </si>
  <si>
    <t>E7ES84_KNTC1</t>
  </si>
  <si>
    <t>E7ESC6_XPO7</t>
  </si>
  <si>
    <t>E7ESM2_PLAU</t>
  </si>
  <si>
    <t>E7ESW6_WDR87</t>
  </si>
  <si>
    <t>E7ESZ3_PLEKHG2</t>
  </si>
  <si>
    <t>E7ET07_ING3</t>
  </si>
  <si>
    <t>E7ET89_DTX2</t>
  </si>
  <si>
    <t>E7ETA6_PCM1</t>
  </si>
  <si>
    <t>E7ETB3_DNPEP</t>
  </si>
  <si>
    <t>E7ETK0_RPS24</t>
  </si>
  <si>
    <t>E7ETR5_ACSM3</t>
  </si>
  <si>
    <t>E7ETY4_MARK2</t>
  </si>
  <si>
    <t>E7ETZ0_CALM1</t>
  </si>
  <si>
    <t>E7ETZ4_BZW2</t>
  </si>
  <si>
    <t>E7EU23_GDI2</t>
  </si>
  <si>
    <t>E7EU96_CSNK2A1</t>
  </si>
  <si>
    <t>E7EUC7_UGP2</t>
  </si>
  <si>
    <t>E7EUI8_G6PD</t>
  </si>
  <si>
    <t>E7EUM5_NUP54</t>
  </si>
  <si>
    <t>E7EUU1_LTBP4</t>
  </si>
  <si>
    <t>E7EUU4_EIF4G1</t>
  </si>
  <si>
    <t>E7EUY0_PRKDC</t>
  </si>
  <si>
    <t>E7EUY6_ARHGEF7</t>
  </si>
  <si>
    <t>E7EV05_ZFAND2B</t>
  </si>
  <si>
    <t>E7EV46_PGBD3</t>
  </si>
  <si>
    <t>E7EV54_PELP1</t>
  </si>
  <si>
    <t>E7EVA0_MAP4</t>
  </si>
  <si>
    <t>E7EVC7_ATG16L1</t>
  </si>
  <si>
    <t>E7EVH9_HDHD1</t>
  </si>
  <si>
    <t>E7EVJ3_NDST1</t>
  </si>
  <si>
    <t>E7EVM2_TAL1</t>
  </si>
  <si>
    <t>E7EVQ6_SQLE</t>
  </si>
  <si>
    <t>E7EVZ2_YWHAZ</t>
  </si>
  <si>
    <t>E7EVZ3_RAI1</t>
  </si>
  <si>
    <t>E7EW20_MYO6</t>
  </si>
  <si>
    <t>E7EW84_EXOC6</t>
  </si>
  <si>
    <t>E7EW86_IFT88</t>
  </si>
  <si>
    <t>E7EWD6_ASXL2</t>
  </si>
  <si>
    <t>E7EWG4_UBAP2</t>
  </si>
  <si>
    <t>E7EWM3_ZMIZ2</t>
  </si>
  <si>
    <t>E7EWN3_SETD5</t>
  </si>
  <si>
    <t>E7EWP0_NDUFB5</t>
  </si>
  <si>
    <t>E7EWQ5_MAST4</t>
  </si>
  <si>
    <t>E7EX17_EIF4B</t>
  </si>
  <si>
    <t>E7EX48_NEK4</t>
  </si>
  <si>
    <t>E7EX73_EIF4G1</t>
  </si>
  <si>
    <t>E7EX82_PHC3</t>
  </si>
  <si>
    <t>E7EX90_DCTN1</t>
  </si>
  <si>
    <t>E9PAK5_DENND4B</t>
  </si>
  <si>
    <t>E9PAL9_NT5DC2</t>
  </si>
  <si>
    <t>E9PAS0_C19orf60</t>
  </si>
  <si>
    <t>E9PAU2_RAVER1</t>
  </si>
  <si>
    <t>E9PB14_PDHX</t>
  </si>
  <si>
    <t>E9PB19_MGRN1</t>
  </si>
  <si>
    <t>E9PB61_ALYREF</t>
  </si>
  <si>
    <t>E9PB90_HK2</t>
  </si>
  <si>
    <t>E9PBJ5_SDHA</t>
  </si>
  <si>
    <t>E9PBL8_COG1</t>
  </si>
  <si>
    <t>E9PBS1_PAICS</t>
  </si>
  <si>
    <t>E9PC15_AGK</t>
  </si>
  <si>
    <t>E9PC26_BUB1</t>
  </si>
  <si>
    <t>E9PC28_PTPRC</t>
  </si>
  <si>
    <t>E9PC47_LIMK1</t>
  </si>
  <si>
    <t>E9PC66_ZKSCAN1</t>
  </si>
  <si>
    <t>E9PC74_EIF2B5</t>
  </si>
  <si>
    <t>E9PCH4_FNIP1</t>
  </si>
  <si>
    <t>E9PCM6_ARHGAP4</t>
  </si>
  <si>
    <t>E9PCQ3_USP15</t>
  </si>
  <si>
    <t>E9PCS8_MTA3</t>
  </si>
  <si>
    <t>E9PCV0_GUSB</t>
  </si>
  <si>
    <t>E9PCW1_GOSR1</t>
  </si>
  <si>
    <t>E9PCX3_ELF2</t>
  </si>
  <si>
    <t>E9PD53_SMC4</t>
  </si>
  <si>
    <t>E9PDC3_ARVCF</t>
  </si>
  <si>
    <t>E9PDE4_CAST</t>
  </si>
  <si>
    <t>E9PDK2_UNKL</t>
  </si>
  <si>
    <t>E9PDR5_IBTK</t>
  </si>
  <si>
    <t>E9PDU5_WDR6</t>
  </si>
  <si>
    <t>E9PE15_CLCN3</t>
  </si>
  <si>
    <t>E9PEC3_PCCB</t>
  </si>
  <si>
    <t>E9PEE8_ITGB6</t>
  </si>
  <si>
    <t>E9PEI4_PTK2</t>
  </si>
  <si>
    <t>E9PEM3_KIAA0226</t>
  </si>
  <si>
    <t>E9PER1_DIP2A</t>
  </si>
  <si>
    <t>E9PER6_PDPK1</t>
  </si>
  <si>
    <t>E9PEZ3_DIAPH1</t>
  </si>
  <si>
    <t>E9PEZ8_FAM193B</t>
  </si>
  <si>
    <t>E9PF10_NUP155</t>
  </si>
  <si>
    <t>E9PF18_HADH</t>
  </si>
  <si>
    <t>E9PF99_CEP192</t>
  </si>
  <si>
    <t>E9PFB9_CCDC18</t>
  </si>
  <si>
    <t>E9PFK5_NOP14</t>
  </si>
  <si>
    <t>E9PFR3_PPP2R5D</t>
  </si>
  <si>
    <t>E9PFZ1_C3orf38</t>
  </si>
  <si>
    <t>E9PG83_PLIN2</t>
  </si>
  <si>
    <t>E9PGC0_RASA1</t>
  </si>
  <si>
    <t>E9PGE5_TBC1D23</t>
  </si>
  <si>
    <t>E9PGF9_MGEA5</t>
  </si>
  <si>
    <t>E9PGR2_GAK</t>
  </si>
  <si>
    <t>E9PGT1_TSN</t>
  </si>
  <si>
    <t>E9PGT3_RPS6KA1</t>
  </si>
  <si>
    <t>E9PGT6_COPS8</t>
  </si>
  <si>
    <t>E9PGW7_MED22</t>
  </si>
  <si>
    <t>E9PH29_PRDX3</t>
  </si>
  <si>
    <t>E9PH58_TTLL4</t>
  </si>
  <si>
    <t>E9PH64_NDUFB9</t>
  </si>
  <si>
    <t>E9PHG5_CYP20A1</t>
  </si>
  <si>
    <t>E9PHH9_POLR3C</t>
  </si>
  <si>
    <t>E9PHI4_SUN1</t>
  </si>
  <si>
    <t>E9PHK9_TCOF1</t>
  </si>
  <si>
    <t>E9PHM2_LARS2</t>
  </si>
  <si>
    <t>E9PHV5_SSFA2</t>
  </si>
  <si>
    <t>E9PHY5_EPB41L2</t>
  </si>
  <si>
    <t>E9PIB9_GLI1</t>
  </si>
  <si>
    <t>E9PIC2_STX17</t>
  </si>
  <si>
    <t>E9PIE4_MTCH2</t>
  </si>
  <si>
    <t>E9PIH8_TMEM126A</t>
  </si>
  <si>
    <t>E9PIM3_INTS4</t>
  </si>
  <si>
    <t>E9PIY5_S100PBP</t>
  </si>
  <si>
    <t>E9PJ24_PHRF1</t>
  </si>
  <si>
    <t>E9PJ42_TMEM41B</t>
  </si>
  <si>
    <t>E9PJ64_PDE4DIP</t>
  </si>
  <si>
    <t>E9PJ81_UBXN1</t>
  </si>
  <si>
    <t>E9PJD7_CYHR1</t>
  </si>
  <si>
    <t>E9PJD9_RPL27A</t>
  </si>
  <si>
    <t>E9PJF0_MAPK3</t>
  </si>
  <si>
    <t>E9PJK1_CD81</t>
  </si>
  <si>
    <t>E9PJM3_FBXO3</t>
  </si>
  <si>
    <t>E9PJW9_OSBPL9</t>
  </si>
  <si>
    <t>E9PK47_PYGL</t>
  </si>
  <si>
    <t>E9PK91_BCLAF1</t>
  </si>
  <si>
    <t>E9PKB9_SNX19</t>
  </si>
  <si>
    <t>E9PKE3_HSPA8</t>
  </si>
  <si>
    <t>E9PKG1_PRMT1</t>
  </si>
  <si>
    <t>E9PKZ0_RPL8</t>
  </si>
  <si>
    <t>E9PL10_BTF3L4</t>
  </si>
  <si>
    <t>E9PL17_CLP1</t>
  </si>
  <si>
    <t>E9PL22_HYOU1</t>
  </si>
  <si>
    <t>E9PL57_NEDD8-MDP1</t>
  </si>
  <si>
    <t>E9PL69_RRM1</t>
  </si>
  <si>
    <t>E9PLD3_</t>
  </si>
  <si>
    <t>E9PLG8_GPAA1</t>
  </si>
  <si>
    <t>E9PLK3_NPEPPS</t>
  </si>
  <si>
    <t>E9PLV1_PRDM10</t>
  </si>
  <si>
    <t>E9PLX2_RNF141</t>
  </si>
  <si>
    <t>E9PLX9_CCDC67</t>
  </si>
  <si>
    <t>E9PLY5_MACF1</t>
  </si>
  <si>
    <t>E9PM17_PAK1</t>
  </si>
  <si>
    <t>E9PM46_USP47</t>
  </si>
  <si>
    <t>E9PM51_GTF2H1</t>
  </si>
  <si>
    <t>E9PM92_C11orf58</t>
  </si>
  <si>
    <t>E9PMC9_C11orf30</t>
  </si>
  <si>
    <t>E9PMH5_BIRC2</t>
  </si>
  <si>
    <t>E9PMI6_CLNS1A</t>
  </si>
  <si>
    <t>E9PMJ2_FAM118B</t>
  </si>
  <si>
    <t>E9PMQ6_HSF1</t>
  </si>
  <si>
    <t>E9PMS3_PEX16</t>
  </si>
  <si>
    <t>E9PMS6_LMO7</t>
  </si>
  <si>
    <t>E9PN17_ATP5L</t>
  </si>
  <si>
    <t>E9PN70_TRAPPC4</t>
  </si>
  <si>
    <t>E9PNA0_SIRT3</t>
  </si>
  <si>
    <t>E9PND3_EBAG9</t>
  </si>
  <si>
    <t>E9PNM1_FDFT1</t>
  </si>
  <si>
    <t>E9PNN3_PTS</t>
  </si>
  <si>
    <t>E9PNP3_AAMDC</t>
  </si>
  <si>
    <t>E9PNQ1_STT3A</t>
  </si>
  <si>
    <t>E9PNQ6_TXNRD1</t>
  </si>
  <si>
    <t>E9PNW4_CD59</t>
  </si>
  <si>
    <t>E9PNW8_FAR1</t>
  </si>
  <si>
    <t>E9PP15_LRP8</t>
  </si>
  <si>
    <t>E9PPH4_C11orf74</t>
  </si>
  <si>
    <t>E9PPH6_EXPH5</t>
  </si>
  <si>
    <t>E9PPJ5_MDK</t>
  </si>
  <si>
    <t>E9PPK3_DERA</t>
  </si>
  <si>
    <t>E9PPN3_SCYL1</t>
  </si>
  <si>
    <t>E9PPW7_NDUFS8</t>
  </si>
  <si>
    <t>E9PPY4_GPATCH4</t>
  </si>
  <si>
    <t>E9PQC4_NUF2</t>
  </si>
  <si>
    <t>E9PQQ2_MYB</t>
  </si>
  <si>
    <t>E9PQY3_ACP2</t>
  </si>
  <si>
    <t>E9PQZ1_EEF1D</t>
  </si>
  <si>
    <t>E9PR30_FAU</t>
  </si>
  <si>
    <t>E9PR76_MAF1</t>
  </si>
  <si>
    <t>E9PRA1_TATDN3</t>
  </si>
  <si>
    <t>E9PRB9_SPCS2</t>
  </si>
  <si>
    <t>E9PRM4_CYB5R2</t>
  </si>
  <si>
    <t>E9PRT0_IFT46</t>
  </si>
  <si>
    <t>E9PS38_NEDD8-MDP1</t>
  </si>
  <si>
    <t>E9PS44_IFITM3</t>
  </si>
  <si>
    <t>E9PS47_PTDSS2</t>
  </si>
  <si>
    <t>E9PSF2_STIL</t>
  </si>
  <si>
    <t>F1LLU8_HPS4</t>
  </si>
  <si>
    <t>F2Z2B9_TUBGCP2</t>
  </si>
  <si>
    <t>F2Z2E1_FAM120B</t>
  </si>
  <si>
    <t>F2Z2T2_XPA</t>
  </si>
  <si>
    <t>F2Z2U8_MYH14</t>
  </si>
  <si>
    <t>F2Z2V0_CPNE1</t>
  </si>
  <si>
    <t>F2Z2W7_TRMT2A</t>
  </si>
  <si>
    <t>F2Z2X4_XPO4</t>
  </si>
  <si>
    <t>F2Z3M7_PPP6R2</t>
  </si>
  <si>
    <t>F5GWD3_GTF2H3</t>
  </si>
  <si>
    <t>F5GWI9_CCDC53</t>
  </si>
  <si>
    <t>F5GWT4_WNK1</t>
  </si>
  <si>
    <t>F5GWU7_SMAD5</t>
  </si>
  <si>
    <t>F5GWX5_CHD4</t>
  </si>
  <si>
    <t>F5GX09_FAM76B</t>
  </si>
  <si>
    <t>F5GX28_KDM4B</t>
  </si>
  <si>
    <t>F5GXC8_SUCLA2</t>
  </si>
  <si>
    <t>F5GXE7_LTBR</t>
  </si>
  <si>
    <t>F5GXS7_METAP1</t>
  </si>
  <si>
    <t>F5GXX5_DAD1</t>
  </si>
  <si>
    <t>F5GY92_GPBP1</t>
  </si>
  <si>
    <t>F5GYF8_SIPA1L1</t>
  </si>
  <si>
    <t>F5GYJ5_</t>
  </si>
  <si>
    <t>F5GYN4_OTUB1</t>
  </si>
  <si>
    <t>F5GYY1_DDX11</t>
  </si>
  <si>
    <t>F5GZ35_SH3PXD2A</t>
  </si>
  <si>
    <t>F5GZ78_PXN</t>
  </si>
  <si>
    <t>F5GZ90_DTL</t>
  </si>
  <si>
    <t>F5GZF0_CDK2AP1</t>
  </si>
  <si>
    <t>F5GZK9_DCP1B</t>
  </si>
  <si>
    <t>F5GZM7_PTPN6</t>
  </si>
  <si>
    <t>F5GZN3_MFGE8</t>
  </si>
  <si>
    <t>F5GZP3_TRIM59</t>
  </si>
  <si>
    <t>F5GZS0_DHX36</t>
  </si>
  <si>
    <t>F5GZS6_SLC3A2</t>
  </si>
  <si>
    <t>F5GZT1_EXOC4</t>
  </si>
  <si>
    <t>F5H012_TRIM21</t>
  </si>
  <si>
    <t>F5H056_SLC3A2</t>
  </si>
  <si>
    <t>F5H0I3_SOX5</t>
  </si>
  <si>
    <t>F5H0K8_KSR1</t>
  </si>
  <si>
    <t>F5H0L8_SEC23IP</t>
  </si>
  <si>
    <t>F5H0R1_TUT1</t>
  </si>
  <si>
    <t>F5H105_ZNF384</t>
  </si>
  <si>
    <t>F5H1G9_ABI1</t>
  </si>
  <si>
    <t>F5H1L4_TXNRD2</t>
  </si>
  <si>
    <t>F5H1U9_MPDZ</t>
  </si>
  <si>
    <t>F5H1W2_MPHOSPH9</t>
  </si>
  <si>
    <t>F5H1X8_LRBA</t>
  </si>
  <si>
    <t>F5H1Y4_GOPC</t>
  </si>
  <si>
    <t>F5H1Z6_STARD10</t>
  </si>
  <si>
    <t>F5H2H5_ANKLE2</t>
  </si>
  <si>
    <t>F5H2Q7_KIAA1715</t>
  </si>
  <si>
    <t>F5H2S7_DCTN2</t>
  </si>
  <si>
    <t>F5H2V5_FADS3</t>
  </si>
  <si>
    <t>F5H2Y2_CEP68</t>
  </si>
  <si>
    <t>F5H315_XAB2</t>
  </si>
  <si>
    <t>F5H328_ALDH5A1</t>
  </si>
  <si>
    <t>F5H335_EIF3A</t>
  </si>
  <si>
    <t>F5H365_SEC23A</t>
  </si>
  <si>
    <t>F5H376_SRCIN1</t>
  </si>
  <si>
    <t>F5H3K3_SPATA2</t>
  </si>
  <si>
    <t>F5H3P3_ARHGDIB</t>
  </si>
  <si>
    <t>F5H3S5_ANAPC5</t>
  </si>
  <si>
    <t>F5H3X9_PPP2R1A</t>
  </si>
  <si>
    <t>F5H442_TSG101</t>
  </si>
  <si>
    <t>F5H4B1_PRAME</t>
  </si>
  <si>
    <t>F5H4F1_RAD9A</t>
  </si>
  <si>
    <t>F5H4G7_KPNA6</t>
  </si>
  <si>
    <t>F5H4Q5_VPS37C</t>
  </si>
  <si>
    <t>F5H4R0_EVI5</t>
  </si>
  <si>
    <t>F5H4R1_MAP3K4</t>
  </si>
  <si>
    <t>F5H4V9_PDCD2</t>
  </si>
  <si>
    <t>F5H4X5_C12orf65</t>
  </si>
  <si>
    <t>F5H527_SSH2</t>
  </si>
  <si>
    <t>F5H555_CASC1</t>
  </si>
  <si>
    <t>F5H562_ATP7B</t>
  </si>
  <si>
    <t>F5H577_BRK1</t>
  </si>
  <si>
    <t>F5H5A3_MAP4K3</t>
  </si>
  <si>
    <t>F5H5D3_TUBA1C</t>
  </si>
  <si>
    <t>F5H5I6_GRSF1</t>
  </si>
  <si>
    <t>F5H5M7_IFNGR1</t>
  </si>
  <si>
    <t>F5H5N1_NDUFS7</t>
  </si>
  <si>
    <t>F5H5P2_BCKDHA</t>
  </si>
  <si>
    <t>F5H5R8_NAT1</t>
  </si>
  <si>
    <t>F5H5Y3_SRP68</t>
  </si>
  <si>
    <t>F5H604_CLASP2</t>
  </si>
  <si>
    <t>F5H620_OXNAD1</t>
  </si>
  <si>
    <t>F5H647_TAF1C</t>
  </si>
  <si>
    <t>F5H658_DHX8</t>
  </si>
  <si>
    <t>F5H698_LARS</t>
  </si>
  <si>
    <t>F5H6B6_TRPT1</t>
  </si>
  <si>
    <t>F5H6I0_B2M</t>
  </si>
  <si>
    <t>F5H6I7_ATL3</t>
  </si>
  <si>
    <t>F5H702_MRPL48</t>
  </si>
  <si>
    <t>F5H715_AIDA</t>
  </si>
  <si>
    <t>F5H721_WBP11</t>
  </si>
  <si>
    <t>F5H777_CCDC82</t>
  </si>
  <si>
    <t>F5H780_TXNRD1</t>
  </si>
  <si>
    <t>F5H7B3_CDC14A</t>
  </si>
  <si>
    <t>F5H7I4_GABPB1</t>
  </si>
  <si>
    <t>F5H7Q8_MICB</t>
  </si>
  <si>
    <t>F5H7S7_IQGAP2</t>
  </si>
  <si>
    <t>F5H7T0_RPS6KC1</t>
  </si>
  <si>
    <t>F5H7X9_ANKS6</t>
  </si>
  <si>
    <t>F5H801_OGDH</t>
  </si>
  <si>
    <t>F5H827_POMGNT1</t>
  </si>
  <si>
    <t>F5H845_APLP2</t>
  </si>
  <si>
    <t>F5H897_TRAP1</t>
  </si>
  <si>
    <t>F5H8H2_MVK</t>
  </si>
  <si>
    <t>F5H8J3_CLPTM1</t>
  </si>
  <si>
    <t>F5H8L0_RABGAP1L</t>
  </si>
  <si>
    <t>F6PQP6_EPN2</t>
  </si>
  <si>
    <t>F6QPS0_CDC27</t>
  </si>
  <si>
    <t>F6RU81_ELMSAN1</t>
  </si>
  <si>
    <t>F6SBX2_IARS2</t>
  </si>
  <si>
    <t>F6T1Q0_PDE12</t>
  </si>
  <si>
    <t>F6U1F2_BAG6</t>
  </si>
  <si>
    <t>F6U1T9_PPP3R1</t>
  </si>
  <si>
    <t>F6U236_PACSIN1</t>
  </si>
  <si>
    <t>F6V2D4_LGALS8</t>
  </si>
  <si>
    <t>F6VZ39_RBM38</t>
  </si>
  <si>
    <t>F6WCX7_MAP2K7</t>
  </si>
  <si>
    <t>F6WH68_RTEL1</t>
  </si>
  <si>
    <t>F6XY72_NME2</t>
  </si>
  <si>
    <t>F8VP00_PFKM</t>
  </si>
  <si>
    <t>F8VP89_EIF4B</t>
  </si>
  <si>
    <t>F8VPD4_CAD</t>
  </si>
  <si>
    <t>F8VQ10_DDX39B</t>
  </si>
  <si>
    <t>F8VQX6_METTL7A</t>
  </si>
  <si>
    <t>F8VQX7_OSBPL8</t>
  </si>
  <si>
    <t>F8VQZ7_METAP2</t>
  </si>
  <si>
    <t>F8VRH0_PCBP2</t>
  </si>
  <si>
    <t>F8VS42_NPAS3</t>
  </si>
  <si>
    <t>F8VSB0_ALDH2</t>
  </si>
  <si>
    <t>F8VSL3_NFYB</t>
  </si>
  <si>
    <t>F8VSZ4_PLXNA1</t>
  </si>
  <si>
    <t>F8VUB6_AAAS</t>
  </si>
  <si>
    <t>F8VUC3_NAP1L1</t>
  </si>
  <si>
    <t>F8VUJ3_POC1B-GALNT4</t>
  </si>
  <si>
    <t>F8VUX1_NAP1L1</t>
  </si>
  <si>
    <t>F8VUY8_SLC38A2</t>
  </si>
  <si>
    <t>F8VV52_CNOT2</t>
  </si>
  <si>
    <t>F8VV59_NAP1L1</t>
  </si>
  <si>
    <t>F8VVA7_COPZ1</t>
  </si>
  <si>
    <t>F8VVB8_KIAA0430</t>
  </si>
  <si>
    <t>F8VVL1_DENR</t>
  </si>
  <si>
    <t>F8VVM2_SLC25A3</t>
  </si>
  <si>
    <t>F8VVS7_CASP9</t>
  </si>
  <si>
    <t>F8VW96_CSRP2</t>
  </si>
  <si>
    <t>F8VWQ5_CS</t>
  </si>
  <si>
    <t>F8VWV2_APPL2</t>
  </si>
  <si>
    <t>F8VX32_DMD</t>
  </si>
  <si>
    <t>F8VXG7_SCAF11</t>
  </si>
  <si>
    <t>F8VY01_FGD6</t>
  </si>
  <si>
    <t>F8VYK6_TARBP2</t>
  </si>
  <si>
    <t>F8VZJ2_NACA</t>
  </si>
  <si>
    <t>F8VZY9_KRT18</t>
  </si>
  <si>
    <t>F8W031_</t>
  </si>
  <si>
    <t>F8W099_</t>
  </si>
  <si>
    <t>F8W0G4_PCBP2</t>
  </si>
  <si>
    <t>F8W0W8_PPP1CC</t>
  </si>
  <si>
    <t>F8W108_ARID2</t>
  </si>
  <si>
    <t>F8W130_TROAP</t>
  </si>
  <si>
    <t>F8W181_RPL6</t>
  </si>
  <si>
    <t>F8W1A4_AK2</t>
  </si>
  <si>
    <t>F8W1I6_DCTN2</t>
  </si>
  <si>
    <t>F8W1R9_TGFBR1</t>
  </si>
  <si>
    <t>F8W648_PLEKHM1</t>
  </si>
  <si>
    <t>F8W689_RFX5</t>
  </si>
  <si>
    <t>F8W6A0_PPHLN1</t>
  </si>
  <si>
    <t>F8W6D1_RNF216</t>
  </si>
  <si>
    <t>F8W6H5_ENPP3</t>
  </si>
  <si>
    <t>F8W6I7_HNRNPA1</t>
  </si>
  <si>
    <t>F8W6N8_TRIM5</t>
  </si>
  <si>
    <t>F8W6X8_RASA3</t>
  </si>
  <si>
    <t>F8W726_UBAP2L</t>
  </si>
  <si>
    <t>F8W782_ADIPOR1</t>
  </si>
  <si>
    <t>F8W7D6_GPHN</t>
  </si>
  <si>
    <t>F8W7Q4_FAM162A</t>
  </si>
  <si>
    <t>F8W7U3_FAM21A</t>
  </si>
  <si>
    <t>F8W7V0_GIT2</t>
  </si>
  <si>
    <t>F8W810_</t>
  </si>
  <si>
    <t>F8W8C2_VEZT</t>
  </si>
  <si>
    <t>F8W8D3_SLBP</t>
  </si>
  <si>
    <t>F8W8H5_RAB24</t>
  </si>
  <si>
    <t>F8W8I6_TIA1</t>
  </si>
  <si>
    <t>F8W8L6_EIF2B4</t>
  </si>
  <si>
    <t>F8W8M3_PPP1R12B</t>
  </si>
  <si>
    <t>F8W8Z9_TOMM5</t>
  </si>
  <si>
    <t>F8W9B4_RFC5</t>
  </si>
  <si>
    <t>F8W9I4_MLLT4</t>
  </si>
  <si>
    <t>F8W9T0_URI1</t>
  </si>
  <si>
    <t>F8W9X7_CCDC93</t>
  </si>
  <si>
    <t>F8W9Y0_STX3</t>
  </si>
  <si>
    <t>F8W9Z6_STX16</t>
  </si>
  <si>
    <t>F8WA39_MTMR1</t>
  </si>
  <si>
    <t>F8WA61_KIF9</t>
  </si>
  <si>
    <t>F8WAC3_UCKL1</t>
  </si>
  <si>
    <t>F8WAK8_STAG2</t>
  </si>
  <si>
    <t>F8WAN4_FRMD4A</t>
  </si>
  <si>
    <t>F8WBH3_ALDH16A1</t>
  </si>
  <si>
    <t>F8WBH4_EIF2AK2</t>
  </si>
  <si>
    <t>F8WBK5_MRPL40</t>
  </si>
  <si>
    <t>F8WC21_MAPKBP1</t>
  </si>
  <si>
    <t>F8WC46_RINT1</t>
  </si>
  <si>
    <t>F8WCF6_ARPC4</t>
  </si>
  <si>
    <t>F8WCP6_KIF21A</t>
  </si>
  <si>
    <t>F8WCR1_RPL3</t>
  </si>
  <si>
    <t>F8WCX2_ZNF687</t>
  </si>
  <si>
    <t>F8WD24_CDKN3</t>
  </si>
  <si>
    <t>F8WDN7_SACM1L</t>
  </si>
  <si>
    <t>F8WDV0_IPO11</t>
  </si>
  <si>
    <t>F8WE42_NOL8</t>
  </si>
  <si>
    <t>F8WEC0_MMADHC</t>
  </si>
  <si>
    <t>F8WF48_SEC62</t>
  </si>
  <si>
    <t>F8WJN3_CPSF6</t>
  </si>
  <si>
    <t>G3V0G4_AASDH</t>
  </si>
  <si>
    <t>G3V0H6_NARG2</t>
  </si>
  <si>
    <t>G3V0I5_NDUFV1</t>
  </si>
  <si>
    <t>G3V0I6_OTUD4</t>
  </si>
  <si>
    <t>G3V150_B3GAT3</t>
  </si>
  <si>
    <t>G3V1A4_CFL1</t>
  </si>
  <si>
    <t>G3V1C3_API5</t>
  </si>
  <si>
    <t>G3V1D3_DPP3</t>
  </si>
  <si>
    <t>G3V1K3_PON2</t>
  </si>
  <si>
    <t>G3V1L9_TJP1</t>
  </si>
  <si>
    <t>G3V1N2_HBA2</t>
  </si>
  <si>
    <t>G3V1P3_LOH12CR1</t>
  </si>
  <si>
    <t>G3V1Q1_DOK2</t>
  </si>
  <si>
    <t>G3V1R3_ZEB1</t>
  </si>
  <si>
    <t>G3V1U0_ATF7IP</t>
  </si>
  <si>
    <t>G3V1U5_GOLT1B</t>
  </si>
  <si>
    <t>G3V1V4_GTSF1</t>
  </si>
  <si>
    <t>G3V203_RPL18</t>
  </si>
  <si>
    <t>G3V238_METTL10</t>
  </si>
  <si>
    <t>G3V267_GSTZ1</t>
  </si>
  <si>
    <t>G3V2F4_TDP1</t>
  </si>
  <si>
    <t>G3V2F7_TMEM189</t>
  </si>
  <si>
    <t>G3V2K8_WDR25</t>
  </si>
  <si>
    <t>G3V2U7_ACYP1</t>
  </si>
  <si>
    <t>G3V2W9_EAPP</t>
  </si>
  <si>
    <t>G3V3G9_DCAF8</t>
  </si>
  <si>
    <t>G3V3R6_LGALS3</t>
  </si>
  <si>
    <t>G3V3R7_ATXN3</t>
  </si>
  <si>
    <t>G3V416_SIX4</t>
  </si>
  <si>
    <t>G3V4B8_WDR89</t>
  </si>
  <si>
    <t>G3V4C9_FNTB</t>
  </si>
  <si>
    <t>G3V4G9_</t>
  </si>
  <si>
    <t>G3V4K3_VIPAS39</t>
  </si>
  <si>
    <t>G3V4M9_ITPK1</t>
  </si>
  <si>
    <t>G3V4P7_AP4S1</t>
  </si>
  <si>
    <t>G3V4P8_GMFB</t>
  </si>
  <si>
    <t>G3V576_HNRNPC</t>
  </si>
  <si>
    <t>G3V583_FAM177A1</t>
  </si>
  <si>
    <t>G3V599_CTAGE5</t>
  </si>
  <si>
    <t>G3V5B1_PSEN1</t>
  </si>
  <si>
    <t>G3V5N8_ZFYVE1</t>
  </si>
  <si>
    <t>G3V5Q1_APEX1</t>
  </si>
  <si>
    <t>G3V5T9_CDK2</t>
  </si>
  <si>
    <t>G3V5Z7_PSMA6</t>
  </si>
  <si>
    <t>G3XA94_TIMMDC1</t>
  </si>
  <si>
    <t>G3XAA0_ARID1B</t>
  </si>
  <si>
    <t>G3XAH0_SEPT5</t>
  </si>
  <si>
    <t>G3XAI2_LAMB1</t>
  </si>
  <si>
    <t>G3XAL8_C4orf21</t>
  </si>
  <si>
    <t>G3XAL9_SLC12A2</t>
  </si>
  <si>
    <t>G3XAN4_TRAM1</t>
  </si>
  <si>
    <t>G3XAN8_TIMM8B</t>
  </si>
  <si>
    <t>G5E933_SBF1</t>
  </si>
  <si>
    <t>G5E948_MAP4K4</t>
  </si>
  <si>
    <t>G5E953_MTMR3</t>
  </si>
  <si>
    <t>G5E965_FOXP1</t>
  </si>
  <si>
    <t>G5E972_TMPO</t>
  </si>
  <si>
    <t>G5E975_SMARCB1</t>
  </si>
  <si>
    <t>G5E9A6_USP11</t>
  </si>
  <si>
    <t>G5E9C8_SOS1</t>
  </si>
  <si>
    <t>G5E9E7_TJP1</t>
  </si>
  <si>
    <t>G5E9F8_PROS1</t>
  </si>
  <si>
    <t>G5E9I0_KCNH2</t>
  </si>
  <si>
    <t>G5E9M8_SP1</t>
  </si>
  <si>
    <t>G5E9M9_VGLL4</t>
  </si>
  <si>
    <t>G5E9S4_IKZF4</t>
  </si>
  <si>
    <t>G5E9T8_GOSR1</t>
  </si>
  <si>
    <t>G5E9V3_PHLDB2</t>
  </si>
  <si>
    <t>G5E9W7_MRPS22</t>
  </si>
  <si>
    <t>G5E9Y3_ARAP3</t>
  </si>
  <si>
    <t>G5EA30_CELF1</t>
  </si>
  <si>
    <t>G5EA52_PDIA3</t>
  </si>
  <si>
    <t>G8JL86_COBLL1</t>
  </si>
  <si>
    <t>G8JL88_APOL1</t>
  </si>
  <si>
    <t>G8JLA2_MYL6</t>
  </si>
  <si>
    <t>G8JLB3_PUS1</t>
  </si>
  <si>
    <t>G8JLB6_HNRNPH1</t>
  </si>
  <si>
    <t>G8JLI5_WDR45</t>
  </si>
  <si>
    <t>G8JLK4_TACC1</t>
  </si>
  <si>
    <t>H0UI80_TH1L</t>
  </si>
  <si>
    <t>H0Y2L5_ARFRP1</t>
  </si>
  <si>
    <t>H0Y2M0_KIAA0922</t>
  </si>
  <si>
    <t>H0Y322_LIN9</t>
  </si>
  <si>
    <t>H0Y360_AMPD2</t>
  </si>
  <si>
    <t>H0Y384_ODF2</t>
  </si>
  <si>
    <t>H0Y398_ZFAND3</t>
  </si>
  <si>
    <t>H0Y3A0_RPL35</t>
  </si>
  <si>
    <t>H0Y3K4_RBM33</t>
  </si>
  <si>
    <t>H0Y3R8_TJP1</t>
  </si>
  <si>
    <t>H0Y412_PRRC2B</t>
  </si>
  <si>
    <t>H0Y413_PRICKLE3</t>
  </si>
  <si>
    <t>H0Y450_RARS2</t>
  </si>
  <si>
    <t>H0Y459_NCOR1</t>
  </si>
  <si>
    <t>H0Y4E8_SIK3</t>
  </si>
  <si>
    <t>H0Y4G9_MYD88</t>
  </si>
  <si>
    <t>H0Y4R1_IMPDH2</t>
  </si>
  <si>
    <t>H0Y4R5_TMEM201</t>
  </si>
  <si>
    <t>H0Y5P4_MLLT10</t>
  </si>
  <si>
    <t>H0Y5Y0_PREP</t>
  </si>
  <si>
    <t>H0Y612_TRIM33</t>
  </si>
  <si>
    <t>H0Y614_UFM1</t>
  </si>
  <si>
    <t>H0Y6A0_ARFGAP3</t>
  </si>
  <si>
    <t>H0Y6F0_EFCAB2</t>
  </si>
  <si>
    <t>H0Y6F2_PRR5</t>
  </si>
  <si>
    <t>H0Y6F9_RBM41</t>
  </si>
  <si>
    <t>H0Y6I7_KDM6A</t>
  </si>
  <si>
    <t>H0Y6K2_BRD2</t>
  </si>
  <si>
    <t>H0Y6R0_CDC42BPA</t>
  </si>
  <si>
    <t>H0Y750_ATP6AP2</t>
  </si>
  <si>
    <t>H0Y759_BAG6</t>
  </si>
  <si>
    <t>H0Y760_RAD54L2</t>
  </si>
  <si>
    <t>H0Y7S3_ATP2B2</t>
  </si>
  <si>
    <t>H0Y7W4_DUSP9</t>
  </si>
  <si>
    <t>H0Y7W6_FNBP1</t>
  </si>
  <si>
    <t>H0Y860_STIM2</t>
  </si>
  <si>
    <t>H0Y870_TMEM222</t>
  </si>
  <si>
    <t>H0Y8W3_RGS14</t>
  </si>
  <si>
    <t>H0Y8X4_DNPH1</t>
  </si>
  <si>
    <t>H0Y922_CHCHD6</t>
  </si>
  <si>
    <t>H0Y948_MLLT4</t>
  </si>
  <si>
    <t>H0Y988_NAAA</t>
  </si>
  <si>
    <t>H0Y9L4_WHSC1</t>
  </si>
  <si>
    <t>H0Y9Q7_CANX</t>
  </si>
  <si>
    <t>H0Y9S9_PPIP5K2</t>
  </si>
  <si>
    <t>H0Y9X0_FRYL</t>
  </si>
  <si>
    <t>H0Y9X1_TMA16</t>
  </si>
  <si>
    <t>H0YA52_PCBD2</t>
  </si>
  <si>
    <t>H0YA93_N4BP2</t>
  </si>
  <si>
    <t>H0YAA8_MED28</t>
  </si>
  <si>
    <t>H0YAL2_TRIP13</t>
  </si>
  <si>
    <t>H0YAR2_PABPC1</t>
  </si>
  <si>
    <t>H0YAV1_RRM2B</t>
  </si>
  <si>
    <t>H0YAX3_MRPL13</t>
  </si>
  <si>
    <t>H0YBC2_PIK3R1</t>
  </si>
  <si>
    <t>H0YBC7_BNIP3L</t>
  </si>
  <si>
    <t>H0YBG7_HNRNPH1</t>
  </si>
  <si>
    <t>H0YBU8_MRPL43</t>
  </si>
  <si>
    <t>H0YBZ4_MTFR1</t>
  </si>
  <si>
    <t>H0YCB3_ASCC1</t>
  </si>
  <si>
    <t>H0YCG1_SF3B2</t>
  </si>
  <si>
    <t>H0YCR6_SYVN1</t>
  </si>
  <si>
    <t>H0YCW6_ALG9</t>
  </si>
  <si>
    <t>H0YCY4_GLB1L2</t>
  </si>
  <si>
    <t>H0YD64_SLC43A3</t>
  </si>
  <si>
    <t>H0YD75_NLK</t>
  </si>
  <si>
    <t>H0YDC7_CREBZF</t>
  </si>
  <si>
    <t>H0YDJ3_PRPF4B</t>
  </si>
  <si>
    <t>H0YDR5_SIGIRR</t>
  </si>
  <si>
    <t>H0YDU8_PPP5C</t>
  </si>
  <si>
    <t>H0YDX2_EMC7</t>
  </si>
  <si>
    <t>H0YDX6_CD44</t>
  </si>
  <si>
    <t>H0YE28_C11orf31</t>
  </si>
  <si>
    <t>H0YEA7_GNPTG</t>
  </si>
  <si>
    <t>H0YEB0_ASAP3</t>
  </si>
  <si>
    <t>H0YEB6_SSSCA1</t>
  </si>
  <si>
    <t>H0YEF3_RNASEH2C</t>
  </si>
  <si>
    <t>H0YEL0_GEMIN2</t>
  </si>
  <si>
    <t>H0YEP0_KAT5</t>
  </si>
  <si>
    <t>H0YEX2_TAF2</t>
  </si>
  <si>
    <t>H0YFA4_CRIP2</t>
  </si>
  <si>
    <t>H0YFP2_WDR74</t>
  </si>
  <si>
    <t>H0YG12_TULP3</t>
  </si>
  <si>
    <t>H0YG28_RNF10</t>
  </si>
  <si>
    <t>H0YGL9_RYR2</t>
  </si>
  <si>
    <t>H0YGR0_ITFG2</t>
  </si>
  <si>
    <t>H0YGR4_REXO2</t>
  </si>
  <si>
    <t>H0YH25_ZMYM5</t>
  </si>
  <si>
    <t>H0YHE2_IFT81</t>
  </si>
  <si>
    <t>H0YHR7_NUBPL</t>
  </si>
  <si>
    <t>H0YIP2_PRIM1</t>
  </si>
  <si>
    <t>H0YIS4_PPP1R12A</t>
  </si>
  <si>
    <t>H0YIV9_</t>
  </si>
  <si>
    <t>H0YIW2_ANAPC7</t>
  </si>
  <si>
    <t>H0YJV2_SPTLC2</t>
  </si>
  <si>
    <t>H0YKX0_RNF31</t>
  </si>
  <si>
    <t>H0YL33_ANXA2</t>
  </si>
  <si>
    <t>H0YL72_IDH3A</t>
  </si>
  <si>
    <t>H0YLA2_SRP14</t>
  </si>
  <si>
    <t>H0YLB5_POU2F1</t>
  </si>
  <si>
    <t>H0YLB9_MAN2A2</t>
  </si>
  <si>
    <t>H0YLF2_HMBOX1</t>
  </si>
  <si>
    <t>H0YLN8_TRPM7</t>
  </si>
  <si>
    <t>H0YLX2_RFX7</t>
  </si>
  <si>
    <t>H0YM91_T</t>
  </si>
  <si>
    <t>H0YMB3_GMPR2</t>
  </si>
  <si>
    <t>H0YMF4_RPL28</t>
  </si>
  <si>
    <t>H0YMH8_TSPAN3</t>
  </si>
  <si>
    <t>H0YMJ0_MORF4L1</t>
  </si>
  <si>
    <t>H0YMV8_RPS27L</t>
  </si>
  <si>
    <t>H0YN14_IPO4</t>
  </si>
  <si>
    <t>H0YN78_C15orf57</t>
  </si>
  <si>
    <t>H0YND7_DPH6</t>
  </si>
  <si>
    <t>H0YNE3_PSME1</t>
  </si>
  <si>
    <t>H0YNE9_RAB8B</t>
  </si>
  <si>
    <t>H0YNG3_SEC11A</t>
  </si>
  <si>
    <t>H0YNJ3_PPP2R5C</t>
  </si>
  <si>
    <t>H0YNP9_HDDC3</t>
  </si>
  <si>
    <t>H0YNU5_BLM</t>
  </si>
  <si>
    <t>H3BLU7_AKR7A2</t>
  </si>
  <si>
    <t>H3BLV0_CD55</t>
  </si>
  <si>
    <t>H3BLY2_BORA</t>
  </si>
  <si>
    <t>H3BLZ8_DDX17</t>
  </si>
  <si>
    <t>H3BM14_NUB1</t>
  </si>
  <si>
    <t>H3BM50_MLST8</t>
  </si>
  <si>
    <t>H3BM67_NOL3</t>
  </si>
  <si>
    <t>H3BM91_COMMD4</t>
  </si>
  <si>
    <t>H3BMD8_ARPP19</t>
  </si>
  <si>
    <t>H3BMJ8_TCF25</t>
  </si>
  <si>
    <t>H3BMV2_C17orf103</t>
  </si>
  <si>
    <t>H3BMV9_COG4</t>
  </si>
  <si>
    <t>H3BMW6_CACNA1H</t>
  </si>
  <si>
    <t>H3BN24_E4F1</t>
  </si>
  <si>
    <t>H3BN98_</t>
  </si>
  <si>
    <t>H3BNE3_BLOC1S6</t>
  </si>
  <si>
    <t>H3BNF0_NUBP2</t>
  </si>
  <si>
    <t>H3BNF1_CLN6</t>
  </si>
  <si>
    <t>H3BNG0_FAM219B</t>
  </si>
  <si>
    <t>H3BP13_TRAPPC2L</t>
  </si>
  <si>
    <t>H3BP20_HEXA</t>
  </si>
  <si>
    <t>H3BP78_FANCI</t>
  </si>
  <si>
    <t>H3BPB8_MPI</t>
  </si>
  <si>
    <t>H3BPC4_UBE2I</t>
  </si>
  <si>
    <t>H3BPC9_ATF7IP2</t>
  </si>
  <si>
    <t>H3BPE1_MACF1</t>
  </si>
  <si>
    <t>H3BPJ7_TCF4</t>
  </si>
  <si>
    <t>H3BPK3_HAGH</t>
  </si>
  <si>
    <t>H3BQA0_SNAPC5</t>
  </si>
  <si>
    <t>H3BQD2_METTL9</t>
  </si>
  <si>
    <t>H3BQK4_TSC2</t>
  </si>
  <si>
    <t>H3BQM0_PAPD5</t>
  </si>
  <si>
    <t>H3BQT3_GSTM1</t>
  </si>
  <si>
    <t>H3BQZ7_hCG_2044799</t>
  </si>
  <si>
    <t>H3BR94_DCTN5</t>
  </si>
  <si>
    <t>H3BRB3_KIF22</t>
  </si>
  <si>
    <t>H3BRB6_ZNRF1</t>
  </si>
  <si>
    <t>H3BRD0_GTF3C1</t>
  </si>
  <si>
    <t>H3BRE8_RPAP1</t>
  </si>
  <si>
    <t>H3BRF9_ZFYVE19</t>
  </si>
  <si>
    <t>H3BRG4_UQCRC2</t>
  </si>
  <si>
    <t>H3BRH4_EEF2K</t>
  </si>
  <si>
    <t>H3BRL3_UBFD1</t>
  </si>
  <si>
    <t>H3BRQ0_PPCDC</t>
  </si>
  <si>
    <t>H3BRQ8_NUDT7</t>
  </si>
  <si>
    <t>H3BRS1_NFATC3</t>
  </si>
  <si>
    <t>H3BRS3_TELO2</t>
  </si>
  <si>
    <t>H3BRV0_EIF3C</t>
  </si>
  <si>
    <t>H3BRV8_C16orf62</t>
  </si>
  <si>
    <t>H3BS42_ZNF768</t>
  </si>
  <si>
    <t>H3BS66_SMIM1</t>
  </si>
  <si>
    <t>H3BSB3_MPHOSPH6</t>
  </si>
  <si>
    <t>H3BSW6_CTU2</t>
  </si>
  <si>
    <t>H3BSZ3_COQ7</t>
  </si>
  <si>
    <t>H3BT12_FEM1B</t>
  </si>
  <si>
    <t>H3BT22_ORC6</t>
  </si>
  <si>
    <t>H3BTL1_MAP1LC3B</t>
  </si>
  <si>
    <t>H3BTX0_</t>
  </si>
  <si>
    <t>H3BTX7_RNF166</t>
  </si>
  <si>
    <t>H3BU09_SIAH1</t>
  </si>
  <si>
    <t>H3BU13_PKM</t>
  </si>
  <si>
    <t>H3BU49_ARL2BP</t>
  </si>
  <si>
    <t>H3BUF6_ATXN2L</t>
  </si>
  <si>
    <t>H3BUJ1_ITFG1</t>
  </si>
  <si>
    <t>H3BUJ7_E4F1</t>
  </si>
  <si>
    <t>H3BUQ2_OGFOD1</t>
  </si>
  <si>
    <t>H3BV80_RNPS1</t>
  </si>
  <si>
    <t>H3BVG0_NUP93</t>
  </si>
  <si>
    <t>H6UMI1_GABARAP</t>
  </si>
  <si>
    <t>H7BXH2_PPP6R3</t>
  </si>
  <si>
    <t>H7BXH9_METTL21A</t>
  </si>
  <si>
    <t>H7BXI1_ESYT2</t>
  </si>
  <si>
    <t>H7BXK9_ABCB6</t>
  </si>
  <si>
    <t>H7BXP5_TPRN</t>
  </si>
  <si>
    <t>H7BXV2_TMEM209</t>
  </si>
  <si>
    <t>H7BY22_ZBTB44</t>
  </si>
  <si>
    <t>H7BY58_PCMT1</t>
  </si>
  <si>
    <t>H7BY84_GTF3C5</t>
  </si>
  <si>
    <t>H7BYG8_LTN1</t>
  </si>
  <si>
    <t>H7BYT1_CSNK1D</t>
  </si>
  <si>
    <t>H7BYY1_TPM1</t>
  </si>
  <si>
    <t>H7BZ11_</t>
  </si>
  <si>
    <t>H7BZ14_PPIL3</t>
  </si>
  <si>
    <t>H7BZ50_MZT2B</t>
  </si>
  <si>
    <t>H7BZ94_P4HB</t>
  </si>
  <si>
    <t>H7BZJ3_PDIA3</t>
  </si>
  <si>
    <t>H7BZK4_SLC20A1</t>
  </si>
  <si>
    <t>H7BZL0_MKI67IP</t>
  </si>
  <si>
    <t>H7BZL1_MAP2K5</t>
  </si>
  <si>
    <t>H7BZS7_MCEE</t>
  </si>
  <si>
    <t>H7BZT4_</t>
  </si>
  <si>
    <t>H7C0C1_</t>
  </si>
  <si>
    <t>H7C0D5_YIPF4</t>
  </si>
  <si>
    <t>H7C0L4_FEZ2</t>
  </si>
  <si>
    <t>H7C0R7_CYB5R1</t>
  </si>
  <si>
    <t>H7C0S8_</t>
  </si>
  <si>
    <t>H7C107_IQSEC1</t>
  </si>
  <si>
    <t>H7C152_ATG9A</t>
  </si>
  <si>
    <t>H7C1E4_AP1S1</t>
  </si>
  <si>
    <t>H7C1E7_BCAS1</t>
  </si>
  <si>
    <t>H7C1N3_BET1</t>
  </si>
  <si>
    <t>H7C1U3_CC2D1B</t>
  </si>
  <si>
    <t>H7C1U8_APOO</t>
  </si>
  <si>
    <t>H7C2E6_C1orf86</t>
  </si>
  <si>
    <t>H7C2J2_SMPD4</t>
  </si>
  <si>
    <t>H7C2L4_TRA2B</t>
  </si>
  <si>
    <t>H7C2M7_ARMC10</t>
  </si>
  <si>
    <t>H7C2T1_CDKN1B</t>
  </si>
  <si>
    <t>H7C3C1_IRAK1</t>
  </si>
  <si>
    <t>H7C3D5_FAM134A</t>
  </si>
  <si>
    <t>H7C3D8_CMC1</t>
  </si>
  <si>
    <t>H7C3G9_NAGK</t>
  </si>
  <si>
    <t>H7C3J0_RETSAT</t>
  </si>
  <si>
    <t>H7C3P4_GNS</t>
  </si>
  <si>
    <t>H7C3T2_ATG2A</t>
  </si>
  <si>
    <t>H7C4P1_ARHGAP25</t>
  </si>
  <si>
    <t>H7C4W1_ITGB5</t>
  </si>
  <si>
    <t>H7C4X9_ZMYND8</t>
  </si>
  <si>
    <t>H7C5F7_NDFIP2</t>
  </si>
  <si>
    <t>H7C5I5_PLSCR1</t>
  </si>
  <si>
    <t>H7C613_DHRSX</t>
  </si>
  <si>
    <t>H9KV61_PWWP2B</t>
  </si>
  <si>
    <t>H9KVB4_TNRC18</t>
  </si>
  <si>
    <t>H9KVB8_MICU1</t>
  </si>
  <si>
    <t>H9ZYI9_GABPB1</t>
  </si>
  <si>
    <t>I3L072_C17orf80</t>
  </si>
  <si>
    <t>I3L097_</t>
  </si>
  <si>
    <t>I3L0A4_WASH6P</t>
  </si>
  <si>
    <t>I3L0C1_SMG1</t>
  </si>
  <si>
    <t>I3L0E3_MRPS17</t>
  </si>
  <si>
    <t>I3L0K1_GOSR2</t>
  </si>
  <si>
    <t>I3L0L6_RNF167</t>
  </si>
  <si>
    <t>I3L0N3_NSF</t>
  </si>
  <si>
    <t>I3L161_PLSCR3</t>
  </si>
  <si>
    <t>I3L1H5_DPH1</t>
  </si>
  <si>
    <t>I3L1Q2_BCL7C</t>
  </si>
  <si>
    <t>I3L1Q3_ELP5</t>
  </si>
  <si>
    <t>I3L2B0_CLUH</t>
  </si>
  <si>
    <t>I3L2J0_CIC</t>
  </si>
  <si>
    <t>I3L2J8_AZI1</t>
  </si>
  <si>
    <t>I3L2K5_ZC3H7A</t>
  </si>
  <si>
    <t>I3L2L5_FAM195B</t>
  </si>
  <si>
    <t>I3L2M9_PCTP</t>
  </si>
  <si>
    <t>I3L2Z9_NEURL4</t>
  </si>
  <si>
    <t>I3L397_EIF5A</t>
  </si>
  <si>
    <t>I3L3B4_</t>
  </si>
  <si>
    <t>I3L3D5_PFN1</t>
  </si>
  <si>
    <t>I3L3J8_ATP1B2</t>
  </si>
  <si>
    <t>I3L3Q7_C1QBP</t>
  </si>
  <si>
    <t>I3L3V5_TRAPPC1</t>
  </si>
  <si>
    <t>I3L413_CCNE1</t>
  </si>
  <si>
    <t>I3L430_HMOX2</t>
  </si>
  <si>
    <t>I3L440_ABHD12</t>
  </si>
  <si>
    <t>I3L448_ATPAF1</t>
  </si>
  <si>
    <t>I3L4I6_ZNF267</t>
  </si>
  <si>
    <t>I3L4J3_KANSL1</t>
  </si>
  <si>
    <t>I3L4X3_NFKBIB</t>
  </si>
  <si>
    <t>I6L8A6_RBBP8</t>
  </si>
  <si>
    <t>I6L8B7_FABP5</t>
  </si>
  <si>
    <t>J3KMX2_SMARCD2</t>
  </si>
  <si>
    <t>J3KMY5_NPC2</t>
  </si>
  <si>
    <t>J3KMZ8_DPF2</t>
  </si>
  <si>
    <t>J3KMZ9_LDLR</t>
  </si>
  <si>
    <t>J3KN16_KIAA0368</t>
  </si>
  <si>
    <t>J3KN27_FBRSL1</t>
  </si>
  <si>
    <t>J3KN29_PSMD9</t>
  </si>
  <si>
    <t>J3KN32_RCOR1</t>
  </si>
  <si>
    <t>J3KN56_CHFR</t>
  </si>
  <si>
    <t>J3KN59_BNIP2</t>
  </si>
  <si>
    <t>J3KN66_TOR1AIP1</t>
  </si>
  <si>
    <t>J3KN67_TPM3</t>
  </si>
  <si>
    <t>J3KN69_NCEH1</t>
  </si>
  <si>
    <t>J3KND1_SAAL1</t>
  </si>
  <si>
    <t>J3KND3_MYL6</t>
  </si>
  <si>
    <t>J3KND9_ETFDH</t>
  </si>
  <si>
    <t>J3KNE7_TPD52L1</t>
  </si>
  <si>
    <t>J3KNF3_TET3</t>
  </si>
  <si>
    <t>J3KNF4_CCS</t>
  </si>
  <si>
    <t>J3KNG8_FNIP1</t>
  </si>
  <si>
    <t>J3KNK7_PDXDC1</t>
  </si>
  <si>
    <t>J3KNL3_CHID1</t>
  </si>
  <si>
    <t>J3KNL6_SEC16A</t>
  </si>
  <si>
    <t>J3KNL7_FAM63B</t>
  </si>
  <si>
    <t>J3KNM5_YAF2</t>
  </si>
  <si>
    <t>J3KNN3_PHKG2</t>
  </si>
  <si>
    <t>J3KNN5_DDX41</t>
  </si>
  <si>
    <t>J3KNN7_BRAP</t>
  </si>
  <si>
    <t>J3KNR0_MARK3</t>
  </si>
  <si>
    <t>J3KNW0_FCHO2</t>
  </si>
  <si>
    <t>J3KNW4_FHL2</t>
  </si>
  <si>
    <t>J3KNW7_CCDC41</t>
  </si>
  <si>
    <t>J3KNX9_MYO18A</t>
  </si>
  <si>
    <t>J3KNZ9_FBRS</t>
  </si>
  <si>
    <t>J3KP22_PTPRA</t>
  </si>
  <si>
    <t>J3KP26_ANKRD46</t>
  </si>
  <si>
    <t>J3KP75_PHACTR2</t>
  </si>
  <si>
    <t>J3KPC5_RAP1GAP</t>
  </si>
  <si>
    <t>J3KPF9_KIF3A</t>
  </si>
  <si>
    <t>J3KPK1_SYNJ1</t>
  </si>
  <si>
    <t>J3KPL1_PNPLA8</t>
  </si>
  <si>
    <t>J3KPL2_KDM1B</t>
  </si>
  <si>
    <t>J3KPN1_TESC</t>
  </si>
  <si>
    <t>J3KPP0_MRPL42</t>
  </si>
  <si>
    <t>J3KPP4_LUC7L3</t>
  </si>
  <si>
    <t>J3KPS0_DNAJB12</t>
  </si>
  <si>
    <t>J3KPS2_FAM83H</t>
  </si>
  <si>
    <t>J3KPT4_TRABD</t>
  </si>
  <si>
    <t>J3KPW7_HDAC2</t>
  </si>
  <si>
    <t>J3KPX7_PHB2</t>
  </si>
  <si>
    <t>J3KPX8_MAP1A</t>
  </si>
  <si>
    <t>J3KPY9_ANTXR2</t>
  </si>
  <si>
    <t>J3KPZ4_C1D</t>
  </si>
  <si>
    <t>J3KQ32_OLA1</t>
  </si>
  <si>
    <t>J3KQ34_COPS7B</t>
  </si>
  <si>
    <t>J3KQ45_TGOLN2</t>
  </si>
  <si>
    <t>J3KQ48_PTRH2</t>
  </si>
  <si>
    <t>J3KQ72_FBXO6</t>
  </si>
  <si>
    <t>J3KQ73_FKBP8</t>
  </si>
  <si>
    <t>J3KQA6_CYTH2</t>
  </si>
  <si>
    <t>J3KQB0_THUMPD1</t>
  </si>
  <si>
    <t>J3KQD2_SENP2</t>
  </si>
  <si>
    <t>J3KQE0_SUN2</t>
  </si>
  <si>
    <t>J3KQE5_RAN</t>
  </si>
  <si>
    <t>J3KQG4_GBA</t>
  </si>
  <si>
    <t>J3KQL8_APOL2</t>
  </si>
  <si>
    <t>J3KQS6_BABAM1</t>
  </si>
  <si>
    <t>J3KQU0_NUCB2</t>
  </si>
  <si>
    <t>J3KQU4_TOM1L1</t>
  </si>
  <si>
    <t>J3KQU9_AP1G1</t>
  </si>
  <si>
    <t>J3KR24_IARS</t>
  </si>
  <si>
    <t>J3KR33_MED19</t>
  </si>
  <si>
    <t>J3KR35_CCDC12</t>
  </si>
  <si>
    <t>J3KR55_PTPN7</t>
  </si>
  <si>
    <t>J3KR72_TAF6</t>
  </si>
  <si>
    <t>J3KR86_GRAMD1A</t>
  </si>
  <si>
    <t>J3KR97_TBCD</t>
  </si>
  <si>
    <t>J3KRC8_C16orf55</t>
  </si>
  <si>
    <t>J3KRL7_PER1</t>
  </si>
  <si>
    <t>J3KRP6_SS18</t>
  </si>
  <si>
    <t>J3KS05_CBX1</t>
  </si>
  <si>
    <t>J3KS15_ICT1</t>
  </si>
  <si>
    <t>J3KS81_TMEM199</t>
  </si>
  <si>
    <t>J3KSB8_MIF4GD</t>
  </si>
  <si>
    <t>J3KSH1_AMZ2</t>
  </si>
  <si>
    <t>J3KSH8_HN1</t>
  </si>
  <si>
    <t>J3KSJ7_CHTF8</t>
  </si>
  <si>
    <t>J3KST3_GLTPD1</t>
  </si>
  <si>
    <t>J3KT51_HN1</t>
  </si>
  <si>
    <t>J3KTA1_FBXL20</t>
  </si>
  <si>
    <t>J3KTA4_DDX5</t>
  </si>
  <si>
    <t>J3KTJ8_RPL26</t>
  </si>
  <si>
    <t>J3KTL2_SRSF1</t>
  </si>
  <si>
    <t>J3QK86_BAZ2A</t>
  </si>
  <si>
    <t>J3QK89_CHERP</t>
  </si>
  <si>
    <t>J3QKK8_FAM213B</t>
  </si>
  <si>
    <t>J3QKQ6_ZNF124</t>
  </si>
  <si>
    <t>J3QKR3_PSMB3</t>
  </si>
  <si>
    <t>J3QKS7_SMARCE1</t>
  </si>
  <si>
    <t>J3QKT5_MSI2</t>
  </si>
  <si>
    <t>J3QKW2_MRPS7</t>
  </si>
  <si>
    <t>J3QKZ1_ZNF286B</t>
  </si>
  <si>
    <t>J3QL05_SRSF2</t>
  </si>
  <si>
    <t>J3QL56_SCO1</t>
  </si>
  <si>
    <t>J3QL71_SCRN2</t>
  </si>
  <si>
    <t>J3QLD9_FLOT2</t>
  </si>
  <si>
    <t>J3QLM1_STARD3</t>
  </si>
  <si>
    <t>J3QLP7_UBBP4</t>
  </si>
  <si>
    <t>J3QLV6_CORO6</t>
  </si>
  <si>
    <t>J3QQJ0_SAP30BP</t>
  </si>
  <si>
    <t>J3QQR8_ICAM2</t>
  </si>
  <si>
    <t>J3QQT2_RPL17</t>
  </si>
  <si>
    <t>J3QQW9_SUZ12</t>
  </si>
  <si>
    <t>J3QQY0_MSL1</t>
  </si>
  <si>
    <t>J3QQY4_OAZ1</t>
  </si>
  <si>
    <t>J3QR01_STRA13</t>
  </si>
  <si>
    <t>J3QR09_RPL19</t>
  </si>
  <si>
    <t>J3QR43_IFT20</t>
  </si>
  <si>
    <t>J3QR65_MTMR4</t>
  </si>
  <si>
    <t>J3QRG7_NFE2L1</t>
  </si>
  <si>
    <t>J3QRL9_DSC3</t>
  </si>
  <si>
    <t>J3QRS3_MYL12A</t>
  </si>
  <si>
    <t>J3QRS9_ZNF207</t>
  </si>
  <si>
    <t>J3QRU1_YES1</t>
  </si>
  <si>
    <t>J3QRU4_VAMP2</t>
  </si>
  <si>
    <t>J3QRX6_COPRS</t>
  </si>
  <si>
    <t>J3QS36_DCXR</t>
  </si>
  <si>
    <t>J3QST2_DHRS4</t>
  </si>
  <si>
    <t>J3QSV6_RSL1D1</t>
  </si>
  <si>
    <t>J3QT09_SENP7</t>
  </si>
  <si>
    <t>J3QT28_BUB3</t>
  </si>
  <si>
    <t>J3QT39_CCDC14</t>
  </si>
  <si>
    <t>J3QT56_HYPK</t>
  </si>
  <si>
    <t>J3QT87_CRBN</t>
  </si>
  <si>
    <t>J3QTA2_BAG1</t>
  </si>
  <si>
    <t>J3QTV4_RGPD2</t>
  </si>
  <si>
    <t>J9JID7_LMNB2</t>
  </si>
  <si>
    <t>K4DI92_RWDD4</t>
  </si>
  <si>
    <t>K4DI93_CUL4B</t>
  </si>
  <si>
    <t>K7EIG1_CLUH</t>
  </si>
  <si>
    <t>K7EIN1_WBP2</t>
  </si>
  <si>
    <t>K7EIN2_NUDT16L1</t>
  </si>
  <si>
    <t>K7EIT8_ERCC2</t>
  </si>
  <si>
    <t>K7EIU8_SMAD4</t>
  </si>
  <si>
    <t>K7EIY1_FAM32A</t>
  </si>
  <si>
    <t>K7EJ78_RPS15</t>
  </si>
  <si>
    <t>K7EJB9_CALR</t>
  </si>
  <si>
    <t>K7EJD5_DPF1</t>
  </si>
  <si>
    <t>K7EJE4_RFX2</t>
  </si>
  <si>
    <t>K7EJL1_AP1M1</t>
  </si>
  <si>
    <t>K7EK07_H3F3B</t>
  </si>
  <si>
    <t>K7EK35_STAT5A</t>
  </si>
  <si>
    <t>K7EKE6_LONP1</t>
  </si>
  <si>
    <t>K7EKI4_MRPL4</t>
  </si>
  <si>
    <t>K7EKI6_INO80C</t>
  </si>
  <si>
    <t>K7EKP8_ACOT7</t>
  </si>
  <si>
    <t>K7EKS3_POLRMT</t>
  </si>
  <si>
    <t>K7EL68_CDC37</t>
  </si>
  <si>
    <t>K7EL81_PPP1R12C</t>
  </si>
  <si>
    <t>K7ELC7_RPL27</t>
  </si>
  <si>
    <t>K7ELH7_GID4</t>
  </si>
  <si>
    <t>K7ELJ0_NDUFA11</t>
  </si>
  <si>
    <t>K7ELL7_PRKCSH</t>
  </si>
  <si>
    <t>K7ELW5_PTBP1</t>
  </si>
  <si>
    <t>K7ELY2_STX10</t>
  </si>
  <si>
    <t>K7EM02_KATNAL2</t>
  </si>
  <si>
    <t>K7EM09_TMEM205</t>
  </si>
  <si>
    <t>K7EM52_UBALD1</t>
  </si>
  <si>
    <t>K7EMM4_TCF3</t>
  </si>
  <si>
    <t>K7EMR7_RTN2</t>
  </si>
  <si>
    <t>K7EMS3_KRT19</t>
  </si>
  <si>
    <t>K7EMV5_ZNF444</t>
  </si>
  <si>
    <t>K7EMW4_NCLN</t>
  </si>
  <si>
    <t>K7EMY4_LIN37</t>
  </si>
  <si>
    <t>K7EMZ9_LSM14A</t>
  </si>
  <si>
    <t>K7EN05_ELOF1</t>
  </si>
  <si>
    <t>K7ENF0_NARS</t>
  </si>
  <si>
    <t>K7ENL3_STAT3</t>
  </si>
  <si>
    <t>K7ENL9_C18orf8</t>
  </si>
  <si>
    <t>K7ENR1_ELK1</t>
  </si>
  <si>
    <t>K7ENR6_PSMG2</t>
  </si>
  <si>
    <t>K7ENV7_ISOC2</t>
  </si>
  <si>
    <t>K7ENW0_GGNBP2</t>
  </si>
  <si>
    <t>K7EP90_RBM42</t>
  </si>
  <si>
    <t>K7EPJ1_UBE2S</t>
  </si>
  <si>
    <t>K7EPW0_SKA1</t>
  </si>
  <si>
    <t>K7EQ37_UNC13D</t>
  </si>
  <si>
    <t>K7EQ99_GCDH</t>
  </si>
  <si>
    <t>K7EQE7_TMEM161A</t>
  </si>
  <si>
    <t>K7EQH5_AES</t>
  </si>
  <si>
    <t>K7EQL1_FAM98C</t>
  </si>
  <si>
    <t>K7EQS2_RUNDC1</t>
  </si>
  <si>
    <t>K7ER16_FARSA</t>
  </si>
  <si>
    <t>K7ER90_EIF3G</t>
  </si>
  <si>
    <t>K7ER93_C19orf55</t>
  </si>
  <si>
    <t>K7ERF1_EIF3K</t>
  </si>
  <si>
    <t>K7ERG6_ZNF519</t>
  </si>
  <si>
    <t>K7ERQ0_YIF1B</t>
  </si>
  <si>
    <t>K7ERV3_TK1</t>
  </si>
  <si>
    <t>K7ES11_UBE2O</t>
  </si>
  <si>
    <t>K7ES28_SBNO2</t>
  </si>
  <si>
    <t>K7ES84_FAM86A</t>
  </si>
  <si>
    <t>K7ESB0_APITD1</t>
  </si>
  <si>
    <t>K7ESB6_CSNK1G2</t>
  </si>
  <si>
    <t>K7ESE3_RAD23A</t>
  </si>
  <si>
    <t>K7ESF4_</t>
  </si>
  <si>
    <t>M0QWZ7_SARS2</t>
  </si>
  <si>
    <t>M0QX35_PAF1</t>
  </si>
  <si>
    <t>M0QXA7_WIZ</t>
  </si>
  <si>
    <t>M0QXB5_ETHE1</t>
  </si>
  <si>
    <t>M0QXF5_</t>
  </si>
  <si>
    <t>M0QXT0_USF2</t>
  </si>
  <si>
    <t>M0QXZ5_ZNF428</t>
  </si>
  <si>
    <t>M0QY01_EPS15L1</t>
  </si>
  <si>
    <t>M0QY30_ZNF274</t>
  </si>
  <si>
    <t>M0QYB1_SHKBP1</t>
  </si>
  <si>
    <t>M0QYI1_PNKP</t>
  </si>
  <si>
    <t>M0QYM7_TUBB4A</t>
  </si>
  <si>
    <t>M0QZ22_SAMD4B</t>
  </si>
  <si>
    <t>M0QZ43_HRC</t>
  </si>
  <si>
    <t>M0QZ83_KPTN</t>
  </si>
  <si>
    <t>M0QZI3_FCHO1</t>
  </si>
  <si>
    <t>M0QZL8_JOSD2</t>
  </si>
  <si>
    <t>M0QZM1_HNRNPM</t>
  </si>
  <si>
    <t>M0QZS0_ARHGEF18</t>
  </si>
  <si>
    <t>M0QZW1_PRKD2</t>
  </si>
  <si>
    <t>M0R042_TUBB4A</t>
  </si>
  <si>
    <t>M0R0B4_KXD1</t>
  </si>
  <si>
    <t>M0R0F0_RPS5</t>
  </si>
  <si>
    <t>M0R0V1_PLEKHA4</t>
  </si>
  <si>
    <t>M0R0W0_METTL6</t>
  </si>
  <si>
    <t>M0R2B7_POLD1</t>
  </si>
  <si>
    <t>M0R2C4_LSR</t>
  </si>
  <si>
    <t>M0R2X2_POGZ</t>
  </si>
  <si>
    <t>M0R2Z9_SUGP2</t>
  </si>
  <si>
    <t>M0R300_MYO9B</t>
  </si>
  <si>
    <t>M0R3C3_TECR</t>
  </si>
  <si>
    <t>M0R3D4_RABAC1</t>
  </si>
  <si>
    <t>O00116_AGPS</t>
  </si>
  <si>
    <t>O00124-3_UBXN8</t>
  </si>
  <si>
    <t>O00139_KIF2A</t>
  </si>
  <si>
    <t>O00139-2_KIF2A</t>
  </si>
  <si>
    <t>O00148_DDX39A</t>
  </si>
  <si>
    <t>O00151_PDLIM1</t>
  </si>
  <si>
    <t>O00154-6_ACOT7</t>
  </si>
  <si>
    <t>O00161_SNAP23</t>
  </si>
  <si>
    <t>O00165-5_HAX1</t>
  </si>
  <si>
    <t>O00170_AIP</t>
  </si>
  <si>
    <t>O00178_GTPBP1</t>
  </si>
  <si>
    <t>O00186_STXBP3</t>
  </si>
  <si>
    <t>O00194_RAB27B</t>
  </si>
  <si>
    <t>O00220_TNFRSF10A</t>
  </si>
  <si>
    <t>O00221_NFKBIE</t>
  </si>
  <si>
    <t>O00231_PSMD11</t>
  </si>
  <si>
    <t>O00232_PSMD12</t>
  </si>
  <si>
    <t>O00244_ATOX1</t>
  </si>
  <si>
    <t>O00264_PGRMC1</t>
  </si>
  <si>
    <t>O00267-2_SUPT5H</t>
  </si>
  <si>
    <t>O00273_DFFA</t>
  </si>
  <si>
    <t>O00273-2_DFFA</t>
  </si>
  <si>
    <t>O00287_RFXAP</t>
  </si>
  <si>
    <t>O00291_HIP1</t>
  </si>
  <si>
    <t>O00299_CLIC1</t>
  </si>
  <si>
    <t>O00308_WWP2</t>
  </si>
  <si>
    <t>O00399_DCTN6</t>
  </si>
  <si>
    <t>O00401_WASL</t>
  </si>
  <si>
    <t>O00410_IPO5</t>
  </si>
  <si>
    <t>O00425_IGF2BP3</t>
  </si>
  <si>
    <t>O00429-3_DNM1L</t>
  </si>
  <si>
    <t>O00429-4_DNM1L</t>
  </si>
  <si>
    <t>O00442_RTCA</t>
  </si>
  <si>
    <t>O00443_PIK3C2A</t>
  </si>
  <si>
    <t>O00459_PIK3R2</t>
  </si>
  <si>
    <t>O00461_GOLIM4</t>
  </si>
  <si>
    <t>O00462_MANBA</t>
  </si>
  <si>
    <t>O00463_TRAF5</t>
  </si>
  <si>
    <t>O00468-6_AGRN</t>
  </si>
  <si>
    <t>O00471_EXOC5</t>
  </si>
  <si>
    <t>O00479_HMGN4</t>
  </si>
  <si>
    <t>O00483_NDUFA4</t>
  </si>
  <si>
    <t>O00487_PSMD14</t>
  </si>
  <si>
    <t>O00488_ZNF593</t>
  </si>
  <si>
    <t>O00499-9_BIN1</t>
  </si>
  <si>
    <t>O00505_KPNA3</t>
  </si>
  <si>
    <t>O00512_BCL9</t>
  </si>
  <si>
    <t>O00560_SDCBP</t>
  </si>
  <si>
    <t>O00566_MPHOSPH10</t>
  </si>
  <si>
    <t>O00567_NOP56</t>
  </si>
  <si>
    <t>O00571_DDX3X</t>
  </si>
  <si>
    <t>O00625_PIR</t>
  </si>
  <si>
    <t>O00629_KPNA4</t>
  </si>
  <si>
    <t>O00635_TRIM38</t>
  </si>
  <si>
    <t>O00716_E2F3</t>
  </si>
  <si>
    <t>O00743_PPP6C</t>
  </si>
  <si>
    <t>O00748_CES2</t>
  </si>
  <si>
    <t>O00754-2_MAN2B1</t>
  </si>
  <si>
    <t>O00764_PDXK</t>
  </si>
  <si>
    <t>O00767_SCD</t>
  </si>
  <si>
    <t>O14497_ARID1A</t>
  </si>
  <si>
    <t>O14508_SOCS2</t>
  </si>
  <si>
    <t>O14523_C2CD2L</t>
  </si>
  <si>
    <t>O14530_TXNDC9</t>
  </si>
  <si>
    <t>O14545_TRAFD1</t>
  </si>
  <si>
    <t>O14561_NDUFAB1</t>
  </si>
  <si>
    <t>O14569_CYB561D2</t>
  </si>
  <si>
    <t>O14578_CIT</t>
  </si>
  <si>
    <t>O14579_COPE</t>
  </si>
  <si>
    <t>O14613_CDC42EP2</t>
  </si>
  <si>
    <t>O14641_DVL2</t>
  </si>
  <si>
    <t>O14646-2_CHD1</t>
  </si>
  <si>
    <t>O14656_TOR1A</t>
  </si>
  <si>
    <t>O14657_TOR1B</t>
  </si>
  <si>
    <t>O14672_ADAM10</t>
  </si>
  <si>
    <t>O14686_MLL2</t>
  </si>
  <si>
    <t>O14737_PDCD5</t>
  </si>
  <si>
    <t>O14744_PRMT5</t>
  </si>
  <si>
    <t>O14745_SLC9A3R1</t>
  </si>
  <si>
    <t>O14757_CHEK1</t>
  </si>
  <si>
    <t>O14763-2_TNFRSF10B</t>
  </si>
  <si>
    <t>O14772-2_FPGT</t>
  </si>
  <si>
    <t>O14773_TPP1</t>
  </si>
  <si>
    <t>O14776-2_TCERG1</t>
  </si>
  <si>
    <t>O14777_NDC80</t>
  </si>
  <si>
    <t>O14787_TNPO2</t>
  </si>
  <si>
    <t>O14787-2_TNPO2</t>
  </si>
  <si>
    <t>O14802_POLR3A</t>
  </si>
  <si>
    <t>O14818_PSMA7</t>
  </si>
  <si>
    <t>O14828_SCAMP3</t>
  </si>
  <si>
    <t>O14841_OPLAH</t>
  </si>
  <si>
    <t>O14867_BACH1</t>
  </si>
  <si>
    <t>O14907_TAX1BP3</t>
  </si>
  <si>
    <t>O14908_GIPC1</t>
  </si>
  <si>
    <t>O14920-4_IKBKB</t>
  </si>
  <si>
    <t>O14929_HAT1</t>
  </si>
  <si>
    <t>O14964_HGS</t>
  </si>
  <si>
    <t>O14965_AURKA</t>
  </si>
  <si>
    <t>O14974_PPP1R12A</t>
  </si>
  <si>
    <t>O14979-3_HNRPDL</t>
  </si>
  <si>
    <t>O14980_XPO1</t>
  </si>
  <si>
    <t>O14981_BTAF1</t>
  </si>
  <si>
    <t>O15014_ZNF609</t>
  </si>
  <si>
    <t>O15020-2_SPTBN2</t>
  </si>
  <si>
    <t>O15027-5_SEC16A</t>
  </si>
  <si>
    <t>O15031_PLXNB2</t>
  </si>
  <si>
    <t>O15037_KHNYN</t>
  </si>
  <si>
    <t>O15042-2_U2SURP</t>
  </si>
  <si>
    <t>O15047_SETD1A</t>
  </si>
  <si>
    <t>O15062_ZBTB5</t>
  </si>
  <si>
    <t>O15063_KIAA0355</t>
  </si>
  <si>
    <t>O15066_KIF3B</t>
  </si>
  <si>
    <t>O15067_PFAS</t>
  </si>
  <si>
    <t>O15084_ANKRD28</t>
  </si>
  <si>
    <t>O15085_ARHGEF11</t>
  </si>
  <si>
    <t>O15116_LSM1</t>
  </si>
  <si>
    <t>O15118_NPC1</t>
  </si>
  <si>
    <t>O15121_DEGS1</t>
  </si>
  <si>
    <t>O15126_SCAMP1</t>
  </si>
  <si>
    <t>O15127_SCAMP2</t>
  </si>
  <si>
    <t>O15143_ARPC1B</t>
  </si>
  <si>
    <t>O15144_ARPC2</t>
  </si>
  <si>
    <t>O15145_ARPC3</t>
  </si>
  <si>
    <t>O15156_ZBTB7B</t>
  </si>
  <si>
    <t>O15160_POLR1C</t>
  </si>
  <si>
    <t>O15164-2_TRIM24</t>
  </si>
  <si>
    <t>O15169-2_AXIN1</t>
  </si>
  <si>
    <t>O15173_PGRMC2</t>
  </si>
  <si>
    <t>O15211_RGL2</t>
  </si>
  <si>
    <t>O15212_PFDN6</t>
  </si>
  <si>
    <t>O15213_WDR46</t>
  </si>
  <si>
    <t>O15226_NKRF</t>
  </si>
  <si>
    <t>O15228_GNPAT</t>
  </si>
  <si>
    <t>O15234_CASC3</t>
  </si>
  <si>
    <t>O15240_VGF</t>
  </si>
  <si>
    <t>O15247_CLIC2</t>
  </si>
  <si>
    <t>O15258_RER1</t>
  </si>
  <si>
    <t>O15269_SPTLC1</t>
  </si>
  <si>
    <t>O15294-3_OGT</t>
  </si>
  <si>
    <t>O15305_PMM2</t>
  </si>
  <si>
    <t>O15347_HMGB3</t>
  </si>
  <si>
    <t>O15355_PPM1G</t>
  </si>
  <si>
    <t>O15357_INPPL1</t>
  </si>
  <si>
    <t>O15371_EIF3D</t>
  </si>
  <si>
    <t>O15379_HDAC3</t>
  </si>
  <si>
    <t>O15382_BCAT2</t>
  </si>
  <si>
    <t>O15397_IPO8</t>
  </si>
  <si>
    <t>O15400-2_STX7</t>
  </si>
  <si>
    <t>O15446_CD3EAP</t>
  </si>
  <si>
    <t>O15460-2_P4HA2</t>
  </si>
  <si>
    <t>O15498_YKT6</t>
  </si>
  <si>
    <t>O15511_ARPC5</t>
  </si>
  <si>
    <t>O15514_POLR2D</t>
  </si>
  <si>
    <t>O15541_RNF113A</t>
  </si>
  <si>
    <t>O43143_DHX15</t>
  </si>
  <si>
    <t>O43148_RNMT</t>
  </si>
  <si>
    <t>O43149-3_ZZEF1</t>
  </si>
  <si>
    <t>O43156_TTI1</t>
  </si>
  <si>
    <t>O43164-2_PJA2</t>
  </si>
  <si>
    <t>O43167_ZBTB24</t>
  </si>
  <si>
    <t>O43172-2_PRPF4</t>
  </si>
  <si>
    <t>O43175_PHGDH</t>
  </si>
  <si>
    <t>O43182-4_ARHGAP6</t>
  </si>
  <si>
    <t>O43237_DYNC1LI2</t>
  </si>
  <si>
    <t>O43242_PSMD3</t>
  </si>
  <si>
    <t>O43251-6_RBFOX2</t>
  </si>
  <si>
    <t>O43252_PAPSS1</t>
  </si>
  <si>
    <t>O43257_ZNHIT1</t>
  </si>
  <si>
    <t>O43264_ZW10</t>
  </si>
  <si>
    <t>O43290_SART1</t>
  </si>
  <si>
    <t>O43303-2_CCP110</t>
  </si>
  <si>
    <t>O43310_CTIF</t>
  </si>
  <si>
    <t>O43314-2_PPIP5K2</t>
  </si>
  <si>
    <t>O43318-2_MAP3K7</t>
  </si>
  <si>
    <t>O43353_RIPK2</t>
  </si>
  <si>
    <t>O43379_WDR62</t>
  </si>
  <si>
    <t>O43379-4_WDR62</t>
  </si>
  <si>
    <t>O43390_HNRNPR</t>
  </si>
  <si>
    <t>O43395_PRPF3</t>
  </si>
  <si>
    <t>O43396_TXNL1</t>
  </si>
  <si>
    <t>O43399-4_TPD52L2</t>
  </si>
  <si>
    <t>O43399-5_TPD52L2</t>
  </si>
  <si>
    <t>O43402_EMC8</t>
  </si>
  <si>
    <t>O43432_EIF4G3</t>
  </si>
  <si>
    <t>O43435-3_TBX1</t>
  </si>
  <si>
    <t>O43439-2_CBFA2T2</t>
  </si>
  <si>
    <t>O43447_PPIH</t>
  </si>
  <si>
    <t>O43464_HTRA2</t>
  </si>
  <si>
    <t>O43482_OIP5</t>
  </si>
  <si>
    <t>O43491_EPB41L2</t>
  </si>
  <si>
    <t>O43505_B3GNT1</t>
  </si>
  <si>
    <t>O43513_MED7</t>
  </si>
  <si>
    <t>O43516_WIPF1</t>
  </si>
  <si>
    <t>O43524_FOXO3</t>
  </si>
  <si>
    <t>O43567_RNF13</t>
  </si>
  <si>
    <t>O43592_XPOT</t>
  </si>
  <si>
    <t>O43598_DNPH1</t>
  </si>
  <si>
    <t>O43615_TIMM44</t>
  </si>
  <si>
    <t>O43617_TRAPPC3</t>
  </si>
  <si>
    <t>O43633_CHMP2A</t>
  </si>
  <si>
    <t>O43639_NCK2</t>
  </si>
  <si>
    <t>O43663-2_PRC1</t>
  </si>
  <si>
    <t>O43665-3_RGS10</t>
  </si>
  <si>
    <t>O43678_NDUFA2</t>
  </si>
  <si>
    <t>O43681_ASNA1</t>
  </si>
  <si>
    <t>O43707_ACTN4</t>
  </si>
  <si>
    <t>O43709_WBSCR22</t>
  </si>
  <si>
    <t>O43715_TRIAP1</t>
  </si>
  <si>
    <t>O43719_HTATSF1</t>
  </si>
  <si>
    <t>O43752_STX6</t>
  </si>
  <si>
    <t>O43760_SYNGR2</t>
  </si>
  <si>
    <t>O43765_SGTA</t>
  </si>
  <si>
    <t>O43766_LIAS</t>
  </si>
  <si>
    <t>O43768-2_ENSA</t>
  </si>
  <si>
    <t>O43776_NARS</t>
  </si>
  <si>
    <t>O43805_SSNA1</t>
  </si>
  <si>
    <t>O43809_NUDT21</t>
  </si>
  <si>
    <t>O43813_LANCL1</t>
  </si>
  <si>
    <t>O43815_STRN</t>
  </si>
  <si>
    <t>O43818_RRP9</t>
  </si>
  <si>
    <t>O43819_SCO2</t>
  </si>
  <si>
    <t>O43820-4_HYAL3</t>
  </si>
  <si>
    <t>O43823_AKAP8</t>
  </si>
  <si>
    <t>O43829_ZBTB14</t>
  </si>
  <si>
    <t>O43837-2_IDH3B</t>
  </si>
  <si>
    <t>O43852_CALU</t>
  </si>
  <si>
    <t>O43865_AHCYL1</t>
  </si>
  <si>
    <t>O43920_NDUFS5</t>
  </si>
  <si>
    <t>O43924_PDE6D</t>
  </si>
  <si>
    <t>O60216_RAD21</t>
  </si>
  <si>
    <t>O60220_TIMM8A</t>
  </si>
  <si>
    <t>O60231_DHX16</t>
  </si>
  <si>
    <t>O60234_GMFG</t>
  </si>
  <si>
    <t>O60239_SH3BP5</t>
  </si>
  <si>
    <t>O60256_PRPSAP2</t>
  </si>
  <si>
    <t>O60264_SMARCA5</t>
  </si>
  <si>
    <t>O60271_SPAG9</t>
  </si>
  <si>
    <t>O60271-4_SPAG9</t>
  </si>
  <si>
    <t>O60282_KIF5C</t>
  </si>
  <si>
    <t>O60293-2_ZFC3H1</t>
  </si>
  <si>
    <t>O60294_LCMT2</t>
  </si>
  <si>
    <t>O60306_AQR</t>
  </si>
  <si>
    <t>O60307_MAST3</t>
  </si>
  <si>
    <t>O60308-3_CEP104</t>
  </si>
  <si>
    <t>O60313_OPA1</t>
  </si>
  <si>
    <t>O60315-2_ZEB2</t>
  </si>
  <si>
    <t>O60318_MCM3AP</t>
  </si>
  <si>
    <t>O60333-2_KIF1B</t>
  </si>
  <si>
    <t>O60333-3_KIF1B</t>
  </si>
  <si>
    <t>O60341_KDM1A</t>
  </si>
  <si>
    <t>O60343-2_TBC1D4</t>
  </si>
  <si>
    <t>O60344-4_ECE2</t>
  </si>
  <si>
    <t>O60347_TBC1D12</t>
  </si>
  <si>
    <t>O60493_SNX3</t>
  </si>
  <si>
    <t>O60504-2_SORBS3</t>
  </si>
  <si>
    <t>O60506-3_SYNCRIP</t>
  </si>
  <si>
    <t>O60512_B4GALT3</t>
  </si>
  <si>
    <t>O60518_RANBP6</t>
  </si>
  <si>
    <t>O60524-4_NEMF</t>
  </si>
  <si>
    <t>O60547-2_GMDS</t>
  </si>
  <si>
    <t>O60563_CCNT1</t>
  </si>
  <si>
    <t>O60566_BUB1B</t>
  </si>
  <si>
    <t>O60568_PLOD3</t>
  </si>
  <si>
    <t>O60573_EIF4E2</t>
  </si>
  <si>
    <t>O60613_SEP15</t>
  </si>
  <si>
    <t>O60664_PLIN3</t>
  </si>
  <si>
    <t>O60671-2_RAD1</t>
  </si>
  <si>
    <t>O60678_PRMT3</t>
  </si>
  <si>
    <t>O60701-2_UGDH</t>
  </si>
  <si>
    <t>O60704_TPST2</t>
  </si>
  <si>
    <t>O60732_MAGEC1</t>
  </si>
  <si>
    <t>O60749_SNX2</t>
  </si>
  <si>
    <t>O60763_USO1</t>
  </si>
  <si>
    <t>O60765_ZNF354A</t>
  </si>
  <si>
    <t>O60783_MRPS14</t>
  </si>
  <si>
    <t>O60826_CCDC22</t>
  </si>
  <si>
    <t>O60828-2_PQBP1</t>
  </si>
  <si>
    <t>O60830_TIMM17B</t>
  </si>
  <si>
    <t>O60832_DKC1</t>
  </si>
  <si>
    <t>O60841_EIF5B</t>
  </si>
  <si>
    <t>O60869_EDF1</t>
  </si>
  <si>
    <t>O60870_KIN</t>
  </si>
  <si>
    <t>O60884_DNAJA2</t>
  </si>
  <si>
    <t>O60885_BRD4</t>
  </si>
  <si>
    <t>O60888-3_CUTA</t>
  </si>
  <si>
    <t>O60921_HUS1</t>
  </si>
  <si>
    <t>O60925_PFDN1</t>
  </si>
  <si>
    <t>O60927_PPP1R11</t>
  </si>
  <si>
    <t>O60934_NBN</t>
  </si>
  <si>
    <t>O75030-12_MITF</t>
  </si>
  <si>
    <t>O75044_SRGAP2</t>
  </si>
  <si>
    <t>O75054_IGSF3</t>
  </si>
  <si>
    <t>O75061-4_DNAJC6</t>
  </si>
  <si>
    <t>O75063_FAM20B</t>
  </si>
  <si>
    <t>O75071_EFCAB14</t>
  </si>
  <si>
    <t>O75081_CBFA2T3</t>
  </si>
  <si>
    <t>O75083_WDR1</t>
  </si>
  <si>
    <t>O75113_N4BP1</t>
  </si>
  <si>
    <t>O75116_ROCK2</t>
  </si>
  <si>
    <t>O75131_CPNE3</t>
  </si>
  <si>
    <t>O75143-3_ATG13</t>
  </si>
  <si>
    <t>O75145-2_PPFIA3</t>
  </si>
  <si>
    <t>O75146_HIP1R</t>
  </si>
  <si>
    <t>O75150_RNF40</t>
  </si>
  <si>
    <t>O75152_ZC3H11A</t>
  </si>
  <si>
    <t>O75153_CLUH</t>
  </si>
  <si>
    <t>O75154_RAB11FIP3</t>
  </si>
  <si>
    <t>O75155-2_CAND2</t>
  </si>
  <si>
    <t>O75157-2_TSC22D2</t>
  </si>
  <si>
    <t>O75164_KDM4A</t>
  </si>
  <si>
    <t>O75175-2_CNOT3</t>
  </si>
  <si>
    <t>O75177_SS18L1</t>
  </si>
  <si>
    <t>O75179-2_ANKRD17</t>
  </si>
  <si>
    <t>O75182-3_SIN3B</t>
  </si>
  <si>
    <t>O75190-3_DNAJB6</t>
  </si>
  <si>
    <t>O75191_XYLB</t>
  </si>
  <si>
    <t>O75208_COQ9</t>
  </si>
  <si>
    <t>O75223_GGCT</t>
  </si>
  <si>
    <t>O75306_NDUFS2</t>
  </si>
  <si>
    <t>O75312_ZNF259</t>
  </si>
  <si>
    <t>O75323_GBAS</t>
  </si>
  <si>
    <t>O75330-2_HMMR</t>
  </si>
  <si>
    <t>O75340_PDCD6</t>
  </si>
  <si>
    <t>O75347_TBCA</t>
  </si>
  <si>
    <t>O75348_ATP6V1G1</t>
  </si>
  <si>
    <t>O75351_VPS4B</t>
  </si>
  <si>
    <t>O75362_ZNF217</t>
  </si>
  <si>
    <t>O75368_SH3BGRL</t>
  </si>
  <si>
    <t>O75369-2_FLNB</t>
  </si>
  <si>
    <t>O75376_NCOR1</t>
  </si>
  <si>
    <t>O75379_VAMP4</t>
  </si>
  <si>
    <t>O75380_NDUFS6</t>
  </si>
  <si>
    <t>O75381-2_PEX14</t>
  </si>
  <si>
    <t>O75391_SPAG7</t>
  </si>
  <si>
    <t>O75396_SEC22B</t>
  </si>
  <si>
    <t>O75398-5_DEAF1</t>
  </si>
  <si>
    <t>O75400_PRPF40A</t>
  </si>
  <si>
    <t>O75420_GIGYF1</t>
  </si>
  <si>
    <t>O75427_LRCH4</t>
  </si>
  <si>
    <t>O75436_VPS26A</t>
  </si>
  <si>
    <t>O75438-2_NDUFB1</t>
  </si>
  <si>
    <t>O75439_PMPCB</t>
  </si>
  <si>
    <t>O75449_KATNA1</t>
  </si>
  <si>
    <t>O75459_PAGE1</t>
  </si>
  <si>
    <t>O75461-2_E2F6</t>
  </si>
  <si>
    <t>O75475_PSIP1</t>
  </si>
  <si>
    <t>O75489_NDUFS3</t>
  </si>
  <si>
    <t>O75503_CLN5</t>
  </si>
  <si>
    <t>O75506_HSBP1</t>
  </si>
  <si>
    <t>O75521-2_ECI2</t>
  </si>
  <si>
    <t>O75528_TADA3</t>
  </si>
  <si>
    <t>O75530-3_EED</t>
  </si>
  <si>
    <t>O75531_BANF1</t>
  </si>
  <si>
    <t>O75533_SF3B1</t>
  </si>
  <si>
    <t>O75534_CSDE1</t>
  </si>
  <si>
    <t>O75554_WBP4</t>
  </si>
  <si>
    <t>O75569-3_PRKRA</t>
  </si>
  <si>
    <t>O75570_MTRF1</t>
  </si>
  <si>
    <t>O75607_NPM3</t>
  </si>
  <si>
    <t>O75608-2_LYPLA1</t>
  </si>
  <si>
    <t>O75629_CREG1</t>
  </si>
  <si>
    <t>O75643_SNRNP200</t>
  </si>
  <si>
    <t>O75648-2_TRMU</t>
  </si>
  <si>
    <t>O75663_TIPRL</t>
  </si>
  <si>
    <t>O75683_SURF6</t>
  </si>
  <si>
    <t>O75688_PPM1B</t>
  </si>
  <si>
    <t>O75688-2_PPM1B</t>
  </si>
  <si>
    <t>O75717_WDHD1</t>
  </si>
  <si>
    <t>O75781-2_PALM</t>
  </si>
  <si>
    <t>O75791_GRAP2</t>
  </si>
  <si>
    <t>O75792_RNASEH2A</t>
  </si>
  <si>
    <t>O75794_CDC123</t>
  </si>
  <si>
    <t>O75808_SOLH</t>
  </si>
  <si>
    <t>O75818_RPP40</t>
  </si>
  <si>
    <t>O75821_EIF3G</t>
  </si>
  <si>
    <t>O75822_EIF3J</t>
  </si>
  <si>
    <t>O75844_ZMPSTE24</t>
  </si>
  <si>
    <t>O75874_IDH1</t>
  </si>
  <si>
    <t>O75882-3_ATRN</t>
  </si>
  <si>
    <t>O75886_STAM2</t>
  </si>
  <si>
    <t>O75909_CCNK</t>
  </si>
  <si>
    <t>O75911_DHRS3</t>
  </si>
  <si>
    <t>O75915_ARL6IP5</t>
  </si>
  <si>
    <t>O75925_PIAS1</t>
  </si>
  <si>
    <t>O75934_BCAS2</t>
  </si>
  <si>
    <t>O75935_DCTN3</t>
  </si>
  <si>
    <t>O75937_DNAJC8</t>
  </si>
  <si>
    <t>O75940_SMNDC1</t>
  </si>
  <si>
    <t>O75947_ATP5H</t>
  </si>
  <si>
    <t>O75955_FLOT1</t>
  </si>
  <si>
    <t>O75976_CPD</t>
  </si>
  <si>
    <t>O76003_GLRX3</t>
  </si>
  <si>
    <t>O76031_CLPX</t>
  </si>
  <si>
    <t>O76041-2_NEBL</t>
  </si>
  <si>
    <t>O76070_SNCG</t>
  </si>
  <si>
    <t>O76071_CIAO1</t>
  </si>
  <si>
    <t>O76075-2_DFFB</t>
  </si>
  <si>
    <t>O76080_ZFAND5</t>
  </si>
  <si>
    <t>O76094_SRP72</t>
  </si>
  <si>
    <t>O76095-2_JTB</t>
  </si>
  <si>
    <t>O77932_DOM3Z</t>
  </si>
  <si>
    <t>O94761_RECQL4</t>
  </si>
  <si>
    <t>O94776_MTA2</t>
  </si>
  <si>
    <t>O94782_USP1</t>
  </si>
  <si>
    <t>O94788_ALDH1A2</t>
  </si>
  <si>
    <t>O94812-7_BAIAP3</t>
  </si>
  <si>
    <t>O94826_TOMM70A</t>
  </si>
  <si>
    <t>O94830_DDHD2</t>
  </si>
  <si>
    <t>O94851-5_MICAL2</t>
  </si>
  <si>
    <t>O94854-2_KIAA0754</t>
  </si>
  <si>
    <t>O94855_SEC24D</t>
  </si>
  <si>
    <t>O94864-2_SUPT7L</t>
  </si>
  <si>
    <t>O94874_UFL1</t>
  </si>
  <si>
    <t>O94880_PHF14</t>
  </si>
  <si>
    <t>O94885_SASH1</t>
  </si>
  <si>
    <t>O94888_UBXN7</t>
  </si>
  <si>
    <t>O94889_KLHL18</t>
  </si>
  <si>
    <t>O94898_LRIG2</t>
  </si>
  <si>
    <t>O94903_PROSC</t>
  </si>
  <si>
    <t>O94906-2_PRPF6</t>
  </si>
  <si>
    <t>O94913_PCF11</t>
  </si>
  <si>
    <t>O94916-2_NFAT5</t>
  </si>
  <si>
    <t>O94919_ENDOD1</t>
  </si>
  <si>
    <t>O94925-3_GLS</t>
  </si>
  <si>
    <t>O94927_HAUS5</t>
  </si>
  <si>
    <t>O94941-2_UBOX5</t>
  </si>
  <si>
    <t>O94964-2_SOGA1</t>
  </si>
  <si>
    <t>O94966-7_USP19</t>
  </si>
  <si>
    <t>O94967-2_WDR47</t>
  </si>
  <si>
    <t>O94972-2_TRIM37</t>
  </si>
  <si>
    <t>O94973_AP2A2</t>
  </si>
  <si>
    <t>O94986-3_CEP152</t>
  </si>
  <si>
    <t>O94992_HEXIM1</t>
  </si>
  <si>
    <t>O95067_CCNB2</t>
  </si>
  <si>
    <t>O95081_AGFG2</t>
  </si>
  <si>
    <t>O95104-3_SCAF4</t>
  </si>
  <si>
    <t>O95139_NDUFB6</t>
  </si>
  <si>
    <t>O95140_MFN2</t>
  </si>
  <si>
    <t>O95155-2_UBE4B</t>
  </si>
  <si>
    <t>O95159_ZFPL1</t>
  </si>
  <si>
    <t>O95163_IKBKAP</t>
  </si>
  <si>
    <t>O95182_NDUFA7</t>
  </si>
  <si>
    <t>O95196-2_CSPG5</t>
  </si>
  <si>
    <t>O95197-2_RTN3</t>
  </si>
  <si>
    <t>O95197-3_RTN3</t>
  </si>
  <si>
    <t>O95202_LETM1</t>
  </si>
  <si>
    <t>O95205_MBLL</t>
  </si>
  <si>
    <t>O95218-2_ZRANB2</t>
  </si>
  <si>
    <t>O95229_ZWINT</t>
  </si>
  <si>
    <t>O95235_KIF20A</t>
  </si>
  <si>
    <t>O95239_KIF4A</t>
  </si>
  <si>
    <t>O95243-3_MBD4</t>
  </si>
  <si>
    <t>O95251-2_KAT7</t>
  </si>
  <si>
    <t>O95260-2_ATE1</t>
  </si>
  <si>
    <t>O95273_CCNDBP1</t>
  </si>
  <si>
    <t>O95292_VAPB</t>
  </si>
  <si>
    <t>O95295_SNAPIN</t>
  </si>
  <si>
    <t>O95297-2_MPZL1</t>
  </si>
  <si>
    <t>O95302_FKBP9</t>
  </si>
  <si>
    <t>O95336_PGLS</t>
  </si>
  <si>
    <t>O95347-2_SMC2</t>
  </si>
  <si>
    <t>O95352_ATG7</t>
  </si>
  <si>
    <t>O95363_FARS2</t>
  </si>
  <si>
    <t>O95365_ZBTB7A</t>
  </si>
  <si>
    <t>O95372_LYPLA2</t>
  </si>
  <si>
    <t>O95373_IPO7</t>
  </si>
  <si>
    <t>O95376_ARIH2</t>
  </si>
  <si>
    <t>O95394_PGM3</t>
  </si>
  <si>
    <t>O95396_MOCS3</t>
  </si>
  <si>
    <t>O95400_CD2BP2</t>
  </si>
  <si>
    <t>O95402_MED26</t>
  </si>
  <si>
    <t>O95405_ZFYVE9</t>
  </si>
  <si>
    <t>O95429_BAG4</t>
  </si>
  <si>
    <t>O95433_AHSA1</t>
  </si>
  <si>
    <t>O95453-2_PARN</t>
  </si>
  <si>
    <t>O95456_PSMG1</t>
  </si>
  <si>
    <t>O95486_SEC24A</t>
  </si>
  <si>
    <t>O95487-2_SEC24B</t>
  </si>
  <si>
    <t>O95544_NADK</t>
  </si>
  <si>
    <t>O95551_TDP2</t>
  </si>
  <si>
    <t>O95573_ACSL3</t>
  </si>
  <si>
    <t>O95613_PCNT</t>
  </si>
  <si>
    <t>O95619_YEATS4</t>
  </si>
  <si>
    <t>O95620_DUS4L</t>
  </si>
  <si>
    <t>O95625_ZBTB11</t>
  </si>
  <si>
    <t>O95628-8_CNOT4</t>
  </si>
  <si>
    <t>O95630_STAMBP</t>
  </si>
  <si>
    <t>O95644-5_NFATC1</t>
  </si>
  <si>
    <t>O95671-2_ASMTL</t>
  </si>
  <si>
    <t>O95684_FGFR1OP</t>
  </si>
  <si>
    <t>O95685_PPP1R3D</t>
  </si>
  <si>
    <t>O95721_SNAP29</t>
  </si>
  <si>
    <t>O95747_OXSR1</t>
  </si>
  <si>
    <t>O95758-7_PTBP3</t>
  </si>
  <si>
    <t>O95777_NAA38</t>
  </si>
  <si>
    <t>O95782-2_AP2A1</t>
  </si>
  <si>
    <t>O95801_TTC4</t>
  </si>
  <si>
    <t>O95810_SDPR</t>
  </si>
  <si>
    <t>O95816_BAG2</t>
  </si>
  <si>
    <t>O95817_BAG3</t>
  </si>
  <si>
    <t>O95825_CRYZL1</t>
  </si>
  <si>
    <t>O95831-3_AIFM1</t>
  </si>
  <si>
    <t>O95834_EML2</t>
  </si>
  <si>
    <t>O95835-2_LATS1</t>
  </si>
  <si>
    <t>O95837_GNA14</t>
  </si>
  <si>
    <t>O95857_TSPAN13</t>
  </si>
  <si>
    <t>O95865_DDAH2</t>
  </si>
  <si>
    <t>O95873_C6orf47</t>
  </si>
  <si>
    <t>O95881_TXNDC12</t>
  </si>
  <si>
    <t>O95905_ECD</t>
  </si>
  <si>
    <t>O95926_SYF2</t>
  </si>
  <si>
    <t>O95983-2_MBD3</t>
  </si>
  <si>
    <t>O95989_NUDT3</t>
  </si>
  <si>
    <t>O95997_PTTG1</t>
  </si>
  <si>
    <t>O95999_BCL10</t>
  </si>
  <si>
    <t>O96000_NDUFB10</t>
  </si>
  <si>
    <t>O96007_MOCS2</t>
  </si>
  <si>
    <t>O96008_TOMM40</t>
  </si>
  <si>
    <t>O96013_PAK4</t>
  </si>
  <si>
    <t>O96017_CHEK2</t>
  </si>
  <si>
    <t>O96018_APBA3</t>
  </si>
  <si>
    <t>O96019_ACTL6A</t>
  </si>
  <si>
    <t>O96033_MOCS2</t>
  </si>
  <si>
    <t>P00167-2_CYB5A</t>
  </si>
  <si>
    <t>P00338_LDHA</t>
  </si>
  <si>
    <t>P00352_ALDH1A1</t>
  </si>
  <si>
    <t>P00367_GLUD1</t>
  </si>
  <si>
    <t>P00374_DHFR</t>
  </si>
  <si>
    <t>P00387-2_CYB5R3</t>
  </si>
  <si>
    <t>P00390-2_GSR</t>
  </si>
  <si>
    <t>P00403_MT-CO2</t>
  </si>
  <si>
    <t>P00441_SOD1</t>
  </si>
  <si>
    <t>P00491_PNP</t>
  </si>
  <si>
    <t>P00492_HPRT1</t>
  </si>
  <si>
    <t>P00505_GOT2</t>
  </si>
  <si>
    <t>P00519_ABL1</t>
  </si>
  <si>
    <t>P00558_PGK1</t>
  </si>
  <si>
    <t>P00813_ADA</t>
  </si>
  <si>
    <t>P00915_CA1</t>
  </si>
  <si>
    <t>P01034_CST3</t>
  </si>
  <si>
    <t>P01111_NRAS</t>
  </si>
  <si>
    <t>P01112_HRAS</t>
  </si>
  <si>
    <t>P01116-2_KRAS</t>
  </si>
  <si>
    <t>P01137_TGFB1</t>
  </si>
  <si>
    <t>P02008_HBZ</t>
  </si>
  <si>
    <t>P02042_HBD</t>
  </si>
  <si>
    <t>P02100_HBE1</t>
  </si>
  <si>
    <t>P02545_LMNA</t>
  </si>
  <si>
    <t>P02549_SPTA1</t>
  </si>
  <si>
    <t>P02649_APOE</t>
  </si>
  <si>
    <t>P02751-12_FN1</t>
  </si>
  <si>
    <t>P02786_TFRC</t>
  </si>
  <si>
    <t>P02792_FTL</t>
  </si>
  <si>
    <t>P02794_FTH1</t>
  </si>
  <si>
    <t>P03928_MT-ATP8</t>
  </si>
  <si>
    <t>P04040_CAT</t>
  </si>
  <si>
    <t>P04066_FUCA1</t>
  </si>
  <si>
    <t>P04075_ALDOA</t>
  </si>
  <si>
    <t>P04075-2_ALDOA</t>
  </si>
  <si>
    <t>P04080_CSTB</t>
  </si>
  <si>
    <t>P04083_ANXA1</t>
  </si>
  <si>
    <t>P04114_APOB</t>
  </si>
  <si>
    <t>P04150-7_NR3C1</t>
  </si>
  <si>
    <t>P04181_OAT</t>
  </si>
  <si>
    <t>P04183_TK1</t>
  </si>
  <si>
    <t>P04259_KRT6B</t>
  </si>
  <si>
    <t>P04279-2_SEMG1</t>
  </si>
  <si>
    <t>P04350_TUBB4A</t>
  </si>
  <si>
    <t>P04406_GAPDH</t>
  </si>
  <si>
    <t>P04406-2_GAPDH</t>
  </si>
  <si>
    <t>P04424-2_ASL</t>
  </si>
  <si>
    <t>P04632_CAPNS1</t>
  </si>
  <si>
    <t>P04792_HSPB1</t>
  </si>
  <si>
    <t>P04818_TYMS</t>
  </si>
  <si>
    <t>P04843_RPN1</t>
  </si>
  <si>
    <t>P04844-2_RPN2</t>
  </si>
  <si>
    <t>P04899_GNAI2</t>
  </si>
  <si>
    <t>P04920_SLC4A2</t>
  </si>
  <si>
    <t>P04921-2_GYPC</t>
  </si>
  <si>
    <t>P05023-4_ATP1A1</t>
  </si>
  <si>
    <t>P05091_ALDH2</t>
  </si>
  <si>
    <t>P05112-2_IL4</t>
  </si>
  <si>
    <t>P05114_HMGN1</t>
  </si>
  <si>
    <t>P05141_SLC25A5</t>
  </si>
  <si>
    <t>P05161_ISG15</t>
  </si>
  <si>
    <t>P05165-3_PCCA</t>
  </si>
  <si>
    <t>P05198_EIF2S1</t>
  </si>
  <si>
    <t>P05204_HMGN2</t>
  </si>
  <si>
    <t>P05362_ICAM1</t>
  </si>
  <si>
    <t>P05387_RPLP2</t>
  </si>
  <si>
    <t>P05388_RPLP0</t>
  </si>
  <si>
    <t>P05412_JUN</t>
  </si>
  <si>
    <t>P05423_POLR3D</t>
  </si>
  <si>
    <t>P05455_SSB</t>
  </si>
  <si>
    <t>P05556_ITGB1</t>
  </si>
  <si>
    <t>P05771-2_PRKCB</t>
  </si>
  <si>
    <t>P05783_KRT18</t>
  </si>
  <si>
    <t>P05937_CALB1</t>
  </si>
  <si>
    <t>P06132_UROD</t>
  </si>
  <si>
    <t>P06280_GLA</t>
  </si>
  <si>
    <t>P06400_RB1</t>
  </si>
  <si>
    <t>P06493_CDK1</t>
  </si>
  <si>
    <t>P06576_ATP5B</t>
  </si>
  <si>
    <t>P06702_S100A9</t>
  </si>
  <si>
    <t>P06733_ENO1</t>
  </si>
  <si>
    <t>P06733-2_ENO1</t>
  </si>
  <si>
    <t>P06744_GPI</t>
  </si>
  <si>
    <t>P06748_NPM1</t>
  </si>
  <si>
    <t>P06753-2_TPM3</t>
  </si>
  <si>
    <t>P06753-3_TPM3</t>
  </si>
  <si>
    <t>P06753-5_TPM3</t>
  </si>
  <si>
    <t>P06756-3_ITGAV</t>
  </si>
  <si>
    <t>P07099_EPHX1</t>
  </si>
  <si>
    <t>P07108_DBI</t>
  </si>
  <si>
    <t>P07195_LDHB</t>
  </si>
  <si>
    <t>P07237_P4HB</t>
  </si>
  <si>
    <t>P07339_CTSD</t>
  </si>
  <si>
    <t>P07355_ANXA2</t>
  </si>
  <si>
    <t>P07384_CAPN1</t>
  </si>
  <si>
    <t>P07686_HEXB</t>
  </si>
  <si>
    <t>P07711_CTSL1</t>
  </si>
  <si>
    <t>P07737_PFN1</t>
  </si>
  <si>
    <t>P07738_BPGM</t>
  </si>
  <si>
    <t>P07741_APRT</t>
  </si>
  <si>
    <t>P07814_EPRS</t>
  </si>
  <si>
    <t>P07858_CTSB</t>
  </si>
  <si>
    <t>P07900_HSP90AA1</t>
  </si>
  <si>
    <t>P07919_UQCRH</t>
  </si>
  <si>
    <t>P07954-2_FH</t>
  </si>
  <si>
    <t>P08107_HSPA1A</t>
  </si>
  <si>
    <t>P08133-2_ANXA6</t>
  </si>
  <si>
    <t>P08238_HSP90AB1</t>
  </si>
  <si>
    <t>P08240_SRPR</t>
  </si>
  <si>
    <t>P08243-2_ASNS</t>
  </si>
  <si>
    <t>P08397-2_HMBS</t>
  </si>
  <si>
    <t>P08559-3_PDHA1</t>
  </si>
  <si>
    <t>P08574_CYC1</t>
  </si>
  <si>
    <t>P08579_SNRPB2</t>
  </si>
  <si>
    <t>P08590_MYL3</t>
  </si>
  <si>
    <t>P08603_CFH</t>
  </si>
  <si>
    <t>P08621_SNRNP70</t>
  </si>
  <si>
    <t>P08648_ITGA5</t>
  </si>
  <si>
    <t>P08651-2_NFIC</t>
  </si>
  <si>
    <t>P08670_VIM</t>
  </si>
  <si>
    <t>P08754_GNAI3</t>
  </si>
  <si>
    <t>P08758_ANXA5</t>
  </si>
  <si>
    <t>P09012_SNRPA</t>
  </si>
  <si>
    <t>P09038-2_FGF2</t>
  </si>
  <si>
    <t>P09105_HBQ1</t>
  </si>
  <si>
    <t>P09110_ACAA1</t>
  </si>
  <si>
    <t>P09132_SRP19</t>
  </si>
  <si>
    <t>P09211_GSTP1</t>
  </si>
  <si>
    <t>P09234_SNRPC</t>
  </si>
  <si>
    <t>P09327_VIL1</t>
  </si>
  <si>
    <t>P09382_LGALS1</t>
  </si>
  <si>
    <t>P09417_QDPR</t>
  </si>
  <si>
    <t>P09429_HMGB1</t>
  </si>
  <si>
    <t>P09493-10_TPM1</t>
  </si>
  <si>
    <t>P09493-3_TPM1</t>
  </si>
  <si>
    <t>P09496-2_CLTA</t>
  </si>
  <si>
    <t>P09497-2_CLTB</t>
  </si>
  <si>
    <t>P09525_ANXA4</t>
  </si>
  <si>
    <t>P09543-2_CNP</t>
  </si>
  <si>
    <t>P09622_DLD</t>
  </si>
  <si>
    <t>P09661_SNRPA1</t>
  </si>
  <si>
    <t>P09668_CTSH</t>
  </si>
  <si>
    <t>P09669_COX6C</t>
  </si>
  <si>
    <t>P09874_PARP1</t>
  </si>
  <si>
    <t>P09960_LTA4H</t>
  </si>
  <si>
    <t>P09972_ALDOC</t>
  </si>
  <si>
    <t>P0C7P0_CISD3</t>
  </si>
  <si>
    <t>P0C7T5_ATXN1L</t>
  </si>
  <si>
    <t>P0CAP2_POLR2M</t>
  </si>
  <si>
    <t>P0CG12_CHTF8</t>
  </si>
  <si>
    <t>P0CJ79_ZNF888</t>
  </si>
  <si>
    <t>P0CL80-2_GAGE12F</t>
  </si>
  <si>
    <t>P0CW22_RPS17L</t>
  </si>
  <si>
    <t>P0DJ93_SMIM13</t>
  </si>
  <si>
    <t>P10109_FDX1</t>
  </si>
  <si>
    <t>P10124_SRGN</t>
  </si>
  <si>
    <t>P10155-3_TROVE2</t>
  </si>
  <si>
    <t>P10244_MYBL2</t>
  </si>
  <si>
    <t>P10301_RRAS</t>
  </si>
  <si>
    <t>P10398_ARAF</t>
  </si>
  <si>
    <t>P10515_DLAT</t>
  </si>
  <si>
    <t>P10599_TXN</t>
  </si>
  <si>
    <t>P10606_COX5B</t>
  </si>
  <si>
    <t>P10619_CTSA</t>
  </si>
  <si>
    <t>P10636-4_MAPT</t>
  </si>
  <si>
    <t>P10644_PRKAR1A</t>
  </si>
  <si>
    <t>P10746_UROS</t>
  </si>
  <si>
    <t>P10768_ESD</t>
  </si>
  <si>
    <t>P10809_HSPD1</t>
  </si>
  <si>
    <t>P11021_HSPA5</t>
  </si>
  <si>
    <t>P11142_HSPA8</t>
  </si>
  <si>
    <t>P11166_SLC2A1</t>
  </si>
  <si>
    <t>P11169_SLC2A3</t>
  </si>
  <si>
    <t>P11171_EPB41</t>
  </si>
  <si>
    <t>P11171-2_EPB41</t>
  </si>
  <si>
    <t>P11171-4_EPB41</t>
  </si>
  <si>
    <t>P11171-5_EPB41</t>
  </si>
  <si>
    <t>P11172_UMPS</t>
  </si>
  <si>
    <t>P11216_PYGB</t>
  </si>
  <si>
    <t>P11233_RALA</t>
  </si>
  <si>
    <t>P11274_BCR</t>
  </si>
  <si>
    <t>P11277_SPTB</t>
  </si>
  <si>
    <t>P11279_LAMP1</t>
  </si>
  <si>
    <t>P11387_TOP1</t>
  </si>
  <si>
    <t>P11388_TOP2A</t>
  </si>
  <si>
    <t>P11413_G6PD</t>
  </si>
  <si>
    <t>P11441_UBL4A</t>
  </si>
  <si>
    <t>P11498_PC</t>
  </si>
  <si>
    <t>P11586_MTHFD1</t>
  </si>
  <si>
    <t>P11717_IGF2R</t>
  </si>
  <si>
    <t>P11766_ADH5</t>
  </si>
  <si>
    <t>P11802_CDK4</t>
  </si>
  <si>
    <t>P11831_SRF</t>
  </si>
  <si>
    <t>P11908_PRPS2</t>
  </si>
  <si>
    <t>P12004_PCNA</t>
  </si>
  <si>
    <t>P12036-2_NEFH</t>
  </si>
  <si>
    <t>P12081_HARS</t>
  </si>
  <si>
    <t>P12236_SLC25A6</t>
  </si>
  <si>
    <t>P12270_TPR</t>
  </si>
  <si>
    <t>P12277_CKB</t>
  </si>
  <si>
    <t>P12318-2_FCGR2A</t>
  </si>
  <si>
    <t>P12429_ANXA3</t>
  </si>
  <si>
    <t>P12532_CKMT1A</t>
  </si>
  <si>
    <t>P12755_SKI</t>
  </si>
  <si>
    <t>P12757-3_SKIL</t>
  </si>
  <si>
    <t>P12814-2_ACTN1</t>
  </si>
  <si>
    <t>P12829_MYL4</t>
  </si>
  <si>
    <t>P12883_MYH7</t>
  </si>
  <si>
    <t>P12955_PEPD</t>
  </si>
  <si>
    <t>P12956_XRCC6</t>
  </si>
  <si>
    <t>P12980_LYL1</t>
  </si>
  <si>
    <t>P13010_XRCC5</t>
  </si>
  <si>
    <t>P13051_UNG</t>
  </si>
  <si>
    <t>P13056-2_NR2C1</t>
  </si>
  <si>
    <t>P13073_COX4I1</t>
  </si>
  <si>
    <t>P13196_ALAS1</t>
  </si>
  <si>
    <t>P13224_GP1BB</t>
  </si>
  <si>
    <t>P13284_IFI30</t>
  </si>
  <si>
    <t>P13489_RNH1</t>
  </si>
  <si>
    <t>P13498_CYBA</t>
  </si>
  <si>
    <t>P13639_EEF2</t>
  </si>
  <si>
    <t>P13667_PDIA4</t>
  </si>
  <si>
    <t>P13674_P4HA1</t>
  </si>
  <si>
    <t>P13674-2_P4HA1</t>
  </si>
  <si>
    <t>P13796_LCP1</t>
  </si>
  <si>
    <t>P13804_ETFA</t>
  </si>
  <si>
    <t>P13861_PRKAR2A</t>
  </si>
  <si>
    <t>P13929-3_ENO3</t>
  </si>
  <si>
    <t>P13984_GTF2F2</t>
  </si>
  <si>
    <t>P14174_MIF</t>
  </si>
  <si>
    <t>P14209-3_CD99</t>
  </si>
  <si>
    <t>P14317_HCLS1</t>
  </si>
  <si>
    <t>P14324-2_FDPS</t>
  </si>
  <si>
    <t>P14550_AKR1A1</t>
  </si>
  <si>
    <t>P14618_PKM</t>
  </si>
  <si>
    <t>P14618-2_PKM</t>
  </si>
  <si>
    <t>P14625_HSP90B1</t>
  </si>
  <si>
    <t>P14635_CCNB1</t>
  </si>
  <si>
    <t>P14649_MYL6B</t>
  </si>
  <si>
    <t>P14678-2_SNRPB</t>
  </si>
  <si>
    <t>P14735_IDE</t>
  </si>
  <si>
    <t>P14854_COX6B1</t>
  </si>
  <si>
    <t>P14866_HNRNPL</t>
  </si>
  <si>
    <t>P14868_DARS</t>
  </si>
  <si>
    <t>P14923_JUP</t>
  </si>
  <si>
    <t>P14927_UQCRB</t>
  </si>
  <si>
    <t>P15056_BRAF</t>
  </si>
  <si>
    <t>P15104_GLUL</t>
  </si>
  <si>
    <t>P15121_AKR1B1</t>
  </si>
  <si>
    <t>P15151-3_PVR</t>
  </si>
  <si>
    <t>P15153_RAC2</t>
  </si>
  <si>
    <t>P15170-2_GSPT1</t>
  </si>
  <si>
    <t>P15311_EZR</t>
  </si>
  <si>
    <t>P15374_UCHL3</t>
  </si>
  <si>
    <t>P15407_FOSL1</t>
  </si>
  <si>
    <t>P15529-15_CD46</t>
  </si>
  <si>
    <t>P15529-16_CD46</t>
  </si>
  <si>
    <t>P15531_NME1</t>
  </si>
  <si>
    <t>P15822_HIVEP1</t>
  </si>
  <si>
    <t>P15848_ARSB</t>
  </si>
  <si>
    <t>P15880_RPS2</t>
  </si>
  <si>
    <t>P15907_ST6GAL1</t>
  </si>
  <si>
    <t>P15923-2_TCF3</t>
  </si>
  <si>
    <t>P15927_RPA2</t>
  </si>
  <si>
    <t>P16150_SPN</t>
  </si>
  <si>
    <t>P16152_CBR1</t>
  </si>
  <si>
    <t>P16157-5_ANK1</t>
  </si>
  <si>
    <t>P16219_ACADS</t>
  </si>
  <si>
    <t>P16220-3_CREB1</t>
  </si>
  <si>
    <t>P16278-3_GLB1</t>
  </si>
  <si>
    <t>P16284-3_PECAM1</t>
  </si>
  <si>
    <t>P16298_PPP3CB</t>
  </si>
  <si>
    <t>P16333_NCK1</t>
  </si>
  <si>
    <t>P16383_GCFC2</t>
  </si>
  <si>
    <t>P16401_HIST1H1B</t>
  </si>
  <si>
    <t>P16403_HIST1H1C</t>
  </si>
  <si>
    <t>P16435_POR</t>
  </si>
  <si>
    <t>P16591-3_FER</t>
  </si>
  <si>
    <t>P16615_ATP2A2</t>
  </si>
  <si>
    <t>P16885_PLCG2</t>
  </si>
  <si>
    <t>P16930_FAH</t>
  </si>
  <si>
    <t>P16949_STMN1</t>
  </si>
  <si>
    <t>P16989_YBX3</t>
  </si>
  <si>
    <t>P16989-2_YBX3</t>
  </si>
  <si>
    <t>P17017_ZNF14</t>
  </si>
  <si>
    <t>P17028_ZNF24</t>
  </si>
  <si>
    <t>P17036_ZNF3</t>
  </si>
  <si>
    <t>P17050_NAGA</t>
  </si>
  <si>
    <t>P17066_HSPA6</t>
  </si>
  <si>
    <t>P17096_HMGA1</t>
  </si>
  <si>
    <t>P17098_ZNF8</t>
  </si>
  <si>
    <t>P17152_TMEM11</t>
  </si>
  <si>
    <t>P17174_GOT1</t>
  </si>
  <si>
    <t>P17252_PRKCA</t>
  </si>
  <si>
    <t>P17275_JUNB</t>
  </si>
  <si>
    <t>P17482_HOXB9</t>
  </si>
  <si>
    <t>P17483_HOXB4</t>
  </si>
  <si>
    <t>P17535_JUND</t>
  </si>
  <si>
    <t>P17544-4_ATF7</t>
  </si>
  <si>
    <t>P17612_PRKACA</t>
  </si>
  <si>
    <t>P17655_CAPN2</t>
  </si>
  <si>
    <t>P17661_DES</t>
  </si>
  <si>
    <t>P17706-2_PTPN2</t>
  </si>
  <si>
    <t>P17707_AMD1</t>
  </si>
  <si>
    <t>P17812_CTPS1</t>
  </si>
  <si>
    <t>P17858_PFKL</t>
  </si>
  <si>
    <t>P17900_GM2A</t>
  </si>
  <si>
    <t>P17987_TCP1</t>
  </si>
  <si>
    <t>P18031_PTPN1</t>
  </si>
  <si>
    <t>P18124_RPL7</t>
  </si>
  <si>
    <t>P18146_EGR1</t>
  </si>
  <si>
    <t>P18206-2_VCL</t>
  </si>
  <si>
    <t>P18583-10_SON</t>
  </si>
  <si>
    <t>P18615_NELFE</t>
  </si>
  <si>
    <t>P18669_PGAM1</t>
  </si>
  <si>
    <t>P18754_RCC1</t>
  </si>
  <si>
    <t>P18846_ATF1</t>
  </si>
  <si>
    <t>P18850_ATF6</t>
  </si>
  <si>
    <t>P18858_LIG1</t>
  </si>
  <si>
    <t>P18859_ATP5J</t>
  </si>
  <si>
    <t>P18887_XRCC1</t>
  </si>
  <si>
    <t>P19174-2_PLCG1</t>
  </si>
  <si>
    <t>P19338_NCL</t>
  </si>
  <si>
    <t>P19387_POLR2C</t>
  </si>
  <si>
    <t>P19388_POLR2E</t>
  </si>
  <si>
    <t>P19397_CD53</t>
  </si>
  <si>
    <t>P19532_TFE3</t>
  </si>
  <si>
    <t>P19623_SRM</t>
  </si>
  <si>
    <t>P19784_CSNK2A2</t>
  </si>
  <si>
    <t>P19838_NFKB1</t>
  </si>
  <si>
    <t>P20020-6_ATP2B1</t>
  </si>
  <si>
    <t>P20042_EIF2S2</t>
  </si>
  <si>
    <t>P20248_CCNA2</t>
  </si>
  <si>
    <t>P20290_BTF3</t>
  </si>
  <si>
    <t>P20290-2_BTF3</t>
  </si>
  <si>
    <t>P20333_TNFRSF1B</t>
  </si>
  <si>
    <t>P20338_RAB4A</t>
  </si>
  <si>
    <t>P20340-2_RAB6A</t>
  </si>
  <si>
    <t>P20585_MSH3</t>
  </si>
  <si>
    <t>P20618_PSMB1</t>
  </si>
  <si>
    <t>P20645_M6PR</t>
  </si>
  <si>
    <t>P20674_COX5A</t>
  </si>
  <si>
    <t>P20700_LMNB1</t>
  </si>
  <si>
    <t>P20933_AGA</t>
  </si>
  <si>
    <t>P20962_PTMS</t>
  </si>
  <si>
    <t>P21127_CDK11B</t>
  </si>
  <si>
    <t>P21281_ATP6V1B2</t>
  </si>
  <si>
    <t>P21283_ATP6V1C1</t>
  </si>
  <si>
    <t>P21291_CSRP1</t>
  </si>
  <si>
    <t>P21333-2_FLNA</t>
  </si>
  <si>
    <t>P21399_ACO1</t>
  </si>
  <si>
    <t>P21580_TNFAIP3</t>
  </si>
  <si>
    <t>P21675_TAF1</t>
  </si>
  <si>
    <t>P21796_VDAC1</t>
  </si>
  <si>
    <t>P21817-3_RYR1</t>
  </si>
  <si>
    <t>P21912_SDHB</t>
  </si>
  <si>
    <t>P21964-2_COMT</t>
  </si>
  <si>
    <t>P21980_TGM2</t>
  </si>
  <si>
    <t>P22033_MUT</t>
  </si>
  <si>
    <t>P22059_OSBP</t>
  </si>
  <si>
    <t>P22087_FBL</t>
  </si>
  <si>
    <t>P22102_GART</t>
  </si>
  <si>
    <t>P22307-2_SCP2</t>
  </si>
  <si>
    <t>P22307-7_SCP2</t>
  </si>
  <si>
    <t>P22314_UBA1</t>
  </si>
  <si>
    <t>P22466_GAL</t>
  </si>
  <si>
    <t>P22570_FDXR</t>
  </si>
  <si>
    <t>P22626_HNRNPA2B1</t>
  </si>
  <si>
    <t>P22670_RFX1</t>
  </si>
  <si>
    <t>P22681_CBL</t>
  </si>
  <si>
    <t>P22692_IGFBP4</t>
  </si>
  <si>
    <t>P22830_FECH</t>
  </si>
  <si>
    <t>P23193_TCEA1</t>
  </si>
  <si>
    <t>P23219-3_PTGS1</t>
  </si>
  <si>
    <t>P23246_SFPQ</t>
  </si>
  <si>
    <t>P23258_TUBG1</t>
  </si>
  <si>
    <t>P23276_KEL</t>
  </si>
  <si>
    <t>P23284_PPIB</t>
  </si>
  <si>
    <t>P23368_ME2</t>
  </si>
  <si>
    <t>P23381_WARS</t>
  </si>
  <si>
    <t>P23396_RPS3</t>
  </si>
  <si>
    <t>P23434_GCSH</t>
  </si>
  <si>
    <t>P23497_SP100</t>
  </si>
  <si>
    <t>P23511-2_NFYA</t>
  </si>
  <si>
    <t>P23526_AHCY</t>
  </si>
  <si>
    <t>P23634-7_ATP2B4</t>
  </si>
  <si>
    <t>P23677_ITPKA</t>
  </si>
  <si>
    <t>P23786_CPT2</t>
  </si>
  <si>
    <t>P23919_DTYMK</t>
  </si>
  <si>
    <t>P23921_RRM1</t>
  </si>
  <si>
    <t>P24534_EEF1B2</t>
  </si>
  <si>
    <t>P24666_ACP1</t>
  </si>
  <si>
    <t>P24752_ACAT1</t>
  </si>
  <si>
    <t>P24928_POLR2A</t>
  </si>
  <si>
    <t>P25054-2_APC</t>
  </si>
  <si>
    <t>P25098_ADRBK1</t>
  </si>
  <si>
    <t>P25205_MCM3</t>
  </si>
  <si>
    <t>P25325_MPST</t>
  </si>
  <si>
    <t>P25398_RPS12</t>
  </si>
  <si>
    <t>P25490_YY1</t>
  </si>
  <si>
    <t>P25685_DNAJB1</t>
  </si>
  <si>
    <t>P25705_ATP5A1</t>
  </si>
  <si>
    <t>P25774-2_CTSS</t>
  </si>
  <si>
    <t>P25786_PSMA1</t>
  </si>
  <si>
    <t>P25787_PSMA2</t>
  </si>
  <si>
    <t>P25788-2_PSMA3</t>
  </si>
  <si>
    <t>P25789_PSMA4</t>
  </si>
  <si>
    <t>P25791_LMO2</t>
  </si>
  <si>
    <t>P26038_MSN</t>
  </si>
  <si>
    <t>P26196_DDX6</t>
  </si>
  <si>
    <t>P26358_DNMT1</t>
  </si>
  <si>
    <t>P26358-2_DNMT1</t>
  </si>
  <si>
    <t>P26368-2_U2AF2</t>
  </si>
  <si>
    <t>P26373_RPL13</t>
  </si>
  <si>
    <t>P26374_CHML</t>
  </si>
  <si>
    <t>P26572_MGAT1</t>
  </si>
  <si>
    <t>P26583_HMGB2</t>
  </si>
  <si>
    <t>P26599_PTBP1</t>
  </si>
  <si>
    <t>P26639_TARS</t>
  </si>
  <si>
    <t>P26641_EEF1G</t>
  </si>
  <si>
    <t>P26885_FKBP2</t>
  </si>
  <si>
    <t>P27144_AK4</t>
  </si>
  <si>
    <t>P27348_YWHAQ</t>
  </si>
  <si>
    <t>P27540-2_ARNT</t>
  </si>
  <si>
    <t>P27635_RPL10</t>
  </si>
  <si>
    <t>P27694_RPA1</t>
  </si>
  <si>
    <t>P27797_CALR</t>
  </si>
  <si>
    <t>P27815_PDE4A</t>
  </si>
  <si>
    <t>P27816-5_MAP4</t>
  </si>
  <si>
    <t>P27824_CANX</t>
  </si>
  <si>
    <t>P28066_PSMA5</t>
  </si>
  <si>
    <t>P28070_PSMB4</t>
  </si>
  <si>
    <t>P28072_PSMB6</t>
  </si>
  <si>
    <t>P28074_PSMB5</t>
  </si>
  <si>
    <t>P28289_TMOD1</t>
  </si>
  <si>
    <t>P28331-4_NDUFS1</t>
  </si>
  <si>
    <t>P28482_MAPK1</t>
  </si>
  <si>
    <t>P28702_RXRB</t>
  </si>
  <si>
    <t>P28715_ERCC5</t>
  </si>
  <si>
    <t>P28799_GRN</t>
  </si>
  <si>
    <t>P28838-2_LAP3</t>
  </si>
  <si>
    <t>P28908_TNFRSF8</t>
  </si>
  <si>
    <t>P29083_GTF2E1</t>
  </si>
  <si>
    <t>P29084_GTF2E2</t>
  </si>
  <si>
    <t>P29144_TPP2</t>
  </si>
  <si>
    <t>P29218_IMPA1</t>
  </si>
  <si>
    <t>P29353-7_SHC1</t>
  </si>
  <si>
    <t>P29372-5_MPG</t>
  </si>
  <si>
    <t>P29401_TKT</t>
  </si>
  <si>
    <t>P29590-12_PML</t>
  </si>
  <si>
    <t>P29590-5_PML</t>
  </si>
  <si>
    <t>P29590-8_PML</t>
  </si>
  <si>
    <t>P29692_EEF1D</t>
  </si>
  <si>
    <t>P29692-3_EEF1D</t>
  </si>
  <si>
    <t>P29692-4_EEF1D</t>
  </si>
  <si>
    <t>P29992_GNA11</t>
  </si>
  <si>
    <t>P30038-2_ALDH4A1</t>
  </si>
  <si>
    <t>P30040_ERP29</t>
  </si>
  <si>
    <t>P30041_PRDX6</t>
  </si>
  <si>
    <t>P30042_C21orf33</t>
  </si>
  <si>
    <t>P30043_BLVRB</t>
  </si>
  <si>
    <t>P30044-2_PRDX5</t>
  </si>
  <si>
    <t>P30046_DDT</t>
  </si>
  <si>
    <t>P30049_ATP5D</t>
  </si>
  <si>
    <t>P30050_RPL12</t>
  </si>
  <si>
    <t>P30084_ECHS1</t>
  </si>
  <si>
    <t>P30085_CMPK1</t>
  </si>
  <si>
    <t>P30086_PEBP1</t>
  </si>
  <si>
    <t>P30154_PPP2R1B</t>
  </si>
  <si>
    <t>P30405_PPIF</t>
  </si>
  <si>
    <t>P30419_NMT1</t>
  </si>
  <si>
    <t>P30519_HMOX2</t>
  </si>
  <si>
    <t>P30520_ADSS</t>
  </si>
  <si>
    <t>P30533_LRPAP1</t>
  </si>
  <si>
    <t>P30566_ADSL</t>
  </si>
  <si>
    <t>P30613_PKLR</t>
  </si>
  <si>
    <t>P30622-1_CLIP1</t>
  </si>
  <si>
    <t>P30622-2_CLIP1</t>
  </si>
  <si>
    <t>P30711_GSTT1</t>
  </si>
  <si>
    <t>P30740_SERPINB1</t>
  </si>
  <si>
    <t>P30837_ALDH1B1</t>
  </si>
  <si>
    <t>P31146_CORO1A</t>
  </si>
  <si>
    <t>P31150_GDI1</t>
  </si>
  <si>
    <t>P31153_MAT2A</t>
  </si>
  <si>
    <t>P31321_PRKAR1B</t>
  </si>
  <si>
    <t>P31323_PRKAR2B</t>
  </si>
  <si>
    <t>P31350_RRM2</t>
  </si>
  <si>
    <t>P31689_DNAJA1</t>
  </si>
  <si>
    <t>P31930_UQCRC1</t>
  </si>
  <si>
    <t>P31937_HIBADH</t>
  </si>
  <si>
    <t>P31939_ATIC</t>
  </si>
  <si>
    <t>P31942-2_HNRNPH3</t>
  </si>
  <si>
    <t>P31946-2_YWHAB</t>
  </si>
  <si>
    <t>P31947-2_SFN</t>
  </si>
  <si>
    <t>P31948_STIP1</t>
  </si>
  <si>
    <t>P31949_S100A11</t>
  </si>
  <si>
    <t>P32019-3_INPP5B</t>
  </si>
  <si>
    <t>P32119_PRDX2</t>
  </si>
  <si>
    <t>P32321_DCTD</t>
  </si>
  <si>
    <t>P32519-2_ELF1</t>
  </si>
  <si>
    <t>P32856-3_STX2</t>
  </si>
  <si>
    <t>P32929_CTH</t>
  </si>
  <si>
    <t>P33121-2_ACSL1</t>
  </si>
  <si>
    <t>P33176_KIF5B</t>
  </si>
  <si>
    <t>P33240-2_CSTF2</t>
  </si>
  <si>
    <t>P33316_DUT</t>
  </si>
  <si>
    <t>P33316-2_DUT</t>
  </si>
  <si>
    <t>P33552_CKS2</t>
  </si>
  <si>
    <t>P33908_MAN1A1</t>
  </si>
  <si>
    <t>P33981-2_TTK</t>
  </si>
  <si>
    <t>P33991_MCM4</t>
  </si>
  <si>
    <t>P33992_MCM5</t>
  </si>
  <si>
    <t>P33993_MCM7</t>
  </si>
  <si>
    <t>P34059_GALNS</t>
  </si>
  <si>
    <t>P34896-2_SHMT1</t>
  </si>
  <si>
    <t>P34897-3_SHMT2</t>
  </si>
  <si>
    <t>P34931_HSPA1L</t>
  </si>
  <si>
    <t>P34932_HSPA4</t>
  </si>
  <si>
    <t>P35219_CA8</t>
  </si>
  <si>
    <t>P35221_CTNNA1</t>
  </si>
  <si>
    <t>P35232_PHB</t>
  </si>
  <si>
    <t>P35237_SERPINB6</t>
  </si>
  <si>
    <t>P35240-4_NF2</t>
  </si>
  <si>
    <t>P35241_RDX</t>
  </si>
  <si>
    <t>P35249_RFC4</t>
  </si>
  <si>
    <t>P35250-2_RFC2</t>
  </si>
  <si>
    <t>P35251-2_RFC1</t>
  </si>
  <si>
    <t>P35268_RPL22</t>
  </si>
  <si>
    <t>P35269_GTF2F1</t>
  </si>
  <si>
    <t>P35270_SPR</t>
  </si>
  <si>
    <t>P35520_CBS</t>
  </si>
  <si>
    <t>P35573_AGL</t>
  </si>
  <si>
    <t>P35579_MYH9</t>
  </si>
  <si>
    <t>P35580_MYH10</t>
  </si>
  <si>
    <t>P35611-2_ADD1</t>
  </si>
  <si>
    <t>P35612_ADD2</t>
  </si>
  <si>
    <t>P35613-2_BSG</t>
  </si>
  <si>
    <t>P35637-2_FUS</t>
  </si>
  <si>
    <t>P35658-2_NUP214</t>
  </si>
  <si>
    <t>P35658-4_NUP214</t>
  </si>
  <si>
    <t>P35659_DEK</t>
  </si>
  <si>
    <t>P35754_GLRX</t>
  </si>
  <si>
    <t>P35790-2_CHKA</t>
  </si>
  <si>
    <t>P35813_PPM1A</t>
  </si>
  <si>
    <t>P35914_HMGCL</t>
  </si>
  <si>
    <t>P35998_PSMC2</t>
  </si>
  <si>
    <t>P36404_ARL2</t>
  </si>
  <si>
    <t>P36405_ARL3</t>
  </si>
  <si>
    <t>P36507_MAP2K2</t>
  </si>
  <si>
    <t>P36543_ATP6V1E1</t>
  </si>
  <si>
    <t>P36551_CPOX</t>
  </si>
  <si>
    <t>P36578_RPL4</t>
  </si>
  <si>
    <t>P36639-4_NUDT1</t>
  </si>
  <si>
    <t>P36915_GNL1</t>
  </si>
  <si>
    <t>P36954_POLR2I</t>
  </si>
  <si>
    <t>P36955_SERPINF1</t>
  </si>
  <si>
    <t>P36957_DLST</t>
  </si>
  <si>
    <t>P36959_GMPR</t>
  </si>
  <si>
    <t>P36969-2_GPX4</t>
  </si>
  <si>
    <t>P37198_NUP62</t>
  </si>
  <si>
    <t>P37235_HPCAL1</t>
  </si>
  <si>
    <t>P37802_TAGLN2</t>
  </si>
  <si>
    <t>P37837_TALDO1</t>
  </si>
  <si>
    <t>P38117_ETFB</t>
  </si>
  <si>
    <t>P38159_RBMX</t>
  </si>
  <si>
    <t>P38432_COIL</t>
  </si>
  <si>
    <t>P38606_ATP6V1A</t>
  </si>
  <si>
    <t>P38646_HSPA9</t>
  </si>
  <si>
    <t>P38919_EIF4A3</t>
  </si>
  <si>
    <t>P39019_RPS19</t>
  </si>
  <si>
    <t>P39059_COL15A1</t>
  </si>
  <si>
    <t>P39060-2_COL18A1</t>
  </si>
  <si>
    <t>P39656_DDOST</t>
  </si>
  <si>
    <t>P39687_ANP32A</t>
  </si>
  <si>
    <t>P39748_FEN1</t>
  </si>
  <si>
    <t>P39880-2_CUX1</t>
  </si>
  <si>
    <t>P40121_CAPG</t>
  </si>
  <si>
    <t>P40189-3_IL6ST</t>
  </si>
  <si>
    <t>P40222_TXLNA</t>
  </si>
  <si>
    <t>P40227_CCT6A</t>
  </si>
  <si>
    <t>P40261_NNMT</t>
  </si>
  <si>
    <t>P40337-3_VHL</t>
  </si>
  <si>
    <t>P40425_PBX2</t>
  </si>
  <si>
    <t>P40692_MLH1</t>
  </si>
  <si>
    <t>P40763-2_STAT3</t>
  </si>
  <si>
    <t>P40818_USP8</t>
  </si>
  <si>
    <t>P40925_MDH1</t>
  </si>
  <si>
    <t>P40926_MDH2</t>
  </si>
  <si>
    <t>P40938-2_RFC3</t>
  </si>
  <si>
    <t>P40939_HADHA</t>
  </si>
  <si>
    <t>P41091_EIF2S3</t>
  </si>
  <si>
    <t>P41134-2_ID1</t>
  </si>
  <si>
    <t>P41162_ETV3</t>
  </si>
  <si>
    <t>P41208_CETN2</t>
  </si>
  <si>
    <t>P41212_ETV6</t>
  </si>
  <si>
    <t>P41214_EIF2D</t>
  </si>
  <si>
    <t>P41223_BUD31</t>
  </si>
  <si>
    <t>P41227-2_NAA10</t>
  </si>
  <si>
    <t>P41229-3_KDM5C</t>
  </si>
  <si>
    <t>P41236_PPP1R2</t>
  </si>
  <si>
    <t>P41240_CSK</t>
  </si>
  <si>
    <t>P41247_PNPLA4</t>
  </si>
  <si>
    <t>P41250_GARS</t>
  </si>
  <si>
    <t>P41440_SLC19A1</t>
  </si>
  <si>
    <t>P41567_EIF1</t>
  </si>
  <si>
    <t>P41743_PRKCI</t>
  </si>
  <si>
    <t>P42025_ACTR1B</t>
  </si>
  <si>
    <t>P42126-2_ECI1</t>
  </si>
  <si>
    <t>P42166_TMPO</t>
  </si>
  <si>
    <t>P42167_TMPO</t>
  </si>
  <si>
    <t>P42167-2_TMPO</t>
  </si>
  <si>
    <t>P42224_STAT1</t>
  </si>
  <si>
    <t>P42226_STAT6</t>
  </si>
  <si>
    <t>P42285_SKIV2L2</t>
  </si>
  <si>
    <t>P42330_AKR1C3</t>
  </si>
  <si>
    <t>P42336_PIK3CA</t>
  </si>
  <si>
    <t>P42345_MTOR</t>
  </si>
  <si>
    <t>P42566_EPS15</t>
  </si>
  <si>
    <t>P42574_CASP3</t>
  </si>
  <si>
    <t>P42575_CASP2</t>
  </si>
  <si>
    <t>P42677_RPS27</t>
  </si>
  <si>
    <t>P42684-2_ABL2</t>
  </si>
  <si>
    <t>P42694_HELZ</t>
  </si>
  <si>
    <t>P42695_NCAPD3</t>
  </si>
  <si>
    <t>P42704_LRPPRC</t>
  </si>
  <si>
    <t>P42765_ACAA2</t>
  </si>
  <si>
    <t>P42773_CDKN2C</t>
  </si>
  <si>
    <t>P42785_PRCP</t>
  </si>
  <si>
    <t>P42898_MTHFR</t>
  </si>
  <si>
    <t>P43007_SLC1A4</t>
  </si>
  <si>
    <t>P43034_PAFAH1B1</t>
  </si>
  <si>
    <t>P43121_MCAM</t>
  </si>
  <si>
    <t>P43155-3_CRAT</t>
  </si>
  <si>
    <t>P43246_MSH2</t>
  </si>
  <si>
    <t>P43268_ETV4</t>
  </si>
  <si>
    <t>P43304_GPD2</t>
  </si>
  <si>
    <t>P43307_SSR1</t>
  </si>
  <si>
    <t>P43366_MAGEB1</t>
  </si>
  <si>
    <t>P43378_PTPN9</t>
  </si>
  <si>
    <t>P43487_RANBP1</t>
  </si>
  <si>
    <t>P43490_NAMPT</t>
  </si>
  <si>
    <t>P43686_PSMC4</t>
  </si>
  <si>
    <t>P43897_TSFM</t>
  </si>
  <si>
    <t>P45880-2_VDAC2</t>
  </si>
  <si>
    <t>P45973_CBX5</t>
  </si>
  <si>
    <t>P45974-2_USP5</t>
  </si>
  <si>
    <t>P45983-3_MAPK8</t>
  </si>
  <si>
    <t>P45984-2_MAPK9</t>
  </si>
  <si>
    <t>P45985_MAP2K4</t>
  </si>
  <si>
    <t>P46013_MKI67</t>
  </si>
  <si>
    <t>P46019_PHKA2</t>
  </si>
  <si>
    <t>P46060_RANGAP1</t>
  </si>
  <si>
    <t>P46063_RECQL</t>
  </si>
  <si>
    <t>P46087-2_NOP2</t>
  </si>
  <si>
    <t>P46100-6_ATRX</t>
  </si>
  <si>
    <t>P46108_CRK</t>
  </si>
  <si>
    <t>P46108-2_CRK</t>
  </si>
  <si>
    <t>P46109_CRKL</t>
  </si>
  <si>
    <t>P46199_MTIF2</t>
  </si>
  <si>
    <t>P46531_NOTCH1</t>
  </si>
  <si>
    <t>P46736_BRCC3</t>
  </si>
  <si>
    <t>P46777_RPL5</t>
  </si>
  <si>
    <t>P46778_RPL21</t>
  </si>
  <si>
    <t>P46783_RPS10</t>
  </si>
  <si>
    <t>P46821_MAP1B</t>
  </si>
  <si>
    <t>P46926_GNPDA1</t>
  </si>
  <si>
    <t>P46934-4_NEDD4</t>
  </si>
  <si>
    <t>P46940_IQGAP1</t>
  </si>
  <si>
    <t>P46976-2_GYG1</t>
  </si>
  <si>
    <t>P47224_RABIF</t>
  </si>
  <si>
    <t>P47755_CAPZA2</t>
  </si>
  <si>
    <t>P47756_CAPZB</t>
  </si>
  <si>
    <t>P47813_EIF1AX</t>
  </si>
  <si>
    <t>P47897_QARS</t>
  </si>
  <si>
    <t>P47914_RPL29</t>
  </si>
  <si>
    <t>P47974_ZFP36L2</t>
  </si>
  <si>
    <t>P47985_UQCRFS1</t>
  </si>
  <si>
    <t>P48029_SLC6A8</t>
  </si>
  <si>
    <t>P48047_ATP5O</t>
  </si>
  <si>
    <t>P48059-3_LIMS1</t>
  </si>
  <si>
    <t>P48147_PREP</t>
  </si>
  <si>
    <t>P48163_ME1</t>
  </si>
  <si>
    <t>P48200_IREB2</t>
  </si>
  <si>
    <t>P48449_LSS</t>
  </si>
  <si>
    <t>P48454_PPP3CC</t>
  </si>
  <si>
    <t>P48506_GCLC</t>
  </si>
  <si>
    <t>P48507_GCLM</t>
  </si>
  <si>
    <t>P48509_CD151</t>
  </si>
  <si>
    <t>P48552_NRIP1</t>
  </si>
  <si>
    <t>P48634_PRRC2A</t>
  </si>
  <si>
    <t>P48637_GSS</t>
  </si>
  <si>
    <t>P48681_NES</t>
  </si>
  <si>
    <t>P48723_HSPA13</t>
  </si>
  <si>
    <t>P48729_CSNK1A1</t>
  </si>
  <si>
    <t>P48739_PITPNB</t>
  </si>
  <si>
    <t>P48960-2_CD97</t>
  </si>
  <si>
    <t>P49005_POLD2</t>
  </si>
  <si>
    <t>P49006_MARCKSL1</t>
  </si>
  <si>
    <t>P49069_CAMLG</t>
  </si>
  <si>
    <t>P49116_NR2C2</t>
  </si>
  <si>
    <t>P49137_MAPKAPK2</t>
  </si>
  <si>
    <t>P49189_ALDH9A1</t>
  </si>
  <si>
    <t>P49247_RPIA</t>
  </si>
  <si>
    <t>P49257_LMAN1</t>
  </si>
  <si>
    <t>P49321_NASP</t>
  </si>
  <si>
    <t>P49327_FASN</t>
  </si>
  <si>
    <t>P49336-2_CDK8</t>
  </si>
  <si>
    <t>P49354_FNTA</t>
  </si>
  <si>
    <t>P49366_DHPS</t>
  </si>
  <si>
    <t>P49368_CCT3</t>
  </si>
  <si>
    <t>P49406_MRPL19</t>
  </si>
  <si>
    <t>P49407-2_ARRB1</t>
  </si>
  <si>
    <t>P49411_TUFM</t>
  </si>
  <si>
    <t>P49427_CDC34</t>
  </si>
  <si>
    <t>P49448_GLUD2</t>
  </si>
  <si>
    <t>P49454_CENPF</t>
  </si>
  <si>
    <t>P49458_SRP9</t>
  </si>
  <si>
    <t>P49459_UBE2A</t>
  </si>
  <si>
    <t>P49585_PCYT1A</t>
  </si>
  <si>
    <t>P49588_AARS</t>
  </si>
  <si>
    <t>P49589-3_CARS</t>
  </si>
  <si>
    <t>P49591_SARS</t>
  </si>
  <si>
    <t>P49642_PRIM1</t>
  </si>
  <si>
    <t>P49643_PRIM2</t>
  </si>
  <si>
    <t>P49675_STAR</t>
  </si>
  <si>
    <t>P49711_CTCF</t>
  </si>
  <si>
    <t>P49721_PSMB2</t>
  </si>
  <si>
    <t>P49736_MCM2</t>
  </si>
  <si>
    <t>P49748_ACADVL</t>
  </si>
  <si>
    <t>P49750_YLPM1</t>
  </si>
  <si>
    <t>P49755_TMED10</t>
  </si>
  <si>
    <t>P49756_RBM25</t>
  </si>
  <si>
    <t>P49757-4_NUMB</t>
  </si>
  <si>
    <t>P49770_EIF2B2</t>
  </si>
  <si>
    <t>P49773_HINT1</t>
  </si>
  <si>
    <t>P49790_NUP153</t>
  </si>
  <si>
    <t>P49792_RANBP2</t>
  </si>
  <si>
    <t>P49840_GSK3A</t>
  </si>
  <si>
    <t>P49841_GSK3B</t>
  </si>
  <si>
    <t>P49903_SEPHS1</t>
  </si>
  <si>
    <t>P49914_MTHFS</t>
  </si>
  <si>
    <t>P49915_GMPS</t>
  </si>
  <si>
    <t>P49959_MRE11A</t>
  </si>
  <si>
    <t>P50135_HNMT</t>
  </si>
  <si>
    <t>P50148_GNAQ</t>
  </si>
  <si>
    <t>P50151_GNG10</t>
  </si>
  <si>
    <t>P50336_PPOX</t>
  </si>
  <si>
    <t>P50402_EMD</t>
  </si>
  <si>
    <t>P50443_SLC26A2</t>
  </si>
  <si>
    <t>P50453_SERPINB9</t>
  </si>
  <si>
    <t>P50454_SERPINH1</t>
  </si>
  <si>
    <t>P50479_PDLIM4</t>
  </si>
  <si>
    <t>P50502_ST13</t>
  </si>
  <si>
    <t>P50552_VASP</t>
  </si>
  <si>
    <t>P50570-4_DNM2</t>
  </si>
  <si>
    <t>P50579_METAP2</t>
  </si>
  <si>
    <t>P50747_HLCS</t>
  </si>
  <si>
    <t>P50750_CDK9</t>
  </si>
  <si>
    <t>P50897_PPT1</t>
  </si>
  <si>
    <t>P50990_CCT8</t>
  </si>
  <si>
    <t>P50991_CCT4</t>
  </si>
  <si>
    <t>P51003_PAPOLA</t>
  </si>
  <si>
    <t>P51148_RAB5C</t>
  </si>
  <si>
    <t>P51149_RAB7A</t>
  </si>
  <si>
    <t>P51151_RAB9A</t>
  </si>
  <si>
    <t>P51153_RAB13</t>
  </si>
  <si>
    <t>P51159_RAB27A</t>
  </si>
  <si>
    <t>P51178_PLCD1</t>
  </si>
  <si>
    <t>P51397_DAP</t>
  </si>
  <si>
    <t>P51398-2_DAP3</t>
  </si>
  <si>
    <t>P51452_DUSP3</t>
  </si>
  <si>
    <t>P51531-2_SMARCA2</t>
  </si>
  <si>
    <t>P51570_GALK1</t>
  </si>
  <si>
    <t>P51571_SSR4</t>
  </si>
  <si>
    <t>P51572_BCAP31</t>
  </si>
  <si>
    <t>P51580_TPMT</t>
  </si>
  <si>
    <t>P51587_BRCA2</t>
  </si>
  <si>
    <t>P51608_MECP2</t>
  </si>
  <si>
    <t>P51610-2_HCFC1</t>
  </si>
  <si>
    <t>P51659_HSD17B4</t>
  </si>
  <si>
    <t>P51665_PSMD7</t>
  </si>
  <si>
    <t>P51687_SUOX</t>
  </si>
  <si>
    <t>P51692_STAT5B</t>
  </si>
  <si>
    <t>P51798-2_CLCN7</t>
  </si>
  <si>
    <t>P51809_VAMP7</t>
  </si>
  <si>
    <t>P51812_RPS6KA3</t>
  </si>
  <si>
    <t>P51825-2_AFF1</t>
  </si>
  <si>
    <t>P51858_HDGF</t>
  </si>
  <si>
    <t>P51911_CNN1</t>
  </si>
  <si>
    <t>P51946_CCNH</t>
  </si>
  <si>
    <t>P51948-2_MNAT1</t>
  </si>
  <si>
    <t>P51970_NDUFA8</t>
  </si>
  <si>
    <t>P51991_HNRNPA3</t>
  </si>
  <si>
    <t>P52272-2_HNRNPM</t>
  </si>
  <si>
    <t>P52292_KPNA2</t>
  </si>
  <si>
    <t>P52294_KPNA1</t>
  </si>
  <si>
    <t>P52298_NCBP2</t>
  </si>
  <si>
    <t>P52306_RAP1GDS1</t>
  </si>
  <si>
    <t>P52565_ARHGDIA</t>
  </si>
  <si>
    <t>P52594-2_AGFG1</t>
  </si>
  <si>
    <t>P52597_HNRNPF</t>
  </si>
  <si>
    <t>P52630-4_STAT2</t>
  </si>
  <si>
    <t>P52655_GTF2A1</t>
  </si>
  <si>
    <t>P52657_GTF2A2</t>
  </si>
  <si>
    <t>P52701_MSH6</t>
  </si>
  <si>
    <t>P52732_KIF11</t>
  </si>
  <si>
    <t>P52739-2_ZNF131</t>
  </si>
  <si>
    <t>P52747-2_ZNF143</t>
  </si>
  <si>
    <t>P52756_RBM5</t>
  </si>
  <si>
    <t>P52758_HRSP12</t>
  </si>
  <si>
    <t>P52788_SMS</t>
  </si>
  <si>
    <t>P52815_MRPL12</t>
  </si>
  <si>
    <t>P52888_THOP1</t>
  </si>
  <si>
    <t>P52907_CAPZA1</t>
  </si>
  <si>
    <t>P52948-6_NUP98</t>
  </si>
  <si>
    <t>P53004_BLVRA</t>
  </si>
  <si>
    <t>P53007_SLC25A1</t>
  </si>
  <si>
    <t>P53350_PLK1</t>
  </si>
  <si>
    <t>P53365_ARFIP2</t>
  </si>
  <si>
    <t>P53367_ARFIP1</t>
  </si>
  <si>
    <t>P53367-2_ARFIP1</t>
  </si>
  <si>
    <t>P53384-2_NUBP1</t>
  </si>
  <si>
    <t>P53396_ACLY</t>
  </si>
  <si>
    <t>P53597_SUCLG1</t>
  </si>
  <si>
    <t>P53602_MVD</t>
  </si>
  <si>
    <t>P53609_PGGT1B</t>
  </si>
  <si>
    <t>P53611_RABGGTB</t>
  </si>
  <si>
    <t>P53618_COPB1</t>
  </si>
  <si>
    <t>P53621_COPA</t>
  </si>
  <si>
    <t>P53634_CTSC</t>
  </si>
  <si>
    <t>P53675-2_CLTCL1</t>
  </si>
  <si>
    <t>P53701_HCCS</t>
  </si>
  <si>
    <t>P53794_SLC5A3</t>
  </si>
  <si>
    <t>P53803_POLR2K</t>
  </si>
  <si>
    <t>P53814-5_SMTN</t>
  </si>
  <si>
    <t>P53985_SLC16A1</t>
  </si>
  <si>
    <t>P53990-2_IST1</t>
  </si>
  <si>
    <t>P53992_SEC24C</t>
  </si>
  <si>
    <t>P53999_SUB1</t>
  </si>
  <si>
    <t>P54136_RARS</t>
  </si>
  <si>
    <t>P54259_ATN1</t>
  </si>
  <si>
    <t>P54278_PMS2</t>
  </si>
  <si>
    <t>P54577_YARS</t>
  </si>
  <si>
    <t>P54578_USP14</t>
  </si>
  <si>
    <t>P54619-2_PRKAG1</t>
  </si>
  <si>
    <t>P54652_HSPA2</t>
  </si>
  <si>
    <t>P54687_BCAT1</t>
  </si>
  <si>
    <t>P54709_ATP1B3</t>
  </si>
  <si>
    <t>P54727_RAD23B</t>
  </si>
  <si>
    <t>P54792-2_DVL1P1</t>
  </si>
  <si>
    <t>P54802_NAGLU</t>
  </si>
  <si>
    <t>P54886-2_ALDH18A1</t>
  </si>
  <si>
    <t>P54920_NAPA</t>
  </si>
  <si>
    <t>P55010_EIF5</t>
  </si>
  <si>
    <t>P55036_PSMD4</t>
  </si>
  <si>
    <t>P55060-3_CSE1L</t>
  </si>
  <si>
    <t>P55072_VCP</t>
  </si>
  <si>
    <t>P55081_MFAP1</t>
  </si>
  <si>
    <t>P55145_MANF</t>
  </si>
  <si>
    <t>P55196-1_MLLT4</t>
  </si>
  <si>
    <t>P55199_ELL</t>
  </si>
  <si>
    <t>P55212_CASP6</t>
  </si>
  <si>
    <t>P55263_ADK</t>
  </si>
  <si>
    <t>P55273_CDKN2D</t>
  </si>
  <si>
    <t>P55735-2_SEC13</t>
  </si>
  <si>
    <t>P55789_GFER</t>
  </si>
  <si>
    <t>P55795_HNRNPH2</t>
  </si>
  <si>
    <t>P55809_OXCT1</t>
  </si>
  <si>
    <t>P55884_EIF3B</t>
  </si>
  <si>
    <t>P55957_BID</t>
  </si>
  <si>
    <t>P56181_NDUFV3</t>
  </si>
  <si>
    <t>P56181-2_NDUFV3</t>
  </si>
  <si>
    <t>P56182_RRP1</t>
  </si>
  <si>
    <t>P56192_MARS</t>
  </si>
  <si>
    <t>P56270-2_MAZ</t>
  </si>
  <si>
    <t>P56277_CMC4</t>
  </si>
  <si>
    <t>P56282-2_POLE2</t>
  </si>
  <si>
    <t>P56385_ATP5I</t>
  </si>
  <si>
    <t>P56524_HDAC4</t>
  </si>
  <si>
    <t>P56537_EIF6</t>
  </si>
  <si>
    <t>P56559_ARL4C</t>
  </si>
  <si>
    <t>P56589_PEX3</t>
  </si>
  <si>
    <t>P56645_PER3</t>
  </si>
  <si>
    <t>P56945-5_BCAR1</t>
  </si>
  <si>
    <t>P57060_RWDD2B</t>
  </si>
  <si>
    <t>P57076_C21orf59</t>
  </si>
  <si>
    <t>P57081_WDR4</t>
  </si>
  <si>
    <t>P57105_SYNJ2BP</t>
  </si>
  <si>
    <t>P57682_KLF3</t>
  </si>
  <si>
    <t>P57737-3_CORO7</t>
  </si>
  <si>
    <t>P57740_NUP107</t>
  </si>
  <si>
    <t>P57768_SNX16</t>
  </si>
  <si>
    <t>P57772_EEFSEC</t>
  </si>
  <si>
    <t>P58107_EPPK1</t>
  </si>
  <si>
    <t>P58397-3_ADAMTS12</t>
  </si>
  <si>
    <t>P58546_MTPN</t>
  </si>
  <si>
    <t>P59817_ZNF280A</t>
  </si>
  <si>
    <t>P60174-1_TPI1</t>
  </si>
  <si>
    <t>P60228_EIF3E</t>
  </si>
  <si>
    <t>P60468_SEC61B</t>
  </si>
  <si>
    <t>P60484_PTEN</t>
  </si>
  <si>
    <t>P60510_PPP4C</t>
  </si>
  <si>
    <t>P60520_GABARAPL2</t>
  </si>
  <si>
    <t>P60602_ROMO1</t>
  </si>
  <si>
    <t>P60604-2_UBE2G2</t>
  </si>
  <si>
    <t>P60763_RAC3</t>
  </si>
  <si>
    <t>P60842_EIF4A1</t>
  </si>
  <si>
    <t>P60866_RPS20</t>
  </si>
  <si>
    <t>P60891_PRPS1</t>
  </si>
  <si>
    <t>P60896_SHFM1</t>
  </si>
  <si>
    <t>P60953_CDC42</t>
  </si>
  <si>
    <t>P60981-2_DSTN</t>
  </si>
  <si>
    <t>P61006_RAB8A</t>
  </si>
  <si>
    <t>P61009_SPCS3</t>
  </si>
  <si>
    <t>P61011_SRP54</t>
  </si>
  <si>
    <t>P61018_RAB4B</t>
  </si>
  <si>
    <t>P61019_RAB2A</t>
  </si>
  <si>
    <t>P61020_RAB5B</t>
  </si>
  <si>
    <t>P61024_CKS1B</t>
  </si>
  <si>
    <t>P61026_RAB10</t>
  </si>
  <si>
    <t>P61077_UBE2D3</t>
  </si>
  <si>
    <t>P61081_UBE2M</t>
  </si>
  <si>
    <t>P61086_UBE2K</t>
  </si>
  <si>
    <t>P61088_UBE2N</t>
  </si>
  <si>
    <t>P61106_RAB14</t>
  </si>
  <si>
    <t>P61158_ACTR3</t>
  </si>
  <si>
    <t>P61160_ACTR2</t>
  </si>
  <si>
    <t>P61201_COPS2</t>
  </si>
  <si>
    <t>P61218_POLR2F</t>
  </si>
  <si>
    <t>P61221_ABCE1</t>
  </si>
  <si>
    <t>P61224_RAP1B</t>
  </si>
  <si>
    <t>P61225_RAP2B</t>
  </si>
  <si>
    <t>P61244-2_MAX</t>
  </si>
  <si>
    <t>P61289_PSME3</t>
  </si>
  <si>
    <t>P61326_MAGOH</t>
  </si>
  <si>
    <t>P61457_PCBD1</t>
  </si>
  <si>
    <t>P61586_RHOA</t>
  </si>
  <si>
    <t>P61599_NAA20</t>
  </si>
  <si>
    <t>P61601_NCALD</t>
  </si>
  <si>
    <t>P61604_HSPE1</t>
  </si>
  <si>
    <t>P61758_VBP1</t>
  </si>
  <si>
    <t>P61764_STXBP1</t>
  </si>
  <si>
    <t>P61962_DCAF7</t>
  </si>
  <si>
    <t>P61964_WDR5</t>
  </si>
  <si>
    <t>P61968_LMO4</t>
  </si>
  <si>
    <t>P61970_NUTF2</t>
  </si>
  <si>
    <t>P61978-3_HNRNPK</t>
  </si>
  <si>
    <t>P61981_YWHAG</t>
  </si>
  <si>
    <t>P62070_RRAS2</t>
  </si>
  <si>
    <t>P62072_TIMM10</t>
  </si>
  <si>
    <t>P62081_RPS7</t>
  </si>
  <si>
    <t>P62136_PPP1CA</t>
  </si>
  <si>
    <t>P62140_PPP1CB</t>
  </si>
  <si>
    <t>P62166_NCS1</t>
  </si>
  <si>
    <t>P62191_PSMC1</t>
  </si>
  <si>
    <t>P62195-2_PSMC5</t>
  </si>
  <si>
    <t>P62249_RPS16</t>
  </si>
  <si>
    <t>P62253_UBE2G1</t>
  </si>
  <si>
    <t>P62258_YWHAE</t>
  </si>
  <si>
    <t>P62263_RPS14</t>
  </si>
  <si>
    <t>P62269_RPS18</t>
  </si>
  <si>
    <t>P62277_RPS13</t>
  </si>
  <si>
    <t>P62280_RPS11</t>
  </si>
  <si>
    <t>P62304_SNRPE</t>
  </si>
  <si>
    <t>P62306_SNRPF</t>
  </si>
  <si>
    <t>P62308_SNRPG</t>
  </si>
  <si>
    <t>P62310_LSM3</t>
  </si>
  <si>
    <t>P62312_LSM6</t>
  </si>
  <si>
    <t>P62314_SNRPD1</t>
  </si>
  <si>
    <t>P62316_SNRPD2</t>
  </si>
  <si>
    <t>P62328_TMSB4X</t>
  </si>
  <si>
    <t>P62330_ARF6</t>
  </si>
  <si>
    <t>P62333_PSMC6</t>
  </si>
  <si>
    <t>P62424_RPL7A</t>
  </si>
  <si>
    <t>P62487_POLR2G</t>
  </si>
  <si>
    <t>P62495_ETF1</t>
  </si>
  <si>
    <t>P62633-2_CNBP</t>
  </si>
  <si>
    <t>P62633-4_CNBP</t>
  </si>
  <si>
    <t>P62699_YPEL5</t>
  </si>
  <si>
    <t>P62701_RPS4X</t>
  </si>
  <si>
    <t>P62714_PPP2CB</t>
  </si>
  <si>
    <t>P62750_RPL23A</t>
  </si>
  <si>
    <t>P62753_RPS6</t>
  </si>
  <si>
    <t>P62805_HIST1H4A</t>
  </si>
  <si>
    <t>P62820_RAB1A</t>
  </si>
  <si>
    <t>P62829_RPL23</t>
  </si>
  <si>
    <t>P62834_RAP1A</t>
  </si>
  <si>
    <t>P62837_UBE2D2</t>
  </si>
  <si>
    <t>P62851_RPS25</t>
  </si>
  <si>
    <t>P62854_RPS26</t>
  </si>
  <si>
    <t>P62857_RPS28</t>
  </si>
  <si>
    <t>P62873_GNB1</t>
  </si>
  <si>
    <t>P62875_POLR2L</t>
  </si>
  <si>
    <t>P62877_RBX1</t>
  </si>
  <si>
    <t>P62879_GNB2</t>
  </si>
  <si>
    <t>P62899_RPL31</t>
  </si>
  <si>
    <t>P62906_RPL10A</t>
  </si>
  <si>
    <t>P62937_PPIA</t>
  </si>
  <si>
    <t>P62942_FKBP1A</t>
  </si>
  <si>
    <t>P62979_RPS27A</t>
  </si>
  <si>
    <t>P62993_GRB2</t>
  </si>
  <si>
    <t>P63000_RAC1</t>
  </si>
  <si>
    <t>P63010_AP2B1</t>
  </si>
  <si>
    <t>P63092_GNAS</t>
  </si>
  <si>
    <t>P63104_YWHAZ</t>
  </si>
  <si>
    <t>P63146_UBE2B</t>
  </si>
  <si>
    <t>P63151_PPP2R2A</t>
  </si>
  <si>
    <t>P63167_DYNLL1</t>
  </si>
  <si>
    <t>P63173_RPL38</t>
  </si>
  <si>
    <t>P63218_GNG5</t>
  </si>
  <si>
    <t>P63244_GNB2L1</t>
  </si>
  <si>
    <t>P63261_ACTG1</t>
  </si>
  <si>
    <t>P67775_PPP2CA</t>
  </si>
  <si>
    <t>P67809_YBX1</t>
  </si>
  <si>
    <t>P67936_TPM4</t>
  </si>
  <si>
    <t>P68036_UBE2L3</t>
  </si>
  <si>
    <t>P68104_EEF1A1</t>
  </si>
  <si>
    <t>P68133_ACTA1</t>
  </si>
  <si>
    <t>P68363_TUBA1B</t>
  </si>
  <si>
    <t>P68371_TUBB4B</t>
  </si>
  <si>
    <t>P68402_PAFAH1B2</t>
  </si>
  <si>
    <t>P69891_HBG1</t>
  </si>
  <si>
    <t>P69892_HBG2</t>
  </si>
  <si>
    <t>P69905_HBA1</t>
  </si>
  <si>
    <t>P78318_IGBP1</t>
  </si>
  <si>
    <t>P78330_PSPH</t>
  </si>
  <si>
    <t>P78332_RBM6</t>
  </si>
  <si>
    <t>P78345_RPP38</t>
  </si>
  <si>
    <t>P78346_RPP30</t>
  </si>
  <si>
    <t>P78347-2_GTF2I</t>
  </si>
  <si>
    <t>P78356_PIP4K2B</t>
  </si>
  <si>
    <t>P78371_CCT2</t>
  </si>
  <si>
    <t>P78406_RAE1</t>
  </si>
  <si>
    <t>P78417_GSTO1</t>
  </si>
  <si>
    <t>P78536_ADAM17</t>
  </si>
  <si>
    <t>P78540_ARG2</t>
  </si>
  <si>
    <t>P78560_CRADD</t>
  </si>
  <si>
    <t>P80217_IFI35</t>
  </si>
  <si>
    <t>P81605_DCD</t>
  </si>
  <si>
    <t>P81877-4_SSBP2</t>
  </si>
  <si>
    <t>P82094_TMF1</t>
  </si>
  <si>
    <t>P82673_MRPS35</t>
  </si>
  <si>
    <t>P82675_MRPS5</t>
  </si>
  <si>
    <t>P82909_MRPS36</t>
  </si>
  <si>
    <t>P82912-2_MRPS11</t>
  </si>
  <si>
    <t>P82933_MRPS9</t>
  </si>
  <si>
    <t>P82979_SARNP</t>
  </si>
  <si>
    <t>P83436_COG7</t>
  </si>
  <si>
    <t>P84022_SMAD3</t>
  </si>
  <si>
    <t>P84077_ARF1</t>
  </si>
  <si>
    <t>P84085_ARF5</t>
  </si>
  <si>
    <t>P84090_ERH</t>
  </si>
  <si>
    <t>P84095_RHOG</t>
  </si>
  <si>
    <t>P84101-4_SERF2</t>
  </si>
  <si>
    <t>P84157-2_MXRA7</t>
  </si>
  <si>
    <t>P85037_FOXK1</t>
  </si>
  <si>
    <t>P86397_RPP14</t>
  </si>
  <si>
    <t>P86791_CCZ1</t>
  </si>
  <si>
    <t>P98082-3_DAB2</t>
  </si>
  <si>
    <t>P98160_HSPG2</t>
  </si>
  <si>
    <t>P98170_XIAP</t>
  </si>
  <si>
    <t>P98172_EFNB1</t>
  </si>
  <si>
    <t>P98175-2_RBM10</t>
  </si>
  <si>
    <t>P98175-4_RBM10</t>
  </si>
  <si>
    <t>P98179_RBM3</t>
  </si>
  <si>
    <t>Q00013_MPP1</t>
  </si>
  <si>
    <t>Q00059_TFAM</t>
  </si>
  <si>
    <t>Q00169_PITPNA</t>
  </si>
  <si>
    <t>Q00341_HDLBP</t>
  </si>
  <si>
    <t>Q00403_GTF2B</t>
  </si>
  <si>
    <t>Q00534_CDK6</t>
  </si>
  <si>
    <t>Q00535-2_CDK5</t>
  </si>
  <si>
    <t>Q00577_PURA</t>
  </si>
  <si>
    <t>Q00587-2_CDC42EP1</t>
  </si>
  <si>
    <t>Q00610-2_CLTC</t>
  </si>
  <si>
    <t>Q00653-4_NFKB2</t>
  </si>
  <si>
    <t>Q00688_FKBP3</t>
  </si>
  <si>
    <t>Q00765_REEP5</t>
  </si>
  <si>
    <t>Q00796_SORD</t>
  </si>
  <si>
    <t>Q00839-2_HNRNPU</t>
  </si>
  <si>
    <t>Q01081_U2AF1</t>
  </si>
  <si>
    <t>Q01082_SPTBN1</t>
  </si>
  <si>
    <t>Q01082-3_SPTBN1</t>
  </si>
  <si>
    <t>Q01085_TIAL1</t>
  </si>
  <si>
    <t>Q01085-2_TIAL1</t>
  </si>
  <si>
    <t>Q01105-2_SET</t>
  </si>
  <si>
    <t>Q01167_FOXK2</t>
  </si>
  <si>
    <t>Q01196_RUNX1</t>
  </si>
  <si>
    <t>Q01415_GALK2</t>
  </si>
  <si>
    <t>Q01432_AMPD3</t>
  </si>
  <si>
    <t>Q01459_CTBS</t>
  </si>
  <si>
    <t>Q01469_FABP5</t>
  </si>
  <si>
    <t>Q01518-2_CAP1</t>
  </si>
  <si>
    <t>Q01581_HMGCS1</t>
  </si>
  <si>
    <t>Q01650_SLC7A5</t>
  </si>
  <si>
    <t>Q01658_DR1</t>
  </si>
  <si>
    <t>Q01664_TFAP4</t>
  </si>
  <si>
    <t>Q01780-2_EXOSC10</t>
  </si>
  <si>
    <t>Q01813_PFKP</t>
  </si>
  <si>
    <t>Q01850_CDR2</t>
  </si>
  <si>
    <t>Q01968-2_OCRL</t>
  </si>
  <si>
    <t>Q01970_PLCB3</t>
  </si>
  <si>
    <t>Q02086-2_SP2</t>
  </si>
  <si>
    <t>Q02127_DHODH</t>
  </si>
  <si>
    <t>Q02224-3_CENPE</t>
  </si>
  <si>
    <t>Q02241_KIF23</t>
  </si>
  <si>
    <t>Q02383_SEMG2</t>
  </si>
  <si>
    <t>Q02446_SP4</t>
  </si>
  <si>
    <t>Q02447-3_SP3</t>
  </si>
  <si>
    <t>Q02750_MAP2K1</t>
  </si>
  <si>
    <t>Q02790_FKBP4</t>
  </si>
  <si>
    <t>Q02809_PLOD1</t>
  </si>
  <si>
    <t>Q02818_NUCB1</t>
  </si>
  <si>
    <t>Q02833-3_RASSF7</t>
  </si>
  <si>
    <t>Q02952-3_AKAP12</t>
  </si>
  <si>
    <t>Q03014_HHEX</t>
  </si>
  <si>
    <t>Q03111_MLLT1</t>
  </si>
  <si>
    <t>Q03154_ACY1</t>
  </si>
  <si>
    <t>Q03164-2_MLL</t>
  </si>
  <si>
    <t>Q03188_CENPC1</t>
  </si>
  <si>
    <t>Q03701_CEBPZ</t>
  </si>
  <si>
    <t>Q04446_GBE1</t>
  </si>
  <si>
    <t>Q04656-5_ATP7A</t>
  </si>
  <si>
    <t>Q04726-5_TLE3</t>
  </si>
  <si>
    <t>Q04759-2_PRKCQ</t>
  </si>
  <si>
    <t>Q04760_GLO1</t>
  </si>
  <si>
    <t>Q04828_AKR1C1</t>
  </si>
  <si>
    <t>Q04837_SSBP1</t>
  </si>
  <si>
    <t>Q04917_YWHAH</t>
  </si>
  <si>
    <t>Q04941_PLP2</t>
  </si>
  <si>
    <t>Q05048_CSTF1</t>
  </si>
  <si>
    <t>Q05086-3_UBE3A</t>
  </si>
  <si>
    <t>Q05209_PTPN12</t>
  </si>
  <si>
    <t>Q05519-2_SRSF11</t>
  </si>
  <si>
    <t>Q05639_EEF1A2</t>
  </si>
  <si>
    <t>Q05655_PRKCD</t>
  </si>
  <si>
    <t>Q05BQ5_MBTD1</t>
  </si>
  <si>
    <t>Q06124_PTPN11</t>
  </si>
  <si>
    <t>Q06187_BTK</t>
  </si>
  <si>
    <t>Q06203_PPAT</t>
  </si>
  <si>
    <t>Q06210-2_GFPT1</t>
  </si>
  <si>
    <t>Q06330-5_RBPJ</t>
  </si>
  <si>
    <t>Q06546_GABPA</t>
  </si>
  <si>
    <t>Q06587_RING1</t>
  </si>
  <si>
    <t>Q06609-3_RAD51</t>
  </si>
  <si>
    <t>Q06830_PRDX1</t>
  </si>
  <si>
    <t>Q07021_C1QBP</t>
  </si>
  <si>
    <t>Q07283_TCHH</t>
  </si>
  <si>
    <t>Q07666_KHDRBS1</t>
  </si>
  <si>
    <t>Q07812-5_BAX</t>
  </si>
  <si>
    <t>Q07820_MCL1</t>
  </si>
  <si>
    <t>Q07866-3_KLC1</t>
  </si>
  <si>
    <t>Q07866-6_KLC1</t>
  </si>
  <si>
    <t>Q07960_ARHGAP1</t>
  </si>
  <si>
    <t>Q08174-2_PCDH1</t>
  </si>
  <si>
    <t>Q08209-2_PPP3CA</t>
  </si>
  <si>
    <t>Q08211_DHX9</t>
  </si>
  <si>
    <t>Q08257_CRYZ</t>
  </si>
  <si>
    <t>Q08357_SLC20A2</t>
  </si>
  <si>
    <t>Q08378_GOLGA3</t>
  </si>
  <si>
    <t>Q08379_GOLGA2</t>
  </si>
  <si>
    <t>Q08495_EPB49</t>
  </si>
  <si>
    <t>Q08722-2_CD47</t>
  </si>
  <si>
    <t>Q08752_PPID</t>
  </si>
  <si>
    <t>Q08945_SSRP1</t>
  </si>
  <si>
    <t>Q08AE8-4_SPIRE1</t>
  </si>
  <si>
    <t>Q08AG7_MZT1</t>
  </si>
  <si>
    <t>Q08AM6_VAC14</t>
  </si>
  <si>
    <t>Q08J23_NSUN2</t>
  </si>
  <si>
    <t>Q09028-3_RBBP4</t>
  </si>
  <si>
    <t>Q09028-4_RBBP4</t>
  </si>
  <si>
    <t>Q09161_NCBP1</t>
  </si>
  <si>
    <t>Q09472_EP300</t>
  </si>
  <si>
    <t>Q09666_AHNAK</t>
  </si>
  <si>
    <t>Q0PNE2_ELP6</t>
  </si>
  <si>
    <t>Q0VAN0_AKT2</t>
  </si>
  <si>
    <t>Q0VDF9_HSPA14</t>
  </si>
  <si>
    <t>Q0VDG4_SCRN3</t>
  </si>
  <si>
    <t>Q0VG06_FAAP100</t>
  </si>
  <si>
    <t>Q10469_MGAT2</t>
  </si>
  <si>
    <t>Q10471_GALNT2</t>
  </si>
  <si>
    <t>Q10567-2_AP1B1</t>
  </si>
  <si>
    <t>Q10567-3_AP1B1</t>
  </si>
  <si>
    <t>Q10570_CPSF1</t>
  </si>
  <si>
    <t>Q10589_BST2</t>
  </si>
  <si>
    <t>Q10713_PMPCA</t>
  </si>
  <si>
    <t>Q12772_SREBF2</t>
  </si>
  <si>
    <t>Q12792-4_TWF1</t>
  </si>
  <si>
    <t>Q12797-10_ASPH</t>
  </si>
  <si>
    <t>Q12800-3_TFCP2</t>
  </si>
  <si>
    <t>Q12830-2_BPTF</t>
  </si>
  <si>
    <t>Q12834_CDC20</t>
  </si>
  <si>
    <t>Q12840_KIF5A</t>
  </si>
  <si>
    <t>Q12846_STX4</t>
  </si>
  <si>
    <t>Q12857-2_NFIA</t>
  </si>
  <si>
    <t>Q12872_SFSWAP</t>
  </si>
  <si>
    <t>Q12873-2_CHD3</t>
  </si>
  <si>
    <t>Q12874_SF3A3</t>
  </si>
  <si>
    <t>Q12888_TP53BP1</t>
  </si>
  <si>
    <t>Q12893_TMEM115</t>
  </si>
  <si>
    <t>Q12904_AIMP1</t>
  </si>
  <si>
    <t>Q12905_ILF2</t>
  </si>
  <si>
    <t>Q12906-5_ILF3</t>
  </si>
  <si>
    <t>Q12907_LMAN2</t>
  </si>
  <si>
    <t>Q12933-3_TRAF2</t>
  </si>
  <si>
    <t>Q12955-5_ANK3</t>
  </si>
  <si>
    <t>Q12959-5_DLG1</t>
  </si>
  <si>
    <t>Q12962_TAF10</t>
  </si>
  <si>
    <t>Q12972_PPP1R8</t>
  </si>
  <si>
    <t>Q12974_PTP4A2</t>
  </si>
  <si>
    <t>Q12981_BNIP1</t>
  </si>
  <si>
    <t>Q12986_NFX1</t>
  </si>
  <si>
    <t>Q12996_CSTF3</t>
  </si>
  <si>
    <t>Q13011_ECH1</t>
  </si>
  <si>
    <t>Q13017-2_ARHGAP5</t>
  </si>
  <si>
    <t>Q13033-2_STRN3</t>
  </si>
  <si>
    <t>Q13043_STK4</t>
  </si>
  <si>
    <t>Q13045_FLII</t>
  </si>
  <si>
    <t>Q13045-2_FLII</t>
  </si>
  <si>
    <t>Q13049_TRIM32</t>
  </si>
  <si>
    <t>Q13057_COASY</t>
  </si>
  <si>
    <t>Q13070_GAGE6</t>
  </si>
  <si>
    <t>Q13085-3_ACACA</t>
  </si>
  <si>
    <t>Q13094_LCP2</t>
  </si>
  <si>
    <t>Q13098-7_GPS1</t>
  </si>
  <si>
    <t>Q13107-2_USP4</t>
  </si>
  <si>
    <t>Q13111-2_CHAF1A</t>
  </si>
  <si>
    <t>Q13112_CHAF1B</t>
  </si>
  <si>
    <t>Q13123_IK</t>
  </si>
  <si>
    <t>Q13131_PRKAA1</t>
  </si>
  <si>
    <t>Q13136-2_PPFIA1</t>
  </si>
  <si>
    <t>Q13137-4_CALCOCO2</t>
  </si>
  <si>
    <t>Q13148_TARDBP</t>
  </si>
  <si>
    <t>Q13151_HNRNPA0</t>
  </si>
  <si>
    <t>Q13155_AIMP2</t>
  </si>
  <si>
    <t>Q13158_FADD</t>
  </si>
  <si>
    <t>Q13162_PRDX4</t>
  </si>
  <si>
    <t>Q13164-2_MAPK7</t>
  </si>
  <si>
    <t>Q13177_PAK2</t>
  </si>
  <si>
    <t>Q13185_CBX3</t>
  </si>
  <si>
    <t>Q13188_STK3</t>
  </si>
  <si>
    <t>Q13190-3_STX5</t>
  </si>
  <si>
    <t>Q13200_PSMD2</t>
  </si>
  <si>
    <t>Q13206_DDX10</t>
  </si>
  <si>
    <t>Q13217_DNAJC3</t>
  </si>
  <si>
    <t>Q13228_SELENBP1</t>
  </si>
  <si>
    <t>Q13232_NME3</t>
  </si>
  <si>
    <t>Q13233_MAP3K1</t>
  </si>
  <si>
    <t>Q13242_SRSF9</t>
  </si>
  <si>
    <t>Q13243-3_SRSF5</t>
  </si>
  <si>
    <t>Q13247-3_SRSF6</t>
  </si>
  <si>
    <t>Q13257_MAD2L1</t>
  </si>
  <si>
    <t>Q13263_TRIM28</t>
  </si>
  <si>
    <t>Q13283_G3BP1</t>
  </si>
  <si>
    <t>Q13287_NMI</t>
  </si>
  <si>
    <t>Q13310_PABPC4</t>
  </si>
  <si>
    <t>Q13310-2_PABPC4</t>
  </si>
  <si>
    <t>Q13322-2_GRB10</t>
  </si>
  <si>
    <t>Q13330-3_MTA1</t>
  </si>
  <si>
    <t>Q13347_EIF3I</t>
  </si>
  <si>
    <t>Q13351_KLF1</t>
  </si>
  <si>
    <t>Q13356_PPIL2</t>
  </si>
  <si>
    <t>Q13362-4_PPP2R5C</t>
  </si>
  <si>
    <t>Q13363-2_CTBP1</t>
  </si>
  <si>
    <t>Q13371_PDCL</t>
  </si>
  <si>
    <t>Q13405_MRPL49</t>
  </si>
  <si>
    <t>Q13409-2_DYNC1I2</t>
  </si>
  <si>
    <t>Q13409-3_DYNC1I2</t>
  </si>
  <si>
    <t>Q13416_ORC2</t>
  </si>
  <si>
    <t>Q13422-2_IKZF1</t>
  </si>
  <si>
    <t>Q13422-7_IKZF1</t>
  </si>
  <si>
    <t>Q13423_NNT</t>
  </si>
  <si>
    <t>Q13424_SNTA1</t>
  </si>
  <si>
    <t>Q13425_SNTB2</t>
  </si>
  <si>
    <t>Q13426_XRCC4</t>
  </si>
  <si>
    <t>Q13428-3_TCOF1</t>
  </si>
  <si>
    <t>Q13432-2_UNC119</t>
  </si>
  <si>
    <t>Q13433_SLC39A6</t>
  </si>
  <si>
    <t>Q13435_SF3B2</t>
  </si>
  <si>
    <t>Q13439-5_GOLGA4</t>
  </si>
  <si>
    <t>Q13442_PDAP1</t>
  </si>
  <si>
    <t>Q13443_ADAM9</t>
  </si>
  <si>
    <t>Q13444-8_ADAM15</t>
  </si>
  <si>
    <t>Q13445_TMED1</t>
  </si>
  <si>
    <t>Q13451_FKBP5</t>
  </si>
  <si>
    <t>Q13464_ROCK1</t>
  </si>
  <si>
    <t>Q13469_NFATC2</t>
  </si>
  <si>
    <t>Q13480-2_GAB1</t>
  </si>
  <si>
    <t>Q13492-2_PICALM</t>
  </si>
  <si>
    <t>Q13501_SQSTM1</t>
  </si>
  <si>
    <t>Q13503_MED21</t>
  </si>
  <si>
    <t>Q13505-3_MTX1</t>
  </si>
  <si>
    <t>Q13506_NAB1</t>
  </si>
  <si>
    <t>Q13509_TUBB3</t>
  </si>
  <si>
    <t>Q13526_PIN1</t>
  </si>
  <si>
    <t>Q13541_EIF4EBP1</t>
  </si>
  <si>
    <t>Q13542_EIF4EBP2</t>
  </si>
  <si>
    <t>Q13546_RIPK1</t>
  </si>
  <si>
    <t>Q13547_HDAC1</t>
  </si>
  <si>
    <t>Q13573_SNW1</t>
  </si>
  <si>
    <t>Q13586_STIM1</t>
  </si>
  <si>
    <t>Q13596-2_SNX1</t>
  </si>
  <si>
    <t>Q13608_PEX6</t>
  </si>
  <si>
    <t>Q13610_PWP1</t>
  </si>
  <si>
    <t>Q13614_MTMR2</t>
  </si>
  <si>
    <t>Q13616_CUL1</t>
  </si>
  <si>
    <t>Q13617_CUL2</t>
  </si>
  <si>
    <t>Q13618-2_CUL3</t>
  </si>
  <si>
    <t>Q13619_CUL4A</t>
  </si>
  <si>
    <t>Q13625_TP53BP2</t>
  </si>
  <si>
    <t>Q13627-2_DYRK1A</t>
  </si>
  <si>
    <t>Q13630_TSTA3</t>
  </si>
  <si>
    <t>Q13636_RAB31</t>
  </si>
  <si>
    <t>Q13642-1_FHL1</t>
  </si>
  <si>
    <t>Q13643_FHL3</t>
  </si>
  <si>
    <t>Q13670_PMS2P11</t>
  </si>
  <si>
    <t>Q13686_ALKBH1</t>
  </si>
  <si>
    <t>Q13724-2_MOGS</t>
  </si>
  <si>
    <t>Q13769_THOC5</t>
  </si>
  <si>
    <t>Q13813_SPTAN1</t>
  </si>
  <si>
    <t>Q13823_GNL2</t>
  </si>
  <si>
    <t>Q13867_BLMH</t>
  </si>
  <si>
    <t>Q13885_TUBB2A</t>
  </si>
  <si>
    <t>Q13895_BYSL</t>
  </si>
  <si>
    <t>Q13907_IDI1</t>
  </si>
  <si>
    <t>Q13951-2_CBFB</t>
  </si>
  <si>
    <t>Q13952-3_NFYC</t>
  </si>
  <si>
    <t>Q14004-2_CDK13</t>
  </si>
  <si>
    <t>Q14008-2_CKAP5</t>
  </si>
  <si>
    <t>Q14011_CIRBP</t>
  </si>
  <si>
    <t>Q14019_COTL1</t>
  </si>
  <si>
    <t>Q14061_COX17</t>
  </si>
  <si>
    <t>Q14103-3_HNRNPD</t>
  </si>
  <si>
    <t>Q14108_SCARB2</t>
  </si>
  <si>
    <t>Q14116-2_IL18</t>
  </si>
  <si>
    <t>Q14118_DAG1</t>
  </si>
  <si>
    <t>Q14126_DSG2</t>
  </si>
  <si>
    <t>Q14137_BOP1</t>
  </si>
  <si>
    <t>Q14139_UBE4A</t>
  </si>
  <si>
    <t>Q14145_KEAP1</t>
  </si>
  <si>
    <t>Q14149_MORC3</t>
  </si>
  <si>
    <t>Q14151_SAFB2</t>
  </si>
  <si>
    <t>Q14153_FAM53B</t>
  </si>
  <si>
    <t>Q14157_UBAP2L</t>
  </si>
  <si>
    <t>Q14157-1_UBAP2L</t>
  </si>
  <si>
    <t>Q14160_SCRIB</t>
  </si>
  <si>
    <t>Q14165_MLEC</t>
  </si>
  <si>
    <t>Q14166_TTLL12</t>
  </si>
  <si>
    <t>Q14181_POLA2</t>
  </si>
  <si>
    <t>Q14191_WRN</t>
  </si>
  <si>
    <t>Q14204_DYNC1H1</t>
  </si>
  <si>
    <t>Q14207_NPAT</t>
  </si>
  <si>
    <t>Q14232_EIF2B1</t>
  </si>
  <si>
    <t>Q14240_EIF4A2</t>
  </si>
  <si>
    <t>Q14241_TCEB3</t>
  </si>
  <si>
    <t>Q14242_SELPLG</t>
  </si>
  <si>
    <t>Q14244-2_MAP7</t>
  </si>
  <si>
    <t>Q14247_CTTN</t>
  </si>
  <si>
    <t>Q14247-3_CTTN</t>
  </si>
  <si>
    <t>Q14249_ENDOG</t>
  </si>
  <si>
    <t>Q14257_RCN2</t>
  </si>
  <si>
    <t>Q14258_TRIM25</t>
  </si>
  <si>
    <t>Q14289_PTK2B</t>
  </si>
  <si>
    <t>Q14315_FLNC</t>
  </si>
  <si>
    <t>Q14320_FAM50A</t>
  </si>
  <si>
    <t>Q14331_FRG1</t>
  </si>
  <si>
    <t>Q14344_GNA13</t>
  </si>
  <si>
    <t>Q14353_GAMT</t>
  </si>
  <si>
    <t>Q14376_GALE</t>
  </si>
  <si>
    <t>Q14444-2_CAPRIN1</t>
  </si>
  <si>
    <t>Q14457_BECN1</t>
  </si>
  <si>
    <t>Q14469_HES1</t>
  </si>
  <si>
    <t>Q14517_FAT1</t>
  </si>
  <si>
    <t>Q14554_PDIA5</t>
  </si>
  <si>
    <t>Q14558_PRPSAP1</t>
  </si>
  <si>
    <t>Q14566_MCM6</t>
  </si>
  <si>
    <t>Q14651_PLS1</t>
  </si>
  <si>
    <t>Q14653_IRF3</t>
  </si>
  <si>
    <t>Q14657_LAGE3</t>
  </si>
  <si>
    <t>Q14669-2_TRIP12</t>
  </si>
  <si>
    <t>Q14676_MDC1</t>
  </si>
  <si>
    <t>Q14677_CLINT1</t>
  </si>
  <si>
    <t>Q14681_KCTD2</t>
  </si>
  <si>
    <t>Q14683_SMC1A</t>
  </si>
  <si>
    <t>Q14684-2_RRP1B</t>
  </si>
  <si>
    <t>Q14686_NCOA6</t>
  </si>
  <si>
    <t>Q14687_GSE1</t>
  </si>
  <si>
    <t>Q14691_GINS1</t>
  </si>
  <si>
    <t>Q14693_LPIN1</t>
  </si>
  <si>
    <t>Q14694_USP10</t>
  </si>
  <si>
    <t>Q14696_MESDC2</t>
  </si>
  <si>
    <t>Q14697_GANAB</t>
  </si>
  <si>
    <t>Q14697-2_GANAB</t>
  </si>
  <si>
    <t>Q14739_LBR</t>
  </si>
  <si>
    <t>Q14789_GOLGB1</t>
  </si>
  <si>
    <t>Q14790_CASP8</t>
  </si>
  <si>
    <t>Q147X3_NAA30</t>
  </si>
  <si>
    <t>Q14814-4_MEF2D</t>
  </si>
  <si>
    <t>Q14847_LASP1</t>
  </si>
  <si>
    <t>Q14966_ZNF638</t>
  </si>
  <si>
    <t>Q14974_KPNB1</t>
  </si>
  <si>
    <t>Q14978_NOLC1</t>
  </si>
  <si>
    <t>Q14980_NUMA1</t>
  </si>
  <si>
    <t>Q14980-2_NUMA1</t>
  </si>
  <si>
    <t>Q14980-4_NUMA1</t>
  </si>
  <si>
    <t>Q14997_PSME4</t>
  </si>
  <si>
    <t>Q14BN4-2_SLMAP</t>
  </si>
  <si>
    <t>Q14C86-6_GAPVD1</t>
  </si>
  <si>
    <t>Q14CS0_UBXN2B</t>
  </si>
  <si>
    <t>Q15003_NCAPH</t>
  </si>
  <si>
    <t>Q15004_KIAA0101</t>
  </si>
  <si>
    <t>Q15006_EMC2</t>
  </si>
  <si>
    <t>Q15007_WTAP</t>
  </si>
  <si>
    <t>Q15008_PSMD6</t>
  </si>
  <si>
    <t>Q15011-3_HERPUD1</t>
  </si>
  <si>
    <t>Q15012_LAPTM4A</t>
  </si>
  <si>
    <t>Q15013_MAD2L1BP</t>
  </si>
  <si>
    <t>Q15018_FAM175B</t>
  </si>
  <si>
    <t>Q15019_SEPT2</t>
  </si>
  <si>
    <t>Q15020_SART3</t>
  </si>
  <si>
    <t>Q15021_NCAPD2</t>
  </si>
  <si>
    <t>Q15024_EXOSC7</t>
  </si>
  <si>
    <t>Q15029-2_EFTUD2</t>
  </si>
  <si>
    <t>Q15032-2_R3HDM1</t>
  </si>
  <si>
    <t>Q15036_SNX17</t>
  </si>
  <si>
    <t>Q15046_KARS</t>
  </si>
  <si>
    <t>Q15047-3_SETDB1</t>
  </si>
  <si>
    <t>Q15056_EIF4H</t>
  </si>
  <si>
    <t>Q15056-2_EIF4H</t>
  </si>
  <si>
    <t>Q15057_ACAP2</t>
  </si>
  <si>
    <t>Q15058_KIF14</t>
  </si>
  <si>
    <t>Q15059_BRD3</t>
  </si>
  <si>
    <t>Q15061_WDR43</t>
  </si>
  <si>
    <t>Q15067-2_ACOX1</t>
  </si>
  <si>
    <t>Q15070-2_OXA1L</t>
  </si>
  <si>
    <t>Q15075_EEA1</t>
  </si>
  <si>
    <t>Q15102_PAFAH1B3</t>
  </si>
  <si>
    <t>Q15111_PLCL1</t>
  </si>
  <si>
    <t>Q15121_PEA15</t>
  </si>
  <si>
    <t>Q15125_EBP</t>
  </si>
  <si>
    <t>Q15126_PMVK</t>
  </si>
  <si>
    <t>Q15149-4_PLEC</t>
  </si>
  <si>
    <t>Q15154_PCM1</t>
  </si>
  <si>
    <t>Q15155_NOMO1</t>
  </si>
  <si>
    <t>Q15170_TCEAL1</t>
  </si>
  <si>
    <t>Q15172_PPP2R5A</t>
  </si>
  <si>
    <t>Q15181_PPA1</t>
  </si>
  <si>
    <t>Q15208_STK38</t>
  </si>
  <si>
    <t>Q15233-2_NONO</t>
  </si>
  <si>
    <t>Q15257_PPP2R4</t>
  </si>
  <si>
    <t>Q15274_QPRT</t>
  </si>
  <si>
    <t>Q15276_RABEP1</t>
  </si>
  <si>
    <t>Q15286_RAB35</t>
  </si>
  <si>
    <t>Q15291_RBBP5</t>
  </si>
  <si>
    <t>Q15293_RCN1</t>
  </si>
  <si>
    <t>Q15311_RALBP1</t>
  </si>
  <si>
    <t>Q15334_LLGL1</t>
  </si>
  <si>
    <t>Q15345-3_LRRC41</t>
  </si>
  <si>
    <t>Q15365_PCBP1</t>
  </si>
  <si>
    <t>Q15366_PCBP2</t>
  </si>
  <si>
    <t>Q15366-6_PCBP2</t>
  </si>
  <si>
    <t>Q15393_SF3B3</t>
  </si>
  <si>
    <t>Q15398_DLGAP5</t>
  </si>
  <si>
    <t>Q15398-3_DLGAP5</t>
  </si>
  <si>
    <t>Q15404_RSU1</t>
  </si>
  <si>
    <t>Q15424_SAFB</t>
  </si>
  <si>
    <t>Q15427_SF3B4</t>
  </si>
  <si>
    <t>Q15428_SF3A2</t>
  </si>
  <si>
    <t>Q15435_PPP1R7</t>
  </si>
  <si>
    <t>Q15437_SEC23B</t>
  </si>
  <si>
    <t>Q15459_SF3A1</t>
  </si>
  <si>
    <t>Q15464_SHB</t>
  </si>
  <si>
    <t>Q15506_SPA17</t>
  </si>
  <si>
    <t>Q15527_SURF2</t>
  </si>
  <si>
    <t>Q15542-2_TAF5</t>
  </si>
  <si>
    <t>Q15545_TAF7</t>
  </si>
  <si>
    <t>Q15554_TERF2</t>
  </si>
  <si>
    <t>Q15555_MAPRE2</t>
  </si>
  <si>
    <t>Q15596_NCOA2</t>
  </si>
  <si>
    <t>Q15599_SLC9A3R2</t>
  </si>
  <si>
    <t>Q15599-2_SLC9A3R2</t>
  </si>
  <si>
    <t>Q15637-5_SF1</t>
  </si>
  <si>
    <t>Q15637-6_SF1</t>
  </si>
  <si>
    <t>Q15642-2_TRIP10</t>
  </si>
  <si>
    <t>Q15643_TRIP11</t>
  </si>
  <si>
    <t>Q15648_MED1</t>
  </si>
  <si>
    <t>Q15649_ZNHIT3</t>
  </si>
  <si>
    <t>Q15650_TRIP4</t>
  </si>
  <si>
    <t>Q15652-3_JMJD1C</t>
  </si>
  <si>
    <t>Q15654_TRIP6</t>
  </si>
  <si>
    <t>Q15691_MAPRE1</t>
  </si>
  <si>
    <t>Q15714-2_TSC22D1</t>
  </si>
  <si>
    <t>Q15717_ELAVL1</t>
  </si>
  <si>
    <t>Q15742_NAB2</t>
  </si>
  <si>
    <t>Q15750_TAB1</t>
  </si>
  <si>
    <t>Q15758_SLC1A5</t>
  </si>
  <si>
    <t>Q15773_MLF2</t>
  </si>
  <si>
    <t>Q15776_ZKSCAN8</t>
  </si>
  <si>
    <t>Q15785_TOMM34</t>
  </si>
  <si>
    <t>Q15788-2_NCOA1</t>
  </si>
  <si>
    <t>Q15813_TBCE</t>
  </si>
  <si>
    <t>Q15814_TBCC</t>
  </si>
  <si>
    <t>Q15819_UBE2V2</t>
  </si>
  <si>
    <t>Q15831-2_STK11</t>
  </si>
  <si>
    <t>Q15833-2_STXBP2</t>
  </si>
  <si>
    <t>Q15834_CCDC85B</t>
  </si>
  <si>
    <t>Q15836_VAMP3</t>
  </si>
  <si>
    <t>Q15904_ATP6AP1</t>
  </si>
  <si>
    <t>Q15906_VPS72</t>
  </si>
  <si>
    <t>Q15907_RAB11B</t>
  </si>
  <si>
    <t>Q15942_ZYX</t>
  </si>
  <si>
    <t>Q16186_ADRM1</t>
  </si>
  <si>
    <t>Q16204_CCDC6</t>
  </si>
  <si>
    <t>Q16222-3_UAP1</t>
  </si>
  <si>
    <t>Q16254_E2F4</t>
  </si>
  <si>
    <t>Q16385_SSX2</t>
  </si>
  <si>
    <t>Q16401-2_PSMD5</t>
  </si>
  <si>
    <t>Q16512_PKN1</t>
  </si>
  <si>
    <t>Q16513-3_PKN2</t>
  </si>
  <si>
    <t>Q16526_CRY1</t>
  </si>
  <si>
    <t>Q16531_DDB1</t>
  </si>
  <si>
    <t>Q16543_CDC37</t>
  </si>
  <si>
    <t>Q16555-2_DPYSL2</t>
  </si>
  <si>
    <t>Q16563-2_SYPL1</t>
  </si>
  <si>
    <t>Q16576_RBBP7</t>
  </si>
  <si>
    <t>Q16587-5_ZNF74</t>
  </si>
  <si>
    <t>Q16594_TAF9</t>
  </si>
  <si>
    <t>Q16600_ZNF239</t>
  </si>
  <si>
    <t>Q16610_ECM1</t>
  </si>
  <si>
    <t>Q16621_NFE2</t>
  </si>
  <si>
    <t>Q16626_MEA1</t>
  </si>
  <si>
    <t>Q16643_DBN1</t>
  </si>
  <si>
    <t>Q16649_NFIL3</t>
  </si>
  <si>
    <t>Q16656-2_NRF1</t>
  </si>
  <si>
    <t>Q16658_FSCN1</t>
  </si>
  <si>
    <t>Q16659_MAPK6</t>
  </si>
  <si>
    <t>Q16706_MAN2A1</t>
  </si>
  <si>
    <t>Q16718_NDUFA5</t>
  </si>
  <si>
    <t>Q16719_KYNU</t>
  </si>
  <si>
    <t>Q16740_CLPP</t>
  </si>
  <si>
    <t>Q16762_TST</t>
  </si>
  <si>
    <t>Q16778_HIST2H2BE</t>
  </si>
  <si>
    <t>Q16822_PCK2</t>
  </si>
  <si>
    <t>Q16850_CYP51A1</t>
  </si>
  <si>
    <t>Q16854_DGUOK</t>
  </si>
  <si>
    <t>Q16864_ATP6V1F</t>
  </si>
  <si>
    <t>Q16891-2_IMMT</t>
  </si>
  <si>
    <t>Q17RS7_GEN1</t>
  </si>
  <si>
    <t>Q17RU2_REL</t>
  </si>
  <si>
    <t>Q1ED39_KNOP1</t>
  </si>
  <si>
    <t>Q1L5Z9_LONRF2</t>
  </si>
  <si>
    <t>Q1MSJ5_CSPP1</t>
  </si>
  <si>
    <t>Q27J81-2_INF2</t>
  </si>
  <si>
    <t>Q29983_MICA</t>
  </si>
  <si>
    <t>Q29RF7_PDS5A</t>
  </si>
  <si>
    <t>Q2KHR3_QSER1</t>
  </si>
  <si>
    <t>Q2KHT3-2_CLEC16A</t>
  </si>
  <si>
    <t>Q2M2I8-2_AAK1</t>
  </si>
  <si>
    <t>Q2M2Z5-5_PLK1S1</t>
  </si>
  <si>
    <t>Q2NKQ1-4_SGSM1</t>
  </si>
  <si>
    <t>Q2NL82_TSR1</t>
  </si>
  <si>
    <t>Q2TAL8_QRICH1</t>
  </si>
  <si>
    <t>Q2TAM5_RELA</t>
  </si>
  <si>
    <t>Q2TAP0_GOLGA7B</t>
  </si>
  <si>
    <t>Q2TAY7_SMU1</t>
  </si>
  <si>
    <t>Q2TB39_TCF3</t>
  </si>
  <si>
    <t>Q2TBE0_CWF19L2</t>
  </si>
  <si>
    <t>Q32M88_ATHL1</t>
  </si>
  <si>
    <t>Q32MK0-4_MYLK3</t>
  </si>
  <si>
    <t>Q32MZ4-2_LRRFIP1</t>
  </si>
  <si>
    <t>Q32MZ4-3_LRRFIP1</t>
  </si>
  <si>
    <t>Q32N00_POLD3</t>
  </si>
  <si>
    <t>Q32P28_LEPRE1</t>
  </si>
  <si>
    <t>Q32P41_TRMT5</t>
  </si>
  <si>
    <t>Q32Q12_NME1-NME2</t>
  </si>
  <si>
    <t>Q3B726_TWISTNB</t>
  </si>
  <si>
    <t>Q3KQU3-2_MAP7D1</t>
  </si>
  <si>
    <t>Q3KQV9_UAP1L1</t>
  </si>
  <si>
    <t>Q3KRA6_C2orf76</t>
  </si>
  <si>
    <t>Q3KRA9_ALKBH6</t>
  </si>
  <si>
    <t>Q3L8U1-2_CHD9</t>
  </si>
  <si>
    <t>Q3LXA3_DAK</t>
  </si>
  <si>
    <t>Q3MHD2_LSM12</t>
  </si>
  <si>
    <t>Q3MII6_TBC1D25</t>
  </si>
  <si>
    <t>Q3MIT2_PUS10</t>
  </si>
  <si>
    <t>Q3SXM5_HSDL1</t>
  </si>
  <si>
    <t>Q3SXY8-2_ARL13B</t>
  </si>
  <si>
    <t>Q3SY56_SP6</t>
  </si>
  <si>
    <t>Q3T8J9-3_GON4L</t>
  </si>
  <si>
    <t>Q3T906_GNPTAB</t>
  </si>
  <si>
    <t>Q3V6T2-2_CCDC88A</t>
  </si>
  <si>
    <t>Q3YEC7_RABL6</t>
  </si>
  <si>
    <t>Q3ZAQ7_VMA21</t>
  </si>
  <si>
    <t>Q3ZCQ8_TIMM50</t>
  </si>
  <si>
    <t>Q495W5-2_FUT11</t>
  </si>
  <si>
    <t>Q499Z4_ZNF672</t>
  </si>
  <si>
    <t>Q49AN0-2_CRY2</t>
  </si>
  <si>
    <t>Q49AR2_C5orf22</t>
  </si>
  <si>
    <t>Q49B96_COX19</t>
  </si>
  <si>
    <t>Q4G0A6_FAM188B</t>
  </si>
  <si>
    <t>Q4G0F5_VPS26B</t>
  </si>
  <si>
    <t>Q4G0I0_CCSMST1</t>
  </si>
  <si>
    <t>Q4G0J3_LARP7</t>
  </si>
  <si>
    <t>Q4G0N4_NADKD1</t>
  </si>
  <si>
    <t>Q4G148-2_GXYLT1</t>
  </si>
  <si>
    <t>Q4G176_ACSF3</t>
  </si>
  <si>
    <t>Q4J6C6-4_PREPL</t>
  </si>
  <si>
    <t>Q4KMP7_TBC1D10B</t>
  </si>
  <si>
    <t>Q4KMQ2-3_ANO6</t>
  </si>
  <si>
    <t>Q4L180-2_FILIP1L</t>
  </si>
  <si>
    <t>Q4LDG9_DNAL1</t>
  </si>
  <si>
    <t>Q4LE39-3_ARID4B</t>
  </si>
  <si>
    <t>Q4TT34_NME4</t>
  </si>
  <si>
    <t>Q4V328_GRIPAP1</t>
  </si>
  <si>
    <t>Q4VC05-2_BCL7A</t>
  </si>
  <si>
    <t>Q4VC44-2_FLYWCH1</t>
  </si>
  <si>
    <t>Q4ZIN3-2_TMEM259</t>
  </si>
  <si>
    <t>Q504Q3-2_PAN2</t>
  </si>
  <si>
    <t>Q52LJ0-2_FAM98B</t>
  </si>
  <si>
    <t>Q52LR7_EPC2</t>
  </si>
  <si>
    <t>Q53EL6-2_PDCD4</t>
  </si>
  <si>
    <t>Q53ET0_CRTC2</t>
  </si>
  <si>
    <t>Q53EZ4_CEP55</t>
  </si>
  <si>
    <t>Q53FA7_TP53I3</t>
  </si>
  <si>
    <t>Q53G59_KLHL12</t>
  </si>
  <si>
    <t>Q53H47_SETMAR</t>
  </si>
  <si>
    <t>Q53H54_TRMT12</t>
  </si>
  <si>
    <t>Q53H80_AKIRIN2</t>
  </si>
  <si>
    <t>Q53H82_LACTB2</t>
  </si>
  <si>
    <t>Q53HL2_CDCA8</t>
  </si>
  <si>
    <t>Q53HV7_SMUG1</t>
  </si>
  <si>
    <t>Q53RE8_ANKRD39</t>
  </si>
  <si>
    <t>Q53S33_BOLA3</t>
  </si>
  <si>
    <t>Q53T59_HS1BP3</t>
  </si>
  <si>
    <t>Q53TN4-3_CYBRD1</t>
  </si>
  <si>
    <t>Q562F6-2_SGOL2</t>
  </si>
  <si>
    <t>Q587I9_SFT2D3</t>
  </si>
  <si>
    <t>Q58A45-4_PAN3</t>
  </si>
  <si>
    <t>Q58FF8_HSP90AB2P</t>
  </si>
  <si>
    <t>Q58WW2_DCAF6</t>
  </si>
  <si>
    <t>Q59G71_TNS1</t>
  </si>
  <si>
    <t>Q5BKU9_OXLD1</t>
  </si>
  <si>
    <t>Q5BKX5_C19orf54</t>
  </si>
  <si>
    <t>Q5D1E8_ZC3H12A</t>
  </si>
  <si>
    <t>Q5DTA9_CD80</t>
  </si>
  <si>
    <t>Q5EBL4_RILPL1</t>
  </si>
  <si>
    <t>Q5EBL8_PDZD11</t>
  </si>
  <si>
    <t>Q5EBM0_CMPK2</t>
  </si>
  <si>
    <t>Q5F1R6_DNAJC21</t>
  </si>
  <si>
    <t>Q5FBB7-5_SGOL1</t>
  </si>
  <si>
    <t>Q5FC10_IL2RG</t>
  </si>
  <si>
    <t>Q5GLZ8-3_HERC4</t>
  </si>
  <si>
    <t>Q5H8X8_UTS2</t>
  </si>
  <si>
    <t>Q5H937_PKIG</t>
  </si>
  <si>
    <t>Q5H9A7_TIMP1</t>
  </si>
  <si>
    <t>Q5H9F3-2_BCORL1</t>
  </si>
  <si>
    <t>Q5I0X7_TTC32</t>
  </si>
  <si>
    <t>Q5JP53_TUBB</t>
  </si>
  <si>
    <t>Q5JPE7-2_NOMO2</t>
  </si>
  <si>
    <t>Q5JQC4_CT47A1</t>
  </si>
  <si>
    <t>Q5JR04_MOV10</t>
  </si>
  <si>
    <t>Q5JR08_RHOC</t>
  </si>
  <si>
    <t>Q5JR95_RPS8</t>
  </si>
  <si>
    <t>Q5JRA6_MIA3</t>
  </si>
  <si>
    <t>Q5JRG1_NUPL1</t>
  </si>
  <si>
    <t>Q5JRL0_PAGE2B</t>
  </si>
  <si>
    <t>Q5JRX3_PITRM1</t>
  </si>
  <si>
    <t>Q5JS54_PSMG4</t>
  </si>
  <si>
    <t>Q5JS74_CASK</t>
  </si>
  <si>
    <t>Q5JSB5_TFDP1</t>
  </si>
  <si>
    <t>Q5JSH3-2_WDR44</t>
  </si>
  <si>
    <t>Q5JSK9_HMGN5</t>
  </si>
  <si>
    <t>Q5JSZ5_PRRC2B</t>
  </si>
  <si>
    <t>Q5JSZ5-5_PRRC2B</t>
  </si>
  <si>
    <t>Q5JTD0-2_TJAP1</t>
  </si>
  <si>
    <t>Q5JTH9-2_RRP12</t>
  </si>
  <si>
    <t>Q5JTJ3-3_COA6</t>
  </si>
  <si>
    <t>Q5JTV1_GMEB2</t>
  </si>
  <si>
    <t>Q5JTV8_TOR1AIP1</t>
  </si>
  <si>
    <t>Q5JTZ9_AARS2</t>
  </si>
  <si>
    <t>Q5JU69_TOR2A</t>
  </si>
  <si>
    <t>Q5JU85-3_IQSEC2</t>
  </si>
  <si>
    <t>Q5JUE6_RAPGEF1</t>
  </si>
  <si>
    <t>Q5JUQ0_FAM78A</t>
  </si>
  <si>
    <t>Q5JUW8_DLG3</t>
  </si>
  <si>
    <t>Q5JVG8-2_ZNF506</t>
  </si>
  <si>
    <t>Q5JW30_STAU1</t>
  </si>
  <si>
    <t>Q5JWB9_TMEM230</t>
  </si>
  <si>
    <t>Q5JXC2_MIIP</t>
  </si>
  <si>
    <t>Q5JXX2_MORF4L2</t>
  </si>
  <si>
    <t>Q5JY65_CRNKL1</t>
  </si>
  <si>
    <t>Q5M775_SPECC1</t>
  </si>
  <si>
    <t>Q5MIZ7-3_SMEK2</t>
  </si>
  <si>
    <t>Q5MNZ6_WDR45B</t>
  </si>
  <si>
    <t>Q5NDL2_EOGT</t>
  </si>
  <si>
    <t>Q5QJE6_DNTTIP2</t>
  </si>
  <si>
    <t>Q5QNY5_PEX19</t>
  </si>
  <si>
    <t>Q5QNZ2_ATP5F1</t>
  </si>
  <si>
    <t>Q5QP56_BCL2L1</t>
  </si>
  <si>
    <t>Q5QP82_DCAF10</t>
  </si>
  <si>
    <t>Q5QPC2_TTPAL</t>
  </si>
  <si>
    <t>Q5QPK7_TRIT1</t>
  </si>
  <si>
    <t>Q5QPM7_PSMF1</t>
  </si>
  <si>
    <t>Q5R363_SRPK1</t>
  </si>
  <si>
    <t>Q5R372-4_RABGAP1L</t>
  </si>
  <si>
    <t>Q5R3I4_TTC38</t>
  </si>
  <si>
    <t>Q5RI15_COX20</t>
  </si>
  <si>
    <t>Q5RKV6_EXOSC6</t>
  </si>
  <si>
    <t>Q5SNT6_FAM21B</t>
  </si>
  <si>
    <t>Q5SRN1_CDC40</t>
  </si>
  <si>
    <t>Q5SRQ6_CSNK2B</t>
  </si>
  <si>
    <t>Q5SSJ5-5_HP1BP3</t>
  </si>
  <si>
    <t>Q5ST30_VARS2</t>
  </si>
  <si>
    <t>Q5SVK8_DNMBP</t>
  </si>
  <si>
    <t>Q5SW79_CEP170</t>
  </si>
  <si>
    <t>Q5SW79-3_CEP170</t>
  </si>
  <si>
    <t>Q5SWA1_PPP1R15B</t>
  </si>
  <si>
    <t>Q5SWX8-2_ODR4</t>
  </si>
  <si>
    <t>Q5SWX9_TPR</t>
  </si>
  <si>
    <t>Q5SXM2_SNAPC4</t>
  </si>
  <si>
    <t>Q5SXM8_DNLZ</t>
  </si>
  <si>
    <t>Q5SZG2_GABPB2</t>
  </si>
  <si>
    <t>Q5T011-5_SZT2</t>
  </si>
  <si>
    <t>Q5T0Z6_PKIB</t>
  </si>
  <si>
    <t>Q5T123_SH3BGRL3</t>
  </si>
  <si>
    <t>Q5T171_PYGO2</t>
  </si>
  <si>
    <t>Q5T1C6_THEM4</t>
  </si>
  <si>
    <t>Q5T1M5_FKBP15</t>
  </si>
  <si>
    <t>Q5T1V6_DDX59</t>
  </si>
  <si>
    <t>Q5T1Z4_PUM1</t>
  </si>
  <si>
    <t>Q5T200-2_ZC3H13</t>
  </si>
  <si>
    <t>Q5T2R2-3_PDSS1</t>
  </si>
  <si>
    <t>Q5T374_FAM204A</t>
  </si>
  <si>
    <t>Q5T3J3_LRIF1</t>
  </si>
  <si>
    <t>Q5T440_IBA57</t>
  </si>
  <si>
    <t>Q5T481_RBM20</t>
  </si>
  <si>
    <t>Q5T4S7-3_UBR4</t>
  </si>
  <si>
    <t>Q5T4U5_ACADM</t>
  </si>
  <si>
    <t>Q5T5C0-3_STXBP5</t>
  </si>
  <si>
    <t>Q5T5U3_ARHGAP21</t>
  </si>
  <si>
    <t>Q5T5Y3-2_CAMSAP1</t>
  </si>
  <si>
    <t>Q5T6F0_DCAF12</t>
  </si>
  <si>
    <t>Q5T6F2_UBAP2</t>
  </si>
  <si>
    <t>Q5T6S3-2_PHF19</t>
  </si>
  <si>
    <t>Q5T6V5_C9orf64</t>
  </si>
  <si>
    <t>Q5T7A4_ADCK3</t>
  </si>
  <si>
    <t>Q5T7F6_CCDC167</t>
  </si>
  <si>
    <t>Q5T7V8-3_GORAB</t>
  </si>
  <si>
    <t>Q5T8A0_MRPS2</t>
  </si>
  <si>
    <t>Q5T8D3-2_ACBD5</t>
  </si>
  <si>
    <t>Q5T8I3_FAM102B</t>
  </si>
  <si>
    <t>Q5T8N1_NUP133</t>
  </si>
  <si>
    <t>Q5T8P6-3_RBM26</t>
  </si>
  <si>
    <t>Q5T8U5_SURF4</t>
  </si>
  <si>
    <t>Q5T9B7_AK1</t>
  </si>
  <si>
    <t>Q5TA31_RNF187</t>
  </si>
  <si>
    <t>Q5TA58_AGO1</t>
  </si>
  <si>
    <t>Q5TAQ0_MNF1</t>
  </si>
  <si>
    <t>Q5TAX3_ZCCHC11</t>
  </si>
  <si>
    <t>Q5TB80-2_KIAA1009</t>
  </si>
  <si>
    <t>Q5TBB1_RNASEH2B</t>
  </si>
  <si>
    <t>Q5TBH9_C1orf131</t>
  </si>
  <si>
    <t>Q5TBP5_TAF4</t>
  </si>
  <si>
    <t>Q5TBP9_LSM14B</t>
  </si>
  <si>
    <t>Q5TC82-2_RC3H1</t>
  </si>
  <si>
    <t>Q5TCQ9-4_MAGI3</t>
  </si>
  <si>
    <t>Q5TCW7_RNGTT</t>
  </si>
  <si>
    <t>Q5TD07_NQO2</t>
  </si>
  <si>
    <t>Q5TDC5_C6orf89</t>
  </si>
  <si>
    <t>Q5TDF0_NTPCR</t>
  </si>
  <si>
    <t>Q5TDH0_DDI2</t>
  </si>
  <si>
    <t>Q5TEJ8_THEMIS2</t>
  </si>
  <si>
    <t>Q5TFE4_NT5DC1</t>
  </si>
  <si>
    <t>Q5TG39_DMAP1</t>
  </si>
  <si>
    <t>Q5TGY3_AHDC1</t>
  </si>
  <si>
    <t>Q5TH30_NDRG3</t>
  </si>
  <si>
    <t>Q5THJ1_PRDM2</t>
  </si>
  <si>
    <t>Q5THK1-2_PRR14L</t>
  </si>
  <si>
    <t>Q5TI78_METTL18</t>
  </si>
  <si>
    <t>Q5TIH2_SFT2D2</t>
  </si>
  <si>
    <t>Q5TZA2_CROCC</t>
  </si>
  <si>
    <t>Q5U5X0_LYRM7</t>
  </si>
  <si>
    <t>Q5U649_C12orf60</t>
  </si>
  <si>
    <t>Q5UIP0_RIF1</t>
  </si>
  <si>
    <t>Q5VSL9-2_STRIP1</t>
  </si>
  <si>
    <t>Q5VT06_CEP350</t>
  </si>
  <si>
    <t>Q5VT52-3_RPRD2</t>
  </si>
  <si>
    <t>Q5VT94_GHITM</t>
  </si>
  <si>
    <t>Q5VTD9-2_GFI1B</t>
  </si>
  <si>
    <t>Q5VTL8_PRPF38B</t>
  </si>
  <si>
    <t>Q5VTR2_RNF20</t>
  </si>
  <si>
    <t>Q5VTU3_DYNLT1</t>
  </si>
  <si>
    <t>Q5VTU8_ATP5EP2</t>
  </si>
  <si>
    <t>Q5VU58_TPM3</t>
  </si>
  <si>
    <t>Q5VUA4_ZNF318</t>
  </si>
  <si>
    <t>Q5VUB5_FAM171A1</t>
  </si>
  <si>
    <t>Q5VV42_CDKAL1</t>
  </si>
  <si>
    <t>Q5VV50_ZNF691</t>
  </si>
  <si>
    <t>Q5VV67-2_PPRC1</t>
  </si>
  <si>
    <t>Q5VV87_MGST3</t>
  </si>
  <si>
    <t>Q5VVC9_RPL11</t>
  </si>
  <si>
    <t>Q5VVD7_PLEKHM2</t>
  </si>
  <si>
    <t>Q5VVJ2_MYSM1</t>
  </si>
  <si>
    <t>Q5VVQ6_YOD1</t>
  </si>
  <si>
    <t>Q5VVW5_SLC2A8</t>
  </si>
  <si>
    <t>Q5VW32_BROX</t>
  </si>
  <si>
    <t>Q5VWC4_PSMD4</t>
  </si>
  <si>
    <t>Q5VWJ9_SNX30</t>
  </si>
  <si>
    <t>Q5VWN6_FAM208B</t>
  </si>
  <si>
    <t>Q5VWP2_FAM46C</t>
  </si>
  <si>
    <t>Q5VWZ2_LYPLAL1</t>
  </si>
  <si>
    <t>Q5VY60_HAUS6</t>
  </si>
  <si>
    <t>Q5VY93_ARHGEF2</t>
  </si>
  <si>
    <t>Q5VYS8-5_ZCCHC6</t>
  </si>
  <si>
    <t>Q5VZL5-2_ZMYM4</t>
  </si>
  <si>
    <t>Q5VZR0_GLIPR2</t>
  </si>
  <si>
    <t>Q5VZZ6_CELF2</t>
  </si>
  <si>
    <t>Q5W0B1_RNF219</t>
  </si>
  <si>
    <t>Q5W0H4_TPT1</t>
  </si>
  <si>
    <t>Q5W0V3-2_FAM160B1</t>
  </si>
  <si>
    <t>Q5W111_SPRYD7</t>
  </si>
  <si>
    <t>Q5XKP0_QIL1</t>
  </si>
  <si>
    <t>Q5XUX1-3_FBXW9</t>
  </si>
  <si>
    <t>Q5ZPR3-3_CD276</t>
  </si>
  <si>
    <t>Q63HN8_RNF213</t>
  </si>
  <si>
    <t>Q63HQ0_AP1AR</t>
  </si>
  <si>
    <t>Q63ZY3-3_KANK2</t>
  </si>
  <si>
    <t>Q658P3-3_STEAP3</t>
  </si>
  <si>
    <t>Q66GS9_CEP135</t>
  </si>
  <si>
    <t>Q66K64_DCAF15</t>
  </si>
  <si>
    <t>Q66LE6_PPP2R2D</t>
  </si>
  <si>
    <t>Q66PJ3_ARL6IP4</t>
  </si>
  <si>
    <t>Q674X7-3_KAZN</t>
  </si>
  <si>
    <t>Q67FW5_B3GNTL1</t>
  </si>
  <si>
    <t>Q68CQ4_DIEXF</t>
  </si>
  <si>
    <t>Q68D10-2_SPTY2D1</t>
  </si>
  <si>
    <t>Q68D85_NCR3LG1</t>
  </si>
  <si>
    <t>Q68D91_MBLAC2</t>
  </si>
  <si>
    <t>Q68E01-2_INTS3</t>
  </si>
  <si>
    <t>Q68EM7_ARHGAP17</t>
  </si>
  <si>
    <t>Q69YH5_CDCA2</t>
  </si>
  <si>
    <t>Q69YN2_CWF19L1</t>
  </si>
  <si>
    <t>Q69YQ0-2_SPECC1L</t>
  </si>
  <si>
    <t>Q69YU5_C12orf73</t>
  </si>
  <si>
    <t>Q6AI12_ANKRD40</t>
  </si>
  <si>
    <t>Q6AI39_GLTSCR1L</t>
  </si>
  <si>
    <t>Q6BDS2_UHRF1BP1</t>
  </si>
  <si>
    <t>Q6DD87_ZNF787</t>
  </si>
  <si>
    <t>Q6DHV7_ADAL</t>
  </si>
  <si>
    <t>Q6DKK2_TTC19</t>
  </si>
  <si>
    <t>Q6EEV4-2_POLR2M</t>
  </si>
  <si>
    <t>Q6EMK4_VASN</t>
  </si>
  <si>
    <t>Q6FI81_CIAPIN1</t>
  </si>
  <si>
    <t>Q6FIF0-2_ZFAND6</t>
  </si>
  <si>
    <t>Q6GMV2_SMYD5</t>
  </si>
  <si>
    <t>Q6GMV3_PTRHD1</t>
  </si>
  <si>
    <t>Q6GQQ9_OTUD7B</t>
  </si>
  <si>
    <t>Q6GYA4_SELS</t>
  </si>
  <si>
    <t>Q6I9Y2_THOC7</t>
  </si>
  <si>
    <t>Q6IA69_NADSYN1</t>
  </si>
  <si>
    <t>Q6IA86-2_ELP2</t>
  </si>
  <si>
    <t>Q6IAA8_LAMTOR1</t>
  </si>
  <si>
    <t>Q6IBS0_TWF2</t>
  </si>
  <si>
    <t>Q6IC98_GRAMD4</t>
  </si>
  <si>
    <t>Q6IE81-3_PHF17</t>
  </si>
  <si>
    <t>Q6IN85-2_SMEK1</t>
  </si>
  <si>
    <t>Q6IPR3_TYW3</t>
  </si>
  <si>
    <t>Q6IQ22_RAB12</t>
  </si>
  <si>
    <t>Q6IQ49_SDE2</t>
  </si>
  <si>
    <t>Q6JBY9_RCSD1</t>
  </si>
  <si>
    <t>Q6JHV3_USP3</t>
  </si>
  <si>
    <t>Q6KC79-3_NIPBL</t>
  </si>
  <si>
    <t>Q6L9W6_B4GALNT3</t>
  </si>
  <si>
    <t>Q6MZP7_LIN54</t>
  </si>
  <si>
    <t>Q6MZV4_DKFZp686F20250</t>
  </si>
  <si>
    <t>Q6N063_OGFOD2</t>
  </si>
  <si>
    <t>Q6NTE8_C5orf45</t>
  </si>
  <si>
    <t>Q6NUK4-2_REEP3</t>
  </si>
  <si>
    <t>Q6NUQ4-2_TMEM214</t>
  </si>
  <si>
    <t>Q6NVH7_SWSAP1</t>
  </si>
  <si>
    <t>Q6NVU6_UFSP1</t>
  </si>
  <si>
    <t>Q6NVY1_HIBCH</t>
  </si>
  <si>
    <t>Q6NXE6-2_ARMC6</t>
  </si>
  <si>
    <t>Q6NXT1_ANKRD54</t>
  </si>
  <si>
    <t>Q6NYC1_JMJD6</t>
  </si>
  <si>
    <t>Q6NYC8_PPP1R18</t>
  </si>
  <si>
    <t>Q6NZ53_THOC3</t>
  </si>
  <si>
    <t>Q6NZI2_PTRF</t>
  </si>
  <si>
    <t>Q6NZY4_ZCCHC8</t>
  </si>
  <si>
    <t>Q6P161_MRPL54</t>
  </si>
  <si>
    <t>Q6P1J9_CDC73</t>
  </si>
  <si>
    <t>Q6P1K2_PMF1</t>
  </si>
  <si>
    <t>Q6P1L5_FAM117B</t>
  </si>
  <si>
    <t>Q6P1L8_MRPL14</t>
  </si>
  <si>
    <t>Q6P1M9_ARMCX5</t>
  </si>
  <si>
    <t>Q6P1N0-2_CC2D1A</t>
  </si>
  <si>
    <t>Q6P1Q9_METTL2B</t>
  </si>
  <si>
    <t>Q6P1R4_DUS1L</t>
  </si>
  <si>
    <t>Q6P1X6_C8orf82</t>
  </si>
  <si>
    <t>Q6P2E9_EDC4</t>
  </si>
  <si>
    <t>Q6P2H3-2_CEP85</t>
  </si>
  <si>
    <t>Q6P2Q9_PRPF8</t>
  </si>
  <si>
    <t>Q6P3S1-5_DENND1B</t>
  </si>
  <si>
    <t>Q6P3S6_FBXO42</t>
  </si>
  <si>
    <t>Q6P3W7_SCYL2</t>
  </si>
  <si>
    <t>Q6P3X3_TTC27</t>
  </si>
  <si>
    <t>Q6P444_MTFR2</t>
  </si>
  <si>
    <t>Q6P4A8_PLBD1</t>
  </si>
  <si>
    <t>Q6P4E1-2_CASC4</t>
  </si>
  <si>
    <t>Q6P4F2_FDX1L</t>
  </si>
  <si>
    <t>Q6P4G0_RECQL5</t>
  </si>
  <si>
    <t>Q6P4I2_WDR73</t>
  </si>
  <si>
    <t>Q6P4R8-3_NFRKB</t>
  </si>
  <si>
    <t>Q6P582_MZT2A</t>
  </si>
  <si>
    <t>Q6P587_FAHD1</t>
  </si>
  <si>
    <t>Q6P6B7-2_ANKRD16</t>
  </si>
  <si>
    <t>Q6P6C2-3_ALKBH5</t>
  </si>
  <si>
    <t>Q6P9B6_KIAA1609</t>
  </si>
  <si>
    <t>Q6PCB5_RSBN1L</t>
  </si>
  <si>
    <t>Q6PD62_CTR9</t>
  </si>
  <si>
    <t>Q6PD74_AAGAB</t>
  </si>
  <si>
    <t>Q6PGN9-2_PSRC1</t>
  </si>
  <si>
    <t>Q6PI48_DARS2</t>
  </si>
  <si>
    <t>Q6PI78_TMEM65</t>
  </si>
  <si>
    <t>Q6PID6_TTC33</t>
  </si>
  <si>
    <t>Q6PID8-2_KLHDC10</t>
  </si>
  <si>
    <t>Q6PII3_CCDC174</t>
  </si>
  <si>
    <t>Q6PIW4-2_FIGNL1</t>
  </si>
  <si>
    <t>Q6PJ61_FBXO46</t>
  </si>
  <si>
    <t>Q6PJ69_TRIM65</t>
  </si>
  <si>
    <t>Q6PJG6_BRAT1</t>
  </si>
  <si>
    <t>Q6PJP8_DCLRE1A</t>
  </si>
  <si>
    <t>Q6PJT7-5_ZC3H14</t>
  </si>
  <si>
    <t>Q6PJW8-2_CNST</t>
  </si>
  <si>
    <t>Q6PK81-2_ZNF773</t>
  </si>
  <si>
    <t>Q6PKG0_LARP1</t>
  </si>
  <si>
    <t>Q6PL24_TMED8</t>
  </si>
  <si>
    <t>Q6PML9_SLC30A9</t>
  </si>
  <si>
    <t>Q6Q0C0-2_TRAF7</t>
  </si>
  <si>
    <t>Q6QHF9-4_PAOX</t>
  </si>
  <si>
    <t>Q6QNY0_BLOC1S3</t>
  </si>
  <si>
    <t>Q6QNY1_BLOC1S2</t>
  </si>
  <si>
    <t>Q6R327_RICTOR</t>
  </si>
  <si>
    <t>Q6RW13_AGTRAP</t>
  </si>
  <si>
    <t>Q6SPF0_SAMD1</t>
  </si>
  <si>
    <t>Q6T4P5_LPPR3</t>
  </si>
  <si>
    <t>Q6UB28_METAP1D</t>
  </si>
  <si>
    <t>Q6UB35_MTHFD1L</t>
  </si>
  <si>
    <t>Q6UB98-2_ANKRD12</t>
  </si>
  <si>
    <t>Q6ULP2-5_AFTPH</t>
  </si>
  <si>
    <t>Q6UN15_FIP1L1</t>
  </si>
  <si>
    <t>Q6UUV7-3_CRTC3</t>
  </si>
  <si>
    <t>Q6UVJ0_SASS6</t>
  </si>
  <si>
    <t>Q6UW63_KDELC1</t>
  </si>
  <si>
    <t>Q6UWB1_IL27RA</t>
  </si>
  <si>
    <t>Q6UWE0_LRSAM1</t>
  </si>
  <si>
    <t>Q6UWP2_DHRS11</t>
  </si>
  <si>
    <t>Q6UWP7-3_LCLAT1</t>
  </si>
  <si>
    <t>Q6UX04_CWC27</t>
  </si>
  <si>
    <t>Q6UX72_B3GNT9</t>
  </si>
  <si>
    <t>Q6UXH1-4_CRELD2</t>
  </si>
  <si>
    <t>Q6UXN9_WDR82</t>
  </si>
  <si>
    <t>Q6UXV4_APOOL</t>
  </si>
  <si>
    <t>Q6VY07_PACS1</t>
  </si>
  <si>
    <t>Q6W2J9-4_BCOR</t>
  </si>
  <si>
    <t>Q6WCQ1-3_MPRIP</t>
  </si>
  <si>
    <t>Q6WKZ4_RAB11FIP1</t>
  </si>
  <si>
    <t>Q6XQN6_NAPRT1</t>
  </si>
  <si>
    <t>Q6Y288_B3GALTL</t>
  </si>
  <si>
    <t>Q6Y7W6_GIGYF2</t>
  </si>
  <si>
    <t>Q6YN16-2_HSDL2</t>
  </si>
  <si>
    <t>Q6YP21-3_CCBL2</t>
  </si>
  <si>
    <t>Q6ZMI0_PPP1R21</t>
  </si>
  <si>
    <t>Q6ZN04_MEX3B</t>
  </si>
  <si>
    <t>Q6ZN06_ZNF813</t>
  </si>
  <si>
    <t>Q6ZN17_LIN28B</t>
  </si>
  <si>
    <t>Q6ZN18-2_AEBP2</t>
  </si>
  <si>
    <t>Q6ZN19-3_ZNF841</t>
  </si>
  <si>
    <t>Q6ZN50_OSBP2</t>
  </si>
  <si>
    <t>Q6ZN55_ZNF574</t>
  </si>
  <si>
    <t>Q6ZNA4-2_RNF111</t>
  </si>
  <si>
    <t>Q6ZNA5_FRRS1</t>
  </si>
  <si>
    <t>Q6ZNB6-2_NFXL1</t>
  </si>
  <si>
    <t>Q6ZNW5_GDPGP1</t>
  </si>
  <si>
    <t>Q6ZRI6-2_C15orf39</t>
  </si>
  <si>
    <t>Q6ZRP7_QSOX2</t>
  </si>
  <si>
    <t>Q6ZRS2-3_SRCAP</t>
  </si>
  <si>
    <t>Q6ZSJ8_C1orf122</t>
  </si>
  <si>
    <t>Q6ZT12_UBR3</t>
  </si>
  <si>
    <t>Q6ZT62_SH3BP1</t>
  </si>
  <si>
    <t>Q6ZU65_UBN2</t>
  </si>
  <si>
    <t>Q6ZU80-1_CEP128</t>
  </si>
  <si>
    <t>Q6ZVM7-2_TOM1L2</t>
  </si>
  <si>
    <t>Q6ZW49-4_PAXIP1</t>
  </si>
  <si>
    <t>Q6ZWJ1_STXBP4</t>
  </si>
  <si>
    <t>Q6ZYL4_GTF2H5</t>
  </si>
  <si>
    <t>Q709C8-3_VPS13C</t>
  </si>
  <si>
    <t>Q70CQ2_USP34</t>
  </si>
  <si>
    <t>Q70EL1-7_USP54</t>
  </si>
  <si>
    <t>Q70IA6_MOB2</t>
  </si>
  <si>
    <t>Q70J99_UNC13D</t>
  </si>
  <si>
    <t>Q70UQ0_IKBIP</t>
  </si>
  <si>
    <t>Q70UQ0-4_IKBIP</t>
  </si>
  <si>
    <t>Q70Z53-2_FRA10AC1</t>
  </si>
  <si>
    <t>Q711Q0_C10orf71</t>
  </si>
  <si>
    <t>Q712K3_UBE2R2</t>
  </si>
  <si>
    <t>Q71F56_MED13L</t>
  </si>
  <si>
    <t>Q71RC2-2_LARP4</t>
  </si>
  <si>
    <t>Q71RG4-3_TMUB2</t>
  </si>
  <si>
    <t>Q71SY5-5_MED25</t>
  </si>
  <si>
    <t>Q71U36-2_TUBA1A</t>
  </si>
  <si>
    <t>Q71UI9_H2AFV</t>
  </si>
  <si>
    <t>Q765P7_MTSS1L</t>
  </si>
  <si>
    <t>Q7KZ85_SUPT6H</t>
  </si>
  <si>
    <t>Q7KZ85-2_SUPT6H</t>
  </si>
  <si>
    <t>Q7KZF4_SND1</t>
  </si>
  <si>
    <t>Q7KZJ0_RAD51C</t>
  </si>
  <si>
    <t>Q7L014_DDX46</t>
  </si>
  <si>
    <t>Q7L099-2_RUFY3</t>
  </si>
  <si>
    <t>Q7L0Y3_TRMT10C</t>
  </si>
  <si>
    <t>Q7L1Q6_BZW1</t>
  </si>
  <si>
    <t>Q7L1T6_CYB5R4</t>
  </si>
  <si>
    <t>Q7L1V2_MON1B</t>
  </si>
  <si>
    <t>Q7L266_ASRGL1</t>
  </si>
  <si>
    <t>Q7L273_KCTD9</t>
  </si>
  <si>
    <t>Q7L2H7_EIF3M</t>
  </si>
  <si>
    <t>Q7L2J0_MEPCE</t>
  </si>
  <si>
    <t>Q7L3V2_BOP</t>
  </si>
  <si>
    <t>Q7L4I2_RSRC2</t>
  </si>
  <si>
    <t>Q7L523_RRAGA</t>
  </si>
  <si>
    <t>Q7L576_CYFIP1</t>
  </si>
  <si>
    <t>Q7L590-2_MCM10</t>
  </si>
  <si>
    <t>Q7L592_NDUFAF7</t>
  </si>
  <si>
    <t>Q7L5D6_GET4</t>
  </si>
  <si>
    <t>Q7L5Y1_ENOSF1</t>
  </si>
  <si>
    <t>Q7L775_EPM2AIP1</t>
  </si>
  <si>
    <t>Q7L7X3_TAOK1</t>
  </si>
  <si>
    <t>Q7L8J4_SH3BP5L</t>
  </si>
  <si>
    <t>Q7LBC6_KDM3B</t>
  </si>
  <si>
    <t>Q7RTN6-6_STRADA</t>
  </si>
  <si>
    <t>Q7RTP6_MICAL3</t>
  </si>
  <si>
    <t>Q7RTV0_PHF5A</t>
  </si>
  <si>
    <t>Q7Z2K8_GPRIN1</t>
  </si>
  <si>
    <t>Q7Z2W4_ZC3HAV1</t>
  </si>
  <si>
    <t>Q7Z2Z1-2_TICRR</t>
  </si>
  <si>
    <t>Q7Z2Z2_EFTUD1</t>
  </si>
  <si>
    <t>Q7Z309_FAM122B</t>
  </si>
  <si>
    <t>Q7Z333-4_SETX</t>
  </si>
  <si>
    <t>Q7Z3D4_LYSMD3</t>
  </si>
  <si>
    <t>Q7Z3E2_C10orf118</t>
  </si>
  <si>
    <t>Q7Z3T8_ZFYVE16</t>
  </si>
  <si>
    <t>Q7Z401_DENND4A</t>
  </si>
  <si>
    <t>Q7Z403-2_TMC6</t>
  </si>
  <si>
    <t>Q7Z417_NUFIP2</t>
  </si>
  <si>
    <t>Q7Z422-2_SZRD1</t>
  </si>
  <si>
    <t>Q7Z434_MAVS</t>
  </si>
  <si>
    <t>Q7Z478_DHX29</t>
  </si>
  <si>
    <t>Q7Z4G1_COMMD6</t>
  </si>
  <si>
    <t>Q7Z4G4-2_TRMT11</t>
  </si>
  <si>
    <t>Q7Z4H3_HDDC2</t>
  </si>
  <si>
    <t>Q7Z4H8_KDELC2</t>
  </si>
  <si>
    <t>Q7Z4V5_HDGFRP2</t>
  </si>
  <si>
    <t>Q7Z4V5-2_HDGFRP2</t>
  </si>
  <si>
    <t>Q7Z591-5_AKNA</t>
  </si>
  <si>
    <t>Q7Z5G4-3_GOLGA7</t>
  </si>
  <si>
    <t>Q7Z5K2_WAPAL</t>
  </si>
  <si>
    <t>Q7Z5L2-2_R3HCC1L</t>
  </si>
  <si>
    <t>Q7Z5L9_IRF2BP2</t>
  </si>
  <si>
    <t>Q7Z5W3_BCDIN3D</t>
  </si>
  <si>
    <t>Q7Z5Y7_KCTD20</t>
  </si>
  <si>
    <t>Q7Z650_MTHFD2</t>
  </si>
  <si>
    <t>Q7Z6B0-2_CCDC91</t>
  </si>
  <si>
    <t>Q7Z6E9-2_RBBP6</t>
  </si>
  <si>
    <t>Q7Z6I8_C5orf24</t>
  </si>
  <si>
    <t>Q7Z6J9_TSEN54</t>
  </si>
  <si>
    <t>Q7Z6K3_PTAR1</t>
  </si>
  <si>
    <t>Q7Z6M1_RABEPK</t>
  </si>
  <si>
    <t>Q7Z6U2_TBPL1</t>
  </si>
  <si>
    <t>Q7Z6V5_ADAT2</t>
  </si>
  <si>
    <t>Q7Z6Z7-2_HUWE1</t>
  </si>
  <si>
    <t>Q7Z721_RPS6KB1</t>
  </si>
  <si>
    <t>Q7Z7A1-5_CNTRL</t>
  </si>
  <si>
    <t>Q7Z7A3_CTU1</t>
  </si>
  <si>
    <t>Q7Z7C8_TAF8</t>
  </si>
  <si>
    <t>Q7Z7E8_UBE2Q1</t>
  </si>
  <si>
    <t>Q7Z7F0_KIAA0907</t>
  </si>
  <si>
    <t>Q7Z7H5-3_TMED4</t>
  </si>
  <si>
    <t>Q7Z7M9_GALNT5</t>
  </si>
  <si>
    <t>Q7Z7N9_TMEM179B</t>
  </si>
  <si>
    <t>Q86SF2_GALNT7</t>
  </si>
  <si>
    <t>Q86SQ7_SDCCAG8</t>
  </si>
  <si>
    <t>Q86SX6_GLRX5</t>
  </si>
  <si>
    <t>Q86SZ2_TRAPPC6B</t>
  </si>
  <si>
    <t>Q86T24_ZBTB33</t>
  </si>
  <si>
    <t>Q86TB9-4_PATL1</t>
  </si>
  <si>
    <t>Q86TI2_DPP9</t>
  </si>
  <si>
    <t>Q86TP1_PRUNE</t>
  </si>
  <si>
    <t>Q86TU7_SETD3</t>
  </si>
  <si>
    <t>Q86TV6_TTC7B</t>
  </si>
  <si>
    <t>Q86U28_ISCA2</t>
  </si>
  <si>
    <t>Q86U44_METTL3</t>
  </si>
  <si>
    <t>Q86U70-3_LDB1</t>
  </si>
  <si>
    <t>Q86U90_YRDC</t>
  </si>
  <si>
    <t>Q86UA1_PRPF39</t>
  </si>
  <si>
    <t>Q86UA6_RPAIN</t>
  </si>
  <si>
    <t>Q86UD0_SAPCD2</t>
  </si>
  <si>
    <t>Q86UE4_MTDH</t>
  </si>
  <si>
    <t>Q86UE8-2_TLK2</t>
  </si>
  <si>
    <t>Q86UE8-3_TLK2</t>
  </si>
  <si>
    <t>Q86UK7-2_ZNF598</t>
  </si>
  <si>
    <t>Q86UP2_KTN1</t>
  </si>
  <si>
    <t>Q86UU0-3_BCL9L</t>
  </si>
  <si>
    <t>Q86UU1-2_PHLDB1</t>
  </si>
  <si>
    <t>Q86UV5-2_USP48</t>
  </si>
  <si>
    <t>Q86UX7-2_FERMT3</t>
  </si>
  <si>
    <t>Q86UY0_TXNDC5</t>
  </si>
  <si>
    <t>Q86UY5_FAM83A</t>
  </si>
  <si>
    <t>Q86UY8-2_NT5DC3</t>
  </si>
  <si>
    <t>Q86V48_LUZP1</t>
  </si>
  <si>
    <t>Q86VN1-2_VPS36</t>
  </si>
  <si>
    <t>Q86VP1-2_TAX1BP1</t>
  </si>
  <si>
    <t>Q86VP6_CAND1</t>
  </si>
  <si>
    <t>Q86VQ1_GLCCI1</t>
  </si>
  <si>
    <t>Q86VQ3-2_TXNDC2</t>
  </si>
  <si>
    <t>Q86VR2_FAM134C</t>
  </si>
  <si>
    <t>Q86VS8_HOOK3</t>
  </si>
  <si>
    <t>Q86VX2-2_COMMD7</t>
  </si>
  <si>
    <t>Q86VX9_MON1A</t>
  </si>
  <si>
    <t>Q86W42-3_THOC6</t>
  </si>
  <si>
    <t>Q86W50_METTL16</t>
  </si>
  <si>
    <t>Q86W56_PARG</t>
  </si>
  <si>
    <t>Q86WH2_RASSF3</t>
  </si>
  <si>
    <t>Q86WN1_FCHSD1</t>
  </si>
  <si>
    <t>Q86WQ0_NR2C2AP</t>
  </si>
  <si>
    <t>Q86WR0_CCDC25</t>
  </si>
  <si>
    <t>Q86WR7_PROSER2</t>
  </si>
  <si>
    <t>Q86WV7_CCDC43</t>
  </si>
  <si>
    <t>Q86WX3_RPS19BP1</t>
  </si>
  <si>
    <t>Q86X02_CDR2L</t>
  </si>
  <si>
    <t>Q86X53_ERICH1</t>
  </si>
  <si>
    <t>Q86X55-1_CARM1</t>
  </si>
  <si>
    <t>Q86X76-2_NIT1</t>
  </si>
  <si>
    <t>Q86XK3-3_SFR1</t>
  </si>
  <si>
    <t>Q86XN8_MEX3D</t>
  </si>
  <si>
    <t>Q86XP3_DDX42</t>
  </si>
  <si>
    <t>Q86XZ4_SPATS2</t>
  </si>
  <si>
    <t>Q86Y07-4_VRK2</t>
  </si>
  <si>
    <t>Q86Y37_CACUL1</t>
  </si>
  <si>
    <t>Q86Y56-2_HEATR2</t>
  </si>
  <si>
    <t>Q86Y82_STX12</t>
  </si>
  <si>
    <t>Q86YH2_ZNF280B</t>
  </si>
  <si>
    <t>Q86YH6_PDSS2</t>
  </si>
  <si>
    <t>Q86YM7_HOMER1</t>
  </si>
  <si>
    <t>Q86YN1-2_DOLPP1</t>
  </si>
  <si>
    <t>Q86YP4_GATAD2A</t>
  </si>
  <si>
    <t>Q86YS3-2_RAB11FIP4</t>
  </si>
  <si>
    <t>Q86YT6_MIB1</t>
  </si>
  <si>
    <t>Q8IU81_IRF2BP1</t>
  </si>
  <si>
    <t>Q8IUC6_TICAM1</t>
  </si>
  <si>
    <t>Q8IUD2_ERC1</t>
  </si>
  <si>
    <t>Q8IUH3-2_RBM45</t>
  </si>
  <si>
    <t>Q8IUI8_CRLF3</t>
  </si>
  <si>
    <t>Q8IV08_PLD3</t>
  </si>
  <si>
    <t>Q8IV38_ANKMY2</t>
  </si>
  <si>
    <t>Q8IV50_LYSMD2</t>
  </si>
  <si>
    <t>Q8IVD9_NUDCD3</t>
  </si>
  <si>
    <t>Q8IVM0_CCDC50</t>
  </si>
  <si>
    <t>Q8IVP5_FUNDC1</t>
  </si>
  <si>
    <t>Q8IVS2_MCAT</t>
  </si>
  <si>
    <t>Q8IVT1_PGPEP1</t>
  </si>
  <si>
    <t>Q8IVW6-4_ARID3B</t>
  </si>
  <si>
    <t>Q8IW35_CEP97</t>
  </si>
  <si>
    <t>Q8IW41-2_MAPKAPK5</t>
  </si>
  <si>
    <t>Q8IW45_CARKD</t>
  </si>
  <si>
    <t>Q8IWA6_CCDC60</t>
  </si>
  <si>
    <t>Q8IWB7_WDFY1</t>
  </si>
  <si>
    <t>Q8IWB9_TEX2</t>
  </si>
  <si>
    <t>Q8IWC1-2_MAP7D3</t>
  </si>
  <si>
    <t>Q8IWI9_MGA</t>
  </si>
  <si>
    <t>Q8IWJ2_GCC2</t>
  </si>
  <si>
    <t>Q8IWL3_HSCB</t>
  </si>
  <si>
    <t>Q8IWP9_CCDC28A</t>
  </si>
  <si>
    <t>Q8IWS0_PHF6</t>
  </si>
  <si>
    <t>Q8IWU2_LMTK2</t>
  </si>
  <si>
    <t>Q8IWV7_UBR1</t>
  </si>
  <si>
    <t>Q8IWV8-4_UBR2</t>
  </si>
  <si>
    <t>Q8IWW6-4_ARHGAP12</t>
  </si>
  <si>
    <t>Q8IWZ3-2_ANKHD1</t>
  </si>
  <si>
    <t>Q8IWZ3-6_ANKHD1</t>
  </si>
  <si>
    <t>Q8IWZ8_SUGP1</t>
  </si>
  <si>
    <t>Q8IX04-6_UEVLD</t>
  </si>
  <si>
    <t>Q8IX07_ZFPM1</t>
  </si>
  <si>
    <t>Q8IX12-2_CCAR1</t>
  </si>
  <si>
    <t>Q8IX15_HOMEZ</t>
  </si>
  <si>
    <t>Q8IX18-3_DHX40</t>
  </si>
  <si>
    <t>Q8IX90_SKA3</t>
  </si>
  <si>
    <t>Q8IXB1-2_DNAJC10</t>
  </si>
  <si>
    <t>Q8IXI1_RHOT2</t>
  </si>
  <si>
    <t>Q8IXI2-4_RHOT1</t>
  </si>
  <si>
    <t>Q8IXJ6-2_SIRT2</t>
  </si>
  <si>
    <t>Q8IXM3_MRPL41</t>
  </si>
  <si>
    <t>Q8IXQ3_C9orf40</t>
  </si>
  <si>
    <t>Q8IXQ4_KIAA1704</t>
  </si>
  <si>
    <t>Q8IXS8_FAM126B</t>
  </si>
  <si>
    <t>Q8IXW5-2_RPAP2</t>
  </si>
  <si>
    <t>Q8IY22-3_CMIP</t>
  </si>
  <si>
    <t>Q8IY33_MICALL2</t>
  </si>
  <si>
    <t>Q8IY47_KBTBD2</t>
  </si>
  <si>
    <t>Q8IY63-2_AMOTL1</t>
  </si>
  <si>
    <t>Q8IY81_FTSJ3</t>
  </si>
  <si>
    <t>Q8IY92_SLX4</t>
  </si>
  <si>
    <t>Q8IYA6_CKAP2L</t>
  </si>
  <si>
    <t>Q8IYB5-3_SMAP1</t>
  </si>
  <si>
    <t>Q8IYB7_DIS3L2</t>
  </si>
  <si>
    <t>Q8IYB8_SUPV3L1</t>
  </si>
  <si>
    <t>Q8IYD1_GSPT2</t>
  </si>
  <si>
    <t>Q8IYH5-4_ZZZ3</t>
  </si>
  <si>
    <t>Q8IYI6_EXOC8</t>
  </si>
  <si>
    <t>Q8IYK4_COLGALT2</t>
  </si>
  <si>
    <t>Q8IYL3_C1orf174</t>
  </si>
  <si>
    <t>Q8IYN2_TCEAL8</t>
  </si>
  <si>
    <t>Q8IYN6_UBALD2</t>
  </si>
  <si>
    <t>Q8IYQ7_THNSL1</t>
  </si>
  <si>
    <t>Q8IYS2_KIAA2013</t>
  </si>
  <si>
    <t>Q8IYW5_RNF168</t>
  </si>
  <si>
    <t>Q8IZ07_ANKRD13A</t>
  </si>
  <si>
    <t>Q8IZ21-3_PHACTR4</t>
  </si>
  <si>
    <t>Q8IZ73_RPUSD2</t>
  </si>
  <si>
    <t>Q8IZD2-5_MLL5</t>
  </si>
  <si>
    <t>Q8IZH2-2_XRN1</t>
  </si>
  <si>
    <t>Q8IZL2_MAML2</t>
  </si>
  <si>
    <t>Q8IZP2_ST13P4</t>
  </si>
  <si>
    <t>Q8IZT6_ASPM</t>
  </si>
  <si>
    <t>Q8IZY2-2_ABCA7</t>
  </si>
  <si>
    <t>Q8N0T1_C8orf59</t>
  </si>
  <si>
    <t>Q8N0U4_FAM185A</t>
  </si>
  <si>
    <t>Q8N0X7_SPG20</t>
  </si>
  <si>
    <t>Q8N0Z3_SPICE1</t>
  </si>
  <si>
    <t>Q8N0Z6_TTC5</t>
  </si>
  <si>
    <t>Q8N108-17_MIER1</t>
  </si>
  <si>
    <t>Q8N129_CNPY4</t>
  </si>
  <si>
    <t>Q8N137-5_CNTROB</t>
  </si>
  <si>
    <t>Q8N142_ADSSL1</t>
  </si>
  <si>
    <t>Q8N163_KIAA1967</t>
  </si>
  <si>
    <t>Q8N183_NDUFAF2</t>
  </si>
  <si>
    <t>Q8N1A6_C4orf33</t>
  </si>
  <si>
    <t>Q8N1G1_REXO1</t>
  </si>
  <si>
    <t>Q8N1G2_FTSJD2</t>
  </si>
  <si>
    <t>Q8N1G4_LRRC47</t>
  </si>
  <si>
    <t>Q8N1Q1_CA13</t>
  </si>
  <si>
    <t>Q8N2G8-3_GHDC</t>
  </si>
  <si>
    <t>Q8N2W9_PIAS4</t>
  </si>
  <si>
    <t>Q8N2Y8_RUSC2</t>
  </si>
  <si>
    <t>Q8N300_CCDC23</t>
  </si>
  <si>
    <t>Q8N302_AGGF1</t>
  </si>
  <si>
    <t>Q8N335_GPD1L</t>
  </si>
  <si>
    <t>Q8N350_DOS</t>
  </si>
  <si>
    <t>Q8N371_KDM8</t>
  </si>
  <si>
    <t>Q8N392_ARHGAP18</t>
  </si>
  <si>
    <t>Q8N3C0-4_ASCC3</t>
  </si>
  <si>
    <t>Q8N3D4_EHBP1L1</t>
  </si>
  <si>
    <t>Q8N3F8_MICALL1</t>
  </si>
  <si>
    <t>Q8N3J3-4_C17orf53</t>
  </si>
  <si>
    <t>Q8N3R9-2_MPP5</t>
  </si>
  <si>
    <t>Q8N3X1_FNBP4</t>
  </si>
  <si>
    <t>Q8N3Z6-2_ZCCHC7</t>
  </si>
  <si>
    <t>Q8N488_RYBP</t>
  </si>
  <si>
    <t>Q8N490-4_PNKD</t>
  </si>
  <si>
    <t>Q8N4C8_MINK1</t>
  </si>
  <si>
    <t>Q8N4N3-2_KLHL36</t>
  </si>
  <si>
    <t>Q8N4Q0_ZADH2</t>
  </si>
  <si>
    <t>Q8N4Q1_CHCHD4</t>
  </si>
  <si>
    <t>Q8N4T8_CBR4</t>
  </si>
  <si>
    <t>Q8N4V1_MMGT1</t>
  </si>
  <si>
    <t>Q8N4Y2-2_EFCAB4A</t>
  </si>
  <si>
    <t>Q8N573-2_OXR1</t>
  </si>
  <si>
    <t>Q8N573-8_OXR1</t>
  </si>
  <si>
    <t>Q8N5A5-2_ZGPAT</t>
  </si>
  <si>
    <t>Q8N5C8-2_TAB3</t>
  </si>
  <si>
    <t>Q8N5F7_NKAP</t>
  </si>
  <si>
    <t>Q8N5G0-2_SMIM20</t>
  </si>
  <si>
    <t>Q8N5G2_TMEM57</t>
  </si>
  <si>
    <t>Q8N5I9_C12orf45</t>
  </si>
  <si>
    <t>Q8N5J2_FAM63A</t>
  </si>
  <si>
    <t>Q8N5K1_CISD2</t>
  </si>
  <si>
    <t>Q8N5L8_RPP25L</t>
  </si>
  <si>
    <t>Q8N5M1_ATPAF2</t>
  </si>
  <si>
    <t>Q8N5M4_TTC9C</t>
  </si>
  <si>
    <t>Q8N5M9_JAGN1</t>
  </si>
  <si>
    <t>Q8N5N7_MRPL50</t>
  </si>
  <si>
    <t>Q8N5P1_ZC3H8</t>
  </si>
  <si>
    <t>Q8N5W9_FAM101B</t>
  </si>
  <si>
    <t>Q8N655_C10orf12</t>
  </si>
  <si>
    <t>Q8N684-2_CPSF7</t>
  </si>
  <si>
    <t>Q8N6H7_ARFGAP2</t>
  </si>
  <si>
    <t>Q8N6M0_OTUD6B</t>
  </si>
  <si>
    <t>Q8N6N3_C1orf52</t>
  </si>
  <si>
    <t>Q8N6N7_ACBD7</t>
  </si>
  <si>
    <t>Q8N6S5_ARL6IP6</t>
  </si>
  <si>
    <t>Q8N6T3_ARFGAP1</t>
  </si>
  <si>
    <t>Q8N766-4_EMC1</t>
  </si>
  <si>
    <t>Q8N7B7_CT45A4</t>
  </si>
  <si>
    <t>Q8N806_UBR7</t>
  </si>
  <si>
    <t>Q8N883_ZNF614</t>
  </si>
  <si>
    <t>Q8N8J7_C4orf32</t>
  </si>
  <si>
    <t>Q8N8N7_PTGR2</t>
  </si>
  <si>
    <t>Q8N8R5_C2orf69</t>
  </si>
  <si>
    <t>Q8N8R7_ARL14EP</t>
  </si>
  <si>
    <t>Q8N954_GPATCH11</t>
  </si>
  <si>
    <t>Q8N999_C12orf29</t>
  </si>
  <si>
    <t>Q8N9F7_GDPD1</t>
  </si>
  <si>
    <t>Q8N9N7_LRRC57</t>
  </si>
  <si>
    <t>Q8N9N8_EIF1AD</t>
  </si>
  <si>
    <t>Q8N9Q2_SREK1IP1</t>
  </si>
  <si>
    <t>Q8N9V3_WDSUB1</t>
  </si>
  <si>
    <t>Q8NA72-3_POC5</t>
  </si>
  <si>
    <t>Q8NAF0_ZNF579</t>
  </si>
  <si>
    <t>Q8NAV1_PRPF38A</t>
  </si>
  <si>
    <t>Q8NAX2_C1orf172</t>
  </si>
  <si>
    <t>Q8NB14_USP38</t>
  </si>
  <si>
    <t>Q8NB15-2_ZNF511</t>
  </si>
  <si>
    <t>Q8NB16_MLKL</t>
  </si>
  <si>
    <t>Q8NB37_PDDC1</t>
  </si>
  <si>
    <t>Q8NB46_ANKRD52</t>
  </si>
  <si>
    <t>Q8NB49-2_ATP11C</t>
  </si>
  <si>
    <t>Q8NBF2_NHLRC2</t>
  </si>
  <si>
    <t>Q8NBF6_AVL9</t>
  </si>
  <si>
    <t>Q8NBI6_XXYLT1</t>
  </si>
  <si>
    <t>Q8NBJ5_COLGALT1</t>
  </si>
  <si>
    <t>Q8NBK3-4_SUMF1</t>
  </si>
  <si>
    <t>Q8NBL1_POGLUT1</t>
  </si>
  <si>
    <t>Q8NBM4-4_UBAC2</t>
  </si>
  <si>
    <t>Q8NBN3-3_TMEM87A</t>
  </si>
  <si>
    <t>Q8NBN7_RDH13</t>
  </si>
  <si>
    <t>Q8NBT2_SPC24</t>
  </si>
  <si>
    <t>Q8NBU5_ATAD1</t>
  </si>
  <si>
    <t>Q8NBX0_SCCPDH</t>
  </si>
  <si>
    <t>Q8NBY1_MST4</t>
  </si>
  <si>
    <t>Q8NC51_SERBP1</t>
  </si>
  <si>
    <t>Q8NC54_KCT2</t>
  </si>
  <si>
    <t>Q8NC60_NOA1</t>
  </si>
  <si>
    <t>Q8NC96_NECAP1</t>
  </si>
  <si>
    <t>Q8NCA5-2_FAM98A</t>
  </si>
  <si>
    <t>Q8NCC3_PLA2G15</t>
  </si>
  <si>
    <t>Q8NCD3-3_HJURP</t>
  </si>
  <si>
    <t>Q8NCE0-2_TSEN2</t>
  </si>
  <si>
    <t>Q8NCE2_MTMR14</t>
  </si>
  <si>
    <t>Q8NCF5_NFATC2IP</t>
  </si>
  <si>
    <t>Q8NCL4_GALNT6</t>
  </si>
  <si>
    <t>Q8NCN2_ZBTB34</t>
  </si>
  <si>
    <t>Q8NCN4_RNF169</t>
  </si>
  <si>
    <t>Q8NCN5_PDPR</t>
  </si>
  <si>
    <t>Q8NCW5_APOA1BP</t>
  </si>
  <si>
    <t>Q8ND04_SMG8</t>
  </si>
  <si>
    <t>Q8ND24_RNF214</t>
  </si>
  <si>
    <t>Q8ND76-3_CCNY</t>
  </si>
  <si>
    <t>Q8NDC0_MAPK1IP1L</t>
  </si>
  <si>
    <t>Q8NDI1-3_EHBP1</t>
  </si>
  <si>
    <t>Q8NDV7-2_TNRC6A</t>
  </si>
  <si>
    <t>Q8NDX1-2_PSD4</t>
  </si>
  <si>
    <t>Q8NE71_ABCF1</t>
  </si>
  <si>
    <t>Q8NEF9_SRFBP1</t>
  </si>
  <si>
    <t>Q8NEL9-2_DDHD1</t>
  </si>
  <si>
    <t>Q8NEM0-2_MCPH1</t>
  </si>
  <si>
    <t>Q8NEM2_SHCBP1</t>
  </si>
  <si>
    <t>Q8NEN9_PDZD8</t>
  </si>
  <si>
    <t>Q8NEY1-2_NAV1</t>
  </si>
  <si>
    <t>Q8NEZ2_VPS37A</t>
  </si>
  <si>
    <t>Q8NEZ4_MLL3</t>
  </si>
  <si>
    <t>Q8NEZ5_FBXO22</t>
  </si>
  <si>
    <t>Q8NFA0_USP32</t>
  </si>
  <si>
    <t>Q8NFC6_BOD1L1</t>
  </si>
  <si>
    <t>Q8NFF5-2_FLAD1</t>
  </si>
  <si>
    <t>Q8NFG4_FLCN</t>
  </si>
  <si>
    <t>Q8NFH3_NUP43</t>
  </si>
  <si>
    <t>Q8NFH4_NUP37</t>
  </si>
  <si>
    <t>Q8NFI3_ENGASE</t>
  </si>
  <si>
    <t>Q8NFQ8_TOR1AIP2</t>
  </si>
  <si>
    <t>Q8NFV4_ABHD11</t>
  </si>
  <si>
    <t>Q8NFW8_CMAS</t>
  </si>
  <si>
    <t>Q8NFY9_KBTBD8</t>
  </si>
  <si>
    <t>Q8NFZ8_CADM4</t>
  </si>
  <si>
    <t>Q8NG11-2_TSPAN14</t>
  </si>
  <si>
    <t>Q8NG31-2_CASC5</t>
  </si>
  <si>
    <t>Q8NG68_TTL</t>
  </si>
  <si>
    <t>Q8NHG7_SVIP</t>
  </si>
  <si>
    <t>Q8NHG8_ZNRF2</t>
  </si>
  <si>
    <t>Q8NHH9-3_ATL2</t>
  </si>
  <si>
    <t>Q8NHM4_TRY6</t>
  </si>
  <si>
    <t>Q8NHP8_PLBD2</t>
  </si>
  <si>
    <t>Q8NHV1_GIMAP7</t>
  </si>
  <si>
    <t>Q8NHV4_NEDD1</t>
  </si>
  <si>
    <t>Q8NHZ8_CDC26</t>
  </si>
  <si>
    <t>Q8NI08-2_NCOA7</t>
  </si>
  <si>
    <t>Q8NI22-2_MCFD2</t>
  </si>
  <si>
    <t>Q8NI27-2_THOC2</t>
  </si>
  <si>
    <t>Q8NI36_WDR36</t>
  </si>
  <si>
    <t>Q8TA86_RP9</t>
  </si>
  <si>
    <t>Q8TAA5_GRPEL2</t>
  </si>
  <si>
    <t>Q8TAA9-2_VANGL1</t>
  </si>
  <si>
    <t>Q8TAB5_C1orf216</t>
  </si>
  <si>
    <t>Q8TAC1_RFESD</t>
  </si>
  <si>
    <t>Q8TAE8_GADD45GIP1</t>
  </si>
  <si>
    <t>Q8TAF3_WDR48</t>
  </si>
  <si>
    <t>Q8TAP6_CEP76</t>
  </si>
  <si>
    <t>Q8TAP8_PPP1R35</t>
  </si>
  <si>
    <t>Q8TAP9_MPLKIP</t>
  </si>
  <si>
    <t>Q8TAQ2_SMARCC2</t>
  </si>
  <si>
    <t>Q8TAT6-2_NPLOC4</t>
  </si>
  <si>
    <t>Q8TB03_CXorf38</t>
  </si>
  <si>
    <t>Q8TB52_FBXO30</t>
  </si>
  <si>
    <t>Q8TB61-3_SLC35B2</t>
  </si>
  <si>
    <t>Q8TB72-3_PUM2</t>
  </si>
  <si>
    <t>Q8TBA6-2_GOLGA5</t>
  </si>
  <si>
    <t>Q8TBB5-3_KLHDC4</t>
  </si>
  <si>
    <t>Q8TBC4_UBA3</t>
  </si>
  <si>
    <t>Q8TBE0-3_BAHD1</t>
  </si>
  <si>
    <t>Q8TBE9_NANP</t>
  </si>
  <si>
    <t>Q8TBN0_RAB3IL1</t>
  </si>
  <si>
    <t>Q8TBX8_PIP4K2C</t>
  </si>
  <si>
    <t>Q8TBZ6_TRMT10A</t>
  </si>
  <si>
    <t>Q8TC07-2_TBC1D15</t>
  </si>
  <si>
    <t>Q8TC12_RDH11</t>
  </si>
  <si>
    <t>Q8TCA0_LRRC20</t>
  </si>
  <si>
    <t>Q8TCD5_NT5C</t>
  </si>
  <si>
    <t>Q8TCG1_KIAA1524</t>
  </si>
  <si>
    <t>Q8TCG2_PI4K2B</t>
  </si>
  <si>
    <t>Q8TCJ2_STT3B</t>
  </si>
  <si>
    <t>Q8TCS8_PNPT1</t>
  </si>
  <si>
    <t>Q8TCT8_SPPL2A</t>
  </si>
  <si>
    <t>Q8TCT9-5_HM13</t>
  </si>
  <si>
    <t>Q8TD08-3_MAPK15</t>
  </si>
  <si>
    <t>Q8TD16_BICD2</t>
  </si>
  <si>
    <t>Q8TD19_NEK9</t>
  </si>
  <si>
    <t>Q8TD26_CHD6</t>
  </si>
  <si>
    <t>Q8TD30-2_GPT2</t>
  </si>
  <si>
    <t>Q8TD55-2_PLEKHO2</t>
  </si>
  <si>
    <t>Q8TD57_DNAH3</t>
  </si>
  <si>
    <t>Q8TDB6-2_DTX3L</t>
  </si>
  <si>
    <t>Q8TDD1_DDX54</t>
  </si>
  <si>
    <t>Q8TDH9_BLOC1S5</t>
  </si>
  <si>
    <t>Q8TDM6-3_DLG5</t>
  </si>
  <si>
    <t>Q8TDQ7-3_GNPDA2</t>
  </si>
  <si>
    <t>Q8TDY2-2_RB1CC1</t>
  </si>
  <si>
    <t>Q8TDZ2_MICAL1</t>
  </si>
  <si>
    <t>Q8TE04-2_PANK1</t>
  </si>
  <si>
    <t>Q8TEA1_NSUN6</t>
  </si>
  <si>
    <t>Q8TEA8_DTD1</t>
  </si>
  <si>
    <t>Q8TEH3_DENND1A</t>
  </si>
  <si>
    <t>Q8TEK3-2_DOT1L</t>
  </si>
  <si>
    <t>Q8TEM1_NUP210</t>
  </si>
  <si>
    <t>Q8TEQ6_GEMIN5</t>
  </si>
  <si>
    <t>Q8TEW0-4_PARD3</t>
  </si>
  <si>
    <t>Q8TEY7-3_USP33</t>
  </si>
  <si>
    <t>Q8TF01_PNISR</t>
  </si>
  <si>
    <t>Q8TF05-2_PPP4R1</t>
  </si>
  <si>
    <t>Q8TF64_GIPC3</t>
  </si>
  <si>
    <t>Q8TF74_WIPF2</t>
  </si>
  <si>
    <t>Q8WTS1_ABHD5</t>
  </si>
  <si>
    <t>Q8WU58_FAM222B</t>
  </si>
  <si>
    <t>Q8WU76-2_SCFD2</t>
  </si>
  <si>
    <t>Q8WU79_SMAP2</t>
  </si>
  <si>
    <t>Q8WU90_ZC3H15</t>
  </si>
  <si>
    <t>Q8WUA2_PPIL4</t>
  </si>
  <si>
    <t>Q8WUA4-2_GTF3C2</t>
  </si>
  <si>
    <t>Q8WUA7-3_TBC1D22A</t>
  </si>
  <si>
    <t>Q8WUB8-3_PHF10</t>
  </si>
  <si>
    <t>Q8WUD1_RAB2B</t>
  </si>
  <si>
    <t>Q8WUE5-2_CXorf48</t>
  </si>
  <si>
    <t>Q8WUF5_PPP1R13L</t>
  </si>
  <si>
    <t>Q8WUH1_CHURC1</t>
  </si>
  <si>
    <t>Q8WUH6_C12orf23</t>
  </si>
  <si>
    <t>Q8WUI4-3_HDAC7</t>
  </si>
  <si>
    <t>Q8WUM4_PDCD6IP</t>
  </si>
  <si>
    <t>Q8WUR7_C15orf40</t>
  </si>
  <si>
    <t>Q8WUU5_GATAD1</t>
  </si>
  <si>
    <t>Q8WUX2_CHAC2</t>
  </si>
  <si>
    <t>Q8WUX9_CHMP7</t>
  </si>
  <si>
    <t>Q8WUY1_THEM6</t>
  </si>
  <si>
    <t>Q8WV22_NSMCE1</t>
  </si>
  <si>
    <t>Q8WV41_SNX33</t>
  </si>
  <si>
    <t>Q8WV92_MITD1</t>
  </si>
  <si>
    <t>Q8WVB6_CHTF18</t>
  </si>
  <si>
    <t>Q8WVC0_LEO1</t>
  </si>
  <si>
    <t>Q8WVC2_RPS21</t>
  </si>
  <si>
    <t>Q8WVD3_RNF138</t>
  </si>
  <si>
    <t>Q8WVJ2_NUDCD2</t>
  </si>
  <si>
    <t>Q8WVK2_SNRNP27</t>
  </si>
  <si>
    <t>Q8WVK7_SKA2</t>
  </si>
  <si>
    <t>Q8WVL7_ANKRD49</t>
  </si>
  <si>
    <t>Q8WVM0_TFB1M</t>
  </si>
  <si>
    <t>Q8WVM8_SCFD1</t>
  </si>
  <si>
    <t>Q8WVN8-3_UBE2Q2</t>
  </si>
  <si>
    <t>Q8WVQ1_CANT1</t>
  </si>
  <si>
    <t>Q8WVT3_TRAPPC12</t>
  </si>
  <si>
    <t>Q8WVY7_UBLCP1</t>
  </si>
  <si>
    <t>Q8WW01_TSEN15</t>
  </si>
  <si>
    <t>Q8WW12_PCNP</t>
  </si>
  <si>
    <t>Q8WW38_ZFPM2</t>
  </si>
  <si>
    <t>Q8WW59_SPRYD4</t>
  </si>
  <si>
    <t>Q8WWB7-2_C1orf85</t>
  </si>
  <si>
    <t>Q8WWC4_C2orf47</t>
  </si>
  <si>
    <t>Q8WWH5_TRUB1</t>
  </si>
  <si>
    <t>Q8WWK9-4_CKAP2</t>
  </si>
  <si>
    <t>Q8WWM7_ATXN2L</t>
  </si>
  <si>
    <t>Q8WWM7-9_ATXN2L</t>
  </si>
  <si>
    <t>Q8WWV3_RTN4IP1</t>
  </si>
  <si>
    <t>Q8WWW0-3_RASSF5</t>
  </si>
  <si>
    <t>Q8WWX9_SELM</t>
  </si>
  <si>
    <t>Q8WWY3_PRPF31</t>
  </si>
  <si>
    <t>Q8WX92_NELFB</t>
  </si>
  <si>
    <t>Q8WXA9-2_SREK1</t>
  </si>
  <si>
    <t>Q8WXD2_SCG3</t>
  </si>
  <si>
    <t>Q8WXD5_GEMIN6</t>
  </si>
  <si>
    <t>Q8WXE0_CASKIN2</t>
  </si>
  <si>
    <t>Q8WXE1-5_ATRIP</t>
  </si>
  <si>
    <t>Q8WXF1_PSPC1</t>
  </si>
  <si>
    <t>Q8WXG6-7_MADD</t>
  </si>
  <si>
    <t>Q8WXI9_GATAD2B</t>
  </si>
  <si>
    <t>Q8WXW3_PIBF1</t>
  </si>
  <si>
    <t>Q8WXX5_DNAJC9</t>
  </si>
  <si>
    <t>Q8WY22_BRI3BP</t>
  </si>
  <si>
    <t>Q8WY91_THAP4</t>
  </si>
  <si>
    <t>Q8WYP5_AHCTF1</t>
  </si>
  <si>
    <t>Q8WYQ5-3_DGCR8</t>
  </si>
  <si>
    <t>Q8WZ73_RFFL</t>
  </si>
  <si>
    <t>Q8WZ82_OVCA2</t>
  </si>
  <si>
    <t>Q8WZA0_LZIC</t>
  </si>
  <si>
    <t>Q8WZA9_IRGQ</t>
  </si>
  <si>
    <t>Q92466_DDB2</t>
  </si>
  <si>
    <t>Q92499_DDX1</t>
  </si>
  <si>
    <t>Q92506_HSD17B8</t>
  </si>
  <si>
    <t>Q92508_PIEZO1</t>
  </si>
  <si>
    <t>Q92520_FAM3C</t>
  </si>
  <si>
    <t>Q92522_H1FX</t>
  </si>
  <si>
    <t>Q92526-3_CCT6B</t>
  </si>
  <si>
    <t>Q92538_GBF1</t>
  </si>
  <si>
    <t>Q92539_LPIN2</t>
  </si>
  <si>
    <t>Q92540_SMG7</t>
  </si>
  <si>
    <t>Q92541_RTF1</t>
  </si>
  <si>
    <t>Q92544_TM9SF4</t>
  </si>
  <si>
    <t>Q92547_TOPBP1</t>
  </si>
  <si>
    <t>Q92551_IP6K1</t>
  </si>
  <si>
    <t>Q92558_WASF1</t>
  </si>
  <si>
    <t>Q92560_BAP1</t>
  </si>
  <si>
    <t>Q92572_AP3S1</t>
  </si>
  <si>
    <t>Q92575_UBXN4</t>
  </si>
  <si>
    <t>Q92576-2_PHF3</t>
  </si>
  <si>
    <t>Q92585_MAML1</t>
  </si>
  <si>
    <t>Q92598-2_HSPH1</t>
  </si>
  <si>
    <t>Q92609_TBC1D5</t>
  </si>
  <si>
    <t>Q92610_ZNF592</t>
  </si>
  <si>
    <t>Q92615_LARP4B</t>
  </si>
  <si>
    <t>Q92616_GCN1L1</t>
  </si>
  <si>
    <t>Q92619_HMHA1</t>
  </si>
  <si>
    <t>Q92620_DHX38</t>
  </si>
  <si>
    <t>Q92625_ANKS1A</t>
  </si>
  <si>
    <t>Q92636_NSMAF</t>
  </si>
  <si>
    <t>Q92664-2_GTF3A</t>
  </si>
  <si>
    <t>Q92665_MRPS31</t>
  </si>
  <si>
    <t>Q92667-2_AKAP1</t>
  </si>
  <si>
    <t>Q92681_RSC1A1</t>
  </si>
  <si>
    <t>Q92686_NRGN</t>
  </si>
  <si>
    <t>Q92688-2_ANP32B</t>
  </si>
  <si>
    <t>Q92692_PVRL2</t>
  </si>
  <si>
    <t>Q92692-2_PVRL2</t>
  </si>
  <si>
    <t>Q92696_RABGGTA</t>
  </si>
  <si>
    <t>Q92734-2_TFG</t>
  </si>
  <si>
    <t>Q92738_USP6NL</t>
  </si>
  <si>
    <t>Q92747_ARPC1A</t>
  </si>
  <si>
    <t>Q92766_RREB1</t>
  </si>
  <si>
    <t>Q92783-2_STAM</t>
  </si>
  <si>
    <t>Q92793_CREBBP</t>
  </si>
  <si>
    <t>Q92797_SYMPK</t>
  </si>
  <si>
    <t>Q92804-2_TAF15</t>
  </si>
  <si>
    <t>Q92805_GOLGA1</t>
  </si>
  <si>
    <t>Q92820_GGH</t>
  </si>
  <si>
    <t>Q92828_CORO2A</t>
  </si>
  <si>
    <t>Q92831_KAT2B</t>
  </si>
  <si>
    <t>Q92834-4_RPGR</t>
  </si>
  <si>
    <t>Q92843-2_BCL2L2</t>
  </si>
  <si>
    <t>Q92844_TANK</t>
  </si>
  <si>
    <t>Q92851-6_CASP10</t>
  </si>
  <si>
    <t>Q92859-3_NEO1</t>
  </si>
  <si>
    <t>Q92871_PMM1</t>
  </si>
  <si>
    <t>Q92878_RAD50</t>
  </si>
  <si>
    <t>Q92882_OSTF1</t>
  </si>
  <si>
    <t>Q92888-3_ARHGEF1</t>
  </si>
  <si>
    <t>Q92890_UFD1L</t>
  </si>
  <si>
    <t>Q92896_GLG1</t>
  </si>
  <si>
    <t>Q92900_UPF1</t>
  </si>
  <si>
    <t>Q92905_COPS5</t>
  </si>
  <si>
    <t>Q92917_GPKOW</t>
  </si>
  <si>
    <t>Q92922_SMARCC1</t>
  </si>
  <si>
    <t>Q92934_BAD</t>
  </si>
  <si>
    <t>Q92945_KHSRP</t>
  </si>
  <si>
    <t>Q92973-2_TNPO1</t>
  </si>
  <si>
    <t>Q92979_EMG1</t>
  </si>
  <si>
    <t>Q92994-5_BRF1</t>
  </si>
  <si>
    <t>Q93008-1_USP9X</t>
  </si>
  <si>
    <t>Q93034_CUL5</t>
  </si>
  <si>
    <t>Q93074-3_MED12</t>
  </si>
  <si>
    <t>Q93075_TATDN2</t>
  </si>
  <si>
    <t>Q93077_HIST1H2AC</t>
  </si>
  <si>
    <t>Q969E2-2_SCAMP4</t>
  </si>
  <si>
    <t>Q969E8_TSR2</t>
  </si>
  <si>
    <t>Q969F1_GTF3C6</t>
  </si>
  <si>
    <t>Q969F8_KISS1R</t>
  </si>
  <si>
    <t>Q969G6_RFK</t>
  </si>
  <si>
    <t>Q969H8_C19orf10</t>
  </si>
  <si>
    <t>Q969K3_RNF34</t>
  </si>
  <si>
    <t>Q969M3_YIPF5</t>
  </si>
  <si>
    <t>Q969P0-3_IGSF8</t>
  </si>
  <si>
    <t>Q969R8_ITFG2</t>
  </si>
  <si>
    <t>Q969S3_ZNF622</t>
  </si>
  <si>
    <t>Q969S9-2_GFM2</t>
  </si>
  <si>
    <t>Q969T7-2_NT5C3B</t>
  </si>
  <si>
    <t>Q969X5-2_ERGIC1</t>
  </si>
  <si>
    <t>Q969Y2-3_GTPBP3</t>
  </si>
  <si>
    <t>Q969Z0_TBRG4</t>
  </si>
  <si>
    <t>Q96A00_PPP1R14A</t>
  </si>
  <si>
    <t>Q96A19_CCDC102A</t>
  </si>
  <si>
    <t>Q96A33-2_CCDC47</t>
  </si>
  <si>
    <t>Q96A35_MRPL24</t>
  </si>
  <si>
    <t>Q96A49_SYAP1</t>
  </si>
  <si>
    <t>Q96A73_KIAA1191</t>
  </si>
  <si>
    <t>Q96AB6_NTAN1</t>
  </si>
  <si>
    <t>Q96AD5_PNPLA2</t>
  </si>
  <si>
    <t>Q96AE4_FUBP1</t>
  </si>
  <si>
    <t>Q96AE4-2_FUBP1</t>
  </si>
  <si>
    <t>Q96AG4_LRRC59</t>
  </si>
  <si>
    <t>Q96AJ9-1_VTI1A</t>
  </si>
  <si>
    <t>Q96AQ8_MCUR1</t>
  </si>
  <si>
    <t>Q96AT1_KIAA1143</t>
  </si>
  <si>
    <t>Q96AT9_RPE</t>
  </si>
  <si>
    <t>Q96AV8-3_E2F7</t>
  </si>
  <si>
    <t>Q96AY4_TTC28</t>
  </si>
  <si>
    <t>Q96B01-3_RAD51AP1</t>
  </si>
  <si>
    <t>Q96B23_C18orf25</t>
  </si>
  <si>
    <t>Q96B26_EXOSC8</t>
  </si>
  <si>
    <t>Q96B36_AKT1S1</t>
  </si>
  <si>
    <t>Q96B45_C10orf32</t>
  </si>
  <si>
    <t>Q96B49_TOMM6</t>
  </si>
  <si>
    <t>Q96BD5-2_PHF21A</t>
  </si>
  <si>
    <t>Q96BF6_NACC2</t>
  </si>
  <si>
    <t>Q96BH1_RNF25</t>
  </si>
  <si>
    <t>Q96BK5_PINX1</t>
  </si>
  <si>
    <t>Q96BM9_ARL8A</t>
  </si>
  <si>
    <t>Q96BN8_FAM105B</t>
  </si>
  <si>
    <t>Q96BP3_PPWD1</t>
  </si>
  <si>
    <t>Q96BR5_SELRC1</t>
  </si>
  <si>
    <t>Q96BT7_ALKBH8</t>
  </si>
  <si>
    <t>Q96BW5-2_PTER</t>
  </si>
  <si>
    <t>Q96BY7_ATG2B</t>
  </si>
  <si>
    <t>Q96BY9_TMEM66</t>
  </si>
  <si>
    <t>Q96BZ8_LENG1</t>
  </si>
  <si>
    <t>Q96BZ9_TBC1D20</t>
  </si>
  <si>
    <t>Q96C19_EFHD2</t>
  </si>
  <si>
    <t>Q96C23_GALM</t>
  </si>
  <si>
    <t>Q96C24_SYTL4</t>
  </si>
  <si>
    <t>Q96C36_PYCR2</t>
  </si>
  <si>
    <t>Q96C86_DCPS</t>
  </si>
  <si>
    <t>Q96C90_PPP1R14B</t>
  </si>
  <si>
    <t>Q96C92-4_SDCCAG3</t>
  </si>
  <si>
    <t>Q96CB8_INTS12</t>
  </si>
  <si>
    <t>Q96CF2_CHMP4C</t>
  </si>
  <si>
    <t>Q96CM3-2_RPUSD4</t>
  </si>
  <si>
    <t>Q96CN7_ISOC1</t>
  </si>
  <si>
    <t>Q96CN9_GCC1</t>
  </si>
  <si>
    <t>Q96CP2_FLYWCH2</t>
  </si>
  <si>
    <t>Q96CS2_HAUS1</t>
  </si>
  <si>
    <t>Q96CS3_FAF2</t>
  </si>
  <si>
    <t>Q96CT7_CCDC124</t>
  </si>
  <si>
    <t>Q96CU9-3_FOXRED1</t>
  </si>
  <si>
    <t>Q96CV9-3_OPTN</t>
  </si>
  <si>
    <t>Q96CW1-2_AP2M1</t>
  </si>
  <si>
    <t>Q96CW5-3_TUBGCP3</t>
  </si>
  <si>
    <t>Q96CW6_SLC7A6OS</t>
  </si>
  <si>
    <t>Q96CX6_LRRC58</t>
  </si>
  <si>
    <t>Q96D05_C10orf35</t>
  </si>
  <si>
    <t>Q96D15_RCN3</t>
  </si>
  <si>
    <t>Q96D71-3_REPS1</t>
  </si>
  <si>
    <t>Q96DA6-2_DNAJC19</t>
  </si>
  <si>
    <t>Q96DE0_NUDT16</t>
  </si>
  <si>
    <t>Q96DE5_ANAPC16</t>
  </si>
  <si>
    <t>Q96DF8_DGCR14</t>
  </si>
  <si>
    <t>Q96DG6_CMBL</t>
  </si>
  <si>
    <t>Q96DI7_SNRNP40</t>
  </si>
  <si>
    <t>Q96DN6_MBD6</t>
  </si>
  <si>
    <t>Q96DT7_ZBTB10</t>
  </si>
  <si>
    <t>Q96DU7_ITPKC</t>
  </si>
  <si>
    <t>Q96DX7_TRIM44</t>
  </si>
  <si>
    <t>Q96DY2_IQCD</t>
  </si>
  <si>
    <t>Q96DZ1-2_ERLEC1</t>
  </si>
  <si>
    <t>Q96E09_FAM122A</t>
  </si>
  <si>
    <t>Q96E11-3_MRRF</t>
  </si>
  <si>
    <t>Q96E14_RMI2</t>
  </si>
  <si>
    <t>Q96EA4_SPDL1</t>
  </si>
  <si>
    <t>Q96EB1_ELP4</t>
  </si>
  <si>
    <t>Q96EB6_SIRT1</t>
  </si>
  <si>
    <t>Q96EC8_YIPF6</t>
  </si>
  <si>
    <t>Q96EE3_SEH1L</t>
  </si>
  <si>
    <t>Q96EF9_ZHX1-C8orf76</t>
  </si>
  <si>
    <t>Q96EK5_KIAA1279</t>
  </si>
  <si>
    <t>Q96EK6_GNPNAT1</t>
  </si>
  <si>
    <t>Q96EK9_KTI12</t>
  </si>
  <si>
    <t>Q96EL3_MRPL53</t>
  </si>
  <si>
    <t>Q96EM0_L3HYPDH</t>
  </si>
  <si>
    <t>Q96EN8_MOCOS</t>
  </si>
  <si>
    <t>Q96EP5_DAZAP1</t>
  </si>
  <si>
    <t>Q96EQ0_SGTB</t>
  </si>
  <si>
    <t>Q96ER9_CCDC51</t>
  </si>
  <si>
    <t>Q96ES7_CCDC101</t>
  </si>
  <si>
    <t>Q96EU6-2_RRP36</t>
  </si>
  <si>
    <t>Q96EV2_RBM33</t>
  </si>
  <si>
    <t>Q96EV8_DTNBP1</t>
  </si>
  <si>
    <t>Q96EX1_SMIM12</t>
  </si>
  <si>
    <t>Q96EY1-2_DNAJA3</t>
  </si>
  <si>
    <t>Q96EY5_MVB12A</t>
  </si>
  <si>
    <t>Q96EY8_MMAB</t>
  </si>
  <si>
    <t>Q96EY9_ADAT3</t>
  </si>
  <si>
    <t>Q96F24-2_NRBF2</t>
  </si>
  <si>
    <t>Q96F44-3_TRIM11</t>
  </si>
  <si>
    <t>Q96F46_IL17RA</t>
  </si>
  <si>
    <t>Q96F63_CCDC97</t>
  </si>
  <si>
    <t>Q96F86_EDC3</t>
  </si>
  <si>
    <t>Q96FE5-2_LINGO1</t>
  </si>
  <si>
    <t>Q96FH0-2_MEF2BNB</t>
  </si>
  <si>
    <t>Q96FJ2_DYNLL2</t>
  </si>
  <si>
    <t>Q96FS4_SIPA1</t>
  </si>
  <si>
    <t>Q96FT9-3_IFT43</t>
  </si>
  <si>
    <t>Q96FV9_THOC1</t>
  </si>
  <si>
    <t>Q96FX2_DPH3</t>
  </si>
  <si>
    <t>Q96FX7_TRMT61A</t>
  </si>
  <si>
    <t>Q96FZ2_C3orf37</t>
  </si>
  <si>
    <t>Q96FZ7_CHMP6</t>
  </si>
  <si>
    <t>Q96G03_PGM2</t>
  </si>
  <si>
    <t>Q96G23_CERS2</t>
  </si>
  <si>
    <t>Q96G25_MED8</t>
  </si>
  <si>
    <t>Q96G28_CCDC104</t>
  </si>
  <si>
    <t>Q96G46_DUS3L</t>
  </si>
  <si>
    <t>Q96G53_SLC27A4</t>
  </si>
  <si>
    <t>Q96G74-3_OTUD5</t>
  </si>
  <si>
    <t>Q96GA3_LTV1</t>
  </si>
  <si>
    <t>Q96GA7_SDSL</t>
  </si>
  <si>
    <t>Q96GD0_PDXP</t>
  </si>
  <si>
    <t>Q96GE4_CEP95</t>
  </si>
  <si>
    <t>Q96GG9_DCUN1D1</t>
  </si>
  <si>
    <t>Q96GK7_FAHD2A</t>
  </si>
  <si>
    <t>Q96GM5-2_SMARCD1</t>
  </si>
  <si>
    <t>Q96GM8_TOE1</t>
  </si>
  <si>
    <t>Q96GQ7_DDX27</t>
  </si>
  <si>
    <t>Q96GS4_C17orf59</t>
  </si>
  <si>
    <t>Q96GU1_PAGE5</t>
  </si>
  <si>
    <t>Q96GW9_MARS2</t>
  </si>
  <si>
    <t>Q96GX2_ATXN7L3B</t>
  </si>
  <si>
    <t>Q96GX5-2_MASTL</t>
  </si>
  <si>
    <t>Q96GX9_APIP</t>
  </si>
  <si>
    <t>Q96H20_SNF8</t>
  </si>
  <si>
    <t>Q96HA1-2_POM121</t>
  </si>
  <si>
    <t>Q96HA7-2_TONSL</t>
  </si>
  <si>
    <t>Q96HC4_PDLIM5</t>
  </si>
  <si>
    <t>Q96HD1_CRELD1</t>
  </si>
  <si>
    <t>Q96HE7_ERO1L</t>
  </si>
  <si>
    <t>Q96HJ9-2_C7orf55</t>
  </si>
  <si>
    <t>Q96HN2-2_AHCYL2</t>
  </si>
  <si>
    <t>Q96HQ2-2_CDKN2AIPNL</t>
  </si>
  <si>
    <t>Q96HR8_NAF1</t>
  </si>
  <si>
    <t>Q96HR9_REEP6</t>
  </si>
  <si>
    <t>Q96HS1-2_PGAM5</t>
  </si>
  <si>
    <t>Q96HY6_DDRGK1</t>
  </si>
  <si>
    <t>Q96I15_SCLY</t>
  </si>
  <si>
    <t>Q96I24_FUBP3</t>
  </si>
  <si>
    <t>Q96I25_RBM17</t>
  </si>
  <si>
    <t>Q96I36_COX14</t>
  </si>
  <si>
    <t>Q96I51_WBSCR16</t>
  </si>
  <si>
    <t>Q96I59_NARS2</t>
  </si>
  <si>
    <t>Q96I99_SUCLG2</t>
  </si>
  <si>
    <t>Q96IF1_AJUBA</t>
  </si>
  <si>
    <t>Q96II8_LRCH3</t>
  </si>
  <si>
    <t>Q96IJ6_GMPPA</t>
  </si>
  <si>
    <t>Q96IK1_BOD1</t>
  </si>
  <si>
    <t>Q96IQ9-2_ZNF414</t>
  </si>
  <si>
    <t>Q96IR2_ZNF845</t>
  </si>
  <si>
    <t>Q96IU4_ABHD14B</t>
  </si>
  <si>
    <t>Q96IV0-3_NGLY1</t>
  </si>
  <si>
    <t>Q96IX5_USMG5</t>
  </si>
  <si>
    <t>Q96IY1_NSL1</t>
  </si>
  <si>
    <t>Q96IZ7-2_RSRC1</t>
  </si>
  <si>
    <t>Q96J02-2_ITCH</t>
  </si>
  <si>
    <t>Q96J92_WNK4</t>
  </si>
  <si>
    <t>Q96JB2-2_COG3</t>
  </si>
  <si>
    <t>Q96JB3-2_HIC2</t>
  </si>
  <si>
    <t>Q96JB5-2_CDK5RAP3</t>
  </si>
  <si>
    <t>Q96JC1-2_VPS39</t>
  </si>
  <si>
    <t>Q96JC9_EAF1</t>
  </si>
  <si>
    <t>Q96JH7_VCPIP1</t>
  </si>
  <si>
    <t>Q96JJ7_TMX3</t>
  </si>
  <si>
    <t>Q96JK2-2_DCAF5</t>
  </si>
  <si>
    <t>Q96JM3_CHAMP1</t>
  </si>
  <si>
    <t>Q96JN0-2_LCOR</t>
  </si>
  <si>
    <t>Q96JP5-2_ZFP91</t>
  </si>
  <si>
    <t>Q96KA5-2_CLPTM1L</t>
  </si>
  <si>
    <t>Q96KB5_PBK</t>
  </si>
  <si>
    <t>Q96KC8_DNAJC1</t>
  </si>
  <si>
    <t>Q96KP4_CNDP2</t>
  </si>
  <si>
    <t>Q96KR1_ZFR</t>
  </si>
  <si>
    <t>Q96KR6_FAM210B</t>
  </si>
  <si>
    <t>Q96L73-2_NSD1</t>
  </si>
  <si>
    <t>Q96L91-3_EP400</t>
  </si>
  <si>
    <t>Q96L92-3_SNX27</t>
  </si>
  <si>
    <t>Q96L93-5_KIF16B</t>
  </si>
  <si>
    <t>Q96LA8-2_PRMT6</t>
  </si>
  <si>
    <t>Q96LB3_IFT74</t>
  </si>
  <si>
    <t>Q96LJ8_UBXN10</t>
  </si>
  <si>
    <t>Q96M27_PRRC1</t>
  </si>
  <si>
    <t>Q96M89_CCDC138</t>
  </si>
  <si>
    <t>Q96ME1-4_FBXL18</t>
  </si>
  <si>
    <t>Q96MG7_NDNL2</t>
  </si>
  <si>
    <t>Q96MT0_</t>
  </si>
  <si>
    <t>Q96MW5_COG8</t>
  </si>
  <si>
    <t>Q96MX3_ZNF48</t>
  </si>
  <si>
    <t>Q96MX6_WDR92</t>
  </si>
  <si>
    <t>Q96MY1_C20orf112</t>
  </si>
  <si>
    <t>Q96N21-2_ENTHD2</t>
  </si>
  <si>
    <t>Q96N66-3_MBOAT7</t>
  </si>
  <si>
    <t>Q96N67-4_DOCK7</t>
  </si>
  <si>
    <t>Q96NA2_RILP</t>
  </si>
  <si>
    <t>Q96NB1_FOPNL</t>
  </si>
  <si>
    <t>Q96NB3_ZNF830</t>
  </si>
  <si>
    <t>Q96NC0_ZMAT2</t>
  </si>
  <si>
    <t>Q96NL8_C8orf37</t>
  </si>
  <si>
    <t>Q96NT0_CCDC115</t>
  </si>
  <si>
    <t>Q96NT1_NAP1L5</t>
  </si>
  <si>
    <t>Q96NW4_ANKRD27</t>
  </si>
  <si>
    <t>Q96P11_NSUN5</t>
  </si>
  <si>
    <t>Q96P16-3_RPRD1A</t>
  </si>
  <si>
    <t>Q96P47_AGAP3</t>
  </si>
  <si>
    <t>Q96P48-3_ARAP1</t>
  </si>
  <si>
    <t>Q96P70_IPO9</t>
  </si>
  <si>
    <t>Q96PE3-3_INPP4A</t>
  </si>
  <si>
    <t>Q96PG8-1_BBC3</t>
  </si>
  <si>
    <t>Q96PK6_RBM14</t>
  </si>
  <si>
    <t>Q96PL5_ERMAP</t>
  </si>
  <si>
    <t>Q96PM5_RCHY1</t>
  </si>
  <si>
    <t>Q96PM9_ZNF385A</t>
  </si>
  <si>
    <t>Q96PU5-2_NEDD4L</t>
  </si>
  <si>
    <t>Q96PU8-9_QKI</t>
  </si>
  <si>
    <t>Q96PY6-4_NEK1</t>
  </si>
  <si>
    <t>Q96PZ0_PUS7</t>
  </si>
  <si>
    <t>Q96Q11-2_TRNT1</t>
  </si>
  <si>
    <t>Q96Q45-2_TMEM237</t>
  </si>
  <si>
    <t>Q96Q83_ALKBH3</t>
  </si>
  <si>
    <t>Q96Q89-4_KIF20B</t>
  </si>
  <si>
    <t>Q96QB1-1_DLC1</t>
  </si>
  <si>
    <t>Q96QC0_PPP1R10</t>
  </si>
  <si>
    <t>Q96QE3-2_ATAD5</t>
  </si>
  <si>
    <t>Q96QG7_MTMR9</t>
  </si>
  <si>
    <t>Q96QK1_VPS35</t>
  </si>
  <si>
    <t>Q96QR8_PURB</t>
  </si>
  <si>
    <t>Q96QU8_XPO6</t>
  </si>
  <si>
    <t>Q96QZ7-6_MAGI1</t>
  </si>
  <si>
    <t>Q96R06_SPAG5</t>
  </si>
  <si>
    <t>Q96RE7_NACC1</t>
  </si>
  <si>
    <t>Q96RF0-3_SNX18</t>
  </si>
  <si>
    <t>Q96RG2_PASK</t>
  </si>
  <si>
    <t>Q96RL1_UIMC1</t>
  </si>
  <si>
    <t>Q96RL7-4_VPS13A</t>
  </si>
  <si>
    <t>Q96RN5-3_MED15</t>
  </si>
  <si>
    <t>Q96RP9_GFM1</t>
  </si>
  <si>
    <t>Q96RS0_TGS1</t>
  </si>
  <si>
    <t>Q96RS6-2_NUDCD1</t>
  </si>
  <si>
    <t>Q96RT1-9_ERBB2IP</t>
  </si>
  <si>
    <t>Q96RU2-2_USP28</t>
  </si>
  <si>
    <t>Q96S19-3_C16orf13</t>
  </si>
  <si>
    <t>Q96S44_TP53RK</t>
  </si>
  <si>
    <t>Q96S52_PIGS</t>
  </si>
  <si>
    <t>Q96S55-2_WRNIP1</t>
  </si>
  <si>
    <t>Q96S59_RANBP9</t>
  </si>
  <si>
    <t>Q96S66_CLCC1</t>
  </si>
  <si>
    <t>Q96S82_UBL7</t>
  </si>
  <si>
    <t>Q96S90-2_LYSMD1</t>
  </si>
  <si>
    <t>Q96S99_PLEKHF1</t>
  </si>
  <si>
    <t>Q96SB3_PPP1R9B</t>
  </si>
  <si>
    <t>Q96SD1-2_DCLRE1C</t>
  </si>
  <si>
    <t>Q96SI1-2_KCTD15</t>
  </si>
  <si>
    <t>Q96SN8-4_CDK5RAP2</t>
  </si>
  <si>
    <t>Q96ST2_IWS1</t>
  </si>
  <si>
    <t>Q96ST3_SIN3A</t>
  </si>
  <si>
    <t>Q96SZ5_ADO</t>
  </si>
  <si>
    <t>Q96SZ6-2_CDK5RAP1</t>
  </si>
  <si>
    <t>Q96T21_SECISBP2</t>
  </si>
  <si>
    <t>Q96T23-2_RSF1</t>
  </si>
  <si>
    <t>Q96T37-2_RBM15</t>
  </si>
  <si>
    <t>Q96T51_RUFY1</t>
  </si>
  <si>
    <t>Q96T58_SPEN</t>
  </si>
  <si>
    <t>Q96T88_UHRF1</t>
  </si>
  <si>
    <t>Q96TA1-2_FAM129B</t>
  </si>
  <si>
    <t>Q96TA2-3_YME1L1</t>
  </si>
  <si>
    <t>Q96TC7_RMDN3</t>
  </si>
  <si>
    <t>Q99081_TCF12</t>
  </si>
  <si>
    <t>Q99417_MYCBP</t>
  </si>
  <si>
    <t>Q99426_TBCB</t>
  </si>
  <si>
    <t>Q99436_PSMB7</t>
  </si>
  <si>
    <t>Q99447_PCYT2</t>
  </si>
  <si>
    <t>Q99459_CDC5L</t>
  </si>
  <si>
    <t>Q99460_PSMD1</t>
  </si>
  <si>
    <t>Q99470_SDF2</t>
  </si>
  <si>
    <t>Q99471_PFDN5</t>
  </si>
  <si>
    <t>Q99487_PAFAH2</t>
  </si>
  <si>
    <t>Q99496_RNF2</t>
  </si>
  <si>
    <t>Q99497_PARK7</t>
  </si>
  <si>
    <t>Q99501_GAS2L1</t>
  </si>
  <si>
    <t>Q99504-2_EYA3</t>
  </si>
  <si>
    <t>Q99519_NEU1</t>
  </si>
  <si>
    <t>Q99523_SORT1</t>
  </si>
  <si>
    <t>Q99536_VAT1</t>
  </si>
  <si>
    <t>Q99543_DNAJC2</t>
  </si>
  <si>
    <t>Q99550_MPHOSPH9</t>
  </si>
  <si>
    <t>Q99567_NUP88</t>
  </si>
  <si>
    <t>Q99569-2_PKP4</t>
  </si>
  <si>
    <t>Q99575_POP1</t>
  </si>
  <si>
    <t>Q99583_MNT</t>
  </si>
  <si>
    <t>Q99584_S100A13</t>
  </si>
  <si>
    <t>Q99598_TSNAX</t>
  </si>
  <si>
    <t>Q99607_ELF4</t>
  </si>
  <si>
    <t>Q99611_SEPHS2</t>
  </si>
  <si>
    <t>Q99614_TTC1</t>
  </si>
  <si>
    <t>Q99615_DNAJC7</t>
  </si>
  <si>
    <t>Q99618_CDCA3</t>
  </si>
  <si>
    <t>Q99622_C12orf57</t>
  </si>
  <si>
    <t>Q99633_PRPF18</t>
  </si>
  <si>
    <t>Q99640-3_PKMYT1</t>
  </si>
  <si>
    <t>Q99653_CHP1</t>
  </si>
  <si>
    <t>Q99661_KIF2C</t>
  </si>
  <si>
    <t>Q99700-4_ATXN2</t>
  </si>
  <si>
    <t>Q99704_DOK1</t>
  </si>
  <si>
    <t>Q99707_MTR</t>
  </si>
  <si>
    <t>Q99714_HSD17B10</t>
  </si>
  <si>
    <t>Q99720-4_SIGMAR1</t>
  </si>
  <si>
    <t>Q99733_NAP1L4</t>
  </si>
  <si>
    <t>Q99735-2_MGST2</t>
  </si>
  <si>
    <t>Q99747_NAPG</t>
  </si>
  <si>
    <t>Q99757_TXN2</t>
  </si>
  <si>
    <t>Q99766_ATP5S</t>
  </si>
  <si>
    <t>Q99767-2_APBA2</t>
  </si>
  <si>
    <t>Q99797_MIPEP</t>
  </si>
  <si>
    <t>Q99805_TM9SF2</t>
  </si>
  <si>
    <t>Q99808_SLC29A1</t>
  </si>
  <si>
    <t>Q99828_CIB1</t>
  </si>
  <si>
    <t>Q99832_CCT7</t>
  </si>
  <si>
    <t>Q99856_ARID3A</t>
  </si>
  <si>
    <t>Q99871-3_HAUS7</t>
  </si>
  <si>
    <t>Q99878_HIST1H2AJ</t>
  </si>
  <si>
    <t>Q99941-2_ATF6B</t>
  </si>
  <si>
    <t>Q99952_PTPN18</t>
  </si>
  <si>
    <t>Q99961_SH3GL1</t>
  </si>
  <si>
    <t>Q99986_VRK1</t>
  </si>
  <si>
    <t>Q99988_GDF15</t>
  </si>
  <si>
    <t>Q99996-5_AKAP9</t>
  </si>
  <si>
    <t>Q9BPW8_NIPSNAP1</t>
  </si>
  <si>
    <t>Q9BPX3_NCAPG</t>
  </si>
  <si>
    <t>Q9BPX5_ARPC5L</t>
  </si>
  <si>
    <t>Q9BPX7_C7orf25</t>
  </si>
  <si>
    <t>Q9BPZ3_PAIP2</t>
  </si>
  <si>
    <t>Q9BQ04_RBM4B</t>
  </si>
  <si>
    <t>Q9BQ15-2_NABP2</t>
  </si>
  <si>
    <t>Q9BQ52_ELAC2</t>
  </si>
  <si>
    <t>Q9BQ61_C19orf43</t>
  </si>
  <si>
    <t>Q9BQ67_GRWD1</t>
  </si>
  <si>
    <t>Q9BQ69_MACROD1</t>
  </si>
  <si>
    <t>Q9BQA1_WDR77</t>
  </si>
  <si>
    <t>Q9BQC3_DPH2</t>
  </si>
  <si>
    <t>Q9BQC6_MRP63</t>
  </si>
  <si>
    <t>Q9BQE6-2_C11orf48</t>
  </si>
  <si>
    <t>Q9BQE9-4_BCL7B</t>
  </si>
  <si>
    <t>Q9BQI3-2_EIF2AK1</t>
  </si>
  <si>
    <t>Q9BQP7_MGME1</t>
  </si>
  <si>
    <t>Q9BQQ3_GORASP1</t>
  </si>
  <si>
    <t>Q9BQS7-2_HEPH</t>
  </si>
  <si>
    <t>Q9BQS8_FYCO1</t>
  </si>
  <si>
    <t>Q9BQY4_RHOXF2</t>
  </si>
  <si>
    <t>Q9BR61_ACBD6</t>
  </si>
  <si>
    <t>Q9BR76_CORO1B</t>
  </si>
  <si>
    <t>Q9BRA2_TXNDC17</t>
  </si>
  <si>
    <t>Q9BRD0-2_BUD13</t>
  </si>
  <si>
    <t>Q9BRF8_CPPED1</t>
  </si>
  <si>
    <t>Q9BRG1_VPS25</t>
  </si>
  <si>
    <t>Q9BRK4_LZTS2</t>
  </si>
  <si>
    <t>Q9BRK5_SDF4</t>
  </si>
  <si>
    <t>Q9BRP1_PDCD2L</t>
  </si>
  <si>
    <t>Q9BRP4_PAAF1</t>
  </si>
  <si>
    <t>Q9BRP8-2_WIBG</t>
  </si>
  <si>
    <t>Q9BRQ8-2_AIFM2</t>
  </si>
  <si>
    <t>Q9BRR0-2_ZKSCAN3</t>
  </si>
  <si>
    <t>Q9BRR6-2_ADPGK</t>
  </si>
  <si>
    <t>Q9BRR8_GPATCH1</t>
  </si>
  <si>
    <t>Q9BRS2_RIOK1</t>
  </si>
  <si>
    <t>Q9BRT3_MIEN1</t>
  </si>
  <si>
    <t>Q9BRT9_GINS4</t>
  </si>
  <si>
    <t>Q9BRV8_SIKE1</t>
  </si>
  <si>
    <t>Q9BRX2_PELO</t>
  </si>
  <si>
    <t>Q9BRX5_GINS3</t>
  </si>
  <si>
    <t>Q9BS26_ERP44</t>
  </si>
  <si>
    <t>Q9BSB4_ATG101</t>
  </si>
  <si>
    <t>Q9BSF0_C2orf88</t>
  </si>
  <si>
    <t>Q9BSH4_TACO1</t>
  </si>
  <si>
    <t>Q9BSH5_HDHD3</t>
  </si>
  <si>
    <t>Q9BSJ8_ESYT1</t>
  </si>
  <si>
    <t>Q9BSL1_UBAC1</t>
  </si>
  <si>
    <t>Q9BSY4_CHCHD5</t>
  </si>
  <si>
    <t>Q9BT09_CNPY3</t>
  </si>
  <si>
    <t>Q9BT23_LIMD2</t>
  </si>
  <si>
    <t>Q9BT25-2_HAUS8</t>
  </si>
  <si>
    <t>Q9BT30_ALKBH7</t>
  </si>
  <si>
    <t>Q9BT73_PSMG3</t>
  </si>
  <si>
    <t>Q9BT78_COPS4</t>
  </si>
  <si>
    <t>Q9BTA9_WAC</t>
  </si>
  <si>
    <t>Q9BTA9-5_WAC</t>
  </si>
  <si>
    <t>Q9BTC0_DIDO1</t>
  </si>
  <si>
    <t>Q9BTE3-2_MCMBP</t>
  </si>
  <si>
    <t>Q9BTE6_AARSD1</t>
  </si>
  <si>
    <t>Q9BTE7_DCUN1D5</t>
  </si>
  <si>
    <t>Q9BTF0_THUMPD2</t>
  </si>
  <si>
    <t>Q9BTL3_FAM103A1</t>
  </si>
  <si>
    <t>Q9BTT0_ANP32E</t>
  </si>
  <si>
    <t>Q9BTT4_MED10</t>
  </si>
  <si>
    <t>Q9BTU6_PI4K2A</t>
  </si>
  <si>
    <t>Q9BTV4_TMEM43</t>
  </si>
  <si>
    <t>Q9BTV6_WDR85</t>
  </si>
  <si>
    <t>Q9BTY2_FUCA2</t>
  </si>
  <si>
    <t>Q9BTY7_FAM203A</t>
  </si>
  <si>
    <t>Q9BU02_THTPA</t>
  </si>
  <si>
    <t>Q9BU61_NDUFAF3</t>
  </si>
  <si>
    <t>Q9BU76-3_MMTAG2</t>
  </si>
  <si>
    <t>Q9BU89_DOHH</t>
  </si>
  <si>
    <t>Q9BUA3_C11orf84</t>
  </si>
  <si>
    <t>Q9BUB5-2_MKNK1</t>
  </si>
  <si>
    <t>Q9BUE0_MED18</t>
  </si>
  <si>
    <t>Q9BUE6_ISCA1</t>
  </si>
  <si>
    <t>Q9BUF5_TUBB6</t>
  </si>
  <si>
    <t>Q9BUH6_C9orf142</t>
  </si>
  <si>
    <t>Q9BUJ2-2_HNRNPUL1</t>
  </si>
  <si>
    <t>Q9BUK6-2_MSTO1</t>
  </si>
  <si>
    <t>Q9BUN5_CCDC28B</t>
  </si>
  <si>
    <t>Q9BUP0_EFHD1</t>
  </si>
  <si>
    <t>Q9BUP3_HTATIP2</t>
  </si>
  <si>
    <t>Q9BUQ8_DDX23</t>
  </si>
  <si>
    <t>Q9BUR4_WRAP53</t>
  </si>
  <si>
    <t>Q9BUT1_BDH2</t>
  </si>
  <si>
    <t>Q9BUT9_FAM195A</t>
  </si>
  <si>
    <t>Q9BUW7_C9orf16</t>
  </si>
  <si>
    <t>Q9BUZ4_TRAF4</t>
  </si>
  <si>
    <t>Q9BV19_C1orf50</t>
  </si>
  <si>
    <t>Q9BV20_MRI1</t>
  </si>
  <si>
    <t>Q9BV38_WDR18</t>
  </si>
  <si>
    <t>Q9BV40_VAMP8</t>
  </si>
  <si>
    <t>Q9BV44_THUMPD3</t>
  </si>
  <si>
    <t>Q9BV57_ADI1</t>
  </si>
  <si>
    <t>Q9BV68-2_RNF126</t>
  </si>
  <si>
    <t>Q9BV73-2_CEP250</t>
  </si>
  <si>
    <t>Q9BV79_MECR</t>
  </si>
  <si>
    <t>Q9BV86_NTMT1</t>
  </si>
  <si>
    <t>Q9BVA0_KATNB1</t>
  </si>
  <si>
    <t>Q9BVB1_POLD4</t>
  </si>
  <si>
    <t>Q9BVC3_DSCC1</t>
  </si>
  <si>
    <t>Q9BVC5_C2orf49</t>
  </si>
  <si>
    <t>Q9BVC6_TMEM109</t>
  </si>
  <si>
    <t>Q9BVG4_PBDC1</t>
  </si>
  <si>
    <t>Q9BVJ6-3_UTP14A</t>
  </si>
  <si>
    <t>Q9BVJ7_DUSP23</t>
  </si>
  <si>
    <t>Q9BVK6_TMED9</t>
  </si>
  <si>
    <t>Q9BVL4_SELO</t>
  </si>
  <si>
    <t>Q9BVM2_DPCD</t>
  </si>
  <si>
    <t>Q9BVM4_GGACT</t>
  </si>
  <si>
    <t>Q9BVS4_RIOK2</t>
  </si>
  <si>
    <t>Q9BVS5_TRMT61B</t>
  </si>
  <si>
    <t>Q9BVV6-2_KIAA0586</t>
  </si>
  <si>
    <t>Q9BVV7_TIMM21</t>
  </si>
  <si>
    <t>Q9BVW5_TIPIN</t>
  </si>
  <si>
    <t>Q9BW04_SARG</t>
  </si>
  <si>
    <t>Q9BW19_KIFC1</t>
  </si>
  <si>
    <t>Q9BW30_TPPP3</t>
  </si>
  <si>
    <t>Q9BW61_DDA1</t>
  </si>
  <si>
    <t>Q9BW71_HIRIP3</t>
  </si>
  <si>
    <t>Q9BW85_CCDC94</t>
  </si>
  <si>
    <t>Q9BW91-2_NUDT9</t>
  </si>
  <si>
    <t>Q9BW92_TARS2</t>
  </si>
  <si>
    <t>Q9BWD1_ACAT2</t>
  </si>
  <si>
    <t>Q9BWE0_REPIN1</t>
  </si>
  <si>
    <t>Q9BWF3_RBM4</t>
  </si>
  <si>
    <t>Q9BWG6_SCNM1</t>
  </si>
  <si>
    <t>Q9BWH2_FUNDC2</t>
  </si>
  <si>
    <t>Q9BWJ5_SF3B5</t>
  </si>
  <si>
    <t>Q9BWM7_SFXN3</t>
  </si>
  <si>
    <t>Q9BWN1_PRR14</t>
  </si>
  <si>
    <t>Q9BWT3_PAPOLG</t>
  </si>
  <si>
    <t>Q9BWT6_MND1</t>
  </si>
  <si>
    <t>Q9BWU0_SLC4A1AP</t>
  </si>
  <si>
    <t>Q9BWW4-2_SSBP3</t>
  </si>
  <si>
    <t>Q9BWW5_SSDP4</t>
  </si>
  <si>
    <t>Q9BX40_LSM14B</t>
  </si>
  <si>
    <t>Q9BX63_BRIP1</t>
  </si>
  <si>
    <t>Q9BX66-4_SORBS1</t>
  </si>
  <si>
    <t>Q9BX66-9_SORBS1</t>
  </si>
  <si>
    <t>Q9BX68_HINT2</t>
  </si>
  <si>
    <t>Q9BX69_CARD6</t>
  </si>
  <si>
    <t>Q9BXB4_OSBPL11</t>
  </si>
  <si>
    <t>Q9BXF6_RAB11FIP5</t>
  </si>
  <si>
    <t>Q9BXH1_BBC3</t>
  </si>
  <si>
    <t>Q9BXJ9_NAA15</t>
  </si>
  <si>
    <t>Q9BXK1_KLF16</t>
  </si>
  <si>
    <t>Q9BXK5_BCL2L13</t>
  </si>
  <si>
    <t>Q9BXL5_HEMGN</t>
  </si>
  <si>
    <t>Q9BXL7_CARD11</t>
  </si>
  <si>
    <t>Q9BXP5-4_SRRT</t>
  </si>
  <si>
    <t>Q9BXR0_QTRT1</t>
  </si>
  <si>
    <t>Q9BXS4_TMEM59</t>
  </si>
  <si>
    <t>Q9BXS6-2_NUSAP1</t>
  </si>
  <si>
    <t>Q9BXS6-4_NUSAP1</t>
  </si>
  <si>
    <t>Q9BXV9_C14orf142</t>
  </si>
  <si>
    <t>Q9BXW7-2_CECR5</t>
  </si>
  <si>
    <t>Q9BXW9-3_FANCD2</t>
  </si>
  <si>
    <t>Q9BY27_DGCR6L</t>
  </si>
  <si>
    <t>Q9BY32-2_ITPA</t>
  </si>
  <si>
    <t>Q9BY42_RTFDC1</t>
  </si>
  <si>
    <t>Q9BY43_CHMP4A</t>
  </si>
  <si>
    <t>Q9BY44_EIF2A</t>
  </si>
  <si>
    <t>Q9BY77_POLDIP3</t>
  </si>
  <si>
    <t>Q9BYB4_GNB1L</t>
  </si>
  <si>
    <t>Q9BYC8_MRPL32</t>
  </si>
  <si>
    <t>Q9BYD6_MRPL1</t>
  </si>
  <si>
    <t>Q9BYE7_PCGF6</t>
  </si>
  <si>
    <t>Q9BYG5_PARD6B</t>
  </si>
  <si>
    <t>Q9BYI3_FAM126A</t>
  </si>
  <si>
    <t>Q9BYN0_SRXN1</t>
  </si>
  <si>
    <t>Q9BYT8_NLN</t>
  </si>
  <si>
    <t>Q9BYV8_CEP41</t>
  </si>
  <si>
    <t>Q9BYV9_BACH2</t>
  </si>
  <si>
    <t>Q9BYW2_SETD2</t>
  </si>
  <si>
    <t>Q9BYX2-4_TBC1D2</t>
  </si>
  <si>
    <t>Q9BZ23-3_PANK2</t>
  </si>
  <si>
    <t>Q9BZ67-2_FRMD8</t>
  </si>
  <si>
    <t>Q9BZ95-3_WHSC1L1</t>
  </si>
  <si>
    <t>Q9BZE2_PUS3</t>
  </si>
  <si>
    <t>Q9BZE9_ASPSCR1</t>
  </si>
  <si>
    <t>Q9BZF3-2_OSBPL6</t>
  </si>
  <si>
    <t>Q9BZI7-2_UPF3B</t>
  </si>
  <si>
    <t>Q9BZK7_TBL1XR1</t>
  </si>
  <si>
    <t>Q9BZL1_UBL5</t>
  </si>
  <si>
    <t>Q9BZL4_PPP1R12C</t>
  </si>
  <si>
    <t>Q9BZL4-4_PPP1R12C</t>
  </si>
  <si>
    <t>Q9BZM1_PLA2G12A</t>
  </si>
  <si>
    <t>Q9BZQ8_FAM129A</t>
  </si>
  <si>
    <t>Q9BZX2_UCK2</t>
  </si>
  <si>
    <t>Q9BZZ5_API5</t>
  </si>
  <si>
    <t>Q9BZZ5-2_API5</t>
  </si>
  <si>
    <t>Q9C004_SPRY4</t>
  </si>
  <si>
    <t>Q9C029-1_TRIM7</t>
  </si>
  <si>
    <t>Q9C037-2_TRIM4</t>
  </si>
  <si>
    <t>Q9C073_FAM117A</t>
  </si>
  <si>
    <t>Q9C0B0_UNK</t>
  </si>
  <si>
    <t>Q9C0B1_FTO</t>
  </si>
  <si>
    <t>Q9C0B5-2_ZDHHC5</t>
  </si>
  <si>
    <t>Q9C0C2_TNKS1BP1</t>
  </si>
  <si>
    <t>Q9C0C4_SEMA4C</t>
  </si>
  <si>
    <t>Q9C0C7-4_AMBRA1</t>
  </si>
  <si>
    <t>Q9C0C9_UBE2O</t>
  </si>
  <si>
    <t>Q9C0D2_KIAA1731</t>
  </si>
  <si>
    <t>Q9C0D3_ZYG11B</t>
  </si>
  <si>
    <t>Q9C0F1_CEP44</t>
  </si>
  <si>
    <t>Q9C0G0_ZNF407</t>
  </si>
  <si>
    <t>Q9C0H5_ARHGAP39</t>
  </si>
  <si>
    <t>Q9C0I1-3_MTMR12</t>
  </si>
  <si>
    <t>Q9C0J8_WDR33</t>
  </si>
  <si>
    <t>Q9GZL7_WDR12</t>
  </si>
  <si>
    <t>Q9GZN1_ACTR6</t>
  </si>
  <si>
    <t>Q9GZN8_C20orf27</t>
  </si>
  <si>
    <t>Q9GZP4_PITHD1</t>
  </si>
  <si>
    <t>Q9GZQ3_COMMD5</t>
  </si>
  <si>
    <t>Q9GZS3_WDR61</t>
  </si>
  <si>
    <t>Q9GZT3-2_SLIRP</t>
  </si>
  <si>
    <t>Q9GZT4_SRR</t>
  </si>
  <si>
    <t>Q9GZT6-2_CCDC90B</t>
  </si>
  <si>
    <t>Q9GZT8-2_NIF3L1</t>
  </si>
  <si>
    <t>Q9GZT9_EGLN1</t>
  </si>
  <si>
    <t>Q9GZU8_FAM192A</t>
  </si>
  <si>
    <t>Q9GZX9_TWSG1</t>
  </si>
  <si>
    <t>Q9GZY8-2_MFF</t>
  </si>
  <si>
    <t>Q9GZZ9_UBA5</t>
  </si>
  <si>
    <t>Q9H008_LHPP</t>
  </si>
  <si>
    <t>Q9H019-3_MTFR1L</t>
  </si>
  <si>
    <t>Q9H040_SPRTN</t>
  </si>
  <si>
    <t>Q9H074_PAIP1</t>
  </si>
  <si>
    <t>Q9H078-2_CLPB</t>
  </si>
  <si>
    <t>Q9H081_MIS12</t>
  </si>
  <si>
    <t>Q9H089_LSG1</t>
  </si>
  <si>
    <t>Q9H0B6_KLC2</t>
  </si>
  <si>
    <t>Q9H0C8_ILKAP</t>
  </si>
  <si>
    <t>Q9H0E2_TOLLIP</t>
  </si>
  <si>
    <t>Q9H0E3-3_SAP130</t>
  </si>
  <si>
    <t>Q9H0E9-2_BRD8</t>
  </si>
  <si>
    <t>Q9H0F6_SHARPIN</t>
  </si>
  <si>
    <t>Q9H0G5_NSRP1</t>
  </si>
  <si>
    <t>Q9H0H5_RACGAP1</t>
  </si>
  <si>
    <t>Q9H0J9_PARP12</t>
  </si>
  <si>
    <t>Q9H0K1_SIK2</t>
  </si>
  <si>
    <t>Q9H0K6_PUS7L</t>
  </si>
  <si>
    <t>Q9H0L4_CSTF2T</t>
  </si>
  <si>
    <t>Q9H0P0-3_NT5C3A</t>
  </si>
  <si>
    <t>Q9H0R6_QRSL1</t>
  </si>
  <si>
    <t>Q9H0S4-2_DDX47</t>
  </si>
  <si>
    <t>Q9H0U3_MAGT1</t>
  </si>
  <si>
    <t>Q9H0U4_RAB1B</t>
  </si>
  <si>
    <t>Q9H0U9_TSPYL1</t>
  </si>
  <si>
    <t>Q9H0W5_CCDC8</t>
  </si>
  <si>
    <t>Q9H0W8-2_SMG9</t>
  </si>
  <si>
    <t>Q9H0W9-2_C11orf54</t>
  </si>
  <si>
    <t>Q9H0X4_ITFG3</t>
  </si>
  <si>
    <t>Q9H173_SIL1</t>
  </si>
  <si>
    <t>Q9H1A4_ANAPC1</t>
  </si>
  <si>
    <t>Q9H1B7_IRF2BPL</t>
  </si>
  <si>
    <t>Q9H1D9_POLR3F</t>
  </si>
  <si>
    <t>Q9H1E3_NUCKS1</t>
  </si>
  <si>
    <t>Q9H1E5_TMX4</t>
  </si>
  <si>
    <t>Q9H1H9-3_KIF13A</t>
  </si>
  <si>
    <t>Q9H1K0_ZFYVE20</t>
  </si>
  <si>
    <t>Q9H1K1_ISCU</t>
  </si>
  <si>
    <t>Q9H1P3-2_OSBPL2</t>
  </si>
  <si>
    <t>Q9H1Y0_ATG5</t>
  </si>
  <si>
    <t>Q9H1Z4_WDR13</t>
  </si>
  <si>
    <t>Q9H211_CDT1</t>
  </si>
  <si>
    <t>Q9H223_EHD4</t>
  </si>
  <si>
    <t>Q9H257_CARD9</t>
  </si>
  <si>
    <t>Q9H267_VPS33B</t>
  </si>
  <si>
    <t>Q9H270_VPS11</t>
  </si>
  <si>
    <t>Q9H2C0_GAN</t>
  </si>
  <si>
    <t>Q9H2G2-2_SLK</t>
  </si>
  <si>
    <t>Q9H2G9_BLZF1</t>
  </si>
  <si>
    <t>Q9H2J4_PDCL3</t>
  </si>
  <si>
    <t>Q9H2K0_MTIF3</t>
  </si>
  <si>
    <t>Q9H2K8_TAOK3</t>
  </si>
  <si>
    <t>Q9H2M9_RAB3GAP2</t>
  </si>
  <si>
    <t>Q9H2P0_ADNP</t>
  </si>
  <si>
    <t>Q9H2P9_DPH5</t>
  </si>
  <si>
    <t>Q9H2U2_PPA2</t>
  </si>
  <si>
    <t>Q9H2W6_MRPL46</t>
  </si>
  <si>
    <t>Q9H2Y7_ZNF106</t>
  </si>
  <si>
    <t>Q9H307_PNN</t>
  </si>
  <si>
    <t>Q9H330-2_TMEM245</t>
  </si>
  <si>
    <t>Q9H3F6_KCTD10</t>
  </si>
  <si>
    <t>Q9H3H3_C11orf68</t>
  </si>
  <si>
    <t>Q9H3K6_BOLA2</t>
  </si>
  <si>
    <t>Q9H3N1_TMX1</t>
  </si>
  <si>
    <t>Q9H3P2_NELFA</t>
  </si>
  <si>
    <t>Q9H3P7_ACBD3</t>
  </si>
  <si>
    <t>Q9H3Q1_CDC42EP4</t>
  </si>
  <si>
    <t>Q9H3S7_PTPN23</t>
  </si>
  <si>
    <t>Q9H3U1_UNC45A</t>
  </si>
  <si>
    <t>Q9H3U5-4_MFSD1</t>
  </si>
  <si>
    <t>Q9H3Y8-2_PPDPF</t>
  </si>
  <si>
    <t>Q9H3Z4_DNAJC5</t>
  </si>
  <si>
    <t>Q9H410_DSN1</t>
  </si>
  <si>
    <t>Q9H425-3_C1orf198</t>
  </si>
  <si>
    <t>Q9H444_CHMP4B</t>
  </si>
  <si>
    <t>Q9H467_CUEDC2</t>
  </si>
  <si>
    <t>Q9H469_FBXL15</t>
  </si>
  <si>
    <t>Q9H479_FN3K</t>
  </si>
  <si>
    <t>Q9H488_POFUT1</t>
  </si>
  <si>
    <t>Q9H496_IFRG15</t>
  </si>
  <si>
    <t>Q9H4A4_RNPEP</t>
  </si>
  <si>
    <t>Q9H4A5_GOLPH3L</t>
  </si>
  <si>
    <t>Q9H4A6_GOLPH3</t>
  </si>
  <si>
    <t>Q9H4E7_DEF6</t>
  </si>
  <si>
    <t>Q9H4G0-2_EPB41L1</t>
  </si>
  <si>
    <t>Q9H4H8_FAM83D</t>
  </si>
  <si>
    <t>Q9H4I2_ZHX3</t>
  </si>
  <si>
    <t>Q9H4L5-2_OSBPL3</t>
  </si>
  <si>
    <t>Q9H4L7_SMARCAD1</t>
  </si>
  <si>
    <t>Q9H4M9_EHD1</t>
  </si>
  <si>
    <t>Q9H4P4-2_RNF41</t>
  </si>
  <si>
    <t>Q9H4X1-2_RGCC</t>
  </si>
  <si>
    <t>Q9H4Z3_PCIF1</t>
  </si>
  <si>
    <t>Q9H501_ESF1</t>
  </si>
  <si>
    <t>Q9H568_ACTL8</t>
  </si>
  <si>
    <t>Q9H582-2_ZNF644</t>
  </si>
  <si>
    <t>Q9H5I4_ZNF33A</t>
  </si>
  <si>
    <t>Q9H5N1_RABEP2</t>
  </si>
  <si>
    <t>Q9H5V9-2_CXorf56</t>
  </si>
  <si>
    <t>Q9H5X1_FAM96A</t>
  </si>
  <si>
    <t>Q9H609_ZNF576</t>
  </si>
  <si>
    <t>Q9H6D7_HAUS4</t>
  </si>
  <si>
    <t>Q9H6E4_CCDC134</t>
  </si>
  <si>
    <t>Q9H6F5_CCDC86</t>
  </si>
  <si>
    <t>Q9H6H4_REEP4</t>
  </si>
  <si>
    <t>Q9H6K1_C6orf106</t>
  </si>
  <si>
    <t>Q9H6L4_ARMC7</t>
  </si>
  <si>
    <t>Q9H6Q4_NARFL</t>
  </si>
  <si>
    <t>Q9H6R7_C2orf44</t>
  </si>
  <si>
    <t>Q9H6S1_AZI2</t>
  </si>
  <si>
    <t>Q9H6S3_EPS8L2</t>
  </si>
  <si>
    <t>Q9H6T3_RPAP3</t>
  </si>
  <si>
    <t>Q9H6W3_NO66</t>
  </si>
  <si>
    <t>Q9H6Y2_WDR55</t>
  </si>
  <si>
    <t>Q9H773_DCTPP1</t>
  </si>
  <si>
    <t>Q9H777_ELAC1</t>
  </si>
  <si>
    <t>Q9H792_PEAK1</t>
  </si>
  <si>
    <t>Q9H7D7-2_WDR26</t>
  </si>
  <si>
    <t>Q9H7E9_C8orf33</t>
  </si>
  <si>
    <t>Q9H7L9_SUDS3</t>
  </si>
  <si>
    <t>Q9H7N4_SCAF1</t>
  </si>
  <si>
    <t>Q9H7T9_AUNIP</t>
  </si>
  <si>
    <t>Q9H7X3_ZNF696</t>
  </si>
  <si>
    <t>Q9H7Z6_KAT8</t>
  </si>
  <si>
    <t>Q9H7Z7_PTGES2</t>
  </si>
  <si>
    <t>Q9H813_TMEM206</t>
  </si>
  <si>
    <t>Q9H814_PHAX</t>
  </si>
  <si>
    <t>Q9H832_UBE2Z</t>
  </si>
  <si>
    <t>Q9H840_GEMIN7</t>
  </si>
  <si>
    <t>Q9H845_ACAD9</t>
  </si>
  <si>
    <t>Q9H869-5_YY1AP1</t>
  </si>
  <si>
    <t>Q9H871_RMND5A</t>
  </si>
  <si>
    <t>Q9H875_PRKRIP1</t>
  </si>
  <si>
    <t>Q9H8G2_CAAP1</t>
  </si>
  <si>
    <t>Q9H8H0_NOL11</t>
  </si>
  <si>
    <t>Q9H8K7_C10orf88</t>
  </si>
  <si>
    <t>Q9H8M2-2_BRD9</t>
  </si>
  <si>
    <t>Q9H8M7_FAM188A</t>
  </si>
  <si>
    <t>Q9H8N7_ZNF395</t>
  </si>
  <si>
    <t>Q9H8S9_MOB1A</t>
  </si>
  <si>
    <t>Q9H8W4_PLEKHF2</t>
  </si>
  <si>
    <t>Q9H8Y5_ANKZF1</t>
  </si>
  <si>
    <t>Q9H8Y8_GORASP2</t>
  </si>
  <si>
    <t>Q9H900_ZWILCH</t>
  </si>
  <si>
    <t>Q9H910_HN1L</t>
  </si>
  <si>
    <t>Q9H910-2_HN1L</t>
  </si>
  <si>
    <t>Q9H939_PSTPIP2</t>
  </si>
  <si>
    <t>Q9H944_MED20</t>
  </si>
  <si>
    <t>Q9H974-2_QTRTD1</t>
  </si>
  <si>
    <t>Q9H992_MARCH7</t>
  </si>
  <si>
    <t>Q9H993_C6orf211</t>
  </si>
  <si>
    <t>Q9H999_PANK3</t>
  </si>
  <si>
    <t>Q9H9A5-5_CNOT10</t>
  </si>
  <si>
    <t>Q9H9A6_LRRC40</t>
  </si>
  <si>
    <t>Q9H9A7_RMI1</t>
  </si>
  <si>
    <t>Q9H9B1-3_EHMT1</t>
  </si>
  <si>
    <t>Q9H9B4_SFXN1</t>
  </si>
  <si>
    <t>Q9H9D4_ZNF408</t>
  </si>
  <si>
    <t>Q9H9F9_ACTR5</t>
  </si>
  <si>
    <t>Q9H9G7_AGO3</t>
  </si>
  <si>
    <t>Q9H9H4_VPS37B</t>
  </si>
  <si>
    <t>Q9H9P8_L2HGDH</t>
  </si>
  <si>
    <t>Q9H9T3-2_ELP3</t>
  </si>
  <si>
    <t>Q9H9V9-2_JMJD4</t>
  </si>
  <si>
    <t>Q9HA47-3_UCK1</t>
  </si>
  <si>
    <t>Q9HA64_FN3KRP</t>
  </si>
  <si>
    <t>Q9HA77_CARS2</t>
  </si>
  <si>
    <t>Q9HAB8_PPCS</t>
  </si>
  <si>
    <t>Q9HAP2_MLXIP</t>
  </si>
  <si>
    <t>Q9HAU0-5_PLEKHA5</t>
  </si>
  <si>
    <t>Q9HAU5_UPF2</t>
  </si>
  <si>
    <t>Q9HAV0_GNB4</t>
  </si>
  <si>
    <t>Q9HAV4_XPO5</t>
  </si>
  <si>
    <t>Q9HAV7_GRPEL1</t>
  </si>
  <si>
    <t>Q9HAW4_CLSPN</t>
  </si>
  <si>
    <t>Q9HB09_BCL2L12</t>
  </si>
  <si>
    <t>Q9HB20_PLEKHA3</t>
  </si>
  <si>
    <t>Q9HB71_CACYBP</t>
  </si>
  <si>
    <t>Q9HB90_RRAGC</t>
  </si>
  <si>
    <t>Q9HBD1_RC3H2</t>
  </si>
  <si>
    <t>Q9HBD4_SMARCA4</t>
  </si>
  <si>
    <t>Q9HBH1_PDF</t>
  </si>
  <si>
    <t>Q9HBH5_RDH14</t>
  </si>
  <si>
    <t>Q9HBI1-3_PARVB</t>
  </si>
  <si>
    <t>Q9HBL8_NMRAL1</t>
  </si>
  <si>
    <t>Q9HBM1_SPC25</t>
  </si>
  <si>
    <t>Q9HBM6_TAF9B</t>
  </si>
  <si>
    <t>Q9HBM8_AGPAT1</t>
  </si>
  <si>
    <t>Q9HBU6_ETNK1</t>
  </si>
  <si>
    <t>Q9HC35_EML4</t>
  </si>
  <si>
    <t>Q9HC38-2_GLOD4</t>
  </si>
  <si>
    <t>Q9HC44_GPBP1L1</t>
  </si>
  <si>
    <t>Q9HC52_CBX8</t>
  </si>
  <si>
    <t>Q9HC77_CENPJ</t>
  </si>
  <si>
    <t>Q9HCC0_MCCC2</t>
  </si>
  <si>
    <t>Q9HCD5_NCOA5</t>
  </si>
  <si>
    <t>Q9HCD6_TANC2</t>
  </si>
  <si>
    <t>Q9HCE0-2_EPG5</t>
  </si>
  <si>
    <t>Q9HCE5_METTL14</t>
  </si>
  <si>
    <t>Q9HCH0_NCKAP5L</t>
  </si>
  <si>
    <t>Q9HCJ0_TNRC6C</t>
  </si>
  <si>
    <t>Q9HCK8_CHD8</t>
  </si>
  <si>
    <t>Q9HCM1_KIAA1551</t>
  </si>
  <si>
    <t>Q9HCN4-3_GPN1</t>
  </si>
  <si>
    <t>Q9HCN8_SDF2L1</t>
  </si>
  <si>
    <t>Q9HCU5_PREB</t>
  </si>
  <si>
    <t>Q9HD15_SRA1</t>
  </si>
  <si>
    <t>Q9HD34_LYRM4</t>
  </si>
  <si>
    <t>Q9HD40-3_SEPSECS</t>
  </si>
  <si>
    <t>Q9HD42_CHMP1A</t>
  </si>
  <si>
    <t>Q9HD47-2_RANGRF</t>
  </si>
  <si>
    <t>Q9HDC9_APMAP</t>
  </si>
  <si>
    <t>Q9NP31-3_SH2D2A</t>
  </si>
  <si>
    <t>Q9NP61_ARFGAP3</t>
  </si>
  <si>
    <t>Q9NP66_HMG20A</t>
  </si>
  <si>
    <t>Q9NP72_RAB18</t>
  </si>
  <si>
    <t>Q9NP74_PALMD</t>
  </si>
  <si>
    <t>Q9NP77_SSU72</t>
  </si>
  <si>
    <t>Q9NP79_VTA1</t>
  </si>
  <si>
    <t>Q9NPA3_MID1IP1</t>
  </si>
  <si>
    <t>Q9NPA8-2_ENY2</t>
  </si>
  <si>
    <t>Q9NPB8_GPCPD1</t>
  </si>
  <si>
    <t>Q9NPD3_EXOSC4</t>
  </si>
  <si>
    <t>Q9NPD8_UBE2T</t>
  </si>
  <si>
    <t>Q9NPE2_NGRN</t>
  </si>
  <si>
    <t>Q9NPE3_NOP10</t>
  </si>
  <si>
    <t>Q9NPF0_CD320</t>
  </si>
  <si>
    <t>Q9NPF4_OSGEP</t>
  </si>
  <si>
    <t>Q9NPG3-2_UBN1</t>
  </si>
  <si>
    <t>Q9NPH2_ISYNA1</t>
  </si>
  <si>
    <t>Q9NPI1_BRD7</t>
  </si>
  <si>
    <t>Q9NPI6_DCP1A</t>
  </si>
  <si>
    <t>Q9NPJ3-2_ACOT13</t>
  </si>
  <si>
    <t>Q9NPJ6_MED4</t>
  </si>
  <si>
    <t>Q9NPQ8-4_RIC8A</t>
  </si>
  <si>
    <t>Q9NQ29-3_LUC7L</t>
  </si>
  <si>
    <t>Q9NQ75_CASS4</t>
  </si>
  <si>
    <t>Q9NQ88_TIGAR</t>
  </si>
  <si>
    <t>Q9NQC3_RTN4</t>
  </si>
  <si>
    <t>Q9NQE9_HINT3</t>
  </si>
  <si>
    <t>Q9NQG5_RPRD1B</t>
  </si>
  <si>
    <t>Q9NQH7-2_XPNPEP3</t>
  </si>
  <si>
    <t>Q9NQP4_PFDN4</t>
  </si>
  <si>
    <t>Q9NQR4_NIT2</t>
  </si>
  <si>
    <t>Q9NQS1_AVEN</t>
  </si>
  <si>
    <t>Q9NQS7-2_INCENP</t>
  </si>
  <si>
    <t>Q9NQT4_EXOSC5</t>
  </si>
  <si>
    <t>Q9NQT5-2_EXOSC3</t>
  </si>
  <si>
    <t>Q9NQT8_KIF13B</t>
  </si>
  <si>
    <t>Q9NQW6_ANLN</t>
  </si>
  <si>
    <t>Q9NQW7-3_XPNPEP1</t>
  </si>
  <si>
    <t>Q9NQY0_BIN3</t>
  </si>
  <si>
    <t>Q9NQZ2_UTP3</t>
  </si>
  <si>
    <t>Q9NQZ5_STARD7</t>
  </si>
  <si>
    <t>Q9NR09_BIRC6</t>
  </si>
  <si>
    <t>Q9NR12_PDLIM7</t>
  </si>
  <si>
    <t>Q9NR19_ACSS2</t>
  </si>
  <si>
    <t>Q9NR28-2_DIABLO</t>
  </si>
  <si>
    <t>Q9NR30_DDX21</t>
  </si>
  <si>
    <t>Q9NR31_SAR1A</t>
  </si>
  <si>
    <t>Q9NR33_POLE4</t>
  </si>
  <si>
    <t>Q9NR45_NANS</t>
  </si>
  <si>
    <t>Q9NR50_EIF2B3</t>
  </si>
  <si>
    <t>Q9NRA8_EIF4ENIF1</t>
  </si>
  <si>
    <t>Q9NRF2-3_SH2B1</t>
  </si>
  <si>
    <t>Q9NRF8_CTPS2</t>
  </si>
  <si>
    <t>Q9NRF9_POLE3</t>
  </si>
  <si>
    <t>Q9NRG0_CHRAC1</t>
  </si>
  <si>
    <t>Q9NRG1_PRTFDC1</t>
  </si>
  <si>
    <t>Q9NRG4_SMYD2</t>
  </si>
  <si>
    <t>Q9NRH1_YAE1D1</t>
  </si>
  <si>
    <t>Q9NRH2_SNRK</t>
  </si>
  <si>
    <t>Q9NRK6_ABCB10</t>
  </si>
  <si>
    <t>Q9NRL3_STRN4</t>
  </si>
  <si>
    <t>Q9NRM2_ZNF277</t>
  </si>
  <si>
    <t>Q9NRN7_AASDHPPT</t>
  </si>
  <si>
    <t>Q9NRN9_METTL5</t>
  </si>
  <si>
    <t>Q9NRP2_CMC2</t>
  </si>
  <si>
    <t>Q9NRP4_ACN9</t>
  </si>
  <si>
    <t>Q9NRR5_UBQLN4</t>
  </si>
  <si>
    <t>Q9NRR8_CDC42SE1</t>
  </si>
  <si>
    <t>Q9NRS6_SNX15</t>
  </si>
  <si>
    <t>Q9NRV9_HEBP1</t>
  </si>
  <si>
    <t>Q9NRW1_RAB6B</t>
  </si>
  <si>
    <t>Q9NRW7_VPS45</t>
  </si>
  <si>
    <t>Q9NRX4_PHPT1</t>
  </si>
  <si>
    <t>Q9NRX5_SERINC1</t>
  </si>
  <si>
    <t>Q9NRY2_INIP</t>
  </si>
  <si>
    <t>Q9NRY4_ARHGAP35</t>
  </si>
  <si>
    <t>Q9NRY5_FAM114A2</t>
  </si>
  <si>
    <t>Q9NS00_C1GALT1</t>
  </si>
  <si>
    <t>Q9NS18_GLRX2</t>
  </si>
  <si>
    <t>Q9NS69_TOMM22</t>
  </si>
  <si>
    <t>Q9NS73-3_MBIP</t>
  </si>
  <si>
    <t>Q9NS86_LANCL2</t>
  </si>
  <si>
    <t>Q9NS87_KIF15</t>
  </si>
  <si>
    <t>Q9NS91_RAD18</t>
  </si>
  <si>
    <t>Q9NSA3_CTNNBIP1</t>
  </si>
  <si>
    <t>Q9NSD9_FARSB</t>
  </si>
  <si>
    <t>Q9NSG2-3_C1orf112</t>
  </si>
  <si>
    <t>Q9NSI2-2_FAM207A</t>
  </si>
  <si>
    <t>Q9NSI8-3_SAMSN1</t>
  </si>
  <si>
    <t>Q9NSY1_BMP2K</t>
  </si>
  <si>
    <t>Q9NT62_ATG3</t>
  </si>
  <si>
    <t>Q9NTI5-2_PDS5B</t>
  </si>
  <si>
    <t>Q9NTM9_CUTC</t>
  </si>
  <si>
    <t>Q9NTX5-6_ECHDC1</t>
  </si>
  <si>
    <t>Q9NTX7-2_RNF146</t>
  </si>
  <si>
    <t>Q9NTZ6_RBM12</t>
  </si>
  <si>
    <t>Q9NU19_TBC1D22B</t>
  </si>
  <si>
    <t>Q9NU22_MDN1</t>
  </si>
  <si>
    <t>Q9NU23_LYRM2</t>
  </si>
  <si>
    <t>Q9NUG6_PDRG1</t>
  </si>
  <si>
    <t>Q9NUJ1_ABHD10</t>
  </si>
  <si>
    <t>Q9NUM4_TMEM106B</t>
  </si>
  <si>
    <t>Q9NUN5-4_LMBRD1</t>
  </si>
  <si>
    <t>Q9NUP1_BLOC1S4</t>
  </si>
  <si>
    <t>Q9NUP7_TRMT13</t>
  </si>
  <si>
    <t>Q9NUP9_LIN7C</t>
  </si>
  <si>
    <t>Q9NUQ3_TXLNG</t>
  </si>
  <si>
    <t>Q9NUQ7_UFSP2</t>
  </si>
  <si>
    <t>Q9NUQ8_ABCF3</t>
  </si>
  <si>
    <t>Q9NUQ9_FAM49B</t>
  </si>
  <si>
    <t>Q9NUU7_DDX19A</t>
  </si>
  <si>
    <t>Q9NV06_DCAF13</t>
  </si>
  <si>
    <t>Q9NV35_NUDT15</t>
  </si>
  <si>
    <t>Q9NV56_MRGBP</t>
  </si>
  <si>
    <t>Q9NV66_TYW1</t>
  </si>
  <si>
    <t>Q9NV70-2_EXOC1</t>
  </si>
  <si>
    <t>Q9NV88-3_INTS9</t>
  </si>
  <si>
    <t>Q9NV96_TMEM30A</t>
  </si>
  <si>
    <t>Q9NVA4_TMEM184C</t>
  </si>
  <si>
    <t>Q9NVC6_MED17</t>
  </si>
  <si>
    <t>Q9NVE7_PANK4</t>
  </si>
  <si>
    <t>Q9NVG8_TBC1D13</t>
  </si>
  <si>
    <t>Q9NVH0-2_EXD2</t>
  </si>
  <si>
    <t>Q9NVH1-3_DNAJC11</t>
  </si>
  <si>
    <t>Q9NVH6-7_TMLHE</t>
  </si>
  <si>
    <t>Q9NVI7-2_ATAD3A</t>
  </si>
  <si>
    <t>Q9NVJ2_ARL8B</t>
  </si>
  <si>
    <t>Q9NVK5-2_FGFR1OP2</t>
  </si>
  <si>
    <t>Q9NVM4-3_PRMT7</t>
  </si>
  <si>
    <t>Q9NVM6_DNAJC17</t>
  </si>
  <si>
    <t>Q9NVM9_ASUN</t>
  </si>
  <si>
    <t>Q9NVP2_ASF1B</t>
  </si>
  <si>
    <t>Q9NVQ4_FAIM</t>
  </si>
  <si>
    <t>Q9NVR0_KLHL11</t>
  </si>
  <si>
    <t>Q9NVR5_DNAAF2</t>
  </si>
  <si>
    <t>Q9NVT9_ARMC1</t>
  </si>
  <si>
    <t>Q9NVU0-3_POLR3E</t>
  </si>
  <si>
    <t>Q9NVW2_RLIM</t>
  </si>
  <si>
    <t>Q9NVX0-3_HAUS2</t>
  </si>
  <si>
    <t>Q9NVX2_NLE1</t>
  </si>
  <si>
    <t>Q9NVX7_KBTBD4</t>
  </si>
  <si>
    <t>Q9NVZ3_NECAP2</t>
  </si>
  <si>
    <t>Q9NW08-2_POLR3B</t>
  </si>
  <si>
    <t>Q9NW13-2_RBM28</t>
  </si>
  <si>
    <t>Q9NW21_FAM49B</t>
  </si>
  <si>
    <t>Q9NW64_RBM22</t>
  </si>
  <si>
    <t>Q9NW82_WDR70</t>
  </si>
  <si>
    <t>Q9NWA0_MED9</t>
  </si>
  <si>
    <t>Q9NWB6-2_ARGLU1</t>
  </si>
  <si>
    <t>Q9NWD9_BEX4</t>
  </si>
  <si>
    <t>Q9NWH2_TMEM242</t>
  </si>
  <si>
    <t>Q9NWH9_SLTM</t>
  </si>
  <si>
    <t>Q9NWK9_ZNHIT6</t>
  </si>
  <si>
    <t>Q9NWM8_FKBP14</t>
  </si>
  <si>
    <t>Q9NWQ9_C14orf119</t>
  </si>
  <si>
    <t>Q9NWS0_PIH1D1</t>
  </si>
  <si>
    <t>Q9NWS6_FAM118A</t>
  </si>
  <si>
    <t>Q9NWT1_PAK1IP1</t>
  </si>
  <si>
    <t>Q9NWT6_HIF1AN</t>
  </si>
  <si>
    <t>Q9NWT8_AURKAIP1</t>
  </si>
  <si>
    <t>Q9NWU1_OXSM</t>
  </si>
  <si>
    <t>Q9NWU2_GID8</t>
  </si>
  <si>
    <t>Q9NWV4_C1orf123</t>
  </si>
  <si>
    <t>Q9NWX6_THG1L</t>
  </si>
  <si>
    <t>Q9NWY4_C4orf27</t>
  </si>
  <si>
    <t>Q9NWZ3_IRAK4</t>
  </si>
  <si>
    <t>Q9NWZ8_GEMIN8</t>
  </si>
  <si>
    <t>Q9NX01_TXNL4B</t>
  </si>
  <si>
    <t>Q9NX02-5_NLRP2</t>
  </si>
  <si>
    <t>Q9NX07-2_TRNAU1AP</t>
  </si>
  <si>
    <t>Q9NX08_COMMD8</t>
  </si>
  <si>
    <t>Q9NX14_NDUFB11</t>
  </si>
  <si>
    <t>Q9NX31_C20orf111</t>
  </si>
  <si>
    <t>Q9NX38_FAM206A</t>
  </si>
  <si>
    <t>Q9NX40_OCIAD1</t>
  </si>
  <si>
    <t>Q9NX46_ADPRHL2</t>
  </si>
  <si>
    <t>Q9NX47_MARCH5</t>
  </si>
  <si>
    <t>Q9NX55_HYPK</t>
  </si>
  <si>
    <t>Q9NX62_IMPAD1</t>
  </si>
  <si>
    <t>Q9NX70_MED29</t>
  </si>
  <si>
    <t>Q9NX74_DUS2L</t>
  </si>
  <si>
    <t>Q9NX94_WBP1L</t>
  </si>
  <si>
    <t>Q9NXA8_SIRT5</t>
  </si>
  <si>
    <t>Q9NXC5_MIOS</t>
  </si>
  <si>
    <t>Q9NXF7_DCAF16</t>
  </si>
  <si>
    <t>Q9NXH9_TRMT1</t>
  </si>
  <si>
    <t>Q9NXN4-2_GDAP2</t>
  </si>
  <si>
    <t>Q9NXR1-2_NDE1</t>
  </si>
  <si>
    <t>Q9NXR5_ANKRD10</t>
  </si>
  <si>
    <t>Q9NXR7-4_BRE</t>
  </si>
  <si>
    <t>Q9NXU5_ARL15</t>
  </si>
  <si>
    <t>Q9NXV2_KCTD5</t>
  </si>
  <si>
    <t>Q9NXV6_CDKN2AIP</t>
  </si>
  <si>
    <t>Q9NXW9_ALKBH4</t>
  </si>
  <si>
    <t>Q9NXZ1_SAGE1</t>
  </si>
  <si>
    <t>Q9NY27_PPP4R2</t>
  </si>
  <si>
    <t>Q9NY65-2_TUBA8</t>
  </si>
  <si>
    <t>Q9NY74_ETAA1</t>
  </si>
  <si>
    <t>Q9NY93-2_DDX56</t>
  </si>
  <si>
    <t>Q9NYB0_TERF2IP</t>
  </si>
  <si>
    <t>Q9NYF8-2_BCLAF1</t>
  </si>
  <si>
    <t>Q9NYJ1_COA4</t>
  </si>
  <si>
    <t>Q9NYJ8_TAB2</t>
  </si>
  <si>
    <t>Q9NYK6-3_EURL</t>
  </si>
  <si>
    <t>Q9NYL2-2_MLTK</t>
  </si>
  <si>
    <t>Q9NYL9_TMOD3</t>
  </si>
  <si>
    <t>Q9NYM9_BET1L</t>
  </si>
  <si>
    <t>Q9NYP9_MIS18A</t>
  </si>
  <si>
    <t>Q9NYU2-2_UGGT1</t>
  </si>
  <si>
    <t>Q9NYV4-2_CDK12</t>
  </si>
  <si>
    <t>Q9NYW8_RBAK</t>
  </si>
  <si>
    <t>Q9NYY8_FASTKD2</t>
  </si>
  <si>
    <t>Q9NYZ3_GTSE1</t>
  </si>
  <si>
    <t>Q9NZ08_ERAP1</t>
  </si>
  <si>
    <t>Q9NZ09-2_UBAP1</t>
  </si>
  <si>
    <t>Q9NZ32_ACTR10</t>
  </si>
  <si>
    <t>Q9NZ43_USE1</t>
  </si>
  <si>
    <t>Q9NZ45_CISD1</t>
  </si>
  <si>
    <t>Q9NZ52_GGA3</t>
  </si>
  <si>
    <t>Q9NZ53_PODXL2</t>
  </si>
  <si>
    <t>Q9NZ63_C9orf78</t>
  </si>
  <si>
    <t>Q9NZA1-3_CLIC5</t>
  </si>
  <si>
    <t>Q9NZB2_FAM120A</t>
  </si>
  <si>
    <t>Q9NZC3_GDE1</t>
  </si>
  <si>
    <t>Q9NZC9_SMARCAL1</t>
  </si>
  <si>
    <t>Q9NZD4_AHSP</t>
  </si>
  <si>
    <t>Q9NZD8-2_SPG21</t>
  </si>
  <si>
    <t>Q9NZE8_MRPL35</t>
  </si>
  <si>
    <t>Q9NZI7_UBP1</t>
  </si>
  <si>
    <t>Q9NZI8_IGF2BP1</t>
  </si>
  <si>
    <t>Q9NZJ6_COQ3</t>
  </si>
  <si>
    <t>Q9NZJ9_NUDT4</t>
  </si>
  <si>
    <t>Q9NZJ9-2_NUDT4</t>
  </si>
  <si>
    <t>Q9NZL4_HSPBP1</t>
  </si>
  <si>
    <t>Q9NZL9_MAT2B</t>
  </si>
  <si>
    <t>Q9NZL9-2_MAT2B</t>
  </si>
  <si>
    <t>Q9NZM3-2_ITSN2</t>
  </si>
  <si>
    <t>Q9NZM4-2_GLTSCR1</t>
  </si>
  <si>
    <t>Q9NZN1_IL1RAPL1</t>
  </si>
  <si>
    <t>Q9NZN4_EHD2</t>
  </si>
  <si>
    <t>Q9NZN5-2_ARHGEF12</t>
  </si>
  <si>
    <t>Q9NZT1_CALML5</t>
  </si>
  <si>
    <t>Q9NZT2-2_OGFR</t>
  </si>
  <si>
    <t>Q9NZW5_MPP6</t>
  </si>
  <si>
    <t>Q9NZZ3_CHMP5</t>
  </si>
  <si>
    <t>Q9P000_COMMD9</t>
  </si>
  <si>
    <t>Q9P013_CWC15</t>
  </si>
  <si>
    <t>Q9P016_THYN1</t>
  </si>
  <si>
    <t>Q9P021_CRIPT</t>
  </si>
  <si>
    <t>Q9P031_CCDC59</t>
  </si>
  <si>
    <t>Q9P032_NDUFAF4</t>
  </si>
  <si>
    <t>Q9P086_MED11</t>
  </si>
  <si>
    <t>Q9P0J7_KCMF1</t>
  </si>
  <si>
    <t>Q9P0L0_VAPA</t>
  </si>
  <si>
    <t>Q9P0P0_RNF181</t>
  </si>
  <si>
    <t>Q9P0R6_GSKIP</t>
  </si>
  <si>
    <t>Q9P0U4_CXXC1</t>
  </si>
  <si>
    <t>Q9P0W2_HMG20B</t>
  </si>
  <si>
    <t>Q9P1U0_ZNRD1</t>
  </si>
  <si>
    <t>Q9P1U1-2_ACTR3B</t>
  </si>
  <si>
    <t>Q9P1Z2-2_CALCOCO1</t>
  </si>
  <si>
    <t>Q9P206_KIAA1522</t>
  </si>
  <si>
    <t>Q9P219_CCDC88C</t>
  </si>
  <si>
    <t>Q9P258_RCC2</t>
  </si>
  <si>
    <t>Q9P260_KIAA1468</t>
  </si>
  <si>
    <t>Q9P265_DIP2B</t>
  </si>
  <si>
    <t>Q9P270_SLAIN2</t>
  </si>
  <si>
    <t>Q9P287_BCCIP</t>
  </si>
  <si>
    <t>Q9P287-2_BCCIP</t>
  </si>
  <si>
    <t>Q9P2B2_PTGFRN</t>
  </si>
  <si>
    <t>Q9P2B7-2_KIAA1430</t>
  </si>
  <si>
    <t>Q9P2D1_CHD7</t>
  </si>
  <si>
    <t>Q9P2D6-3_FAM135A</t>
  </si>
  <si>
    <t>Q9P2E9-2_RRBP1</t>
  </si>
  <si>
    <t>Q9P2G1_ANKIB1</t>
  </si>
  <si>
    <t>Q9P2I0_CPSF2</t>
  </si>
  <si>
    <t>Q9P2J9_PDP2</t>
  </si>
  <si>
    <t>Q9P2K8-3_EIF2AK4</t>
  </si>
  <si>
    <t>Q9P2M4_TBC1D14</t>
  </si>
  <si>
    <t>Q9P2N5_RBM27</t>
  </si>
  <si>
    <t>Q9P2N6-6_KANSL3</t>
  </si>
  <si>
    <t>Q9P2R3_ANKFY1</t>
  </si>
  <si>
    <t>Q9P2R6_RERE</t>
  </si>
  <si>
    <t>Q9P2S5_WRAP73</t>
  </si>
  <si>
    <t>Q9P2W1-2_PSMC3IP</t>
  </si>
  <si>
    <t>Q9P2W3_GNG13</t>
  </si>
  <si>
    <t>Q9P2X0_DPM3</t>
  </si>
  <si>
    <t>Q9P2Y5_UVRAG</t>
  </si>
  <si>
    <t>Q9UBB4_ATXN10</t>
  </si>
  <si>
    <t>Q9UBB5_MBD2</t>
  </si>
  <si>
    <t>Q9UBB6-2_NCDN</t>
  </si>
  <si>
    <t>Q9UBB9_TFIP11</t>
  </si>
  <si>
    <t>Q9UBC2-2_EPS15L1</t>
  </si>
  <si>
    <t>Q9UBC3-4_DNMT3B</t>
  </si>
  <si>
    <t>Q9UBE0_SAE1</t>
  </si>
  <si>
    <t>Q9UBF2_COPG2</t>
  </si>
  <si>
    <t>Q9UBF6_RNF7</t>
  </si>
  <si>
    <t>Q9UBF8-2_PI4KB</t>
  </si>
  <si>
    <t>Q9UBK8-2_MTRR</t>
  </si>
  <si>
    <t>Q9UBK9_UXT</t>
  </si>
  <si>
    <t>Q9UBL3-3_ASH2L</t>
  </si>
  <si>
    <t>Q9UBP0-3_SPAST</t>
  </si>
  <si>
    <t>Q9UBP6_METTL1</t>
  </si>
  <si>
    <t>Q9UBQ0_VPS29</t>
  </si>
  <si>
    <t>Q9UBQ7_GRHPR</t>
  </si>
  <si>
    <t>Q9UBR2_CTSZ</t>
  </si>
  <si>
    <t>Q9UBS4_DNAJB11</t>
  </si>
  <si>
    <t>Q9UBS8_RNF14</t>
  </si>
  <si>
    <t>Q9UBS9_SUCO</t>
  </si>
  <si>
    <t>Q9UBT2_UBA2</t>
  </si>
  <si>
    <t>Q9UBT6-3_POLK</t>
  </si>
  <si>
    <t>Q9UBU6_FAM8A1</t>
  </si>
  <si>
    <t>Q9UBU7_DBF4</t>
  </si>
  <si>
    <t>Q9UBU9_NXF1</t>
  </si>
  <si>
    <t>Q9UBV8_PEF1</t>
  </si>
  <si>
    <t>Q9UBW7-2_ZMYM2</t>
  </si>
  <si>
    <t>Q9UBW8_COPS7A</t>
  </si>
  <si>
    <t>Q9UDY2-3_TJP2</t>
  </si>
  <si>
    <t>Q9UDY4_DNAJB4</t>
  </si>
  <si>
    <t>Q9UEE9_CFDP1</t>
  </si>
  <si>
    <t>Q9UEG4_ZNF629</t>
  </si>
  <si>
    <t>Q9UEL6_MPZL1</t>
  </si>
  <si>
    <t>Q9UER7-3_DAXX</t>
  </si>
  <si>
    <t>Q9UET6-2_FTSJ1</t>
  </si>
  <si>
    <t>Q9UEU0_VTI1B</t>
  </si>
  <si>
    <t>Q9UEU5_GAGE2D</t>
  </si>
  <si>
    <t>Q9UEY8-2_ADD3</t>
  </si>
  <si>
    <t>Q9UFC0_LRWD1</t>
  </si>
  <si>
    <t>Q9UFM8_DKFZp566H1924</t>
  </si>
  <si>
    <t>Q9UFN0_NIPSNAP3A</t>
  </si>
  <si>
    <t>Q9UFW8_CGGBP1</t>
  </si>
  <si>
    <t>Q9UG52_DKFZp564L232</t>
  </si>
  <si>
    <t>Q9UGC7_MTRF1L</t>
  </si>
  <si>
    <t>Q9UGI8_TES</t>
  </si>
  <si>
    <t>Q9UGI8-2_TES</t>
  </si>
  <si>
    <t>Q9UGJ1-2_TUBGCP4</t>
  </si>
  <si>
    <t>Q9UGK8_SERGEF</t>
  </si>
  <si>
    <t>Q9UGP4_LIMD1</t>
  </si>
  <si>
    <t>Q9UGP8_SEC63</t>
  </si>
  <si>
    <t>Q9UGU0-2_TCF20</t>
  </si>
  <si>
    <t>Q9UHA2_SS18L2</t>
  </si>
  <si>
    <t>Q9UHA4_LAMTOR3</t>
  </si>
  <si>
    <t>Q9UHB4-3_NDOR1</t>
  </si>
  <si>
    <t>Q9UHB6_LIMA1</t>
  </si>
  <si>
    <t>Q9UHB6-4_LIMA1</t>
  </si>
  <si>
    <t>Q9UHD1_CHORDC1</t>
  </si>
  <si>
    <t>Q9UHD2_TBK1</t>
  </si>
  <si>
    <t>Q9UHD8-7_SEPT9</t>
  </si>
  <si>
    <t>Q9UHD9_UBQLN2</t>
  </si>
  <si>
    <t>Q9UHF1_EGFL7</t>
  </si>
  <si>
    <t>Q9UHG3_PCYOX1</t>
  </si>
  <si>
    <t>Q9UHI6_DDX20</t>
  </si>
  <si>
    <t>Q9UHJ6_SHPK</t>
  </si>
  <si>
    <t>Q9UHL4_DPP7</t>
  </si>
  <si>
    <t>Q9UHN1_POLG2</t>
  </si>
  <si>
    <t>Q9UHN6-2_TMEM2</t>
  </si>
  <si>
    <t>Q9UHP3_USP25</t>
  </si>
  <si>
    <t>Q9UHQ4_BCAP29</t>
  </si>
  <si>
    <t>Q9UHR4_BAIAP2L1</t>
  </si>
  <si>
    <t>Q9UHV7_MED13</t>
  </si>
  <si>
    <t>Q9UHV9_PFDN2</t>
  </si>
  <si>
    <t>Q9UHW5_GPN3</t>
  </si>
  <si>
    <t>Q9UHX1-4_PUF60</t>
  </si>
  <si>
    <t>Q9UHX3-5_EMR2</t>
  </si>
  <si>
    <t>Q9UHY1_NRBP1</t>
  </si>
  <si>
    <t>Q9UHY7_ENOPH1</t>
  </si>
  <si>
    <t>Q9UI10-3_EIF2B4</t>
  </si>
  <si>
    <t>Q9UI12-2_ATP6V1H</t>
  </si>
  <si>
    <t>Q9UI30_TRMT112</t>
  </si>
  <si>
    <t>Q9UIC8_LCMT1</t>
  </si>
  <si>
    <t>Q9UID6_ZNF639</t>
  </si>
  <si>
    <t>Q9UII2_ATPIF1</t>
  </si>
  <si>
    <t>Q9UIJ7_AK3</t>
  </si>
  <si>
    <t>Q9UIL1-3_SCOC</t>
  </si>
  <si>
    <t>Q9UIM3_FKBPL</t>
  </si>
  <si>
    <t>Q9UIQ6-3_LNPEP</t>
  </si>
  <si>
    <t>Q9UIV1-2_CNOT7</t>
  </si>
  <si>
    <t>Q9UJ14-4_GGT7</t>
  </si>
  <si>
    <t>Q9UJ41_RABGEF1</t>
  </si>
  <si>
    <t>Q9UJA5_TRMT6</t>
  </si>
  <si>
    <t>Q9UJJ2_ZNF280C</t>
  </si>
  <si>
    <t>Q9UJK0_TSR3</t>
  </si>
  <si>
    <t>Q9UJS0_SLC25A13</t>
  </si>
  <si>
    <t>Q9UJT2_TSKS</t>
  </si>
  <si>
    <t>Q9UJU2-2_LEF1</t>
  </si>
  <si>
    <t>Q9UJU6_DBNL</t>
  </si>
  <si>
    <t>Q9UJU6-3_DBNL</t>
  </si>
  <si>
    <t>Q9UJW0_DCTN4</t>
  </si>
  <si>
    <t>Q9UJX2-3_CDC23</t>
  </si>
  <si>
    <t>Q9UJX5_ANAPC4</t>
  </si>
  <si>
    <t>Q9UJX6-2_ANAPC2</t>
  </si>
  <si>
    <t>Q9UJY4_GGA2</t>
  </si>
  <si>
    <t>Q9UJY5-4_GGA1</t>
  </si>
  <si>
    <t>Q9UJZ1_STOML2</t>
  </si>
  <si>
    <t>Q9UK23-2_NAGPA</t>
  </si>
  <si>
    <t>Q9UK39_CCRN4L</t>
  </si>
  <si>
    <t>Q9UK41_VPS28</t>
  </si>
  <si>
    <t>Q9UK45_LSM7</t>
  </si>
  <si>
    <t>Q9UK53-3_ING1</t>
  </si>
  <si>
    <t>Q9UK59_DBR1</t>
  </si>
  <si>
    <t>Q9UK61-2_FAM208A</t>
  </si>
  <si>
    <t>Q9UKA4_AKAP11</t>
  </si>
  <si>
    <t>Q9UKB3_DNAJC12</t>
  </si>
  <si>
    <t>Q9UKD2_MRTO4</t>
  </si>
  <si>
    <t>Q9UKE5-2_TNIK</t>
  </si>
  <si>
    <t>Q9UKE5-5_TNIK</t>
  </si>
  <si>
    <t>Q9UKE5-6_TNIK</t>
  </si>
  <si>
    <t>Q9UKF6_CPSF3</t>
  </si>
  <si>
    <t>Q9UKG1_APPL1</t>
  </si>
  <si>
    <t>Q9UKI8_TLK1</t>
  </si>
  <si>
    <t>Q9UKJ3_GPATCH8</t>
  </si>
  <si>
    <t>Q9UKK3_PARP4</t>
  </si>
  <si>
    <t>Q9UKL3_CASP8AP2</t>
  </si>
  <si>
    <t>Q9UKN8_GTF3C4</t>
  </si>
  <si>
    <t>Q9UKT4-2_FBXO5</t>
  </si>
  <si>
    <t>Q9UKT5_FBXO4</t>
  </si>
  <si>
    <t>Q9UKV5_AMFR</t>
  </si>
  <si>
    <t>Q9UKV8_AGO2</t>
  </si>
  <si>
    <t>Q9UKX7_NUP50</t>
  </si>
  <si>
    <t>Q9UKY1_ZHX1</t>
  </si>
  <si>
    <t>Q9UKY7_CDV3</t>
  </si>
  <si>
    <t>Q9UKZ1_CNOT11</t>
  </si>
  <si>
    <t>Q9UL15_BAG5</t>
  </si>
  <si>
    <t>Q9UL25_RAB21</t>
  </si>
  <si>
    <t>Q9UL26_RAB22A</t>
  </si>
  <si>
    <t>Q9UL46_PSME2</t>
  </si>
  <si>
    <t>Q9UL54-2_TAOK2</t>
  </si>
  <si>
    <t>Q9UL63_MKLN1</t>
  </si>
  <si>
    <t>Q9ULC3_RAB23</t>
  </si>
  <si>
    <t>Q9ULC4_MCTS1</t>
  </si>
  <si>
    <t>Q9ULC8-2_ZDHHC8</t>
  </si>
  <si>
    <t>Q9ULD5_ZNF777</t>
  </si>
  <si>
    <t>Q9ULF5_SLC39A10</t>
  </si>
  <si>
    <t>Q9ULH0-5_KIDINS220</t>
  </si>
  <si>
    <t>Q9ULH1_ASAP1</t>
  </si>
  <si>
    <t>Q9ULH7-4_MKL2</t>
  </si>
  <si>
    <t>Q9ULJ3-2_ZBTB21</t>
  </si>
  <si>
    <t>Q9ULJ6_ZMIZ1</t>
  </si>
  <si>
    <t>Q9ULJ7-2_ANKRD50</t>
  </si>
  <si>
    <t>Q9ULK2-2_ATXN7L1</t>
  </si>
  <si>
    <t>Q9ULL5-3_PRR12</t>
  </si>
  <si>
    <t>Q9ULM3_YEATS2</t>
  </si>
  <si>
    <t>Q9ULP9-2_TBC1D24</t>
  </si>
  <si>
    <t>Q9ULR0_ISY1</t>
  </si>
  <si>
    <t>Q9ULR3_PPM1H</t>
  </si>
  <si>
    <t>Q9ULT8_HECTD1</t>
  </si>
  <si>
    <t>Q9ULU4-3_ZMYND8</t>
  </si>
  <si>
    <t>Q9ULV3-5_CIZ1</t>
  </si>
  <si>
    <t>Q9ULV4_CORO1C</t>
  </si>
  <si>
    <t>Q9ULW0_TPX2</t>
  </si>
  <si>
    <t>Q9ULX3_NOB1</t>
  </si>
  <si>
    <t>Q9ULZ3-2_PYCARD</t>
  </si>
  <si>
    <t>Q9UM13_ANAPC10</t>
  </si>
  <si>
    <t>Q9UMF0_ICAM5</t>
  </si>
  <si>
    <t>Q9UMN6_WBP7</t>
  </si>
  <si>
    <t>Q9UMS0-3_NFU1</t>
  </si>
  <si>
    <t>Q9UMS4_PRPF19</t>
  </si>
  <si>
    <t>Q9UMX0_UBQLN1</t>
  </si>
  <si>
    <t>Q9UMX1-2_SUFU</t>
  </si>
  <si>
    <t>Q9UMX5_NENF</t>
  </si>
  <si>
    <t>Q9UMY1_NOL7</t>
  </si>
  <si>
    <t>Q9UMY4-2_SNX12</t>
  </si>
  <si>
    <t>Q9UMZ2-5_SYNRG</t>
  </si>
  <si>
    <t>Q9UN36-2_NDRG2</t>
  </si>
  <si>
    <t>Q9UN37_VPS4A</t>
  </si>
  <si>
    <t>Q9UN86-2_G3BP2</t>
  </si>
  <si>
    <t>Q9UNE7_STUB1</t>
  </si>
  <si>
    <t>Q9UNF0-2_PACSIN2</t>
  </si>
  <si>
    <t>Q9UNF1_MAGED2</t>
  </si>
  <si>
    <t>Q9UNH7_SNX6</t>
  </si>
  <si>
    <t>Q9UNI6_DUSP12</t>
  </si>
  <si>
    <t>Q9UNK0_STX8</t>
  </si>
  <si>
    <t>Q9UNM6_PSMD13</t>
  </si>
  <si>
    <t>Q9UNM6-2_PSMD13</t>
  </si>
  <si>
    <t>Q9UNN5_FAF1</t>
  </si>
  <si>
    <t>Q9UNP9_PPIE</t>
  </si>
  <si>
    <t>Q9UNQ2_DIMT1</t>
  </si>
  <si>
    <t>Q9UNS1-2_TIMELESS</t>
  </si>
  <si>
    <t>Q9UNS2_COPS3</t>
  </si>
  <si>
    <t>Q9UNW1_MINPP1</t>
  </si>
  <si>
    <t>Q9UNY4-2_TTF2</t>
  </si>
  <si>
    <t>Q9UNZ2_NSFL1C</t>
  </si>
  <si>
    <t>Q9UP52-3_TFR2</t>
  </si>
  <si>
    <t>Q9UP83-3_COG5</t>
  </si>
  <si>
    <t>Q9UPM8_AP4E1</t>
  </si>
  <si>
    <t>Q9UPN6_SCAF8</t>
  </si>
  <si>
    <t>Q9UPN7_PPP6R1</t>
  </si>
  <si>
    <t>Q9UPN9_TRIM33</t>
  </si>
  <si>
    <t>Q9UPN9-2_TRIM33</t>
  </si>
  <si>
    <t>Q9UPQ9-1_TNRC6B</t>
  </si>
  <si>
    <t>Q9UPR3_SMG5</t>
  </si>
  <si>
    <t>Q9UPS6_SETD1B</t>
  </si>
  <si>
    <t>Q9UPT8_ZC3H4</t>
  </si>
  <si>
    <t>Q9UPU5_USP24</t>
  </si>
  <si>
    <t>Q9UPY8_MAPRE3</t>
  </si>
  <si>
    <t>Q9UPY8-2_MAPRE3</t>
  </si>
  <si>
    <t>Q9UQ13-2_SHOC2</t>
  </si>
  <si>
    <t>Q9UQ35_SRRM2</t>
  </si>
  <si>
    <t>Q9UQ80_PA2G4</t>
  </si>
  <si>
    <t>Q9UQ84-4_EXO1</t>
  </si>
  <si>
    <t>Q9UQ88_CDK11A</t>
  </si>
  <si>
    <t>Q9UQB8-2_BAIAP2</t>
  </si>
  <si>
    <t>Q9UQC2-2_GAB2</t>
  </si>
  <si>
    <t>Q9UQE7_SMC3</t>
  </si>
  <si>
    <t>Q9UQL0_UBE2D4</t>
  </si>
  <si>
    <t>Q9UQL6-2_HDAC5</t>
  </si>
  <si>
    <t>Q9UQR0_SCML2</t>
  </si>
  <si>
    <t>Q9UQR1_ZNF148</t>
  </si>
  <si>
    <t>Q9Y217_MTMR6</t>
  </si>
  <si>
    <t>Q9Y223-3_GNE</t>
  </si>
  <si>
    <t>Q9Y224_C14orf166</t>
  </si>
  <si>
    <t>Q9Y230_RUVBL2</t>
  </si>
  <si>
    <t>Q9Y232-2_CDYL</t>
  </si>
  <si>
    <t>Q9Y237_PIN4</t>
  </si>
  <si>
    <t>Q9Y244_POMP</t>
  </si>
  <si>
    <t>Q9Y248_GINS2</t>
  </si>
  <si>
    <t>Q9Y259_CHKB</t>
  </si>
  <si>
    <t>Q9Y263_PLAA</t>
  </si>
  <si>
    <t>Q9Y265_RUVBL1</t>
  </si>
  <si>
    <t>Q9Y266_NUDC</t>
  </si>
  <si>
    <t>Q9Y276_BCS1L</t>
  </si>
  <si>
    <t>Q9Y277_VDAC3</t>
  </si>
  <si>
    <t>Q9Y281-3_CFL2</t>
  </si>
  <si>
    <t>Q9Y289_SLC5A6</t>
  </si>
  <si>
    <t>Q9Y294_ASF1A</t>
  </si>
  <si>
    <t>Q9Y295_DRG1</t>
  </si>
  <si>
    <t>Q9Y2A7_NCKAP1</t>
  </si>
  <si>
    <t>Q9Y2B0_CNPY2</t>
  </si>
  <si>
    <t>Q9Y2F5_KIAA0947</t>
  </si>
  <si>
    <t>Q9Y2G1-2_MYRF</t>
  </si>
  <si>
    <t>Q9Y2G2-4_CARD8</t>
  </si>
  <si>
    <t>Q9Y2G3_ATP11B</t>
  </si>
  <si>
    <t>Q9Y2G5_POFUT2</t>
  </si>
  <si>
    <t>Q9Y2H0-3_DLGAP4</t>
  </si>
  <si>
    <t>Q9Y2H2_INPP5F</t>
  </si>
  <si>
    <t>Q9Y2I1_NISCH</t>
  </si>
  <si>
    <t>Q9Y2I7_PIKFYVE</t>
  </si>
  <si>
    <t>Q9Y2J2-2_EPB41L3</t>
  </si>
  <si>
    <t>Q9Y2K1-2_ZBTB1</t>
  </si>
  <si>
    <t>Q9Y2K6_USP20</t>
  </si>
  <si>
    <t>Q9Y2K7-4_KDM2A</t>
  </si>
  <si>
    <t>Q9Y2L1_DIS3</t>
  </si>
  <si>
    <t>Q9Y2L9-2_LRCH1</t>
  </si>
  <si>
    <t>Q9Y2Q3_GSTK1</t>
  </si>
  <si>
    <t>Q9Y2Q5_LAMTOR2</t>
  </si>
  <si>
    <t>Q9Y2Q9_MRPS28</t>
  </si>
  <si>
    <t>Q9Y2R0_COA3</t>
  </si>
  <si>
    <t>Q9Y2S0_POLR1D</t>
  </si>
  <si>
    <t>Q9Y2S6_TMA7</t>
  </si>
  <si>
    <t>Q9Y2S7_POLDIP2</t>
  </si>
  <si>
    <t>Q9Y2T2_AP3M1</t>
  </si>
  <si>
    <t>Q9Y2U5_MAP3K2</t>
  </si>
  <si>
    <t>Q9Y2U8_LEMD3</t>
  </si>
  <si>
    <t>Q9Y2V2_CARHSP1</t>
  </si>
  <si>
    <t>Q9Y2W1_THRAP3</t>
  </si>
  <si>
    <t>Q9Y2X3_NOP58</t>
  </si>
  <si>
    <t>Q9Y2X7_GIT1</t>
  </si>
  <si>
    <t>Q9Y2Y1_POLR3K</t>
  </si>
  <si>
    <t>Q9Y2Z0_SUGT1</t>
  </si>
  <si>
    <t>Q9Y2Z2-2_MTO1</t>
  </si>
  <si>
    <t>Q9Y2Z4_YARS2</t>
  </si>
  <si>
    <t>Q9Y303_AMDHD2</t>
  </si>
  <si>
    <t>Q9Y314_NOSIP</t>
  </si>
  <si>
    <t>Q9Y316_MEMO1</t>
  </si>
  <si>
    <t>Q9Y320-2_TMX2</t>
  </si>
  <si>
    <t>Q9Y333_LSM2</t>
  </si>
  <si>
    <t>Q9Y371_SH3GLB1</t>
  </si>
  <si>
    <t>Q9Y376_CAB39</t>
  </si>
  <si>
    <t>Q9Y385_UBE2J1</t>
  </si>
  <si>
    <t>Q9Y394-2_DHRS7</t>
  </si>
  <si>
    <t>Q9Y3A3-2_MOB4</t>
  </si>
  <si>
    <t>Q9Y3A5_SBDS</t>
  </si>
  <si>
    <t>Q9Y3B3-2_TMED7</t>
  </si>
  <si>
    <t>Q9Y3B4_SF3B14</t>
  </si>
  <si>
    <t>Q9Y3B9_RRP15</t>
  </si>
  <si>
    <t>Q9Y3C1_NOP16</t>
  </si>
  <si>
    <t>Q9Y3C4-2_TPRKB</t>
  </si>
  <si>
    <t>Q9Y3C5_RNF11</t>
  </si>
  <si>
    <t>Q9Y3C6_PPIL1</t>
  </si>
  <si>
    <t>Q9Y3C8_UFC1</t>
  </si>
  <si>
    <t>Q9Y3D0_FAM96B</t>
  </si>
  <si>
    <t>Q9Y3D2_MSRB2</t>
  </si>
  <si>
    <t>Q9Y3D6_FIS1</t>
  </si>
  <si>
    <t>Q9Y3D9_MRPS23</t>
  </si>
  <si>
    <t>Q9Y3E1_HDGFRP3</t>
  </si>
  <si>
    <t>Q9Y3E7-4_CHMP3</t>
  </si>
  <si>
    <t>Q9Y3F4_STRAP</t>
  </si>
  <si>
    <t>Q9Y3I0_C22orf28</t>
  </si>
  <si>
    <t>Q9Y3I1_FBXO7</t>
  </si>
  <si>
    <t>Q9Y3L3_SH3BP1</t>
  </si>
  <si>
    <t>Q9Y3P9_RABGAP1</t>
  </si>
  <si>
    <t>Q9Y3Q8_TSC22D4</t>
  </si>
  <si>
    <t>Q9Y3S2_ZNF330</t>
  </si>
  <si>
    <t>Q9Y3T6_R3HCC1</t>
  </si>
  <si>
    <t>Q9Y3T9_NOC2L</t>
  </si>
  <si>
    <t>Q9Y3X0_CCDC9</t>
  </si>
  <si>
    <t>Q9Y3Y2-4_CHTOP</t>
  </si>
  <si>
    <t>Q9Y3Z3-3_SAMHD1</t>
  </si>
  <si>
    <t>Q9Y446_PKP3</t>
  </si>
  <si>
    <t>Q9Y448_KNSTRN</t>
  </si>
  <si>
    <t>Q9Y450_HBS1L</t>
  </si>
  <si>
    <t>Q9Y450-2_HBS1L</t>
  </si>
  <si>
    <t>Q9Y467_SALL2</t>
  </si>
  <si>
    <t>Q9Y478_PRKAB1</t>
  </si>
  <si>
    <t>Q9Y490_TLN1</t>
  </si>
  <si>
    <t>Q9Y4B6-3_VPRBP</t>
  </si>
  <si>
    <t>Q9Y4C1_KDM3A</t>
  </si>
  <si>
    <t>Q9Y4C2-2_FAM115A</t>
  </si>
  <si>
    <t>Q9Y4E1-4_FAM21C</t>
  </si>
  <si>
    <t>Q9Y4E8_USP15</t>
  </si>
  <si>
    <t>Q9Y4G6_TLN2</t>
  </si>
  <si>
    <t>Q9Y4G8_RAPGEF2</t>
  </si>
  <si>
    <t>Q9Y4H2_IRS2</t>
  </si>
  <si>
    <t>Q9Y4K3_TRAF6</t>
  </si>
  <si>
    <t>Q9Y4K4_MAP4K5</t>
  </si>
  <si>
    <t>Q9Y4P1-6_ATG4B</t>
  </si>
  <si>
    <t>Q9Y4P8-3_WIPI2</t>
  </si>
  <si>
    <t>Q9Y4U1_MMACHC</t>
  </si>
  <si>
    <t>Q9Y4W6_AFG3L2</t>
  </si>
  <si>
    <t>Q9Y4X0_AMMECR1</t>
  </si>
  <si>
    <t>Q9Y4X5_ARIH1</t>
  </si>
  <si>
    <t>Q9Y4Z0_LSM4</t>
  </si>
  <si>
    <t>Q9Y508_RNF114</t>
  </si>
  <si>
    <t>Q9Y512_SAMM50</t>
  </si>
  <si>
    <t>Q9Y546_LRRC42</t>
  </si>
  <si>
    <t>Q9Y547_HSPB11</t>
  </si>
  <si>
    <t>Q9Y570_PPME1</t>
  </si>
  <si>
    <t>Q9Y584_TIMM22</t>
  </si>
  <si>
    <t>Q9Y597-2_KCTD3</t>
  </si>
  <si>
    <t>Q9Y5A9_YTHDF2</t>
  </si>
  <si>
    <t>Q9Y5B0-4_CTDP1</t>
  </si>
  <si>
    <t>Q9Y5B6-3_PAXBP1</t>
  </si>
  <si>
    <t>Q9Y5B8-2_NME7</t>
  </si>
  <si>
    <t>Q9Y5B9_SUPT16H</t>
  </si>
  <si>
    <t>Q9Y5J6_TIMM10B</t>
  </si>
  <si>
    <t>Q9Y5J7_TIMM9</t>
  </si>
  <si>
    <t>Q9Y5K5-2_UCHL5</t>
  </si>
  <si>
    <t>Q9Y5K6_CD2AP</t>
  </si>
  <si>
    <t>Q9Y5K8_ATP6V1D</t>
  </si>
  <si>
    <t>Q9Y5L4_TIMM13</t>
  </si>
  <si>
    <t>Q9Y5M8_SRPRB</t>
  </si>
  <si>
    <t>Q9Y5P4_COL4A3BP</t>
  </si>
  <si>
    <t>Q9Y5P6_GMPPB</t>
  </si>
  <si>
    <t>Q9Y5Q9_GTF3C3</t>
  </si>
  <si>
    <t>Q9Y5S1_TRPV2</t>
  </si>
  <si>
    <t>Q9Y5S2_CDC42BPB</t>
  </si>
  <si>
    <t>Q9Y5S9_RBM8A</t>
  </si>
  <si>
    <t>Q9Y5T5-2_USP16</t>
  </si>
  <si>
    <t>Q9Y5U2-2_TSSC4</t>
  </si>
  <si>
    <t>Q9Y5V0_ZNF706</t>
  </si>
  <si>
    <t>Q9Y5V3_MAGED1</t>
  </si>
  <si>
    <t>Q9Y5X1_SNX9</t>
  </si>
  <si>
    <t>Q9Y5X3_SNX5</t>
  </si>
  <si>
    <t>Q9Y5Y0_FLVCR1</t>
  </si>
  <si>
    <t>Q9Y5Z4_HEBP2</t>
  </si>
  <si>
    <t>Q9Y605_MRFAP1</t>
  </si>
  <si>
    <t>Q9Y608-2_LRRFIP2</t>
  </si>
  <si>
    <t>Q9Y608-4_LRRFIP2</t>
  </si>
  <si>
    <t>Q9Y613_FHOD1</t>
  </si>
  <si>
    <t>Q9Y617_PSAT1</t>
  </si>
  <si>
    <t>Q9Y620_RAD54B</t>
  </si>
  <si>
    <t>Q9Y646_CPQ</t>
  </si>
  <si>
    <t>Q9Y657_SPIN1</t>
  </si>
  <si>
    <t>Q9Y676_MRPS18B</t>
  </si>
  <si>
    <t>Q9Y678_COPG1</t>
  </si>
  <si>
    <t>Q9Y679-2_AUP1</t>
  </si>
  <si>
    <t>Q9Y680-3_FKBP7</t>
  </si>
  <si>
    <t>Q9Y692-2_GMEB1</t>
  </si>
  <si>
    <t>Q9Y696_CLIC4</t>
  </si>
  <si>
    <t>Q9Y697-2_NFS1</t>
  </si>
  <si>
    <t>Q9Y6A4_C16orf80</t>
  </si>
  <si>
    <t>Q9Y6A5_TACC3</t>
  </si>
  <si>
    <t>Q9Y6B2-2_EID1</t>
  </si>
  <si>
    <t>Q9Y6B6_SAR1B</t>
  </si>
  <si>
    <t>Q9Y6C5-2_PTCH2</t>
  </si>
  <si>
    <t>Q9Y6C9_MTCH2</t>
  </si>
  <si>
    <t>Q9Y6D9_MAD1L1</t>
  </si>
  <si>
    <t>Q9Y6G9_DYNC1LI1</t>
  </si>
  <si>
    <t>Q9Y6H1_CHCHD2</t>
  </si>
  <si>
    <t>Q9Y6I3-3_EPN1</t>
  </si>
  <si>
    <t>Q9Y6I9_TEX264</t>
  </si>
  <si>
    <t>Q9Y6K9-2_IKBKG</t>
  </si>
  <si>
    <t>Q9Y6M5_SLC30A1</t>
  </si>
  <si>
    <t>Q9Y6Q9-5_NCOA3</t>
  </si>
  <si>
    <t>Q9Y6R0_NUMBL</t>
  </si>
  <si>
    <t>Q9Y6V0-2_PCLO</t>
  </si>
  <si>
    <t>Q9Y6V7_DDX49</t>
  </si>
  <si>
    <t>Q9Y6W3_CAPN7</t>
  </si>
  <si>
    <t>Q9Y6W5_WASF2</t>
  </si>
  <si>
    <t>Q9Y6X9-2_MORC2</t>
  </si>
  <si>
    <t>Q9Y6Y0_IVNS1ABP</t>
  </si>
  <si>
    <t>R4GMM1_NBL1</t>
  </si>
  <si>
    <t>R4GMR5_PSMD8</t>
  </si>
  <si>
    <t>R4GMT0_ACTR1A</t>
  </si>
  <si>
    <t>R4GMU8_LAMTOR5</t>
  </si>
  <si>
    <t>R4GMX3_BMI1</t>
  </si>
  <si>
    <t>R4GN43_NDUFA6</t>
  </si>
  <si>
    <t>R4GN55_YTHDF3</t>
  </si>
  <si>
    <t>R4GN60_ENKD1</t>
  </si>
  <si>
    <t>R4GN98_S100A6</t>
  </si>
  <si>
    <t>R4GNB2_DENND4C</t>
  </si>
  <si>
    <t>R4GND1_UBE2E3</t>
  </si>
  <si>
    <t>R4GNH3_PSMC3</t>
  </si>
  <si>
    <t>R4GNH4_FBXO44</t>
  </si>
  <si>
    <t>R4GNJ5_ACD</t>
  </si>
  <si>
    <t>Melting_Curves/meltCurve_A0AVK6_.pdf</t>
  </si>
  <si>
    <t>Melting_Curves/meltCurve_A0AVT1_.pdf</t>
  </si>
  <si>
    <t>Melting_Curves/meltCurve_A0JNW5_.pdf</t>
  </si>
  <si>
    <t>Melting_Curves/meltCurve_A0MZ66_.pdf</t>
  </si>
  <si>
    <t>Melting_Curves/meltCurve_A1L020_.pdf</t>
  </si>
  <si>
    <t>Melting_Curves/meltCurve_A1L188_.pdf</t>
  </si>
  <si>
    <t>Melting_Curves/meltCurve_A2A274_.pdf</t>
  </si>
  <si>
    <t>Melting_Curves/meltCurve_A2A2Q9_.pdf</t>
  </si>
  <si>
    <t>Melting_Curves/meltCurve_A2ABK1_.pdf</t>
  </si>
  <si>
    <t>Melting_Curves/meltCurve_A2IDC7_.pdf</t>
  </si>
  <si>
    <t>Melting_Curves/meltCurve_A2RU67_.pdf</t>
  </si>
  <si>
    <t>Melting_Curves/meltCurve_A2VDF0_2_.pdf</t>
  </si>
  <si>
    <t>Melting_Curves/meltCurve_A3KFL1_.pdf</t>
  </si>
  <si>
    <t>Melting_Curves/meltCurve_A3KN83_3_.pdf</t>
  </si>
  <si>
    <t>Melting_Curves/meltCurve_A4D126_.pdf</t>
  </si>
  <si>
    <t>Melting_Curves/meltCurve_A4D1E9_.pdf</t>
  </si>
  <si>
    <t>Melting_Curves/meltCurve_A4D212_.pdf</t>
  </si>
  <si>
    <t>Melting_Curves/meltCurve_A4D2B0_.pdf</t>
  </si>
  <si>
    <t>Melting_Curves/meltCurve_A5PL33_3_.pdf</t>
  </si>
  <si>
    <t>Melting_Curves/meltCurve_A5YKK6_2_.pdf</t>
  </si>
  <si>
    <t>Melting_Curves/meltCurve_A6H8Y1_7_.pdf</t>
  </si>
  <si>
    <t>Melting_Curves/meltCurve_A6H8Z3_.pdf</t>
  </si>
  <si>
    <t>Melting_Curves/meltCurve_A6ND36_.pdf</t>
  </si>
  <si>
    <t>Melting_Curves/meltCurve_A6NDB9_.pdf</t>
  </si>
  <si>
    <t>Melting_Curves/meltCurve_A6NDG6_.pdf</t>
  </si>
  <si>
    <t>Melting_Curves/meltCurve_A6NDU8_.pdf</t>
  </si>
  <si>
    <t>Melting_Curves/meltCurve_A6NED2_.pdf</t>
  </si>
  <si>
    <t>Melting_Curves/meltCurve_A6NEM2_.pdf</t>
  </si>
  <si>
    <t>Melting_Curves/meltCurve_A6NF31_.pdf</t>
  </si>
  <si>
    <t>Melting_Curves/meltCurve_A6NF48_.pdf</t>
  </si>
  <si>
    <t>Melting_Curves/meltCurve_A6NFX8_.pdf</t>
  </si>
  <si>
    <t>Melting_Curves/meltCurve_A6NG32_.pdf</t>
  </si>
  <si>
    <t>Melting_Curves/meltCurve_A6NG79_.pdf</t>
  </si>
  <si>
    <t>Melting_Curves/meltCurve_A6NGB9_.pdf</t>
  </si>
  <si>
    <t>Melting_Curves/meltCurve_A6NHC7_.pdf</t>
  </si>
  <si>
    <t>Melting_Curves/meltCurve_A6NHM7_.pdf</t>
  </si>
  <si>
    <t>Melting_Curves/meltCurve_A6NHR9_.pdf</t>
  </si>
  <si>
    <t>Melting_Curves/meltCurve_A6NIH7_.pdf</t>
  </si>
  <si>
    <t>Melting_Curves/meltCurve_A6NIW2_.pdf</t>
  </si>
  <si>
    <t>Melting_Curves/meltCurve_A6NIZ0_.pdf</t>
  </si>
  <si>
    <t>Melting_Curves/meltCurve_A6NIZ6_.pdf</t>
  </si>
  <si>
    <t>Melting_Curves/meltCurve_A6NJ97_.pdf</t>
  </si>
  <si>
    <t>Melting_Curves/meltCurve_A6NJX6_.pdf</t>
  </si>
  <si>
    <t>Melting_Curves/meltCurve_A6NK88_.pdf</t>
  </si>
  <si>
    <t>Melting_Curves/meltCurve_A6NKD9_.pdf</t>
  </si>
  <si>
    <t>Melting_Curves/meltCurve_A6NKZ2_.pdf</t>
  </si>
  <si>
    <t>Melting_Curves/meltCurve_A6NL54_.pdf</t>
  </si>
  <si>
    <t>Melting_Curves/meltCurve_A6NMH6_.pdf</t>
  </si>
  <si>
    <t>Melting_Curves/meltCurve_A6NMQ1_.pdf</t>
  </si>
  <si>
    <t>Melting_Curves/meltCurve_A6NN40_.pdf</t>
  </si>
  <si>
    <t>Melting_Curves/meltCurve_A6NNH0_.pdf</t>
  </si>
  <si>
    <t>Melting_Curves/meltCurve_A6NNV6_.pdf</t>
  </si>
  <si>
    <t>Melting_Curves/meltCurve_A6PW57_.pdf</t>
  </si>
  <si>
    <t>Melting_Curves/meltCurve_A6QRH7_.pdf</t>
  </si>
  <si>
    <t>Melting_Curves/meltCurve_A8CG34_2_.pdf</t>
  </si>
  <si>
    <t>Melting_Curves/meltCurve_A8K0B5_.pdf</t>
  </si>
  <si>
    <t>Melting_Curves/meltCurve_A8K0M9_.pdf</t>
  </si>
  <si>
    <t>Melting_Curves/meltCurve_A8K7Q2_.pdf</t>
  </si>
  <si>
    <t>Melting_Curves/meltCurve_A8MPS7_.pdf</t>
  </si>
  <si>
    <t>Melting_Curves/meltCurve_A8MQ02_.pdf</t>
  </si>
  <si>
    <t>Melting_Curves/meltCurve_A8MRB1_.pdf</t>
  </si>
  <si>
    <t>Melting_Curves/meltCurve_A8MT02_.pdf</t>
  </si>
  <si>
    <t>Melting_Curves/meltCurve_A8MT72_.pdf</t>
  </si>
  <si>
    <t>Melting_Curves/meltCurve_A8MTK3_.pdf</t>
  </si>
  <si>
    <t>Melting_Curves/meltCurve_A8MTY9_.pdf</t>
  </si>
  <si>
    <t>Melting_Curves/meltCurve_A8MU28_.pdf</t>
  </si>
  <si>
    <t>Melting_Curves/meltCurve_A8MUA9_.pdf</t>
  </si>
  <si>
    <t>Melting_Curves/meltCurve_A8MUB1_.pdf</t>
  </si>
  <si>
    <t>Melting_Curves/meltCurve_A8MUM1_.pdf</t>
  </si>
  <si>
    <t>Melting_Curves/meltCurve_A8MVN1_.pdf</t>
  </si>
  <si>
    <t>Melting_Curves/meltCurve_A8MVQ8_.pdf</t>
  </si>
  <si>
    <t>Melting_Curves/meltCurve_A8MVW0_.pdf</t>
  </si>
  <si>
    <t>Melting_Curves/meltCurve_A8MVZ6_.pdf</t>
  </si>
  <si>
    <t>Melting_Curves/meltCurve_A8MW61_.pdf</t>
  </si>
  <si>
    <t>Melting_Curves/meltCurve_A8MXB9_.pdf</t>
  </si>
  <si>
    <t>Melting_Curves/meltCurve_A8MXP9_.pdf</t>
  </si>
  <si>
    <t>Melting_Curves/meltCurve_A8MXQ1_.pdf</t>
  </si>
  <si>
    <t>Melting_Curves/meltCurve_A8MXV4_.pdf</t>
  </si>
  <si>
    <t>Melting_Curves/meltCurve_A8MZ54_.pdf</t>
  </si>
  <si>
    <t>Melting_Curves/meltCurve_A8MZF9_.pdf</t>
  </si>
  <si>
    <t>Melting_Curves/meltCurve_A9Z1X7_.pdf</t>
  </si>
  <si>
    <t>Melting_Curves/meltCurve_B0FLL2_.pdf</t>
  </si>
  <si>
    <t>Melting_Curves/meltCurve_B0QY89_.pdf</t>
  </si>
  <si>
    <t>Melting_Curves/meltCurve_B0QY95_.pdf</t>
  </si>
  <si>
    <t>Melting_Curves/meltCurve_B0QYK0_.pdf</t>
  </si>
  <si>
    <t>Melting_Curves/meltCurve_B0S7V7_.pdf</t>
  </si>
  <si>
    <t>Melting_Curves/meltCurve_B0S872_.pdf</t>
  </si>
  <si>
    <t>Melting_Curves/meltCurve_B0UX83_.pdf</t>
  </si>
  <si>
    <t>Melting_Curves/meltCurve_B0UXB6_.pdf</t>
  </si>
  <si>
    <t>Melting_Curves/meltCurve_B0UZY3_.pdf</t>
  </si>
  <si>
    <t>Melting_Curves/meltCurve_B0V043_.pdf</t>
  </si>
  <si>
    <t>Melting_Curves/meltCurve_B0VJY8_.pdf</t>
  </si>
  <si>
    <t>Melting_Curves/meltCurve_B0YIW2_.pdf</t>
  </si>
  <si>
    <t>Melting_Curves/meltCurve_B0YIW6_.pdf</t>
  </si>
  <si>
    <t>Melting_Curves/meltCurve_B1AH59_.pdf</t>
  </si>
  <si>
    <t>Melting_Curves/meltCurve_B1AHD1_.pdf</t>
  </si>
  <si>
    <t>Melting_Curves/meltCurve_B1AHQ6_.pdf</t>
  </si>
  <si>
    <t>Melting_Curves/meltCurve_B1AJY7_.pdf</t>
  </si>
  <si>
    <t>Melting_Curves/meltCurve_B1AK53_.pdf</t>
  </si>
  <si>
    <t>Melting_Curves/meltCurve_B1AK81_.pdf</t>
  </si>
  <si>
    <t>Melting_Curves/meltCurve_B1AK87_.pdf</t>
  </si>
  <si>
    <t>Melting_Curves/meltCurve_B1AKJ5_.pdf</t>
  </si>
  <si>
    <t>Melting_Curves/meltCurve_B1AL69_.pdf</t>
  </si>
  <si>
    <t>Melting_Curves/meltCurve_B1ALG6_.pdf</t>
  </si>
  <si>
    <t>Melting_Curves/meltCurve_B1ALM5_.pdf</t>
  </si>
  <si>
    <t>Melting_Curves/meltCurve_B1AMF0_.pdf</t>
  </si>
  <si>
    <t>Melting_Curves/meltCurve_B1AMS2_.pdf</t>
  </si>
  <si>
    <t>Melting_Curves/meltCurve_B1AMU7_.pdf</t>
  </si>
  <si>
    <t>Melting_Curves/meltCurve_B1AMW1_.pdf</t>
  </si>
  <si>
    <t>Melting_Curves/meltCurve_B1AN89_.pdf</t>
  </si>
  <si>
    <t>Melting_Curves/meltCurve_B1AN99_.pdf</t>
  </si>
  <si>
    <t>Melting_Curves/meltCurve_B1ANH0_.pdf</t>
  </si>
  <si>
    <t>Melting_Curves/meltCurve_B1APM4_.pdf</t>
  </si>
  <si>
    <t>Melting_Curves/meltCurve_B1APN9_.pdf</t>
  </si>
  <si>
    <t>Melting_Curves/meltCurve_B1AVQ5_.pdf</t>
  </si>
  <si>
    <t>Melting_Curves/meltCurve_B1AVU8_.pdf</t>
  </si>
  <si>
    <t>Melting_Curves/meltCurve_B1B1F5_.pdf</t>
  </si>
  <si>
    <t>Melting_Curves/meltCurve_B3KP81_.pdf</t>
  </si>
  <si>
    <t>Melting_Curves/meltCurve_B3KPG5_.pdf</t>
  </si>
  <si>
    <t>Melting_Curves/meltCurve_B3KQZ9_.pdf</t>
  </si>
  <si>
    <t>Melting_Curves/meltCurve_B3KR64_.pdf</t>
  </si>
  <si>
    <t>Melting_Curves/meltCurve_B3KS98_.pdf</t>
  </si>
  <si>
    <t>Melting_Curves/meltCurve_B3KSH1_.pdf</t>
  </si>
  <si>
    <t>Melting_Curves/meltCurve_B3KSI9_.pdf</t>
  </si>
  <si>
    <t>Melting_Curves/meltCurve_B3KT28_.pdf</t>
  </si>
  <si>
    <t>Melting_Curves/meltCurve_B3KUK2_.pdf</t>
  </si>
  <si>
    <t>Melting_Curves/meltCurve_B3KVH8_.pdf</t>
  </si>
  <si>
    <t>Melting_Curves/meltCurve_B3KVZ3_.pdf</t>
  </si>
  <si>
    <t>Melting_Curves/meltCurve_B3KY83_.pdf</t>
  </si>
  <si>
    <t>Melting_Curves/meltCurve_B4DDF4_.pdf</t>
  </si>
  <si>
    <t>Melting_Curves/meltCurve_B4DDV3_.pdf</t>
  </si>
  <si>
    <t>Melting_Curves/meltCurve_B4DDY8_.pdf</t>
  </si>
  <si>
    <t>Melting_Curves/meltCurve_B4DE16_.pdf</t>
  </si>
  <si>
    <t>Melting_Curves/meltCurve_B4DED4_.pdf</t>
  </si>
  <si>
    <t>Melting_Curves/meltCurve_B4DEK4_.pdf</t>
  </si>
  <si>
    <t>Melting_Curves/meltCurve_B4DEX5_.pdf</t>
  </si>
  <si>
    <t>Melting_Curves/meltCurve_B4DF64_.pdf</t>
  </si>
  <si>
    <t>Melting_Curves/meltCurve_B4DFL2_.pdf</t>
  </si>
  <si>
    <t>Melting_Curves/meltCurve_B4DFQ4_.pdf</t>
  </si>
  <si>
    <t>Melting_Curves/meltCurve_B4DFR2_.pdf</t>
  </si>
  <si>
    <t>Melting_Curves/meltCurve_B4DG64_.pdf</t>
  </si>
  <si>
    <t>Melting_Curves/meltCurve_B4DGW0_.pdf</t>
  </si>
  <si>
    <t>Melting_Curves/meltCurve_B4DGX2_.pdf</t>
  </si>
  <si>
    <t>Melting_Curves/meltCurve_B4DH21_.pdf</t>
  </si>
  <si>
    <t>Melting_Curves/meltCurve_B4DH53_.pdf</t>
  </si>
  <si>
    <t>Melting_Curves/meltCurve_B4DIG7_.pdf</t>
  </si>
  <si>
    <t>Melting_Curves/meltCurve_B4DIS3_.pdf</t>
  </si>
  <si>
    <t>Melting_Curves/meltCurve_B4DJ07_.pdf</t>
  </si>
  <si>
    <t>Melting_Curves/meltCurve_B4DJ85_.pdf</t>
  </si>
  <si>
    <t>Melting_Curves/meltCurve_B4DJA5_.pdf</t>
  </si>
  <si>
    <t>Melting_Curves/meltCurve_B4DJC5_.pdf</t>
  </si>
  <si>
    <t>Melting_Curves/meltCurve_B4DJP7_.pdf</t>
  </si>
  <si>
    <t>Melting_Curves/meltCurve_B4DJR4_.pdf</t>
  </si>
  <si>
    <t>Melting_Curves/meltCurve_B4DJV2_.pdf</t>
  </si>
  <si>
    <t>Melting_Curves/meltCurve_B4DK69_.pdf</t>
  </si>
  <si>
    <t>Melting_Curves/meltCurve_B4DK80_.pdf</t>
  </si>
  <si>
    <t>Melting_Curves/meltCurve_B4DKB2_.pdf</t>
  </si>
  <si>
    <t>Melting_Curves/meltCurve_B4DKF9_.pdf</t>
  </si>
  <si>
    <t>Melting_Curves/meltCurve_B4DKL4_.pdf</t>
  </si>
  <si>
    <t>Melting_Curves/meltCurve_B4DKV7_.pdf</t>
  </si>
  <si>
    <t>Melting_Curves/meltCurve_B4DL14_.pdf</t>
  </si>
  <si>
    <t>Melting_Curves/meltCurve_B4DL54_.pdf</t>
  </si>
  <si>
    <t>Melting_Curves/meltCurve_B4DLN1_.pdf</t>
  </si>
  <si>
    <t>Melting_Curves/meltCurve_B4DLR8_.pdf</t>
  </si>
  <si>
    <t>Melting_Curves/meltCurve_B4DLV2_.pdf</t>
  </si>
  <si>
    <t>Melting_Curves/meltCurve_B4DLZ9_.pdf</t>
  </si>
  <si>
    <t>Melting_Curves/meltCurve_B4DME9_.pdf</t>
  </si>
  <si>
    <t>Melting_Curves/meltCurve_B4DMX0_.pdf</t>
  </si>
  <si>
    <t>Melting_Curves/meltCurve_B4DP11_.pdf</t>
  </si>
  <si>
    <t>Melting_Curves/meltCurve_B4DPY5_.pdf</t>
  </si>
  <si>
    <t>Melting_Curves/meltCurve_B4DPY8_.pdf</t>
  </si>
  <si>
    <t>Melting_Curves/meltCurve_B4DQ51_.pdf</t>
  </si>
  <si>
    <t>Melting_Curves/meltCurve_B4DQE7_.pdf</t>
  </si>
  <si>
    <t>Melting_Curves/meltCurve_B4DQJ8_.pdf</t>
  </si>
  <si>
    <t>Melting_Curves/meltCurve_B4DQP0_.pdf</t>
  </si>
  <si>
    <t>Melting_Curves/meltCurve_B4DR52_.pdf</t>
  </si>
  <si>
    <t>Melting_Curves/meltCurve_B4DR61_.pdf</t>
  </si>
  <si>
    <t>Melting_Curves/meltCurve_B4DR67_.pdf</t>
  </si>
  <si>
    <t>Melting_Curves/meltCurve_B4DR80_.pdf</t>
  </si>
  <si>
    <t>Melting_Curves/meltCurve_B4DRC4_.pdf</t>
  </si>
  <si>
    <t>Melting_Curves/meltCurve_B4DRL9_.pdf</t>
  </si>
  <si>
    <t>Melting_Curves/meltCurve_B4DRM7_.pdf</t>
  </si>
  <si>
    <t>Melting_Curves/meltCurve_B4DS55_.pdf</t>
  </si>
  <si>
    <t>Melting_Curves/meltCurve_B4DSD4_.pdf</t>
  </si>
  <si>
    <t>Melting_Curves/meltCurve_B4DSS5_.pdf</t>
  </si>
  <si>
    <t>Melting_Curves/meltCurve_B4DSS8_.pdf</t>
  </si>
  <si>
    <t>Melting_Curves/meltCurve_B4DT31_.pdf</t>
  </si>
  <si>
    <t>Melting_Curves/meltCurve_B4DT77_.pdf</t>
  </si>
  <si>
    <t>Melting_Curves/meltCurve_B4DTG6_.pdf</t>
  </si>
  <si>
    <t>Melting_Curves/meltCurve_B4DTZ6_.pdf</t>
  </si>
  <si>
    <t>Melting_Curves/meltCurve_B4DUB9_.pdf</t>
  </si>
  <si>
    <t>Melting_Curves/meltCurve_B4DUE9_.pdf</t>
  </si>
  <si>
    <t>Melting_Curves/meltCurve_B4DUI3_.pdf</t>
  </si>
  <si>
    <t>Melting_Curves/meltCurve_B4DUS9_.pdf</t>
  </si>
  <si>
    <t>Melting_Curves/meltCurve_B4DV51_.pdf</t>
  </si>
  <si>
    <t>Melting_Curves/meltCurve_B4DVE7_.pdf</t>
  </si>
  <si>
    <t>Melting_Curves/meltCurve_B4DVH1_.pdf</t>
  </si>
  <si>
    <t>Melting_Curves/meltCurve_B4DVT3_.pdf</t>
  </si>
  <si>
    <t>Melting_Curves/meltCurve_B4DWI1_.pdf</t>
  </si>
  <si>
    <t>Melting_Curves/meltCurve_B4DXA9_.pdf</t>
  </si>
  <si>
    <t>Melting_Curves/meltCurve_B4DXH1_.pdf</t>
  </si>
  <si>
    <t>Melting_Curves/meltCurve_B4DXZ6_.pdf</t>
  </si>
  <si>
    <t>Melting_Curves/meltCurve_B4DYB4_.pdf</t>
  </si>
  <si>
    <t>Melting_Curves/meltCurve_B4DZ85_.pdf</t>
  </si>
  <si>
    <t>Melting_Curves/meltCurve_B4DZC3_.pdf</t>
  </si>
  <si>
    <t>Melting_Curves/meltCurve_B4DZG6_.pdf</t>
  </si>
  <si>
    <t>Melting_Curves/meltCurve_B4DZG7_.pdf</t>
  </si>
  <si>
    <t>Melting_Curves/meltCurve_B4DZH6_.pdf</t>
  </si>
  <si>
    <t>Melting_Curves/meltCurve_B4DZI8_.pdf</t>
  </si>
  <si>
    <t>Melting_Curves/meltCurve_B4DZN9_.pdf</t>
  </si>
  <si>
    <t>Melting_Curves/meltCurve_B4DZW6_.pdf</t>
  </si>
  <si>
    <t>Melting_Curves/meltCurve_B4E0K5_.pdf</t>
  </si>
  <si>
    <t>Melting_Curves/meltCurve_B4E0T2_.pdf</t>
  </si>
  <si>
    <t>Melting_Curves/meltCurve_B4E1D7_.pdf</t>
  </si>
  <si>
    <t>Melting_Curves/meltCurve_B4E1J0_.pdf</t>
  </si>
  <si>
    <t>Melting_Curves/meltCurve_B4E1M0_.pdf</t>
  </si>
  <si>
    <t>Melting_Curves/meltCurve_B4E1N6_.pdf</t>
  </si>
  <si>
    <t>Melting_Curves/meltCurve_B4E1Q4_.pdf</t>
  </si>
  <si>
    <t>Melting_Curves/meltCurve_B4E241_.pdf</t>
  </si>
  <si>
    <t>Melting_Curves/meltCurve_B4E2W0_.pdf</t>
  </si>
  <si>
    <t>Melting_Curves/meltCurve_B4E2X3_.pdf</t>
  </si>
  <si>
    <t>Melting_Curves/meltCurve_B4E321_.pdf</t>
  </si>
  <si>
    <t>Melting_Curves/meltCurve_B4E3E5_.pdf</t>
  </si>
  <si>
    <t>Melting_Curves/meltCurve_B5MBW9_.pdf</t>
  </si>
  <si>
    <t>Melting_Curves/meltCurve_B5MBX0_.pdf</t>
  </si>
  <si>
    <t>Melting_Curves/meltCurve_B5MBX5_.pdf</t>
  </si>
  <si>
    <t>Melting_Curves/meltCurve_B5MC59_.pdf</t>
  </si>
  <si>
    <t>Melting_Curves/meltCurve_B5MCA4_.pdf</t>
  </si>
  <si>
    <t>Melting_Curves/meltCurve_B5MCF9_.pdf</t>
  </si>
  <si>
    <t>Melting_Curves/meltCurve_B5MCT8_.pdf</t>
  </si>
  <si>
    <t>Melting_Curves/meltCurve_B5MCU0_.pdf</t>
  </si>
  <si>
    <t>Melting_Curves/meltCurve_B5MCV2_.pdf</t>
  </si>
  <si>
    <t>Melting_Curves/meltCurve_B5MD46_.pdf</t>
  </si>
  <si>
    <t>Melting_Curves/meltCurve_B5MDQ0_.pdf</t>
  </si>
  <si>
    <t>Melting_Curves/meltCurve_B5MDQ4_.pdf</t>
  </si>
  <si>
    <t>Melting_Curves/meltCurve_B5MDU6_.pdf</t>
  </si>
  <si>
    <t>Melting_Curves/meltCurve_B5MEB3_.pdf</t>
  </si>
  <si>
    <t>Melting_Curves/meltCurve_B7WNQ9_.pdf</t>
  </si>
  <si>
    <t>Melting_Curves/meltCurve_B7WNT5_.pdf</t>
  </si>
  <si>
    <t>Melting_Curves/meltCurve_B7WP27_.pdf</t>
  </si>
  <si>
    <t>Melting_Curves/meltCurve_B7WPE2_.pdf</t>
  </si>
  <si>
    <t>Melting_Curves/meltCurve_B7WPJ3_.pdf</t>
  </si>
  <si>
    <t>Melting_Curves/meltCurve_B7Z1I0_.pdf</t>
  </si>
  <si>
    <t>Melting_Curves/meltCurve_B7Z1N3_.pdf</t>
  </si>
  <si>
    <t>Melting_Curves/meltCurve_B7Z254_.pdf</t>
  </si>
  <si>
    <t>Melting_Curves/meltCurve_B7Z2C3_.pdf</t>
  </si>
  <si>
    <t>Melting_Curves/meltCurve_B7Z2R9_.pdf</t>
  </si>
  <si>
    <t>Melting_Curves/meltCurve_B7Z2X9_.pdf</t>
  </si>
  <si>
    <t>Melting_Curves/meltCurve_B7Z382_.pdf</t>
  </si>
  <si>
    <t>Melting_Curves/meltCurve_B7Z3I5_.pdf</t>
  </si>
  <si>
    <t>Melting_Curves/meltCurve_B7Z3I9_.pdf</t>
  </si>
  <si>
    <t>Melting_Curves/meltCurve_B7Z3T9_.pdf</t>
  </si>
  <si>
    <t>Melting_Curves/meltCurve_B7Z463_.pdf</t>
  </si>
  <si>
    <t>Melting_Curves/meltCurve_B7Z491_.pdf</t>
  </si>
  <si>
    <t>Melting_Curves/meltCurve_B7Z4K6_.pdf</t>
  </si>
  <si>
    <t>Melting_Curves/meltCurve_B7Z4R0_.pdf</t>
  </si>
  <si>
    <t>Melting_Curves/meltCurve_B7Z4W5_.pdf</t>
  </si>
  <si>
    <t>Melting_Curves/meltCurve_B7Z5C3_.pdf</t>
  </si>
  <si>
    <t>Melting_Curves/meltCurve_B7Z5G4_.pdf</t>
  </si>
  <si>
    <t>Melting_Curves/meltCurve_B7Z5N5_.pdf</t>
  </si>
  <si>
    <t>Melting_Curves/meltCurve_B7Z5R1_.pdf</t>
  </si>
  <si>
    <t>Melting_Curves/meltCurve_B7Z5R6_.pdf</t>
  </si>
  <si>
    <t>Melting_Curves/meltCurve_B7Z5W1_.pdf</t>
  </si>
  <si>
    <t>Melting_Curves/meltCurve_B7Z5X7_.pdf</t>
  </si>
  <si>
    <t>Melting_Curves/meltCurve_B7Z637_.pdf</t>
  </si>
  <si>
    <t>Melting_Curves/meltCurve_B7Z6B6_.pdf</t>
  </si>
  <si>
    <t>Melting_Curves/meltCurve_B7Z6B8_.pdf</t>
  </si>
  <si>
    <t>Melting_Curves/meltCurve_B7Z7F1_.pdf</t>
  </si>
  <si>
    <t>Melting_Curves/meltCurve_B7Z7F3_.pdf</t>
  </si>
  <si>
    <t>Melting_Curves/meltCurve_B7Z815_.pdf</t>
  </si>
  <si>
    <t>Melting_Curves/meltCurve_B7Z817_.pdf</t>
  </si>
  <si>
    <t>Melting_Curves/meltCurve_B7Z860_.pdf</t>
  </si>
  <si>
    <t>Melting_Curves/meltCurve_B7ZAA0_.pdf</t>
  </si>
  <si>
    <t>Melting_Curves/meltCurve_B7ZAR1_.pdf</t>
  </si>
  <si>
    <t>Melting_Curves/meltCurve_B7ZBJ4_.pdf</t>
  </si>
  <si>
    <t>Melting_Curves/meltCurve_B7ZBM3_.pdf</t>
  </si>
  <si>
    <t>Melting_Curves/meltCurve_B7ZC38_.pdf</t>
  </si>
  <si>
    <t>Melting_Curves/meltCurve_B7ZKK9_.pdf</t>
  </si>
  <si>
    <t>Melting_Curves/meltCurve_B7ZKQ9_.pdf</t>
  </si>
  <si>
    <t>Melting_Curves/meltCurve_B7ZLX3_.pdf</t>
  </si>
  <si>
    <t>Melting_Curves/meltCurve_B7ZLZ2_.pdf</t>
  </si>
  <si>
    <t>Melting_Curves/meltCurve_B7ZM03_.pdf</t>
  </si>
  <si>
    <t>Melting_Curves/meltCurve_B8Q185_.pdf</t>
  </si>
  <si>
    <t>Melting_Curves/meltCurve_B8ZZ50_.pdf</t>
  </si>
  <si>
    <t>Melting_Curves/meltCurve_B8ZZJ3_.pdf</t>
  </si>
  <si>
    <t>Melting_Curves/meltCurve_B8ZZJ9_.pdf</t>
  </si>
  <si>
    <t>Melting_Curves/meltCurve_B8ZZN6_.pdf</t>
  </si>
  <si>
    <t>Melting_Curves/meltCurve_B8ZZQ6_.pdf</t>
  </si>
  <si>
    <t>Melting_Curves/meltCurve_B8ZZU6_.pdf</t>
  </si>
  <si>
    <t>Melting_Curves/meltCurve_B8ZZU8_.pdf</t>
  </si>
  <si>
    <t>Melting_Curves/meltCurve_B9A018_.pdf</t>
  </si>
  <si>
    <t>Melting_Curves/meltCurve_B9A060_.pdf</t>
  </si>
  <si>
    <t>Melting_Curves/meltCurve_B9EGE7_.pdf</t>
  </si>
  <si>
    <t>Melting_Curves/meltCurve_C0H5X6_.pdf</t>
  </si>
  <si>
    <t>Melting_Curves/meltCurve_C0H5Y7_.pdf</t>
  </si>
  <si>
    <t>Melting_Curves/meltCurve_C4AMC7_.pdf</t>
  </si>
  <si>
    <t>Melting_Curves/meltCurve_C9IYF0_.pdf</t>
  </si>
  <si>
    <t>Melting_Curves/meltCurve_C9IZ93_.pdf</t>
  </si>
  <si>
    <t>Melting_Curves/meltCurve_C9J0A7_.pdf</t>
  </si>
  <si>
    <t>Melting_Curves/meltCurve_C9J0C6_.pdf</t>
  </si>
  <si>
    <t>Melting_Curves/meltCurve_C9J0I9_.pdf</t>
  </si>
  <si>
    <t>Melting_Curves/meltCurve_C9J0K6_.pdf</t>
  </si>
  <si>
    <t>Melting_Curves/meltCurve_C9J0V9_.pdf</t>
  </si>
  <si>
    <t>Melting_Curves/meltCurve_C9J1X0_.pdf</t>
  </si>
  <si>
    <t>Melting_Curves/meltCurve_C9J1X3_.pdf</t>
  </si>
  <si>
    <t>Melting_Curves/meltCurve_C9J2P0_.pdf</t>
  </si>
  <si>
    <t>Melting_Curves/meltCurve_C9J2V2_.pdf</t>
  </si>
  <si>
    <t>Melting_Curves/meltCurve_C9J381_.pdf</t>
  </si>
  <si>
    <t>Melting_Curves/meltCurve_C9J3Y0_.pdf</t>
  </si>
  <si>
    <t>Melting_Curves/meltCurve_C9J494_.pdf</t>
  </si>
  <si>
    <t>Melting_Curves/meltCurve_C9J4M6_.pdf</t>
  </si>
  <si>
    <t>Melting_Curves/meltCurve_C9J5C3_.pdf</t>
  </si>
  <si>
    <t>Melting_Curves/meltCurve_C9J5V9_.pdf</t>
  </si>
  <si>
    <t>Melting_Curves/meltCurve_C9J5X9_.pdf</t>
  </si>
  <si>
    <t>Melting_Curves/meltCurve_C9J6B1_.pdf</t>
  </si>
  <si>
    <t>Melting_Curves/meltCurve_C9J6J1_.pdf</t>
  </si>
  <si>
    <t>Melting_Curves/meltCurve_C9J6N3_.pdf</t>
  </si>
  <si>
    <t>Melting_Curves/meltCurve_C9J6N9_.pdf</t>
  </si>
  <si>
    <t>Melting_Curves/meltCurve_C9J6P4_.pdf</t>
  </si>
  <si>
    <t>Melting_Curves/meltCurve_C9J7A3_.pdf</t>
  </si>
  <si>
    <t>Melting_Curves/meltCurve_C9J7E5_.pdf</t>
  </si>
  <si>
    <t>Melting_Curves/meltCurve_C9J815_.pdf</t>
  </si>
  <si>
    <t>Melting_Curves/meltCurve_C9J867_.pdf</t>
  </si>
  <si>
    <t>Melting_Curves/meltCurve_C9J8E1_.pdf</t>
  </si>
  <si>
    <t>Melting_Curves/meltCurve_C9J931_.pdf</t>
  </si>
  <si>
    <t>Melting_Curves/meltCurve_C9J9K3_.pdf</t>
  </si>
  <si>
    <t>Melting_Curves/meltCurve_C9JA08_.pdf</t>
  </si>
  <si>
    <t>Melting_Curves/meltCurve_C9JA28_.pdf</t>
  </si>
  <si>
    <t>Melting_Curves/meltCurve_C9JAB2_.pdf</t>
  </si>
  <si>
    <t>Melting_Curves/meltCurve_C9JAX1_.pdf</t>
  </si>
  <si>
    <t>Melting_Curves/meltCurve_C9JAX3_.pdf</t>
  </si>
  <si>
    <t>Melting_Curves/meltCurve_C9JB13_.pdf</t>
  </si>
  <si>
    <t>Melting_Curves/meltCurve_C9JBL1_.pdf</t>
  </si>
  <si>
    <t>Melting_Curves/meltCurve_C9JC99_.pdf</t>
  </si>
  <si>
    <t>Melting_Curves/meltCurve_C9JCC6_.pdf</t>
  </si>
  <si>
    <t>Melting_Curves/meltCurve_C9JDG0_.pdf</t>
  </si>
  <si>
    <t>Melting_Curves/meltCurve_C9JDL1_.pdf</t>
  </si>
  <si>
    <t>Melting_Curves/meltCurve_C9JDR0_.pdf</t>
  </si>
  <si>
    <t>Melting_Curves/meltCurve_C9JE12_.pdf</t>
  </si>
  <si>
    <t>Melting_Curves/meltCurve_C9JE69_.pdf</t>
  </si>
  <si>
    <t>Melting_Curves/meltCurve_C9JE98_.pdf</t>
  </si>
  <si>
    <t>Melting_Curves/meltCurve_C9JFK9_.pdf</t>
  </si>
  <si>
    <t>Melting_Curves/meltCurve_C9JFR7_.pdf</t>
  </si>
  <si>
    <t>Melting_Curves/meltCurve_C9JG41_.pdf</t>
  </si>
  <si>
    <t>Melting_Curves/meltCurve_C9JG63_.pdf</t>
  </si>
  <si>
    <t>Melting_Curves/meltCurve_C9JG87_.pdf</t>
  </si>
  <si>
    <t>Melting_Curves/meltCurve_C9JG97_.pdf</t>
  </si>
  <si>
    <t>Melting_Curves/meltCurve_C9JGU1_.pdf</t>
  </si>
  <si>
    <t>Melting_Curves/meltCurve_C9JHK9_.pdf</t>
  </si>
  <si>
    <t>Melting_Curves/meltCurve_C9JIF9_.pdf</t>
  </si>
  <si>
    <t>Melting_Curves/meltCurve_C9JIW2_.pdf</t>
  </si>
  <si>
    <t>Melting_Curves/meltCurve_C9JJ19_.pdf</t>
  </si>
  <si>
    <t>Melting_Curves/meltCurve_C9JJU1_.pdf</t>
  </si>
  <si>
    <t>Melting_Curves/meltCurve_C9JJV6_.pdf</t>
  </si>
  <si>
    <t>Melting_Curves/meltCurve_C9JKQ2_.pdf</t>
  </si>
  <si>
    <t>Melting_Curves/meltCurve_C9JLU1_.pdf</t>
  </si>
  <si>
    <t>Melting_Curves/meltCurve_C9JMG3_.pdf</t>
  </si>
  <si>
    <t>Melting_Curves/meltCurve_C9JN15_.pdf</t>
  </si>
  <si>
    <t>Melting_Curves/meltCurve_C9JNE2_.pdf</t>
  </si>
  <si>
    <t>Melting_Curves/meltCurve_C9JNI7_.pdf</t>
  </si>
  <si>
    <t>Melting_Curves/meltCurve_C9JNK6_.pdf</t>
  </si>
  <si>
    <t>Melting_Curves/meltCurve_C9JP00_.pdf</t>
  </si>
  <si>
    <t>Melting_Curves/meltCurve_C9JP16_.pdf</t>
  </si>
  <si>
    <t>Melting_Curves/meltCurve_C9JPE1_.pdf</t>
  </si>
  <si>
    <t>Melting_Curves/meltCurve_C9JPM4_.pdf</t>
  </si>
  <si>
    <t>Melting_Curves/meltCurve_C9JQ41_.pdf</t>
  </si>
  <si>
    <t>Melting_Curves/meltCurve_C9JQB1_.pdf</t>
  </si>
  <si>
    <t>Melting_Curves/meltCurve_C9JQV3_.pdf</t>
  </si>
  <si>
    <t>Melting_Curves/meltCurve_C9JR56_.pdf</t>
  </si>
  <si>
    <t>Melting_Curves/meltCurve_C9JRZ6_.pdf</t>
  </si>
  <si>
    <t>Melting_Curves/meltCurve_C9JS03_.pdf</t>
  </si>
  <si>
    <t>Melting_Curves/meltCurve_C9JSG1_.pdf</t>
  </si>
  <si>
    <t>Melting_Curves/meltCurve_C9JTB0_.pdf</t>
  </si>
  <si>
    <t>Melting_Curves/meltCurve_C9JTX5_.pdf</t>
  </si>
  <si>
    <t>Melting_Curves/meltCurve_C9JUF0_.pdf</t>
  </si>
  <si>
    <t>Melting_Curves/meltCurve_C9JUP7_.pdf</t>
  </si>
  <si>
    <t>Melting_Curves/meltCurve_C9JVP0_.pdf</t>
  </si>
  <si>
    <t>Melting_Curves/meltCurve_C9JWI7_.pdf</t>
  </si>
  <si>
    <t>Melting_Curves/meltCurve_C9JX69_.pdf</t>
  </si>
  <si>
    <t>Melting_Curves/meltCurve_C9JX92_.pdf</t>
  </si>
  <si>
    <t>Melting_Curves/meltCurve_C9JXB8_.pdf</t>
  </si>
  <si>
    <t>Melting_Curves/meltCurve_C9JY06_.pdf</t>
  </si>
  <si>
    <t>Melting_Curves/meltCurve_C9JYE9_.pdf</t>
  </si>
  <si>
    <t>Melting_Curves/meltCurve_C9JYM0_.pdf</t>
  </si>
  <si>
    <t>Melting_Curves/meltCurve_C9JZG9_.pdf</t>
  </si>
  <si>
    <t>Melting_Curves/meltCurve_C9JZL5_.pdf</t>
  </si>
  <si>
    <t>Melting_Curves/meltCurve_C9JZP6_.pdf</t>
  </si>
  <si>
    <t>Melting_Curves/meltCurve_C9JZR2_.pdf</t>
  </si>
  <si>
    <t>Melting_Curves/meltCurve_C9K0C8_.pdf</t>
  </si>
  <si>
    <t>Melting_Curves/meltCurve_C9K0X5_.pdf</t>
  </si>
  <si>
    <t>Melting_Curves/meltCurve_D3DPN2_.pdf</t>
  </si>
  <si>
    <t>Melting_Curves/meltCurve_D3DQV9_.pdf</t>
  </si>
  <si>
    <t>Melting_Curves/meltCurve_D3DQZ6_.pdf</t>
  </si>
  <si>
    <t>Melting_Curves/meltCurve_D3DTZ5_.pdf</t>
  </si>
  <si>
    <t>Melting_Curves/meltCurve_D3YTB1_.pdf</t>
  </si>
  <si>
    <t>Melting_Curves/meltCurve_D6R966_.pdf</t>
  </si>
  <si>
    <t>Melting_Curves/meltCurve_D6R968_.pdf</t>
  </si>
  <si>
    <t>Melting_Curves/meltCurve_D6R9J8_.pdf</t>
  </si>
  <si>
    <t>Melting_Curves/meltCurve_D6R9P3_.pdf</t>
  </si>
  <si>
    <t>Melting_Curves/meltCurve_D6R9S4_.pdf</t>
  </si>
  <si>
    <t>Melting_Curves/meltCurve_D6R9U7_.pdf</t>
  </si>
  <si>
    <t>Melting_Curves/meltCurve_D6R9W2_.pdf</t>
  </si>
  <si>
    <t>Melting_Curves/meltCurve_D6R9Z7_.pdf</t>
  </si>
  <si>
    <t>Melting_Curves/meltCurve_D6RA71_.pdf</t>
  </si>
  <si>
    <t>Melting_Curves/meltCurve_D6RAD4_.pdf</t>
  </si>
  <si>
    <t>Melting_Curves/meltCurve_D6RAG3_.pdf</t>
  </si>
  <si>
    <t>Melting_Curves/meltCurve_D6RAM3_.pdf</t>
  </si>
  <si>
    <t>Melting_Curves/meltCurve_D6RAZ7_.pdf</t>
  </si>
  <si>
    <t>Melting_Curves/meltCurve_D6RB34_.pdf</t>
  </si>
  <si>
    <t>Melting_Curves/meltCurve_D6RB59_.pdf</t>
  </si>
  <si>
    <t>Melting_Curves/meltCurve_D6RBV0_.pdf</t>
  </si>
  <si>
    <t>Melting_Curves/meltCurve_D6RBW1_.pdf</t>
  </si>
  <si>
    <t>Melting_Curves/meltCurve_D6RBY6_.pdf</t>
  </si>
  <si>
    <t>Melting_Curves/meltCurve_D6RC52_.pdf</t>
  </si>
  <si>
    <t>Melting_Curves/meltCurve_D6RCD0_.pdf</t>
  </si>
  <si>
    <t>Melting_Curves/meltCurve_D6RCQ0_.pdf</t>
  </si>
  <si>
    <t>Melting_Curves/meltCurve_D6RD24_.pdf</t>
  </si>
  <si>
    <t>Melting_Curves/meltCurve_D6RD25_.pdf</t>
  </si>
  <si>
    <t>Melting_Curves/meltCurve_D6RD47_.pdf</t>
  </si>
  <si>
    <t>Melting_Curves/meltCurve_D6RDH4_.pdf</t>
  </si>
  <si>
    <t>Melting_Curves/meltCurve_D6RE80_.pdf</t>
  </si>
  <si>
    <t>Melting_Curves/meltCurve_D6RE84_.pdf</t>
  </si>
  <si>
    <t>Melting_Curves/meltCurve_D6REL5_.pdf</t>
  </si>
  <si>
    <t>Melting_Curves/meltCurve_D6RER7_.pdf</t>
  </si>
  <si>
    <t>Melting_Curves/meltCurve_D6REX3_.pdf</t>
  </si>
  <si>
    <t>Melting_Curves/meltCurve_D6RF48_.pdf</t>
  </si>
  <si>
    <t>Melting_Curves/meltCurve_D6RFG8_.pdf</t>
  </si>
  <si>
    <t>Melting_Curves/meltCurve_D6RFH4_.pdf</t>
  </si>
  <si>
    <t>Melting_Curves/meltCurve_D6RFJ6_.pdf</t>
  </si>
  <si>
    <t>Melting_Curves/meltCurve_D6RG13_.pdf</t>
  </si>
  <si>
    <t>Melting_Curves/meltCurve_D6RGI3_.pdf</t>
  </si>
  <si>
    <t>Melting_Curves/meltCurve_D6RGK9_.pdf</t>
  </si>
  <si>
    <t>Melting_Curves/meltCurve_D6RHC4_.pdf</t>
  </si>
  <si>
    <t>Melting_Curves/meltCurve_D6RHD3_.pdf</t>
  </si>
  <si>
    <t>Melting_Curves/meltCurve_D6RHI9_.pdf</t>
  </si>
  <si>
    <t>Melting_Curves/meltCurve_D6RHX8_.pdf</t>
  </si>
  <si>
    <t>Melting_Curves/meltCurve_D6RID8_.pdf</t>
  </si>
  <si>
    <t>Melting_Curves/meltCurve_D6RIE3_.pdf</t>
  </si>
  <si>
    <t>Melting_Curves/meltCurve_D6RIY6_.pdf</t>
  </si>
  <si>
    <t>Melting_Curves/meltCurve_D6RJ90_.pdf</t>
  </si>
  <si>
    <t>Melting_Curves/meltCurve_D6RJC2_.pdf</t>
  </si>
  <si>
    <t>Melting_Curves/meltCurve_D6W592_.pdf</t>
  </si>
  <si>
    <t>Melting_Curves/meltCurve_D6W5P0_.pdf</t>
  </si>
  <si>
    <t>Melting_Curves/meltCurve_D7UEQ6_.pdf</t>
  </si>
  <si>
    <t>Melting_Curves/meltCurve_E1P5S2_.pdf</t>
  </si>
  <si>
    <t>Melting_Curves/meltCurve_E2QRB3_.pdf</t>
  </si>
  <si>
    <t>Melting_Curves/meltCurve_E2QRF9_.pdf</t>
  </si>
  <si>
    <t>Melting_Curves/meltCurve_E5RFJ1_.pdf</t>
  </si>
  <si>
    <t>Melting_Curves/meltCurve_E5RFU2_.pdf</t>
  </si>
  <si>
    <t>Melting_Curves/meltCurve_E5RFY7_.pdf</t>
  </si>
  <si>
    <t>Melting_Curves/meltCurve_E5RFZ8_.pdf</t>
  </si>
  <si>
    <t>Melting_Curves/meltCurve_E5RG17_.pdf</t>
  </si>
  <si>
    <t>Melting_Curves/meltCurve_E5RGN0_.pdf</t>
  </si>
  <si>
    <t>Melting_Curves/meltCurve_E5RGQ3_.pdf</t>
  </si>
  <si>
    <t>Melting_Curves/meltCurve_E5RGX5_.pdf</t>
  </si>
  <si>
    <t>Melting_Curves/meltCurve_E5RH97_.pdf</t>
  </si>
  <si>
    <t>Melting_Curves/meltCurve_E5RHC1_.pdf</t>
  </si>
  <si>
    <t>Melting_Curves/meltCurve_E5RHG8_.pdf</t>
  </si>
  <si>
    <t>Melting_Curves/meltCurve_E5RHG9_.pdf</t>
  </si>
  <si>
    <t>Melting_Curves/meltCurve_E5RHW4_.pdf</t>
  </si>
  <si>
    <t>Melting_Curves/meltCurve_E5RHY3_.pdf</t>
  </si>
  <si>
    <t>Melting_Curves/meltCurve_E5RI87_.pdf</t>
  </si>
  <si>
    <t>Melting_Curves/meltCurve_E5RI99_.pdf</t>
  </si>
  <si>
    <t>Melting_Curves/meltCurve_E5RIF0_.pdf</t>
  </si>
  <si>
    <t>Melting_Curves/meltCurve_E5RIH5_.pdf</t>
  </si>
  <si>
    <t>Melting_Curves/meltCurve_E5RIJ0_.pdf</t>
  </si>
  <si>
    <t>Melting_Curves/meltCurve_E5RIK9_.pdf</t>
  </si>
  <si>
    <t>Melting_Curves/meltCurve_E5RIV7_.pdf</t>
  </si>
  <si>
    <t>Melting_Curves/meltCurve_E5RJ08_.pdf</t>
  </si>
  <si>
    <t>Melting_Curves/meltCurve_E5RJ52_.pdf</t>
  </si>
  <si>
    <t>Melting_Curves/meltCurve_E5RJ68_.pdf</t>
  </si>
  <si>
    <t>Melting_Curves/meltCurve_E5RJ73_.pdf</t>
  </si>
  <si>
    <t>Melting_Curves/meltCurve_E5RJ97_.pdf</t>
  </si>
  <si>
    <t>Melting_Curves/meltCurve_E5RJ99_.pdf</t>
  </si>
  <si>
    <t>Melting_Curves/meltCurve_E5RJB2_.pdf</t>
  </si>
  <si>
    <t>Melting_Curves/meltCurve_E5RJC0_.pdf</t>
  </si>
  <si>
    <t>Melting_Curves/meltCurve_E5RJD2_.pdf</t>
  </si>
  <si>
    <t>Melting_Curves/meltCurve_E5RJN3_.pdf</t>
  </si>
  <si>
    <t>Melting_Curves/meltCurve_E5RJR5_.pdf</t>
  </si>
  <si>
    <t>Melting_Curves/meltCurve_E5RJY1_.pdf</t>
  </si>
  <si>
    <t>Melting_Curves/meltCurve_E5RK82_.pdf</t>
  </si>
  <si>
    <t>Melting_Curves/meltCurve_E7EM64_.pdf</t>
  </si>
  <si>
    <t>Melting_Curves/meltCurve_E7EM93_.pdf</t>
  </si>
  <si>
    <t>Melting_Curves/meltCurve_E7EMB1_.pdf</t>
  </si>
  <si>
    <t>Melting_Curves/meltCurve_E7EMM2_.pdf</t>
  </si>
  <si>
    <t>Melting_Curves/meltCurve_E7EMM4_.pdf</t>
  </si>
  <si>
    <t>Melting_Curves/meltCurve_E7EMN6_.pdf</t>
  </si>
  <si>
    <t>Melting_Curves/meltCurve_E7EMW7_.pdf</t>
  </si>
  <si>
    <t>Melting_Curves/meltCurve_E7EMX7_.pdf</t>
  </si>
  <si>
    <t>Melting_Curves/meltCurve_E7EN41_.pdf</t>
  </si>
  <si>
    <t>Melting_Curves/meltCurve_E7EN73_.pdf</t>
  </si>
  <si>
    <t>Melting_Curves/meltCurve_E7ENA9_.pdf</t>
  </si>
  <si>
    <t>Melting_Curves/meltCurve_E7ENF1_.pdf</t>
  </si>
  <si>
    <t>Melting_Curves/meltCurve_E7ENR4_.pdf</t>
  </si>
  <si>
    <t>Melting_Curves/meltCurve_E7ENU4_.pdf</t>
  </si>
  <si>
    <t>Melting_Curves/meltCurve_E7ENZ2_.pdf</t>
  </si>
  <si>
    <t>Melting_Curves/meltCurve_E7EP00_.pdf</t>
  </si>
  <si>
    <t>Melting_Curves/meltCurve_E7EP42_.pdf</t>
  </si>
  <si>
    <t>Melting_Curves/meltCurve_E7EP70_.pdf</t>
  </si>
  <si>
    <t>Melting_Curves/meltCurve_E7EP72_.pdf</t>
  </si>
  <si>
    <t>Melting_Curves/meltCurve_E7EP87_.pdf</t>
  </si>
  <si>
    <t>Melting_Curves/meltCurve_E7EPB3_.pdf</t>
  </si>
  <si>
    <t>Melting_Curves/meltCurve_E7EPD0_.pdf</t>
  </si>
  <si>
    <t>Melting_Curves/meltCurve_E7EPN6_.pdf</t>
  </si>
  <si>
    <t>Melting_Curves/meltCurve_E7EPN9_.pdf</t>
  </si>
  <si>
    <t>Melting_Curves/meltCurve_E7EPT4_.pdf</t>
  </si>
  <si>
    <t>Melting_Curves/meltCurve_E7EPV7_.pdf</t>
  </si>
  <si>
    <t>Melting_Curves/meltCurve_E7EPW2_.pdf</t>
  </si>
  <si>
    <t>Melting_Curves/meltCurve_E7EPY1_.pdf</t>
  </si>
  <si>
    <t>Melting_Curves/meltCurve_E7EQ17_.pdf</t>
  </si>
  <si>
    <t>Melting_Curves/meltCurve_E7EQ45_.pdf</t>
  </si>
  <si>
    <t>Melting_Curves/meltCurve_E7EQ57_.pdf</t>
  </si>
  <si>
    <t>Melting_Curves/meltCurve_E7EQ69_.pdf</t>
  </si>
  <si>
    <t>Melting_Curves/meltCurve_E7EQ72_.pdf</t>
  </si>
  <si>
    <t>Melting_Curves/meltCurve_E7EQB3_.pdf</t>
  </si>
  <si>
    <t>Melting_Curves/meltCurve_E7EQI7_.pdf</t>
  </si>
  <si>
    <t>Melting_Curves/meltCurve_E7EQJ0_.pdf</t>
  </si>
  <si>
    <t>Melting_Curves/meltCurve_E7EQL8_.pdf</t>
  </si>
  <si>
    <t>Melting_Curves/meltCurve_E7EQN6_.pdf</t>
  </si>
  <si>
    <t>Melting_Curves/meltCurve_E7EQS8_.pdf</t>
  </si>
  <si>
    <t>Melting_Curves/meltCurve_E7EQT4_.pdf</t>
  </si>
  <si>
    <t>Melting_Curves/meltCurve_E7EQV3_.pdf</t>
  </si>
  <si>
    <t>Melting_Curves/meltCurve_E7EQY1_.pdf</t>
  </si>
  <si>
    <t>Melting_Curves/meltCurve_E7EQZ4_.pdf</t>
  </si>
  <si>
    <t>Melting_Curves/meltCurve_E7ER32_.pdf</t>
  </si>
  <si>
    <t>Melting_Curves/meltCurve_E7ER60_.pdf</t>
  </si>
  <si>
    <t>Melting_Curves/meltCurve_E7ER77_.pdf</t>
  </si>
  <si>
    <t>Melting_Curves/meltCurve_E7ERI4_.pdf</t>
  </si>
  <si>
    <t>Melting_Curves/meltCurve_E7ERL6_.pdf</t>
  </si>
  <si>
    <t>Melting_Curves/meltCurve_E7ERR0_.pdf</t>
  </si>
  <si>
    <t>Melting_Curves/meltCurve_E7ERS3_.pdf</t>
  </si>
  <si>
    <t>Melting_Curves/meltCurve_E7ES33_.pdf</t>
  </si>
  <si>
    <t>Melting_Curves/meltCurve_E7ES43_.pdf</t>
  </si>
  <si>
    <t>Melting_Curves/meltCurve_E7ES84_.pdf</t>
  </si>
  <si>
    <t>Melting_Curves/meltCurve_E7ESC6_.pdf</t>
  </si>
  <si>
    <t>Melting_Curves/meltCurve_E7ESM2_.pdf</t>
  </si>
  <si>
    <t>Melting_Curves/meltCurve_E7ESW6_.pdf</t>
  </si>
  <si>
    <t>Melting_Curves/meltCurve_E7ESZ3_.pdf</t>
  </si>
  <si>
    <t>Melting_Curves/meltCurve_E7ET07_.pdf</t>
  </si>
  <si>
    <t>Melting_Curves/meltCurve_E7ET89_.pdf</t>
  </si>
  <si>
    <t>Melting_Curves/meltCurve_E7ETA6_.pdf</t>
  </si>
  <si>
    <t>Melting_Curves/meltCurve_E7ETB3_.pdf</t>
  </si>
  <si>
    <t>Melting_Curves/meltCurve_E7ETK0_.pdf</t>
  </si>
  <si>
    <t>Melting_Curves/meltCurve_E7ETR5_.pdf</t>
  </si>
  <si>
    <t>Melting_Curves/meltCurve_E7ETY4_.pdf</t>
  </si>
  <si>
    <t>Melting_Curves/meltCurve_E7ETZ0_.pdf</t>
  </si>
  <si>
    <t>Melting_Curves/meltCurve_E7ETZ4_.pdf</t>
  </si>
  <si>
    <t>Melting_Curves/meltCurve_E7EU23_.pdf</t>
  </si>
  <si>
    <t>Melting_Curves/meltCurve_E7EU96_.pdf</t>
  </si>
  <si>
    <t>Melting_Curves/meltCurve_E7EUC7_.pdf</t>
  </si>
  <si>
    <t>Melting_Curves/meltCurve_E7EUI8_.pdf</t>
  </si>
  <si>
    <t>Melting_Curves/meltCurve_E7EUM5_.pdf</t>
  </si>
  <si>
    <t>Melting_Curves/meltCurve_E7EUU1_.pdf</t>
  </si>
  <si>
    <t>Melting_Curves/meltCurve_E7EUU4_.pdf</t>
  </si>
  <si>
    <t>Melting_Curves/meltCurve_E7EUY0_.pdf</t>
  </si>
  <si>
    <t>Melting_Curves/meltCurve_E7EUY6_.pdf</t>
  </si>
  <si>
    <t>Melting_Curves/meltCurve_E7EV05_.pdf</t>
  </si>
  <si>
    <t>Melting_Curves/meltCurve_E7EV46_.pdf</t>
  </si>
  <si>
    <t>Melting_Curves/meltCurve_E7EV54_.pdf</t>
  </si>
  <si>
    <t>Melting_Curves/meltCurve_E7EVA0_.pdf</t>
  </si>
  <si>
    <t>Melting_Curves/meltCurve_E7EVC7_.pdf</t>
  </si>
  <si>
    <t>Melting_Curves/meltCurve_E7EVH9_.pdf</t>
  </si>
  <si>
    <t>Melting_Curves/meltCurve_E7EVJ3_.pdf</t>
  </si>
  <si>
    <t>Melting_Curves/meltCurve_E7EVM2_.pdf</t>
  </si>
  <si>
    <t>Melting_Curves/meltCurve_E7EVQ6_.pdf</t>
  </si>
  <si>
    <t>Melting_Curves/meltCurve_E7EVZ2_.pdf</t>
  </si>
  <si>
    <t>Melting_Curves/meltCurve_E7EVZ3_.pdf</t>
  </si>
  <si>
    <t>Melting_Curves/meltCurve_E7EW20_.pdf</t>
  </si>
  <si>
    <t>Melting_Curves/meltCurve_E7EW84_.pdf</t>
  </si>
  <si>
    <t>Melting_Curves/meltCurve_E7EW86_.pdf</t>
  </si>
  <si>
    <t>Melting_Curves/meltCurve_E7EWD6_.pdf</t>
  </si>
  <si>
    <t>Melting_Curves/meltCurve_E7EWG4_.pdf</t>
  </si>
  <si>
    <t>Melting_Curves/meltCurve_E7EWM3_.pdf</t>
  </si>
  <si>
    <t>Melting_Curves/meltCurve_E7EWN3_.pdf</t>
  </si>
  <si>
    <t>Melting_Curves/meltCurve_E7EWP0_.pdf</t>
  </si>
  <si>
    <t>Melting_Curves/meltCurve_E7EWQ5_.pdf</t>
  </si>
  <si>
    <t>Melting_Curves/meltCurve_E7EX17_.pdf</t>
  </si>
  <si>
    <t>Melting_Curves/meltCurve_E7EX48_.pdf</t>
  </si>
  <si>
    <t>Melting_Curves/meltCurve_E7EX73_.pdf</t>
  </si>
  <si>
    <t>Melting_Curves/meltCurve_E7EX82_.pdf</t>
  </si>
  <si>
    <t>Melting_Curves/meltCurve_E7EX90_.pdf</t>
  </si>
  <si>
    <t>Melting_Curves/meltCurve_E9PAK5_.pdf</t>
  </si>
  <si>
    <t>Melting_Curves/meltCurve_E9PAL9_.pdf</t>
  </si>
  <si>
    <t>Melting_Curves/meltCurve_E9PAS0_.pdf</t>
  </si>
  <si>
    <t>Melting_Curves/meltCurve_E9PAU2_.pdf</t>
  </si>
  <si>
    <t>Melting_Curves/meltCurve_E9PB14_.pdf</t>
  </si>
  <si>
    <t>Melting_Curves/meltCurve_E9PB19_.pdf</t>
  </si>
  <si>
    <t>Melting_Curves/meltCurve_E9PB61_.pdf</t>
  </si>
  <si>
    <t>Melting_Curves/meltCurve_E9PB90_.pdf</t>
  </si>
  <si>
    <t>Melting_Curves/meltCurve_E9PBJ5_.pdf</t>
  </si>
  <si>
    <t>Melting_Curves/meltCurve_E9PBL8_.pdf</t>
  </si>
  <si>
    <t>Melting_Curves/meltCurve_E9PBS1_.pdf</t>
  </si>
  <si>
    <t>Melting_Curves/meltCurve_E9PC15_.pdf</t>
  </si>
  <si>
    <t>Melting_Curves/meltCurve_E9PC26_.pdf</t>
  </si>
  <si>
    <t>Melting_Curves/meltCurve_E9PC28_.pdf</t>
  </si>
  <si>
    <t>Melting_Curves/meltCurve_E9PC47_.pdf</t>
  </si>
  <si>
    <t>Melting_Curves/meltCurve_E9PC66_.pdf</t>
  </si>
  <si>
    <t>Melting_Curves/meltCurve_E9PC74_.pdf</t>
  </si>
  <si>
    <t>Melting_Curves/meltCurve_E9PCH4_.pdf</t>
  </si>
  <si>
    <t>Melting_Curves/meltCurve_E9PCM6_.pdf</t>
  </si>
  <si>
    <t>Melting_Curves/meltCurve_E9PCQ3_.pdf</t>
  </si>
  <si>
    <t>Melting_Curves/meltCurve_E9PCS8_.pdf</t>
  </si>
  <si>
    <t>Melting_Curves/meltCurve_E9PCV0_.pdf</t>
  </si>
  <si>
    <t>Melting_Curves/meltCurve_E9PCW1_.pdf</t>
  </si>
  <si>
    <t>Melting_Curves/meltCurve_E9PCX3_.pdf</t>
  </si>
  <si>
    <t>Melting_Curves/meltCurve_E9PD53_.pdf</t>
  </si>
  <si>
    <t>Melting_Curves/meltCurve_E9PDC3_.pdf</t>
  </si>
  <si>
    <t>Melting_Curves/meltCurve_E9PDE4_.pdf</t>
  </si>
  <si>
    <t>Melting_Curves/meltCurve_E9PDK2_.pdf</t>
  </si>
  <si>
    <t>Melting_Curves/meltCurve_E9PDR5_.pdf</t>
  </si>
  <si>
    <t>Melting_Curves/meltCurve_E9PDU5_.pdf</t>
  </si>
  <si>
    <t>Melting_Curves/meltCurve_E9PE15_.pdf</t>
  </si>
  <si>
    <t>Melting_Curves/meltCurve_E9PEC3_.pdf</t>
  </si>
  <si>
    <t>Melting_Curves/meltCurve_E9PEE8_.pdf</t>
  </si>
  <si>
    <t>Melting_Curves/meltCurve_E9PEI4_.pdf</t>
  </si>
  <si>
    <t>Melting_Curves/meltCurve_E9PEM3_.pdf</t>
  </si>
  <si>
    <t>Melting_Curves/meltCurve_E9PER1_.pdf</t>
  </si>
  <si>
    <t>Melting_Curves/meltCurve_E9PER6_.pdf</t>
  </si>
  <si>
    <t>Melting_Curves/meltCurve_E9PEZ3_.pdf</t>
  </si>
  <si>
    <t>Melting_Curves/meltCurve_E9PEZ8_.pdf</t>
  </si>
  <si>
    <t>Melting_Curves/meltCurve_E9PF10_.pdf</t>
  </si>
  <si>
    <t>Melting_Curves/meltCurve_E9PF18_.pdf</t>
  </si>
  <si>
    <t>Melting_Curves/meltCurve_E9PF99_.pdf</t>
  </si>
  <si>
    <t>Melting_Curves/meltCurve_E9PFB9_.pdf</t>
  </si>
  <si>
    <t>Melting_Curves/meltCurve_E9PFK5_.pdf</t>
  </si>
  <si>
    <t>Melting_Curves/meltCurve_E9PFR3_.pdf</t>
  </si>
  <si>
    <t>Melting_Curves/meltCurve_E9PFZ1_.pdf</t>
  </si>
  <si>
    <t>Melting_Curves/meltCurve_E9PG83_.pdf</t>
  </si>
  <si>
    <t>Melting_Curves/meltCurve_E9PGC0_.pdf</t>
  </si>
  <si>
    <t>Melting_Curves/meltCurve_E9PGE5_.pdf</t>
  </si>
  <si>
    <t>Melting_Curves/meltCurve_E9PGF9_.pdf</t>
  </si>
  <si>
    <t>Melting_Curves/meltCurve_E9PGR2_.pdf</t>
  </si>
  <si>
    <t>Melting_Curves/meltCurve_E9PGT1_.pdf</t>
  </si>
  <si>
    <t>Melting_Curves/meltCurve_E9PGT3_.pdf</t>
  </si>
  <si>
    <t>Melting_Curves/meltCurve_E9PGT6_.pdf</t>
  </si>
  <si>
    <t>Melting_Curves/meltCurve_E9PGW7_.pdf</t>
  </si>
  <si>
    <t>Melting_Curves/meltCurve_E9PH29_.pdf</t>
  </si>
  <si>
    <t>Melting_Curves/meltCurve_E9PH58_.pdf</t>
  </si>
  <si>
    <t>Melting_Curves/meltCurve_E9PH64_.pdf</t>
  </si>
  <si>
    <t>Melting_Curves/meltCurve_E9PHG5_.pdf</t>
  </si>
  <si>
    <t>Melting_Curves/meltCurve_E9PHH9_.pdf</t>
  </si>
  <si>
    <t>Melting_Curves/meltCurve_E9PHI4_.pdf</t>
  </si>
  <si>
    <t>Melting_Curves/meltCurve_E9PHK9_.pdf</t>
  </si>
  <si>
    <t>Melting_Curves/meltCurve_E9PHM2_.pdf</t>
  </si>
  <si>
    <t>Melting_Curves/meltCurve_E9PHV5_.pdf</t>
  </si>
  <si>
    <t>Melting_Curves/meltCurve_E9PHY5_.pdf</t>
  </si>
  <si>
    <t>Melting_Curves/meltCurve_E9PIB9_.pdf</t>
  </si>
  <si>
    <t>Melting_Curves/meltCurve_E9PIC2_.pdf</t>
  </si>
  <si>
    <t>Melting_Curves/meltCurve_E9PIE4_.pdf</t>
  </si>
  <si>
    <t>Melting_Curves/meltCurve_E9PIH8_.pdf</t>
  </si>
  <si>
    <t>Melting_Curves/meltCurve_E9PIM3_.pdf</t>
  </si>
  <si>
    <t>Melting_Curves/meltCurve_E9PIY5_.pdf</t>
  </si>
  <si>
    <t>Melting_Curves/meltCurve_E9PJ24_.pdf</t>
  </si>
  <si>
    <t>Melting_Curves/meltCurve_E9PJ42_.pdf</t>
  </si>
  <si>
    <t>Melting_Curves/meltCurve_E9PJ64_.pdf</t>
  </si>
  <si>
    <t>Melting_Curves/meltCurve_E9PJ81_.pdf</t>
  </si>
  <si>
    <t>Melting_Curves/meltCurve_E9PJD7_.pdf</t>
  </si>
  <si>
    <t>Melting_Curves/meltCurve_E9PJD9_.pdf</t>
  </si>
  <si>
    <t>Melting_Curves/meltCurve_E9PJF0_.pdf</t>
  </si>
  <si>
    <t>Melting_Curves/meltCurve_E9PJK1_.pdf</t>
  </si>
  <si>
    <t>Melting_Curves/meltCurve_E9PJM3_.pdf</t>
  </si>
  <si>
    <t>Melting_Curves/meltCurve_E9PJW9_.pdf</t>
  </si>
  <si>
    <t>Melting_Curves/meltCurve_E9PK47_.pdf</t>
  </si>
  <si>
    <t>Melting_Curves/meltCurve_E9PK91_.pdf</t>
  </si>
  <si>
    <t>Melting_Curves/meltCurve_E9PKB9_.pdf</t>
  </si>
  <si>
    <t>Melting_Curves/meltCurve_E9PKE3_.pdf</t>
  </si>
  <si>
    <t>Melting_Curves/meltCurve_E9PKG1_.pdf</t>
  </si>
  <si>
    <t>Melting_Curves/meltCurve_E9PKZ0_.pdf</t>
  </si>
  <si>
    <t>Melting_Curves/meltCurve_E9PL10_.pdf</t>
  </si>
  <si>
    <t>Melting_Curves/meltCurve_E9PL17_.pdf</t>
  </si>
  <si>
    <t>Melting_Curves/meltCurve_E9PL22_.pdf</t>
  </si>
  <si>
    <t>Melting_Curves/meltCurve_E9PL57_.pdf</t>
  </si>
  <si>
    <t>Melting_Curves/meltCurve_E9PL69_.pdf</t>
  </si>
  <si>
    <t>Melting_Curves/meltCurve_E9PLD3_.pdf</t>
  </si>
  <si>
    <t>Melting_Curves/meltCurve_E9PLG8_.pdf</t>
  </si>
  <si>
    <t>Melting_Curves/meltCurve_E9PLK3_.pdf</t>
  </si>
  <si>
    <t>Melting_Curves/meltCurve_E9PLV1_.pdf</t>
  </si>
  <si>
    <t>Melting_Curves/meltCurve_E9PLX2_.pdf</t>
  </si>
  <si>
    <t>Melting_Curves/meltCurve_E9PLX9_.pdf</t>
  </si>
  <si>
    <t>Melting_Curves/meltCurve_E9PLY5_.pdf</t>
  </si>
  <si>
    <t>Melting_Curves/meltCurve_E9PM17_.pdf</t>
  </si>
  <si>
    <t>Melting_Curves/meltCurve_E9PM46_.pdf</t>
  </si>
  <si>
    <t>Melting_Curves/meltCurve_E9PM51_.pdf</t>
  </si>
  <si>
    <t>Melting_Curves/meltCurve_E9PM92_.pdf</t>
  </si>
  <si>
    <t>Melting_Curves/meltCurve_E9PMC9_.pdf</t>
  </si>
  <si>
    <t>Melting_Curves/meltCurve_E9PMH5_.pdf</t>
  </si>
  <si>
    <t>Melting_Curves/meltCurve_E9PMI6_.pdf</t>
  </si>
  <si>
    <t>Melting_Curves/meltCurve_E9PMJ2_.pdf</t>
  </si>
  <si>
    <t>Melting_Curves/meltCurve_E9PMQ6_.pdf</t>
  </si>
  <si>
    <t>Melting_Curves/meltCurve_E9PMS3_.pdf</t>
  </si>
  <si>
    <t>Melting_Curves/meltCurve_E9PMS6_.pdf</t>
  </si>
  <si>
    <t>Melting_Curves/meltCurve_E9PN17_.pdf</t>
  </si>
  <si>
    <t>Melting_Curves/meltCurve_E9PN70_.pdf</t>
  </si>
  <si>
    <t>Melting_Curves/meltCurve_E9PNA0_.pdf</t>
  </si>
  <si>
    <t>Melting_Curves/meltCurve_E9PND3_.pdf</t>
  </si>
  <si>
    <t>Melting_Curves/meltCurve_E9PNM1_.pdf</t>
  </si>
  <si>
    <t>Melting_Curves/meltCurve_E9PNN3_.pdf</t>
  </si>
  <si>
    <t>Melting_Curves/meltCurve_E9PNP3_.pdf</t>
  </si>
  <si>
    <t>Melting_Curves/meltCurve_E9PNQ1_.pdf</t>
  </si>
  <si>
    <t>Melting_Curves/meltCurve_E9PNQ6_.pdf</t>
  </si>
  <si>
    <t>Melting_Curves/meltCurve_E9PNW4_.pdf</t>
  </si>
  <si>
    <t>Melting_Curves/meltCurve_E9PNW8_.pdf</t>
  </si>
  <si>
    <t>Melting_Curves/meltCurve_E9PP15_.pdf</t>
  </si>
  <si>
    <t>Melting_Curves/meltCurve_E9PPH4_.pdf</t>
  </si>
  <si>
    <t>Melting_Curves/meltCurve_E9PPH6_.pdf</t>
  </si>
  <si>
    <t>Melting_Curves/meltCurve_E9PPJ5_.pdf</t>
  </si>
  <si>
    <t>Melting_Curves/meltCurve_E9PPK3_.pdf</t>
  </si>
  <si>
    <t>Melting_Curves/meltCurve_E9PPN3_.pdf</t>
  </si>
  <si>
    <t>Melting_Curves/meltCurve_E9PPW7_.pdf</t>
  </si>
  <si>
    <t>Melting_Curves/meltCurve_E9PPY4_.pdf</t>
  </si>
  <si>
    <t>Melting_Curves/meltCurve_E9PQC4_.pdf</t>
  </si>
  <si>
    <t>Melting_Curves/meltCurve_E9PQQ2_.pdf</t>
  </si>
  <si>
    <t>Melting_Curves/meltCurve_E9PQY3_.pdf</t>
  </si>
  <si>
    <t>Melting_Curves/meltCurve_E9PQZ1_.pdf</t>
  </si>
  <si>
    <t>Melting_Curves/meltCurve_E9PR30_.pdf</t>
  </si>
  <si>
    <t>Melting_Curves/meltCurve_E9PR76_.pdf</t>
  </si>
  <si>
    <t>Melting_Curves/meltCurve_E9PRA1_.pdf</t>
  </si>
  <si>
    <t>Melting_Curves/meltCurve_E9PRB9_.pdf</t>
  </si>
  <si>
    <t>Melting_Curves/meltCurve_E9PRM4_.pdf</t>
  </si>
  <si>
    <t>Melting_Curves/meltCurve_E9PRT0_.pdf</t>
  </si>
  <si>
    <t>Melting_Curves/meltCurve_E9PS38_.pdf</t>
  </si>
  <si>
    <t>Melting_Curves/meltCurve_E9PS44_.pdf</t>
  </si>
  <si>
    <t>Melting_Curves/meltCurve_E9PS47_.pdf</t>
  </si>
  <si>
    <t>Melting_Curves/meltCurve_E9PSF2_.pdf</t>
  </si>
  <si>
    <t>Melting_Curves/meltCurve_F1LLU8_.pdf</t>
  </si>
  <si>
    <t>Melting_Curves/meltCurve_F2Z2B9_.pdf</t>
  </si>
  <si>
    <t>Melting_Curves/meltCurve_F2Z2E1_.pdf</t>
  </si>
  <si>
    <t>Melting_Curves/meltCurve_F2Z2T2_.pdf</t>
  </si>
  <si>
    <t>Melting_Curves/meltCurve_F2Z2U8_.pdf</t>
  </si>
  <si>
    <t>Melting_Curves/meltCurve_F2Z2V0_.pdf</t>
  </si>
  <si>
    <t>Melting_Curves/meltCurve_F2Z2W7_.pdf</t>
  </si>
  <si>
    <t>Melting_Curves/meltCurve_F2Z2X4_.pdf</t>
  </si>
  <si>
    <t>Melting_Curves/meltCurve_F2Z3M7_.pdf</t>
  </si>
  <si>
    <t>Melting_Curves/meltCurve_F5GWD3_.pdf</t>
  </si>
  <si>
    <t>Melting_Curves/meltCurve_F5GWI9_.pdf</t>
  </si>
  <si>
    <t>Melting_Curves/meltCurve_F5GWT4_.pdf</t>
  </si>
  <si>
    <t>Melting_Curves/meltCurve_F5GWU7_.pdf</t>
  </si>
  <si>
    <t>Melting_Curves/meltCurve_F5GWX5_.pdf</t>
  </si>
  <si>
    <t>Melting_Curves/meltCurve_F5GX09_.pdf</t>
  </si>
  <si>
    <t>Melting_Curves/meltCurve_F5GX28_.pdf</t>
  </si>
  <si>
    <t>Melting_Curves/meltCurve_F5GXC8_.pdf</t>
  </si>
  <si>
    <t>Melting_Curves/meltCurve_F5GXE7_.pdf</t>
  </si>
  <si>
    <t>Melting_Curves/meltCurve_F5GXS7_.pdf</t>
  </si>
  <si>
    <t>Melting_Curves/meltCurve_F5GXX5_.pdf</t>
  </si>
  <si>
    <t>Melting_Curves/meltCurve_F5GY92_.pdf</t>
  </si>
  <si>
    <t>Melting_Curves/meltCurve_F5GYF8_.pdf</t>
  </si>
  <si>
    <t>Melting_Curves/meltCurve_F5GYJ5_.pdf</t>
  </si>
  <si>
    <t>Melting_Curves/meltCurve_F5GYN4_.pdf</t>
  </si>
  <si>
    <t>Melting_Curves/meltCurve_F5GYY1_.pdf</t>
  </si>
  <si>
    <t>Melting_Curves/meltCurve_F5GZ35_.pdf</t>
  </si>
  <si>
    <t>Melting_Curves/meltCurve_F5GZ78_.pdf</t>
  </si>
  <si>
    <t>Melting_Curves/meltCurve_F5GZ90_.pdf</t>
  </si>
  <si>
    <t>Melting_Curves/meltCurve_F5GZF0_.pdf</t>
  </si>
  <si>
    <t>Melting_Curves/meltCurve_F5GZK9_.pdf</t>
  </si>
  <si>
    <t>Melting_Curves/meltCurve_F5GZM7_.pdf</t>
  </si>
  <si>
    <t>Melting_Curves/meltCurve_F5GZN3_.pdf</t>
  </si>
  <si>
    <t>Melting_Curves/meltCurve_F5GZP3_.pdf</t>
  </si>
  <si>
    <t>Melting_Curves/meltCurve_F5GZS0_.pdf</t>
  </si>
  <si>
    <t>Melting_Curves/meltCurve_F5GZS6_.pdf</t>
  </si>
  <si>
    <t>Melting_Curves/meltCurve_F5GZT1_.pdf</t>
  </si>
  <si>
    <t>Melting_Curves/meltCurve_F5H012_.pdf</t>
  </si>
  <si>
    <t>Melting_Curves/meltCurve_F5H056_.pdf</t>
  </si>
  <si>
    <t>Melting_Curves/meltCurve_F5H0I3_.pdf</t>
  </si>
  <si>
    <t>Melting_Curves/meltCurve_F5H0K8_.pdf</t>
  </si>
  <si>
    <t>Melting_Curves/meltCurve_F5H0L8_.pdf</t>
  </si>
  <si>
    <t>Melting_Curves/meltCurve_F5H0R1_.pdf</t>
  </si>
  <si>
    <t>Melting_Curves/meltCurve_F5H105_.pdf</t>
  </si>
  <si>
    <t>Melting_Curves/meltCurve_F5H1G9_.pdf</t>
  </si>
  <si>
    <t>Melting_Curves/meltCurve_F5H1L4_.pdf</t>
  </si>
  <si>
    <t>Melting_Curves/meltCurve_F5H1U9_.pdf</t>
  </si>
  <si>
    <t>Melting_Curves/meltCurve_F5H1W2_.pdf</t>
  </si>
  <si>
    <t>Melting_Curves/meltCurve_F5H1X8_.pdf</t>
  </si>
  <si>
    <t>Melting_Curves/meltCurve_F5H1Y4_.pdf</t>
  </si>
  <si>
    <t>Melting_Curves/meltCurve_F5H1Z6_.pdf</t>
  </si>
  <si>
    <t>Melting_Curves/meltCurve_F5H2H5_.pdf</t>
  </si>
  <si>
    <t>Melting_Curves/meltCurve_F5H2Q7_.pdf</t>
  </si>
  <si>
    <t>Melting_Curves/meltCurve_F5H2S7_.pdf</t>
  </si>
  <si>
    <t>Melting_Curves/meltCurve_F5H2V5_.pdf</t>
  </si>
  <si>
    <t>Melting_Curves/meltCurve_F5H2Y2_.pdf</t>
  </si>
  <si>
    <t>Melting_Curves/meltCurve_F5H315_.pdf</t>
  </si>
  <si>
    <t>Melting_Curves/meltCurve_F5H328_.pdf</t>
  </si>
  <si>
    <t>Melting_Curves/meltCurve_F5H335_.pdf</t>
  </si>
  <si>
    <t>Melting_Curves/meltCurve_F5H365_.pdf</t>
  </si>
  <si>
    <t>Melting_Curves/meltCurve_F5H376_.pdf</t>
  </si>
  <si>
    <t>Melting_Curves/meltCurve_F5H3K3_.pdf</t>
  </si>
  <si>
    <t>Melting_Curves/meltCurve_F5H3P3_.pdf</t>
  </si>
  <si>
    <t>Melting_Curves/meltCurve_F5H3S5_.pdf</t>
  </si>
  <si>
    <t>Melting_Curves/meltCurve_F5H3X9_.pdf</t>
  </si>
  <si>
    <t>Melting_Curves/meltCurve_F5H442_.pdf</t>
  </si>
  <si>
    <t>Melting_Curves/meltCurve_F5H4B1_.pdf</t>
  </si>
  <si>
    <t>Melting_Curves/meltCurve_F5H4F1_.pdf</t>
  </si>
  <si>
    <t>Melting_Curves/meltCurve_F5H4G7_.pdf</t>
  </si>
  <si>
    <t>Melting_Curves/meltCurve_F5H4Q5_.pdf</t>
  </si>
  <si>
    <t>Melting_Curves/meltCurve_F5H4R0_.pdf</t>
  </si>
  <si>
    <t>Melting_Curves/meltCurve_F5H4R1_.pdf</t>
  </si>
  <si>
    <t>Melting_Curves/meltCurve_F5H4V9_.pdf</t>
  </si>
  <si>
    <t>Melting_Curves/meltCurve_F5H4X5_.pdf</t>
  </si>
  <si>
    <t>Melting_Curves/meltCurve_F5H527_.pdf</t>
  </si>
  <si>
    <t>Melting_Curves/meltCurve_F5H555_.pdf</t>
  </si>
  <si>
    <t>Melting_Curves/meltCurve_F5H562_.pdf</t>
  </si>
  <si>
    <t>Melting_Curves/meltCurve_F5H577_.pdf</t>
  </si>
  <si>
    <t>Melting_Curves/meltCurve_F5H5A3_.pdf</t>
  </si>
  <si>
    <t>Melting_Curves/meltCurve_F5H5D3_.pdf</t>
  </si>
  <si>
    <t>Melting_Curves/meltCurve_F5H5I6_.pdf</t>
  </si>
  <si>
    <t>Melting_Curves/meltCurve_F5H5M7_.pdf</t>
  </si>
  <si>
    <t>Melting_Curves/meltCurve_F5H5N1_.pdf</t>
  </si>
  <si>
    <t>Melting_Curves/meltCurve_F5H5P2_.pdf</t>
  </si>
  <si>
    <t>Melting_Curves/meltCurve_F5H5R8_.pdf</t>
  </si>
  <si>
    <t>Melting_Curves/meltCurve_F5H5Y3_.pdf</t>
  </si>
  <si>
    <t>Melting_Curves/meltCurve_F5H604_.pdf</t>
  </si>
  <si>
    <t>Melting_Curves/meltCurve_F5H620_.pdf</t>
  </si>
  <si>
    <t>Melting_Curves/meltCurve_F5H647_.pdf</t>
  </si>
  <si>
    <t>Melting_Curves/meltCurve_F5H658_.pdf</t>
  </si>
  <si>
    <t>Melting_Curves/meltCurve_F5H698_.pdf</t>
  </si>
  <si>
    <t>Melting_Curves/meltCurve_F5H6B6_.pdf</t>
  </si>
  <si>
    <t>Melting_Curves/meltCurve_F5H6I0_.pdf</t>
  </si>
  <si>
    <t>Melting_Curves/meltCurve_F5H6I7_.pdf</t>
  </si>
  <si>
    <t>Melting_Curves/meltCurve_F5H702_.pdf</t>
  </si>
  <si>
    <t>Melting_Curves/meltCurve_F5H715_.pdf</t>
  </si>
  <si>
    <t>Melting_Curves/meltCurve_F5H721_.pdf</t>
  </si>
  <si>
    <t>Melting_Curves/meltCurve_F5H777_.pdf</t>
  </si>
  <si>
    <t>Melting_Curves/meltCurve_F5H780_.pdf</t>
  </si>
  <si>
    <t>Melting_Curves/meltCurve_F5H7B3_.pdf</t>
  </si>
  <si>
    <t>Melting_Curves/meltCurve_F5H7I4_.pdf</t>
  </si>
  <si>
    <t>Melting_Curves/meltCurve_F5H7Q8_.pdf</t>
  </si>
  <si>
    <t>Melting_Curves/meltCurve_F5H7S7_.pdf</t>
  </si>
  <si>
    <t>Melting_Curves/meltCurve_F5H7T0_.pdf</t>
  </si>
  <si>
    <t>Melting_Curves/meltCurve_F5H7X9_.pdf</t>
  </si>
  <si>
    <t>Melting_Curves/meltCurve_F5H801_.pdf</t>
  </si>
  <si>
    <t>Melting_Curves/meltCurve_F5H827_.pdf</t>
  </si>
  <si>
    <t>Melting_Curves/meltCurve_F5H845_.pdf</t>
  </si>
  <si>
    <t>Melting_Curves/meltCurve_F5H897_.pdf</t>
  </si>
  <si>
    <t>Melting_Curves/meltCurve_F5H8H2_.pdf</t>
  </si>
  <si>
    <t>Melting_Curves/meltCurve_F5H8J3_.pdf</t>
  </si>
  <si>
    <t>Melting_Curves/meltCurve_F5H8L0_.pdf</t>
  </si>
  <si>
    <t>Melting_Curves/meltCurve_F6PQP6_.pdf</t>
  </si>
  <si>
    <t>Melting_Curves/meltCurve_F6QPS0_.pdf</t>
  </si>
  <si>
    <t>Melting_Curves/meltCurve_F6RU81_.pdf</t>
  </si>
  <si>
    <t>Melting_Curves/meltCurve_F6SBX2_.pdf</t>
  </si>
  <si>
    <t>Melting_Curves/meltCurve_F6T1Q0_.pdf</t>
  </si>
  <si>
    <t>Melting_Curves/meltCurve_F6U1F2_.pdf</t>
  </si>
  <si>
    <t>Melting_Curves/meltCurve_F6U1T9_.pdf</t>
  </si>
  <si>
    <t>Melting_Curves/meltCurve_F6U236_.pdf</t>
  </si>
  <si>
    <t>Melting_Curves/meltCurve_F6V2D4_.pdf</t>
  </si>
  <si>
    <t>Melting_Curves/meltCurve_F6VZ39_.pdf</t>
  </si>
  <si>
    <t>Melting_Curves/meltCurve_F6WCX7_.pdf</t>
  </si>
  <si>
    <t>Melting_Curves/meltCurve_F6WH68_.pdf</t>
  </si>
  <si>
    <t>Melting_Curves/meltCurve_F6XY72_.pdf</t>
  </si>
  <si>
    <t>Melting_Curves/meltCurve_F8VP00_.pdf</t>
  </si>
  <si>
    <t>Melting_Curves/meltCurve_F8VP89_.pdf</t>
  </si>
  <si>
    <t>Melting_Curves/meltCurve_F8VPD4_.pdf</t>
  </si>
  <si>
    <t>Melting_Curves/meltCurve_F8VQ10_.pdf</t>
  </si>
  <si>
    <t>Melting_Curves/meltCurve_F8VQX6_.pdf</t>
  </si>
  <si>
    <t>Melting_Curves/meltCurve_F8VQX7_.pdf</t>
  </si>
  <si>
    <t>Melting_Curves/meltCurve_F8VQZ7_.pdf</t>
  </si>
  <si>
    <t>Melting_Curves/meltCurve_F8VRH0_.pdf</t>
  </si>
  <si>
    <t>Melting_Curves/meltCurve_F8VS42_.pdf</t>
  </si>
  <si>
    <t>Melting_Curves/meltCurve_F8VSB0_.pdf</t>
  </si>
  <si>
    <t>Melting_Curves/meltCurve_F8VSL3_.pdf</t>
  </si>
  <si>
    <t>Melting_Curves/meltCurve_F8VSZ4_.pdf</t>
  </si>
  <si>
    <t>Melting_Curves/meltCurve_F8VUB6_.pdf</t>
  </si>
  <si>
    <t>Melting_Curves/meltCurve_F8VUC3_.pdf</t>
  </si>
  <si>
    <t>Melting_Curves/meltCurve_F8VUJ3_.pdf</t>
  </si>
  <si>
    <t>Melting_Curves/meltCurve_F8VUX1_.pdf</t>
  </si>
  <si>
    <t>Melting_Curves/meltCurve_F8VUY8_.pdf</t>
  </si>
  <si>
    <t>Melting_Curves/meltCurve_F8VV52_.pdf</t>
  </si>
  <si>
    <t>Melting_Curves/meltCurve_F8VV59_.pdf</t>
  </si>
  <si>
    <t>Melting_Curves/meltCurve_F8VVA7_.pdf</t>
  </si>
  <si>
    <t>Melting_Curves/meltCurve_F8VVB8_.pdf</t>
  </si>
  <si>
    <t>Melting_Curves/meltCurve_F8VVL1_.pdf</t>
  </si>
  <si>
    <t>Melting_Curves/meltCurve_F8VVM2_.pdf</t>
  </si>
  <si>
    <t>Melting_Curves/meltCurve_F8VVS7_.pdf</t>
  </si>
  <si>
    <t>Melting_Curves/meltCurve_F8VW96_.pdf</t>
  </si>
  <si>
    <t>Melting_Curves/meltCurve_F8VWQ5_.pdf</t>
  </si>
  <si>
    <t>Melting_Curves/meltCurve_F8VWV2_.pdf</t>
  </si>
  <si>
    <t>Melting_Curves/meltCurve_F8VX32_.pdf</t>
  </si>
  <si>
    <t>Melting_Curves/meltCurve_F8VXG7_.pdf</t>
  </si>
  <si>
    <t>Melting_Curves/meltCurve_F8VY01_.pdf</t>
  </si>
  <si>
    <t>Melting_Curves/meltCurve_F8VYK6_.pdf</t>
  </si>
  <si>
    <t>Melting_Curves/meltCurve_F8VZJ2_.pdf</t>
  </si>
  <si>
    <t>Melting_Curves/meltCurve_F8VZY9_.pdf</t>
  </si>
  <si>
    <t>Melting_Curves/meltCurve_F8W031_.pdf</t>
  </si>
  <si>
    <t>Melting_Curves/meltCurve_F8W099_.pdf</t>
  </si>
  <si>
    <t>Melting_Curves/meltCurve_F8W0G4_.pdf</t>
  </si>
  <si>
    <t>Melting_Curves/meltCurve_F8W0W8_.pdf</t>
  </si>
  <si>
    <t>Melting_Curves/meltCurve_F8W108_.pdf</t>
  </si>
  <si>
    <t>Melting_Curves/meltCurve_F8W130_.pdf</t>
  </si>
  <si>
    <t>Melting_Curves/meltCurve_F8W181_.pdf</t>
  </si>
  <si>
    <t>Melting_Curves/meltCurve_F8W1A4_.pdf</t>
  </si>
  <si>
    <t>Melting_Curves/meltCurve_F8W1I6_.pdf</t>
  </si>
  <si>
    <t>Melting_Curves/meltCurve_F8W1R9_.pdf</t>
  </si>
  <si>
    <t>Melting_Curves/meltCurve_F8W648_.pdf</t>
  </si>
  <si>
    <t>Melting_Curves/meltCurve_F8W689_.pdf</t>
  </si>
  <si>
    <t>Melting_Curves/meltCurve_F8W6A0_.pdf</t>
  </si>
  <si>
    <t>Melting_Curves/meltCurve_F8W6D1_.pdf</t>
  </si>
  <si>
    <t>Melting_Curves/meltCurve_F8W6H5_.pdf</t>
  </si>
  <si>
    <t>Melting_Curves/meltCurve_F8W6I7_.pdf</t>
  </si>
  <si>
    <t>Melting_Curves/meltCurve_F8W6N8_.pdf</t>
  </si>
  <si>
    <t>Melting_Curves/meltCurve_F8W6X8_.pdf</t>
  </si>
  <si>
    <t>Melting_Curves/meltCurve_F8W726_.pdf</t>
  </si>
  <si>
    <t>Melting_Curves/meltCurve_F8W782_.pdf</t>
  </si>
  <si>
    <t>Melting_Curves/meltCurve_F8W7D6_.pdf</t>
  </si>
  <si>
    <t>Melting_Curves/meltCurve_F8W7Q4_.pdf</t>
  </si>
  <si>
    <t>Melting_Curves/meltCurve_F8W7U3_.pdf</t>
  </si>
  <si>
    <t>Melting_Curves/meltCurve_F8W7V0_.pdf</t>
  </si>
  <si>
    <t>Melting_Curves/meltCurve_F8W810_.pdf</t>
  </si>
  <si>
    <t>Melting_Curves/meltCurve_F8W8C2_.pdf</t>
  </si>
  <si>
    <t>Melting_Curves/meltCurve_F8W8D3_.pdf</t>
  </si>
  <si>
    <t>Melting_Curves/meltCurve_F8W8H5_.pdf</t>
  </si>
  <si>
    <t>Melting_Curves/meltCurve_F8W8I6_.pdf</t>
  </si>
  <si>
    <t>Melting_Curves/meltCurve_F8W8L6_.pdf</t>
  </si>
  <si>
    <t>Melting_Curves/meltCurve_F8W8M3_.pdf</t>
  </si>
  <si>
    <t>Melting_Curves/meltCurve_F8W8Z9_.pdf</t>
  </si>
  <si>
    <t>Melting_Curves/meltCurve_F8W9B4_.pdf</t>
  </si>
  <si>
    <t>Melting_Curves/meltCurve_F8W9I4_.pdf</t>
  </si>
  <si>
    <t>Melting_Curves/meltCurve_F8W9T0_.pdf</t>
  </si>
  <si>
    <t>Melting_Curves/meltCurve_F8W9X7_.pdf</t>
  </si>
  <si>
    <t>Melting_Curves/meltCurve_F8W9Y0_.pdf</t>
  </si>
  <si>
    <t>Melting_Curves/meltCurve_F8W9Z6_.pdf</t>
  </si>
  <si>
    <t>Melting_Curves/meltCurve_F8WA39_.pdf</t>
  </si>
  <si>
    <t>Melting_Curves/meltCurve_F8WA61_.pdf</t>
  </si>
  <si>
    <t>Melting_Curves/meltCurve_F8WAC3_.pdf</t>
  </si>
  <si>
    <t>Melting_Curves/meltCurve_F8WAK8_.pdf</t>
  </si>
  <si>
    <t>Melting_Curves/meltCurve_F8WAN4_.pdf</t>
  </si>
  <si>
    <t>Melting_Curves/meltCurve_F8WBH3_.pdf</t>
  </si>
  <si>
    <t>Melting_Curves/meltCurve_F8WBH4_.pdf</t>
  </si>
  <si>
    <t>Melting_Curves/meltCurve_F8WBK5_.pdf</t>
  </si>
  <si>
    <t>Melting_Curves/meltCurve_F8WC21_.pdf</t>
  </si>
  <si>
    <t>Melting_Curves/meltCurve_F8WC46_.pdf</t>
  </si>
  <si>
    <t>Melting_Curves/meltCurve_F8WCF6_.pdf</t>
  </si>
  <si>
    <t>Melting_Curves/meltCurve_F8WCP6_.pdf</t>
  </si>
  <si>
    <t>Melting_Curves/meltCurve_F8WCR1_.pdf</t>
  </si>
  <si>
    <t>Melting_Curves/meltCurve_F8WCX2_.pdf</t>
  </si>
  <si>
    <t>Melting_Curves/meltCurve_F8WD24_.pdf</t>
  </si>
  <si>
    <t>Melting_Curves/meltCurve_F8WDN7_.pdf</t>
  </si>
  <si>
    <t>Melting_Curves/meltCurve_F8WDV0_.pdf</t>
  </si>
  <si>
    <t>Melting_Curves/meltCurve_F8WE42_.pdf</t>
  </si>
  <si>
    <t>Melting_Curves/meltCurve_F8WEC0_.pdf</t>
  </si>
  <si>
    <t>Melting_Curves/meltCurve_F8WF48_.pdf</t>
  </si>
  <si>
    <t>Melting_Curves/meltCurve_F8WJN3_.pdf</t>
  </si>
  <si>
    <t>Melting_Curves/meltCurve_G3V0G4_.pdf</t>
  </si>
  <si>
    <t>Melting_Curves/meltCurve_G3V0H6_.pdf</t>
  </si>
  <si>
    <t>Melting_Curves/meltCurve_G3V0I5_.pdf</t>
  </si>
  <si>
    <t>Melting_Curves/meltCurve_G3V0I6_.pdf</t>
  </si>
  <si>
    <t>Melting_Curves/meltCurve_G3V150_.pdf</t>
  </si>
  <si>
    <t>Melting_Curves/meltCurve_G3V1A4_.pdf</t>
  </si>
  <si>
    <t>Melting_Curves/meltCurve_G3V1C3_.pdf</t>
  </si>
  <si>
    <t>Melting_Curves/meltCurve_G3V1D3_.pdf</t>
  </si>
  <si>
    <t>Melting_Curves/meltCurve_G3V1K3_.pdf</t>
  </si>
  <si>
    <t>Melting_Curves/meltCurve_G3V1L9_.pdf</t>
  </si>
  <si>
    <t>Melting_Curves/meltCurve_G3V1N2_.pdf</t>
  </si>
  <si>
    <t>Melting_Curves/meltCurve_G3V1P3_.pdf</t>
  </si>
  <si>
    <t>Melting_Curves/meltCurve_G3V1Q1_.pdf</t>
  </si>
  <si>
    <t>Melting_Curves/meltCurve_G3V1R3_.pdf</t>
  </si>
  <si>
    <t>Melting_Curves/meltCurve_G3V1U0_.pdf</t>
  </si>
  <si>
    <t>Melting_Curves/meltCurve_G3V1U5_.pdf</t>
  </si>
  <si>
    <t>Melting_Curves/meltCurve_G3V1V4_.pdf</t>
  </si>
  <si>
    <t>Melting_Curves/meltCurve_G3V203_.pdf</t>
  </si>
  <si>
    <t>Melting_Curves/meltCurve_G3V238_.pdf</t>
  </si>
  <si>
    <t>Melting_Curves/meltCurve_G3V267_.pdf</t>
  </si>
  <si>
    <t>Melting_Curves/meltCurve_G3V2F4_.pdf</t>
  </si>
  <si>
    <t>Melting_Curves/meltCurve_G3V2F7_.pdf</t>
  </si>
  <si>
    <t>Melting_Curves/meltCurve_G3V2K8_.pdf</t>
  </si>
  <si>
    <t>Melting_Curves/meltCurve_G3V2U7_.pdf</t>
  </si>
  <si>
    <t>Melting_Curves/meltCurve_G3V2W9_.pdf</t>
  </si>
  <si>
    <t>Melting_Curves/meltCurve_G3V3G9_.pdf</t>
  </si>
  <si>
    <t>Melting_Curves/meltCurve_G3V3R6_.pdf</t>
  </si>
  <si>
    <t>Melting_Curves/meltCurve_G3V3R7_.pdf</t>
  </si>
  <si>
    <t>Melting_Curves/meltCurve_G3V416_.pdf</t>
  </si>
  <si>
    <t>Melting_Curves/meltCurve_G3V4B8_.pdf</t>
  </si>
  <si>
    <t>Melting_Curves/meltCurve_G3V4C9_.pdf</t>
  </si>
  <si>
    <t>Melting_Curves/meltCurve_G3V4G9_.pdf</t>
  </si>
  <si>
    <t>Melting_Curves/meltCurve_G3V4K3_.pdf</t>
  </si>
  <si>
    <t>Melting_Curves/meltCurve_G3V4M9_.pdf</t>
  </si>
  <si>
    <t>Melting_Curves/meltCurve_G3V4P7_.pdf</t>
  </si>
  <si>
    <t>Melting_Curves/meltCurve_G3V4P8_.pdf</t>
  </si>
  <si>
    <t>Melting_Curves/meltCurve_G3V576_.pdf</t>
  </si>
  <si>
    <t>Melting_Curves/meltCurve_G3V583_.pdf</t>
  </si>
  <si>
    <t>Melting_Curves/meltCurve_G3V599_.pdf</t>
  </si>
  <si>
    <t>Melting_Curves/meltCurve_G3V5B1_.pdf</t>
  </si>
  <si>
    <t>Melting_Curves/meltCurve_G3V5N8_.pdf</t>
  </si>
  <si>
    <t>Melting_Curves/meltCurve_G3V5Q1_.pdf</t>
  </si>
  <si>
    <t>Melting_Curves/meltCurve_G3V5T9_.pdf</t>
  </si>
  <si>
    <t>Melting_Curves/meltCurve_G3V5Z7_.pdf</t>
  </si>
  <si>
    <t>Melting_Curves/meltCurve_G3XA94_.pdf</t>
  </si>
  <si>
    <t>Melting_Curves/meltCurve_G3XAA0_.pdf</t>
  </si>
  <si>
    <t>Melting_Curves/meltCurve_G3XAH0_.pdf</t>
  </si>
  <si>
    <t>Melting_Curves/meltCurve_G3XAI2_.pdf</t>
  </si>
  <si>
    <t>Melting_Curves/meltCurve_G3XAL8_.pdf</t>
  </si>
  <si>
    <t>Melting_Curves/meltCurve_G3XAL9_.pdf</t>
  </si>
  <si>
    <t>Melting_Curves/meltCurve_G3XAN4_.pdf</t>
  </si>
  <si>
    <t>Melting_Curves/meltCurve_G3XAN8_.pdf</t>
  </si>
  <si>
    <t>Melting_Curves/meltCurve_G5E933_.pdf</t>
  </si>
  <si>
    <t>Melting_Curves/meltCurve_G5E948_.pdf</t>
  </si>
  <si>
    <t>Melting_Curves/meltCurve_G5E953_.pdf</t>
  </si>
  <si>
    <t>Melting_Curves/meltCurve_G5E965_.pdf</t>
  </si>
  <si>
    <t>Melting_Curves/meltCurve_G5E972_.pdf</t>
  </si>
  <si>
    <t>Melting_Curves/meltCurve_G5E975_.pdf</t>
  </si>
  <si>
    <t>Melting_Curves/meltCurve_G5E9A6_.pdf</t>
  </si>
  <si>
    <t>Melting_Curves/meltCurve_G5E9C8_.pdf</t>
  </si>
  <si>
    <t>Melting_Curves/meltCurve_G5E9E7_.pdf</t>
  </si>
  <si>
    <t>Melting_Curves/meltCurve_G5E9F8_.pdf</t>
  </si>
  <si>
    <t>Melting_Curves/meltCurve_G5E9I0_.pdf</t>
  </si>
  <si>
    <t>Melting_Curves/meltCurve_G5E9M8_.pdf</t>
  </si>
  <si>
    <t>Melting_Curves/meltCurve_G5E9M9_.pdf</t>
  </si>
  <si>
    <t>Melting_Curves/meltCurve_G5E9S4_.pdf</t>
  </si>
  <si>
    <t>Melting_Curves/meltCurve_G5E9T8_.pdf</t>
  </si>
  <si>
    <t>Melting_Curves/meltCurve_G5E9V3_.pdf</t>
  </si>
  <si>
    <t>Melting_Curves/meltCurve_G5E9W7_.pdf</t>
  </si>
  <si>
    <t>Melting_Curves/meltCurve_G5E9Y3_.pdf</t>
  </si>
  <si>
    <t>Melting_Curves/meltCurve_G5EA30_.pdf</t>
  </si>
  <si>
    <t>Melting_Curves/meltCurve_G5EA52_.pdf</t>
  </si>
  <si>
    <t>Melting_Curves/meltCurve_G8JL86_.pdf</t>
  </si>
  <si>
    <t>Melting_Curves/meltCurve_G8JL88_.pdf</t>
  </si>
  <si>
    <t>Melting_Curves/meltCurve_G8JLA2_.pdf</t>
  </si>
  <si>
    <t>Melting_Curves/meltCurve_G8JLB3_.pdf</t>
  </si>
  <si>
    <t>Melting_Curves/meltCurve_G8JLB6_.pdf</t>
  </si>
  <si>
    <t>Melting_Curves/meltCurve_G8JLI5_.pdf</t>
  </si>
  <si>
    <t>Melting_Curves/meltCurve_G8JLK4_.pdf</t>
  </si>
  <si>
    <t>Melting_Curves/meltCurve_H0UI80_.pdf</t>
  </si>
  <si>
    <t>Melting_Curves/meltCurve_H0Y2L5_.pdf</t>
  </si>
  <si>
    <t>Melting_Curves/meltCurve_H0Y2M0_.pdf</t>
  </si>
  <si>
    <t>Melting_Curves/meltCurve_H0Y322_.pdf</t>
  </si>
  <si>
    <t>Melting_Curves/meltCurve_H0Y360_.pdf</t>
  </si>
  <si>
    <t>Melting_Curves/meltCurve_H0Y384_.pdf</t>
  </si>
  <si>
    <t>Melting_Curves/meltCurve_H0Y398_.pdf</t>
  </si>
  <si>
    <t>Melting_Curves/meltCurve_H0Y3A0_.pdf</t>
  </si>
  <si>
    <t>Melting_Curves/meltCurve_H0Y3K4_.pdf</t>
  </si>
  <si>
    <t>Melting_Curves/meltCurve_H0Y3R8_.pdf</t>
  </si>
  <si>
    <t>Melting_Curves/meltCurve_H0Y412_.pdf</t>
  </si>
  <si>
    <t>Melting_Curves/meltCurve_H0Y413_.pdf</t>
  </si>
  <si>
    <t>Melting_Curves/meltCurve_H0Y450_.pdf</t>
  </si>
  <si>
    <t>Melting_Curves/meltCurve_H0Y459_.pdf</t>
  </si>
  <si>
    <t>Melting_Curves/meltCurve_H0Y4E8_.pdf</t>
  </si>
  <si>
    <t>Melting_Curves/meltCurve_H0Y4G9_.pdf</t>
  </si>
  <si>
    <t>Melting_Curves/meltCurve_H0Y4R1_.pdf</t>
  </si>
  <si>
    <t>Melting_Curves/meltCurve_H0Y4R5_.pdf</t>
  </si>
  <si>
    <t>Melting_Curves/meltCurve_H0Y5P4_.pdf</t>
  </si>
  <si>
    <t>Melting_Curves/meltCurve_H0Y5Y0_.pdf</t>
  </si>
  <si>
    <t>Melting_Curves/meltCurve_H0Y612_.pdf</t>
  </si>
  <si>
    <t>Melting_Curves/meltCurve_H0Y614_.pdf</t>
  </si>
  <si>
    <t>Melting_Curves/meltCurve_H0Y6A0_.pdf</t>
  </si>
  <si>
    <t>Melting_Curves/meltCurve_H0Y6F0_.pdf</t>
  </si>
  <si>
    <t>Melting_Curves/meltCurve_H0Y6F2_.pdf</t>
  </si>
  <si>
    <t>Melting_Curves/meltCurve_H0Y6F9_.pdf</t>
  </si>
  <si>
    <t>Melting_Curves/meltCurve_H0Y6I7_.pdf</t>
  </si>
  <si>
    <t>Melting_Curves/meltCurve_H0Y6K2_.pdf</t>
  </si>
  <si>
    <t>Melting_Curves/meltCurve_H0Y6R0_.pdf</t>
  </si>
  <si>
    <t>Melting_Curves/meltCurve_H0Y750_.pdf</t>
  </si>
  <si>
    <t>Melting_Curves/meltCurve_H0Y759_.pdf</t>
  </si>
  <si>
    <t>Melting_Curves/meltCurve_H0Y760_.pdf</t>
  </si>
  <si>
    <t>Melting_Curves/meltCurve_H0Y7S3_.pdf</t>
  </si>
  <si>
    <t>Melting_Curves/meltCurve_H0Y7W4_.pdf</t>
  </si>
  <si>
    <t>Melting_Curves/meltCurve_H0Y7W6_.pdf</t>
  </si>
  <si>
    <t>Melting_Curves/meltCurve_H0Y860_.pdf</t>
  </si>
  <si>
    <t>Melting_Curves/meltCurve_H0Y870_.pdf</t>
  </si>
  <si>
    <t>Melting_Curves/meltCurve_H0Y8W3_.pdf</t>
  </si>
  <si>
    <t>Melting_Curves/meltCurve_H0Y8X4_.pdf</t>
  </si>
  <si>
    <t>Melting_Curves/meltCurve_H0Y922_.pdf</t>
  </si>
  <si>
    <t>Melting_Curves/meltCurve_H0Y948_.pdf</t>
  </si>
  <si>
    <t>Melting_Curves/meltCurve_H0Y988_.pdf</t>
  </si>
  <si>
    <t>Melting_Curves/meltCurve_H0Y9L4_.pdf</t>
  </si>
  <si>
    <t>Melting_Curves/meltCurve_H0Y9Q7_.pdf</t>
  </si>
  <si>
    <t>Melting_Curves/meltCurve_H0Y9S9_.pdf</t>
  </si>
  <si>
    <t>Melting_Curves/meltCurve_H0Y9X0_.pdf</t>
  </si>
  <si>
    <t>Melting_Curves/meltCurve_H0Y9X1_.pdf</t>
  </si>
  <si>
    <t>Melting_Curves/meltCurve_H0YA52_.pdf</t>
  </si>
  <si>
    <t>Melting_Curves/meltCurve_H0YA93_.pdf</t>
  </si>
  <si>
    <t>Melting_Curves/meltCurve_H0YAA8_.pdf</t>
  </si>
  <si>
    <t>Melting_Curves/meltCurve_H0YAL2_.pdf</t>
  </si>
  <si>
    <t>Melting_Curves/meltCurve_H0YAR2_.pdf</t>
  </si>
  <si>
    <t>Melting_Curves/meltCurve_H0YAV1_.pdf</t>
  </si>
  <si>
    <t>Melting_Curves/meltCurve_H0YAX3_.pdf</t>
  </si>
  <si>
    <t>Melting_Curves/meltCurve_H0YBC2_.pdf</t>
  </si>
  <si>
    <t>Melting_Curves/meltCurve_H0YBC7_.pdf</t>
  </si>
  <si>
    <t>Melting_Curves/meltCurve_H0YBG7_.pdf</t>
  </si>
  <si>
    <t>Melting_Curves/meltCurve_H0YBU8_.pdf</t>
  </si>
  <si>
    <t>Melting_Curves/meltCurve_H0YBZ4_.pdf</t>
  </si>
  <si>
    <t>Melting_Curves/meltCurve_H0YCB3_.pdf</t>
  </si>
  <si>
    <t>Melting_Curves/meltCurve_H0YCG1_.pdf</t>
  </si>
  <si>
    <t>Melting_Curves/meltCurve_H0YCR6_.pdf</t>
  </si>
  <si>
    <t>Melting_Curves/meltCurve_H0YCW6_.pdf</t>
  </si>
  <si>
    <t>Melting_Curves/meltCurve_H0YCY4_.pdf</t>
  </si>
  <si>
    <t>Melting_Curves/meltCurve_H0YD64_.pdf</t>
  </si>
  <si>
    <t>Melting_Curves/meltCurve_H0YD75_.pdf</t>
  </si>
  <si>
    <t>Melting_Curves/meltCurve_H0YDC7_.pdf</t>
  </si>
  <si>
    <t>Melting_Curves/meltCurve_H0YDJ3_.pdf</t>
  </si>
  <si>
    <t>Melting_Curves/meltCurve_H0YDR5_.pdf</t>
  </si>
  <si>
    <t>Melting_Curves/meltCurve_H0YDU8_.pdf</t>
  </si>
  <si>
    <t>Melting_Curves/meltCurve_H0YDX2_.pdf</t>
  </si>
  <si>
    <t>Melting_Curves/meltCurve_H0YDX6_.pdf</t>
  </si>
  <si>
    <t>Melting_Curves/meltCurve_H0YE28_.pdf</t>
  </si>
  <si>
    <t>Melting_Curves/meltCurve_H0YEA7_.pdf</t>
  </si>
  <si>
    <t>Melting_Curves/meltCurve_H0YEB0_.pdf</t>
  </si>
  <si>
    <t>Melting_Curves/meltCurve_H0YEB6_.pdf</t>
  </si>
  <si>
    <t>Melting_Curves/meltCurve_H0YEF3_.pdf</t>
  </si>
  <si>
    <t>Melting_Curves/meltCurve_H0YEL0_.pdf</t>
  </si>
  <si>
    <t>Melting_Curves/meltCurve_H0YEP0_.pdf</t>
  </si>
  <si>
    <t>Melting_Curves/meltCurve_H0YEX2_.pdf</t>
  </si>
  <si>
    <t>Melting_Curves/meltCurve_H0YFA4_.pdf</t>
  </si>
  <si>
    <t>Melting_Curves/meltCurve_H0YFP2_.pdf</t>
  </si>
  <si>
    <t>Melting_Curves/meltCurve_H0YG12_.pdf</t>
  </si>
  <si>
    <t>Melting_Curves/meltCurve_H0YG28_.pdf</t>
  </si>
  <si>
    <t>Melting_Curves/meltCurve_H0YGL9_.pdf</t>
  </si>
  <si>
    <t>Melting_Curves/meltCurve_H0YGR0_.pdf</t>
  </si>
  <si>
    <t>Melting_Curves/meltCurve_H0YGR4_.pdf</t>
  </si>
  <si>
    <t>Melting_Curves/meltCurve_H0YH25_.pdf</t>
  </si>
  <si>
    <t>Melting_Curves/meltCurve_H0YHE2_.pdf</t>
  </si>
  <si>
    <t>Melting_Curves/meltCurve_H0YHR7_.pdf</t>
  </si>
  <si>
    <t>Melting_Curves/meltCurve_H0YIP2_.pdf</t>
  </si>
  <si>
    <t>Melting_Curves/meltCurve_H0YIS4_.pdf</t>
  </si>
  <si>
    <t>Melting_Curves/meltCurve_H0YIV9_.pdf</t>
  </si>
  <si>
    <t>Melting_Curves/meltCurve_H0YIW2_.pdf</t>
  </si>
  <si>
    <t>Melting_Curves/meltCurve_H0YJV2_.pdf</t>
  </si>
  <si>
    <t>Melting_Curves/meltCurve_H0YKX0_.pdf</t>
  </si>
  <si>
    <t>Melting_Curves/meltCurve_H0YL33_.pdf</t>
  </si>
  <si>
    <t>Melting_Curves/meltCurve_H0YL72_.pdf</t>
  </si>
  <si>
    <t>Melting_Curves/meltCurve_H0YLA2_.pdf</t>
  </si>
  <si>
    <t>Melting_Curves/meltCurve_H0YLB5_.pdf</t>
  </si>
  <si>
    <t>Melting_Curves/meltCurve_H0YLB9_.pdf</t>
  </si>
  <si>
    <t>Melting_Curves/meltCurve_H0YLF2_.pdf</t>
  </si>
  <si>
    <t>Melting_Curves/meltCurve_H0YLN8_.pdf</t>
  </si>
  <si>
    <t>Melting_Curves/meltCurve_H0YLX2_.pdf</t>
  </si>
  <si>
    <t>Melting_Curves/meltCurve_H0YM91_.pdf</t>
  </si>
  <si>
    <t>Melting_Curves/meltCurve_H0YMB3_.pdf</t>
  </si>
  <si>
    <t>Melting_Curves/meltCurve_H0YMF4_.pdf</t>
  </si>
  <si>
    <t>Melting_Curves/meltCurve_H0YMH8_.pdf</t>
  </si>
  <si>
    <t>Melting_Curves/meltCurve_H0YMJ0_.pdf</t>
  </si>
  <si>
    <t>Melting_Curves/meltCurve_H0YMV8_.pdf</t>
  </si>
  <si>
    <t>Melting_Curves/meltCurve_H0YN14_.pdf</t>
  </si>
  <si>
    <t>Melting_Curves/meltCurve_H0YN78_.pdf</t>
  </si>
  <si>
    <t>Melting_Curves/meltCurve_H0YND7_.pdf</t>
  </si>
  <si>
    <t>Melting_Curves/meltCurve_H0YNE3_.pdf</t>
  </si>
  <si>
    <t>Melting_Curves/meltCurve_H0YNE9_.pdf</t>
  </si>
  <si>
    <t>Melting_Curves/meltCurve_H0YNG3_.pdf</t>
  </si>
  <si>
    <t>Melting_Curves/meltCurve_H0YNJ3_.pdf</t>
  </si>
  <si>
    <t>Melting_Curves/meltCurve_H0YNP9_.pdf</t>
  </si>
  <si>
    <t>Melting_Curves/meltCurve_H0YNU5_.pdf</t>
  </si>
  <si>
    <t>Melting_Curves/meltCurve_H3BLU7_.pdf</t>
  </si>
  <si>
    <t>Melting_Curves/meltCurve_H3BLV0_.pdf</t>
  </si>
  <si>
    <t>Melting_Curves/meltCurve_H3BLY2_.pdf</t>
  </si>
  <si>
    <t>Melting_Curves/meltCurve_H3BLZ8_.pdf</t>
  </si>
  <si>
    <t>Melting_Curves/meltCurve_H3BM14_.pdf</t>
  </si>
  <si>
    <t>Melting_Curves/meltCurve_H3BM50_.pdf</t>
  </si>
  <si>
    <t>Melting_Curves/meltCurve_H3BM67_.pdf</t>
  </si>
  <si>
    <t>Melting_Curves/meltCurve_H3BM91_.pdf</t>
  </si>
  <si>
    <t>Melting_Curves/meltCurve_H3BMD8_.pdf</t>
  </si>
  <si>
    <t>Melting_Curves/meltCurve_H3BMJ8_.pdf</t>
  </si>
  <si>
    <t>Melting_Curves/meltCurve_H3BMV2_.pdf</t>
  </si>
  <si>
    <t>Melting_Curves/meltCurve_H3BMV9_.pdf</t>
  </si>
  <si>
    <t>Melting_Curves/meltCurve_H3BMW6_.pdf</t>
  </si>
  <si>
    <t>Melting_Curves/meltCurve_H3BN24_.pdf</t>
  </si>
  <si>
    <t>Melting_Curves/meltCurve_H3BN98_.pdf</t>
  </si>
  <si>
    <t>Melting_Curves/meltCurve_H3BNE3_.pdf</t>
  </si>
  <si>
    <t>Melting_Curves/meltCurve_H3BNF0_.pdf</t>
  </si>
  <si>
    <t>Melting_Curves/meltCurve_H3BNF1_.pdf</t>
  </si>
  <si>
    <t>Melting_Curves/meltCurve_H3BNG0_.pdf</t>
  </si>
  <si>
    <t>Melting_Curves/meltCurve_H3BP13_.pdf</t>
  </si>
  <si>
    <t>Melting_Curves/meltCurve_H3BP20_.pdf</t>
  </si>
  <si>
    <t>Melting_Curves/meltCurve_H3BP78_.pdf</t>
  </si>
  <si>
    <t>Melting_Curves/meltCurve_H3BPB8_.pdf</t>
  </si>
  <si>
    <t>Melting_Curves/meltCurve_H3BPC4_.pdf</t>
  </si>
  <si>
    <t>Melting_Curves/meltCurve_H3BPC9_.pdf</t>
  </si>
  <si>
    <t>Melting_Curves/meltCurve_H3BPE1_.pdf</t>
  </si>
  <si>
    <t>Melting_Curves/meltCurve_H3BPJ7_.pdf</t>
  </si>
  <si>
    <t>Melting_Curves/meltCurve_H3BPK3_.pdf</t>
  </si>
  <si>
    <t>Melting_Curves/meltCurve_H3BQA0_.pdf</t>
  </si>
  <si>
    <t>Melting_Curves/meltCurve_H3BQD2_.pdf</t>
  </si>
  <si>
    <t>Melting_Curves/meltCurve_H3BQK4_.pdf</t>
  </si>
  <si>
    <t>Melting_Curves/meltCurve_H3BQM0_.pdf</t>
  </si>
  <si>
    <t>Melting_Curves/meltCurve_H3BQT3_.pdf</t>
  </si>
  <si>
    <t>Melting_Curves/meltCurve_H3BQZ7_.pdf</t>
  </si>
  <si>
    <t>Melting_Curves/meltCurve_H3BR94_.pdf</t>
  </si>
  <si>
    <t>Melting_Curves/meltCurve_H3BRB3_.pdf</t>
  </si>
  <si>
    <t>Melting_Curves/meltCurve_H3BRB6_.pdf</t>
  </si>
  <si>
    <t>Melting_Curves/meltCurve_H3BRD0_.pdf</t>
  </si>
  <si>
    <t>Melting_Curves/meltCurve_H3BRE8_.pdf</t>
  </si>
  <si>
    <t>Melting_Curves/meltCurve_H3BRF9_.pdf</t>
  </si>
  <si>
    <t>Melting_Curves/meltCurve_H3BRG4_.pdf</t>
  </si>
  <si>
    <t>Melting_Curves/meltCurve_H3BRH4_.pdf</t>
  </si>
  <si>
    <t>Melting_Curves/meltCurve_H3BRL3_.pdf</t>
  </si>
  <si>
    <t>Melting_Curves/meltCurve_H3BRQ0_.pdf</t>
  </si>
  <si>
    <t>Melting_Curves/meltCurve_H3BRQ8_.pdf</t>
  </si>
  <si>
    <t>Melting_Curves/meltCurve_H3BRS1_.pdf</t>
  </si>
  <si>
    <t>Melting_Curves/meltCurve_H3BRS3_.pdf</t>
  </si>
  <si>
    <t>Melting_Curves/meltCurve_H3BRV0_.pdf</t>
  </si>
  <si>
    <t>Melting_Curves/meltCurve_H3BRV8_.pdf</t>
  </si>
  <si>
    <t>Melting_Curves/meltCurve_H3BS42_.pdf</t>
  </si>
  <si>
    <t>Melting_Curves/meltCurve_H3BS66_.pdf</t>
  </si>
  <si>
    <t>Melting_Curves/meltCurve_H3BSB3_.pdf</t>
  </si>
  <si>
    <t>Melting_Curves/meltCurve_H3BSW6_.pdf</t>
  </si>
  <si>
    <t>Melting_Curves/meltCurve_H3BSZ3_.pdf</t>
  </si>
  <si>
    <t>Melting_Curves/meltCurve_H3BT12_.pdf</t>
  </si>
  <si>
    <t>Melting_Curves/meltCurve_H3BT22_.pdf</t>
  </si>
  <si>
    <t>Melting_Curves/meltCurve_H3BTL1_.pdf</t>
  </si>
  <si>
    <t>Melting_Curves/meltCurve_H3BTX0_.pdf</t>
  </si>
  <si>
    <t>Melting_Curves/meltCurve_H3BTX7_.pdf</t>
  </si>
  <si>
    <t>Melting_Curves/meltCurve_H3BU09_.pdf</t>
  </si>
  <si>
    <t>Melting_Curves/meltCurve_H3BU13_.pdf</t>
  </si>
  <si>
    <t>Melting_Curves/meltCurve_H3BU49_.pdf</t>
  </si>
  <si>
    <t>Melting_Curves/meltCurve_H3BUF6_.pdf</t>
  </si>
  <si>
    <t>Melting_Curves/meltCurve_H3BUJ1_.pdf</t>
  </si>
  <si>
    <t>Melting_Curves/meltCurve_H3BUJ7_.pdf</t>
  </si>
  <si>
    <t>Melting_Curves/meltCurve_H3BUQ2_.pdf</t>
  </si>
  <si>
    <t>Melting_Curves/meltCurve_H3BV80_.pdf</t>
  </si>
  <si>
    <t>Melting_Curves/meltCurve_H3BVG0_.pdf</t>
  </si>
  <si>
    <t>Melting_Curves/meltCurve_H6UMI1_.pdf</t>
  </si>
  <si>
    <t>Melting_Curves/meltCurve_H7BXH2_.pdf</t>
  </si>
  <si>
    <t>Melting_Curves/meltCurve_H7BXH9_.pdf</t>
  </si>
  <si>
    <t>Melting_Curves/meltCurve_H7BXI1_.pdf</t>
  </si>
  <si>
    <t>Melting_Curves/meltCurve_H7BXK9_.pdf</t>
  </si>
  <si>
    <t>Melting_Curves/meltCurve_H7BXP5_.pdf</t>
  </si>
  <si>
    <t>Melting_Curves/meltCurve_H7BXV2_.pdf</t>
  </si>
  <si>
    <t>Melting_Curves/meltCurve_H7BY22_.pdf</t>
  </si>
  <si>
    <t>Melting_Curves/meltCurve_H7BY58_.pdf</t>
  </si>
  <si>
    <t>Melting_Curves/meltCurve_H7BY84_.pdf</t>
  </si>
  <si>
    <t>Melting_Curves/meltCurve_H7BYG8_.pdf</t>
  </si>
  <si>
    <t>Melting_Curves/meltCurve_H7BYT1_.pdf</t>
  </si>
  <si>
    <t>Melting_Curves/meltCurve_H7BYY1_.pdf</t>
  </si>
  <si>
    <t>Melting_Curves/meltCurve_H7BZ11_.pdf</t>
  </si>
  <si>
    <t>Melting_Curves/meltCurve_H7BZ14_.pdf</t>
  </si>
  <si>
    <t>Melting_Curves/meltCurve_H7BZ50_.pdf</t>
  </si>
  <si>
    <t>Melting_Curves/meltCurve_H7BZ94_.pdf</t>
  </si>
  <si>
    <t>Melting_Curves/meltCurve_H7BZJ3_.pdf</t>
  </si>
  <si>
    <t>Melting_Curves/meltCurve_H7BZK4_.pdf</t>
  </si>
  <si>
    <t>Melting_Curves/meltCurve_H7BZL0_.pdf</t>
  </si>
  <si>
    <t>Melting_Curves/meltCurve_H7BZL1_.pdf</t>
  </si>
  <si>
    <t>Melting_Curves/meltCurve_H7BZS7_.pdf</t>
  </si>
  <si>
    <t>Melting_Curves/meltCurve_H7BZT4_.pdf</t>
  </si>
  <si>
    <t>Melting_Curves/meltCurve_H7C0C1_.pdf</t>
  </si>
  <si>
    <t>Melting_Curves/meltCurve_H7C0D5_.pdf</t>
  </si>
  <si>
    <t>Melting_Curves/meltCurve_H7C0L4_.pdf</t>
  </si>
  <si>
    <t>Melting_Curves/meltCurve_H7C0R7_.pdf</t>
  </si>
  <si>
    <t>Melting_Curves/meltCurve_H7C0S8_.pdf</t>
  </si>
  <si>
    <t>Melting_Curves/meltCurve_H7C107_.pdf</t>
  </si>
  <si>
    <t>Melting_Curves/meltCurve_H7C152_.pdf</t>
  </si>
  <si>
    <t>Melting_Curves/meltCurve_H7C1E4_.pdf</t>
  </si>
  <si>
    <t>Melting_Curves/meltCurve_H7C1E7_.pdf</t>
  </si>
  <si>
    <t>Melting_Curves/meltCurve_H7C1N3_.pdf</t>
  </si>
  <si>
    <t>Melting_Curves/meltCurve_H7C1U3_.pdf</t>
  </si>
  <si>
    <t>Melting_Curves/meltCurve_H7C1U8_.pdf</t>
  </si>
  <si>
    <t>Melting_Curves/meltCurve_H7C2E6_.pdf</t>
  </si>
  <si>
    <t>Melting_Curves/meltCurve_H7C2J2_.pdf</t>
  </si>
  <si>
    <t>Melting_Curves/meltCurve_H7C2L4_.pdf</t>
  </si>
  <si>
    <t>Melting_Curves/meltCurve_H7C2M7_.pdf</t>
  </si>
  <si>
    <t>Melting_Curves/meltCurve_H7C2T1_.pdf</t>
  </si>
  <si>
    <t>Melting_Curves/meltCurve_H7C3C1_.pdf</t>
  </si>
  <si>
    <t>Melting_Curves/meltCurve_H7C3D5_.pdf</t>
  </si>
  <si>
    <t>Melting_Curves/meltCurve_H7C3D8_.pdf</t>
  </si>
  <si>
    <t>Melting_Curves/meltCurve_H7C3G9_.pdf</t>
  </si>
  <si>
    <t>Melting_Curves/meltCurve_H7C3J0_.pdf</t>
  </si>
  <si>
    <t>Melting_Curves/meltCurve_H7C3P4_.pdf</t>
  </si>
  <si>
    <t>Melting_Curves/meltCurve_H7C3T2_.pdf</t>
  </si>
  <si>
    <t>Melting_Curves/meltCurve_H7C4P1_.pdf</t>
  </si>
  <si>
    <t>Melting_Curves/meltCurve_H7C4W1_.pdf</t>
  </si>
  <si>
    <t>Melting_Curves/meltCurve_H7C4X9_.pdf</t>
  </si>
  <si>
    <t>Melting_Curves/meltCurve_H7C5F7_.pdf</t>
  </si>
  <si>
    <t>Melting_Curves/meltCurve_H7C5I5_.pdf</t>
  </si>
  <si>
    <t>Melting_Curves/meltCurve_H7C613_.pdf</t>
  </si>
  <si>
    <t>Melting_Curves/meltCurve_H9KV61_.pdf</t>
  </si>
  <si>
    <t>Melting_Curves/meltCurve_H9KVB4_.pdf</t>
  </si>
  <si>
    <t>Melting_Curves/meltCurve_H9KVB8_.pdf</t>
  </si>
  <si>
    <t>Melting_Curves/meltCurve_H9ZYI9_.pdf</t>
  </si>
  <si>
    <t>Melting_Curves/meltCurve_I3L072_.pdf</t>
  </si>
  <si>
    <t>Melting_Curves/meltCurve_I3L097_.pdf</t>
  </si>
  <si>
    <t>Melting_Curves/meltCurve_I3L0A4_.pdf</t>
  </si>
  <si>
    <t>Melting_Curves/meltCurve_I3L0C1_.pdf</t>
  </si>
  <si>
    <t>Melting_Curves/meltCurve_I3L0E3_.pdf</t>
  </si>
  <si>
    <t>Melting_Curves/meltCurve_I3L0K1_.pdf</t>
  </si>
  <si>
    <t>Melting_Curves/meltCurve_I3L0L6_.pdf</t>
  </si>
  <si>
    <t>Melting_Curves/meltCurve_I3L0N3_.pdf</t>
  </si>
  <si>
    <t>Melting_Curves/meltCurve_I3L161_.pdf</t>
  </si>
  <si>
    <t>Melting_Curves/meltCurve_I3L1H5_.pdf</t>
  </si>
  <si>
    <t>Melting_Curves/meltCurve_I3L1Q2_.pdf</t>
  </si>
  <si>
    <t>Melting_Curves/meltCurve_I3L1Q3_.pdf</t>
  </si>
  <si>
    <t>Melting_Curves/meltCurve_I3L2B0_.pdf</t>
  </si>
  <si>
    <t>Melting_Curves/meltCurve_I3L2J0_.pdf</t>
  </si>
  <si>
    <t>Melting_Curves/meltCurve_I3L2J8_.pdf</t>
  </si>
  <si>
    <t>Melting_Curves/meltCurve_I3L2K5_.pdf</t>
  </si>
  <si>
    <t>Melting_Curves/meltCurve_I3L2L5_.pdf</t>
  </si>
  <si>
    <t>Melting_Curves/meltCurve_I3L2M9_.pdf</t>
  </si>
  <si>
    <t>Melting_Curves/meltCurve_I3L2Z9_.pdf</t>
  </si>
  <si>
    <t>Melting_Curves/meltCurve_I3L397_.pdf</t>
  </si>
  <si>
    <t>Melting_Curves/meltCurve_I3L3B4_.pdf</t>
  </si>
  <si>
    <t>Melting_Curves/meltCurve_I3L3D5_.pdf</t>
  </si>
  <si>
    <t>Melting_Curves/meltCurve_I3L3J8_.pdf</t>
  </si>
  <si>
    <t>Melting_Curves/meltCurve_I3L3Q7_.pdf</t>
  </si>
  <si>
    <t>Melting_Curves/meltCurve_I3L3V5_.pdf</t>
  </si>
  <si>
    <t>Melting_Curves/meltCurve_I3L413_.pdf</t>
  </si>
  <si>
    <t>Melting_Curves/meltCurve_I3L430_.pdf</t>
  </si>
  <si>
    <t>Melting_Curves/meltCurve_I3L440_.pdf</t>
  </si>
  <si>
    <t>Melting_Curves/meltCurve_I3L448_.pdf</t>
  </si>
  <si>
    <t>Melting_Curves/meltCurve_I3L4I6_.pdf</t>
  </si>
  <si>
    <t>Melting_Curves/meltCurve_I3L4J3_.pdf</t>
  </si>
  <si>
    <t>Melting_Curves/meltCurve_I3L4X3_.pdf</t>
  </si>
  <si>
    <t>Melting_Curves/meltCurve_I6L8A6_.pdf</t>
  </si>
  <si>
    <t>Melting_Curves/meltCurve_I6L8B7_.pdf</t>
  </si>
  <si>
    <t>Melting_Curves/meltCurve_J3KMX2_.pdf</t>
  </si>
  <si>
    <t>Melting_Curves/meltCurve_J3KMY5_.pdf</t>
  </si>
  <si>
    <t>Melting_Curves/meltCurve_J3KMZ8_.pdf</t>
  </si>
  <si>
    <t>Melting_Curves/meltCurve_J3KMZ9_.pdf</t>
  </si>
  <si>
    <t>Melting_Curves/meltCurve_J3KN16_.pdf</t>
  </si>
  <si>
    <t>Melting_Curves/meltCurve_J3KN27_.pdf</t>
  </si>
  <si>
    <t>Melting_Curves/meltCurve_J3KN29_.pdf</t>
  </si>
  <si>
    <t>Melting_Curves/meltCurve_J3KN32_.pdf</t>
  </si>
  <si>
    <t>Melting_Curves/meltCurve_J3KN56_.pdf</t>
  </si>
  <si>
    <t>Melting_Curves/meltCurve_J3KN59_.pdf</t>
  </si>
  <si>
    <t>Melting_Curves/meltCurve_J3KN66_.pdf</t>
  </si>
  <si>
    <t>Melting_Curves/meltCurve_J3KN67_.pdf</t>
  </si>
  <si>
    <t>Melting_Curves/meltCurve_J3KN69_.pdf</t>
  </si>
  <si>
    <t>Melting_Curves/meltCurve_J3KND1_.pdf</t>
  </si>
  <si>
    <t>Melting_Curves/meltCurve_J3KND3_.pdf</t>
  </si>
  <si>
    <t>Melting_Curves/meltCurve_J3KND9_.pdf</t>
  </si>
  <si>
    <t>Melting_Curves/meltCurve_J3KNE7_.pdf</t>
  </si>
  <si>
    <t>Melting_Curves/meltCurve_J3KNF3_.pdf</t>
  </si>
  <si>
    <t>Melting_Curves/meltCurve_J3KNF4_.pdf</t>
  </si>
  <si>
    <t>Melting_Curves/meltCurve_J3KNG8_.pdf</t>
  </si>
  <si>
    <t>Melting_Curves/meltCurve_J3KNK7_.pdf</t>
  </si>
  <si>
    <t>Melting_Curves/meltCurve_J3KNL3_.pdf</t>
  </si>
  <si>
    <t>Melting_Curves/meltCurve_J3KNL6_.pdf</t>
  </si>
  <si>
    <t>Melting_Curves/meltCurve_J3KNL7_.pdf</t>
  </si>
  <si>
    <t>Melting_Curves/meltCurve_J3KNM5_.pdf</t>
  </si>
  <si>
    <t>Melting_Curves/meltCurve_J3KNN3_.pdf</t>
  </si>
  <si>
    <t>Melting_Curves/meltCurve_J3KNN5_.pdf</t>
  </si>
  <si>
    <t>Melting_Curves/meltCurve_J3KNN7_.pdf</t>
  </si>
  <si>
    <t>Melting_Curves/meltCurve_J3KNR0_.pdf</t>
  </si>
  <si>
    <t>Melting_Curves/meltCurve_J3KNW0_.pdf</t>
  </si>
  <si>
    <t>Melting_Curves/meltCurve_J3KNW4_.pdf</t>
  </si>
  <si>
    <t>Melting_Curves/meltCurve_J3KNW7_.pdf</t>
  </si>
  <si>
    <t>Melting_Curves/meltCurve_J3KNX9_.pdf</t>
  </si>
  <si>
    <t>Melting_Curves/meltCurve_J3KNZ9_.pdf</t>
  </si>
  <si>
    <t>Melting_Curves/meltCurve_J3KP22_.pdf</t>
  </si>
  <si>
    <t>Melting_Curves/meltCurve_J3KP26_.pdf</t>
  </si>
  <si>
    <t>Melting_Curves/meltCurve_J3KP75_.pdf</t>
  </si>
  <si>
    <t>Melting_Curves/meltCurve_J3KPC5_.pdf</t>
  </si>
  <si>
    <t>Melting_Curves/meltCurve_J3KPF9_.pdf</t>
  </si>
  <si>
    <t>Melting_Curves/meltCurve_J3KPK1_.pdf</t>
  </si>
  <si>
    <t>Melting_Curves/meltCurve_J3KPL1_.pdf</t>
  </si>
  <si>
    <t>Melting_Curves/meltCurve_J3KPL2_.pdf</t>
  </si>
  <si>
    <t>Melting_Curves/meltCurve_J3KPN1_.pdf</t>
  </si>
  <si>
    <t>Melting_Curves/meltCurve_J3KPP0_.pdf</t>
  </si>
  <si>
    <t>Melting_Curves/meltCurve_J3KPP4_.pdf</t>
  </si>
  <si>
    <t>Melting_Curves/meltCurve_J3KPS0_.pdf</t>
  </si>
  <si>
    <t>Melting_Curves/meltCurve_J3KPS2_.pdf</t>
  </si>
  <si>
    <t>Melting_Curves/meltCurve_J3KPT4_.pdf</t>
  </si>
  <si>
    <t>Melting_Curves/meltCurve_J3KPW7_.pdf</t>
  </si>
  <si>
    <t>Melting_Curves/meltCurve_J3KPX7_.pdf</t>
  </si>
  <si>
    <t>Melting_Curves/meltCurve_J3KPX8_.pdf</t>
  </si>
  <si>
    <t>Melting_Curves/meltCurve_J3KPY9_.pdf</t>
  </si>
  <si>
    <t>Melting_Curves/meltCurve_J3KPZ4_.pdf</t>
  </si>
  <si>
    <t>Melting_Curves/meltCurve_J3KQ32_.pdf</t>
  </si>
  <si>
    <t>Melting_Curves/meltCurve_J3KQ34_.pdf</t>
  </si>
  <si>
    <t>Melting_Curves/meltCurve_J3KQ45_.pdf</t>
  </si>
  <si>
    <t>Melting_Curves/meltCurve_J3KQ48_.pdf</t>
  </si>
  <si>
    <t>Melting_Curves/meltCurve_J3KQ72_.pdf</t>
  </si>
  <si>
    <t>Melting_Curves/meltCurve_J3KQ73_.pdf</t>
  </si>
  <si>
    <t>Melting_Curves/meltCurve_J3KQA6_.pdf</t>
  </si>
  <si>
    <t>Melting_Curves/meltCurve_J3KQB0_.pdf</t>
  </si>
  <si>
    <t>Melting_Curves/meltCurve_J3KQD2_.pdf</t>
  </si>
  <si>
    <t>Melting_Curves/meltCurve_J3KQE0_.pdf</t>
  </si>
  <si>
    <t>Melting_Curves/meltCurve_J3KQE5_.pdf</t>
  </si>
  <si>
    <t>Melting_Curves/meltCurve_J3KQG4_.pdf</t>
  </si>
  <si>
    <t>Melting_Curves/meltCurve_J3KQL8_.pdf</t>
  </si>
  <si>
    <t>Melting_Curves/meltCurve_J3KQS6_.pdf</t>
  </si>
  <si>
    <t>Melting_Curves/meltCurve_J3KQU0_.pdf</t>
  </si>
  <si>
    <t>Melting_Curves/meltCurve_J3KQU4_.pdf</t>
  </si>
  <si>
    <t>Melting_Curves/meltCurve_J3KQU9_.pdf</t>
  </si>
  <si>
    <t>Melting_Curves/meltCurve_J3KR24_.pdf</t>
  </si>
  <si>
    <t>Melting_Curves/meltCurve_J3KR33_.pdf</t>
  </si>
  <si>
    <t>Melting_Curves/meltCurve_J3KR35_.pdf</t>
  </si>
  <si>
    <t>Melting_Curves/meltCurve_J3KR55_.pdf</t>
  </si>
  <si>
    <t>Melting_Curves/meltCurve_J3KR72_.pdf</t>
  </si>
  <si>
    <t>Melting_Curves/meltCurve_J3KR86_.pdf</t>
  </si>
  <si>
    <t>Melting_Curves/meltCurve_J3KR97_.pdf</t>
  </si>
  <si>
    <t>Melting_Curves/meltCurve_J3KRC8_.pdf</t>
  </si>
  <si>
    <t>Melting_Curves/meltCurve_J3KRL7_.pdf</t>
  </si>
  <si>
    <t>Melting_Curves/meltCurve_J3KRP6_.pdf</t>
  </si>
  <si>
    <t>Melting_Curves/meltCurve_J3KS05_.pdf</t>
  </si>
  <si>
    <t>Melting_Curves/meltCurve_J3KS15_.pdf</t>
  </si>
  <si>
    <t>Melting_Curves/meltCurve_J3KS81_.pdf</t>
  </si>
  <si>
    <t>Melting_Curves/meltCurve_J3KSB8_.pdf</t>
  </si>
  <si>
    <t>Melting_Curves/meltCurve_J3KSH1_.pdf</t>
  </si>
  <si>
    <t>Melting_Curves/meltCurve_J3KSH8_.pdf</t>
  </si>
  <si>
    <t>Melting_Curves/meltCurve_J3KSJ7_.pdf</t>
  </si>
  <si>
    <t>Melting_Curves/meltCurve_J3KST3_.pdf</t>
  </si>
  <si>
    <t>Melting_Curves/meltCurve_J3KT51_.pdf</t>
  </si>
  <si>
    <t>Melting_Curves/meltCurve_J3KTA1_.pdf</t>
  </si>
  <si>
    <t>Melting_Curves/meltCurve_J3KTA4_.pdf</t>
  </si>
  <si>
    <t>Melting_Curves/meltCurve_J3KTJ8_.pdf</t>
  </si>
  <si>
    <t>Melting_Curves/meltCurve_J3KTL2_.pdf</t>
  </si>
  <si>
    <t>Melting_Curves/meltCurve_J3QK86_.pdf</t>
  </si>
  <si>
    <t>Melting_Curves/meltCurve_J3QK89_.pdf</t>
  </si>
  <si>
    <t>Melting_Curves/meltCurve_J3QKK8_.pdf</t>
  </si>
  <si>
    <t>Melting_Curves/meltCurve_J3QKQ6_.pdf</t>
  </si>
  <si>
    <t>Melting_Curves/meltCurve_J3QKR3_.pdf</t>
  </si>
  <si>
    <t>Melting_Curves/meltCurve_J3QKS7_.pdf</t>
  </si>
  <si>
    <t>Melting_Curves/meltCurve_J3QKT5_.pdf</t>
  </si>
  <si>
    <t>Melting_Curves/meltCurve_J3QKW2_.pdf</t>
  </si>
  <si>
    <t>Melting_Curves/meltCurve_J3QKZ1_.pdf</t>
  </si>
  <si>
    <t>Melting_Curves/meltCurve_J3QL05_.pdf</t>
  </si>
  <si>
    <t>Melting_Curves/meltCurve_J3QL56_.pdf</t>
  </si>
  <si>
    <t>Melting_Curves/meltCurve_J3QL71_.pdf</t>
  </si>
  <si>
    <t>Melting_Curves/meltCurve_J3QLD9_.pdf</t>
  </si>
  <si>
    <t>Melting_Curves/meltCurve_J3QLM1_.pdf</t>
  </si>
  <si>
    <t>Melting_Curves/meltCurve_J3QLP7_.pdf</t>
  </si>
  <si>
    <t>Melting_Curves/meltCurve_J3QLV6_.pdf</t>
  </si>
  <si>
    <t>Melting_Curves/meltCurve_J3QQJ0_.pdf</t>
  </si>
  <si>
    <t>Melting_Curves/meltCurve_J3QQR8_.pdf</t>
  </si>
  <si>
    <t>Melting_Curves/meltCurve_J3QQT2_.pdf</t>
  </si>
  <si>
    <t>Melting_Curves/meltCurve_J3QQW9_.pdf</t>
  </si>
  <si>
    <t>Melting_Curves/meltCurve_J3QQY0_.pdf</t>
  </si>
  <si>
    <t>Melting_Curves/meltCurve_J3QQY4_.pdf</t>
  </si>
  <si>
    <t>Melting_Curves/meltCurve_J3QR01_.pdf</t>
  </si>
  <si>
    <t>Melting_Curves/meltCurve_J3QR09_.pdf</t>
  </si>
  <si>
    <t>Melting_Curves/meltCurve_J3QR43_.pdf</t>
  </si>
  <si>
    <t>Melting_Curves/meltCurve_J3QR65_.pdf</t>
  </si>
  <si>
    <t>Melting_Curves/meltCurve_J3QRG7_.pdf</t>
  </si>
  <si>
    <t>Melting_Curves/meltCurve_J3QRL9_.pdf</t>
  </si>
  <si>
    <t>Melting_Curves/meltCurve_J3QRS3_.pdf</t>
  </si>
  <si>
    <t>Melting_Curves/meltCurve_J3QRS9_.pdf</t>
  </si>
  <si>
    <t>Melting_Curves/meltCurve_J3QRU1_.pdf</t>
  </si>
  <si>
    <t>Melting_Curves/meltCurve_J3QRU4_.pdf</t>
  </si>
  <si>
    <t>Melting_Curves/meltCurve_J3QRX6_.pdf</t>
  </si>
  <si>
    <t>Melting_Curves/meltCurve_J3QS36_.pdf</t>
  </si>
  <si>
    <t>Melting_Curves/meltCurve_J3QST2_.pdf</t>
  </si>
  <si>
    <t>Melting_Curves/meltCurve_J3QSV6_.pdf</t>
  </si>
  <si>
    <t>Melting_Curves/meltCurve_J3QT09_.pdf</t>
  </si>
  <si>
    <t>Melting_Curves/meltCurve_J3QT28_.pdf</t>
  </si>
  <si>
    <t>Melting_Curves/meltCurve_J3QT39_.pdf</t>
  </si>
  <si>
    <t>Melting_Curves/meltCurve_J3QT56_.pdf</t>
  </si>
  <si>
    <t>Melting_Curves/meltCurve_J3QT87_.pdf</t>
  </si>
  <si>
    <t>Melting_Curves/meltCurve_J3QTA2_.pdf</t>
  </si>
  <si>
    <t>Melting_Curves/meltCurve_J3QTV4_.pdf</t>
  </si>
  <si>
    <t>Melting_Curves/meltCurve_J9JID7_.pdf</t>
  </si>
  <si>
    <t>Melting_Curves/meltCurve_K4DI92_.pdf</t>
  </si>
  <si>
    <t>Melting_Curves/meltCurve_K4DI93_.pdf</t>
  </si>
  <si>
    <t>Melting_Curves/meltCurve_K7EIG1_.pdf</t>
  </si>
  <si>
    <t>Melting_Curves/meltCurve_K7EIN1_.pdf</t>
  </si>
  <si>
    <t>Melting_Curves/meltCurve_K7EIN2_.pdf</t>
  </si>
  <si>
    <t>Melting_Curves/meltCurve_K7EIT8_.pdf</t>
  </si>
  <si>
    <t>Melting_Curves/meltCurve_K7EIU8_.pdf</t>
  </si>
  <si>
    <t>Melting_Curves/meltCurve_K7EIY1_.pdf</t>
  </si>
  <si>
    <t>Melting_Curves/meltCurve_K7EJ78_.pdf</t>
  </si>
  <si>
    <t>Melting_Curves/meltCurve_K7EJB9_.pdf</t>
  </si>
  <si>
    <t>Melting_Curves/meltCurve_K7EJD5_.pdf</t>
  </si>
  <si>
    <t>Melting_Curves/meltCurve_K7EJE4_.pdf</t>
  </si>
  <si>
    <t>Melting_Curves/meltCurve_K7EJL1_.pdf</t>
  </si>
  <si>
    <t>Melting_Curves/meltCurve_K7EK07_.pdf</t>
  </si>
  <si>
    <t>Melting_Curves/meltCurve_K7EK35_.pdf</t>
  </si>
  <si>
    <t>Melting_Curves/meltCurve_K7EKE6_.pdf</t>
  </si>
  <si>
    <t>Melting_Curves/meltCurve_K7EKI4_.pdf</t>
  </si>
  <si>
    <t>Melting_Curves/meltCurve_K7EKI6_.pdf</t>
  </si>
  <si>
    <t>Melting_Curves/meltCurve_K7EKP8_.pdf</t>
  </si>
  <si>
    <t>Melting_Curves/meltCurve_K7EKS3_.pdf</t>
  </si>
  <si>
    <t>Melting_Curves/meltCurve_K7EL68_.pdf</t>
  </si>
  <si>
    <t>Melting_Curves/meltCurve_K7EL81_.pdf</t>
  </si>
  <si>
    <t>Melting_Curves/meltCurve_K7ELC7_.pdf</t>
  </si>
  <si>
    <t>Melting_Curves/meltCurve_K7ELH7_.pdf</t>
  </si>
  <si>
    <t>Melting_Curves/meltCurve_K7ELJ0_.pdf</t>
  </si>
  <si>
    <t>Melting_Curves/meltCurve_K7ELL7_.pdf</t>
  </si>
  <si>
    <t>Melting_Curves/meltCurve_K7ELW5_.pdf</t>
  </si>
  <si>
    <t>Melting_Curves/meltCurve_K7ELY2_.pdf</t>
  </si>
  <si>
    <t>Melting_Curves/meltCurve_K7EM02_.pdf</t>
  </si>
  <si>
    <t>Melting_Curves/meltCurve_K7EM09_.pdf</t>
  </si>
  <si>
    <t>Melting_Curves/meltCurve_K7EM52_.pdf</t>
  </si>
  <si>
    <t>Melting_Curves/meltCurve_K7EMM4_.pdf</t>
  </si>
  <si>
    <t>Melting_Curves/meltCurve_K7EMR7_.pdf</t>
  </si>
  <si>
    <t>Melting_Curves/meltCurve_K7EMS3_.pdf</t>
  </si>
  <si>
    <t>Melting_Curves/meltCurve_K7EMV5_.pdf</t>
  </si>
  <si>
    <t>Melting_Curves/meltCurve_K7EMW4_.pdf</t>
  </si>
  <si>
    <t>Melting_Curves/meltCurve_K7EMY4_.pdf</t>
  </si>
  <si>
    <t>Melting_Curves/meltCurve_K7EMZ9_.pdf</t>
  </si>
  <si>
    <t>Melting_Curves/meltCurve_K7EN05_.pdf</t>
  </si>
  <si>
    <t>Melting_Curves/meltCurve_K7ENF0_.pdf</t>
  </si>
  <si>
    <t>Melting_Curves/meltCurve_K7ENL3_.pdf</t>
  </si>
  <si>
    <t>Melting_Curves/meltCurve_K7ENL9_.pdf</t>
  </si>
  <si>
    <t>Melting_Curves/meltCurve_K7ENR1_.pdf</t>
  </si>
  <si>
    <t>Melting_Curves/meltCurve_K7ENR6_.pdf</t>
  </si>
  <si>
    <t>Melting_Curves/meltCurve_K7ENV7_.pdf</t>
  </si>
  <si>
    <t>Melting_Curves/meltCurve_K7ENW0_.pdf</t>
  </si>
  <si>
    <t>Melting_Curves/meltCurve_K7EP90_.pdf</t>
  </si>
  <si>
    <t>Melting_Curves/meltCurve_K7EPJ1_.pdf</t>
  </si>
  <si>
    <t>Melting_Curves/meltCurve_K7EPW0_.pdf</t>
  </si>
  <si>
    <t>Melting_Curves/meltCurve_K7EQ37_.pdf</t>
  </si>
  <si>
    <t>Melting_Curves/meltCurve_K7EQ99_.pdf</t>
  </si>
  <si>
    <t>Melting_Curves/meltCurve_K7EQE7_.pdf</t>
  </si>
  <si>
    <t>Melting_Curves/meltCurve_K7EQH5_.pdf</t>
  </si>
  <si>
    <t>Melting_Curves/meltCurve_K7EQL1_.pdf</t>
  </si>
  <si>
    <t>Melting_Curves/meltCurve_K7EQS2_.pdf</t>
  </si>
  <si>
    <t>Melting_Curves/meltCurve_K7ER16_.pdf</t>
  </si>
  <si>
    <t>Melting_Curves/meltCurve_K7ER90_.pdf</t>
  </si>
  <si>
    <t>Melting_Curves/meltCurve_K7ER93_.pdf</t>
  </si>
  <si>
    <t>Melting_Curves/meltCurve_K7ERF1_.pdf</t>
  </si>
  <si>
    <t>Melting_Curves/meltCurve_K7ERG6_.pdf</t>
  </si>
  <si>
    <t>Melting_Curves/meltCurve_K7ERQ0_.pdf</t>
  </si>
  <si>
    <t>Melting_Curves/meltCurve_K7ERV3_.pdf</t>
  </si>
  <si>
    <t>Melting_Curves/meltCurve_K7ES11_.pdf</t>
  </si>
  <si>
    <t>Melting_Curves/meltCurve_K7ES28_.pdf</t>
  </si>
  <si>
    <t>Melting_Curves/meltCurve_K7ES84_.pdf</t>
  </si>
  <si>
    <t>Melting_Curves/meltCurve_K7ESB0_.pdf</t>
  </si>
  <si>
    <t>Melting_Curves/meltCurve_K7ESB6_.pdf</t>
  </si>
  <si>
    <t>Melting_Curves/meltCurve_K7ESE3_.pdf</t>
  </si>
  <si>
    <t>Melting_Curves/meltCurve_K7ESF4_.pdf</t>
  </si>
  <si>
    <t>Melting_Curves/meltCurve_M0QWZ7_.pdf</t>
  </si>
  <si>
    <t>Melting_Curves/meltCurve_M0QX35_.pdf</t>
  </si>
  <si>
    <t>Melting_Curves/meltCurve_M0QXA7_.pdf</t>
  </si>
  <si>
    <t>Melting_Curves/meltCurve_M0QXB5_.pdf</t>
  </si>
  <si>
    <t>Melting_Curves/meltCurve_M0QXF5_.pdf</t>
  </si>
  <si>
    <t>Melting_Curves/meltCurve_M0QXT0_.pdf</t>
  </si>
  <si>
    <t>Melting_Curves/meltCurve_M0QXZ5_.pdf</t>
  </si>
  <si>
    <t>Melting_Curves/meltCurve_M0QY01_.pdf</t>
  </si>
  <si>
    <t>Melting_Curves/meltCurve_M0QY30_.pdf</t>
  </si>
  <si>
    <t>Melting_Curves/meltCurve_M0QYB1_.pdf</t>
  </si>
  <si>
    <t>Melting_Curves/meltCurve_M0QYI1_.pdf</t>
  </si>
  <si>
    <t>Melting_Curves/meltCurve_M0QYM7_.pdf</t>
  </si>
  <si>
    <t>Melting_Curves/meltCurve_M0QZ22_.pdf</t>
  </si>
  <si>
    <t>Melting_Curves/meltCurve_M0QZ43_.pdf</t>
  </si>
  <si>
    <t>Melting_Curves/meltCurve_M0QZ83_.pdf</t>
  </si>
  <si>
    <t>Melting_Curves/meltCurve_M0QZI3_.pdf</t>
  </si>
  <si>
    <t>Melting_Curves/meltCurve_M0QZL8_.pdf</t>
  </si>
  <si>
    <t>Melting_Curves/meltCurve_M0QZM1_.pdf</t>
  </si>
  <si>
    <t>Melting_Curves/meltCurve_M0QZS0_.pdf</t>
  </si>
  <si>
    <t>Melting_Curves/meltCurve_M0QZW1_.pdf</t>
  </si>
  <si>
    <t>Melting_Curves/meltCurve_M0R042_.pdf</t>
  </si>
  <si>
    <t>Melting_Curves/meltCurve_M0R0B4_.pdf</t>
  </si>
  <si>
    <t>Melting_Curves/meltCurve_M0R0F0_.pdf</t>
  </si>
  <si>
    <t>Melting_Curves/meltCurve_M0R0V1_.pdf</t>
  </si>
  <si>
    <t>Melting_Curves/meltCurve_M0R0W0_.pdf</t>
  </si>
  <si>
    <t>Melting_Curves/meltCurve_M0R2B7_.pdf</t>
  </si>
  <si>
    <t>Melting_Curves/meltCurve_M0R2C4_.pdf</t>
  </si>
  <si>
    <t>Melting_Curves/meltCurve_M0R2X2_.pdf</t>
  </si>
  <si>
    <t>Melting_Curves/meltCurve_M0R2Z9_.pdf</t>
  </si>
  <si>
    <t>Melting_Curves/meltCurve_M0R300_.pdf</t>
  </si>
  <si>
    <t>Melting_Curves/meltCurve_M0R3C3_.pdf</t>
  </si>
  <si>
    <t>Melting_Curves/meltCurve_M0R3D4_.pdf</t>
  </si>
  <si>
    <t>Melting_Curves/meltCurve_O00116_.pdf</t>
  </si>
  <si>
    <t>Melting_Curves/meltCurve_O00124_3_.pdf</t>
  </si>
  <si>
    <t>Melting_Curves/meltCurve_O00139_.pdf</t>
  </si>
  <si>
    <t>Melting_Curves/meltCurve_O00139_2_.pdf</t>
  </si>
  <si>
    <t>Melting_Curves/meltCurve_O00148_.pdf</t>
  </si>
  <si>
    <t>Melting_Curves/meltCurve_O00151_.pdf</t>
  </si>
  <si>
    <t>Melting_Curves/meltCurve_O00154_6_.pdf</t>
  </si>
  <si>
    <t>Melting_Curves/meltCurve_O00161_.pdf</t>
  </si>
  <si>
    <t>Melting_Curves/meltCurve_O00165_5_.pdf</t>
  </si>
  <si>
    <t>Melting_Curves/meltCurve_O00170_.pdf</t>
  </si>
  <si>
    <t>Melting_Curves/meltCurve_O00178_.pdf</t>
  </si>
  <si>
    <t>Melting_Curves/meltCurve_O00186_.pdf</t>
  </si>
  <si>
    <t>Melting_Curves/meltCurve_O00194_.pdf</t>
  </si>
  <si>
    <t>Melting_Curves/meltCurve_O00220_.pdf</t>
  </si>
  <si>
    <t>Melting_Curves/meltCurve_O00221_.pdf</t>
  </si>
  <si>
    <t>Melting_Curves/meltCurve_O00231_.pdf</t>
  </si>
  <si>
    <t>Melting_Curves/meltCurve_O00232_.pdf</t>
  </si>
  <si>
    <t>Melting_Curves/meltCurve_O00244_.pdf</t>
  </si>
  <si>
    <t>Melting_Curves/meltCurve_O00264_.pdf</t>
  </si>
  <si>
    <t>Melting_Curves/meltCurve_O00267_2_.pdf</t>
  </si>
  <si>
    <t>Melting_Curves/meltCurve_O00273_.pdf</t>
  </si>
  <si>
    <t>Melting_Curves/meltCurve_O00273_2_.pdf</t>
  </si>
  <si>
    <t>Melting_Curves/meltCurve_O00287_.pdf</t>
  </si>
  <si>
    <t>Melting_Curves/meltCurve_O00291_.pdf</t>
  </si>
  <si>
    <t>Melting_Curves/meltCurve_O00299_.pdf</t>
  </si>
  <si>
    <t>Melting_Curves/meltCurve_O00308_.pdf</t>
  </si>
  <si>
    <t>Melting_Curves/meltCurve_O00399_.pdf</t>
  </si>
  <si>
    <t>Melting_Curves/meltCurve_O00401_.pdf</t>
  </si>
  <si>
    <t>Melting_Curves/meltCurve_O00410_.pdf</t>
  </si>
  <si>
    <t>Melting_Curves/meltCurve_O00425_.pdf</t>
  </si>
  <si>
    <t>Melting_Curves/meltCurve_O00429_3_.pdf</t>
  </si>
  <si>
    <t>Melting_Curves/meltCurve_O00429_4_.pdf</t>
  </si>
  <si>
    <t>Melting_Curves/meltCurve_O00442_.pdf</t>
  </si>
  <si>
    <t>Melting_Curves/meltCurve_O00443_.pdf</t>
  </si>
  <si>
    <t>Melting_Curves/meltCurve_O00459_.pdf</t>
  </si>
  <si>
    <t>Melting_Curves/meltCurve_O00461_.pdf</t>
  </si>
  <si>
    <t>Melting_Curves/meltCurve_O00462_.pdf</t>
  </si>
  <si>
    <t>Melting_Curves/meltCurve_O00463_.pdf</t>
  </si>
  <si>
    <t>Melting_Curves/meltCurve_O00468_6_.pdf</t>
  </si>
  <si>
    <t>Melting_Curves/meltCurve_O00471_.pdf</t>
  </si>
  <si>
    <t>Melting_Curves/meltCurve_O00479_.pdf</t>
  </si>
  <si>
    <t>Melting_Curves/meltCurve_O00483_.pdf</t>
  </si>
  <si>
    <t>Melting_Curves/meltCurve_O00487_.pdf</t>
  </si>
  <si>
    <t>Melting_Curves/meltCurve_O00488_.pdf</t>
  </si>
  <si>
    <t>Melting_Curves/meltCurve_O00499_9_.pdf</t>
  </si>
  <si>
    <t>Melting_Curves/meltCurve_O00505_.pdf</t>
  </si>
  <si>
    <t>Melting_Curves/meltCurve_O00512_.pdf</t>
  </si>
  <si>
    <t>Melting_Curves/meltCurve_O00560_.pdf</t>
  </si>
  <si>
    <t>Melting_Curves/meltCurve_O00566_.pdf</t>
  </si>
  <si>
    <t>Melting_Curves/meltCurve_O00567_.pdf</t>
  </si>
  <si>
    <t>Melting_Curves/meltCurve_O00571_.pdf</t>
  </si>
  <si>
    <t>Melting_Curves/meltCurve_O00625_.pdf</t>
  </si>
  <si>
    <t>Melting_Curves/meltCurve_O00629_.pdf</t>
  </si>
  <si>
    <t>Melting_Curves/meltCurve_O00635_.pdf</t>
  </si>
  <si>
    <t>Melting_Curves/meltCurve_O00716_.pdf</t>
  </si>
  <si>
    <t>Melting_Curves/meltCurve_O00743_.pdf</t>
  </si>
  <si>
    <t>Melting_Curves/meltCurve_O00748_.pdf</t>
  </si>
  <si>
    <t>Melting_Curves/meltCurve_O00754_2_.pdf</t>
  </si>
  <si>
    <t>Melting_Curves/meltCurve_O00764_.pdf</t>
  </si>
  <si>
    <t>Melting_Curves/meltCurve_O00767_.pdf</t>
  </si>
  <si>
    <t>Melting_Curves/meltCurve_O14497_.pdf</t>
  </si>
  <si>
    <t>Melting_Curves/meltCurve_O14508_.pdf</t>
  </si>
  <si>
    <t>Melting_Curves/meltCurve_O14523_.pdf</t>
  </si>
  <si>
    <t>Melting_Curves/meltCurve_O14530_.pdf</t>
  </si>
  <si>
    <t>Melting_Curves/meltCurve_O14545_.pdf</t>
  </si>
  <si>
    <t>Melting_Curves/meltCurve_O14561_.pdf</t>
  </si>
  <si>
    <t>Melting_Curves/meltCurve_O14569_.pdf</t>
  </si>
  <si>
    <t>Melting_Curves/meltCurve_O14578_.pdf</t>
  </si>
  <si>
    <t>Melting_Curves/meltCurve_O14579_.pdf</t>
  </si>
  <si>
    <t>Melting_Curves/meltCurve_O14613_.pdf</t>
  </si>
  <si>
    <t>Melting_Curves/meltCurve_O14641_.pdf</t>
  </si>
  <si>
    <t>Melting_Curves/meltCurve_O14646_2_.pdf</t>
  </si>
  <si>
    <t>Melting_Curves/meltCurve_O14656_.pdf</t>
  </si>
  <si>
    <t>Melting_Curves/meltCurve_O14657_.pdf</t>
  </si>
  <si>
    <t>Melting_Curves/meltCurve_O14672_.pdf</t>
  </si>
  <si>
    <t>Melting_Curves/meltCurve_O14686_.pdf</t>
  </si>
  <si>
    <t>Melting_Curves/meltCurve_O14737_.pdf</t>
  </si>
  <si>
    <t>Melting_Curves/meltCurve_O14744_.pdf</t>
  </si>
  <si>
    <t>Melting_Curves/meltCurve_O14745_.pdf</t>
  </si>
  <si>
    <t>Melting_Curves/meltCurve_O14757_.pdf</t>
  </si>
  <si>
    <t>Melting_Curves/meltCurve_O14763_2_.pdf</t>
  </si>
  <si>
    <t>Melting_Curves/meltCurve_O14772_2_.pdf</t>
  </si>
  <si>
    <t>Melting_Curves/meltCurve_O14773_.pdf</t>
  </si>
  <si>
    <t>Melting_Curves/meltCurve_O14776_2_.pdf</t>
  </si>
  <si>
    <t>Melting_Curves/meltCurve_O14777_.pdf</t>
  </si>
  <si>
    <t>Melting_Curves/meltCurve_O14787_.pdf</t>
  </si>
  <si>
    <t>Melting_Curves/meltCurve_O14787_2_.pdf</t>
  </si>
  <si>
    <t>Melting_Curves/meltCurve_O14802_.pdf</t>
  </si>
  <si>
    <t>Melting_Curves/meltCurve_O14818_.pdf</t>
  </si>
  <si>
    <t>Melting_Curves/meltCurve_O14828_.pdf</t>
  </si>
  <si>
    <t>Melting_Curves/meltCurve_O14841_.pdf</t>
  </si>
  <si>
    <t>Melting_Curves/meltCurve_O14867_.pdf</t>
  </si>
  <si>
    <t>Melting_Curves/meltCurve_O14907_.pdf</t>
  </si>
  <si>
    <t>Melting_Curves/meltCurve_O14908_.pdf</t>
  </si>
  <si>
    <t>Melting_Curves/meltCurve_O14920_4_.pdf</t>
  </si>
  <si>
    <t>Melting_Curves/meltCurve_O14929_.pdf</t>
  </si>
  <si>
    <t>Melting_Curves/meltCurve_O14964_.pdf</t>
  </si>
  <si>
    <t>Melting_Curves/meltCurve_O14965_.pdf</t>
  </si>
  <si>
    <t>Melting_Curves/meltCurve_O14974_.pdf</t>
  </si>
  <si>
    <t>Melting_Curves/meltCurve_O14979_3_.pdf</t>
  </si>
  <si>
    <t>Melting_Curves/meltCurve_O14980_.pdf</t>
  </si>
  <si>
    <t>Melting_Curves/meltCurve_O14981_.pdf</t>
  </si>
  <si>
    <t>Melting_Curves/meltCurve_O15014_.pdf</t>
  </si>
  <si>
    <t>Melting_Curves/meltCurve_O15020_2_.pdf</t>
  </si>
  <si>
    <t>Melting_Curves/meltCurve_O15027_5_.pdf</t>
  </si>
  <si>
    <t>Melting_Curves/meltCurve_O15031_.pdf</t>
  </si>
  <si>
    <t>Melting_Curves/meltCurve_O15037_.pdf</t>
  </si>
  <si>
    <t>Melting_Curves/meltCurve_O15042_2_.pdf</t>
  </si>
  <si>
    <t>Melting_Curves/meltCurve_O15047_.pdf</t>
  </si>
  <si>
    <t>Melting_Curves/meltCurve_O15062_.pdf</t>
  </si>
  <si>
    <t>Melting_Curves/meltCurve_O15063_.pdf</t>
  </si>
  <si>
    <t>Melting_Curves/meltCurve_O15066_.pdf</t>
  </si>
  <si>
    <t>Melting_Curves/meltCurve_O15067_.pdf</t>
  </si>
  <si>
    <t>Melting_Curves/meltCurve_O15084_.pdf</t>
  </si>
  <si>
    <t>Melting_Curves/meltCurve_O15085_.pdf</t>
  </si>
  <si>
    <t>Melting_Curves/meltCurve_O15116_.pdf</t>
  </si>
  <si>
    <t>Melting_Curves/meltCurve_O15118_.pdf</t>
  </si>
  <si>
    <t>Melting_Curves/meltCurve_O15121_.pdf</t>
  </si>
  <si>
    <t>Melting_Curves/meltCurve_O15126_.pdf</t>
  </si>
  <si>
    <t>Melting_Curves/meltCurve_O15127_.pdf</t>
  </si>
  <si>
    <t>Melting_Curves/meltCurve_O15143_.pdf</t>
  </si>
  <si>
    <t>Melting_Curves/meltCurve_O15144_.pdf</t>
  </si>
  <si>
    <t>Melting_Curves/meltCurve_O15145_.pdf</t>
  </si>
  <si>
    <t>Melting_Curves/meltCurve_O15156_.pdf</t>
  </si>
  <si>
    <t>Melting_Curves/meltCurve_O15160_.pdf</t>
  </si>
  <si>
    <t>Melting_Curves/meltCurve_O15164_2_.pdf</t>
  </si>
  <si>
    <t>Melting_Curves/meltCurve_O15169_2_.pdf</t>
  </si>
  <si>
    <t>Melting_Curves/meltCurve_O15173_.pdf</t>
  </si>
  <si>
    <t>Melting_Curves/meltCurve_O15211_.pdf</t>
  </si>
  <si>
    <t>Melting_Curves/meltCurve_O15212_.pdf</t>
  </si>
  <si>
    <t>Melting_Curves/meltCurve_O15213_.pdf</t>
  </si>
  <si>
    <t>Melting_Curves/meltCurve_O15226_.pdf</t>
  </si>
  <si>
    <t>Melting_Curves/meltCurve_O15228_.pdf</t>
  </si>
  <si>
    <t>Melting_Curves/meltCurve_O15234_.pdf</t>
  </si>
  <si>
    <t>Melting_Curves/meltCurve_O15240_.pdf</t>
  </si>
  <si>
    <t>Melting_Curves/meltCurve_O15247_.pdf</t>
  </si>
  <si>
    <t>Melting_Curves/meltCurve_O15258_.pdf</t>
  </si>
  <si>
    <t>Melting_Curves/meltCurve_O15269_.pdf</t>
  </si>
  <si>
    <t>Melting_Curves/meltCurve_O15294_3_.pdf</t>
  </si>
  <si>
    <t>Melting_Curves/meltCurve_O15305_.pdf</t>
  </si>
  <si>
    <t>Melting_Curves/meltCurve_O15347_.pdf</t>
  </si>
  <si>
    <t>Melting_Curves/meltCurve_O15355_.pdf</t>
  </si>
  <si>
    <t>Melting_Curves/meltCurve_O15357_.pdf</t>
  </si>
  <si>
    <t>Melting_Curves/meltCurve_O15371_.pdf</t>
  </si>
  <si>
    <t>Melting_Curves/meltCurve_O15379_.pdf</t>
  </si>
  <si>
    <t>Melting_Curves/meltCurve_O15382_.pdf</t>
  </si>
  <si>
    <t>Melting_Curves/meltCurve_O15397_.pdf</t>
  </si>
  <si>
    <t>Melting_Curves/meltCurve_O15400_2_.pdf</t>
  </si>
  <si>
    <t>Melting_Curves/meltCurve_O15446_.pdf</t>
  </si>
  <si>
    <t>Melting_Curves/meltCurve_O15460_2_.pdf</t>
  </si>
  <si>
    <t>Melting_Curves/meltCurve_O15498_.pdf</t>
  </si>
  <si>
    <t>Melting_Curves/meltCurve_O15511_.pdf</t>
  </si>
  <si>
    <t>Melting_Curves/meltCurve_O15514_.pdf</t>
  </si>
  <si>
    <t>Melting_Curves/meltCurve_O15541_.pdf</t>
  </si>
  <si>
    <t>Melting_Curves/meltCurve_O43143_.pdf</t>
  </si>
  <si>
    <t>Melting_Curves/meltCurve_O43148_.pdf</t>
  </si>
  <si>
    <t>Melting_Curves/meltCurve_O43149_3_.pdf</t>
  </si>
  <si>
    <t>Melting_Curves/meltCurve_O43156_.pdf</t>
  </si>
  <si>
    <t>Melting_Curves/meltCurve_O43164_2_.pdf</t>
  </si>
  <si>
    <t>Melting_Curves/meltCurve_O43167_.pdf</t>
  </si>
  <si>
    <t>Melting_Curves/meltCurve_O43172_2_.pdf</t>
  </si>
  <si>
    <t>Melting_Curves/meltCurve_O43175_.pdf</t>
  </si>
  <si>
    <t>Melting_Curves/meltCurve_O43182_4_.pdf</t>
  </si>
  <si>
    <t>Melting_Curves/meltCurve_O43237_.pdf</t>
  </si>
  <si>
    <t>Melting_Curves/meltCurve_O43242_.pdf</t>
  </si>
  <si>
    <t>Melting_Curves/meltCurve_O43251_6_.pdf</t>
  </si>
  <si>
    <t>Melting_Curves/meltCurve_O43252_.pdf</t>
  </si>
  <si>
    <t>Melting_Curves/meltCurve_O43257_.pdf</t>
  </si>
  <si>
    <t>Melting_Curves/meltCurve_O43264_.pdf</t>
  </si>
  <si>
    <t>Melting_Curves/meltCurve_O43290_.pdf</t>
  </si>
  <si>
    <t>Melting_Curves/meltCurve_O43303_2_.pdf</t>
  </si>
  <si>
    <t>Melting_Curves/meltCurve_O43310_.pdf</t>
  </si>
  <si>
    <t>Melting_Curves/meltCurve_O43314_2_.pdf</t>
  </si>
  <si>
    <t>Melting_Curves/meltCurve_O43318_2_.pdf</t>
  </si>
  <si>
    <t>Melting_Curves/meltCurve_O43353_.pdf</t>
  </si>
  <si>
    <t>Melting_Curves/meltCurve_O43379_.pdf</t>
  </si>
  <si>
    <t>Melting_Curves/meltCurve_O43379_4_.pdf</t>
  </si>
  <si>
    <t>Melting_Curves/meltCurve_O43390_.pdf</t>
  </si>
  <si>
    <t>Melting_Curves/meltCurve_O43395_.pdf</t>
  </si>
  <si>
    <t>Melting_Curves/meltCurve_O43396_.pdf</t>
  </si>
  <si>
    <t>Melting_Curves/meltCurve_O43399_4_.pdf</t>
  </si>
  <si>
    <t>Melting_Curves/meltCurve_O43399_5_.pdf</t>
  </si>
  <si>
    <t>Melting_Curves/meltCurve_O43402_.pdf</t>
  </si>
  <si>
    <t>Melting_Curves/meltCurve_O43432_.pdf</t>
  </si>
  <si>
    <t>Melting_Curves/meltCurve_O43435_3_.pdf</t>
  </si>
  <si>
    <t>Melting_Curves/meltCurve_O43439_2_.pdf</t>
  </si>
  <si>
    <t>Melting_Curves/meltCurve_O43447_.pdf</t>
  </si>
  <si>
    <t>Melting_Curves/meltCurve_O43464_.pdf</t>
  </si>
  <si>
    <t>Melting_Curves/meltCurve_O43482_.pdf</t>
  </si>
  <si>
    <t>Melting_Curves/meltCurve_O43491_.pdf</t>
  </si>
  <si>
    <t>Melting_Curves/meltCurve_O43505_.pdf</t>
  </si>
  <si>
    <t>Melting_Curves/meltCurve_O43513_.pdf</t>
  </si>
  <si>
    <t>Melting_Curves/meltCurve_O43516_.pdf</t>
  </si>
  <si>
    <t>Melting_Curves/meltCurve_O43524_.pdf</t>
  </si>
  <si>
    <t>Melting_Curves/meltCurve_O43567_.pdf</t>
  </si>
  <si>
    <t>Melting_Curves/meltCurve_O43592_.pdf</t>
  </si>
  <si>
    <t>Melting_Curves/meltCurve_O43598_.pdf</t>
  </si>
  <si>
    <t>Melting_Curves/meltCurve_O43615_.pdf</t>
  </si>
  <si>
    <t>Melting_Curves/meltCurve_O43617_.pdf</t>
  </si>
  <si>
    <t>Melting_Curves/meltCurve_O43633_.pdf</t>
  </si>
  <si>
    <t>Melting_Curves/meltCurve_O43639_.pdf</t>
  </si>
  <si>
    <t>Melting_Curves/meltCurve_O43663_2_.pdf</t>
  </si>
  <si>
    <t>Melting_Curves/meltCurve_O43665_3_.pdf</t>
  </si>
  <si>
    <t>Melting_Curves/meltCurve_O43678_.pdf</t>
  </si>
  <si>
    <t>Melting_Curves/meltCurve_O43681_.pdf</t>
  </si>
  <si>
    <t>Melting_Curves/meltCurve_O43707_.pdf</t>
  </si>
  <si>
    <t>Melting_Curves/meltCurve_O43709_.pdf</t>
  </si>
  <si>
    <t>Melting_Curves/meltCurve_O43715_.pdf</t>
  </si>
  <si>
    <t>Melting_Curves/meltCurve_O43719_.pdf</t>
  </si>
  <si>
    <t>Melting_Curves/meltCurve_O43752_.pdf</t>
  </si>
  <si>
    <t>Melting_Curves/meltCurve_O43760_.pdf</t>
  </si>
  <si>
    <t>Melting_Curves/meltCurve_O43765_.pdf</t>
  </si>
  <si>
    <t>Melting_Curves/meltCurve_O43766_.pdf</t>
  </si>
  <si>
    <t>Melting_Curves/meltCurve_O43768_2_.pdf</t>
  </si>
  <si>
    <t>Melting_Curves/meltCurve_O43776_.pdf</t>
  </si>
  <si>
    <t>Melting_Curves/meltCurve_O43805_.pdf</t>
  </si>
  <si>
    <t>Melting_Curves/meltCurve_O43809_.pdf</t>
  </si>
  <si>
    <t>Melting_Curves/meltCurve_O43813_.pdf</t>
  </si>
  <si>
    <t>Melting_Curves/meltCurve_O43815_.pdf</t>
  </si>
  <si>
    <t>Melting_Curves/meltCurve_O43818_.pdf</t>
  </si>
  <si>
    <t>Melting_Curves/meltCurve_O43819_.pdf</t>
  </si>
  <si>
    <t>Melting_Curves/meltCurve_O43820_4_.pdf</t>
  </si>
  <si>
    <t>Melting_Curves/meltCurve_O43823_.pdf</t>
  </si>
  <si>
    <t>Melting_Curves/meltCurve_O43829_.pdf</t>
  </si>
  <si>
    <t>Melting_Curves/meltCurve_O43837_2_.pdf</t>
  </si>
  <si>
    <t>Melting_Curves/meltCurve_O43852_.pdf</t>
  </si>
  <si>
    <t>Melting_Curves/meltCurve_O43865_.pdf</t>
  </si>
  <si>
    <t>Melting_Curves/meltCurve_O43920_.pdf</t>
  </si>
  <si>
    <t>Melting_Curves/meltCurve_O43924_.pdf</t>
  </si>
  <si>
    <t>Melting_Curves/meltCurve_O60216_.pdf</t>
  </si>
  <si>
    <t>Melting_Curves/meltCurve_O60220_.pdf</t>
  </si>
  <si>
    <t>Melting_Curves/meltCurve_O60231_.pdf</t>
  </si>
  <si>
    <t>Melting_Curves/meltCurve_O60234_.pdf</t>
  </si>
  <si>
    <t>Melting_Curves/meltCurve_O60239_.pdf</t>
  </si>
  <si>
    <t>Melting_Curves/meltCurve_O60256_.pdf</t>
  </si>
  <si>
    <t>Melting_Curves/meltCurve_O60264_.pdf</t>
  </si>
  <si>
    <t>Melting_Curves/meltCurve_O60271_.pdf</t>
  </si>
  <si>
    <t>Melting_Curves/meltCurve_O60271_4_.pdf</t>
  </si>
  <si>
    <t>Melting_Curves/meltCurve_O60282_.pdf</t>
  </si>
  <si>
    <t>Melting_Curves/meltCurve_O60293_2_.pdf</t>
  </si>
  <si>
    <t>Melting_Curves/meltCurve_O60294_.pdf</t>
  </si>
  <si>
    <t>Melting_Curves/meltCurve_O60306_.pdf</t>
  </si>
  <si>
    <t>Melting_Curves/meltCurve_O60307_.pdf</t>
  </si>
  <si>
    <t>Melting_Curves/meltCurve_O60308_3_.pdf</t>
  </si>
  <si>
    <t>Melting_Curves/meltCurve_O60313_.pdf</t>
  </si>
  <si>
    <t>Melting_Curves/meltCurve_O60315_2_.pdf</t>
  </si>
  <si>
    <t>Melting_Curves/meltCurve_O60318_.pdf</t>
  </si>
  <si>
    <t>Melting_Curves/meltCurve_O60333_2_.pdf</t>
  </si>
  <si>
    <t>Melting_Curves/meltCurve_O60333_3_.pdf</t>
  </si>
  <si>
    <t>Melting_Curves/meltCurve_O60341_.pdf</t>
  </si>
  <si>
    <t>Melting_Curves/meltCurve_O60343_2_.pdf</t>
  </si>
  <si>
    <t>Melting_Curves/meltCurve_O60344_4_.pdf</t>
  </si>
  <si>
    <t>Melting_Curves/meltCurve_O60347_.pdf</t>
  </si>
  <si>
    <t>Melting_Curves/meltCurve_O60493_.pdf</t>
  </si>
  <si>
    <t>Melting_Curves/meltCurve_O60504_2_.pdf</t>
  </si>
  <si>
    <t>Melting_Curves/meltCurve_O60506_3_.pdf</t>
  </si>
  <si>
    <t>Melting_Curves/meltCurve_O60512_.pdf</t>
  </si>
  <si>
    <t>Melting_Curves/meltCurve_O60518_.pdf</t>
  </si>
  <si>
    <t>Melting_Curves/meltCurve_O60524_4_.pdf</t>
  </si>
  <si>
    <t>Melting_Curves/meltCurve_O60547_2_.pdf</t>
  </si>
  <si>
    <t>Melting_Curves/meltCurve_O60563_.pdf</t>
  </si>
  <si>
    <t>Melting_Curves/meltCurve_O60566_.pdf</t>
  </si>
  <si>
    <t>Melting_Curves/meltCurve_O60568_.pdf</t>
  </si>
  <si>
    <t>Melting_Curves/meltCurve_O60573_.pdf</t>
  </si>
  <si>
    <t>Melting_Curves/meltCurve_O60613_.pdf</t>
  </si>
  <si>
    <t>Melting_Curves/meltCurve_O60664_.pdf</t>
  </si>
  <si>
    <t>Melting_Curves/meltCurve_O60671_2_.pdf</t>
  </si>
  <si>
    <t>Melting_Curves/meltCurve_O60678_.pdf</t>
  </si>
  <si>
    <t>Melting_Curves/meltCurve_O60701_2_.pdf</t>
  </si>
  <si>
    <t>Melting_Curves/meltCurve_O60704_.pdf</t>
  </si>
  <si>
    <t>Melting_Curves/meltCurve_O60732_.pdf</t>
  </si>
  <si>
    <t>Melting_Curves/meltCurve_O60749_.pdf</t>
  </si>
  <si>
    <t>Melting_Curves/meltCurve_O60763_.pdf</t>
  </si>
  <si>
    <t>Melting_Curves/meltCurve_O60765_.pdf</t>
  </si>
  <si>
    <t>Melting_Curves/meltCurve_O60783_.pdf</t>
  </si>
  <si>
    <t>Melting_Curves/meltCurve_O60826_.pdf</t>
  </si>
  <si>
    <t>Melting_Curves/meltCurve_O60828_2_.pdf</t>
  </si>
  <si>
    <t>Melting_Curves/meltCurve_O60830_.pdf</t>
  </si>
  <si>
    <t>Melting_Curves/meltCurve_O60832_.pdf</t>
  </si>
  <si>
    <t>Melting_Curves/meltCurve_O60841_.pdf</t>
  </si>
  <si>
    <t>Melting_Curves/meltCurve_O60869_.pdf</t>
  </si>
  <si>
    <t>Melting_Curves/meltCurve_O60870_.pdf</t>
  </si>
  <si>
    <t>Melting_Curves/meltCurve_O60884_.pdf</t>
  </si>
  <si>
    <t>Melting_Curves/meltCurve_O60885_.pdf</t>
  </si>
  <si>
    <t>Melting_Curves/meltCurve_O60888_3_.pdf</t>
  </si>
  <si>
    <t>Melting_Curves/meltCurve_O60921_.pdf</t>
  </si>
  <si>
    <t>Melting_Curves/meltCurve_O60925_.pdf</t>
  </si>
  <si>
    <t>Melting_Curves/meltCurve_O60927_.pdf</t>
  </si>
  <si>
    <t>Melting_Curves/meltCurve_O60934_.pdf</t>
  </si>
  <si>
    <t>Melting_Curves/meltCurve_O75030_12_.pdf</t>
  </si>
  <si>
    <t>Melting_Curves/meltCurve_O75044_.pdf</t>
  </si>
  <si>
    <t>Melting_Curves/meltCurve_O75054_.pdf</t>
  </si>
  <si>
    <t>Melting_Curves/meltCurve_O75061_4_.pdf</t>
  </si>
  <si>
    <t>Melting_Curves/meltCurve_O75063_.pdf</t>
  </si>
  <si>
    <t>Melting_Curves/meltCurve_O75071_.pdf</t>
  </si>
  <si>
    <t>Melting_Curves/meltCurve_O75081_.pdf</t>
  </si>
  <si>
    <t>Melting_Curves/meltCurve_O75083_.pdf</t>
  </si>
  <si>
    <t>Melting_Curves/meltCurve_O75113_.pdf</t>
  </si>
  <si>
    <t>Melting_Curves/meltCurve_O75116_.pdf</t>
  </si>
  <si>
    <t>Melting_Curves/meltCurve_O75131_.pdf</t>
  </si>
  <si>
    <t>Melting_Curves/meltCurve_O75143_3_.pdf</t>
  </si>
  <si>
    <t>Melting_Curves/meltCurve_O75145_2_.pdf</t>
  </si>
  <si>
    <t>Melting_Curves/meltCurve_O75146_.pdf</t>
  </si>
  <si>
    <t>Melting_Curves/meltCurve_O75150_.pdf</t>
  </si>
  <si>
    <t>Melting_Curves/meltCurve_O75152_.pdf</t>
  </si>
  <si>
    <t>Melting_Curves/meltCurve_O75153_.pdf</t>
  </si>
  <si>
    <t>Melting_Curves/meltCurve_O75154_.pdf</t>
  </si>
  <si>
    <t>Melting_Curves/meltCurve_O75155_2_.pdf</t>
  </si>
  <si>
    <t>Melting_Curves/meltCurve_O75157_2_.pdf</t>
  </si>
  <si>
    <t>Melting_Curves/meltCurve_O75164_.pdf</t>
  </si>
  <si>
    <t>Melting_Curves/meltCurve_O75175_2_.pdf</t>
  </si>
  <si>
    <t>Melting_Curves/meltCurve_O75177_.pdf</t>
  </si>
  <si>
    <t>Melting_Curves/meltCurve_O75179_2_.pdf</t>
  </si>
  <si>
    <t>Melting_Curves/meltCurve_O75182_3_.pdf</t>
  </si>
  <si>
    <t>Melting_Curves/meltCurve_O75190_3_.pdf</t>
  </si>
  <si>
    <t>Melting_Curves/meltCurve_O75191_.pdf</t>
  </si>
  <si>
    <t>Melting_Curves/meltCurve_O75208_.pdf</t>
  </si>
  <si>
    <t>Melting_Curves/meltCurve_O75223_.pdf</t>
  </si>
  <si>
    <t>Melting_Curves/meltCurve_O75306_.pdf</t>
  </si>
  <si>
    <t>Melting_Curves/meltCurve_O75312_.pdf</t>
  </si>
  <si>
    <t>Melting_Curves/meltCurve_O75323_.pdf</t>
  </si>
  <si>
    <t>Melting_Curves/meltCurve_O75330_2_.pdf</t>
  </si>
  <si>
    <t>Melting_Curves/meltCurve_O75340_.pdf</t>
  </si>
  <si>
    <t>Melting_Curves/meltCurve_O75347_.pdf</t>
  </si>
  <si>
    <t>Melting_Curves/meltCurve_O75348_.pdf</t>
  </si>
  <si>
    <t>Melting_Curves/meltCurve_O75351_.pdf</t>
  </si>
  <si>
    <t>Melting_Curves/meltCurve_O75362_.pdf</t>
  </si>
  <si>
    <t>Melting_Curves/meltCurve_O75368_.pdf</t>
  </si>
  <si>
    <t>Melting_Curves/meltCurve_O75369_2_.pdf</t>
  </si>
  <si>
    <t>Melting_Curves/meltCurve_O75376_.pdf</t>
  </si>
  <si>
    <t>Melting_Curves/meltCurve_O75379_.pdf</t>
  </si>
  <si>
    <t>Melting_Curves/meltCurve_O75380_.pdf</t>
  </si>
  <si>
    <t>Melting_Curves/meltCurve_O75381_2_.pdf</t>
  </si>
  <si>
    <t>Melting_Curves/meltCurve_O75391_.pdf</t>
  </si>
  <si>
    <t>Melting_Curves/meltCurve_O75396_.pdf</t>
  </si>
  <si>
    <t>Melting_Curves/meltCurve_O75398_5_.pdf</t>
  </si>
  <si>
    <t>Melting_Curves/meltCurve_O75400_.pdf</t>
  </si>
  <si>
    <t>Melting_Curves/meltCurve_O75420_.pdf</t>
  </si>
  <si>
    <t>Melting_Curves/meltCurve_O75427_.pdf</t>
  </si>
  <si>
    <t>Melting_Curves/meltCurve_O75436_.pdf</t>
  </si>
  <si>
    <t>Melting_Curves/meltCurve_O75438_2_.pdf</t>
  </si>
  <si>
    <t>Melting_Curves/meltCurve_O75439_.pdf</t>
  </si>
  <si>
    <t>Melting_Curves/meltCurve_O75449_.pdf</t>
  </si>
  <si>
    <t>Melting_Curves/meltCurve_O75459_.pdf</t>
  </si>
  <si>
    <t>Melting_Curves/meltCurve_O75461_2_.pdf</t>
  </si>
  <si>
    <t>Melting_Curves/meltCurve_O75475_.pdf</t>
  </si>
  <si>
    <t>Melting_Curves/meltCurve_O75489_.pdf</t>
  </si>
  <si>
    <t>Melting_Curves/meltCurve_O75503_.pdf</t>
  </si>
  <si>
    <t>Melting_Curves/meltCurve_O75506_.pdf</t>
  </si>
  <si>
    <t>Melting_Curves/meltCurve_O75521_2_.pdf</t>
  </si>
  <si>
    <t>Melting_Curves/meltCurve_O75528_.pdf</t>
  </si>
  <si>
    <t>Melting_Curves/meltCurve_O75530_3_.pdf</t>
  </si>
  <si>
    <t>Melting_Curves/meltCurve_O75531_.pdf</t>
  </si>
  <si>
    <t>Melting_Curves/meltCurve_O75533_.pdf</t>
  </si>
  <si>
    <t>Melting_Curves/meltCurve_O75534_.pdf</t>
  </si>
  <si>
    <t>Melting_Curves/meltCurve_O75554_.pdf</t>
  </si>
  <si>
    <t>Melting_Curves/meltCurve_O75569_3_.pdf</t>
  </si>
  <si>
    <t>Melting_Curves/meltCurve_O75570_.pdf</t>
  </si>
  <si>
    <t>Melting_Curves/meltCurve_O75607_.pdf</t>
  </si>
  <si>
    <t>Melting_Curves/meltCurve_O75608_2_.pdf</t>
  </si>
  <si>
    <t>Melting_Curves/meltCurve_O75629_.pdf</t>
  </si>
  <si>
    <t>Melting_Curves/meltCurve_O75643_.pdf</t>
  </si>
  <si>
    <t>Melting_Curves/meltCurve_O75648_2_.pdf</t>
  </si>
  <si>
    <t>Melting_Curves/meltCurve_O75663_.pdf</t>
  </si>
  <si>
    <t>Melting_Curves/meltCurve_O75683_.pdf</t>
  </si>
  <si>
    <t>Melting_Curves/meltCurve_O75688_.pdf</t>
  </si>
  <si>
    <t>Melting_Curves/meltCurve_O75688_2_.pdf</t>
  </si>
  <si>
    <t>Melting_Curves/meltCurve_O75717_.pdf</t>
  </si>
  <si>
    <t>Melting_Curves/meltCurve_O75781_2_.pdf</t>
  </si>
  <si>
    <t>Melting_Curves/meltCurve_O75791_.pdf</t>
  </si>
  <si>
    <t>Melting_Curves/meltCurve_O75792_.pdf</t>
  </si>
  <si>
    <t>Melting_Curves/meltCurve_O75794_.pdf</t>
  </si>
  <si>
    <t>Melting_Curves/meltCurve_O75808_.pdf</t>
  </si>
  <si>
    <t>Melting_Curves/meltCurve_O75818_.pdf</t>
  </si>
  <si>
    <t>Melting_Curves/meltCurve_O75821_.pdf</t>
  </si>
  <si>
    <t>Melting_Curves/meltCurve_O75822_.pdf</t>
  </si>
  <si>
    <t>Melting_Curves/meltCurve_O75844_.pdf</t>
  </si>
  <si>
    <t>Melting_Curves/meltCurve_O75874_.pdf</t>
  </si>
  <si>
    <t>Melting_Curves/meltCurve_O75882_3_.pdf</t>
  </si>
  <si>
    <t>Melting_Curves/meltCurve_O75886_.pdf</t>
  </si>
  <si>
    <t>Melting_Curves/meltCurve_O75909_.pdf</t>
  </si>
  <si>
    <t>Melting_Curves/meltCurve_O75911_.pdf</t>
  </si>
  <si>
    <t>Melting_Curves/meltCurve_O75915_.pdf</t>
  </si>
  <si>
    <t>Melting_Curves/meltCurve_O75925_.pdf</t>
  </si>
  <si>
    <t>Melting_Curves/meltCurve_O75934_.pdf</t>
  </si>
  <si>
    <t>Melting_Curves/meltCurve_O75935_.pdf</t>
  </si>
  <si>
    <t>Melting_Curves/meltCurve_O75937_.pdf</t>
  </si>
  <si>
    <t>Melting_Curves/meltCurve_O75940_.pdf</t>
  </si>
  <si>
    <t>Melting_Curves/meltCurve_O75947_.pdf</t>
  </si>
  <si>
    <t>Melting_Curves/meltCurve_O75955_.pdf</t>
  </si>
  <si>
    <t>Melting_Curves/meltCurve_O75976_.pdf</t>
  </si>
  <si>
    <t>Melting_Curves/meltCurve_O76003_.pdf</t>
  </si>
  <si>
    <t>Melting_Curves/meltCurve_O76031_.pdf</t>
  </si>
  <si>
    <t>Melting_Curves/meltCurve_O76041_2_.pdf</t>
  </si>
  <si>
    <t>Melting_Curves/meltCurve_O76070_.pdf</t>
  </si>
  <si>
    <t>Melting_Curves/meltCurve_O76071_.pdf</t>
  </si>
  <si>
    <t>Melting_Curves/meltCurve_O76075_2_.pdf</t>
  </si>
  <si>
    <t>Melting_Curves/meltCurve_O76080_.pdf</t>
  </si>
  <si>
    <t>Melting_Curves/meltCurve_O76094_.pdf</t>
  </si>
  <si>
    <t>Melting_Curves/meltCurve_O76095_2_.pdf</t>
  </si>
  <si>
    <t>Melting_Curves/meltCurve_O77932_.pdf</t>
  </si>
  <si>
    <t>Melting_Curves/meltCurve_O94761_.pdf</t>
  </si>
  <si>
    <t>Melting_Curves/meltCurve_O94776_.pdf</t>
  </si>
  <si>
    <t>Melting_Curves/meltCurve_O94782_.pdf</t>
  </si>
  <si>
    <t>Melting_Curves/meltCurve_O94788_.pdf</t>
  </si>
  <si>
    <t>Melting_Curves/meltCurve_O94812_7_.pdf</t>
  </si>
  <si>
    <t>Melting_Curves/meltCurve_O94826_.pdf</t>
  </si>
  <si>
    <t>Melting_Curves/meltCurve_O94830_.pdf</t>
  </si>
  <si>
    <t>Melting_Curves/meltCurve_O94851_5_.pdf</t>
  </si>
  <si>
    <t>Melting_Curves/meltCurve_O94854_2_.pdf</t>
  </si>
  <si>
    <t>Melting_Curves/meltCurve_O94855_.pdf</t>
  </si>
  <si>
    <t>Melting_Curves/meltCurve_O94864_2_.pdf</t>
  </si>
  <si>
    <t>Melting_Curves/meltCurve_O94874_.pdf</t>
  </si>
  <si>
    <t>Melting_Curves/meltCurve_O94880_.pdf</t>
  </si>
  <si>
    <t>Melting_Curves/meltCurve_O94885_.pdf</t>
  </si>
  <si>
    <t>Melting_Curves/meltCurve_O94888_.pdf</t>
  </si>
  <si>
    <t>Melting_Curves/meltCurve_O94889_.pdf</t>
  </si>
  <si>
    <t>Melting_Curves/meltCurve_O94898_.pdf</t>
  </si>
  <si>
    <t>Melting_Curves/meltCurve_O94903_.pdf</t>
  </si>
  <si>
    <t>Melting_Curves/meltCurve_O94906_2_.pdf</t>
  </si>
  <si>
    <t>Melting_Curves/meltCurve_O94913_.pdf</t>
  </si>
  <si>
    <t>Melting_Curves/meltCurve_O94916_2_.pdf</t>
  </si>
  <si>
    <t>Melting_Curves/meltCurve_O94919_.pdf</t>
  </si>
  <si>
    <t>Melting_Curves/meltCurve_O94925_3_.pdf</t>
  </si>
  <si>
    <t>Melting_Curves/meltCurve_O94927_.pdf</t>
  </si>
  <si>
    <t>Melting_Curves/meltCurve_O94941_2_.pdf</t>
  </si>
  <si>
    <t>Melting_Curves/meltCurve_O94964_2_.pdf</t>
  </si>
  <si>
    <t>Melting_Curves/meltCurve_O94966_7_.pdf</t>
  </si>
  <si>
    <t>Melting_Curves/meltCurve_O94967_2_.pdf</t>
  </si>
  <si>
    <t>Melting_Curves/meltCurve_O94972_2_.pdf</t>
  </si>
  <si>
    <t>Melting_Curves/meltCurve_O94973_.pdf</t>
  </si>
  <si>
    <t>Melting_Curves/meltCurve_O94986_3_.pdf</t>
  </si>
  <si>
    <t>Melting_Curves/meltCurve_O94992_.pdf</t>
  </si>
  <si>
    <t>Melting_Curves/meltCurve_O95067_.pdf</t>
  </si>
  <si>
    <t>Melting_Curves/meltCurve_O95081_.pdf</t>
  </si>
  <si>
    <t>Melting_Curves/meltCurve_O95104_3_.pdf</t>
  </si>
  <si>
    <t>Melting_Curves/meltCurve_O95139_.pdf</t>
  </si>
  <si>
    <t>Melting_Curves/meltCurve_O95140_.pdf</t>
  </si>
  <si>
    <t>Melting_Curves/meltCurve_O95155_2_.pdf</t>
  </si>
  <si>
    <t>Melting_Curves/meltCurve_O95159_.pdf</t>
  </si>
  <si>
    <t>Melting_Curves/meltCurve_O95163_.pdf</t>
  </si>
  <si>
    <t>Melting_Curves/meltCurve_O95182_.pdf</t>
  </si>
  <si>
    <t>Melting_Curves/meltCurve_O95196_2_.pdf</t>
  </si>
  <si>
    <t>Melting_Curves/meltCurve_O95197_2_.pdf</t>
  </si>
  <si>
    <t>Melting_Curves/meltCurve_O95197_3_.pdf</t>
  </si>
  <si>
    <t>Melting_Curves/meltCurve_O95202_.pdf</t>
  </si>
  <si>
    <t>Melting_Curves/meltCurve_O95205_.pdf</t>
  </si>
  <si>
    <t>Melting_Curves/meltCurve_O95218_2_.pdf</t>
  </si>
  <si>
    <t>Melting_Curves/meltCurve_O95229_.pdf</t>
  </si>
  <si>
    <t>Melting_Curves/meltCurve_O95235_.pdf</t>
  </si>
  <si>
    <t>Melting_Curves/meltCurve_O95239_.pdf</t>
  </si>
  <si>
    <t>Melting_Curves/meltCurve_O95243_3_.pdf</t>
  </si>
  <si>
    <t>Melting_Curves/meltCurve_O95251_2_.pdf</t>
  </si>
  <si>
    <t>Melting_Curves/meltCurve_O95260_2_.pdf</t>
  </si>
  <si>
    <t>Melting_Curves/meltCurve_O95273_.pdf</t>
  </si>
  <si>
    <t>Melting_Curves/meltCurve_O95292_.pdf</t>
  </si>
  <si>
    <t>Melting_Curves/meltCurve_O95295_.pdf</t>
  </si>
  <si>
    <t>Melting_Curves/meltCurve_O95297_2_.pdf</t>
  </si>
  <si>
    <t>Melting_Curves/meltCurve_O95302_.pdf</t>
  </si>
  <si>
    <t>Melting_Curves/meltCurve_O95336_.pdf</t>
  </si>
  <si>
    <t>Melting_Curves/meltCurve_O95347_2_.pdf</t>
  </si>
  <si>
    <t>Melting_Curves/meltCurve_O95352_.pdf</t>
  </si>
  <si>
    <t>Melting_Curves/meltCurve_O95363_.pdf</t>
  </si>
  <si>
    <t>Melting_Curves/meltCurve_O95365_.pdf</t>
  </si>
  <si>
    <t>Melting_Curves/meltCurve_O95372_.pdf</t>
  </si>
  <si>
    <t>Melting_Curves/meltCurve_O95373_.pdf</t>
  </si>
  <si>
    <t>Melting_Curves/meltCurve_O95376_.pdf</t>
  </si>
  <si>
    <t>Melting_Curves/meltCurve_O95394_.pdf</t>
  </si>
  <si>
    <t>Melting_Curves/meltCurve_O95396_.pdf</t>
  </si>
  <si>
    <t>Melting_Curves/meltCurve_O95400_.pdf</t>
  </si>
  <si>
    <t>Melting_Curves/meltCurve_O95402_.pdf</t>
  </si>
  <si>
    <t>Melting_Curves/meltCurve_O95405_.pdf</t>
  </si>
  <si>
    <t>Melting_Curves/meltCurve_O95429_.pdf</t>
  </si>
  <si>
    <t>Melting_Curves/meltCurve_O95433_.pdf</t>
  </si>
  <si>
    <t>Melting_Curves/meltCurve_O95453_2_.pdf</t>
  </si>
  <si>
    <t>Melting_Curves/meltCurve_O95456_.pdf</t>
  </si>
  <si>
    <t>Melting_Curves/meltCurve_O95486_.pdf</t>
  </si>
  <si>
    <t>Melting_Curves/meltCurve_O95487_2_.pdf</t>
  </si>
  <si>
    <t>Melting_Curves/meltCurve_O95544_.pdf</t>
  </si>
  <si>
    <t>Melting_Curves/meltCurve_O95551_.pdf</t>
  </si>
  <si>
    <t>Melting_Curves/meltCurve_O95573_.pdf</t>
  </si>
  <si>
    <t>Melting_Curves/meltCurve_O95613_.pdf</t>
  </si>
  <si>
    <t>Melting_Curves/meltCurve_O95619_.pdf</t>
  </si>
  <si>
    <t>Melting_Curves/meltCurve_O95620_.pdf</t>
  </si>
  <si>
    <t>Melting_Curves/meltCurve_O95625_.pdf</t>
  </si>
  <si>
    <t>Melting_Curves/meltCurve_O95628_8_.pdf</t>
  </si>
  <si>
    <t>Melting_Curves/meltCurve_O95630_.pdf</t>
  </si>
  <si>
    <t>Melting_Curves/meltCurve_O95644_5_.pdf</t>
  </si>
  <si>
    <t>Melting_Curves/meltCurve_O95671_2_.pdf</t>
  </si>
  <si>
    <t>Melting_Curves/meltCurve_O95684_.pdf</t>
  </si>
  <si>
    <t>Melting_Curves/meltCurve_O95685_.pdf</t>
  </si>
  <si>
    <t>Melting_Curves/meltCurve_O95721_.pdf</t>
  </si>
  <si>
    <t>Melting_Curves/meltCurve_O95747_.pdf</t>
  </si>
  <si>
    <t>Melting_Curves/meltCurve_O95758_7_.pdf</t>
  </si>
  <si>
    <t>Melting_Curves/meltCurve_O95777_.pdf</t>
  </si>
  <si>
    <t>Melting_Curves/meltCurve_O95782_2_.pdf</t>
  </si>
  <si>
    <t>Melting_Curves/meltCurve_O95801_.pdf</t>
  </si>
  <si>
    <t>Melting_Curves/meltCurve_O95810_.pdf</t>
  </si>
  <si>
    <t>Melting_Curves/meltCurve_O95816_.pdf</t>
  </si>
  <si>
    <t>Melting_Curves/meltCurve_O95817_.pdf</t>
  </si>
  <si>
    <t>Melting_Curves/meltCurve_O95825_.pdf</t>
  </si>
  <si>
    <t>Melting_Curves/meltCurve_O95831_3_.pdf</t>
  </si>
  <si>
    <t>Melting_Curves/meltCurve_O95834_.pdf</t>
  </si>
  <si>
    <t>Melting_Curves/meltCurve_O95835_2_.pdf</t>
  </si>
  <si>
    <t>Melting_Curves/meltCurve_O95837_.pdf</t>
  </si>
  <si>
    <t>Melting_Curves/meltCurve_O95857_.pdf</t>
  </si>
  <si>
    <t>Melting_Curves/meltCurve_O95865_.pdf</t>
  </si>
  <si>
    <t>Melting_Curves/meltCurve_O95873_.pdf</t>
  </si>
  <si>
    <t>Melting_Curves/meltCurve_O95881_.pdf</t>
  </si>
  <si>
    <t>Melting_Curves/meltCurve_O95905_.pdf</t>
  </si>
  <si>
    <t>Melting_Curves/meltCurve_O95926_.pdf</t>
  </si>
  <si>
    <t>Melting_Curves/meltCurve_O95983_2_.pdf</t>
  </si>
  <si>
    <t>Melting_Curves/meltCurve_O95989_.pdf</t>
  </si>
  <si>
    <t>Melting_Curves/meltCurve_O95997_.pdf</t>
  </si>
  <si>
    <t>Melting_Curves/meltCurve_O95999_.pdf</t>
  </si>
  <si>
    <t>Melting_Curves/meltCurve_O96000_.pdf</t>
  </si>
  <si>
    <t>Melting_Curves/meltCurve_O96007_.pdf</t>
  </si>
  <si>
    <t>Melting_Curves/meltCurve_O96008_.pdf</t>
  </si>
  <si>
    <t>Melting_Curves/meltCurve_O96013_.pdf</t>
  </si>
  <si>
    <t>Melting_Curves/meltCurve_O96017_.pdf</t>
  </si>
  <si>
    <t>Melting_Curves/meltCurve_O96018_.pdf</t>
  </si>
  <si>
    <t>Melting_Curves/meltCurve_O96019_.pdf</t>
  </si>
  <si>
    <t>Melting_Curves/meltCurve_O96033_.pdf</t>
  </si>
  <si>
    <t>Melting_Curves/meltCurve_P00167_2_.pdf</t>
  </si>
  <si>
    <t>Melting_Curves/meltCurve_P00338_.pdf</t>
  </si>
  <si>
    <t>Melting_Curves/meltCurve_P00352_.pdf</t>
  </si>
  <si>
    <t>Melting_Curves/meltCurve_P00367_.pdf</t>
  </si>
  <si>
    <t>Melting_Curves/meltCurve_P00374_.pdf</t>
  </si>
  <si>
    <t>Melting_Curves/meltCurve_P00387_2_.pdf</t>
  </si>
  <si>
    <t>Melting_Curves/meltCurve_P00390_2_.pdf</t>
  </si>
  <si>
    <t>Melting_Curves/meltCurve_P00403_.pdf</t>
  </si>
  <si>
    <t>Melting_Curves/meltCurve_P00441_.pdf</t>
  </si>
  <si>
    <t>Melting_Curves/meltCurve_P00491_.pdf</t>
  </si>
  <si>
    <t>Melting_Curves/meltCurve_P00492_.pdf</t>
  </si>
  <si>
    <t>Melting_Curves/meltCurve_P00505_.pdf</t>
  </si>
  <si>
    <t>Melting_Curves/meltCurve_P00519_.pdf</t>
  </si>
  <si>
    <t>Melting_Curves/meltCurve_P00558_.pdf</t>
  </si>
  <si>
    <t>Melting_Curves/meltCurve_P00813_.pdf</t>
  </si>
  <si>
    <t>Melting_Curves/meltCurve_P00915_.pdf</t>
  </si>
  <si>
    <t>Melting_Curves/meltCurve_P01034_.pdf</t>
  </si>
  <si>
    <t>Melting_Curves/meltCurve_P01111_.pdf</t>
  </si>
  <si>
    <t>Melting_Curves/meltCurve_P01112_.pdf</t>
  </si>
  <si>
    <t>Melting_Curves/meltCurve_P01116_2_.pdf</t>
  </si>
  <si>
    <t>Melting_Curves/meltCurve_P01137_.pdf</t>
  </si>
  <si>
    <t>Melting_Curves/meltCurve_P02008_.pdf</t>
  </si>
  <si>
    <t>Melting_Curves/meltCurve_P02042_.pdf</t>
  </si>
  <si>
    <t>Melting_Curves/meltCurve_P02100_.pdf</t>
  </si>
  <si>
    <t>Melting_Curves/meltCurve_P02545_.pdf</t>
  </si>
  <si>
    <t>Melting_Curves/meltCurve_P02549_.pdf</t>
  </si>
  <si>
    <t>Melting_Curves/meltCurve_P02649_.pdf</t>
  </si>
  <si>
    <t>Melting_Curves/meltCurve_P02751_12_.pdf</t>
  </si>
  <si>
    <t>Melting_Curves/meltCurve_P02786_.pdf</t>
  </si>
  <si>
    <t>Melting_Curves/meltCurve_P02792_.pdf</t>
  </si>
  <si>
    <t>Melting_Curves/meltCurve_P02794_.pdf</t>
  </si>
  <si>
    <t>Melting_Curves/meltCurve_P03928_.pdf</t>
  </si>
  <si>
    <t>Melting_Curves/meltCurve_P04040_.pdf</t>
  </si>
  <si>
    <t>Melting_Curves/meltCurve_P04066_.pdf</t>
  </si>
  <si>
    <t>Melting_Curves/meltCurve_P04075_.pdf</t>
  </si>
  <si>
    <t>Melting_Curves/meltCurve_P04075_2_.pdf</t>
  </si>
  <si>
    <t>Melting_Curves/meltCurve_P04080_.pdf</t>
  </si>
  <si>
    <t>Melting_Curves/meltCurve_P04083_.pdf</t>
  </si>
  <si>
    <t>Melting_Curves/meltCurve_P04114_.pdf</t>
  </si>
  <si>
    <t>Melting_Curves/meltCurve_P04150_7_.pdf</t>
  </si>
  <si>
    <t>Melting_Curves/meltCurve_P04181_.pdf</t>
  </si>
  <si>
    <t>Melting_Curves/meltCurve_P04183_.pdf</t>
  </si>
  <si>
    <t>Melting_Curves/meltCurve_P04259_.pdf</t>
  </si>
  <si>
    <t>Melting_Curves/meltCurve_P04279_2_.pdf</t>
  </si>
  <si>
    <t>Melting_Curves/meltCurve_P04350_.pdf</t>
  </si>
  <si>
    <t>Melting_Curves/meltCurve_P04406_.pdf</t>
  </si>
  <si>
    <t>Melting_Curves/meltCurve_P04406_2_.pdf</t>
  </si>
  <si>
    <t>Melting_Curves/meltCurve_P04424_2_.pdf</t>
  </si>
  <si>
    <t>Melting_Curves/meltCurve_P04632_.pdf</t>
  </si>
  <si>
    <t>Melting_Curves/meltCurve_P04792_.pdf</t>
  </si>
  <si>
    <t>Melting_Curves/meltCurve_P04818_.pdf</t>
  </si>
  <si>
    <t>Melting_Curves/meltCurve_P04843_.pdf</t>
  </si>
  <si>
    <t>Melting_Curves/meltCurve_P04844_2_.pdf</t>
  </si>
  <si>
    <t>Melting_Curves/meltCurve_P04899_.pdf</t>
  </si>
  <si>
    <t>Melting_Curves/meltCurve_P04920_.pdf</t>
  </si>
  <si>
    <t>Melting_Curves/meltCurve_P04921_2_.pdf</t>
  </si>
  <si>
    <t>Melting_Curves/meltCurve_P05023_4_.pdf</t>
  </si>
  <si>
    <t>Melting_Curves/meltCurve_P05091_.pdf</t>
  </si>
  <si>
    <t>Melting_Curves/meltCurve_P05112_2_.pdf</t>
  </si>
  <si>
    <t>Melting_Curves/meltCurve_P05114_.pdf</t>
  </si>
  <si>
    <t>Melting_Curves/meltCurve_P05141_.pdf</t>
  </si>
  <si>
    <t>Melting_Curves/meltCurve_P05161_.pdf</t>
  </si>
  <si>
    <t>Melting_Curves/meltCurve_P05165_3_.pdf</t>
  </si>
  <si>
    <t>Melting_Curves/meltCurve_P05198_.pdf</t>
  </si>
  <si>
    <t>Melting_Curves/meltCurve_P05204_.pdf</t>
  </si>
  <si>
    <t>Melting_Curves/meltCurve_P05362_.pdf</t>
  </si>
  <si>
    <t>Melting_Curves/meltCurve_P05387_.pdf</t>
  </si>
  <si>
    <t>Melting_Curves/meltCurve_P05388_.pdf</t>
  </si>
  <si>
    <t>Melting_Curves/meltCurve_P05412_.pdf</t>
  </si>
  <si>
    <t>Melting_Curves/meltCurve_P05423_.pdf</t>
  </si>
  <si>
    <t>Melting_Curves/meltCurve_P05455_.pdf</t>
  </si>
  <si>
    <t>Melting_Curves/meltCurve_P05556_.pdf</t>
  </si>
  <si>
    <t>Melting_Curves/meltCurve_P05771_2_.pdf</t>
  </si>
  <si>
    <t>Melting_Curves/meltCurve_P05783_.pdf</t>
  </si>
  <si>
    <t>Melting_Curves/meltCurve_P05937_.pdf</t>
  </si>
  <si>
    <t>Melting_Curves/meltCurve_P06132_.pdf</t>
  </si>
  <si>
    <t>Melting_Curves/meltCurve_P06280_.pdf</t>
  </si>
  <si>
    <t>Melting_Curves/meltCurve_P06400_.pdf</t>
  </si>
  <si>
    <t>Melting_Curves/meltCurve_P06493_.pdf</t>
  </si>
  <si>
    <t>Melting_Curves/meltCurve_P06576_.pdf</t>
  </si>
  <si>
    <t>Melting_Curves/meltCurve_P06702_.pdf</t>
  </si>
  <si>
    <t>Melting_Curves/meltCurve_P06733_.pdf</t>
  </si>
  <si>
    <t>Melting_Curves/meltCurve_P06733_2_.pdf</t>
  </si>
  <si>
    <t>Melting_Curves/meltCurve_P06744_.pdf</t>
  </si>
  <si>
    <t>Melting_Curves/meltCurve_P06748_.pdf</t>
  </si>
  <si>
    <t>Melting_Curves/meltCurve_P06753_2_.pdf</t>
  </si>
  <si>
    <t>Melting_Curves/meltCurve_P06753_3_.pdf</t>
  </si>
  <si>
    <t>Melting_Curves/meltCurve_P06753_5_.pdf</t>
  </si>
  <si>
    <t>Melting_Curves/meltCurve_P06756_3_.pdf</t>
  </si>
  <si>
    <t>Melting_Curves/meltCurve_P07099_.pdf</t>
  </si>
  <si>
    <t>Melting_Curves/meltCurve_P07108_.pdf</t>
  </si>
  <si>
    <t>Melting_Curves/meltCurve_P07195_.pdf</t>
  </si>
  <si>
    <t>Melting_Curves/meltCurve_P07237_.pdf</t>
  </si>
  <si>
    <t>Melting_Curves/meltCurve_P07339_.pdf</t>
  </si>
  <si>
    <t>Melting_Curves/meltCurve_P07355_.pdf</t>
  </si>
  <si>
    <t>Melting_Curves/meltCurve_P07384_.pdf</t>
  </si>
  <si>
    <t>Melting_Curves/meltCurve_P07686_.pdf</t>
  </si>
  <si>
    <t>Melting_Curves/meltCurve_P07711_.pdf</t>
  </si>
  <si>
    <t>Melting_Curves/meltCurve_P07737_.pdf</t>
  </si>
  <si>
    <t>Melting_Curves/meltCurve_P07738_.pdf</t>
  </si>
  <si>
    <t>Melting_Curves/meltCurve_P07741_.pdf</t>
  </si>
  <si>
    <t>Melting_Curves/meltCurve_P07814_.pdf</t>
  </si>
  <si>
    <t>Melting_Curves/meltCurve_P07858_.pdf</t>
  </si>
  <si>
    <t>Melting_Curves/meltCurve_P07900_.pdf</t>
  </si>
  <si>
    <t>Melting_Curves/meltCurve_P07919_.pdf</t>
  </si>
  <si>
    <t>Melting_Curves/meltCurve_P07954_2_.pdf</t>
  </si>
  <si>
    <t>Melting_Curves/meltCurve_P08107_.pdf</t>
  </si>
  <si>
    <t>Melting_Curves/meltCurve_P08133_2_.pdf</t>
  </si>
  <si>
    <t>Melting_Curves/meltCurve_P08238_.pdf</t>
  </si>
  <si>
    <t>Melting_Curves/meltCurve_P08240_.pdf</t>
  </si>
  <si>
    <t>Melting_Curves/meltCurve_P08243_2_.pdf</t>
  </si>
  <si>
    <t>Melting_Curves/meltCurve_P08397_2_.pdf</t>
  </si>
  <si>
    <t>Melting_Curves/meltCurve_P08559_3_.pdf</t>
  </si>
  <si>
    <t>Melting_Curves/meltCurve_P08574_.pdf</t>
  </si>
  <si>
    <t>Melting_Curves/meltCurve_P08579_.pdf</t>
  </si>
  <si>
    <t>Melting_Curves/meltCurve_P08590_.pdf</t>
  </si>
  <si>
    <t>Melting_Curves/meltCurve_P08603_.pdf</t>
  </si>
  <si>
    <t>Melting_Curves/meltCurve_P08621_.pdf</t>
  </si>
  <si>
    <t>Melting_Curves/meltCurve_P08648_.pdf</t>
  </si>
  <si>
    <t>Melting_Curves/meltCurve_P08651_2_.pdf</t>
  </si>
  <si>
    <t>Melting_Curves/meltCurve_P08670_.pdf</t>
  </si>
  <si>
    <t>Melting_Curves/meltCurve_P08754_.pdf</t>
  </si>
  <si>
    <t>Melting_Curves/meltCurve_P08758_.pdf</t>
  </si>
  <si>
    <t>Melting_Curves/meltCurve_P09012_.pdf</t>
  </si>
  <si>
    <t>Melting_Curves/meltCurve_P09038_2_.pdf</t>
  </si>
  <si>
    <t>Melting_Curves/meltCurve_P09105_.pdf</t>
  </si>
  <si>
    <t>Melting_Curves/meltCurve_P09110_.pdf</t>
  </si>
  <si>
    <t>Melting_Curves/meltCurve_P09132_.pdf</t>
  </si>
  <si>
    <t>Melting_Curves/meltCurve_P09211_.pdf</t>
  </si>
  <si>
    <t>Melting_Curves/meltCurve_P09234_.pdf</t>
  </si>
  <si>
    <t>Melting_Curves/meltCurve_P09327_.pdf</t>
  </si>
  <si>
    <t>Melting_Curves/meltCurve_P09382_.pdf</t>
  </si>
  <si>
    <t>Melting_Curves/meltCurve_P09417_.pdf</t>
  </si>
  <si>
    <t>Melting_Curves/meltCurve_P09429_.pdf</t>
  </si>
  <si>
    <t>Melting_Curves/meltCurve_P09493_10_.pdf</t>
  </si>
  <si>
    <t>Melting_Curves/meltCurve_P09493_3_.pdf</t>
  </si>
  <si>
    <t>Melting_Curves/meltCurve_P09496_2_.pdf</t>
  </si>
  <si>
    <t>Melting_Curves/meltCurve_P09497_2_.pdf</t>
  </si>
  <si>
    <t>Melting_Curves/meltCurve_P09525_.pdf</t>
  </si>
  <si>
    <t>Melting_Curves/meltCurve_P09543_2_.pdf</t>
  </si>
  <si>
    <t>Melting_Curves/meltCurve_P09622_.pdf</t>
  </si>
  <si>
    <t>Melting_Curves/meltCurve_P09661_.pdf</t>
  </si>
  <si>
    <t>Melting_Curves/meltCurve_P09668_.pdf</t>
  </si>
  <si>
    <t>Melting_Curves/meltCurve_P09669_.pdf</t>
  </si>
  <si>
    <t>Melting_Curves/meltCurve_P09874_.pdf</t>
  </si>
  <si>
    <t>Melting_Curves/meltCurve_P09960_.pdf</t>
  </si>
  <si>
    <t>Melting_Curves/meltCurve_P09972_.pdf</t>
  </si>
  <si>
    <t>Melting_Curves/meltCurve_P0C7P0_.pdf</t>
  </si>
  <si>
    <t>Melting_Curves/meltCurve_P0C7T5_.pdf</t>
  </si>
  <si>
    <t>Melting_Curves/meltCurve_P0CAP2_.pdf</t>
  </si>
  <si>
    <t>Melting_Curves/meltCurve_P0CG12_.pdf</t>
  </si>
  <si>
    <t>Melting_Curves/meltCurve_P0CJ79_.pdf</t>
  </si>
  <si>
    <t>Melting_Curves/meltCurve_P0CL80_2_.pdf</t>
  </si>
  <si>
    <t>Melting_Curves/meltCurve_P0CW22_.pdf</t>
  </si>
  <si>
    <t>Melting_Curves/meltCurve_P0DJ93_.pdf</t>
  </si>
  <si>
    <t>Melting_Curves/meltCurve_P10109_.pdf</t>
  </si>
  <si>
    <t>Melting_Curves/meltCurve_P10124_.pdf</t>
  </si>
  <si>
    <t>Melting_Curves/meltCurve_P10155_3_.pdf</t>
  </si>
  <si>
    <t>Melting_Curves/meltCurve_P10244_.pdf</t>
  </si>
  <si>
    <t>Melting_Curves/meltCurve_P10301_.pdf</t>
  </si>
  <si>
    <t>Melting_Curves/meltCurve_P10398_.pdf</t>
  </si>
  <si>
    <t>Melting_Curves/meltCurve_P10515_.pdf</t>
  </si>
  <si>
    <t>Melting_Curves/meltCurve_P10599_.pdf</t>
  </si>
  <si>
    <t>Melting_Curves/meltCurve_P10606_.pdf</t>
  </si>
  <si>
    <t>Melting_Curves/meltCurve_P10619_.pdf</t>
  </si>
  <si>
    <t>Melting_Curves/meltCurve_P10636_4_.pdf</t>
  </si>
  <si>
    <t>Melting_Curves/meltCurve_P10644_.pdf</t>
  </si>
  <si>
    <t>Melting_Curves/meltCurve_P10746_.pdf</t>
  </si>
  <si>
    <t>Melting_Curves/meltCurve_P10768_.pdf</t>
  </si>
  <si>
    <t>Melting_Curves/meltCurve_P10809_.pdf</t>
  </si>
  <si>
    <t>Melting_Curves/meltCurve_P11021_.pdf</t>
  </si>
  <si>
    <t>Melting_Curves/meltCurve_P11142_.pdf</t>
  </si>
  <si>
    <t>Melting_Curves/meltCurve_P11166_.pdf</t>
  </si>
  <si>
    <t>Melting_Curves/meltCurve_P11169_.pdf</t>
  </si>
  <si>
    <t>Melting_Curves/meltCurve_P11171_.pdf</t>
  </si>
  <si>
    <t>Melting_Curves/meltCurve_P11171_2_.pdf</t>
  </si>
  <si>
    <t>Melting_Curves/meltCurve_P11171_4_.pdf</t>
  </si>
  <si>
    <t>Melting_Curves/meltCurve_P11171_5_.pdf</t>
  </si>
  <si>
    <t>Melting_Curves/meltCurve_P11172_.pdf</t>
  </si>
  <si>
    <t>Melting_Curves/meltCurve_P11216_.pdf</t>
  </si>
  <si>
    <t>Melting_Curves/meltCurve_P11233_.pdf</t>
  </si>
  <si>
    <t>Melting_Curves/meltCurve_P11274_.pdf</t>
  </si>
  <si>
    <t>Melting_Curves/meltCurve_P11277_.pdf</t>
  </si>
  <si>
    <t>Melting_Curves/meltCurve_P11279_.pdf</t>
  </si>
  <si>
    <t>Melting_Curves/meltCurve_P11387_.pdf</t>
  </si>
  <si>
    <t>Melting_Curves/meltCurve_P11388_.pdf</t>
  </si>
  <si>
    <t>Melting_Curves/meltCurve_P11413_.pdf</t>
  </si>
  <si>
    <t>Melting_Curves/meltCurve_P11441_.pdf</t>
  </si>
  <si>
    <t>Melting_Curves/meltCurve_P11498_.pdf</t>
  </si>
  <si>
    <t>Melting_Curves/meltCurve_P11586_.pdf</t>
  </si>
  <si>
    <t>Melting_Curves/meltCurve_P11717_.pdf</t>
  </si>
  <si>
    <t>Melting_Curves/meltCurve_P11766_.pdf</t>
  </si>
  <si>
    <t>Melting_Curves/meltCurve_P11802_.pdf</t>
  </si>
  <si>
    <t>Melting_Curves/meltCurve_P11831_.pdf</t>
  </si>
  <si>
    <t>Melting_Curves/meltCurve_P11908_.pdf</t>
  </si>
  <si>
    <t>Melting_Curves/meltCurve_P12004_.pdf</t>
  </si>
  <si>
    <t>Melting_Curves/meltCurve_P12036_2_.pdf</t>
  </si>
  <si>
    <t>Melting_Curves/meltCurve_P12081_.pdf</t>
  </si>
  <si>
    <t>Melting_Curves/meltCurve_P12236_.pdf</t>
  </si>
  <si>
    <t>Melting_Curves/meltCurve_P12270_.pdf</t>
  </si>
  <si>
    <t>Melting_Curves/meltCurve_P12277_.pdf</t>
  </si>
  <si>
    <t>Melting_Curves/meltCurve_P12318_2_.pdf</t>
  </si>
  <si>
    <t>Melting_Curves/meltCurve_P12429_.pdf</t>
  </si>
  <si>
    <t>Melting_Curves/meltCurve_P12532_.pdf</t>
  </si>
  <si>
    <t>Melting_Curves/meltCurve_P12755_.pdf</t>
  </si>
  <si>
    <t>Melting_Curves/meltCurve_P12757_3_.pdf</t>
  </si>
  <si>
    <t>Melting_Curves/meltCurve_P12814_2_.pdf</t>
  </si>
  <si>
    <t>Melting_Curves/meltCurve_P12829_.pdf</t>
  </si>
  <si>
    <t>Melting_Curves/meltCurve_P12883_.pdf</t>
  </si>
  <si>
    <t>Melting_Curves/meltCurve_P12955_.pdf</t>
  </si>
  <si>
    <t>Melting_Curves/meltCurve_P12956_.pdf</t>
  </si>
  <si>
    <t>Melting_Curves/meltCurve_P12980_.pdf</t>
  </si>
  <si>
    <t>Melting_Curves/meltCurve_P13010_.pdf</t>
  </si>
  <si>
    <t>Melting_Curves/meltCurve_P13051_.pdf</t>
  </si>
  <si>
    <t>Melting_Curves/meltCurve_P13056_2_.pdf</t>
  </si>
  <si>
    <t>Melting_Curves/meltCurve_P13073_.pdf</t>
  </si>
  <si>
    <t>Melting_Curves/meltCurve_P13196_.pdf</t>
  </si>
  <si>
    <t>Melting_Curves/meltCurve_P13224_.pdf</t>
  </si>
  <si>
    <t>Melting_Curves/meltCurve_P13284_.pdf</t>
  </si>
  <si>
    <t>Melting_Curves/meltCurve_P13489_.pdf</t>
  </si>
  <si>
    <t>Melting_Curves/meltCurve_P13498_.pdf</t>
  </si>
  <si>
    <t>Melting_Curves/meltCurve_P13639_.pdf</t>
  </si>
  <si>
    <t>Melting_Curves/meltCurve_P13667_.pdf</t>
  </si>
  <si>
    <t>Melting_Curves/meltCurve_P13674_.pdf</t>
  </si>
  <si>
    <t>Melting_Curves/meltCurve_P13674_2_.pdf</t>
  </si>
  <si>
    <t>Melting_Curves/meltCurve_P13796_.pdf</t>
  </si>
  <si>
    <t>Melting_Curves/meltCurve_P13804_.pdf</t>
  </si>
  <si>
    <t>Melting_Curves/meltCurve_P13861_.pdf</t>
  </si>
  <si>
    <t>Melting_Curves/meltCurve_P13929_3_.pdf</t>
  </si>
  <si>
    <t>Melting_Curves/meltCurve_P13984_.pdf</t>
  </si>
  <si>
    <t>Melting_Curves/meltCurve_P14174_.pdf</t>
  </si>
  <si>
    <t>Melting_Curves/meltCurve_P14209_3_.pdf</t>
  </si>
  <si>
    <t>Melting_Curves/meltCurve_P14317_.pdf</t>
  </si>
  <si>
    <t>Melting_Curves/meltCurve_P14324_2_.pdf</t>
  </si>
  <si>
    <t>Melting_Curves/meltCurve_P14550_.pdf</t>
  </si>
  <si>
    <t>Melting_Curves/meltCurve_P14618_.pdf</t>
  </si>
  <si>
    <t>Melting_Curves/meltCurve_P14618_2_.pdf</t>
  </si>
  <si>
    <t>Melting_Curves/meltCurve_P14625_.pdf</t>
  </si>
  <si>
    <t>Melting_Curves/meltCurve_P14635_.pdf</t>
  </si>
  <si>
    <t>Melting_Curves/meltCurve_P14649_.pdf</t>
  </si>
  <si>
    <t>Melting_Curves/meltCurve_P14678_2_.pdf</t>
  </si>
  <si>
    <t>Melting_Curves/meltCurve_P14735_.pdf</t>
  </si>
  <si>
    <t>Melting_Curves/meltCurve_P14854_.pdf</t>
  </si>
  <si>
    <t>Melting_Curves/meltCurve_P14866_.pdf</t>
  </si>
  <si>
    <t>Melting_Curves/meltCurve_P14868_.pdf</t>
  </si>
  <si>
    <t>Melting_Curves/meltCurve_P14923_.pdf</t>
  </si>
  <si>
    <t>Melting_Curves/meltCurve_P14927_.pdf</t>
  </si>
  <si>
    <t>Melting_Curves/meltCurve_P15056_.pdf</t>
  </si>
  <si>
    <t>Melting_Curves/meltCurve_P15104_.pdf</t>
  </si>
  <si>
    <t>Melting_Curves/meltCurve_P15121_.pdf</t>
  </si>
  <si>
    <t>Melting_Curves/meltCurve_P15151_3_.pdf</t>
  </si>
  <si>
    <t>Melting_Curves/meltCurve_P15153_.pdf</t>
  </si>
  <si>
    <t>Melting_Curves/meltCurve_P15170_2_.pdf</t>
  </si>
  <si>
    <t>Melting_Curves/meltCurve_P15311_.pdf</t>
  </si>
  <si>
    <t>Melting_Curves/meltCurve_P15374_.pdf</t>
  </si>
  <si>
    <t>Melting_Curves/meltCurve_P15407_.pdf</t>
  </si>
  <si>
    <t>Melting_Curves/meltCurve_P15529_15_.pdf</t>
  </si>
  <si>
    <t>Melting_Curves/meltCurve_P15529_16_.pdf</t>
  </si>
  <si>
    <t>Melting_Curves/meltCurve_P15531_.pdf</t>
  </si>
  <si>
    <t>Melting_Curves/meltCurve_P15822_.pdf</t>
  </si>
  <si>
    <t>Melting_Curves/meltCurve_P15848_.pdf</t>
  </si>
  <si>
    <t>Melting_Curves/meltCurve_P15880_.pdf</t>
  </si>
  <si>
    <t>Melting_Curves/meltCurve_P15907_.pdf</t>
  </si>
  <si>
    <t>Melting_Curves/meltCurve_P15923_2_.pdf</t>
  </si>
  <si>
    <t>Melting_Curves/meltCurve_P15927_.pdf</t>
  </si>
  <si>
    <t>Melting_Curves/meltCurve_P16150_.pdf</t>
  </si>
  <si>
    <t>Melting_Curves/meltCurve_P16152_.pdf</t>
  </si>
  <si>
    <t>Melting_Curves/meltCurve_P16157_5_.pdf</t>
  </si>
  <si>
    <t>Melting_Curves/meltCurve_P16219_.pdf</t>
  </si>
  <si>
    <t>Melting_Curves/meltCurve_P16220_3_.pdf</t>
  </si>
  <si>
    <t>Melting_Curves/meltCurve_P16278_3_.pdf</t>
  </si>
  <si>
    <t>Melting_Curves/meltCurve_P16284_3_.pdf</t>
  </si>
  <si>
    <t>Melting_Curves/meltCurve_P16298_.pdf</t>
  </si>
  <si>
    <t>Melting_Curves/meltCurve_P16333_.pdf</t>
  </si>
  <si>
    <t>Melting_Curves/meltCurve_P16383_.pdf</t>
  </si>
  <si>
    <t>Melting_Curves/meltCurve_P16401_.pdf</t>
  </si>
  <si>
    <t>Melting_Curves/meltCurve_P16403_.pdf</t>
  </si>
  <si>
    <t>Melting_Curves/meltCurve_P16435_.pdf</t>
  </si>
  <si>
    <t>Melting_Curves/meltCurve_P16591_3_.pdf</t>
  </si>
  <si>
    <t>Melting_Curves/meltCurve_P16615_.pdf</t>
  </si>
  <si>
    <t>Melting_Curves/meltCurve_P16885_.pdf</t>
  </si>
  <si>
    <t>Melting_Curves/meltCurve_P16930_.pdf</t>
  </si>
  <si>
    <t>Melting_Curves/meltCurve_P16949_.pdf</t>
  </si>
  <si>
    <t>Melting_Curves/meltCurve_P16989_.pdf</t>
  </si>
  <si>
    <t>Melting_Curves/meltCurve_P16989_2_.pdf</t>
  </si>
  <si>
    <t>Melting_Curves/meltCurve_P17017_.pdf</t>
  </si>
  <si>
    <t>Melting_Curves/meltCurve_P17028_.pdf</t>
  </si>
  <si>
    <t>Melting_Curves/meltCurve_P17036_.pdf</t>
  </si>
  <si>
    <t>Melting_Curves/meltCurve_P17050_.pdf</t>
  </si>
  <si>
    <t>Melting_Curves/meltCurve_P17066_.pdf</t>
  </si>
  <si>
    <t>Melting_Curves/meltCurve_P17096_.pdf</t>
  </si>
  <si>
    <t>Melting_Curves/meltCurve_P17098_.pdf</t>
  </si>
  <si>
    <t>Melting_Curves/meltCurve_P17152_.pdf</t>
  </si>
  <si>
    <t>Melting_Curves/meltCurve_P17174_.pdf</t>
  </si>
  <si>
    <t>Melting_Curves/meltCurve_P17252_.pdf</t>
  </si>
  <si>
    <t>Melting_Curves/meltCurve_P17275_.pdf</t>
  </si>
  <si>
    <t>Melting_Curves/meltCurve_P17482_.pdf</t>
  </si>
  <si>
    <t>Melting_Curves/meltCurve_P17483_.pdf</t>
  </si>
  <si>
    <t>Melting_Curves/meltCurve_P17535_.pdf</t>
  </si>
  <si>
    <t>Melting_Curves/meltCurve_P17544_4_.pdf</t>
  </si>
  <si>
    <t>Melting_Curves/meltCurve_P17612_.pdf</t>
  </si>
  <si>
    <t>Melting_Curves/meltCurve_P17655_.pdf</t>
  </si>
  <si>
    <t>Melting_Curves/meltCurve_P17661_.pdf</t>
  </si>
  <si>
    <t>Melting_Curves/meltCurve_P17706_2_.pdf</t>
  </si>
  <si>
    <t>Melting_Curves/meltCurve_P17707_.pdf</t>
  </si>
  <si>
    <t>Melting_Curves/meltCurve_P17812_.pdf</t>
  </si>
  <si>
    <t>Melting_Curves/meltCurve_P17858_.pdf</t>
  </si>
  <si>
    <t>Melting_Curves/meltCurve_P17900_.pdf</t>
  </si>
  <si>
    <t>Melting_Curves/meltCurve_P17987_.pdf</t>
  </si>
  <si>
    <t>Melting_Curves/meltCurve_P18031_.pdf</t>
  </si>
  <si>
    <t>Melting_Curves/meltCurve_P18124_.pdf</t>
  </si>
  <si>
    <t>Melting_Curves/meltCurve_P18146_.pdf</t>
  </si>
  <si>
    <t>Melting_Curves/meltCurve_P18206_2_.pdf</t>
  </si>
  <si>
    <t>Melting_Curves/meltCurve_P18583_10_.pdf</t>
  </si>
  <si>
    <t>Melting_Curves/meltCurve_P18615_.pdf</t>
  </si>
  <si>
    <t>Melting_Curves/meltCurve_P18669_.pdf</t>
  </si>
  <si>
    <t>Melting_Curves/meltCurve_P18754_.pdf</t>
  </si>
  <si>
    <t>Melting_Curves/meltCurve_P18846_.pdf</t>
  </si>
  <si>
    <t>Melting_Curves/meltCurve_P18850_.pdf</t>
  </si>
  <si>
    <t>Melting_Curves/meltCurve_P18858_.pdf</t>
  </si>
  <si>
    <t>Melting_Curves/meltCurve_P18859_.pdf</t>
  </si>
  <si>
    <t>Melting_Curves/meltCurve_P18887_.pdf</t>
  </si>
  <si>
    <t>Melting_Curves/meltCurve_P19174_2_.pdf</t>
  </si>
  <si>
    <t>Melting_Curves/meltCurve_P19338_.pdf</t>
  </si>
  <si>
    <t>Melting_Curves/meltCurve_P19387_.pdf</t>
  </si>
  <si>
    <t>Melting_Curves/meltCurve_P19388_.pdf</t>
  </si>
  <si>
    <t>Melting_Curves/meltCurve_P19397_.pdf</t>
  </si>
  <si>
    <t>Melting_Curves/meltCurve_P19532_.pdf</t>
  </si>
  <si>
    <t>Melting_Curves/meltCurve_P19623_.pdf</t>
  </si>
  <si>
    <t>Melting_Curves/meltCurve_P19784_.pdf</t>
  </si>
  <si>
    <t>Melting_Curves/meltCurve_P19838_.pdf</t>
  </si>
  <si>
    <t>Melting_Curves/meltCurve_P20020_6_.pdf</t>
  </si>
  <si>
    <t>Melting_Curves/meltCurve_P20042_.pdf</t>
  </si>
  <si>
    <t>Melting_Curves/meltCurve_P20248_.pdf</t>
  </si>
  <si>
    <t>Melting_Curves/meltCurve_P20290_.pdf</t>
  </si>
  <si>
    <t>Melting_Curves/meltCurve_P20290_2_.pdf</t>
  </si>
  <si>
    <t>Melting_Curves/meltCurve_P20333_.pdf</t>
  </si>
  <si>
    <t>Melting_Curves/meltCurve_P20338_.pdf</t>
  </si>
  <si>
    <t>Melting_Curves/meltCurve_P20340_2_.pdf</t>
  </si>
  <si>
    <t>Melting_Curves/meltCurve_P20585_.pdf</t>
  </si>
  <si>
    <t>Melting_Curves/meltCurve_P20618_.pdf</t>
  </si>
  <si>
    <t>Melting_Curves/meltCurve_P20645_.pdf</t>
  </si>
  <si>
    <t>Melting_Curves/meltCurve_P20674_.pdf</t>
  </si>
  <si>
    <t>Melting_Curves/meltCurve_P20700_.pdf</t>
  </si>
  <si>
    <t>Melting_Curves/meltCurve_P20933_.pdf</t>
  </si>
  <si>
    <t>Melting_Curves/meltCurve_P20962_.pdf</t>
  </si>
  <si>
    <t>Melting_Curves/meltCurve_P21127_.pdf</t>
  </si>
  <si>
    <t>Melting_Curves/meltCurve_P21281_.pdf</t>
  </si>
  <si>
    <t>Melting_Curves/meltCurve_P21283_.pdf</t>
  </si>
  <si>
    <t>Melting_Curves/meltCurve_P21291_.pdf</t>
  </si>
  <si>
    <t>Melting_Curves/meltCurve_P21333_2_.pdf</t>
  </si>
  <si>
    <t>Melting_Curves/meltCurve_P21399_.pdf</t>
  </si>
  <si>
    <t>Melting_Curves/meltCurve_P21580_.pdf</t>
  </si>
  <si>
    <t>Melting_Curves/meltCurve_P21675_.pdf</t>
  </si>
  <si>
    <t>Melting_Curves/meltCurve_P21796_.pdf</t>
  </si>
  <si>
    <t>Melting_Curves/meltCurve_P21817_3_.pdf</t>
  </si>
  <si>
    <t>Melting_Curves/meltCurve_P21912_.pdf</t>
  </si>
  <si>
    <t>Melting_Curves/meltCurve_P21964_2_.pdf</t>
  </si>
  <si>
    <t>Melting_Curves/meltCurve_P21980_.pdf</t>
  </si>
  <si>
    <t>Melting_Curves/meltCurve_P22033_.pdf</t>
  </si>
  <si>
    <t>Melting_Curves/meltCurve_P22059_.pdf</t>
  </si>
  <si>
    <t>Melting_Curves/meltCurve_P22087_.pdf</t>
  </si>
  <si>
    <t>Melting_Curves/meltCurve_P22102_.pdf</t>
  </si>
  <si>
    <t>Melting_Curves/meltCurve_P22307_2_.pdf</t>
  </si>
  <si>
    <t>Melting_Curves/meltCurve_P22307_7_.pdf</t>
  </si>
  <si>
    <t>Melting_Curves/meltCurve_P22314_.pdf</t>
  </si>
  <si>
    <t>Melting_Curves/meltCurve_P22466_.pdf</t>
  </si>
  <si>
    <t>Melting_Curves/meltCurve_P22570_.pdf</t>
  </si>
  <si>
    <t>Melting_Curves/meltCurve_P22626_.pdf</t>
  </si>
  <si>
    <t>Melting_Curves/meltCurve_P22670_.pdf</t>
  </si>
  <si>
    <t>Melting_Curves/meltCurve_P22681_.pdf</t>
  </si>
  <si>
    <t>Melting_Curves/meltCurve_P22692_.pdf</t>
  </si>
  <si>
    <t>Melting_Curves/meltCurve_P22830_.pdf</t>
  </si>
  <si>
    <t>Melting_Curves/meltCurve_P23193_.pdf</t>
  </si>
  <si>
    <t>Melting_Curves/meltCurve_P23219_3_.pdf</t>
  </si>
  <si>
    <t>Melting_Curves/meltCurve_P23246_.pdf</t>
  </si>
  <si>
    <t>Melting_Curves/meltCurve_P23258_.pdf</t>
  </si>
  <si>
    <t>Melting_Curves/meltCurve_P23276_.pdf</t>
  </si>
  <si>
    <t>Melting_Curves/meltCurve_P23284_.pdf</t>
  </si>
  <si>
    <t>Melting_Curves/meltCurve_P23368_.pdf</t>
  </si>
  <si>
    <t>Melting_Curves/meltCurve_P23381_.pdf</t>
  </si>
  <si>
    <t>Melting_Curves/meltCurve_P23396_.pdf</t>
  </si>
  <si>
    <t>Melting_Curves/meltCurve_P23434_.pdf</t>
  </si>
  <si>
    <t>Melting_Curves/meltCurve_P23497_.pdf</t>
  </si>
  <si>
    <t>Melting_Curves/meltCurve_P23511_2_.pdf</t>
  </si>
  <si>
    <t>Melting_Curves/meltCurve_P23526_.pdf</t>
  </si>
  <si>
    <t>Melting_Curves/meltCurve_P23634_7_.pdf</t>
  </si>
  <si>
    <t>Melting_Curves/meltCurve_P23677_.pdf</t>
  </si>
  <si>
    <t>Melting_Curves/meltCurve_P23786_.pdf</t>
  </si>
  <si>
    <t>Melting_Curves/meltCurve_P23919_.pdf</t>
  </si>
  <si>
    <t>Melting_Curves/meltCurve_P23921_.pdf</t>
  </si>
  <si>
    <t>Melting_Curves/meltCurve_P24534_.pdf</t>
  </si>
  <si>
    <t>Melting_Curves/meltCurve_P24666_.pdf</t>
  </si>
  <si>
    <t>Melting_Curves/meltCurve_P24752_.pdf</t>
  </si>
  <si>
    <t>Melting_Curves/meltCurve_P24928_.pdf</t>
  </si>
  <si>
    <t>Melting_Curves/meltCurve_P25054_2_.pdf</t>
  </si>
  <si>
    <t>Melting_Curves/meltCurve_P25098_.pdf</t>
  </si>
  <si>
    <t>Melting_Curves/meltCurve_P25205_.pdf</t>
  </si>
  <si>
    <t>Melting_Curves/meltCurve_P25325_.pdf</t>
  </si>
  <si>
    <t>Melting_Curves/meltCurve_P25398_.pdf</t>
  </si>
  <si>
    <t>Melting_Curves/meltCurve_P25490_.pdf</t>
  </si>
  <si>
    <t>Melting_Curves/meltCurve_P25685_.pdf</t>
  </si>
  <si>
    <t>Melting_Curves/meltCurve_P25705_.pdf</t>
  </si>
  <si>
    <t>Melting_Curves/meltCurve_P25774_2_.pdf</t>
  </si>
  <si>
    <t>Melting_Curves/meltCurve_P25786_.pdf</t>
  </si>
  <si>
    <t>Melting_Curves/meltCurve_P25787_.pdf</t>
  </si>
  <si>
    <t>Melting_Curves/meltCurve_P25788_2_.pdf</t>
  </si>
  <si>
    <t>Melting_Curves/meltCurve_P25789_.pdf</t>
  </si>
  <si>
    <t>Melting_Curves/meltCurve_P25791_.pdf</t>
  </si>
  <si>
    <t>Melting_Curves/meltCurve_P26038_.pdf</t>
  </si>
  <si>
    <t>Melting_Curves/meltCurve_P26196_.pdf</t>
  </si>
  <si>
    <t>Melting_Curves/meltCurve_P26358_.pdf</t>
  </si>
  <si>
    <t>Melting_Curves/meltCurve_P26358_2_.pdf</t>
  </si>
  <si>
    <t>Melting_Curves/meltCurve_P26368_2_.pdf</t>
  </si>
  <si>
    <t>Melting_Curves/meltCurve_P26373_.pdf</t>
  </si>
  <si>
    <t>Melting_Curves/meltCurve_P26374_.pdf</t>
  </si>
  <si>
    <t>Melting_Curves/meltCurve_P26572_.pdf</t>
  </si>
  <si>
    <t>Melting_Curves/meltCurve_P26583_.pdf</t>
  </si>
  <si>
    <t>Melting_Curves/meltCurve_P26599_.pdf</t>
  </si>
  <si>
    <t>Melting_Curves/meltCurve_P26639_.pdf</t>
  </si>
  <si>
    <t>Melting_Curves/meltCurve_P26641_.pdf</t>
  </si>
  <si>
    <t>Melting_Curves/meltCurve_P26885_.pdf</t>
  </si>
  <si>
    <t>Melting_Curves/meltCurve_P27144_.pdf</t>
  </si>
  <si>
    <t>Melting_Curves/meltCurve_P27348_.pdf</t>
  </si>
  <si>
    <t>Melting_Curves/meltCurve_P27540_2_.pdf</t>
  </si>
  <si>
    <t>Melting_Curves/meltCurve_P27635_.pdf</t>
  </si>
  <si>
    <t>Melting_Curves/meltCurve_P27694_.pdf</t>
  </si>
  <si>
    <t>Melting_Curves/meltCurve_P27797_.pdf</t>
  </si>
  <si>
    <t>Melting_Curves/meltCurve_P27815_.pdf</t>
  </si>
  <si>
    <t>Melting_Curves/meltCurve_P27816_5_.pdf</t>
  </si>
  <si>
    <t>Melting_Curves/meltCurve_P27824_.pdf</t>
  </si>
  <si>
    <t>Melting_Curves/meltCurve_P28066_.pdf</t>
  </si>
  <si>
    <t>Melting_Curves/meltCurve_P28070_.pdf</t>
  </si>
  <si>
    <t>Melting_Curves/meltCurve_P28072_.pdf</t>
  </si>
  <si>
    <t>Melting_Curves/meltCurve_P28074_.pdf</t>
  </si>
  <si>
    <t>Melting_Curves/meltCurve_P28289_.pdf</t>
  </si>
  <si>
    <t>Melting_Curves/meltCurve_P28331_4_.pdf</t>
  </si>
  <si>
    <t>Melting_Curves/meltCurve_P28482_.pdf</t>
  </si>
  <si>
    <t>Melting_Curves/meltCurve_P28702_.pdf</t>
  </si>
  <si>
    <t>Melting_Curves/meltCurve_P28715_.pdf</t>
  </si>
  <si>
    <t>Melting_Curves/meltCurve_P28799_.pdf</t>
  </si>
  <si>
    <t>Melting_Curves/meltCurve_P28838_2_.pdf</t>
  </si>
  <si>
    <t>Melting_Curves/meltCurve_P28908_.pdf</t>
  </si>
  <si>
    <t>Melting_Curves/meltCurve_P29083_.pdf</t>
  </si>
  <si>
    <t>Melting_Curves/meltCurve_P29084_.pdf</t>
  </si>
  <si>
    <t>Melting_Curves/meltCurve_P29144_.pdf</t>
  </si>
  <si>
    <t>Melting_Curves/meltCurve_P29218_.pdf</t>
  </si>
  <si>
    <t>Melting_Curves/meltCurve_P29353_7_.pdf</t>
  </si>
  <si>
    <t>Melting_Curves/meltCurve_P29372_5_.pdf</t>
  </si>
  <si>
    <t>Melting_Curves/meltCurve_P29401_.pdf</t>
  </si>
  <si>
    <t>Melting_Curves/meltCurve_P29590_12_.pdf</t>
  </si>
  <si>
    <t>Melting_Curves/meltCurve_P29590_5_.pdf</t>
  </si>
  <si>
    <t>Melting_Curves/meltCurve_P29590_8_.pdf</t>
  </si>
  <si>
    <t>Melting_Curves/meltCurve_P29692_.pdf</t>
  </si>
  <si>
    <t>Melting_Curves/meltCurve_P29692_3_.pdf</t>
  </si>
  <si>
    <t>Melting_Curves/meltCurve_P29692_4_.pdf</t>
  </si>
  <si>
    <t>Melting_Curves/meltCurve_P29992_.pdf</t>
  </si>
  <si>
    <t>Melting_Curves/meltCurve_P30038_2_.pdf</t>
  </si>
  <si>
    <t>Melting_Curves/meltCurve_P30040_.pdf</t>
  </si>
  <si>
    <t>Melting_Curves/meltCurve_P30041_.pdf</t>
  </si>
  <si>
    <t>Melting_Curves/meltCurve_P30042_.pdf</t>
  </si>
  <si>
    <t>Melting_Curves/meltCurve_P30043_.pdf</t>
  </si>
  <si>
    <t>Melting_Curves/meltCurve_P30044_2_.pdf</t>
  </si>
  <si>
    <t>Melting_Curves/meltCurve_P30046_.pdf</t>
  </si>
  <si>
    <t>Melting_Curves/meltCurve_P30049_.pdf</t>
  </si>
  <si>
    <t>Melting_Curves/meltCurve_P30050_.pdf</t>
  </si>
  <si>
    <t>Melting_Curves/meltCurve_P30084_.pdf</t>
  </si>
  <si>
    <t>Melting_Curves/meltCurve_P30085_.pdf</t>
  </si>
  <si>
    <t>Melting_Curves/meltCurve_P30086_.pdf</t>
  </si>
  <si>
    <t>Melting_Curves/meltCurve_P30154_.pdf</t>
  </si>
  <si>
    <t>Melting_Curves/meltCurve_P30405_.pdf</t>
  </si>
  <si>
    <t>Melting_Curves/meltCurve_P30419_.pdf</t>
  </si>
  <si>
    <t>Melting_Curves/meltCurve_P30519_.pdf</t>
  </si>
  <si>
    <t>Melting_Curves/meltCurve_P30520_.pdf</t>
  </si>
  <si>
    <t>Melting_Curves/meltCurve_P30533_.pdf</t>
  </si>
  <si>
    <t>Melting_Curves/meltCurve_P30566_.pdf</t>
  </si>
  <si>
    <t>Melting_Curves/meltCurve_P30613_.pdf</t>
  </si>
  <si>
    <t>Melting_Curves/meltCurve_P30622_1_.pdf</t>
  </si>
  <si>
    <t>Melting_Curves/meltCurve_P30622_2_.pdf</t>
  </si>
  <si>
    <t>Melting_Curves/meltCurve_P30711_.pdf</t>
  </si>
  <si>
    <t>Melting_Curves/meltCurve_P30740_.pdf</t>
  </si>
  <si>
    <t>Melting_Curves/meltCurve_P30837_.pdf</t>
  </si>
  <si>
    <t>Melting_Curves/meltCurve_P31146_.pdf</t>
  </si>
  <si>
    <t>Melting_Curves/meltCurve_P31150_.pdf</t>
  </si>
  <si>
    <t>Melting_Curves/meltCurve_P31153_.pdf</t>
  </si>
  <si>
    <t>Melting_Curves/meltCurve_P31321_.pdf</t>
  </si>
  <si>
    <t>Melting_Curves/meltCurve_P31323_.pdf</t>
  </si>
  <si>
    <t>Melting_Curves/meltCurve_P31350_.pdf</t>
  </si>
  <si>
    <t>Melting_Curves/meltCurve_P31689_.pdf</t>
  </si>
  <si>
    <t>Melting_Curves/meltCurve_P31930_.pdf</t>
  </si>
  <si>
    <t>Melting_Curves/meltCurve_P31937_.pdf</t>
  </si>
  <si>
    <t>Melting_Curves/meltCurve_P31939_.pdf</t>
  </si>
  <si>
    <t>Melting_Curves/meltCurve_P31942_2_.pdf</t>
  </si>
  <si>
    <t>Melting_Curves/meltCurve_P31946_2_.pdf</t>
  </si>
  <si>
    <t>Melting_Curves/meltCurve_P31947_2_.pdf</t>
  </si>
  <si>
    <t>Melting_Curves/meltCurve_P31948_.pdf</t>
  </si>
  <si>
    <t>Melting_Curves/meltCurve_P31949_.pdf</t>
  </si>
  <si>
    <t>Melting_Curves/meltCurve_P32019_3_.pdf</t>
  </si>
  <si>
    <t>Melting_Curves/meltCurve_P32119_.pdf</t>
  </si>
  <si>
    <t>Melting_Curves/meltCurve_P32321_.pdf</t>
  </si>
  <si>
    <t>Melting_Curves/meltCurve_P32519_2_.pdf</t>
  </si>
  <si>
    <t>Melting_Curves/meltCurve_P32856_3_.pdf</t>
  </si>
  <si>
    <t>Melting_Curves/meltCurve_P32929_.pdf</t>
  </si>
  <si>
    <t>Melting_Curves/meltCurve_P33121_2_.pdf</t>
  </si>
  <si>
    <t>Melting_Curves/meltCurve_P33176_.pdf</t>
  </si>
  <si>
    <t>Melting_Curves/meltCurve_P33240_2_.pdf</t>
  </si>
  <si>
    <t>Melting_Curves/meltCurve_P33316_.pdf</t>
  </si>
  <si>
    <t>Melting_Curves/meltCurve_P33316_2_.pdf</t>
  </si>
  <si>
    <t>Melting_Curves/meltCurve_P33552_.pdf</t>
  </si>
  <si>
    <t>Melting_Curves/meltCurve_P33908_.pdf</t>
  </si>
  <si>
    <t>Melting_Curves/meltCurve_P33981_2_.pdf</t>
  </si>
  <si>
    <t>Melting_Curves/meltCurve_P33991_.pdf</t>
  </si>
  <si>
    <t>Melting_Curves/meltCurve_P33992_.pdf</t>
  </si>
  <si>
    <t>Melting_Curves/meltCurve_P33993_.pdf</t>
  </si>
  <si>
    <t>Melting_Curves/meltCurve_P34059_.pdf</t>
  </si>
  <si>
    <t>Melting_Curves/meltCurve_P34896_2_.pdf</t>
  </si>
  <si>
    <t>Melting_Curves/meltCurve_P34897_3_.pdf</t>
  </si>
  <si>
    <t>Melting_Curves/meltCurve_P34931_.pdf</t>
  </si>
  <si>
    <t>Melting_Curves/meltCurve_P34932_.pdf</t>
  </si>
  <si>
    <t>Melting_Curves/meltCurve_P35219_.pdf</t>
  </si>
  <si>
    <t>Melting_Curves/meltCurve_P35221_.pdf</t>
  </si>
  <si>
    <t>Melting_Curves/meltCurve_P35232_.pdf</t>
  </si>
  <si>
    <t>Melting_Curves/meltCurve_P35237_.pdf</t>
  </si>
  <si>
    <t>Melting_Curves/meltCurve_P35240_4_.pdf</t>
  </si>
  <si>
    <t>Melting_Curves/meltCurve_P35241_.pdf</t>
  </si>
  <si>
    <t>Melting_Curves/meltCurve_P35249_.pdf</t>
  </si>
  <si>
    <t>Melting_Curves/meltCurve_P35250_2_.pdf</t>
  </si>
  <si>
    <t>Melting_Curves/meltCurve_P35251_2_.pdf</t>
  </si>
  <si>
    <t>Melting_Curves/meltCurve_P35268_.pdf</t>
  </si>
  <si>
    <t>Melting_Curves/meltCurve_P35269_.pdf</t>
  </si>
  <si>
    <t>Melting_Curves/meltCurve_P35270_.pdf</t>
  </si>
  <si>
    <t>Melting_Curves/meltCurve_P35520_.pdf</t>
  </si>
  <si>
    <t>Melting_Curves/meltCurve_P35573_.pdf</t>
  </si>
  <si>
    <t>Melting_Curves/meltCurve_P35579_.pdf</t>
  </si>
  <si>
    <t>Melting_Curves/meltCurve_P35580_.pdf</t>
  </si>
  <si>
    <t>Melting_Curves/meltCurve_P35611_2_.pdf</t>
  </si>
  <si>
    <t>Melting_Curves/meltCurve_P35612_.pdf</t>
  </si>
  <si>
    <t>Melting_Curves/meltCurve_P35613_2_.pdf</t>
  </si>
  <si>
    <t>Melting_Curves/meltCurve_P35637_2_.pdf</t>
  </si>
  <si>
    <t>Melting_Curves/meltCurve_P35658_2_.pdf</t>
  </si>
  <si>
    <t>Melting_Curves/meltCurve_P35658_4_.pdf</t>
  </si>
  <si>
    <t>Melting_Curves/meltCurve_P35659_.pdf</t>
  </si>
  <si>
    <t>Melting_Curves/meltCurve_P35754_.pdf</t>
  </si>
  <si>
    <t>Melting_Curves/meltCurve_P35790_2_.pdf</t>
  </si>
  <si>
    <t>Melting_Curves/meltCurve_P35813_.pdf</t>
  </si>
  <si>
    <t>Melting_Curves/meltCurve_P35914_.pdf</t>
  </si>
  <si>
    <t>Melting_Curves/meltCurve_P35998_.pdf</t>
  </si>
  <si>
    <t>Melting_Curves/meltCurve_P36404_.pdf</t>
  </si>
  <si>
    <t>Melting_Curves/meltCurve_P36405_.pdf</t>
  </si>
  <si>
    <t>Melting_Curves/meltCurve_P36507_.pdf</t>
  </si>
  <si>
    <t>Melting_Curves/meltCurve_P36543_.pdf</t>
  </si>
  <si>
    <t>Melting_Curves/meltCurve_P36551_.pdf</t>
  </si>
  <si>
    <t>Melting_Curves/meltCurve_P36578_.pdf</t>
  </si>
  <si>
    <t>Melting_Curves/meltCurve_P36639_4_.pdf</t>
  </si>
  <si>
    <t>Melting_Curves/meltCurve_P36915_.pdf</t>
  </si>
  <si>
    <t>Melting_Curves/meltCurve_P36954_.pdf</t>
  </si>
  <si>
    <t>Melting_Curves/meltCurve_P36955_.pdf</t>
  </si>
  <si>
    <t>Melting_Curves/meltCurve_P36957_.pdf</t>
  </si>
  <si>
    <t>Melting_Curves/meltCurve_P36959_.pdf</t>
  </si>
  <si>
    <t>Melting_Curves/meltCurve_P36969_2_.pdf</t>
  </si>
  <si>
    <t>Melting_Curves/meltCurve_P37198_.pdf</t>
  </si>
  <si>
    <t>Melting_Curves/meltCurve_P37235_.pdf</t>
  </si>
  <si>
    <t>Melting_Curves/meltCurve_P37802_.pdf</t>
  </si>
  <si>
    <t>Melting_Curves/meltCurve_P37837_.pdf</t>
  </si>
  <si>
    <t>Melting_Curves/meltCurve_P38117_.pdf</t>
  </si>
  <si>
    <t>Melting_Curves/meltCurve_P38159_.pdf</t>
  </si>
  <si>
    <t>Melting_Curves/meltCurve_P38432_.pdf</t>
  </si>
  <si>
    <t>Melting_Curves/meltCurve_P38606_.pdf</t>
  </si>
  <si>
    <t>Melting_Curves/meltCurve_P38646_.pdf</t>
  </si>
  <si>
    <t>Melting_Curves/meltCurve_P38919_.pdf</t>
  </si>
  <si>
    <t>Melting_Curves/meltCurve_P39019_.pdf</t>
  </si>
  <si>
    <t>Melting_Curves/meltCurve_P39059_.pdf</t>
  </si>
  <si>
    <t>Melting_Curves/meltCurve_P39060_2_.pdf</t>
  </si>
  <si>
    <t>Melting_Curves/meltCurve_P39656_.pdf</t>
  </si>
  <si>
    <t>Melting_Curves/meltCurve_P39687_.pdf</t>
  </si>
  <si>
    <t>Melting_Curves/meltCurve_P39748_.pdf</t>
  </si>
  <si>
    <t>Melting_Curves/meltCurve_P39880_2_.pdf</t>
  </si>
  <si>
    <t>Melting_Curves/meltCurve_P40121_.pdf</t>
  </si>
  <si>
    <t>Melting_Curves/meltCurve_P40189_3_.pdf</t>
  </si>
  <si>
    <t>Melting_Curves/meltCurve_P40222_.pdf</t>
  </si>
  <si>
    <t>Melting_Curves/meltCurve_P40227_.pdf</t>
  </si>
  <si>
    <t>Melting_Curves/meltCurve_P40261_.pdf</t>
  </si>
  <si>
    <t>Melting_Curves/meltCurve_P40337_3_.pdf</t>
  </si>
  <si>
    <t>Melting_Curves/meltCurve_P40425_.pdf</t>
  </si>
  <si>
    <t>Melting_Curves/meltCurve_P40692_.pdf</t>
  </si>
  <si>
    <t>Melting_Curves/meltCurve_P40763_2_.pdf</t>
  </si>
  <si>
    <t>Melting_Curves/meltCurve_P40818_.pdf</t>
  </si>
  <si>
    <t>Melting_Curves/meltCurve_P40925_.pdf</t>
  </si>
  <si>
    <t>Melting_Curves/meltCurve_P40926_.pdf</t>
  </si>
  <si>
    <t>Melting_Curves/meltCurve_P40938_2_.pdf</t>
  </si>
  <si>
    <t>Melting_Curves/meltCurve_P40939_.pdf</t>
  </si>
  <si>
    <t>Melting_Curves/meltCurve_P41091_.pdf</t>
  </si>
  <si>
    <t>Melting_Curves/meltCurve_P41134_2_.pdf</t>
  </si>
  <si>
    <t>Melting_Curves/meltCurve_P41162_.pdf</t>
  </si>
  <si>
    <t>Melting_Curves/meltCurve_P41208_.pdf</t>
  </si>
  <si>
    <t>Melting_Curves/meltCurve_P41212_.pdf</t>
  </si>
  <si>
    <t>Melting_Curves/meltCurve_P41214_.pdf</t>
  </si>
  <si>
    <t>Melting_Curves/meltCurve_P41223_.pdf</t>
  </si>
  <si>
    <t>Melting_Curves/meltCurve_P41227_2_.pdf</t>
  </si>
  <si>
    <t>Melting_Curves/meltCurve_P41229_3_.pdf</t>
  </si>
  <si>
    <t>Melting_Curves/meltCurve_P41236_.pdf</t>
  </si>
  <si>
    <t>Melting_Curves/meltCurve_P41240_.pdf</t>
  </si>
  <si>
    <t>Melting_Curves/meltCurve_P41247_.pdf</t>
  </si>
  <si>
    <t>Melting_Curves/meltCurve_P41250_.pdf</t>
  </si>
  <si>
    <t>Melting_Curves/meltCurve_P41440_.pdf</t>
  </si>
  <si>
    <t>Melting_Curves/meltCurve_P41567_.pdf</t>
  </si>
  <si>
    <t>Melting_Curves/meltCurve_P41743_.pdf</t>
  </si>
  <si>
    <t>Melting_Curves/meltCurve_P42025_.pdf</t>
  </si>
  <si>
    <t>Melting_Curves/meltCurve_P42126_2_.pdf</t>
  </si>
  <si>
    <t>Melting_Curves/meltCurve_P42166_.pdf</t>
  </si>
  <si>
    <t>Melting_Curves/meltCurve_P42167_.pdf</t>
  </si>
  <si>
    <t>Melting_Curves/meltCurve_P42167_2_.pdf</t>
  </si>
  <si>
    <t>Melting_Curves/meltCurve_P42224_.pdf</t>
  </si>
  <si>
    <t>Melting_Curves/meltCurve_P42226_.pdf</t>
  </si>
  <si>
    <t>Melting_Curves/meltCurve_P42285_.pdf</t>
  </si>
  <si>
    <t>Melting_Curves/meltCurve_P42330_.pdf</t>
  </si>
  <si>
    <t>Melting_Curves/meltCurve_P42336_.pdf</t>
  </si>
  <si>
    <t>Melting_Curves/meltCurve_P42345_.pdf</t>
  </si>
  <si>
    <t>Melting_Curves/meltCurve_P42566_.pdf</t>
  </si>
  <si>
    <t>Melting_Curves/meltCurve_P42574_.pdf</t>
  </si>
  <si>
    <t>Melting_Curves/meltCurve_P42575_.pdf</t>
  </si>
  <si>
    <t>Melting_Curves/meltCurve_P42677_.pdf</t>
  </si>
  <si>
    <t>Melting_Curves/meltCurve_P42684_2_.pdf</t>
  </si>
  <si>
    <t>Melting_Curves/meltCurve_P42694_.pdf</t>
  </si>
  <si>
    <t>Melting_Curves/meltCurve_P42695_.pdf</t>
  </si>
  <si>
    <t>Melting_Curves/meltCurve_P42704_.pdf</t>
  </si>
  <si>
    <t>Melting_Curves/meltCurve_P42765_.pdf</t>
  </si>
  <si>
    <t>Melting_Curves/meltCurve_P42773_.pdf</t>
  </si>
  <si>
    <t>Melting_Curves/meltCurve_P42785_.pdf</t>
  </si>
  <si>
    <t>Melting_Curves/meltCurve_P42898_.pdf</t>
  </si>
  <si>
    <t>Melting_Curves/meltCurve_P43007_.pdf</t>
  </si>
  <si>
    <t>Melting_Curves/meltCurve_P43034_.pdf</t>
  </si>
  <si>
    <t>Melting_Curves/meltCurve_P43121_.pdf</t>
  </si>
  <si>
    <t>Melting_Curves/meltCurve_P43155_3_.pdf</t>
  </si>
  <si>
    <t>Melting_Curves/meltCurve_P43246_.pdf</t>
  </si>
  <si>
    <t>Melting_Curves/meltCurve_P43268_.pdf</t>
  </si>
  <si>
    <t>Melting_Curves/meltCurve_P43304_.pdf</t>
  </si>
  <si>
    <t>Melting_Curves/meltCurve_P43307_.pdf</t>
  </si>
  <si>
    <t>Melting_Curves/meltCurve_P43366_.pdf</t>
  </si>
  <si>
    <t>Melting_Curves/meltCurve_P43378_.pdf</t>
  </si>
  <si>
    <t>Melting_Curves/meltCurve_P43487_.pdf</t>
  </si>
  <si>
    <t>Melting_Curves/meltCurve_P43490_.pdf</t>
  </si>
  <si>
    <t>Melting_Curves/meltCurve_P43686_.pdf</t>
  </si>
  <si>
    <t>Melting_Curves/meltCurve_P43897_.pdf</t>
  </si>
  <si>
    <t>Melting_Curves/meltCurve_P45880_2_.pdf</t>
  </si>
  <si>
    <t>Melting_Curves/meltCurve_P45973_.pdf</t>
  </si>
  <si>
    <t>Melting_Curves/meltCurve_P45974_2_.pdf</t>
  </si>
  <si>
    <t>Melting_Curves/meltCurve_P45983_3_.pdf</t>
  </si>
  <si>
    <t>Melting_Curves/meltCurve_P45984_2_.pdf</t>
  </si>
  <si>
    <t>Melting_Curves/meltCurve_P45985_.pdf</t>
  </si>
  <si>
    <t>Melting_Curves/meltCurve_P46013_.pdf</t>
  </si>
  <si>
    <t>Melting_Curves/meltCurve_P46019_.pdf</t>
  </si>
  <si>
    <t>Melting_Curves/meltCurve_P46060_.pdf</t>
  </si>
  <si>
    <t>Melting_Curves/meltCurve_P46063_.pdf</t>
  </si>
  <si>
    <t>Melting_Curves/meltCurve_P46087_2_.pdf</t>
  </si>
  <si>
    <t>Melting_Curves/meltCurve_P46100_6_.pdf</t>
  </si>
  <si>
    <t>Melting_Curves/meltCurve_P46108_.pdf</t>
  </si>
  <si>
    <t>Melting_Curves/meltCurve_P46108_2_.pdf</t>
  </si>
  <si>
    <t>Melting_Curves/meltCurve_P46109_.pdf</t>
  </si>
  <si>
    <t>Melting_Curves/meltCurve_P46199_.pdf</t>
  </si>
  <si>
    <t>Melting_Curves/meltCurve_P46531_.pdf</t>
  </si>
  <si>
    <t>Melting_Curves/meltCurve_P46736_.pdf</t>
  </si>
  <si>
    <t>Melting_Curves/meltCurve_P46777_.pdf</t>
  </si>
  <si>
    <t>Melting_Curves/meltCurve_P46778_.pdf</t>
  </si>
  <si>
    <t>Melting_Curves/meltCurve_P46783_.pdf</t>
  </si>
  <si>
    <t>Melting_Curves/meltCurve_P46821_.pdf</t>
  </si>
  <si>
    <t>Melting_Curves/meltCurve_P46926_.pdf</t>
  </si>
  <si>
    <t>Melting_Curves/meltCurve_P46934_4_.pdf</t>
  </si>
  <si>
    <t>Melting_Curves/meltCurve_P46940_.pdf</t>
  </si>
  <si>
    <t>Melting_Curves/meltCurve_P46976_2_.pdf</t>
  </si>
  <si>
    <t>Melting_Curves/meltCurve_P47224_.pdf</t>
  </si>
  <si>
    <t>Melting_Curves/meltCurve_P47755_.pdf</t>
  </si>
  <si>
    <t>Melting_Curves/meltCurve_P47756_.pdf</t>
  </si>
  <si>
    <t>Melting_Curves/meltCurve_P47813_.pdf</t>
  </si>
  <si>
    <t>Melting_Curves/meltCurve_P47897_.pdf</t>
  </si>
  <si>
    <t>Melting_Curves/meltCurve_P47914_.pdf</t>
  </si>
  <si>
    <t>Melting_Curves/meltCurve_P47974_.pdf</t>
  </si>
  <si>
    <t>Melting_Curves/meltCurve_P47985_.pdf</t>
  </si>
  <si>
    <t>Melting_Curves/meltCurve_P48029_.pdf</t>
  </si>
  <si>
    <t>Melting_Curves/meltCurve_P48047_.pdf</t>
  </si>
  <si>
    <t>Melting_Curves/meltCurve_P48059_3_.pdf</t>
  </si>
  <si>
    <t>Melting_Curves/meltCurve_P48147_.pdf</t>
  </si>
  <si>
    <t>Melting_Curves/meltCurve_P48163_.pdf</t>
  </si>
  <si>
    <t>Melting_Curves/meltCurve_P48200_.pdf</t>
  </si>
  <si>
    <t>Melting_Curves/meltCurve_P48449_.pdf</t>
  </si>
  <si>
    <t>Melting_Curves/meltCurve_P48454_.pdf</t>
  </si>
  <si>
    <t>Melting_Curves/meltCurve_P48506_.pdf</t>
  </si>
  <si>
    <t>Melting_Curves/meltCurve_P48507_.pdf</t>
  </si>
  <si>
    <t>Melting_Curves/meltCurve_P48509_.pdf</t>
  </si>
  <si>
    <t>Melting_Curves/meltCurve_P48552_.pdf</t>
  </si>
  <si>
    <t>Melting_Curves/meltCurve_P48634_.pdf</t>
  </si>
  <si>
    <t>Melting_Curves/meltCurve_P48637_.pdf</t>
  </si>
  <si>
    <t>Melting_Curves/meltCurve_P48681_.pdf</t>
  </si>
  <si>
    <t>Melting_Curves/meltCurve_P48723_.pdf</t>
  </si>
  <si>
    <t>Melting_Curves/meltCurve_P48729_.pdf</t>
  </si>
  <si>
    <t>Melting_Curves/meltCurve_P48739_.pdf</t>
  </si>
  <si>
    <t>Melting_Curves/meltCurve_P48960_2_.pdf</t>
  </si>
  <si>
    <t>Melting_Curves/meltCurve_P49005_.pdf</t>
  </si>
  <si>
    <t>Melting_Curves/meltCurve_P49006_.pdf</t>
  </si>
  <si>
    <t>Melting_Curves/meltCurve_P49069_.pdf</t>
  </si>
  <si>
    <t>Melting_Curves/meltCurve_P49116_.pdf</t>
  </si>
  <si>
    <t>Melting_Curves/meltCurve_P49137_.pdf</t>
  </si>
  <si>
    <t>Melting_Curves/meltCurve_P49189_.pdf</t>
  </si>
  <si>
    <t>Melting_Curves/meltCurve_P49247_.pdf</t>
  </si>
  <si>
    <t>Melting_Curves/meltCurve_P49257_.pdf</t>
  </si>
  <si>
    <t>Melting_Curves/meltCurve_P49321_.pdf</t>
  </si>
  <si>
    <t>Melting_Curves/meltCurve_P49327_.pdf</t>
  </si>
  <si>
    <t>Melting_Curves/meltCurve_P49336_2_.pdf</t>
  </si>
  <si>
    <t>Melting_Curves/meltCurve_P49354_.pdf</t>
  </si>
  <si>
    <t>Melting_Curves/meltCurve_P49366_.pdf</t>
  </si>
  <si>
    <t>Melting_Curves/meltCurve_P49368_.pdf</t>
  </si>
  <si>
    <t>Melting_Curves/meltCurve_P49406_.pdf</t>
  </si>
  <si>
    <t>Melting_Curves/meltCurve_P49407_2_.pdf</t>
  </si>
  <si>
    <t>Melting_Curves/meltCurve_P49411_.pdf</t>
  </si>
  <si>
    <t>Melting_Curves/meltCurve_P49427_.pdf</t>
  </si>
  <si>
    <t>Melting_Curves/meltCurve_P49448_.pdf</t>
  </si>
  <si>
    <t>Melting_Curves/meltCurve_P49454_.pdf</t>
  </si>
  <si>
    <t>Melting_Curves/meltCurve_P49458_.pdf</t>
  </si>
  <si>
    <t>Melting_Curves/meltCurve_P49459_.pdf</t>
  </si>
  <si>
    <t>Melting_Curves/meltCurve_P49585_.pdf</t>
  </si>
  <si>
    <t>Melting_Curves/meltCurve_P49588_.pdf</t>
  </si>
  <si>
    <t>Melting_Curves/meltCurve_P49589_3_.pdf</t>
  </si>
  <si>
    <t>Melting_Curves/meltCurve_P49591_.pdf</t>
  </si>
  <si>
    <t>Melting_Curves/meltCurve_P49642_.pdf</t>
  </si>
  <si>
    <t>Melting_Curves/meltCurve_P49643_.pdf</t>
  </si>
  <si>
    <t>Melting_Curves/meltCurve_P49675_.pdf</t>
  </si>
  <si>
    <t>Melting_Curves/meltCurve_P49711_.pdf</t>
  </si>
  <si>
    <t>Melting_Curves/meltCurve_P49721_.pdf</t>
  </si>
  <si>
    <t>Melting_Curves/meltCurve_P49736_.pdf</t>
  </si>
  <si>
    <t>Melting_Curves/meltCurve_P49748_.pdf</t>
  </si>
  <si>
    <t>Melting_Curves/meltCurve_P49750_.pdf</t>
  </si>
  <si>
    <t>Melting_Curves/meltCurve_P49755_.pdf</t>
  </si>
  <si>
    <t>Melting_Curves/meltCurve_P49756_.pdf</t>
  </si>
  <si>
    <t>Melting_Curves/meltCurve_P49757_4_.pdf</t>
  </si>
  <si>
    <t>Melting_Curves/meltCurve_P49770_.pdf</t>
  </si>
  <si>
    <t>Melting_Curves/meltCurve_P49773_.pdf</t>
  </si>
  <si>
    <t>Melting_Curves/meltCurve_P49790_.pdf</t>
  </si>
  <si>
    <t>Melting_Curves/meltCurve_P49792_.pdf</t>
  </si>
  <si>
    <t>Melting_Curves/meltCurve_P49840_.pdf</t>
  </si>
  <si>
    <t>Melting_Curves/meltCurve_P49841_.pdf</t>
  </si>
  <si>
    <t>Melting_Curves/meltCurve_P49903_.pdf</t>
  </si>
  <si>
    <t>Melting_Curves/meltCurve_P49914_.pdf</t>
  </si>
  <si>
    <t>Melting_Curves/meltCurve_P49915_.pdf</t>
  </si>
  <si>
    <t>Melting_Curves/meltCurve_P49959_.pdf</t>
  </si>
  <si>
    <t>Melting_Curves/meltCurve_P50135_.pdf</t>
  </si>
  <si>
    <t>Melting_Curves/meltCurve_P50148_.pdf</t>
  </si>
  <si>
    <t>Melting_Curves/meltCurve_P50151_.pdf</t>
  </si>
  <si>
    <t>Melting_Curves/meltCurve_P50336_.pdf</t>
  </si>
  <si>
    <t>Melting_Curves/meltCurve_P50402_.pdf</t>
  </si>
  <si>
    <t>Melting_Curves/meltCurve_P50443_.pdf</t>
  </si>
  <si>
    <t>Melting_Curves/meltCurve_P50453_.pdf</t>
  </si>
  <si>
    <t>Melting_Curves/meltCurve_P50454_.pdf</t>
  </si>
  <si>
    <t>Melting_Curves/meltCurve_P50479_.pdf</t>
  </si>
  <si>
    <t>Melting_Curves/meltCurve_P50502_.pdf</t>
  </si>
  <si>
    <t>Melting_Curves/meltCurve_P50552_.pdf</t>
  </si>
  <si>
    <t>Melting_Curves/meltCurve_P50570_4_.pdf</t>
  </si>
  <si>
    <t>Melting_Curves/meltCurve_P50579_.pdf</t>
  </si>
  <si>
    <t>Melting_Curves/meltCurve_P50747_.pdf</t>
  </si>
  <si>
    <t>Melting_Curves/meltCurve_P50750_.pdf</t>
  </si>
  <si>
    <t>Melting_Curves/meltCurve_P50897_.pdf</t>
  </si>
  <si>
    <t>Melting_Curves/meltCurve_P50990_.pdf</t>
  </si>
  <si>
    <t>Melting_Curves/meltCurve_P50991_.pdf</t>
  </si>
  <si>
    <t>Melting_Curves/meltCurve_P51003_.pdf</t>
  </si>
  <si>
    <t>Melting_Curves/meltCurve_P51148_.pdf</t>
  </si>
  <si>
    <t>Melting_Curves/meltCurve_P51149_.pdf</t>
  </si>
  <si>
    <t>Melting_Curves/meltCurve_P51151_.pdf</t>
  </si>
  <si>
    <t>Melting_Curves/meltCurve_P51153_.pdf</t>
  </si>
  <si>
    <t>Melting_Curves/meltCurve_P51159_.pdf</t>
  </si>
  <si>
    <t>Melting_Curves/meltCurve_P51178_.pdf</t>
  </si>
  <si>
    <t>Melting_Curves/meltCurve_P51397_.pdf</t>
  </si>
  <si>
    <t>Melting_Curves/meltCurve_P51398_2_.pdf</t>
  </si>
  <si>
    <t>Melting_Curves/meltCurve_P51452_.pdf</t>
  </si>
  <si>
    <t>Melting_Curves/meltCurve_P51531_2_.pdf</t>
  </si>
  <si>
    <t>Melting_Curves/meltCurve_P51570_.pdf</t>
  </si>
  <si>
    <t>Melting_Curves/meltCurve_P51571_.pdf</t>
  </si>
  <si>
    <t>Melting_Curves/meltCurve_P51572_.pdf</t>
  </si>
  <si>
    <t>Melting_Curves/meltCurve_P51580_.pdf</t>
  </si>
  <si>
    <t>Melting_Curves/meltCurve_P51587_.pdf</t>
  </si>
  <si>
    <t>Melting_Curves/meltCurve_P51608_.pdf</t>
  </si>
  <si>
    <t>Melting_Curves/meltCurve_P51610_2_.pdf</t>
  </si>
  <si>
    <t>Melting_Curves/meltCurve_P51659_.pdf</t>
  </si>
  <si>
    <t>Melting_Curves/meltCurve_P51665_.pdf</t>
  </si>
  <si>
    <t>Melting_Curves/meltCurve_P51687_.pdf</t>
  </si>
  <si>
    <t>Melting_Curves/meltCurve_P51692_.pdf</t>
  </si>
  <si>
    <t>Melting_Curves/meltCurve_P51798_2_.pdf</t>
  </si>
  <si>
    <t>Melting_Curves/meltCurve_P51809_.pdf</t>
  </si>
  <si>
    <t>Melting_Curves/meltCurve_P51812_.pdf</t>
  </si>
  <si>
    <t>Melting_Curves/meltCurve_P51825_2_.pdf</t>
  </si>
  <si>
    <t>Melting_Curves/meltCurve_P51858_.pdf</t>
  </si>
  <si>
    <t>Melting_Curves/meltCurve_P51911_.pdf</t>
  </si>
  <si>
    <t>Melting_Curves/meltCurve_P51946_.pdf</t>
  </si>
  <si>
    <t>Melting_Curves/meltCurve_P51948_2_.pdf</t>
  </si>
  <si>
    <t>Melting_Curves/meltCurve_P51970_.pdf</t>
  </si>
  <si>
    <t>Melting_Curves/meltCurve_P51991_.pdf</t>
  </si>
  <si>
    <t>Melting_Curves/meltCurve_P52272_2_.pdf</t>
  </si>
  <si>
    <t>Melting_Curves/meltCurve_P52292_.pdf</t>
  </si>
  <si>
    <t>Melting_Curves/meltCurve_P52294_.pdf</t>
  </si>
  <si>
    <t>Melting_Curves/meltCurve_P52298_.pdf</t>
  </si>
  <si>
    <t>Melting_Curves/meltCurve_P52306_.pdf</t>
  </si>
  <si>
    <t>Melting_Curves/meltCurve_P52565_.pdf</t>
  </si>
  <si>
    <t>Melting_Curves/meltCurve_P52594_2_.pdf</t>
  </si>
  <si>
    <t>Melting_Curves/meltCurve_P52597_.pdf</t>
  </si>
  <si>
    <t>Melting_Curves/meltCurve_P52630_4_.pdf</t>
  </si>
  <si>
    <t>Melting_Curves/meltCurve_P52655_.pdf</t>
  </si>
  <si>
    <t>Melting_Curves/meltCurve_P52657_.pdf</t>
  </si>
  <si>
    <t>Melting_Curves/meltCurve_P52701_.pdf</t>
  </si>
  <si>
    <t>Melting_Curves/meltCurve_P52732_.pdf</t>
  </si>
  <si>
    <t>Melting_Curves/meltCurve_P52739_2_.pdf</t>
  </si>
  <si>
    <t>Melting_Curves/meltCurve_P52747_2_.pdf</t>
  </si>
  <si>
    <t>Melting_Curves/meltCurve_P52756_.pdf</t>
  </si>
  <si>
    <t>Melting_Curves/meltCurve_P52758_.pdf</t>
  </si>
  <si>
    <t>Melting_Curves/meltCurve_P52788_.pdf</t>
  </si>
  <si>
    <t>Melting_Curves/meltCurve_P52815_.pdf</t>
  </si>
  <si>
    <t>Melting_Curves/meltCurve_P52888_.pdf</t>
  </si>
  <si>
    <t>Melting_Curves/meltCurve_P52907_.pdf</t>
  </si>
  <si>
    <t>Melting_Curves/meltCurve_P52948_6_.pdf</t>
  </si>
  <si>
    <t>Melting_Curves/meltCurve_P53004_.pdf</t>
  </si>
  <si>
    <t>Melting_Curves/meltCurve_P53007_.pdf</t>
  </si>
  <si>
    <t>Melting_Curves/meltCurve_P53350_.pdf</t>
  </si>
  <si>
    <t>Melting_Curves/meltCurve_P53365_.pdf</t>
  </si>
  <si>
    <t>Melting_Curves/meltCurve_P53367_.pdf</t>
  </si>
  <si>
    <t>Melting_Curves/meltCurve_P53367_2_.pdf</t>
  </si>
  <si>
    <t>Melting_Curves/meltCurve_P53384_2_.pdf</t>
  </si>
  <si>
    <t>Melting_Curves/meltCurve_P53396_.pdf</t>
  </si>
  <si>
    <t>Melting_Curves/meltCurve_P53597_.pdf</t>
  </si>
  <si>
    <t>Melting_Curves/meltCurve_P53602_.pdf</t>
  </si>
  <si>
    <t>Melting_Curves/meltCurve_P53609_.pdf</t>
  </si>
  <si>
    <t>Melting_Curves/meltCurve_P53611_.pdf</t>
  </si>
  <si>
    <t>Melting_Curves/meltCurve_P53618_.pdf</t>
  </si>
  <si>
    <t>Melting_Curves/meltCurve_P53621_.pdf</t>
  </si>
  <si>
    <t>Melting_Curves/meltCurve_P53634_.pdf</t>
  </si>
  <si>
    <t>Melting_Curves/meltCurve_P53675_2_.pdf</t>
  </si>
  <si>
    <t>Melting_Curves/meltCurve_P53701_.pdf</t>
  </si>
  <si>
    <t>Melting_Curves/meltCurve_P53794_.pdf</t>
  </si>
  <si>
    <t>Melting_Curves/meltCurve_P53803_.pdf</t>
  </si>
  <si>
    <t>Melting_Curves/meltCurve_P53814_5_.pdf</t>
  </si>
  <si>
    <t>Melting_Curves/meltCurve_P53985_.pdf</t>
  </si>
  <si>
    <t>Melting_Curves/meltCurve_P53990_2_.pdf</t>
  </si>
  <si>
    <t>Melting_Curves/meltCurve_P53992_.pdf</t>
  </si>
  <si>
    <t>Melting_Curves/meltCurve_P53999_.pdf</t>
  </si>
  <si>
    <t>Melting_Curves/meltCurve_P54136_.pdf</t>
  </si>
  <si>
    <t>Melting_Curves/meltCurve_P54259_.pdf</t>
  </si>
  <si>
    <t>Melting_Curves/meltCurve_P54278_.pdf</t>
  </si>
  <si>
    <t>Melting_Curves/meltCurve_P54577_.pdf</t>
  </si>
  <si>
    <t>Melting_Curves/meltCurve_P54578_.pdf</t>
  </si>
  <si>
    <t>Melting_Curves/meltCurve_P54619_2_.pdf</t>
  </si>
  <si>
    <t>Melting_Curves/meltCurve_P54652_.pdf</t>
  </si>
  <si>
    <t>Melting_Curves/meltCurve_P54687_.pdf</t>
  </si>
  <si>
    <t>Melting_Curves/meltCurve_P54709_.pdf</t>
  </si>
  <si>
    <t>Melting_Curves/meltCurve_P54727_.pdf</t>
  </si>
  <si>
    <t>Melting_Curves/meltCurve_P54792_2_.pdf</t>
  </si>
  <si>
    <t>Melting_Curves/meltCurve_P54802_.pdf</t>
  </si>
  <si>
    <t>Melting_Curves/meltCurve_P54886_2_.pdf</t>
  </si>
  <si>
    <t>Melting_Curves/meltCurve_P54920_.pdf</t>
  </si>
  <si>
    <t>Melting_Curves/meltCurve_P55010_.pdf</t>
  </si>
  <si>
    <t>Melting_Curves/meltCurve_P55036_.pdf</t>
  </si>
  <si>
    <t>Melting_Curves/meltCurve_P55060_3_.pdf</t>
  </si>
  <si>
    <t>Melting_Curves/meltCurve_P55072_.pdf</t>
  </si>
  <si>
    <t>Melting_Curves/meltCurve_P55081_.pdf</t>
  </si>
  <si>
    <t>Melting_Curves/meltCurve_P55145_.pdf</t>
  </si>
  <si>
    <t>Melting_Curves/meltCurve_P55196_1_.pdf</t>
  </si>
  <si>
    <t>Melting_Curves/meltCurve_P55199_.pdf</t>
  </si>
  <si>
    <t>Melting_Curves/meltCurve_P55212_.pdf</t>
  </si>
  <si>
    <t>Melting_Curves/meltCurve_P55263_.pdf</t>
  </si>
  <si>
    <t>Melting_Curves/meltCurve_P55273_.pdf</t>
  </si>
  <si>
    <t>Melting_Curves/meltCurve_P55735_2_.pdf</t>
  </si>
  <si>
    <t>Melting_Curves/meltCurve_P55789_.pdf</t>
  </si>
  <si>
    <t>Melting_Curves/meltCurve_P55795_.pdf</t>
  </si>
  <si>
    <t>Melting_Curves/meltCurve_P55809_.pdf</t>
  </si>
  <si>
    <t>Melting_Curves/meltCurve_P55884_.pdf</t>
  </si>
  <si>
    <t>Melting_Curves/meltCurve_P55957_.pdf</t>
  </si>
  <si>
    <t>Melting_Curves/meltCurve_P56181_.pdf</t>
  </si>
  <si>
    <t>Melting_Curves/meltCurve_P56181_2_.pdf</t>
  </si>
  <si>
    <t>Melting_Curves/meltCurve_P56182_.pdf</t>
  </si>
  <si>
    <t>Melting_Curves/meltCurve_P56192_.pdf</t>
  </si>
  <si>
    <t>Melting_Curves/meltCurve_P56270_2_.pdf</t>
  </si>
  <si>
    <t>Melting_Curves/meltCurve_P56277_.pdf</t>
  </si>
  <si>
    <t>Melting_Curves/meltCurve_P56282_2_.pdf</t>
  </si>
  <si>
    <t>Melting_Curves/meltCurve_P56385_.pdf</t>
  </si>
  <si>
    <t>Melting_Curves/meltCurve_P56524_.pdf</t>
  </si>
  <si>
    <t>Melting_Curves/meltCurve_P56537_.pdf</t>
  </si>
  <si>
    <t>Melting_Curves/meltCurve_P56559_.pdf</t>
  </si>
  <si>
    <t>Melting_Curves/meltCurve_P56589_.pdf</t>
  </si>
  <si>
    <t>Melting_Curves/meltCurve_P56645_.pdf</t>
  </si>
  <si>
    <t>Melting_Curves/meltCurve_P56945_5_.pdf</t>
  </si>
  <si>
    <t>Melting_Curves/meltCurve_P57060_.pdf</t>
  </si>
  <si>
    <t>Melting_Curves/meltCurve_P57076_.pdf</t>
  </si>
  <si>
    <t>Melting_Curves/meltCurve_P57081_.pdf</t>
  </si>
  <si>
    <t>Melting_Curves/meltCurve_P57105_.pdf</t>
  </si>
  <si>
    <t>Melting_Curves/meltCurve_P57682_.pdf</t>
  </si>
  <si>
    <t>Melting_Curves/meltCurve_P57737_3_.pdf</t>
  </si>
  <si>
    <t>Melting_Curves/meltCurve_P57740_.pdf</t>
  </si>
  <si>
    <t>Melting_Curves/meltCurve_P57768_.pdf</t>
  </si>
  <si>
    <t>Melting_Curves/meltCurve_P57772_.pdf</t>
  </si>
  <si>
    <t>Melting_Curves/meltCurve_P58107_.pdf</t>
  </si>
  <si>
    <t>Melting_Curves/meltCurve_P58397_3_.pdf</t>
  </si>
  <si>
    <t>Melting_Curves/meltCurve_P58546_.pdf</t>
  </si>
  <si>
    <t>Melting_Curves/meltCurve_P59817_.pdf</t>
  </si>
  <si>
    <t>Melting_Curves/meltCurve_P60174_1_.pdf</t>
  </si>
  <si>
    <t>Melting_Curves/meltCurve_P60228_.pdf</t>
  </si>
  <si>
    <t>Melting_Curves/meltCurve_P60468_.pdf</t>
  </si>
  <si>
    <t>Melting_Curves/meltCurve_P60484_.pdf</t>
  </si>
  <si>
    <t>Melting_Curves/meltCurve_P60510_.pdf</t>
  </si>
  <si>
    <t>Melting_Curves/meltCurve_P60520_.pdf</t>
  </si>
  <si>
    <t>Melting_Curves/meltCurve_P60602_.pdf</t>
  </si>
  <si>
    <t>Melting_Curves/meltCurve_P60604_2_.pdf</t>
  </si>
  <si>
    <t>Melting_Curves/meltCurve_P60763_.pdf</t>
  </si>
  <si>
    <t>Melting_Curves/meltCurve_P60842_.pdf</t>
  </si>
  <si>
    <t>Melting_Curves/meltCurve_P60866_.pdf</t>
  </si>
  <si>
    <t>Melting_Curves/meltCurve_P60891_.pdf</t>
  </si>
  <si>
    <t>Melting_Curves/meltCurve_P60896_.pdf</t>
  </si>
  <si>
    <t>Melting_Curves/meltCurve_P60953_.pdf</t>
  </si>
  <si>
    <t>Melting_Curves/meltCurve_P60981_2_.pdf</t>
  </si>
  <si>
    <t>Melting_Curves/meltCurve_P61006_.pdf</t>
  </si>
  <si>
    <t>Melting_Curves/meltCurve_P61009_.pdf</t>
  </si>
  <si>
    <t>Melting_Curves/meltCurve_P61011_.pdf</t>
  </si>
  <si>
    <t>Melting_Curves/meltCurve_P61018_.pdf</t>
  </si>
  <si>
    <t>Melting_Curves/meltCurve_P61019_.pdf</t>
  </si>
  <si>
    <t>Melting_Curves/meltCurve_P61020_.pdf</t>
  </si>
  <si>
    <t>Melting_Curves/meltCurve_P61024_.pdf</t>
  </si>
  <si>
    <t>Melting_Curves/meltCurve_P61026_.pdf</t>
  </si>
  <si>
    <t>Melting_Curves/meltCurve_P61077_.pdf</t>
  </si>
  <si>
    <t>Melting_Curves/meltCurve_P61081_.pdf</t>
  </si>
  <si>
    <t>Melting_Curves/meltCurve_P61086_.pdf</t>
  </si>
  <si>
    <t>Melting_Curves/meltCurve_P61088_.pdf</t>
  </si>
  <si>
    <t>Melting_Curves/meltCurve_P61106_.pdf</t>
  </si>
  <si>
    <t>Melting_Curves/meltCurve_P61158_.pdf</t>
  </si>
  <si>
    <t>Melting_Curves/meltCurve_P61160_.pdf</t>
  </si>
  <si>
    <t>Melting_Curves/meltCurve_P61201_.pdf</t>
  </si>
  <si>
    <t>Melting_Curves/meltCurve_P61218_.pdf</t>
  </si>
  <si>
    <t>Melting_Curves/meltCurve_P61221_.pdf</t>
  </si>
  <si>
    <t>Melting_Curves/meltCurve_P61224_.pdf</t>
  </si>
  <si>
    <t>Melting_Curves/meltCurve_P61225_.pdf</t>
  </si>
  <si>
    <t>Melting_Curves/meltCurve_P61244_2_.pdf</t>
  </si>
  <si>
    <t>Melting_Curves/meltCurve_P61289_.pdf</t>
  </si>
  <si>
    <t>Melting_Curves/meltCurve_P61326_.pdf</t>
  </si>
  <si>
    <t>Melting_Curves/meltCurve_P61457_.pdf</t>
  </si>
  <si>
    <t>Melting_Curves/meltCurve_P61586_.pdf</t>
  </si>
  <si>
    <t>Melting_Curves/meltCurve_P61599_.pdf</t>
  </si>
  <si>
    <t>Melting_Curves/meltCurve_P61601_.pdf</t>
  </si>
  <si>
    <t>Melting_Curves/meltCurve_P61604_.pdf</t>
  </si>
  <si>
    <t>Melting_Curves/meltCurve_P61758_.pdf</t>
  </si>
  <si>
    <t>Melting_Curves/meltCurve_P61764_.pdf</t>
  </si>
  <si>
    <t>Melting_Curves/meltCurve_P61962_.pdf</t>
  </si>
  <si>
    <t>Melting_Curves/meltCurve_P61964_.pdf</t>
  </si>
  <si>
    <t>Melting_Curves/meltCurve_P61968_.pdf</t>
  </si>
  <si>
    <t>Melting_Curves/meltCurve_P61970_.pdf</t>
  </si>
  <si>
    <t>Melting_Curves/meltCurve_P61978_3_.pdf</t>
  </si>
  <si>
    <t>Melting_Curves/meltCurve_P61981_.pdf</t>
  </si>
  <si>
    <t>Melting_Curves/meltCurve_P62070_.pdf</t>
  </si>
  <si>
    <t>Melting_Curves/meltCurve_P62072_.pdf</t>
  </si>
  <si>
    <t>Melting_Curves/meltCurve_P62081_.pdf</t>
  </si>
  <si>
    <t>Melting_Curves/meltCurve_P62136_.pdf</t>
  </si>
  <si>
    <t>Melting_Curves/meltCurve_P62140_.pdf</t>
  </si>
  <si>
    <t>Melting_Curves/meltCurve_P62166_.pdf</t>
  </si>
  <si>
    <t>Melting_Curves/meltCurve_P62191_.pdf</t>
  </si>
  <si>
    <t>Melting_Curves/meltCurve_P62195_2_.pdf</t>
  </si>
  <si>
    <t>Melting_Curves/meltCurve_P62249_.pdf</t>
  </si>
  <si>
    <t>Melting_Curves/meltCurve_P62253_.pdf</t>
  </si>
  <si>
    <t>Melting_Curves/meltCurve_P62258_.pdf</t>
  </si>
  <si>
    <t>Melting_Curves/meltCurve_P62263_.pdf</t>
  </si>
  <si>
    <t>Melting_Curves/meltCurve_P62269_.pdf</t>
  </si>
  <si>
    <t>Melting_Curves/meltCurve_P62277_.pdf</t>
  </si>
  <si>
    <t>Melting_Curves/meltCurve_P62280_.pdf</t>
  </si>
  <si>
    <t>Melting_Curves/meltCurve_P62304_.pdf</t>
  </si>
  <si>
    <t>Melting_Curves/meltCurve_P62306_.pdf</t>
  </si>
  <si>
    <t>Melting_Curves/meltCurve_P62308_.pdf</t>
  </si>
  <si>
    <t>Melting_Curves/meltCurve_P62310_.pdf</t>
  </si>
  <si>
    <t>Melting_Curves/meltCurve_P62312_.pdf</t>
  </si>
  <si>
    <t>Melting_Curves/meltCurve_P62314_.pdf</t>
  </si>
  <si>
    <t>Melting_Curves/meltCurve_P62316_.pdf</t>
  </si>
  <si>
    <t>Melting_Curves/meltCurve_P62328_.pdf</t>
  </si>
  <si>
    <t>Melting_Curves/meltCurve_P62330_.pdf</t>
  </si>
  <si>
    <t>Melting_Curves/meltCurve_P62333_.pdf</t>
  </si>
  <si>
    <t>Melting_Curves/meltCurve_P62424_.pdf</t>
  </si>
  <si>
    <t>Melting_Curves/meltCurve_P62487_.pdf</t>
  </si>
  <si>
    <t>Melting_Curves/meltCurve_P62495_.pdf</t>
  </si>
  <si>
    <t>Melting_Curves/meltCurve_P62633_2_.pdf</t>
  </si>
  <si>
    <t>Melting_Curves/meltCurve_P62633_4_.pdf</t>
  </si>
  <si>
    <t>Melting_Curves/meltCurve_P62699_.pdf</t>
  </si>
  <si>
    <t>Melting_Curves/meltCurve_P62701_.pdf</t>
  </si>
  <si>
    <t>Melting_Curves/meltCurve_P62714_.pdf</t>
  </si>
  <si>
    <t>Melting_Curves/meltCurve_P62750_.pdf</t>
  </si>
  <si>
    <t>Melting_Curves/meltCurve_P62753_.pdf</t>
  </si>
  <si>
    <t>Melting_Curves/meltCurve_P62805_.pdf</t>
  </si>
  <si>
    <t>Melting_Curves/meltCurve_P62820_.pdf</t>
  </si>
  <si>
    <t>Melting_Curves/meltCurve_P62829_.pdf</t>
  </si>
  <si>
    <t>Melting_Curves/meltCurve_P62834_.pdf</t>
  </si>
  <si>
    <t>Melting_Curves/meltCurve_P62837_.pdf</t>
  </si>
  <si>
    <t>Melting_Curves/meltCurve_P62851_.pdf</t>
  </si>
  <si>
    <t>Melting_Curves/meltCurve_P62854_.pdf</t>
  </si>
  <si>
    <t>Melting_Curves/meltCurve_P62857_.pdf</t>
  </si>
  <si>
    <t>Melting_Curves/meltCurve_P62873_.pdf</t>
  </si>
  <si>
    <t>Melting_Curves/meltCurve_P62875_.pdf</t>
  </si>
  <si>
    <t>Melting_Curves/meltCurve_P62877_.pdf</t>
  </si>
  <si>
    <t>Melting_Curves/meltCurve_P62879_.pdf</t>
  </si>
  <si>
    <t>Melting_Curves/meltCurve_P62899_.pdf</t>
  </si>
  <si>
    <t>Melting_Curves/meltCurve_P62906_.pdf</t>
  </si>
  <si>
    <t>Melting_Curves/meltCurve_P62937_.pdf</t>
  </si>
  <si>
    <t>Melting_Curves/meltCurve_P62942_.pdf</t>
  </si>
  <si>
    <t>Melting_Curves/meltCurve_P62979_.pdf</t>
  </si>
  <si>
    <t>Melting_Curves/meltCurve_P62993_.pdf</t>
  </si>
  <si>
    <t>Melting_Curves/meltCurve_P63000_.pdf</t>
  </si>
  <si>
    <t>Melting_Curves/meltCurve_P63010_.pdf</t>
  </si>
  <si>
    <t>Melting_Curves/meltCurve_P63092_.pdf</t>
  </si>
  <si>
    <t>Melting_Curves/meltCurve_P63104_.pdf</t>
  </si>
  <si>
    <t>Melting_Curves/meltCurve_P63146_.pdf</t>
  </si>
  <si>
    <t>Melting_Curves/meltCurve_P63151_.pdf</t>
  </si>
  <si>
    <t>Melting_Curves/meltCurve_P63167_.pdf</t>
  </si>
  <si>
    <t>Melting_Curves/meltCurve_P63173_.pdf</t>
  </si>
  <si>
    <t>Melting_Curves/meltCurve_P63218_.pdf</t>
  </si>
  <si>
    <t>Melting_Curves/meltCurve_P63244_.pdf</t>
  </si>
  <si>
    <t>Melting_Curves/meltCurve_P63261_.pdf</t>
  </si>
  <si>
    <t>Melting_Curves/meltCurve_P67775_.pdf</t>
  </si>
  <si>
    <t>Melting_Curves/meltCurve_P67809_.pdf</t>
  </si>
  <si>
    <t>Melting_Curves/meltCurve_P67936_.pdf</t>
  </si>
  <si>
    <t>Melting_Curves/meltCurve_P68036_.pdf</t>
  </si>
  <si>
    <t>Melting_Curves/meltCurve_P68104_.pdf</t>
  </si>
  <si>
    <t>Melting_Curves/meltCurve_P68133_.pdf</t>
  </si>
  <si>
    <t>Melting_Curves/meltCurve_P68363_.pdf</t>
  </si>
  <si>
    <t>Melting_Curves/meltCurve_P68371_.pdf</t>
  </si>
  <si>
    <t>Melting_Curves/meltCurve_P68402_.pdf</t>
  </si>
  <si>
    <t>Melting_Curves/meltCurve_P69891_.pdf</t>
  </si>
  <si>
    <t>Melting_Curves/meltCurve_P69892_.pdf</t>
  </si>
  <si>
    <t>Melting_Curves/meltCurve_P69905_.pdf</t>
  </si>
  <si>
    <t>Melting_Curves/meltCurve_P78318_.pdf</t>
  </si>
  <si>
    <t>Melting_Curves/meltCurve_P78330_.pdf</t>
  </si>
  <si>
    <t>Melting_Curves/meltCurve_P78332_.pdf</t>
  </si>
  <si>
    <t>Melting_Curves/meltCurve_P78345_.pdf</t>
  </si>
  <si>
    <t>Melting_Curves/meltCurve_P78346_.pdf</t>
  </si>
  <si>
    <t>Melting_Curves/meltCurve_P78347_2_.pdf</t>
  </si>
  <si>
    <t>Melting_Curves/meltCurve_P78356_.pdf</t>
  </si>
  <si>
    <t>Melting_Curves/meltCurve_P78371_.pdf</t>
  </si>
  <si>
    <t>Melting_Curves/meltCurve_P78406_.pdf</t>
  </si>
  <si>
    <t>Melting_Curves/meltCurve_P78417_.pdf</t>
  </si>
  <si>
    <t>Melting_Curves/meltCurve_P78536_.pdf</t>
  </si>
  <si>
    <t>Melting_Curves/meltCurve_P78540_.pdf</t>
  </si>
  <si>
    <t>Melting_Curves/meltCurve_P78560_.pdf</t>
  </si>
  <si>
    <t>Melting_Curves/meltCurve_P80217_.pdf</t>
  </si>
  <si>
    <t>Melting_Curves/meltCurve_P81605_.pdf</t>
  </si>
  <si>
    <t>Melting_Curves/meltCurve_P81877_4_.pdf</t>
  </si>
  <si>
    <t>Melting_Curves/meltCurve_P82094_.pdf</t>
  </si>
  <si>
    <t>Melting_Curves/meltCurve_P82673_.pdf</t>
  </si>
  <si>
    <t>Melting_Curves/meltCurve_P82675_.pdf</t>
  </si>
  <si>
    <t>Melting_Curves/meltCurve_P82909_.pdf</t>
  </si>
  <si>
    <t>Melting_Curves/meltCurve_P82912_2_.pdf</t>
  </si>
  <si>
    <t>Melting_Curves/meltCurve_P82933_.pdf</t>
  </si>
  <si>
    <t>Melting_Curves/meltCurve_P82979_.pdf</t>
  </si>
  <si>
    <t>Melting_Curves/meltCurve_P83436_.pdf</t>
  </si>
  <si>
    <t>Melting_Curves/meltCurve_P84022_.pdf</t>
  </si>
  <si>
    <t>Melting_Curves/meltCurve_P84077_.pdf</t>
  </si>
  <si>
    <t>Melting_Curves/meltCurve_P84085_.pdf</t>
  </si>
  <si>
    <t>Melting_Curves/meltCurve_P84090_.pdf</t>
  </si>
  <si>
    <t>Melting_Curves/meltCurve_P84095_.pdf</t>
  </si>
  <si>
    <t>Melting_Curves/meltCurve_P84101_4_.pdf</t>
  </si>
  <si>
    <t>Melting_Curves/meltCurve_P84157_2_.pdf</t>
  </si>
  <si>
    <t>Melting_Curves/meltCurve_P85037_.pdf</t>
  </si>
  <si>
    <t>Melting_Curves/meltCurve_P86397_.pdf</t>
  </si>
  <si>
    <t>Melting_Curves/meltCurve_P86791_.pdf</t>
  </si>
  <si>
    <t>Melting_Curves/meltCurve_P98082_3_.pdf</t>
  </si>
  <si>
    <t>Melting_Curves/meltCurve_P98160_.pdf</t>
  </si>
  <si>
    <t>Melting_Curves/meltCurve_P98170_.pdf</t>
  </si>
  <si>
    <t>Melting_Curves/meltCurve_P98172_.pdf</t>
  </si>
  <si>
    <t>Melting_Curves/meltCurve_P98175_2_.pdf</t>
  </si>
  <si>
    <t>Melting_Curves/meltCurve_P98175_4_.pdf</t>
  </si>
  <si>
    <t>Melting_Curves/meltCurve_P98179_.pdf</t>
  </si>
  <si>
    <t>Melting_Curves/meltCurve_Q00013_.pdf</t>
  </si>
  <si>
    <t>Melting_Curves/meltCurve_Q00059_.pdf</t>
  </si>
  <si>
    <t>Melting_Curves/meltCurve_Q00169_.pdf</t>
  </si>
  <si>
    <t>Melting_Curves/meltCurve_Q00341_.pdf</t>
  </si>
  <si>
    <t>Melting_Curves/meltCurve_Q00403_.pdf</t>
  </si>
  <si>
    <t>Melting_Curves/meltCurve_Q00534_.pdf</t>
  </si>
  <si>
    <t>Melting_Curves/meltCurve_Q00535_2_.pdf</t>
  </si>
  <si>
    <t>Melting_Curves/meltCurve_Q00577_.pdf</t>
  </si>
  <si>
    <t>Melting_Curves/meltCurve_Q00587_2_.pdf</t>
  </si>
  <si>
    <t>Melting_Curves/meltCurve_Q00610_2_.pdf</t>
  </si>
  <si>
    <t>Melting_Curves/meltCurve_Q00653_4_.pdf</t>
  </si>
  <si>
    <t>Melting_Curves/meltCurve_Q00688_.pdf</t>
  </si>
  <si>
    <t>Melting_Curves/meltCurve_Q00765_.pdf</t>
  </si>
  <si>
    <t>Melting_Curves/meltCurve_Q00796_.pdf</t>
  </si>
  <si>
    <t>Melting_Curves/meltCurve_Q00839_2_.pdf</t>
  </si>
  <si>
    <t>Melting_Curves/meltCurve_Q01081_.pdf</t>
  </si>
  <si>
    <t>Melting_Curves/meltCurve_Q01082_.pdf</t>
  </si>
  <si>
    <t>Melting_Curves/meltCurve_Q01082_3_.pdf</t>
  </si>
  <si>
    <t>Melting_Curves/meltCurve_Q01085_.pdf</t>
  </si>
  <si>
    <t>Melting_Curves/meltCurve_Q01085_2_.pdf</t>
  </si>
  <si>
    <t>Melting_Curves/meltCurve_Q01105_2_.pdf</t>
  </si>
  <si>
    <t>Melting_Curves/meltCurve_Q01167_.pdf</t>
  </si>
  <si>
    <t>Melting_Curves/meltCurve_Q01196_.pdf</t>
  </si>
  <si>
    <t>Melting_Curves/meltCurve_Q01415_.pdf</t>
  </si>
  <si>
    <t>Melting_Curves/meltCurve_Q01432_.pdf</t>
  </si>
  <si>
    <t>Melting_Curves/meltCurve_Q01459_.pdf</t>
  </si>
  <si>
    <t>Melting_Curves/meltCurve_Q01469_.pdf</t>
  </si>
  <si>
    <t>Melting_Curves/meltCurve_Q01518_2_.pdf</t>
  </si>
  <si>
    <t>Melting_Curves/meltCurve_Q01581_.pdf</t>
  </si>
  <si>
    <t>Melting_Curves/meltCurve_Q01650_.pdf</t>
  </si>
  <si>
    <t>Melting_Curves/meltCurve_Q01658_.pdf</t>
  </si>
  <si>
    <t>Melting_Curves/meltCurve_Q01664_.pdf</t>
  </si>
  <si>
    <t>Melting_Curves/meltCurve_Q01780_2_.pdf</t>
  </si>
  <si>
    <t>Melting_Curves/meltCurve_Q01813_.pdf</t>
  </si>
  <si>
    <t>Melting_Curves/meltCurve_Q01850_.pdf</t>
  </si>
  <si>
    <t>Melting_Curves/meltCurve_Q01968_2_.pdf</t>
  </si>
  <si>
    <t>Melting_Curves/meltCurve_Q01970_.pdf</t>
  </si>
  <si>
    <t>Melting_Curves/meltCurve_Q02086_2_.pdf</t>
  </si>
  <si>
    <t>Melting_Curves/meltCurve_Q02127_.pdf</t>
  </si>
  <si>
    <t>Melting_Curves/meltCurve_Q02224_3_.pdf</t>
  </si>
  <si>
    <t>Melting_Curves/meltCurve_Q02241_.pdf</t>
  </si>
  <si>
    <t>Melting_Curves/meltCurve_Q02383_.pdf</t>
  </si>
  <si>
    <t>Melting_Curves/meltCurve_Q02446_.pdf</t>
  </si>
  <si>
    <t>Melting_Curves/meltCurve_Q02447_3_.pdf</t>
  </si>
  <si>
    <t>Melting_Curves/meltCurve_Q02750_.pdf</t>
  </si>
  <si>
    <t>Melting_Curves/meltCurve_Q02790_.pdf</t>
  </si>
  <si>
    <t>Melting_Curves/meltCurve_Q02809_.pdf</t>
  </si>
  <si>
    <t>Melting_Curves/meltCurve_Q02818_.pdf</t>
  </si>
  <si>
    <t>Melting_Curves/meltCurve_Q02833_3_.pdf</t>
  </si>
  <si>
    <t>Melting_Curves/meltCurve_Q02952_3_.pdf</t>
  </si>
  <si>
    <t>Melting_Curves/meltCurve_Q03014_.pdf</t>
  </si>
  <si>
    <t>Melting_Curves/meltCurve_Q03111_.pdf</t>
  </si>
  <si>
    <t>Melting_Curves/meltCurve_Q03154_.pdf</t>
  </si>
  <si>
    <t>Melting_Curves/meltCurve_Q03164_2_.pdf</t>
  </si>
  <si>
    <t>Melting_Curves/meltCurve_Q03188_.pdf</t>
  </si>
  <si>
    <t>Melting_Curves/meltCurve_Q03701_.pdf</t>
  </si>
  <si>
    <t>Melting_Curves/meltCurve_Q04446_.pdf</t>
  </si>
  <si>
    <t>Melting_Curves/meltCurve_Q04656_5_.pdf</t>
  </si>
  <si>
    <t>Melting_Curves/meltCurve_Q04726_5_.pdf</t>
  </si>
  <si>
    <t>Melting_Curves/meltCurve_Q04759_2_.pdf</t>
  </si>
  <si>
    <t>Melting_Curves/meltCurve_Q04760_.pdf</t>
  </si>
  <si>
    <t>Melting_Curves/meltCurve_Q04828_.pdf</t>
  </si>
  <si>
    <t>Melting_Curves/meltCurve_Q04837_.pdf</t>
  </si>
  <si>
    <t>Melting_Curves/meltCurve_Q04917_.pdf</t>
  </si>
  <si>
    <t>Melting_Curves/meltCurve_Q04941_.pdf</t>
  </si>
  <si>
    <t>Melting_Curves/meltCurve_Q05048_.pdf</t>
  </si>
  <si>
    <t>Melting_Curves/meltCurve_Q05086_3_.pdf</t>
  </si>
  <si>
    <t>Melting_Curves/meltCurve_Q05209_.pdf</t>
  </si>
  <si>
    <t>Melting_Curves/meltCurve_Q05519_2_.pdf</t>
  </si>
  <si>
    <t>Melting_Curves/meltCurve_Q05639_.pdf</t>
  </si>
  <si>
    <t>Melting_Curves/meltCurve_Q05655_.pdf</t>
  </si>
  <si>
    <t>Melting_Curves/meltCurve_Q05BQ5_.pdf</t>
  </si>
  <si>
    <t>Melting_Curves/meltCurve_Q06124_.pdf</t>
  </si>
  <si>
    <t>Melting_Curves/meltCurve_Q06187_.pdf</t>
  </si>
  <si>
    <t>Melting_Curves/meltCurve_Q06203_.pdf</t>
  </si>
  <si>
    <t>Melting_Curves/meltCurve_Q06210_2_.pdf</t>
  </si>
  <si>
    <t>Melting_Curves/meltCurve_Q06330_5_.pdf</t>
  </si>
  <si>
    <t>Melting_Curves/meltCurve_Q06546_.pdf</t>
  </si>
  <si>
    <t>Melting_Curves/meltCurve_Q06587_.pdf</t>
  </si>
  <si>
    <t>Melting_Curves/meltCurve_Q06609_3_.pdf</t>
  </si>
  <si>
    <t>Melting_Curves/meltCurve_Q06830_.pdf</t>
  </si>
  <si>
    <t>Melting_Curves/meltCurve_Q07021_.pdf</t>
  </si>
  <si>
    <t>Melting_Curves/meltCurve_Q07283_.pdf</t>
  </si>
  <si>
    <t>Melting_Curves/meltCurve_Q07666_.pdf</t>
  </si>
  <si>
    <t>Melting_Curves/meltCurve_Q07812_5_.pdf</t>
  </si>
  <si>
    <t>Melting_Curves/meltCurve_Q07820_.pdf</t>
  </si>
  <si>
    <t>Melting_Curves/meltCurve_Q07866_3_.pdf</t>
  </si>
  <si>
    <t>Melting_Curves/meltCurve_Q07866_6_.pdf</t>
  </si>
  <si>
    <t>Melting_Curves/meltCurve_Q07960_.pdf</t>
  </si>
  <si>
    <t>Melting_Curves/meltCurve_Q08174_2_.pdf</t>
  </si>
  <si>
    <t>Melting_Curves/meltCurve_Q08209_2_.pdf</t>
  </si>
  <si>
    <t>Melting_Curves/meltCurve_Q08211_.pdf</t>
  </si>
  <si>
    <t>Melting_Curves/meltCurve_Q08257_.pdf</t>
  </si>
  <si>
    <t>Melting_Curves/meltCurve_Q08357_.pdf</t>
  </si>
  <si>
    <t>Melting_Curves/meltCurve_Q08378_.pdf</t>
  </si>
  <si>
    <t>Melting_Curves/meltCurve_Q08379_.pdf</t>
  </si>
  <si>
    <t>Melting_Curves/meltCurve_Q08495_.pdf</t>
  </si>
  <si>
    <t>Melting_Curves/meltCurve_Q08722_2_.pdf</t>
  </si>
  <si>
    <t>Melting_Curves/meltCurve_Q08752_.pdf</t>
  </si>
  <si>
    <t>Melting_Curves/meltCurve_Q08945_.pdf</t>
  </si>
  <si>
    <t>Melting_Curves/meltCurve_Q08AE8_4_.pdf</t>
  </si>
  <si>
    <t>Melting_Curves/meltCurve_Q08AG7_.pdf</t>
  </si>
  <si>
    <t>Melting_Curves/meltCurve_Q08AM6_.pdf</t>
  </si>
  <si>
    <t>Melting_Curves/meltCurve_Q08J23_.pdf</t>
  </si>
  <si>
    <t>Melting_Curves/meltCurve_Q09028_3_.pdf</t>
  </si>
  <si>
    <t>Melting_Curves/meltCurve_Q09028_4_.pdf</t>
  </si>
  <si>
    <t>Melting_Curves/meltCurve_Q09161_.pdf</t>
  </si>
  <si>
    <t>Melting_Curves/meltCurve_Q09472_.pdf</t>
  </si>
  <si>
    <t>Melting_Curves/meltCurve_Q09666_.pdf</t>
  </si>
  <si>
    <t>Melting_Curves/meltCurve_Q0PNE2_.pdf</t>
  </si>
  <si>
    <t>Melting_Curves/meltCurve_Q0VAN0_.pdf</t>
  </si>
  <si>
    <t>Melting_Curves/meltCurve_Q0VDF9_.pdf</t>
  </si>
  <si>
    <t>Melting_Curves/meltCurve_Q0VDG4_.pdf</t>
  </si>
  <si>
    <t>Melting_Curves/meltCurve_Q0VG06_.pdf</t>
  </si>
  <si>
    <t>Melting_Curves/meltCurve_Q10469_.pdf</t>
  </si>
  <si>
    <t>Melting_Curves/meltCurve_Q10471_.pdf</t>
  </si>
  <si>
    <t>Melting_Curves/meltCurve_Q10567_2_.pdf</t>
  </si>
  <si>
    <t>Melting_Curves/meltCurve_Q10567_3_.pdf</t>
  </si>
  <si>
    <t>Melting_Curves/meltCurve_Q10570_.pdf</t>
  </si>
  <si>
    <t>Melting_Curves/meltCurve_Q10589_.pdf</t>
  </si>
  <si>
    <t>Melting_Curves/meltCurve_Q10713_.pdf</t>
  </si>
  <si>
    <t>Melting_Curves/meltCurve_Q12772_.pdf</t>
  </si>
  <si>
    <t>Melting_Curves/meltCurve_Q12792_4_.pdf</t>
  </si>
  <si>
    <t>Melting_Curves/meltCurve_Q12797_10_.pdf</t>
  </si>
  <si>
    <t>Melting_Curves/meltCurve_Q12800_3_.pdf</t>
  </si>
  <si>
    <t>Melting_Curves/meltCurve_Q12830_2_.pdf</t>
  </si>
  <si>
    <t>Melting_Curves/meltCurve_Q12834_.pdf</t>
  </si>
  <si>
    <t>Melting_Curves/meltCurve_Q12840_.pdf</t>
  </si>
  <si>
    <t>Melting_Curves/meltCurve_Q12846_.pdf</t>
  </si>
  <si>
    <t>Melting_Curves/meltCurve_Q12857_2_.pdf</t>
  </si>
  <si>
    <t>Melting_Curves/meltCurve_Q12872_.pdf</t>
  </si>
  <si>
    <t>Melting_Curves/meltCurve_Q12873_2_.pdf</t>
  </si>
  <si>
    <t>Melting_Curves/meltCurve_Q12874_.pdf</t>
  </si>
  <si>
    <t>Melting_Curves/meltCurve_Q12888_.pdf</t>
  </si>
  <si>
    <t>Melting_Curves/meltCurve_Q12893_.pdf</t>
  </si>
  <si>
    <t>Melting_Curves/meltCurve_Q12904_.pdf</t>
  </si>
  <si>
    <t>Melting_Curves/meltCurve_Q12905_.pdf</t>
  </si>
  <si>
    <t>Melting_Curves/meltCurve_Q12906_5_.pdf</t>
  </si>
  <si>
    <t>Melting_Curves/meltCurve_Q12907_.pdf</t>
  </si>
  <si>
    <t>Melting_Curves/meltCurve_Q12933_3_.pdf</t>
  </si>
  <si>
    <t>Melting_Curves/meltCurve_Q12955_5_.pdf</t>
  </si>
  <si>
    <t>Melting_Curves/meltCurve_Q12959_5_.pdf</t>
  </si>
  <si>
    <t>Melting_Curves/meltCurve_Q12962_.pdf</t>
  </si>
  <si>
    <t>Melting_Curves/meltCurve_Q12972_.pdf</t>
  </si>
  <si>
    <t>Melting_Curves/meltCurve_Q12974_.pdf</t>
  </si>
  <si>
    <t>Melting_Curves/meltCurve_Q12981_.pdf</t>
  </si>
  <si>
    <t>Melting_Curves/meltCurve_Q12986_.pdf</t>
  </si>
  <si>
    <t>Melting_Curves/meltCurve_Q12996_.pdf</t>
  </si>
  <si>
    <t>Melting_Curves/meltCurve_Q13011_.pdf</t>
  </si>
  <si>
    <t>Melting_Curves/meltCurve_Q13017_2_.pdf</t>
  </si>
  <si>
    <t>Melting_Curves/meltCurve_Q13033_2_.pdf</t>
  </si>
  <si>
    <t>Melting_Curves/meltCurve_Q13043_.pdf</t>
  </si>
  <si>
    <t>Melting_Curves/meltCurve_Q13045_.pdf</t>
  </si>
  <si>
    <t>Melting_Curves/meltCurve_Q13045_2_.pdf</t>
  </si>
  <si>
    <t>Melting_Curves/meltCurve_Q13049_.pdf</t>
  </si>
  <si>
    <t>Melting_Curves/meltCurve_Q13057_.pdf</t>
  </si>
  <si>
    <t>Melting_Curves/meltCurve_Q13070_.pdf</t>
  </si>
  <si>
    <t>Melting_Curves/meltCurve_Q13085_3_.pdf</t>
  </si>
  <si>
    <t>Melting_Curves/meltCurve_Q13094_.pdf</t>
  </si>
  <si>
    <t>Melting_Curves/meltCurve_Q13098_7_.pdf</t>
  </si>
  <si>
    <t>Melting_Curves/meltCurve_Q13107_2_.pdf</t>
  </si>
  <si>
    <t>Melting_Curves/meltCurve_Q13111_2_.pdf</t>
  </si>
  <si>
    <t>Melting_Curves/meltCurve_Q13112_.pdf</t>
  </si>
  <si>
    <t>Melting_Curves/meltCurve_Q13123_.pdf</t>
  </si>
  <si>
    <t>Melting_Curves/meltCurve_Q13131_.pdf</t>
  </si>
  <si>
    <t>Melting_Curves/meltCurve_Q13136_2_.pdf</t>
  </si>
  <si>
    <t>Melting_Curves/meltCurve_Q13137_4_.pdf</t>
  </si>
  <si>
    <t>Melting_Curves/meltCurve_Q13148_.pdf</t>
  </si>
  <si>
    <t>Melting_Curves/meltCurve_Q13151_.pdf</t>
  </si>
  <si>
    <t>Melting_Curves/meltCurve_Q13155_.pdf</t>
  </si>
  <si>
    <t>Melting_Curves/meltCurve_Q13158_.pdf</t>
  </si>
  <si>
    <t>Melting_Curves/meltCurve_Q13162_.pdf</t>
  </si>
  <si>
    <t>Melting_Curves/meltCurve_Q13164_2_.pdf</t>
  </si>
  <si>
    <t>Melting_Curves/meltCurve_Q13177_.pdf</t>
  </si>
  <si>
    <t>Melting_Curves/meltCurve_Q13185_.pdf</t>
  </si>
  <si>
    <t>Melting_Curves/meltCurve_Q13188_.pdf</t>
  </si>
  <si>
    <t>Melting_Curves/meltCurve_Q13190_3_.pdf</t>
  </si>
  <si>
    <t>Melting_Curves/meltCurve_Q13200_.pdf</t>
  </si>
  <si>
    <t>Melting_Curves/meltCurve_Q13206_.pdf</t>
  </si>
  <si>
    <t>Melting_Curves/meltCurve_Q13217_.pdf</t>
  </si>
  <si>
    <t>Melting_Curves/meltCurve_Q13228_.pdf</t>
  </si>
  <si>
    <t>Melting_Curves/meltCurve_Q13232_.pdf</t>
  </si>
  <si>
    <t>Melting_Curves/meltCurve_Q13233_.pdf</t>
  </si>
  <si>
    <t>Melting_Curves/meltCurve_Q13242_.pdf</t>
  </si>
  <si>
    <t>Melting_Curves/meltCurve_Q13243_3_.pdf</t>
  </si>
  <si>
    <t>Melting_Curves/meltCurve_Q13247_3_.pdf</t>
  </si>
  <si>
    <t>Melting_Curves/meltCurve_Q13257_.pdf</t>
  </si>
  <si>
    <t>Melting_Curves/meltCurve_Q13263_.pdf</t>
  </si>
  <si>
    <t>Melting_Curves/meltCurve_Q13283_.pdf</t>
  </si>
  <si>
    <t>Melting_Curves/meltCurve_Q13287_.pdf</t>
  </si>
  <si>
    <t>Melting_Curves/meltCurve_Q13310_.pdf</t>
  </si>
  <si>
    <t>Melting_Curves/meltCurve_Q13310_2_.pdf</t>
  </si>
  <si>
    <t>Melting_Curves/meltCurve_Q13322_2_.pdf</t>
  </si>
  <si>
    <t>Melting_Curves/meltCurve_Q13330_3_.pdf</t>
  </si>
  <si>
    <t>Melting_Curves/meltCurve_Q13347_.pdf</t>
  </si>
  <si>
    <t>Melting_Curves/meltCurve_Q13351_.pdf</t>
  </si>
  <si>
    <t>Melting_Curves/meltCurve_Q13356_.pdf</t>
  </si>
  <si>
    <t>Melting_Curves/meltCurve_Q13362_4_.pdf</t>
  </si>
  <si>
    <t>Melting_Curves/meltCurve_Q13363_2_.pdf</t>
  </si>
  <si>
    <t>Melting_Curves/meltCurve_Q13371_.pdf</t>
  </si>
  <si>
    <t>Melting_Curves/meltCurve_Q13405_.pdf</t>
  </si>
  <si>
    <t>Melting_Curves/meltCurve_Q13409_2_.pdf</t>
  </si>
  <si>
    <t>Melting_Curves/meltCurve_Q13409_3_.pdf</t>
  </si>
  <si>
    <t>Melting_Curves/meltCurve_Q13416_.pdf</t>
  </si>
  <si>
    <t>Melting_Curves/meltCurve_Q13422_2_.pdf</t>
  </si>
  <si>
    <t>Melting_Curves/meltCurve_Q13422_7_.pdf</t>
  </si>
  <si>
    <t>Melting_Curves/meltCurve_Q13423_.pdf</t>
  </si>
  <si>
    <t>Melting_Curves/meltCurve_Q13424_.pdf</t>
  </si>
  <si>
    <t>Melting_Curves/meltCurve_Q13425_.pdf</t>
  </si>
  <si>
    <t>Melting_Curves/meltCurve_Q13426_.pdf</t>
  </si>
  <si>
    <t>Melting_Curves/meltCurve_Q13428_3_.pdf</t>
  </si>
  <si>
    <t>Melting_Curves/meltCurve_Q13432_2_.pdf</t>
  </si>
  <si>
    <t>Melting_Curves/meltCurve_Q13433_.pdf</t>
  </si>
  <si>
    <t>Melting_Curves/meltCurve_Q13435_.pdf</t>
  </si>
  <si>
    <t>Melting_Curves/meltCurve_Q13439_5_.pdf</t>
  </si>
  <si>
    <t>Melting_Curves/meltCurve_Q13442_.pdf</t>
  </si>
  <si>
    <t>Melting_Curves/meltCurve_Q13443_.pdf</t>
  </si>
  <si>
    <t>Melting_Curves/meltCurve_Q13444_8_.pdf</t>
  </si>
  <si>
    <t>Melting_Curves/meltCurve_Q13445_.pdf</t>
  </si>
  <si>
    <t>Melting_Curves/meltCurve_Q13451_.pdf</t>
  </si>
  <si>
    <t>Melting_Curves/meltCurve_Q13464_.pdf</t>
  </si>
  <si>
    <t>Melting_Curves/meltCurve_Q13469_.pdf</t>
  </si>
  <si>
    <t>Melting_Curves/meltCurve_Q13480_2_.pdf</t>
  </si>
  <si>
    <t>Melting_Curves/meltCurve_Q13492_2_.pdf</t>
  </si>
  <si>
    <t>Melting_Curves/meltCurve_Q13501_.pdf</t>
  </si>
  <si>
    <t>Melting_Curves/meltCurve_Q13503_.pdf</t>
  </si>
  <si>
    <t>Melting_Curves/meltCurve_Q13505_3_.pdf</t>
  </si>
  <si>
    <t>Melting_Curves/meltCurve_Q13506_.pdf</t>
  </si>
  <si>
    <t>Melting_Curves/meltCurve_Q13509_.pdf</t>
  </si>
  <si>
    <t>Melting_Curves/meltCurve_Q13526_.pdf</t>
  </si>
  <si>
    <t>Melting_Curves/meltCurve_Q13541_.pdf</t>
  </si>
  <si>
    <t>Melting_Curves/meltCurve_Q13542_.pdf</t>
  </si>
  <si>
    <t>Melting_Curves/meltCurve_Q13546_.pdf</t>
  </si>
  <si>
    <t>Melting_Curves/meltCurve_Q13547_.pdf</t>
  </si>
  <si>
    <t>Melting_Curves/meltCurve_Q13573_.pdf</t>
  </si>
  <si>
    <t>Melting_Curves/meltCurve_Q13586_.pdf</t>
  </si>
  <si>
    <t>Melting_Curves/meltCurve_Q13596_2_.pdf</t>
  </si>
  <si>
    <t>Melting_Curves/meltCurve_Q13608_.pdf</t>
  </si>
  <si>
    <t>Melting_Curves/meltCurve_Q13610_.pdf</t>
  </si>
  <si>
    <t>Melting_Curves/meltCurve_Q13614_.pdf</t>
  </si>
  <si>
    <t>Melting_Curves/meltCurve_Q13616_.pdf</t>
  </si>
  <si>
    <t>Melting_Curves/meltCurve_Q13617_.pdf</t>
  </si>
  <si>
    <t>Melting_Curves/meltCurve_Q13618_2_.pdf</t>
  </si>
  <si>
    <t>Melting_Curves/meltCurve_Q13619_.pdf</t>
  </si>
  <si>
    <t>Melting_Curves/meltCurve_Q13625_.pdf</t>
  </si>
  <si>
    <t>Melting_Curves/meltCurve_Q13627_2_.pdf</t>
  </si>
  <si>
    <t>Melting_Curves/meltCurve_Q13630_.pdf</t>
  </si>
  <si>
    <t>Melting_Curves/meltCurve_Q13636_.pdf</t>
  </si>
  <si>
    <t>Melting_Curves/meltCurve_Q13642_1_.pdf</t>
  </si>
  <si>
    <t>Melting_Curves/meltCurve_Q13643_.pdf</t>
  </si>
  <si>
    <t>Melting_Curves/meltCurve_Q13670_.pdf</t>
  </si>
  <si>
    <t>Melting_Curves/meltCurve_Q13686_.pdf</t>
  </si>
  <si>
    <t>Melting_Curves/meltCurve_Q13724_2_.pdf</t>
  </si>
  <si>
    <t>Melting_Curves/meltCurve_Q13769_.pdf</t>
  </si>
  <si>
    <t>Melting_Curves/meltCurve_Q13813_.pdf</t>
  </si>
  <si>
    <t>Melting_Curves/meltCurve_Q13823_.pdf</t>
  </si>
  <si>
    <t>Melting_Curves/meltCurve_Q13867_.pdf</t>
  </si>
  <si>
    <t>Melting_Curves/meltCurve_Q13885_.pdf</t>
  </si>
  <si>
    <t>Melting_Curves/meltCurve_Q13895_.pdf</t>
  </si>
  <si>
    <t>Melting_Curves/meltCurve_Q13907_.pdf</t>
  </si>
  <si>
    <t>Melting_Curves/meltCurve_Q13951_2_.pdf</t>
  </si>
  <si>
    <t>Melting_Curves/meltCurve_Q13952_3_.pdf</t>
  </si>
  <si>
    <t>Melting_Curves/meltCurve_Q14004_2_.pdf</t>
  </si>
  <si>
    <t>Melting_Curves/meltCurve_Q14008_2_.pdf</t>
  </si>
  <si>
    <t>Melting_Curves/meltCurve_Q14011_.pdf</t>
  </si>
  <si>
    <t>Melting_Curves/meltCurve_Q14019_.pdf</t>
  </si>
  <si>
    <t>Melting_Curves/meltCurve_Q14061_.pdf</t>
  </si>
  <si>
    <t>Melting_Curves/meltCurve_Q14103_3_.pdf</t>
  </si>
  <si>
    <t>Melting_Curves/meltCurve_Q14108_.pdf</t>
  </si>
  <si>
    <t>Melting_Curves/meltCurve_Q14116_2_.pdf</t>
  </si>
  <si>
    <t>Melting_Curves/meltCurve_Q14118_.pdf</t>
  </si>
  <si>
    <t>Melting_Curves/meltCurve_Q14126_.pdf</t>
  </si>
  <si>
    <t>Melting_Curves/meltCurve_Q14137_.pdf</t>
  </si>
  <si>
    <t>Melting_Curves/meltCurve_Q14139_.pdf</t>
  </si>
  <si>
    <t>Melting_Curves/meltCurve_Q14145_.pdf</t>
  </si>
  <si>
    <t>Melting_Curves/meltCurve_Q14149_.pdf</t>
  </si>
  <si>
    <t>Melting_Curves/meltCurve_Q14151_.pdf</t>
  </si>
  <si>
    <t>Melting_Curves/meltCurve_Q14153_.pdf</t>
  </si>
  <si>
    <t>Melting_Curves/meltCurve_Q14157_.pdf</t>
  </si>
  <si>
    <t>Melting_Curves/meltCurve_Q14157_1_.pdf</t>
  </si>
  <si>
    <t>Melting_Curves/meltCurve_Q14160_.pdf</t>
  </si>
  <si>
    <t>Melting_Curves/meltCurve_Q14165_.pdf</t>
  </si>
  <si>
    <t>Melting_Curves/meltCurve_Q14166_.pdf</t>
  </si>
  <si>
    <t>Melting_Curves/meltCurve_Q14181_.pdf</t>
  </si>
  <si>
    <t>Melting_Curves/meltCurve_Q14191_.pdf</t>
  </si>
  <si>
    <t>Melting_Curves/meltCurve_Q14204_.pdf</t>
  </si>
  <si>
    <t>Melting_Curves/meltCurve_Q14207_.pdf</t>
  </si>
  <si>
    <t>Melting_Curves/meltCurve_Q14232_.pdf</t>
  </si>
  <si>
    <t>Melting_Curves/meltCurve_Q14240_.pdf</t>
  </si>
  <si>
    <t>Melting_Curves/meltCurve_Q14241_.pdf</t>
  </si>
  <si>
    <t>Melting_Curves/meltCurve_Q14242_.pdf</t>
  </si>
  <si>
    <t>Melting_Curves/meltCurve_Q14244_2_.pdf</t>
  </si>
  <si>
    <t>Melting_Curves/meltCurve_Q14247_.pdf</t>
  </si>
  <si>
    <t>Melting_Curves/meltCurve_Q14247_3_.pdf</t>
  </si>
  <si>
    <t>Melting_Curves/meltCurve_Q14249_.pdf</t>
  </si>
  <si>
    <t>Melting_Curves/meltCurve_Q14257_.pdf</t>
  </si>
  <si>
    <t>Melting_Curves/meltCurve_Q14258_.pdf</t>
  </si>
  <si>
    <t>Melting_Curves/meltCurve_Q14289_.pdf</t>
  </si>
  <si>
    <t>Melting_Curves/meltCurve_Q14315_.pdf</t>
  </si>
  <si>
    <t>Melting_Curves/meltCurve_Q14320_.pdf</t>
  </si>
  <si>
    <t>Melting_Curves/meltCurve_Q14331_.pdf</t>
  </si>
  <si>
    <t>Melting_Curves/meltCurve_Q14344_.pdf</t>
  </si>
  <si>
    <t>Melting_Curves/meltCurve_Q14353_.pdf</t>
  </si>
  <si>
    <t>Melting_Curves/meltCurve_Q14376_.pdf</t>
  </si>
  <si>
    <t>Melting_Curves/meltCurve_Q14444_2_.pdf</t>
  </si>
  <si>
    <t>Melting_Curves/meltCurve_Q14457_.pdf</t>
  </si>
  <si>
    <t>Melting_Curves/meltCurve_Q14469_.pdf</t>
  </si>
  <si>
    <t>Melting_Curves/meltCurve_Q14517_.pdf</t>
  </si>
  <si>
    <t>Melting_Curves/meltCurve_Q14554_.pdf</t>
  </si>
  <si>
    <t>Melting_Curves/meltCurve_Q14558_.pdf</t>
  </si>
  <si>
    <t>Melting_Curves/meltCurve_Q14566_.pdf</t>
  </si>
  <si>
    <t>Melting_Curves/meltCurve_Q14651_.pdf</t>
  </si>
  <si>
    <t>Melting_Curves/meltCurve_Q14653_.pdf</t>
  </si>
  <si>
    <t>Melting_Curves/meltCurve_Q14657_.pdf</t>
  </si>
  <si>
    <t>Melting_Curves/meltCurve_Q14669_2_.pdf</t>
  </si>
  <si>
    <t>Melting_Curves/meltCurve_Q14676_.pdf</t>
  </si>
  <si>
    <t>Melting_Curves/meltCurve_Q14677_.pdf</t>
  </si>
  <si>
    <t>Melting_Curves/meltCurve_Q14681_.pdf</t>
  </si>
  <si>
    <t>Melting_Curves/meltCurve_Q14683_.pdf</t>
  </si>
  <si>
    <t>Melting_Curves/meltCurve_Q14684_2_.pdf</t>
  </si>
  <si>
    <t>Melting_Curves/meltCurve_Q14686_.pdf</t>
  </si>
  <si>
    <t>Melting_Curves/meltCurve_Q14687_.pdf</t>
  </si>
  <si>
    <t>Melting_Curves/meltCurve_Q14691_.pdf</t>
  </si>
  <si>
    <t>Melting_Curves/meltCurve_Q14693_.pdf</t>
  </si>
  <si>
    <t>Melting_Curves/meltCurve_Q14694_.pdf</t>
  </si>
  <si>
    <t>Melting_Curves/meltCurve_Q14696_.pdf</t>
  </si>
  <si>
    <t>Melting_Curves/meltCurve_Q14697_.pdf</t>
  </si>
  <si>
    <t>Melting_Curves/meltCurve_Q14697_2_.pdf</t>
  </si>
  <si>
    <t>Melting_Curves/meltCurve_Q14739_.pdf</t>
  </si>
  <si>
    <t>Melting_Curves/meltCurve_Q14789_.pdf</t>
  </si>
  <si>
    <t>Melting_Curves/meltCurve_Q14790_.pdf</t>
  </si>
  <si>
    <t>Melting_Curves/meltCurve_Q147X3_.pdf</t>
  </si>
  <si>
    <t>Melting_Curves/meltCurve_Q14814_4_.pdf</t>
  </si>
  <si>
    <t>Melting_Curves/meltCurve_Q14847_.pdf</t>
  </si>
  <si>
    <t>Melting_Curves/meltCurve_Q14966_.pdf</t>
  </si>
  <si>
    <t>Melting_Curves/meltCurve_Q14974_.pdf</t>
  </si>
  <si>
    <t>Melting_Curves/meltCurve_Q14978_.pdf</t>
  </si>
  <si>
    <t>Melting_Curves/meltCurve_Q14980_.pdf</t>
  </si>
  <si>
    <t>Melting_Curves/meltCurve_Q14980_2_.pdf</t>
  </si>
  <si>
    <t>Melting_Curves/meltCurve_Q14980_4_.pdf</t>
  </si>
  <si>
    <t>Melting_Curves/meltCurve_Q14997_.pdf</t>
  </si>
  <si>
    <t>Melting_Curves/meltCurve_Q14BN4_2_.pdf</t>
  </si>
  <si>
    <t>Melting_Curves/meltCurve_Q14C86_6_.pdf</t>
  </si>
  <si>
    <t>Melting_Curves/meltCurve_Q14CS0_.pdf</t>
  </si>
  <si>
    <t>Melting_Curves/meltCurve_Q15003_.pdf</t>
  </si>
  <si>
    <t>Melting_Curves/meltCurve_Q15004_.pdf</t>
  </si>
  <si>
    <t>Melting_Curves/meltCurve_Q15006_.pdf</t>
  </si>
  <si>
    <t>Melting_Curves/meltCurve_Q15007_.pdf</t>
  </si>
  <si>
    <t>Melting_Curves/meltCurve_Q15008_.pdf</t>
  </si>
  <si>
    <t>Melting_Curves/meltCurve_Q15011_3_.pdf</t>
  </si>
  <si>
    <t>Melting_Curves/meltCurve_Q15012_.pdf</t>
  </si>
  <si>
    <t>Melting_Curves/meltCurve_Q15013_.pdf</t>
  </si>
  <si>
    <t>Melting_Curves/meltCurve_Q15018_.pdf</t>
  </si>
  <si>
    <t>Melting_Curves/meltCurve_Q15019_.pdf</t>
  </si>
  <si>
    <t>Melting_Curves/meltCurve_Q15020_.pdf</t>
  </si>
  <si>
    <t>Melting_Curves/meltCurve_Q15021_.pdf</t>
  </si>
  <si>
    <t>Melting_Curves/meltCurve_Q15024_.pdf</t>
  </si>
  <si>
    <t>Melting_Curves/meltCurve_Q15029_2_.pdf</t>
  </si>
  <si>
    <t>Melting_Curves/meltCurve_Q15032_2_.pdf</t>
  </si>
  <si>
    <t>Melting_Curves/meltCurve_Q15036_.pdf</t>
  </si>
  <si>
    <t>Melting_Curves/meltCurve_Q15046_.pdf</t>
  </si>
  <si>
    <t>Melting_Curves/meltCurve_Q15047_3_.pdf</t>
  </si>
  <si>
    <t>Melting_Curves/meltCurve_Q15056_.pdf</t>
  </si>
  <si>
    <t>Melting_Curves/meltCurve_Q15056_2_.pdf</t>
  </si>
  <si>
    <t>Melting_Curves/meltCurve_Q15057_.pdf</t>
  </si>
  <si>
    <t>Melting_Curves/meltCurve_Q15058_.pdf</t>
  </si>
  <si>
    <t>Melting_Curves/meltCurve_Q15059_.pdf</t>
  </si>
  <si>
    <t>Melting_Curves/meltCurve_Q15061_.pdf</t>
  </si>
  <si>
    <t>Melting_Curves/meltCurve_Q15067_2_.pdf</t>
  </si>
  <si>
    <t>Melting_Curves/meltCurve_Q15070_2_.pdf</t>
  </si>
  <si>
    <t>Melting_Curves/meltCurve_Q15075_.pdf</t>
  </si>
  <si>
    <t>Melting_Curves/meltCurve_Q15102_.pdf</t>
  </si>
  <si>
    <t>Melting_Curves/meltCurve_Q15111_.pdf</t>
  </si>
  <si>
    <t>Melting_Curves/meltCurve_Q15121_.pdf</t>
  </si>
  <si>
    <t>Melting_Curves/meltCurve_Q15125_.pdf</t>
  </si>
  <si>
    <t>Melting_Curves/meltCurve_Q15126_.pdf</t>
  </si>
  <si>
    <t>Melting_Curves/meltCurve_Q15149_4_.pdf</t>
  </si>
  <si>
    <t>Melting_Curves/meltCurve_Q15154_.pdf</t>
  </si>
  <si>
    <t>Melting_Curves/meltCurve_Q15155_.pdf</t>
  </si>
  <si>
    <t>Melting_Curves/meltCurve_Q15170_.pdf</t>
  </si>
  <si>
    <t>Melting_Curves/meltCurve_Q15172_.pdf</t>
  </si>
  <si>
    <t>Melting_Curves/meltCurve_Q15181_.pdf</t>
  </si>
  <si>
    <t>Melting_Curves/meltCurve_Q15208_.pdf</t>
  </si>
  <si>
    <t>Melting_Curves/meltCurve_Q15233_2_.pdf</t>
  </si>
  <si>
    <t>Melting_Curves/meltCurve_Q15257_.pdf</t>
  </si>
  <si>
    <t>Melting_Curves/meltCurve_Q15274_.pdf</t>
  </si>
  <si>
    <t>Melting_Curves/meltCurve_Q15276_.pdf</t>
  </si>
  <si>
    <t>Melting_Curves/meltCurve_Q15286_.pdf</t>
  </si>
  <si>
    <t>Melting_Curves/meltCurve_Q15291_.pdf</t>
  </si>
  <si>
    <t>Melting_Curves/meltCurve_Q15293_.pdf</t>
  </si>
  <si>
    <t>Melting_Curves/meltCurve_Q15311_.pdf</t>
  </si>
  <si>
    <t>Melting_Curves/meltCurve_Q15334_.pdf</t>
  </si>
  <si>
    <t>Melting_Curves/meltCurve_Q15345_3_.pdf</t>
  </si>
  <si>
    <t>Melting_Curves/meltCurve_Q15365_.pdf</t>
  </si>
  <si>
    <t>Melting_Curves/meltCurve_Q15366_.pdf</t>
  </si>
  <si>
    <t>Melting_Curves/meltCurve_Q15366_6_.pdf</t>
  </si>
  <si>
    <t>Melting_Curves/meltCurve_Q15393_.pdf</t>
  </si>
  <si>
    <t>Melting_Curves/meltCurve_Q15398_.pdf</t>
  </si>
  <si>
    <t>Melting_Curves/meltCurve_Q15398_3_.pdf</t>
  </si>
  <si>
    <t>Melting_Curves/meltCurve_Q15404_.pdf</t>
  </si>
  <si>
    <t>Melting_Curves/meltCurve_Q15424_.pdf</t>
  </si>
  <si>
    <t>Melting_Curves/meltCurve_Q15427_.pdf</t>
  </si>
  <si>
    <t>Melting_Curves/meltCurve_Q15428_.pdf</t>
  </si>
  <si>
    <t>Melting_Curves/meltCurve_Q15435_.pdf</t>
  </si>
  <si>
    <t>Melting_Curves/meltCurve_Q15437_.pdf</t>
  </si>
  <si>
    <t>Melting_Curves/meltCurve_Q15459_.pdf</t>
  </si>
  <si>
    <t>Melting_Curves/meltCurve_Q15464_.pdf</t>
  </si>
  <si>
    <t>Melting_Curves/meltCurve_Q15506_.pdf</t>
  </si>
  <si>
    <t>Melting_Curves/meltCurve_Q15527_.pdf</t>
  </si>
  <si>
    <t>Melting_Curves/meltCurve_Q15542_2_.pdf</t>
  </si>
  <si>
    <t>Melting_Curves/meltCurve_Q15545_.pdf</t>
  </si>
  <si>
    <t>Melting_Curves/meltCurve_Q15554_.pdf</t>
  </si>
  <si>
    <t>Melting_Curves/meltCurve_Q15555_.pdf</t>
  </si>
  <si>
    <t>Melting_Curves/meltCurve_Q15596_.pdf</t>
  </si>
  <si>
    <t>Melting_Curves/meltCurve_Q15599_.pdf</t>
  </si>
  <si>
    <t>Melting_Curves/meltCurve_Q15599_2_.pdf</t>
  </si>
  <si>
    <t>Melting_Curves/meltCurve_Q15637_5_.pdf</t>
  </si>
  <si>
    <t>Melting_Curves/meltCurve_Q15637_6_.pdf</t>
  </si>
  <si>
    <t>Melting_Curves/meltCurve_Q15642_2_.pdf</t>
  </si>
  <si>
    <t>Melting_Curves/meltCurve_Q15643_.pdf</t>
  </si>
  <si>
    <t>Melting_Curves/meltCurve_Q15648_.pdf</t>
  </si>
  <si>
    <t>Melting_Curves/meltCurve_Q15649_.pdf</t>
  </si>
  <si>
    <t>Melting_Curves/meltCurve_Q15650_.pdf</t>
  </si>
  <si>
    <t>Melting_Curves/meltCurve_Q15652_3_.pdf</t>
  </si>
  <si>
    <t>Melting_Curves/meltCurve_Q15654_.pdf</t>
  </si>
  <si>
    <t>Melting_Curves/meltCurve_Q15691_.pdf</t>
  </si>
  <si>
    <t>Melting_Curves/meltCurve_Q15714_2_.pdf</t>
  </si>
  <si>
    <t>Melting_Curves/meltCurve_Q15717_.pdf</t>
  </si>
  <si>
    <t>Melting_Curves/meltCurve_Q15742_.pdf</t>
  </si>
  <si>
    <t>Melting_Curves/meltCurve_Q15750_.pdf</t>
  </si>
  <si>
    <t>Melting_Curves/meltCurve_Q15758_.pdf</t>
  </si>
  <si>
    <t>Melting_Curves/meltCurve_Q15773_.pdf</t>
  </si>
  <si>
    <t>Melting_Curves/meltCurve_Q15776_.pdf</t>
  </si>
  <si>
    <t>Melting_Curves/meltCurve_Q15785_.pdf</t>
  </si>
  <si>
    <t>Melting_Curves/meltCurve_Q15788_2_.pdf</t>
  </si>
  <si>
    <t>Melting_Curves/meltCurve_Q15813_.pdf</t>
  </si>
  <si>
    <t>Melting_Curves/meltCurve_Q15814_.pdf</t>
  </si>
  <si>
    <t>Melting_Curves/meltCurve_Q15819_.pdf</t>
  </si>
  <si>
    <t>Melting_Curves/meltCurve_Q15831_2_.pdf</t>
  </si>
  <si>
    <t>Melting_Curves/meltCurve_Q15833_2_.pdf</t>
  </si>
  <si>
    <t>Melting_Curves/meltCurve_Q15834_.pdf</t>
  </si>
  <si>
    <t>Melting_Curves/meltCurve_Q15836_.pdf</t>
  </si>
  <si>
    <t>Melting_Curves/meltCurve_Q15904_.pdf</t>
  </si>
  <si>
    <t>Melting_Curves/meltCurve_Q15906_.pdf</t>
  </si>
  <si>
    <t>Melting_Curves/meltCurve_Q15907_.pdf</t>
  </si>
  <si>
    <t>Melting_Curves/meltCurve_Q15942_.pdf</t>
  </si>
  <si>
    <t>Melting_Curves/meltCurve_Q16186_.pdf</t>
  </si>
  <si>
    <t>Melting_Curves/meltCurve_Q16204_.pdf</t>
  </si>
  <si>
    <t>Melting_Curves/meltCurve_Q16222_3_.pdf</t>
  </si>
  <si>
    <t>Melting_Curves/meltCurve_Q16254_.pdf</t>
  </si>
  <si>
    <t>Melting_Curves/meltCurve_Q16385_.pdf</t>
  </si>
  <si>
    <t>Melting_Curves/meltCurve_Q16401_2_.pdf</t>
  </si>
  <si>
    <t>Melting_Curves/meltCurve_Q16512_.pdf</t>
  </si>
  <si>
    <t>Melting_Curves/meltCurve_Q16513_3_.pdf</t>
  </si>
  <si>
    <t>Melting_Curves/meltCurve_Q16526_.pdf</t>
  </si>
  <si>
    <t>Melting_Curves/meltCurve_Q16531_.pdf</t>
  </si>
  <si>
    <t>Melting_Curves/meltCurve_Q16543_.pdf</t>
  </si>
  <si>
    <t>Melting_Curves/meltCurve_Q16555_2_.pdf</t>
  </si>
  <si>
    <t>Melting_Curves/meltCurve_Q16563_2_.pdf</t>
  </si>
  <si>
    <t>Melting_Curves/meltCurve_Q16576_.pdf</t>
  </si>
  <si>
    <t>Melting_Curves/meltCurve_Q16587_5_.pdf</t>
  </si>
  <si>
    <t>Melting_Curves/meltCurve_Q16594_.pdf</t>
  </si>
  <si>
    <t>Melting_Curves/meltCurve_Q16600_.pdf</t>
  </si>
  <si>
    <t>Melting_Curves/meltCurve_Q16610_.pdf</t>
  </si>
  <si>
    <t>Melting_Curves/meltCurve_Q16621_.pdf</t>
  </si>
  <si>
    <t>Melting_Curves/meltCurve_Q16626_.pdf</t>
  </si>
  <si>
    <t>Melting_Curves/meltCurve_Q16643_.pdf</t>
  </si>
  <si>
    <t>Melting_Curves/meltCurve_Q16649_.pdf</t>
  </si>
  <si>
    <t>Melting_Curves/meltCurve_Q16656_2_.pdf</t>
  </si>
  <si>
    <t>Melting_Curves/meltCurve_Q16658_.pdf</t>
  </si>
  <si>
    <t>Melting_Curves/meltCurve_Q16659_.pdf</t>
  </si>
  <si>
    <t>Melting_Curves/meltCurve_Q16706_.pdf</t>
  </si>
  <si>
    <t>Melting_Curves/meltCurve_Q16718_.pdf</t>
  </si>
  <si>
    <t>Melting_Curves/meltCurve_Q16719_.pdf</t>
  </si>
  <si>
    <t>Melting_Curves/meltCurve_Q16740_.pdf</t>
  </si>
  <si>
    <t>Melting_Curves/meltCurve_Q16762_.pdf</t>
  </si>
  <si>
    <t>Melting_Curves/meltCurve_Q16778_.pdf</t>
  </si>
  <si>
    <t>Melting_Curves/meltCurve_Q16822_.pdf</t>
  </si>
  <si>
    <t>Melting_Curves/meltCurve_Q16850_.pdf</t>
  </si>
  <si>
    <t>Melting_Curves/meltCurve_Q16854_.pdf</t>
  </si>
  <si>
    <t>Melting_Curves/meltCurve_Q16864_.pdf</t>
  </si>
  <si>
    <t>Melting_Curves/meltCurve_Q16891_2_.pdf</t>
  </si>
  <si>
    <t>Melting_Curves/meltCurve_Q17RS7_.pdf</t>
  </si>
  <si>
    <t>Melting_Curves/meltCurve_Q17RU2_.pdf</t>
  </si>
  <si>
    <t>Melting_Curves/meltCurve_Q1ED39_.pdf</t>
  </si>
  <si>
    <t>Melting_Curves/meltCurve_Q1L5Z9_.pdf</t>
  </si>
  <si>
    <t>Melting_Curves/meltCurve_Q1MSJ5_.pdf</t>
  </si>
  <si>
    <t>Melting_Curves/meltCurve_Q27J81_2_.pdf</t>
  </si>
  <si>
    <t>Melting_Curves/meltCurve_Q29983_.pdf</t>
  </si>
  <si>
    <t>Melting_Curves/meltCurve_Q29RF7_.pdf</t>
  </si>
  <si>
    <t>Melting_Curves/meltCurve_Q2KHR3_.pdf</t>
  </si>
  <si>
    <t>Melting_Curves/meltCurve_Q2KHT3_2_.pdf</t>
  </si>
  <si>
    <t>Melting_Curves/meltCurve_Q2M2I8_2_.pdf</t>
  </si>
  <si>
    <t>Melting_Curves/meltCurve_Q2M2Z5_5_.pdf</t>
  </si>
  <si>
    <t>Melting_Curves/meltCurve_Q2NKQ1_4_.pdf</t>
  </si>
  <si>
    <t>Melting_Curves/meltCurve_Q2NL82_.pdf</t>
  </si>
  <si>
    <t>Melting_Curves/meltCurve_Q2TAL8_.pdf</t>
  </si>
  <si>
    <t>Melting_Curves/meltCurve_Q2TAM5_.pdf</t>
  </si>
  <si>
    <t>Melting_Curves/meltCurve_Q2TAP0_.pdf</t>
  </si>
  <si>
    <t>Melting_Curves/meltCurve_Q2TAY7_.pdf</t>
  </si>
  <si>
    <t>Melting_Curves/meltCurve_Q2TB39_.pdf</t>
  </si>
  <si>
    <t>Melting_Curves/meltCurve_Q2TBE0_.pdf</t>
  </si>
  <si>
    <t>Melting_Curves/meltCurve_Q32M88_.pdf</t>
  </si>
  <si>
    <t>Melting_Curves/meltCurve_Q32MK0_4_.pdf</t>
  </si>
  <si>
    <t>Melting_Curves/meltCurve_Q32MZ4_2_.pdf</t>
  </si>
  <si>
    <t>Melting_Curves/meltCurve_Q32MZ4_3_.pdf</t>
  </si>
  <si>
    <t>Melting_Curves/meltCurve_Q32N00_.pdf</t>
  </si>
  <si>
    <t>Melting_Curves/meltCurve_Q32P28_.pdf</t>
  </si>
  <si>
    <t>Melting_Curves/meltCurve_Q32P41_.pdf</t>
  </si>
  <si>
    <t>Melting_Curves/meltCurve_Q32Q12_.pdf</t>
  </si>
  <si>
    <t>Melting_Curves/meltCurve_Q3B726_.pdf</t>
  </si>
  <si>
    <t>Melting_Curves/meltCurve_Q3KQU3_2_.pdf</t>
  </si>
  <si>
    <t>Melting_Curves/meltCurve_Q3KQV9_.pdf</t>
  </si>
  <si>
    <t>Melting_Curves/meltCurve_Q3KRA6_.pdf</t>
  </si>
  <si>
    <t>Melting_Curves/meltCurve_Q3KRA9_.pdf</t>
  </si>
  <si>
    <t>Melting_Curves/meltCurve_Q3L8U1_2_.pdf</t>
  </si>
  <si>
    <t>Melting_Curves/meltCurve_Q3LXA3_.pdf</t>
  </si>
  <si>
    <t>Melting_Curves/meltCurve_Q3MHD2_.pdf</t>
  </si>
  <si>
    <t>Melting_Curves/meltCurve_Q3MII6_.pdf</t>
  </si>
  <si>
    <t>Melting_Curves/meltCurve_Q3MIT2_.pdf</t>
  </si>
  <si>
    <t>Melting_Curves/meltCurve_Q3SXM5_.pdf</t>
  </si>
  <si>
    <t>Melting_Curves/meltCurve_Q3SXY8_2_.pdf</t>
  </si>
  <si>
    <t>Melting_Curves/meltCurve_Q3SY56_.pdf</t>
  </si>
  <si>
    <t>Melting_Curves/meltCurve_Q3T8J9_3_.pdf</t>
  </si>
  <si>
    <t>Melting_Curves/meltCurve_Q3T906_.pdf</t>
  </si>
  <si>
    <t>Melting_Curves/meltCurve_Q3V6T2_2_.pdf</t>
  </si>
  <si>
    <t>Melting_Curves/meltCurve_Q3YEC7_.pdf</t>
  </si>
  <si>
    <t>Melting_Curves/meltCurve_Q3ZAQ7_.pdf</t>
  </si>
  <si>
    <t>Melting_Curves/meltCurve_Q3ZCQ8_.pdf</t>
  </si>
  <si>
    <t>Melting_Curves/meltCurve_Q495W5_2_.pdf</t>
  </si>
  <si>
    <t>Melting_Curves/meltCurve_Q499Z4_.pdf</t>
  </si>
  <si>
    <t>Melting_Curves/meltCurve_Q49AN0_2_.pdf</t>
  </si>
  <si>
    <t>Melting_Curves/meltCurve_Q49AR2_.pdf</t>
  </si>
  <si>
    <t>Melting_Curves/meltCurve_Q49B96_.pdf</t>
  </si>
  <si>
    <t>Melting_Curves/meltCurve_Q4G0A6_.pdf</t>
  </si>
  <si>
    <t>Melting_Curves/meltCurve_Q4G0F5_.pdf</t>
  </si>
  <si>
    <t>Melting_Curves/meltCurve_Q4G0I0_.pdf</t>
  </si>
  <si>
    <t>Melting_Curves/meltCurve_Q4G0J3_.pdf</t>
  </si>
  <si>
    <t>Melting_Curves/meltCurve_Q4G0N4_.pdf</t>
  </si>
  <si>
    <t>Melting_Curves/meltCurve_Q4G148_2_.pdf</t>
  </si>
  <si>
    <t>Melting_Curves/meltCurve_Q4G176_.pdf</t>
  </si>
  <si>
    <t>Melting_Curves/meltCurve_Q4J6C6_4_.pdf</t>
  </si>
  <si>
    <t>Melting_Curves/meltCurve_Q4KMP7_.pdf</t>
  </si>
  <si>
    <t>Melting_Curves/meltCurve_Q4KMQ2_3_.pdf</t>
  </si>
  <si>
    <t>Melting_Curves/meltCurve_Q4L180_2_.pdf</t>
  </si>
  <si>
    <t>Melting_Curves/meltCurve_Q4LDG9_.pdf</t>
  </si>
  <si>
    <t>Melting_Curves/meltCurve_Q4LE39_3_.pdf</t>
  </si>
  <si>
    <t>Melting_Curves/meltCurve_Q4TT34_.pdf</t>
  </si>
  <si>
    <t>Melting_Curves/meltCurve_Q4V328_.pdf</t>
  </si>
  <si>
    <t>Melting_Curves/meltCurve_Q4VC05_2_.pdf</t>
  </si>
  <si>
    <t>Melting_Curves/meltCurve_Q4VC44_2_.pdf</t>
  </si>
  <si>
    <t>Melting_Curves/meltCurve_Q4ZIN3_2_.pdf</t>
  </si>
  <si>
    <t>Melting_Curves/meltCurve_Q504Q3_2_.pdf</t>
  </si>
  <si>
    <t>Melting_Curves/meltCurve_Q52LJ0_2_.pdf</t>
  </si>
  <si>
    <t>Melting_Curves/meltCurve_Q52LR7_.pdf</t>
  </si>
  <si>
    <t>Melting_Curves/meltCurve_Q53EL6_2_.pdf</t>
  </si>
  <si>
    <t>Melting_Curves/meltCurve_Q53ET0_.pdf</t>
  </si>
  <si>
    <t>Melting_Curves/meltCurve_Q53EZ4_.pdf</t>
  </si>
  <si>
    <t>Melting_Curves/meltCurve_Q53FA7_.pdf</t>
  </si>
  <si>
    <t>Melting_Curves/meltCurve_Q53G59_.pdf</t>
  </si>
  <si>
    <t>Melting_Curves/meltCurve_Q53H47_.pdf</t>
  </si>
  <si>
    <t>Melting_Curves/meltCurve_Q53H54_.pdf</t>
  </si>
  <si>
    <t>Melting_Curves/meltCurve_Q53H80_.pdf</t>
  </si>
  <si>
    <t>Melting_Curves/meltCurve_Q53H82_.pdf</t>
  </si>
  <si>
    <t>Melting_Curves/meltCurve_Q53HL2_.pdf</t>
  </si>
  <si>
    <t>Melting_Curves/meltCurve_Q53HV7_.pdf</t>
  </si>
  <si>
    <t>Melting_Curves/meltCurve_Q53RE8_.pdf</t>
  </si>
  <si>
    <t>Melting_Curves/meltCurve_Q53S33_.pdf</t>
  </si>
  <si>
    <t>Melting_Curves/meltCurve_Q53T59_.pdf</t>
  </si>
  <si>
    <t>Melting_Curves/meltCurve_Q53TN4_3_.pdf</t>
  </si>
  <si>
    <t>Melting_Curves/meltCurve_Q562F6_2_.pdf</t>
  </si>
  <si>
    <t>Melting_Curves/meltCurve_Q587I9_.pdf</t>
  </si>
  <si>
    <t>Melting_Curves/meltCurve_Q58A45_4_.pdf</t>
  </si>
  <si>
    <t>Melting_Curves/meltCurve_Q58FF8_.pdf</t>
  </si>
  <si>
    <t>Melting_Curves/meltCurve_Q58WW2_.pdf</t>
  </si>
  <si>
    <t>Melting_Curves/meltCurve_Q59G71_.pdf</t>
  </si>
  <si>
    <t>Melting_Curves/meltCurve_Q5BKU9_.pdf</t>
  </si>
  <si>
    <t>Melting_Curves/meltCurve_Q5BKX5_.pdf</t>
  </si>
  <si>
    <t>Melting_Curves/meltCurve_Q5D1E8_.pdf</t>
  </si>
  <si>
    <t>Melting_Curves/meltCurve_Q5DTA9_.pdf</t>
  </si>
  <si>
    <t>Melting_Curves/meltCurve_Q5EBL4_.pdf</t>
  </si>
  <si>
    <t>Melting_Curves/meltCurve_Q5EBL8_.pdf</t>
  </si>
  <si>
    <t>Melting_Curves/meltCurve_Q5EBM0_.pdf</t>
  </si>
  <si>
    <t>Melting_Curves/meltCurve_Q5F1R6_.pdf</t>
  </si>
  <si>
    <t>Melting_Curves/meltCurve_Q5FBB7_5_.pdf</t>
  </si>
  <si>
    <t>Melting_Curves/meltCurve_Q5FC10_.pdf</t>
  </si>
  <si>
    <t>Melting_Curves/meltCurve_Q5GLZ8_3_.pdf</t>
  </si>
  <si>
    <t>Melting_Curves/meltCurve_Q5H8X8_.pdf</t>
  </si>
  <si>
    <t>Melting_Curves/meltCurve_Q5H937_.pdf</t>
  </si>
  <si>
    <t>Melting_Curves/meltCurve_Q5H9A7_.pdf</t>
  </si>
  <si>
    <t>Melting_Curves/meltCurve_Q5H9F3_2_.pdf</t>
  </si>
  <si>
    <t>Melting_Curves/meltCurve_Q5I0X7_.pdf</t>
  </si>
  <si>
    <t>Melting_Curves/meltCurve_Q5JP53_.pdf</t>
  </si>
  <si>
    <t>Melting_Curves/meltCurve_Q5JPE7_2_.pdf</t>
  </si>
  <si>
    <t>Melting_Curves/meltCurve_Q5JQC4_.pdf</t>
  </si>
  <si>
    <t>Melting_Curves/meltCurve_Q5JR04_.pdf</t>
  </si>
  <si>
    <t>Melting_Curves/meltCurve_Q5JR08_.pdf</t>
  </si>
  <si>
    <t>Melting_Curves/meltCurve_Q5JR95_.pdf</t>
  </si>
  <si>
    <t>Melting_Curves/meltCurve_Q5JRA6_.pdf</t>
  </si>
  <si>
    <t>Melting_Curves/meltCurve_Q5JRG1_.pdf</t>
  </si>
  <si>
    <t>Melting_Curves/meltCurve_Q5JRL0_.pdf</t>
  </si>
  <si>
    <t>Melting_Curves/meltCurve_Q5JRX3_.pdf</t>
  </si>
  <si>
    <t>Melting_Curves/meltCurve_Q5JS54_.pdf</t>
  </si>
  <si>
    <t>Melting_Curves/meltCurve_Q5JS74_.pdf</t>
  </si>
  <si>
    <t>Melting_Curves/meltCurve_Q5JSB5_.pdf</t>
  </si>
  <si>
    <t>Melting_Curves/meltCurve_Q5JSH3_2_.pdf</t>
  </si>
  <si>
    <t>Melting_Curves/meltCurve_Q5JSK9_.pdf</t>
  </si>
  <si>
    <t>Melting_Curves/meltCurve_Q5JSZ5_.pdf</t>
  </si>
  <si>
    <t>Melting_Curves/meltCurve_Q5JSZ5_5_.pdf</t>
  </si>
  <si>
    <t>Melting_Curves/meltCurve_Q5JTD0_2_.pdf</t>
  </si>
  <si>
    <t>Melting_Curves/meltCurve_Q5JTH9_2_.pdf</t>
  </si>
  <si>
    <t>Melting_Curves/meltCurve_Q5JTJ3_3_.pdf</t>
  </si>
  <si>
    <t>Melting_Curves/meltCurve_Q5JTV1_.pdf</t>
  </si>
  <si>
    <t>Melting_Curves/meltCurve_Q5JTV8_.pdf</t>
  </si>
  <si>
    <t>Melting_Curves/meltCurve_Q5JTZ9_.pdf</t>
  </si>
  <si>
    <t>Melting_Curves/meltCurve_Q5JU69_.pdf</t>
  </si>
  <si>
    <t>Melting_Curves/meltCurve_Q5JU85_3_.pdf</t>
  </si>
  <si>
    <t>Melting_Curves/meltCurve_Q5JUE6_.pdf</t>
  </si>
  <si>
    <t>Melting_Curves/meltCurve_Q5JUQ0_.pdf</t>
  </si>
  <si>
    <t>Melting_Curves/meltCurve_Q5JUW8_.pdf</t>
  </si>
  <si>
    <t>Melting_Curves/meltCurve_Q5JVG8_2_.pdf</t>
  </si>
  <si>
    <t>Melting_Curves/meltCurve_Q5JW30_.pdf</t>
  </si>
  <si>
    <t>Melting_Curves/meltCurve_Q5JWB9_.pdf</t>
  </si>
  <si>
    <t>Melting_Curves/meltCurve_Q5JXC2_.pdf</t>
  </si>
  <si>
    <t>Melting_Curves/meltCurve_Q5JXX2_.pdf</t>
  </si>
  <si>
    <t>Melting_Curves/meltCurve_Q5JY65_.pdf</t>
  </si>
  <si>
    <t>Melting_Curves/meltCurve_Q5M775_.pdf</t>
  </si>
  <si>
    <t>Melting_Curves/meltCurve_Q5MIZ7_3_.pdf</t>
  </si>
  <si>
    <t>Melting_Curves/meltCurve_Q5MNZ6_.pdf</t>
  </si>
  <si>
    <t>Melting_Curves/meltCurve_Q5NDL2_.pdf</t>
  </si>
  <si>
    <t>Melting_Curves/meltCurve_Q5QJE6_.pdf</t>
  </si>
  <si>
    <t>Melting_Curves/meltCurve_Q5QNY5_.pdf</t>
  </si>
  <si>
    <t>Melting_Curves/meltCurve_Q5QNZ2_.pdf</t>
  </si>
  <si>
    <t>Melting_Curves/meltCurve_Q5QP56_.pdf</t>
  </si>
  <si>
    <t>Melting_Curves/meltCurve_Q5QP82_.pdf</t>
  </si>
  <si>
    <t>Melting_Curves/meltCurve_Q5QPC2_.pdf</t>
  </si>
  <si>
    <t>Melting_Curves/meltCurve_Q5QPK7_.pdf</t>
  </si>
  <si>
    <t>Melting_Curves/meltCurve_Q5QPM7_.pdf</t>
  </si>
  <si>
    <t>Melting_Curves/meltCurve_Q5R363_.pdf</t>
  </si>
  <si>
    <t>Melting_Curves/meltCurve_Q5R372_4_.pdf</t>
  </si>
  <si>
    <t>Melting_Curves/meltCurve_Q5R3I4_.pdf</t>
  </si>
  <si>
    <t>Melting_Curves/meltCurve_Q5RI15_.pdf</t>
  </si>
  <si>
    <t>Melting_Curves/meltCurve_Q5RKV6_.pdf</t>
  </si>
  <si>
    <t>Melting_Curves/meltCurve_Q5SNT6_.pdf</t>
  </si>
  <si>
    <t>Melting_Curves/meltCurve_Q5SRN1_.pdf</t>
  </si>
  <si>
    <t>Melting_Curves/meltCurve_Q5SRQ6_.pdf</t>
  </si>
  <si>
    <t>Melting_Curves/meltCurve_Q5SSJ5_5_.pdf</t>
  </si>
  <si>
    <t>Melting_Curves/meltCurve_Q5ST30_.pdf</t>
  </si>
  <si>
    <t>Melting_Curves/meltCurve_Q5SVK8_.pdf</t>
  </si>
  <si>
    <t>Melting_Curves/meltCurve_Q5SW79_.pdf</t>
  </si>
  <si>
    <t>Melting_Curves/meltCurve_Q5SW79_3_.pdf</t>
  </si>
  <si>
    <t>Melting_Curves/meltCurve_Q5SWA1_.pdf</t>
  </si>
  <si>
    <t>Melting_Curves/meltCurve_Q5SWX8_2_.pdf</t>
  </si>
  <si>
    <t>Melting_Curves/meltCurve_Q5SWX9_.pdf</t>
  </si>
  <si>
    <t>Melting_Curves/meltCurve_Q5SXM2_.pdf</t>
  </si>
  <si>
    <t>Melting_Curves/meltCurve_Q5SXM8_.pdf</t>
  </si>
  <si>
    <t>Melting_Curves/meltCurve_Q5SZG2_.pdf</t>
  </si>
  <si>
    <t>Melting_Curves/meltCurve_Q5T011_5_.pdf</t>
  </si>
  <si>
    <t>Melting_Curves/meltCurve_Q5T0Z6_.pdf</t>
  </si>
  <si>
    <t>Melting_Curves/meltCurve_Q5T123_.pdf</t>
  </si>
  <si>
    <t>Melting_Curves/meltCurve_Q5T171_.pdf</t>
  </si>
  <si>
    <t>Melting_Curves/meltCurve_Q5T1C6_.pdf</t>
  </si>
  <si>
    <t>Melting_Curves/meltCurve_Q5T1M5_.pdf</t>
  </si>
  <si>
    <t>Melting_Curves/meltCurve_Q5T1V6_.pdf</t>
  </si>
  <si>
    <t>Melting_Curves/meltCurve_Q5T1Z4_.pdf</t>
  </si>
  <si>
    <t>Melting_Curves/meltCurve_Q5T200_2_.pdf</t>
  </si>
  <si>
    <t>Melting_Curves/meltCurve_Q5T2R2_3_.pdf</t>
  </si>
  <si>
    <t>Melting_Curves/meltCurve_Q5T374_.pdf</t>
  </si>
  <si>
    <t>Melting_Curves/meltCurve_Q5T3J3_.pdf</t>
  </si>
  <si>
    <t>Melting_Curves/meltCurve_Q5T440_.pdf</t>
  </si>
  <si>
    <t>Melting_Curves/meltCurve_Q5T481_.pdf</t>
  </si>
  <si>
    <t>Melting_Curves/meltCurve_Q5T4S7_3_.pdf</t>
  </si>
  <si>
    <t>Melting_Curves/meltCurve_Q5T4U5_.pdf</t>
  </si>
  <si>
    <t>Melting_Curves/meltCurve_Q5T5C0_3_.pdf</t>
  </si>
  <si>
    <t>Melting_Curves/meltCurve_Q5T5U3_.pdf</t>
  </si>
  <si>
    <t>Melting_Curves/meltCurve_Q5T5Y3_2_.pdf</t>
  </si>
  <si>
    <t>Melting_Curves/meltCurve_Q5T6F0_.pdf</t>
  </si>
  <si>
    <t>Melting_Curves/meltCurve_Q5T6F2_.pdf</t>
  </si>
  <si>
    <t>Melting_Curves/meltCurve_Q5T6S3_2_.pdf</t>
  </si>
  <si>
    <t>Melting_Curves/meltCurve_Q5T6V5_.pdf</t>
  </si>
  <si>
    <t>Melting_Curves/meltCurve_Q5T7A4_.pdf</t>
  </si>
  <si>
    <t>Melting_Curves/meltCurve_Q5T7F6_.pdf</t>
  </si>
  <si>
    <t>Melting_Curves/meltCurve_Q5T7V8_3_.pdf</t>
  </si>
  <si>
    <t>Melting_Curves/meltCurve_Q5T8A0_.pdf</t>
  </si>
  <si>
    <t>Melting_Curves/meltCurve_Q5T8D3_2_.pdf</t>
  </si>
  <si>
    <t>Melting_Curves/meltCurve_Q5T8I3_.pdf</t>
  </si>
  <si>
    <t>Melting_Curves/meltCurve_Q5T8N1_.pdf</t>
  </si>
  <si>
    <t>Melting_Curves/meltCurve_Q5T8P6_3_.pdf</t>
  </si>
  <si>
    <t>Melting_Curves/meltCurve_Q5T8U5_.pdf</t>
  </si>
  <si>
    <t>Melting_Curves/meltCurve_Q5T9B7_.pdf</t>
  </si>
  <si>
    <t>Melting_Curves/meltCurve_Q5TA31_.pdf</t>
  </si>
  <si>
    <t>Melting_Curves/meltCurve_Q5TA58_.pdf</t>
  </si>
  <si>
    <t>Melting_Curves/meltCurve_Q5TAQ0_.pdf</t>
  </si>
  <si>
    <t>Melting_Curves/meltCurve_Q5TAX3_.pdf</t>
  </si>
  <si>
    <t>Melting_Curves/meltCurve_Q5TB80_2_.pdf</t>
  </si>
  <si>
    <t>Melting_Curves/meltCurve_Q5TBB1_.pdf</t>
  </si>
  <si>
    <t>Melting_Curves/meltCurve_Q5TBH9_.pdf</t>
  </si>
  <si>
    <t>Melting_Curves/meltCurve_Q5TBP5_.pdf</t>
  </si>
  <si>
    <t>Melting_Curves/meltCurve_Q5TBP9_.pdf</t>
  </si>
  <si>
    <t>Melting_Curves/meltCurve_Q5TC82_2_.pdf</t>
  </si>
  <si>
    <t>Melting_Curves/meltCurve_Q5TCQ9_4_.pdf</t>
  </si>
  <si>
    <t>Melting_Curves/meltCurve_Q5TCW7_.pdf</t>
  </si>
  <si>
    <t>Melting_Curves/meltCurve_Q5TD07_.pdf</t>
  </si>
  <si>
    <t>Melting_Curves/meltCurve_Q5TDC5_.pdf</t>
  </si>
  <si>
    <t>Melting_Curves/meltCurve_Q5TDF0_.pdf</t>
  </si>
  <si>
    <t>Melting_Curves/meltCurve_Q5TDH0_.pdf</t>
  </si>
  <si>
    <t>Melting_Curves/meltCurve_Q5TEJ8_.pdf</t>
  </si>
  <si>
    <t>Melting_Curves/meltCurve_Q5TFE4_.pdf</t>
  </si>
  <si>
    <t>Melting_Curves/meltCurve_Q5TG39_.pdf</t>
  </si>
  <si>
    <t>Melting_Curves/meltCurve_Q5TGY3_.pdf</t>
  </si>
  <si>
    <t>Melting_Curves/meltCurve_Q5TH30_.pdf</t>
  </si>
  <si>
    <t>Melting_Curves/meltCurve_Q5THJ1_.pdf</t>
  </si>
  <si>
    <t>Melting_Curves/meltCurve_Q5THK1_2_.pdf</t>
  </si>
  <si>
    <t>Melting_Curves/meltCurve_Q5TI78_.pdf</t>
  </si>
  <si>
    <t>Melting_Curves/meltCurve_Q5TIH2_.pdf</t>
  </si>
  <si>
    <t>Melting_Curves/meltCurve_Q5TZA2_.pdf</t>
  </si>
  <si>
    <t>Melting_Curves/meltCurve_Q5U5X0_.pdf</t>
  </si>
  <si>
    <t>Melting_Curves/meltCurve_Q5U649_.pdf</t>
  </si>
  <si>
    <t>Melting_Curves/meltCurve_Q5UIP0_.pdf</t>
  </si>
  <si>
    <t>Melting_Curves/meltCurve_Q5VSL9_2_.pdf</t>
  </si>
  <si>
    <t>Melting_Curves/meltCurve_Q5VT06_.pdf</t>
  </si>
  <si>
    <t>Melting_Curves/meltCurve_Q5VT52_3_.pdf</t>
  </si>
  <si>
    <t>Melting_Curves/meltCurve_Q5VT94_.pdf</t>
  </si>
  <si>
    <t>Melting_Curves/meltCurve_Q5VTD9_2_.pdf</t>
  </si>
  <si>
    <t>Melting_Curves/meltCurve_Q5VTL8_.pdf</t>
  </si>
  <si>
    <t>Melting_Curves/meltCurve_Q5VTR2_.pdf</t>
  </si>
  <si>
    <t>Melting_Curves/meltCurve_Q5VTU3_.pdf</t>
  </si>
  <si>
    <t>Melting_Curves/meltCurve_Q5VTU8_.pdf</t>
  </si>
  <si>
    <t>Melting_Curves/meltCurve_Q5VU58_.pdf</t>
  </si>
  <si>
    <t>Melting_Curves/meltCurve_Q5VUA4_.pdf</t>
  </si>
  <si>
    <t>Melting_Curves/meltCurve_Q5VUB5_.pdf</t>
  </si>
  <si>
    <t>Melting_Curves/meltCurve_Q5VV42_.pdf</t>
  </si>
  <si>
    <t>Melting_Curves/meltCurve_Q5VV50_.pdf</t>
  </si>
  <si>
    <t>Melting_Curves/meltCurve_Q5VV67_2_.pdf</t>
  </si>
  <si>
    <t>Melting_Curves/meltCurve_Q5VV87_.pdf</t>
  </si>
  <si>
    <t>Melting_Curves/meltCurve_Q5VVC9_.pdf</t>
  </si>
  <si>
    <t>Melting_Curves/meltCurve_Q5VVD7_.pdf</t>
  </si>
  <si>
    <t>Melting_Curves/meltCurve_Q5VVJ2_.pdf</t>
  </si>
  <si>
    <t>Melting_Curves/meltCurve_Q5VVQ6_.pdf</t>
  </si>
  <si>
    <t>Melting_Curves/meltCurve_Q5VVW5_.pdf</t>
  </si>
  <si>
    <t>Melting_Curves/meltCurve_Q5VW32_.pdf</t>
  </si>
  <si>
    <t>Melting_Curves/meltCurve_Q5VWC4_.pdf</t>
  </si>
  <si>
    <t>Melting_Curves/meltCurve_Q5VWJ9_.pdf</t>
  </si>
  <si>
    <t>Melting_Curves/meltCurve_Q5VWN6_.pdf</t>
  </si>
  <si>
    <t>Melting_Curves/meltCurve_Q5VWP2_.pdf</t>
  </si>
  <si>
    <t>Melting_Curves/meltCurve_Q5VWZ2_.pdf</t>
  </si>
  <si>
    <t>Melting_Curves/meltCurve_Q5VY60_.pdf</t>
  </si>
  <si>
    <t>Melting_Curves/meltCurve_Q5VY93_.pdf</t>
  </si>
  <si>
    <t>Melting_Curves/meltCurve_Q5VYS8_5_.pdf</t>
  </si>
  <si>
    <t>Melting_Curves/meltCurve_Q5VZL5_2_.pdf</t>
  </si>
  <si>
    <t>Melting_Curves/meltCurve_Q5VZR0_.pdf</t>
  </si>
  <si>
    <t>Melting_Curves/meltCurve_Q5VZZ6_.pdf</t>
  </si>
  <si>
    <t>Melting_Curves/meltCurve_Q5W0B1_.pdf</t>
  </si>
  <si>
    <t>Melting_Curves/meltCurve_Q5W0H4_.pdf</t>
  </si>
  <si>
    <t>Melting_Curves/meltCurve_Q5W0V3_2_.pdf</t>
  </si>
  <si>
    <t>Melting_Curves/meltCurve_Q5W111_.pdf</t>
  </si>
  <si>
    <t>Melting_Curves/meltCurve_Q5XKP0_.pdf</t>
  </si>
  <si>
    <t>Melting_Curves/meltCurve_Q5XUX1_3_.pdf</t>
  </si>
  <si>
    <t>Melting_Curves/meltCurve_Q5ZPR3_3_.pdf</t>
  </si>
  <si>
    <t>Melting_Curves/meltCurve_Q63HN8_.pdf</t>
  </si>
  <si>
    <t>Melting_Curves/meltCurve_Q63HQ0_.pdf</t>
  </si>
  <si>
    <t>Melting_Curves/meltCurve_Q63ZY3_3_.pdf</t>
  </si>
  <si>
    <t>Melting_Curves/meltCurve_Q658P3_3_.pdf</t>
  </si>
  <si>
    <t>Melting_Curves/meltCurve_Q66GS9_.pdf</t>
  </si>
  <si>
    <t>Melting_Curves/meltCurve_Q66K64_.pdf</t>
  </si>
  <si>
    <t>Melting_Curves/meltCurve_Q66LE6_.pdf</t>
  </si>
  <si>
    <t>Melting_Curves/meltCurve_Q66PJ3_.pdf</t>
  </si>
  <si>
    <t>Melting_Curves/meltCurve_Q674X7_3_.pdf</t>
  </si>
  <si>
    <t>Melting_Curves/meltCurve_Q67FW5_.pdf</t>
  </si>
  <si>
    <t>Melting_Curves/meltCurve_Q68CQ4_.pdf</t>
  </si>
  <si>
    <t>Melting_Curves/meltCurve_Q68D10_2_.pdf</t>
  </si>
  <si>
    <t>Melting_Curves/meltCurve_Q68D85_.pdf</t>
  </si>
  <si>
    <t>Melting_Curves/meltCurve_Q68D91_.pdf</t>
  </si>
  <si>
    <t>Melting_Curves/meltCurve_Q68E01_2_.pdf</t>
  </si>
  <si>
    <t>Melting_Curves/meltCurve_Q68EM7_.pdf</t>
  </si>
  <si>
    <t>Melting_Curves/meltCurve_Q69YH5_.pdf</t>
  </si>
  <si>
    <t>Melting_Curves/meltCurve_Q69YN2_.pdf</t>
  </si>
  <si>
    <t>Melting_Curves/meltCurve_Q69YQ0_2_.pdf</t>
  </si>
  <si>
    <t>Melting_Curves/meltCurve_Q69YU5_.pdf</t>
  </si>
  <si>
    <t>Melting_Curves/meltCurve_Q6AI12_.pdf</t>
  </si>
  <si>
    <t>Melting_Curves/meltCurve_Q6AI39_.pdf</t>
  </si>
  <si>
    <t>Melting_Curves/meltCurve_Q6BDS2_.pdf</t>
  </si>
  <si>
    <t>Melting_Curves/meltCurve_Q6DD87_.pdf</t>
  </si>
  <si>
    <t>Melting_Curves/meltCurve_Q6DHV7_.pdf</t>
  </si>
  <si>
    <t>Melting_Curves/meltCurve_Q6DKK2_.pdf</t>
  </si>
  <si>
    <t>Melting_Curves/meltCurve_Q6EEV4_2_.pdf</t>
  </si>
  <si>
    <t>Melting_Curves/meltCurve_Q6EMK4_.pdf</t>
  </si>
  <si>
    <t>Melting_Curves/meltCurve_Q6FI81_.pdf</t>
  </si>
  <si>
    <t>Melting_Curves/meltCurve_Q6FIF0_2_.pdf</t>
  </si>
  <si>
    <t>Melting_Curves/meltCurve_Q6GMV2_.pdf</t>
  </si>
  <si>
    <t>Melting_Curves/meltCurve_Q6GMV3_.pdf</t>
  </si>
  <si>
    <t>Melting_Curves/meltCurve_Q6GQQ9_.pdf</t>
  </si>
  <si>
    <t>Melting_Curves/meltCurve_Q6GYA4_.pdf</t>
  </si>
  <si>
    <t>Melting_Curves/meltCurve_Q6I9Y2_.pdf</t>
  </si>
  <si>
    <t>Melting_Curves/meltCurve_Q6IA69_.pdf</t>
  </si>
  <si>
    <t>Melting_Curves/meltCurve_Q6IA86_2_.pdf</t>
  </si>
  <si>
    <t>Melting_Curves/meltCurve_Q6IAA8_.pdf</t>
  </si>
  <si>
    <t>Melting_Curves/meltCurve_Q6IBS0_.pdf</t>
  </si>
  <si>
    <t>Melting_Curves/meltCurve_Q6IC98_.pdf</t>
  </si>
  <si>
    <t>Melting_Curves/meltCurve_Q6IE81_3_.pdf</t>
  </si>
  <si>
    <t>Melting_Curves/meltCurve_Q6IN85_2_.pdf</t>
  </si>
  <si>
    <t>Melting_Curves/meltCurve_Q6IPR3_.pdf</t>
  </si>
  <si>
    <t>Melting_Curves/meltCurve_Q6IQ22_.pdf</t>
  </si>
  <si>
    <t>Melting_Curves/meltCurve_Q6IQ49_.pdf</t>
  </si>
  <si>
    <t>Melting_Curves/meltCurve_Q6JBY9_.pdf</t>
  </si>
  <si>
    <t>Melting_Curves/meltCurve_Q6JHV3_.pdf</t>
  </si>
  <si>
    <t>Melting_Curves/meltCurve_Q6KC79_3_.pdf</t>
  </si>
  <si>
    <t>Melting_Curves/meltCurve_Q6L9W6_.pdf</t>
  </si>
  <si>
    <t>Melting_Curves/meltCurve_Q6MZP7_.pdf</t>
  </si>
  <si>
    <t>Melting_Curves/meltCurve_Q6MZV4_.pdf</t>
  </si>
  <si>
    <t>Melting_Curves/meltCurve_Q6N063_.pdf</t>
  </si>
  <si>
    <t>Melting_Curves/meltCurve_Q6NTE8_.pdf</t>
  </si>
  <si>
    <t>Melting_Curves/meltCurve_Q6NUK4_2_.pdf</t>
  </si>
  <si>
    <t>Melting_Curves/meltCurve_Q6NUQ4_2_.pdf</t>
  </si>
  <si>
    <t>Melting_Curves/meltCurve_Q6NVH7_.pdf</t>
  </si>
  <si>
    <t>Melting_Curves/meltCurve_Q6NVU6_.pdf</t>
  </si>
  <si>
    <t>Melting_Curves/meltCurve_Q6NVY1_.pdf</t>
  </si>
  <si>
    <t>Melting_Curves/meltCurve_Q6NXE6_2_.pdf</t>
  </si>
  <si>
    <t>Melting_Curves/meltCurve_Q6NXT1_.pdf</t>
  </si>
  <si>
    <t>Melting_Curves/meltCurve_Q6NYC1_.pdf</t>
  </si>
  <si>
    <t>Melting_Curves/meltCurve_Q6NYC8_.pdf</t>
  </si>
  <si>
    <t>Melting_Curves/meltCurve_Q6NZ53_.pdf</t>
  </si>
  <si>
    <t>Melting_Curves/meltCurve_Q6NZI2_.pdf</t>
  </si>
  <si>
    <t>Melting_Curves/meltCurve_Q6NZY4_.pdf</t>
  </si>
  <si>
    <t>Melting_Curves/meltCurve_Q6P161_.pdf</t>
  </si>
  <si>
    <t>Melting_Curves/meltCurve_Q6P1J9_.pdf</t>
  </si>
  <si>
    <t>Melting_Curves/meltCurve_Q6P1K2_.pdf</t>
  </si>
  <si>
    <t>Melting_Curves/meltCurve_Q6P1L5_.pdf</t>
  </si>
  <si>
    <t>Melting_Curves/meltCurve_Q6P1L8_.pdf</t>
  </si>
  <si>
    <t>Melting_Curves/meltCurve_Q6P1M9_.pdf</t>
  </si>
  <si>
    <t>Melting_Curves/meltCurve_Q6P1N0_2_.pdf</t>
  </si>
  <si>
    <t>Melting_Curves/meltCurve_Q6P1Q9_.pdf</t>
  </si>
  <si>
    <t>Melting_Curves/meltCurve_Q6P1R4_.pdf</t>
  </si>
  <si>
    <t>Melting_Curves/meltCurve_Q6P1X6_.pdf</t>
  </si>
  <si>
    <t>Melting_Curves/meltCurve_Q6P2E9_.pdf</t>
  </si>
  <si>
    <t>Melting_Curves/meltCurve_Q6P2H3_2_.pdf</t>
  </si>
  <si>
    <t>Melting_Curves/meltCurve_Q6P2Q9_.pdf</t>
  </si>
  <si>
    <t>Melting_Curves/meltCurve_Q6P3S1_5_.pdf</t>
  </si>
  <si>
    <t>Melting_Curves/meltCurve_Q6P3S6_.pdf</t>
  </si>
  <si>
    <t>Melting_Curves/meltCurve_Q6P3W7_.pdf</t>
  </si>
  <si>
    <t>Melting_Curves/meltCurve_Q6P3X3_.pdf</t>
  </si>
  <si>
    <t>Melting_Curves/meltCurve_Q6P444_.pdf</t>
  </si>
  <si>
    <t>Melting_Curves/meltCurve_Q6P4A8_.pdf</t>
  </si>
  <si>
    <t>Melting_Curves/meltCurve_Q6P4E1_2_.pdf</t>
  </si>
  <si>
    <t>Melting_Curves/meltCurve_Q6P4F2_.pdf</t>
  </si>
  <si>
    <t>Melting_Curves/meltCurve_Q6P4G0_.pdf</t>
  </si>
  <si>
    <t>Melting_Curves/meltCurve_Q6P4I2_.pdf</t>
  </si>
  <si>
    <t>Melting_Curves/meltCurve_Q6P4R8_3_.pdf</t>
  </si>
  <si>
    <t>Melting_Curves/meltCurve_Q6P582_.pdf</t>
  </si>
  <si>
    <t>Melting_Curves/meltCurve_Q6P587_.pdf</t>
  </si>
  <si>
    <t>Melting_Curves/meltCurve_Q6P6B7_2_.pdf</t>
  </si>
  <si>
    <t>Melting_Curves/meltCurve_Q6P6C2_3_.pdf</t>
  </si>
  <si>
    <t>Melting_Curves/meltCurve_Q6P9B6_.pdf</t>
  </si>
  <si>
    <t>Melting_Curves/meltCurve_Q6PCB5_.pdf</t>
  </si>
  <si>
    <t>Melting_Curves/meltCurve_Q6PD62_.pdf</t>
  </si>
  <si>
    <t>Melting_Curves/meltCurve_Q6PD74_.pdf</t>
  </si>
  <si>
    <t>Melting_Curves/meltCurve_Q6PGN9_2_.pdf</t>
  </si>
  <si>
    <t>Melting_Curves/meltCurve_Q6PI48_.pdf</t>
  </si>
  <si>
    <t>Melting_Curves/meltCurve_Q6PI78_.pdf</t>
  </si>
  <si>
    <t>Melting_Curves/meltCurve_Q6PID6_.pdf</t>
  </si>
  <si>
    <t>Melting_Curves/meltCurve_Q6PID8_2_.pdf</t>
  </si>
  <si>
    <t>Melting_Curves/meltCurve_Q6PII3_.pdf</t>
  </si>
  <si>
    <t>Melting_Curves/meltCurve_Q6PIW4_2_.pdf</t>
  </si>
  <si>
    <t>Melting_Curves/meltCurve_Q6PJ61_.pdf</t>
  </si>
  <si>
    <t>Melting_Curves/meltCurve_Q6PJ69_.pdf</t>
  </si>
  <si>
    <t>Melting_Curves/meltCurve_Q6PJG6_.pdf</t>
  </si>
  <si>
    <t>Melting_Curves/meltCurve_Q6PJP8_.pdf</t>
  </si>
  <si>
    <t>Melting_Curves/meltCurve_Q6PJT7_5_.pdf</t>
  </si>
  <si>
    <t>Melting_Curves/meltCurve_Q6PJW8_2_.pdf</t>
  </si>
  <si>
    <t>Melting_Curves/meltCurve_Q6PK81_2_.pdf</t>
  </si>
  <si>
    <t>Melting_Curves/meltCurve_Q6PKG0_.pdf</t>
  </si>
  <si>
    <t>Melting_Curves/meltCurve_Q6PL24_.pdf</t>
  </si>
  <si>
    <t>Melting_Curves/meltCurve_Q6PML9_.pdf</t>
  </si>
  <si>
    <t>Melting_Curves/meltCurve_Q6Q0C0_2_.pdf</t>
  </si>
  <si>
    <t>Melting_Curves/meltCurve_Q6QHF9_4_.pdf</t>
  </si>
  <si>
    <t>Melting_Curves/meltCurve_Q6QNY0_.pdf</t>
  </si>
  <si>
    <t>Melting_Curves/meltCurve_Q6QNY1_.pdf</t>
  </si>
  <si>
    <t>Melting_Curves/meltCurve_Q6R327_.pdf</t>
  </si>
  <si>
    <t>Melting_Curves/meltCurve_Q6RW13_.pdf</t>
  </si>
  <si>
    <t>Melting_Curves/meltCurve_Q6SPF0_.pdf</t>
  </si>
  <si>
    <t>Melting_Curves/meltCurve_Q6T4P5_.pdf</t>
  </si>
  <si>
    <t>Melting_Curves/meltCurve_Q6UB28_.pdf</t>
  </si>
  <si>
    <t>Melting_Curves/meltCurve_Q6UB35_.pdf</t>
  </si>
  <si>
    <t>Melting_Curves/meltCurve_Q6UB98_2_.pdf</t>
  </si>
  <si>
    <t>Melting_Curves/meltCurve_Q6ULP2_5_.pdf</t>
  </si>
  <si>
    <t>Melting_Curves/meltCurve_Q6UN15_.pdf</t>
  </si>
  <si>
    <t>Melting_Curves/meltCurve_Q6UUV7_3_.pdf</t>
  </si>
  <si>
    <t>Melting_Curves/meltCurve_Q6UVJ0_.pdf</t>
  </si>
  <si>
    <t>Melting_Curves/meltCurve_Q6UW63_.pdf</t>
  </si>
  <si>
    <t>Melting_Curves/meltCurve_Q6UWB1_.pdf</t>
  </si>
  <si>
    <t>Melting_Curves/meltCurve_Q6UWE0_.pdf</t>
  </si>
  <si>
    <t>Melting_Curves/meltCurve_Q6UWP2_.pdf</t>
  </si>
  <si>
    <t>Melting_Curves/meltCurve_Q6UWP7_3_.pdf</t>
  </si>
  <si>
    <t>Melting_Curves/meltCurve_Q6UX04_.pdf</t>
  </si>
  <si>
    <t>Melting_Curves/meltCurve_Q6UX72_.pdf</t>
  </si>
  <si>
    <t>Melting_Curves/meltCurve_Q6UXH1_4_.pdf</t>
  </si>
  <si>
    <t>Melting_Curves/meltCurve_Q6UXN9_.pdf</t>
  </si>
  <si>
    <t>Melting_Curves/meltCurve_Q6UXV4_.pdf</t>
  </si>
  <si>
    <t>Melting_Curves/meltCurve_Q6VY07_.pdf</t>
  </si>
  <si>
    <t>Melting_Curves/meltCurve_Q6W2J9_4_.pdf</t>
  </si>
  <si>
    <t>Melting_Curves/meltCurve_Q6WCQ1_3_.pdf</t>
  </si>
  <si>
    <t>Melting_Curves/meltCurve_Q6WKZ4_.pdf</t>
  </si>
  <si>
    <t>Melting_Curves/meltCurve_Q6XQN6_.pdf</t>
  </si>
  <si>
    <t>Melting_Curves/meltCurve_Q6Y288_.pdf</t>
  </si>
  <si>
    <t>Melting_Curves/meltCurve_Q6Y7W6_.pdf</t>
  </si>
  <si>
    <t>Melting_Curves/meltCurve_Q6YN16_2_.pdf</t>
  </si>
  <si>
    <t>Melting_Curves/meltCurve_Q6YP21_3_.pdf</t>
  </si>
  <si>
    <t>Melting_Curves/meltCurve_Q6ZMI0_.pdf</t>
  </si>
  <si>
    <t>Melting_Curves/meltCurve_Q6ZN04_.pdf</t>
  </si>
  <si>
    <t>Melting_Curves/meltCurve_Q6ZN06_.pdf</t>
  </si>
  <si>
    <t>Melting_Curves/meltCurve_Q6ZN17_.pdf</t>
  </si>
  <si>
    <t>Melting_Curves/meltCurve_Q6ZN18_2_.pdf</t>
  </si>
  <si>
    <t>Melting_Curves/meltCurve_Q6ZN19_3_.pdf</t>
  </si>
  <si>
    <t>Melting_Curves/meltCurve_Q6ZN50_.pdf</t>
  </si>
  <si>
    <t>Melting_Curves/meltCurve_Q6ZN55_.pdf</t>
  </si>
  <si>
    <t>Melting_Curves/meltCurve_Q6ZNA4_2_.pdf</t>
  </si>
  <si>
    <t>Melting_Curves/meltCurve_Q6ZNA5_.pdf</t>
  </si>
  <si>
    <t>Melting_Curves/meltCurve_Q6ZNB6_2_.pdf</t>
  </si>
  <si>
    <t>Melting_Curves/meltCurve_Q6ZNW5_.pdf</t>
  </si>
  <si>
    <t>Melting_Curves/meltCurve_Q6ZRI6_2_.pdf</t>
  </si>
  <si>
    <t>Melting_Curves/meltCurve_Q6ZRP7_.pdf</t>
  </si>
  <si>
    <t>Melting_Curves/meltCurve_Q6ZRS2_3_.pdf</t>
  </si>
  <si>
    <t>Melting_Curves/meltCurve_Q6ZSJ8_.pdf</t>
  </si>
  <si>
    <t>Melting_Curves/meltCurve_Q6ZT12_.pdf</t>
  </si>
  <si>
    <t>Melting_Curves/meltCurve_Q6ZT62_.pdf</t>
  </si>
  <si>
    <t>Melting_Curves/meltCurve_Q6ZU65_.pdf</t>
  </si>
  <si>
    <t>Melting_Curves/meltCurve_Q6ZU80_1_.pdf</t>
  </si>
  <si>
    <t>Melting_Curves/meltCurve_Q6ZVM7_2_.pdf</t>
  </si>
  <si>
    <t>Melting_Curves/meltCurve_Q6ZW49_4_.pdf</t>
  </si>
  <si>
    <t>Melting_Curves/meltCurve_Q6ZWJ1_.pdf</t>
  </si>
  <si>
    <t>Melting_Curves/meltCurve_Q6ZYL4_.pdf</t>
  </si>
  <si>
    <t>Melting_Curves/meltCurve_Q709C8_3_.pdf</t>
  </si>
  <si>
    <t>Melting_Curves/meltCurve_Q70CQ2_.pdf</t>
  </si>
  <si>
    <t>Melting_Curves/meltCurve_Q70EL1_7_.pdf</t>
  </si>
  <si>
    <t>Melting_Curves/meltCurve_Q70IA6_.pdf</t>
  </si>
  <si>
    <t>Melting_Curves/meltCurve_Q70J99_.pdf</t>
  </si>
  <si>
    <t>Melting_Curves/meltCurve_Q70UQ0_.pdf</t>
  </si>
  <si>
    <t>Melting_Curves/meltCurve_Q70UQ0_4_.pdf</t>
  </si>
  <si>
    <t>Melting_Curves/meltCurve_Q70Z53_2_.pdf</t>
  </si>
  <si>
    <t>Melting_Curves/meltCurve_Q711Q0_.pdf</t>
  </si>
  <si>
    <t>Melting_Curves/meltCurve_Q712K3_.pdf</t>
  </si>
  <si>
    <t>Melting_Curves/meltCurve_Q71F56_.pdf</t>
  </si>
  <si>
    <t>Melting_Curves/meltCurve_Q71RC2_2_.pdf</t>
  </si>
  <si>
    <t>Melting_Curves/meltCurve_Q71RG4_3_.pdf</t>
  </si>
  <si>
    <t>Melting_Curves/meltCurve_Q71SY5_5_.pdf</t>
  </si>
  <si>
    <t>Melting_Curves/meltCurve_Q71U36_2_.pdf</t>
  </si>
  <si>
    <t>Melting_Curves/meltCurve_Q71UI9_.pdf</t>
  </si>
  <si>
    <t>Melting_Curves/meltCurve_Q765P7_.pdf</t>
  </si>
  <si>
    <t>Melting_Curves/meltCurve_Q7KZ85_.pdf</t>
  </si>
  <si>
    <t>Melting_Curves/meltCurve_Q7KZ85_2_.pdf</t>
  </si>
  <si>
    <t>Melting_Curves/meltCurve_Q7KZF4_.pdf</t>
  </si>
  <si>
    <t>Melting_Curves/meltCurve_Q7KZJ0_.pdf</t>
  </si>
  <si>
    <t>Melting_Curves/meltCurve_Q7L014_.pdf</t>
  </si>
  <si>
    <t>Melting_Curves/meltCurve_Q7L099_2_.pdf</t>
  </si>
  <si>
    <t>Melting_Curves/meltCurve_Q7L0Y3_.pdf</t>
  </si>
  <si>
    <t>Melting_Curves/meltCurve_Q7L1Q6_.pdf</t>
  </si>
  <si>
    <t>Melting_Curves/meltCurve_Q7L1T6_.pdf</t>
  </si>
  <si>
    <t>Melting_Curves/meltCurve_Q7L1V2_.pdf</t>
  </si>
  <si>
    <t>Melting_Curves/meltCurve_Q7L266_.pdf</t>
  </si>
  <si>
    <t>Melting_Curves/meltCurve_Q7L273_.pdf</t>
  </si>
  <si>
    <t>Melting_Curves/meltCurve_Q7L2H7_.pdf</t>
  </si>
  <si>
    <t>Melting_Curves/meltCurve_Q7L2J0_.pdf</t>
  </si>
  <si>
    <t>Melting_Curves/meltCurve_Q7L3V2_.pdf</t>
  </si>
  <si>
    <t>Melting_Curves/meltCurve_Q7L4I2_.pdf</t>
  </si>
  <si>
    <t>Melting_Curves/meltCurve_Q7L523_.pdf</t>
  </si>
  <si>
    <t>Melting_Curves/meltCurve_Q7L576_.pdf</t>
  </si>
  <si>
    <t>Melting_Curves/meltCurve_Q7L590_2_.pdf</t>
  </si>
  <si>
    <t>Melting_Curves/meltCurve_Q7L592_.pdf</t>
  </si>
  <si>
    <t>Melting_Curves/meltCurve_Q7L5D6_.pdf</t>
  </si>
  <si>
    <t>Melting_Curves/meltCurve_Q7L5Y1_.pdf</t>
  </si>
  <si>
    <t>Melting_Curves/meltCurve_Q7L775_.pdf</t>
  </si>
  <si>
    <t>Melting_Curves/meltCurve_Q7L7X3_.pdf</t>
  </si>
  <si>
    <t>Melting_Curves/meltCurve_Q7L8J4_.pdf</t>
  </si>
  <si>
    <t>Melting_Curves/meltCurve_Q7LBC6_.pdf</t>
  </si>
  <si>
    <t>Melting_Curves/meltCurve_Q7RTN6_6_.pdf</t>
  </si>
  <si>
    <t>Melting_Curves/meltCurve_Q7RTP6_.pdf</t>
  </si>
  <si>
    <t>Melting_Curves/meltCurve_Q7RTV0_.pdf</t>
  </si>
  <si>
    <t>Melting_Curves/meltCurve_Q7Z2K8_.pdf</t>
  </si>
  <si>
    <t>Melting_Curves/meltCurve_Q7Z2W4_.pdf</t>
  </si>
  <si>
    <t>Melting_Curves/meltCurve_Q7Z2Z1_2_.pdf</t>
  </si>
  <si>
    <t>Melting_Curves/meltCurve_Q7Z2Z2_.pdf</t>
  </si>
  <si>
    <t>Melting_Curves/meltCurve_Q7Z309_.pdf</t>
  </si>
  <si>
    <t>Melting_Curves/meltCurve_Q7Z333_4_.pdf</t>
  </si>
  <si>
    <t>Melting_Curves/meltCurve_Q7Z3D4_.pdf</t>
  </si>
  <si>
    <t>Melting_Curves/meltCurve_Q7Z3E2_.pdf</t>
  </si>
  <si>
    <t>Melting_Curves/meltCurve_Q7Z3T8_.pdf</t>
  </si>
  <si>
    <t>Melting_Curves/meltCurve_Q7Z401_.pdf</t>
  </si>
  <si>
    <t>Melting_Curves/meltCurve_Q7Z403_2_.pdf</t>
  </si>
  <si>
    <t>Melting_Curves/meltCurve_Q7Z417_.pdf</t>
  </si>
  <si>
    <t>Melting_Curves/meltCurve_Q7Z422_2_.pdf</t>
  </si>
  <si>
    <t>Melting_Curves/meltCurve_Q7Z434_.pdf</t>
  </si>
  <si>
    <t>Melting_Curves/meltCurve_Q7Z478_.pdf</t>
  </si>
  <si>
    <t>Melting_Curves/meltCurve_Q7Z4G1_.pdf</t>
  </si>
  <si>
    <t>Melting_Curves/meltCurve_Q7Z4G4_2_.pdf</t>
  </si>
  <si>
    <t>Melting_Curves/meltCurve_Q7Z4H3_.pdf</t>
  </si>
  <si>
    <t>Melting_Curves/meltCurve_Q7Z4H8_.pdf</t>
  </si>
  <si>
    <t>Melting_Curves/meltCurve_Q7Z4V5_.pdf</t>
  </si>
  <si>
    <t>Melting_Curves/meltCurve_Q7Z4V5_2_.pdf</t>
  </si>
  <si>
    <t>Melting_Curves/meltCurve_Q7Z591_5_.pdf</t>
  </si>
  <si>
    <t>Melting_Curves/meltCurve_Q7Z5G4_3_.pdf</t>
  </si>
  <si>
    <t>Melting_Curves/meltCurve_Q7Z5K2_.pdf</t>
  </si>
  <si>
    <t>Melting_Curves/meltCurve_Q7Z5L2_2_.pdf</t>
  </si>
  <si>
    <t>Melting_Curves/meltCurve_Q7Z5L9_.pdf</t>
  </si>
  <si>
    <t>Melting_Curves/meltCurve_Q7Z5W3_.pdf</t>
  </si>
  <si>
    <t>Melting_Curves/meltCurve_Q7Z5Y7_.pdf</t>
  </si>
  <si>
    <t>Melting_Curves/meltCurve_Q7Z650_.pdf</t>
  </si>
  <si>
    <t>Melting_Curves/meltCurve_Q7Z6B0_2_.pdf</t>
  </si>
  <si>
    <t>Melting_Curves/meltCurve_Q7Z6E9_2_.pdf</t>
  </si>
  <si>
    <t>Melting_Curves/meltCurve_Q7Z6I8_.pdf</t>
  </si>
  <si>
    <t>Melting_Curves/meltCurve_Q7Z6J9_.pdf</t>
  </si>
  <si>
    <t>Melting_Curves/meltCurve_Q7Z6K3_.pdf</t>
  </si>
  <si>
    <t>Melting_Curves/meltCurve_Q7Z6M1_.pdf</t>
  </si>
  <si>
    <t>Melting_Curves/meltCurve_Q7Z6U2_.pdf</t>
  </si>
  <si>
    <t>Melting_Curves/meltCurve_Q7Z6V5_.pdf</t>
  </si>
  <si>
    <t>Melting_Curves/meltCurve_Q7Z6Z7_2_.pdf</t>
  </si>
  <si>
    <t>Melting_Curves/meltCurve_Q7Z721_.pdf</t>
  </si>
  <si>
    <t>Melting_Curves/meltCurve_Q7Z7A1_5_.pdf</t>
  </si>
  <si>
    <t>Melting_Curves/meltCurve_Q7Z7A3_.pdf</t>
  </si>
  <si>
    <t>Melting_Curves/meltCurve_Q7Z7C8_.pdf</t>
  </si>
  <si>
    <t>Melting_Curves/meltCurve_Q7Z7E8_.pdf</t>
  </si>
  <si>
    <t>Melting_Curves/meltCurve_Q7Z7F0_.pdf</t>
  </si>
  <si>
    <t>Melting_Curves/meltCurve_Q7Z7H5_3_.pdf</t>
  </si>
  <si>
    <t>Melting_Curves/meltCurve_Q7Z7M9_.pdf</t>
  </si>
  <si>
    <t>Melting_Curves/meltCurve_Q7Z7N9_.pdf</t>
  </si>
  <si>
    <t>Melting_Curves/meltCurve_Q86SF2_.pdf</t>
  </si>
  <si>
    <t>Melting_Curves/meltCurve_Q86SQ7_.pdf</t>
  </si>
  <si>
    <t>Melting_Curves/meltCurve_Q86SX6_.pdf</t>
  </si>
  <si>
    <t>Melting_Curves/meltCurve_Q86SZ2_.pdf</t>
  </si>
  <si>
    <t>Melting_Curves/meltCurve_Q86T24_.pdf</t>
  </si>
  <si>
    <t>Melting_Curves/meltCurve_Q86TB9_4_.pdf</t>
  </si>
  <si>
    <t>Melting_Curves/meltCurve_Q86TI2_.pdf</t>
  </si>
  <si>
    <t>Melting_Curves/meltCurve_Q86TP1_.pdf</t>
  </si>
  <si>
    <t>Melting_Curves/meltCurve_Q86TU7_.pdf</t>
  </si>
  <si>
    <t>Melting_Curves/meltCurve_Q86TV6_.pdf</t>
  </si>
  <si>
    <t>Melting_Curves/meltCurve_Q86U28_.pdf</t>
  </si>
  <si>
    <t>Melting_Curves/meltCurve_Q86U44_.pdf</t>
  </si>
  <si>
    <t>Melting_Curves/meltCurve_Q86U70_3_.pdf</t>
  </si>
  <si>
    <t>Melting_Curves/meltCurve_Q86U90_.pdf</t>
  </si>
  <si>
    <t>Melting_Curves/meltCurve_Q86UA1_.pdf</t>
  </si>
  <si>
    <t>Melting_Curves/meltCurve_Q86UA6_.pdf</t>
  </si>
  <si>
    <t>Melting_Curves/meltCurve_Q86UD0_.pdf</t>
  </si>
  <si>
    <t>Melting_Curves/meltCurve_Q86UE4_.pdf</t>
  </si>
  <si>
    <t>Melting_Curves/meltCurve_Q86UE8_2_.pdf</t>
  </si>
  <si>
    <t>Melting_Curves/meltCurve_Q86UE8_3_.pdf</t>
  </si>
  <si>
    <t>Melting_Curves/meltCurve_Q86UK7_2_.pdf</t>
  </si>
  <si>
    <t>Melting_Curves/meltCurve_Q86UP2_.pdf</t>
  </si>
  <si>
    <t>Melting_Curves/meltCurve_Q86UU0_3_.pdf</t>
  </si>
  <si>
    <t>Melting_Curves/meltCurve_Q86UU1_2_.pdf</t>
  </si>
  <si>
    <t>Melting_Curves/meltCurve_Q86UV5_2_.pdf</t>
  </si>
  <si>
    <t>Melting_Curves/meltCurve_Q86UX7_2_.pdf</t>
  </si>
  <si>
    <t>Melting_Curves/meltCurve_Q86UY0_.pdf</t>
  </si>
  <si>
    <t>Melting_Curves/meltCurve_Q86UY5_.pdf</t>
  </si>
  <si>
    <t>Melting_Curves/meltCurve_Q86UY8_2_.pdf</t>
  </si>
  <si>
    <t>Melting_Curves/meltCurve_Q86V48_.pdf</t>
  </si>
  <si>
    <t>Melting_Curves/meltCurve_Q86VN1_2_.pdf</t>
  </si>
  <si>
    <t>Melting_Curves/meltCurve_Q86VP1_2_.pdf</t>
  </si>
  <si>
    <t>Melting_Curves/meltCurve_Q86VP6_.pdf</t>
  </si>
  <si>
    <t>Melting_Curves/meltCurve_Q86VQ1_.pdf</t>
  </si>
  <si>
    <t>Melting_Curves/meltCurve_Q86VQ3_2_.pdf</t>
  </si>
  <si>
    <t>Melting_Curves/meltCurve_Q86VR2_.pdf</t>
  </si>
  <si>
    <t>Melting_Curves/meltCurve_Q86VS8_.pdf</t>
  </si>
  <si>
    <t>Melting_Curves/meltCurve_Q86VX2_2_.pdf</t>
  </si>
  <si>
    <t>Melting_Curves/meltCurve_Q86VX9_.pdf</t>
  </si>
  <si>
    <t>Melting_Curves/meltCurve_Q86W42_3_.pdf</t>
  </si>
  <si>
    <t>Melting_Curves/meltCurve_Q86W50_.pdf</t>
  </si>
  <si>
    <t>Melting_Curves/meltCurve_Q86W56_.pdf</t>
  </si>
  <si>
    <t>Melting_Curves/meltCurve_Q86WH2_.pdf</t>
  </si>
  <si>
    <t>Melting_Curves/meltCurve_Q86WN1_.pdf</t>
  </si>
  <si>
    <t>Melting_Curves/meltCurve_Q86WQ0_.pdf</t>
  </si>
  <si>
    <t>Melting_Curves/meltCurve_Q86WR0_.pdf</t>
  </si>
  <si>
    <t>Melting_Curves/meltCurve_Q86WR7_.pdf</t>
  </si>
  <si>
    <t>Melting_Curves/meltCurve_Q86WV7_.pdf</t>
  </si>
  <si>
    <t>Melting_Curves/meltCurve_Q86WX3_.pdf</t>
  </si>
  <si>
    <t>Melting_Curves/meltCurve_Q86X02_.pdf</t>
  </si>
  <si>
    <t>Melting_Curves/meltCurve_Q86X53_.pdf</t>
  </si>
  <si>
    <t>Melting_Curves/meltCurve_Q86X55_1_.pdf</t>
  </si>
  <si>
    <t>Melting_Curves/meltCurve_Q86X76_2_.pdf</t>
  </si>
  <si>
    <t>Melting_Curves/meltCurve_Q86XK3_3_.pdf</t>
  </si>
  <si>
    <t>Melting_Curves/meltCurve_Q86XN8_.pdf</t>
  </si>
  <si>
    <t>Melting_Curves/meltCurve_Q86XP3_.pdf</t>
  </si>
  <si>
    <t>Melting_Curves/meltCurve_Q86XZ4_.pdf</t>
  </si>
  <si>
    <t>Melting_Curves/meltCurve_Q86Y07_4_.pdf</t>
  </si>
  <si>
    <t>Melting_Curves/meltCurve_Q86Y37_.pdf</t>
  </si>
  <si>
    <t>Melting_Curves/meltCurve_Q86Y56_2_.pdf</t>
  </si>
  <si>
    <t>Melting_Curves/meltCurve_Q86Y82_.pdf</t>
  </si>
  <si>
    <t>Melting_Curves/meltCurve_Q86YH2_.pdf</t>
  </si>
  <si>
    <t>Melting_Curves/meltCurve_Q86YH6_.pdf</t>
  </si>
  <si>
    <t>Melting_Curves/meltCurve_Q86YM7_.pdf</t>
  </si>
  <si>
    <t>Melting_Curves/meltCurve_Q86YN1_2_.pdf</t>
  </si>
  <si>
    <t>Melting_Curves/meltCurve_Q86YP4_.pdf</t>
  </si>
  <si>
    <t>Melting_Curves/meltCurve_Q86YS3_2_.pdf</t>
  </si>
  <si>
    <t>Melting_Curves/meltCurve_Q86YT6_.pdf</t>
  </si>
  <si>
    <t>Melting_Curves/meltCurve_Q8IU81_.pdf</t>
  </si>
  <si>
    <t>Melting_Curves/meltCurve_Q8IUC6_.pdf</t>
  </si>
  <si>
    <t>Melting_Curves/meltCurve_Q8IUD2_.pdf</t>
  </si>
  <si>
    <t>Melting_Curves/meltCurve_Q8IUH3_2_.pdf</t>
  </si>
  <si>
    <t>Melting_Curves/meltCurve_Q8IUI8_.pdf</t>
  </si>
  <si>
    <t>Melting_Curves/meltCurve_Q8IV08_.pdf</t>
  </si>
  <si>
    <t>Melting_Curves/meltCurve_Q8IV38_.pdf</t>
  </si>
  <si>
    <t>Melting_Curves/meltCurve_Q8IV50_.pdf</t>
  </si>
  <si>
    <t>Melting_Curves/meltCurve_Q8IVD9_.pdf</t>
  </si>
  <si>
    <t>Melting_Curves/meltCurve_Q8IVM0_.pdf</t>
  </si>
  <si>
    <t>Melting_Curves/meltCurve_Q8IVP5_.pdf</t>
  </si>
  <si>
    <t>Melting_Curves/meltCurve_Q8IVS2_.pdf</t>
  </si>
  <si>
    <t>Melting_Curves/meltCurve_Q8IVT1_.pdf</t>
  </si>
  <si>
    <t>Melting_Curves/meltCurve_Q8IVW6_4_.pdf</t>
  </si>
  <si>
    <t>Melting_Curves/meltCurve_Q8IW35_.pdf</t>
  </si>
  <si>
    <t>Melting_Curves/meltCurve_Q8IW41_2_.pdf</t>
  </si>
  <si>
    <t>Melting_Curves/meltCurve_Q8IW45_.pdf</t>
  </si>
  <si>
    <t>Melting_Curves/meltCurve_Q8IWA6_.pdf</t>
  </si>
  <si>
    <t>Melting_Curves/meltCurve_Q8IWB7_.pdf</t>
  </si>
  <si>
    <t>Melting_Curves/meltCurve_Q8IWB9_.pdf</t>
  </si>
  <si>
    <t>Melting_Curves/meltCurve_Q8IWC1_2_.pdf</t>
  </si>
  <si>
    <t>Melting_Curves/meltCurve_Q8IWI9_.pdf</t>
  </si>
  <si>
    <t>Melting_Curves/meltCurve_Q8IWJ2_.pdf</t>
  </si>
  <si>
    <t>Melting_Curves/meltCurve_Q8IWL3_.pdf</t>
  </si>
  <si>
    <t>Melting_Curves/meltCurve_Q8IWP9_.pdf</t>
  </si>
  <si>
    <t>Melting_Curves/meltCurve_Q8IWS0_.pdf</t>
  </si>
  <si>
    <t>Melting_Curves/meltCurve_Q8IWU2_.pdf</t>
  </si>
  <si>
    <t>Melting_Curves/meltCurve_Q8IWV7_.pdf</t>
  </si>
  <si>
    <t>Melting_Curves/meltCurve_Q8IWV8_4_.pdf</t>
  </si>
  <si>
    <t>Melting_Curves/meltCurve_Q8IWW6_4_.pdf</t>
  </si>
  <si>
    <t>Melting_Curves/meltCurve_Q8IWZ3_2_.pdf</t>
  </si>
  <si>
    <t>Melting_Curves/meltCurve_Q8IWZ3_6_.pdf</t>
  </si>
  <si>
    <t>Melting_Curves/meltCurve_Q8IWZ8_.pdf</t>
  </si>
  <si>
    <t>Melting_Curves/meltCurve_Q8IX04_6_.pdf</t>
  </si>
  <si>
    <t>Melting_Curves/meltCurve_Q8IX07_.pdf</t>
  </si>
  <si>
    <t>Melting_Curves/meltCurve_Q8IX12_2_.pdf</t>
  </si>
  <si>
    <t>Melting_Curves/meltCurve_Q8IX15_.pdf</t>
  </si>
  <si>
    <t>Melting_Curves/meltCurve_Q8IX18_3_.pdf</t>
  </si>
  <si>
    <t>Melting_Curves/meltCurve_Q8IX90_.pdf</t>
  </si>
  <si>
    <t>Melting_Curves/meltCurve_Q8IXB1_2_.pdf</t>
  </si>
  <si>
    <t>Melting_Curves/meltCurve_Q8IXI1_.pdf</t>
  </si>
  <si>
    <t>Melting_Curves/meltCurve_Q8IXI2_4_.pdf</t>
  </si>
  <si>
    <t>Melting_Curves/meltCurve_Q8IXJ6_2_.pdf</t>
  </si>
  <si>
    <t>Melting_Curves/meltCurve_Q8IXM3_.pdf</t>
  </si>
  <si>
    <t>Melting_Curves/meltCurve_Q8IXQ3_.pdf</t>
  </si>
  <si>
    <t>Melting_Curves/meltCurve_Q8IXQ4_.pdf</t>
  </si>
  <si>
    <t>Melting_Curves/meltCurve_Q8IXS8_.pdf</t>
  </si>
  <si>
    <t>Melting_Curves/meltCurve_Q8IXW5_2_.pdf</t>
  </si>
  <si>
    <t>Melting_Curves/meltCurve_Q8IY22_3_.pdf</t>
  </si>
  <si>
    <t>Melting_Curves/meltCurve_Q8IY33_.pdf</t>
  </si>
  <si>
    <t>Melting_Curves/meltCurve_Q8IY47_.pdf</t>
  </si>
  <si>
    <t>Melting_Curves/meltCurve_Q8IY63_2_.pdf</t>
  </si>
  <si>
    <t>Melting_Curves/meltCurve_Q8IY81_.pdf</t>
  </si>
  <si>
    <t>Melting_Curves/meltCurve_Q8IY92_.pdf</t>
  </si>
  <si>
    <t>Melting_Curves/meltCurve_Q8IYA6_.pdf</t>
  </si>
  <si>
    <t>Melting_Curves/meltCurve_Q8IYB5_3_.pdf</t>
  </si>
  <si>
    <t>Melting_Curves/meltCurve_Q8IYB7_.pdf</t>
  </si>
  <si>
    <t>Melting_Curves/meltCurve_Q8IYB8_.pdf</t>
  </si>
  <si>
    <t>Melting_Curves/meltCurve_Q8IYD1_.pdf</t>
  </si>
  <si>
    <t>Melting_Curves/meltCurve_Q8IYH5_4_.pdf</t>
  </si>
  <si>
    <t>Melting_Curves/meltCurve_Q8IYI6_.pdf</t>
  </si>
  <si>
    <t>Melting_Curves/meltCurve_Q8IYK4_.pdf</t>
  </si>
  <si>
    <t>Melting_Curves/meltCurve_Q8IYL3_.pdf</t>
  </si>
  <si>
    <t>Melting_Curves/meltCurve_Q8IYN2_.pdf</t>
  </si>
  <si>
    <t>Melting_Curves/meltCurve_Q8IYN6_.pdf</t>
  </si>
  <si>
    <t>Melting_Curves/meltCurve_Q8IYQ7_.pdf</t>
  </si>
  <si>
    <t>Melting_Curves/meltCurve_Q8IYS2_.pdf</t>
  </si>
  <si>
    <t>Melting_Curves/meltCurve_Q8IYW5_.pdf</t>
  </si>
  <si>
    <t>Melting_Curves/meltCurve_Q8IZ07_.pdf</t>
  </si>
  <si>
    <t>Melting_Curves/meltCurve_Q8IZ21_3_.pdf</t>
  </si>
  <si>
    <t>Melting_Curves/meltCurve_Q8IZ73_.pdf</t>
  </si>
  <si>
    <t>Melting_Curves/meltCurve_Q8IZD2_5_.pdf</t>
  </si>
  <si>
    <t>Melting_Curves/meltCurve_Q8IZH2_2_.pdf</t>
  </si>
  <si>
    <t>Melting_Curves/meltCurve_Q8IZL2_.pdf</t>
  </si>
  <si>
    <t>Melting_Curves/meltCurve_Q8IZP2_.pdf</t>
  </si>
  <si>
    <t>Melting_Curves/meltCurve_Q8IZT6_.pdf</t>
  </si>
  <si>
    <t>Melting_Curves/meltCurve_Q8IZY2_2_.pdf</t>
  </si>
  <si>
    <t>Melting_Curves/meltCurve_Q8N0T1_.pdf</t>
  </si>
  <si>
    <t>Melting_Curves/meltCurve_Q8N0U4_.pdf</t>
  </si>
  <si>
    <t>Melting_Curves/meltCurve_Q8N0X7_.pdf</t>
  </si>
  <si>
    <t>Melting_Curves/meltCurve_Q8N0Z3_.pdf</t>
  </si>
  <si>
    <t>Melting_Curves/meltCurve_Q8N0Z6_.pdf</t>
  </si>
  <si>
    <t>Melting_Curves/meltCurve_Q8N108_17_.pdf</t>
  </si>
  <si>
    <t>Melting_Curves/meltCurve_Q8N129_.pdf</t>
  </si>
  <si>
    <t>Melting_Curves/meltCurve_Q8N137_5_.pdf</t>
  </si>
  <si>
    <t>Melting_Curves/meltCurve_Q8N142_.pdf</t>
  </si>
  <si>
    <t>Melting_Curves/meltCurve_Q8N163_.pdf</t>
  </si>
  <si>
    <t>Melting_Curves/meltCurve_Q8N183_.pdf</t>
  </si>
  <si>
    <t>Melting_Curves/meltCurve_Q8N1A6_.pdf</t>
  </si>
  <si>
    <t>Melting_Curves/meltCurve_Q8N1G1_.pdf</t>
  </si>
  <si>
    <t>Melting_Curves/meltCurve_Q8N1G2_.pdf</t>
  </si>
  <si>
    <t>Melting_Curves/meltCurve_Q8N1G4_.pdf</t>
  </si>
  <si>
    <t>Melting_Curves/meltCurve_Q8N1Q1_.pdf</t>
  </si>
  <si>
    <t>Melting_Curves/meltCurve_Q8N2G8_3_.pdf</t>
  </si>
  <si>
    <t>Melting_Curves/meltCurve_Q8N2W9_.pdf</t>
  </si>
  <si>
    <t>Melting_Curves/meltCurve_Q8N2Y8_.pdf</t>
  </si>
  <si>
    <t>Melting_Curves/meltCurve_Q8N300_.pdf</t>
  </si>
  <si>
    <t>Melting_Curves/meltCurve_Q8N302_.pdf</t>
  </si>
  <si>
    <t>Melting_Curves/meltCurve_Q8N335_.pdf</t>
  </si>
  <si>
    <t>Melting_Curves/meltCurve_Q8N350_.pdf</t>
  </si>
  <si>
    <t>Melting_Curves/meltCurve_Q8N371_.pdf</t>
  </si>
  <si>
    <t>Melting_Curves/meltCurve_Q8N392_.pdf</t>
  </si>
  <si>
    <t>Melting_Curves/meltCurve_Q8N3C0_4_.pdf</t>
  </si>
  <si>
    <t>Melting_Curves/meltCurve_Q8N3D4_.pdf</t>
  </si>
  <si>
    <t>Melting_Curves/meltCurve_Q8N3F8_.pdf</t>
  </si>
  <si>
    <t>Melting_Curves/meltCurve_Q8N3J3_4_.pdf</t>
  </si>
  <si>
    <t>Melting_Curves/meltCurve_Q8N3R9_2_.pdf</t>
  </si>
  <si>
    <t>Melting_Curves/meltCurve_Q8N3X1_.pdf</t>
  </si>
  <si>
    <t>Melting_Curves/meltCurve_Q8N3Z6_2_.pdf</t>
  </si>
  <si>
    <t>Melting_Curves/meltCurve_Q8N488_.pdf</t>
  </si>
  <si>
    <t>Melting_Curves/meltCurve_Q8N490_4_.pdf</t>
  </si>
  <si>
    <t>Melting_Curves/meltCurve_Q8N4C8_.pdf</t>
  </si>
  <si>
    <t>Melting_Curves/meltCurve_Q8N4N3_2_.pdf</t>
  </si>
  <si>
    <t>Melting_Curves/meltCurve_Q8N4Q0_.pdf</t>
  </si>
  <si>
    <t>Melting_Curves/meltCurve_Q8N4Q1_.pdf</t>
  </si>
  <si>
    <t>Melting_Curves/meltCurve_Q8N4T8_.pdf</t>
  </si>
  <si>
    <t>Melting_Curves/meltCurve_Q8N4V1_.pdf</t>
  </si>
  <si>
    <t>Melting_Curves/meltCurve_Q8N4Y2_2_.pdf</t>
  </si>
  <si>
    <t>Melting_Curves/meltCurve_Q8N573_2_.pdf</t>
  </si>
  <si>
    <t>Melting_Curves/meltCurve_Q8N573_8_.pdf</t>
  </si>
  <si>
    <t>Melting_Curves/meltCurve_Q8N5A5_2_.pdf</t>
  </si>
  <si>
    <t>Melting_Curves/meltCurve_Q8N5C8_2_.pdf</t>
  </si>
  <si>
    <t>Melting_Curves/meltCurve_Q8N5F7_.pdf</t>
  </si>
  <si>
    <t>Melting_Curves/meltCurve_Q8N5G0_2_.pdf</t>
  </si>
  <si>
    <t>Melting_Curves/meltCurve_Q8N5G2_.pdf</t>
  </si>
  <si>
    <t>Melting_Curves/meltCurve_Q8N5I9_.pdf</t>
  </si>
  <si>
    <t>Melting_Curves/meltCurve_Q8N5J2_.pdf</t>
  </si>
  <si>
    <t>Melting_Curves/meltCurve_Q8N5K1_.pdf</t>
  </si>
  <si>
    <t>Melting_Curves/meltCurve_Q8N5L8_.pdf</t>
  </si>
  <si>
    <t>Melting_Curves/meltCurve_Q8N5M1_.pdf</t>
  </si>
  <si>
    <t>Melting_Curves/meltCurve_Q8N5M4_.pdf</t>
  </si>
  <si>
    <t>Melting_Curves/meltCurve_Q8N5M9_.pdf</t>
  </si>
  <si>
    <t>Melting_Curves/meltCurve_Q8N5N7_.pdf</t>
  </si>
  <si>
    <t>Melting_Curves/meltCurve_Q8N5P1_.pdf</t>
  </si>
  <si>
    <t>Melting_Curves/meltCurve_Q8N5W9_.pdf</t>
  </si>
  <si>
    <t>Melting_Curves/meltCurve_Q8N655_.pdf</t>
  </si>
  <si>
    <t>Melting_Curves/meltCurve_Q8N684_2_.pdf</t>
  </si>
  <si>
    <t>Melting_Curves/meltCurve_Q8N6H7_.pdf</t>
  </si>
  <si>
    <t>Melting_Curves/meltCurve_Q8N6M0_.pdf</t>
  </si>
  <si>
    <t>Melting_Curves/meltCurve_Q8N6N3_.pdf</t>
  </si>
  <si>
    <t>Melting_Curves/meltCurve_Q8N6N7_.pdf</t>
  </si>
  <si>
    <t>Melting_Curves/meltCurve_Q8N6S5_.pdf</t>
  </si>
  <si>
    <t>Melting_Curves/meltCurve_Q8N6T3_.pdf</t>
  </si>
  <si>
    <t>Melting_Curves/meltCurve_Q8N766_4_.pdf</t>
  </si>
  <si>
    <t>Melting_Curves/meltCurve_Q8N7B7_.pdf</t>
  </si>
  <si>
    <t>Melting_Curves/meltCurve_Q8N806_.pdf</t>
  </si>
  <si>
    <t>Melting_Curves/meltCurve_Q8N883_.pdf</t>
  </si>
  <si>
    <t>Melting_Curves/meltCurve_Q8N8J7_.pdf</t>
  </si>
  <si>
    <t>Melting_Curves/meltCurve_Q8N8N7_.pdf</t>
  </si>
  <si>
    <t>Melting_Curves/meltCurve_Q8N8R5_.pdf</t>
  </si>
  <si>
    <t>Melting_Curves/meltCurve_Q8N8R7_.pdf</t>
  </si>
  <si>
    <t>Melting_Curves/meltCurve_Q8N954_.pdf</t>
  </si>
  <si>
    <t>Melting_Curves/meltCurve_Q8N999_.pdf</t>
  </si>
  <si>
    <t>Melting_Curves/meltCurve_Q8N9F7_.pdf</t>
  </si>
  <si>
    <t>Melting_Curves/meltCurve_Q8N9N7_.pdf</t>
  </si>
  <si>
    <t>Melting_Curves/meltCurve_Q8N9N8_.pdf</t>
  </si>
  <si>
    <t>Melting_Curves/meltCurve_Q8N9Q2_.pdf</t>
  </si>
  <si>
    <t>Melting_Curves/meltCurve_Q8N9V3_.pdf</t>
  </si>
  <si>
    <t>Melting_Curves/meltCurve_Q8NA72_3_.pdf</t>
  </si>
  <si>
    <t>Melting_Curves/meltCurve_Q8NAF0_.pdf</t>
  </si>
  <si>
    <t>Melting_Curves/meltCurve_Q8NAV1_.pdf</t>
  </si>
  <si>
    <t>Melting_Curves/meltCurve_Q8NAX2_.pdf</t>
  </si>
  <si>
    <t>Melting_Curves/meltCurve_Q8NB14_.pdf</t>
  </si>
  <si>
    <t>Melting_Curves/meltCurve_Q8NB15_2_.pdf</t>
  </si>
  <si>
    <t>Melting_Curves/meltCurve_Q8NB16_.pdf</t>
  </si>
  <si>
    <t>Melting_Curves/meltCurve_Q8NB37_.pdf</t>
  </si>
  <si>
    <t>Melting_Curves/meltCurve_Q8NB46_.pdf</t>
  </si>
  <si>
    <t>Melting_Curves/meltCurve_Q8NB49_2_.pdf</t>
  </si>
  <si>
    <t>Melting_Curves/meltCurve_Q8NBF2_.pdf</t>
  </si>
  <si>
    <t>Melting_Curves/meltCurve_Q8NBF6_.pdf</t>
  </si>
  <si>
    <t>Melting_Curves/meltCurve_Q8NBI6_.pdf</t>
  </si>
  <si>
    <t>Melting_Curves/meltCurve_Q8NBJ5_.pdf</t>
  </si>
  <si>
    <t>Melting_Curves/meltCurve_Q8NBK3_4_.pdf</t>
  </si>
  <si>
    <t>Melting_Curves/meltCurve_Q8NBL1_.pdf</t>
  </si>
  <si>
    <t>Melting_Curves/meltCurve_Q8NBM4_4_.pdf</t>
  </si>
  <si>
    <t>Melting_Curves/meltCurve_Q8NBN3_3_.pdf</t>
  </si>
  <si>
    <t>Melting_Curves/meltCurve_Q8NBN7_.pdf</t>
  </si>
  <si>
    <t>Melting_Curves/meltCurve_Q8NBT2_.pdf</t>
  </si>
  <si>
    <t>Melting_Curves/meltCurve_Q8NBU5_.pdf</t>
  </si>
  <si>
    <t>Melting_Curves/meltCurve_Q8NBX0_.pdf</t>
  </si>
  <si>
    <t>Melting_Curves/meltCurve_Q8NBY1_.pdf</t>
  </si>
  <si>
    <t>Melting_Curves/meltCurve_Q8NC51_.pdf</t>
  </si>
  <si>
    <t>Melting_Curves/meltCurve_Q8NC54_.pdf</t>
  </si>
  <si>
    <t>Melting_Curves/meltCurve_Q8NC60_.pdf</t>
  </si>
  <si>
    <t>Melting_Curves/meltCurve_Q8NC96_.pdf</t>
  </si>
  <si>
    <t>Melting_Curves/meltCurve_Q8NCA5_2_.pdf</t>
  </si>
  <si>
    <t>Melting_Curves/meltCurve_Q8NCC3_.pdf</t>
  </si>
  <si>
    <t>Melting_Curves/meltCurve_Q8NCD3_3_.pdf</t>
  </si>
  <si>
    <t>Melting_Curves/meltCurve_Q8NCE0_2_.pdf</t>
  </si>
  <si>
    <t>Melting_Curves/meltCurve_Q8NCE2_.pdf</t>
  </si>
  <si>
    <t>Melting_Curves/meltCurve_Q8NCF5_.pdf</t>
  </si>
  <si>
    <t>Melting_Curves/meltCurve_Q8NCL4_.pdf</t>
  </si>
  <si>
    <t>Melting_Curves/meltCurve_Q8NCN2_.pdf</t>
  </si>
  <si>
    <t>Melting_Curves/meltCurve_Q8NCN4_.pdf</t>
  </si>
  <si>
    <t>Melting_Curves/meltCurve_Q8NCN5_.pdf</t>
  </si>
  <si>
    <t>Melting_Curves/meltCurve_Q8NCW5_.pdf</t>
  </si>
  <si>
    <t>Melting_Curves/meltCurve_Q8ND04_.pdf</t>
  </si>
  <si>
    <t>Melting_Curves/meltCurve_Q8ND24_.pdf</t>
  </si>
  <si>
    <t>Melting_Curves/meltCurve_Q8ND76_3_.pdf</t>
  </si>
  <si>
    <t>Melting_Curves/meltCurve_Q8NDC0_.pdf</t>
  </si>
  <si>
    <t>Melting_Curves/meltCurve_Q8NDI1_3_.pdf</t>
  </si>
  <si>
    <t>Melting_Curves/meltCurve_Q8NDV7_2_.pdf</t>
  </si>
  <si>
    <t>Melting_Curves/meltCurve_Q8NDX1_2_.pdf</t>
  </si>
  <si>
    <t>Melting_Curves/meltCurve_Q8NE71_.pdf</t>
  </si>
  <si>
    <t>Melting_Curves/meltCurve_Q8NEF9_.pdf</t>
  </si>
  <si>
    <t>Melting_Curves/meltCurve_Q8NEL9_2_.pdf</t>
  </si>
  <si>
    <t>Melting_Curves/meltCurve_Q8NEM0_2_.pdf</t>
  </si>
  <si>
    <t>Melting_Curves/meltCurve_Q8NEM2_.pdf</t>
  </si>
  <si>
    <t>Melting_Curves/meltCurve_Q8NEN9_.pdf</t>
  </si>
  <si>
    <t>Melting_Curves/meltCurve_Q8NEY1_2_.pdf</t>
  </si>
  <si>
    <t>Melting_Curves/meltCurve_Q8NEZ2_.pdf</t>
  </si>
  <si>
    <t>Melting_Curves/meltCurve_Q8NEZ4_.pdf</t>
  </si>
  <si>
    <t>Melting_Curves/meltCurve_Q8NEZ5_.pdf</t>
  </si>
  <si>
    <t>Melting_Curves/meltCurve_Q8NFA0_.pdf</t>
  </si>
  <si>
    <t>Melting_Curves/meltCurve_Q8NFC6_.pdf</t>
  </si>
  <si>
    <t>Melting_Curves/meltCurve_Q8NFF5_2_.pdf</t>
  </si>
  <si>
    <t>Melting_Curves/meltCurve_Q8NFG4_.pdf</t>
  </si>
  <si>
    <t>Melting_Curves/meltCurve_Q8NFH3_.pdf</t>
  </si>
  <si>
    <t>Melting_Curves/meltCurve_Q8NFH4_.pdf</t>
  </si>
  <si>
    <t>Melting_Curves/meltCurve_Q8NFI3_.pdf</t>
  </si>
  <si>
    <t>Melting_Curves/meltCurve_Q8NFQ8_.pdf</t>
  </si>
  <si>
    <t>Melting_Curves/meltCurve_Q8NFV4_.pdf</t>
  </si>
  <si>
    <t>Melting_Curves/meltCurve_Q8NFW8_.pdf</t>
  </si>
  <si>
    <t>Melting_Curves/meltCurve_Q8NFY9_.pdf</t>
  </si>
  <si>
    <t>Melting_Curves/meltCurve_Q8NFZ8_.pdf</t>
  </si>
  <si>
    <t>Melting_Curves/meltCurve_Q8NG11_2_.pdf</t>
  </si>
  <si>
    <t>Melting_Curves/meltCurve_Q8NG31_2_.pdf</t>
  </si>
  <si>
    <t>Melting_Curves/meltCurve_Q8NG68_.pdf</t>
  </si>
  <si>
    <t>Melting_Curves/meltCurve_Q8NHG7_.pdf</t>
  </si>
  <si>
    <t>Melting_Curves/meltCurve_Q8NHG8_.pdf</t>
  </si>
  <si>
    <t>Melting_Curves/meltCurve_Q8NHH9_3_.pdf</t>
  </si>
  <si>
    <t>Melting_Curves/meltCurve_Q8NHM4_.pdf</t>
  </si>
  <si>
    <t>Melting_Curves/meltCurve_Q8NHP8_.pdf</t>
  </si>
  <si>
    <t>Melting_Curves/meltCurve_Q8NHV1_.pdf</t>
  </si>
  <si>
    <t>Melting_Curves/meltCurve_Q8NHV4_.pdf</t>
  </si>
  <si>
    <t>Melting_Curves/meltCurve_Q8NHZ8_.pdf</t>
  </si>
  <si>
    <t>Melting_Curves/meltCurve_Q8NI08_2_.pdf</t>
  </si>
  <si>
    <t>Melting_Curves/meltCurve_Q8NI22_2_.pdf</t>
  </si>
  <si>
    <t>Melting_Curves/meltCurve_Q8NI27_2_.pdf</t>
  </si>
  <si>
    <t>Melting_Curves/meltCurve_Q8NI36_.pdf</t>
  </si>
  <si>
    <t>Melting_Curves/meltCurve_Q8TA86_.pdf</t>
  </si>
  <si>
    <t>Melting_Curves/meltCurve_Q8TAA5_.pdf</t>
  </si>
  <si>
    <t>Melting_Curves/meltCurve_Q8TAA9_2_.pdf</t>
  </si>
  <si>
    <t>Melting_Curves/meltCurve_Q8TAB5_.pdf</t>
  </si>
  <si>
    <t>Melting_Curves/meltCurve_Q8TAC1_.pdf</t>
  </si>
  <si>
    <t>Melting_Curves/meltCurve_Q8TAE8_.pdf</t>
  </si>
  <si>
    <t>Melting_Curves/meltCurve_Q8TAF3_.pdf</t>
  </si>
  <si>
    <t>Melting_Curves/meltCurve_Q8TAP6_.pdf</t>
  </si>
  <si>
    <t>Melting_Curves/meltCurve_Q8TAP8_.pdf</t>
  </si>
  <si>
    <t>Melting_Curves/meltCurve_Q8TAP9_.pdf</t>
  </si>
  <si>
    <t>Melting_Curves/meltCurve_Q8TAQ2_.pdf</t>
  </si>
  <si>
    <t>Melting_Curves/meltCurve_Q8TAT6_2_.pdf</t>
  </si>
  <si>
    <t>Melting_Curves/meltCurve_Q8TB03_.pdf</t>
  </si>
  <si>
    <t>Melting_Curves/meltCurve_Q8TB52_.pdf</t>
  </si>
  <si>
    <t>Melting_Curves/meltCurve_Q8TB61_3_.pdf</t>
  </si>
  <si>
    <t>Melting_Curves/meltCurve_Q8TB72_3_.pdf</t>
  </si>
  <si>
    <t>Melting_Curves/meltCurve_Q8TBA6_2_.pdf</t>
  </si>
  <si>
    <t>Melting_Curves/meltCurve_Q8TBB5_3_.pdf</t>
  </si>
  <si>
    <t>Melting_Curves/meltCurve_Q8TBC4_.pdf</t>
  </si>
  <si>
    <t>Melting_Curves/meltCurve_Q8TBE0_3_.pdf</t>
  </si>
  <si>
    <t>Melting_Curves/meltCurve_Q8TBE9_.pdf</t>
  </si>
  <si>
    <t>Melting_Curves/meltCurve_Q8TBN0_.pdf</t>
  </si>
  <si>
    <t>Melting_Curves/meltCurve_Q8TBX8_.pdf</t>
  </si>
  <si>
    <t>Melting_Curves/meltCurve_Q8TBZ6_.pdf</t>
  </si>
  <si>
    <t>Melting_Curves/meltCurve_Q8TC07_2_.pdf</t>
  </si>
  <si>
    <t>Melting_Curves/meltCurve_Q8TC12_.pdf</t>
  </si>
  <si>
    <t>Melting_Curves/meltCurve_Q8TCA0_.pdf</t>
  </si>
  <si>
    <t>Melting_Curves/meltCurve_Q8TCD5_.pdf</t>
  </si>
  <si>
    <t>Melting_Curves/meltCurve_Q8TCG1_.pdf</t>
  </si>
  <si>
    <t>Melting_Curves/meltCurve_Q8TCG2_.pdf</t>
  </si>
  <si>
    <t>Melting_Curves/meltCurve_Q8TCJ2_.pdf</t>
  </si>
  <si>
    <t>Melting_Curves/meltCurve_Q8TCS8_.pdf</t>
  </si>
  <si>
    <t>Melting_Curves/meltCurve_Q8TCT8_.pdf</t>
  </si>
  <si>
    <t>Melting_Curves/meltCurve_Q8TCT9_5_.pdf</t>
  </si>
  <si>
    <t>Melting_Curves/meltCurve_Q8TD08_3_.pdf</t>
  </si>
  <si>
    <t>Melting_Curves/meltCurve_Q8TD16_.pdf</t>
  </si>
  <si>
    <t>Melting_Curves/meltCurve_Q8TD19_.pdf</t>
  </si>
  <si>
    <t>Melting_Curves/meltCurve_Q8TD26_.pdf</t>
  </si>
  <si>
    <t>Melting_Curves/meltCurve_Q8TD30_2_.pdf</t>
  </si>
  <si>
    <t>Melting_Curves/meltCurve_Q8TD55_2_.pdf</t>
  </si>
  <si>
    <t>Melting_Curves/meltCurve_Q8TD57_.pdf</t>
  </si>
  <si>
    <t>Melting_Curves/meltCurve_Q8TDB6_2_.pdf</t>
  </si>
  <si>
    <t>Melting_Curves/meltCurve_Q8TDD1_.pdf</t>
  </si>
  <si>
    <t>Melting_Curves/meltCurve_Q8TDH9_.pdf</t>
  </si>
  <si>
    <t>Melting_Curves/meltCurve_Q8TDM6_3_.pdf</t>
  </si>
  <si>
    <t>Melting_Curves/meltCurve_Q8TDQ7_3_.pdf</t>
  </si>
  <si>
    <t>Melting_Curves/meltCurve_Q8TDY2_2_.pdf</t>
  </si>
  <si>
    <t>Melting_Curves/meltCurve_Q8TDZ2_.pdf</t>
  </si>
  <si>
    <t>Melting_Curves/meltCurve_Q8TE04_2_.pdf</t>
  </si>
  <si>
    <t>Melting_Curves/meltCurve_Q8TEA1_.pdf</t>
  </si>
  <si>
    <t>Melting_Curves/meltCurve_Q8TEA8_.pdf</t>
  </si>
  <si>
    <t>Melting_Curves/meltCurve_Q8TEH3_.pdf</t>
  </si>
  <si>
    <t>Melting_Curves/meltCurve_Q8TEK3_2_.pdf</t>
  </si>
  <si>
    <t>Melting_Curves/meltCurve_Q8TEM1_.pdf</t>
  </si>
  <si>
    <t>Melting_Curves/meltCurve_Q8TEQ6_.pdf</t>
  </si>
  <si>
    <t>Melting_Curves/meltCurve_Q8TEW0_4_.pdf</t>
  </si>
  <si>
    <t>Melting_Curves/meltCurve_Q8TEY7_3_.pdf</t>
  </si>
  <si>
    <t>Melting_Curves/meltCurve_Q8TF01_.pdf</t>
  </si>
  <si>
    <t>Melting_Curves/meltCurve_Q8TF05_2_.pdf</t>
  </si>
  <si>
    <t>Melting_Curves/meltCurve_Q8TF64_.pdf</t>
  </si>
  <si>
    <t>Melting_Curves/meltCurve_Q8TF74_.pdf</t>
  </si>
  <si>
    <t>Melting_Curves/meltCurve_Q8WTS1_.pdf</t>
  </si>
  <si>
    <t>Melting_Curves/meltCurve_Q8WU58_.pdf</t>
  </si>
  <si>
    <t>Melting_Curves/meltCurve_Q8WU76_2_.pdf</t>
  </si>
  <si>
    <t>Melting_Curves/meltCurve_Q8WU79_.pdf</t>
  </si>
  <si>
    <t>Melting_Curves/meltCurve_Q8WU90_.pdf</t>
  </si>
  <si>
    <t>Melting_Curves/meltCurve_Q8WUA2_.pdf</t>
  </si>
  <si>
    <t>Melting_Curves/meltCurve_Q8WUA4_2_.pdf</t>
  </si>
  <si>
    <t>Melting_Curves/meltCurve_Q8WUA7_3_.pdf</t>
  </si>
  <si>
    <t>Melting_Curves/meltCurve_Q8WUB8_3_.pdf</t>
  </si>
  <si>
    <t>Melting_Curves/meltCurve_Q8WUD1_.pdf</t>
  </si>
  <si>
    <t>Melting_Curves/meltCurve_Q8WUE5_2_.pdf</t>
  </si>
  <si>
    <t>Melting_Curves/meltCurve_Q8WUF5_.pdf</t>
  </si>
  <si>
    <t>Melting_Curves/meltCurve_Q8WUH1_.pdf</t>
  </si>
  <si>
    <t>Melting_Curves/meltCurve_Q8WUH6_.pdf</t>
  </si>
  <si>
    <t>Melting_Curves/meltCurve_Q8WUI4_3_.pdf</t>
  </si>
  <si>
    <t>Melting_Curves/meltCurve_Q8WUM4_.pdf</t>
  </si>
  <si>
    <t>Melting_Curves/meltCurve_Q8WUR7_.pdf</t>
  </si>
  <si>
    <t>Melting_Curves/meltCurve_Q8WUU5_.pdf</t>
  </si>
  <si>
    <t>Melting_Curves/meltCurve_Q8WUX2_.pdf</t>
  </si>
  <si>
    <t>Melting_Curves/meltCurve_Q8WUX9_.pdf</t>
  </si>
  <si>
    <t>Melting_Curves/meltCurve_Q8WUY1_.pdf</t>
  </si>
  <si>
    <t>Melting_Curves/meltCurve_Q8WV22_.pdf</t>
  </si>
  <si>
    <t>Melting_Curves/meltCurve_Q8WV41_.pdf</t>
  </si>
  <si>
    <t>Melting_Curves/meltCurve_Q8WV92_.pdf</t>
  </si>
  <si>
    <t>Melting_Curves/meltCurve_Q8WVB6_.pdf</t>
  </si>
  <si>
    <t>Melting_Curves/meltCurve_Q8WVC0_.pdf</t>
  </si>
  <si>
    <t>Melting_Curves/meltCurve_Q8WVC2_.pdf</t>
  </si>
  <si>
    <t>Melting_Curves/meltCurve_Q8WVD3_.pdf</t>
  </si>
  <si>
    <t>Melting_Curves/meltCurve_Q8WVJ2_.pdf</t>
  </si>
  <si>
    <t>Melting_Curves/meltCurve_Q8WVK2_.pdf</t>
  </si>
  <si>
    <t>Melting_Curves/meltCurve_Q8WVK7_.pdf</t>
  </si>
  <si>
    <t>Melting_Curves/meltCurve_Q8WVL7_.pdf</t>
  </si>
  <si>
    <t>Melting_Curves/meltCurve_Q8WVM0_.pdf</t>
  </si>
  <si>
    <t>Melting_Curves/meltCurve_Q8WVM8_.pdf</t>
  </si>
  <si>
    <t>Melting_Curves/meltCurve_Q8WVN8_3_.pdf</t>
  </si>
  <si>
    <t>Melting_Curves/meltCurve_Q8WVQ1_.pdf</t>
  </si>
  <si>
    <t>Melting_Curves/meltCurve_Q8WVT3_.pdf</t>
  </si>
  <si>
    <t>Melting_Curves/meltCurve_Q8WVY7_.pdf</t>
  </si>
  <si>
    <t>Melting_Curves/meltCurve_Q8WW01_.pdf</t>
  </si>
  <si>
    <t>Melting_Curves/meltCurve_Q8WW12_.pdf</t>
  </si>
  <si>
    <t>Melting_Curves/meltCurve_Q8WW38_.pdf</t>
  </si>
  <si>
    <t>Melting_Curves/meltCurve_Q8WW59_.pdf</t>
  </si>
  <si>
    <t>Melting_Curves/meltCurve_Q8WWB7_2_.pdf</t>
  </si>
  <si>
    <t>Melting_Curves/meltCurve_Q8WWC4_.pdf</t>
  </si>
  <si>
    <t>Melting_Curves/meltCurve_Q8WWH5_.pdf</t>
  </si>
  <si>
    <t>Melting_Curves/meltCurve_Q8WWK9_4_.pdf</t>
  </si>
  <si>
    <t>Melting_Curves/meltCurve_Q8WWM7_.pdf</t>
  </si>
  <si>
    <t>Melting_Curves/meltCurve_Q8WWM7_9_.pdf</t>
  </si>
  <si>
    <t>Melting_Curves/meltCurve_Q8WWV3_.pdf</t>
  </si>
  <si>
    <t>Melting_Curves/meltCurve_Q8WWW0_3_.pdf</t>
  </si>
  <si>
    <t>Melting_Curves/meltCurve_Q8WWX9_.pdf</t>
  </si>
  <si>
    <t>Melting_Curves/meltCurve_Q8WWY3_.pdf</t>
  </si>
  <si>
    <t>Melting_Curves/meltCurve_Q8WX92_.pdf</t>
  </si>
  <si>
    <t>Melting_Curves/meltCurve_Q8WXA9_2_.pdf</t>
  </si>
  <si>
    <t>Melting_Curves/meltCurve_Q8WXD2_.pdf</t>
  </si>
  <si>
    <t>Melting_Curves/meltCurve_Q8WXD5_.pdf</t>
  </si>
  <si>
    <t>Melting_Curves/meltCurve_Q8WXE0_.pdf</t>
  </si>
  <si>
    <t>Melting_Curves/meltCurve_Q8WXE1_5_.pdf</t>
  </si>
  <si>
    <t>Melting_Curves/meltCurve_Q8WXF1_.pdf</t>
  </si>
  <si>
    <t>Melting_Curves/meltCurve_Q8WXG6_7_.pdf</t>
  </si>
  <si>
    <t>Melting_Curves/meltCurve_Q8WXI9_.pdf</t>
  </si>
  <si>
    <t>Melting_Curves/meltCurve_Q8WXW3_.pdf</t>
  </si>
  <si>
    <t>Melting_Curves/meltCurve_Q8WXX5_.pdf</t>
  </si>
  <si>
    <t>Melting_Curves/meltCurve_Q8WY22_.pdf</t>
  </si>
  <si>
    <t>Melting_Curves/meltCurve_Q8WY91_.pdf</t>
  </si>
  <si>
    <t>Melting_Curves/meltCurve_Q8WYP5_.pdf</t>
  </si>
  <si>
    <t>Melting_Curves/meltCurve_Q8WYQ5_3_.pdf</t>
  </si>
  <si>
    <t>Melting_Curves/meltCurve_Q8WZ73_.pdf</t>
  </si>
  <si>
    <t>Melting_Curves/meltCurve_Q8WZ82_.pdf</t>
  </si>
  <si>
    <t>Melting_Curves/meltCurve_Q8WZA0_.pdf</t>
  </si>
  <si>
    <t>Melting_Curves/meltCurve_Q8WZA9_.pdf</t>
  </si>
  <si>
    <t>Melting_Curves/meltCurve_Q92466_.pdf</t>
  </si>
  <si>
    <t>Melting_Curves/meltCurve_Q92499_.pdf</t>
  </si>
  <si>
    <t>Melting_Curves/meltCurve_Q92506_.pdf</t>
  </si>
  <si>
    <t>Melting_Curves/meltCurve_Q92508_.pdf</t>
  </si>
  <si>
    <t>Melting_Curves/meltCurve_Q92520_.pdf</t>
  </si>
  <si>
    <t>Melting_Curves/meltCurve_Q92522_.pdf</t>
  </si>
  <si>
    <t>Melting_Curves/meltCurve_Q92526_3_.pdf</t>
  </si>
  <si>
    <t>Melting_Curves/meltCurve_Q92538_.pdf</t>
  </si>
  <si>
    <t>Melting_Curves/meltCurve_Q92539_.pdf</t>
  </si>
  <si>
    <t>Melting_Curves/meltCurve_Q92540_.pdf</t>
  </si>
  <si>
    <t>Melting_Curves/meltCurve_Q92541_.pdf</t>
  </si>
  <si>
    <t>Melting_Curves/meltCurve_Q92544_.pdf</t>
  </si>
  <si>
    <t>Melting_Curves/meltCurve_Q92547_.pdf</t>
  </si>
  <si>
    <t>Melting_Curves/meltCurve_Q92551_.pdf</t>
  </si>
  <si>
    <t>Melting_Curves/meltCurve_Q92558_.pdf</t>
  </si>
  <si>
    <t>Melting_Curves/meltCurve_Q92560_.pdf</t>
  </si>
  <si>
    <t>Melting_Curves/meltCurve_Q92572_.pdf</t>
  </si>
  <si>
    <t>Melting_Curves/meltCurve_Q92575_.pdf</t>
  </si>
  <si>
    <t>Melting_Curves/meltCurve_Q92576_2_.pdf</t>
  </si>
  <si>
    <t>Melting_Curves/meltCurve_Q92585_.pdf</t>
  </si>
  <si>
    <t>Melting_Curves/meltCurve_Q92598_2_.pdf</t>
  </si>
  <si>
    <t>Melting_Curves/meltCurve_Q92609_.pdf</t>
  </si>
  <si>
    <t>Melting_Curves/meltCurve_Q92610_.pdf</t>
  </si>
  <si>
    <t>Melting_Curves/meltCurve_Q92615_.pdf</t>
  </si>
  <si>
    <t>Melting_Curves/meltCurve_Q92616_.pdf</t>
  </si>
  <si>
    <t>Melting_Curves/meltCurve_Q92619_.pdf</t>
  </si>
  <si>
    <t>Melting_Curves/meltCurve_Q92620_.pdf</t>
  </si>
  <si>
    <t>Melting_Curves/meltCurve_Q92625_.pdf</t>
  </si>
  <si>
    <t>Melting_Curves/meltCurve_Q92636_.pdf</t>
  </si>
  <si>
    <t>Melting_Curves/meltCurve_Q92664_2_.pdf</t>
  </si>
  <si>
    <t>Melting_Curves/meltCurve_Q92665_.pdf</t>
  </si>
  <si>
    <t>Melting_Curves/meltCurve_Q92667_2_.pdf</t>
  </si>
  <si>
    <t>Melting_Curves/meltCurve_Q92681_.pdf</t>
  </si>
  <si>
    <t>Melting_Curves/meltCurve_Q92686_.pdf</t>
  </si>
  <si>
    <t>Melting_Curves/meltCurve_Q92688_2_.pdf</t>
  </si>
  <si>
    <t>Melting_Curves/meltCurve_Q92692_.pdf</t>
  </si>
  <si>
    <t>Melting_Curves/meltCurve_Q92692_2_.pdf</t>
  </si>
  <si>
    <t>Melting_Curves/meltCurve_Q92696_.pdf</t>
  </si>
  <si>
    <t>Melting_Curves/meltCurve_Q92734_2_.pdf</t>
  </si>
  <si>
    <t>Melting_Curves/meltCurve_Q92738_.pdf</t>
  </si>
  <si>
    <t>Melting_Curves/meltCurve_Q92747_.pdf</t>
  </si>
  <si>
    <t>Melting_Curves/meltCurve_Q92766_.pdf</t>
  </si>
  <si>
    <t>Melting_Curves/meltCurve_Q92783_2_.pdf</t>
  </si>
  <si>
    <t>Melting_Curves/meltCurve_Q92793_.pdf</t>
  </si>
  <si>
    <t>Melting_Curves/meltCurve_Q92797_.pdf</t>
  </si>
  <si>
    <t>Melting_Curves/meltCurve_Q92804_2_.pdf</t>
  </si>
  <si>
    <t>Melting_Curves/meltCurve_Q92805_.pdf</t>
  </si>
  <si>
    <t>Melting_Curves/meltCurve_Q92820_.pdf</t>
  </si>
  <si>
    <t>Melting_Curves/meltCurve_Q92828_.pdf</t>
  </si>
  <si>
    <t>Melting_Curves/meltCurve_Q92831_.pdf</t>
  </si>
  <si>
    <t>Melting_Curves/meltCurve_Q92834_4_.pdf</t>
  </si>
  <si>
    <t>Melting_Curves/meltCurve_Q92843_2_.pdf</t>
  </si>
  <si>
    <t>Melting_Curves/meltCurve_Q92844_.pdf</t>
  </si>
  <si>
    <t>Melting_Curves/meltCurve_Q92851_6_.pdf</t>
  </si>
  <si>
    <t>Melting_Curves/meltCurve_Q92859_3_.pdf</t>
  </si>
  <si>
    <t>Melting_Curves/meltCurve_Q92871_.pdf</t>
  </si>
  <si>
    <t>Melting_Curves/meltCurve_Q92878_.pdf</t>
  </si>
  <si>
    <t>Melting_Curves/meltCurve_Q92882_.pdf</t>
  </si>
  <si>
    <t>Melting_Curves/meltCurve_Q92888_3_.pdf</t>
  </si>
  <si>
    <t>Melting_Curves/meltCurve_Q92890_.pdf</t>
  </si>
  <si>
    <t>Melting_Curves/meltCurve_Q92896_.pdf</t>
  </si>
  <si>
    <t>Melting_Curves/meltCurve_Q92900_.pdf</t>
  </si>
  <si>
    <t>Melting_Curves/meltCurve_Q92905_.pdf</t>
  </si>
  <si>
    <t>Melting_Curves/meltCurve_Q92917_.pdf</t>
  </si>
  <si>
    <t>Melting_Curves/meltCurve_Q92922_.pdf</t>
  </si>
  <si>
    <t>Melting_Curves/meltCurve_Q92934_.pdf</t>
  </si>
  <si>
    <t>Melting_Curves/meltCurve_Q92945_.pdf</t>
  </si>
  <si>
    <t>Melting_Curves/meltCurve_Q92973_2_.pdf</t>
  </si>
  <si>
    <t>Melting_Curves/meltCurve_Q92979_.pdf</t>
  </si>
  <si>
    <t>Melting_Curves/meltCurve_Q92994_5_.pdf</t>
  </si>
  <si>
    <t>Melting_Curves/meltCurve_Q93008_1_.pdf</t>
  </si>
  <si>
    <t>Melting_Curves/meltCurve_Q93034_.pdf</t>
  </si>
  <si>
    <t>Melting_Curves/meltCurve_Q93074_3_.pdf</t>
  </si>
  <si>
    <t>Melting_Curves/meltCurve_Q93075_.pdf</t>
  </si>
  <si>
    <t>Melting_Curves/meltCurve_Q93077_.pdf</t>
  </si>
  <si>
    <t>Melting_Curves/meltCurve_Q969E2_2_.pdf</t>
  </si>
  <si>
    <t>Melting_Curves/meltCurve_Q969E8_.pdf</t>
  </si>
  <si>
    <t>Melting_Curves/meltCurve_Q969F1_.pdf</t>
  </si>
  <si>
    <t>Melting_Curves/meltCurve_Q969F8_.pdf</t>
  </si>
  <si>
    <t>Melting_Curves/meltCurve_Q969G6_.pdf</t>
  </si>
  <si>
    <t>Melting_Curves/meltCurve_Q969H8_.pdf</t>
  </si>
  <si>
    <t>Melting_Curves/meltCurve_Q969K3_.pdf</t>
  </si>
  <si>
    <t>Melting_Curves/meltCurve_Q969M3_.pdf</t>
  </si>
  <si>
    <t>Melting_Curves/meltCurve_Q969P0_3_.pdf</t>
  </si>
  <si>
    <t>Melting_Curves/meltCurve_Q969R8_.pdf</t>
  </si>
  <si>
    <t>Melting_Curves/meltCurve_Q969S3_.pdf</t>
  </si>
  <si>
    <t>Melting_Curves/meltCurve_Q969S9_2_.pdf</t>
  </si>
  <si>
    <t>Melting_Curves/meltCurve_Q969T7_2_.pdf</t>
  </si>
  <si>
    <t>Melting_Curves/meltCurve_Q969X5_2_.pdf</t>
  </si>
  <si>
    <t>Melting_Curves/meltCurve_Q969Y2_3_.pdf</t>
  </si>
  <si>
    <t>Melting_Curves/meltCurve_Q969Z0_.pdf</t>
  </si>
  <si>
    <t>Melting_Curves/meltCurve_Q96A00_.pdf</t>
  </si>
  <si>
    <t>Melting_Curves/meltCurve_Q96A19_.pdf</t>
  </si>
  <si>
    <t>Melting_Curves/meltCurve_Q96A33_2_.pdf</t>
  </si>
  <si>
    <t>Melting_Curves/meltCurve_Q96A35_.pdf</t>
  </si>
  <si>
    <t>Melting_Curves/meltCurve_Q96A49_.pdf</t>
  </si>
  <si>
    <t>Melting_Curves/meltCurve_Q96A73_.pdf</t>
  </si>
  <si>
    <t>Melting_Curves/meltCurve_Q96AB6_.pdf</t>
  </si>
  <si>
    <t>Melting_Curves/meltCurve_Q96AD5_.pdf</t>
  </si>
  <si>
    <t>Melting_Curves/meltCurve_Q96AE4_.pdf</t>
  </si>
  <si>
    <t>Melting_Curves/meltCurve_Q96AE4_2_.pdf</t>
  </si>
  <si>
    <t>Melting_Curves/meltCurve_Q96AG4_.pdf</t>
  </si>
  <si>
    <t>Melting_Curves/meltCurve_Q96AJ9_1_.pdf</t>
  </si>
  <si>
    <t>Melting_Curves/meltCurve_Q96AQ8_.pdf</t>
  </si>
  <si>
    <t>Melting_Curves/meltCurve_Q96AT1_.pdf</t>
  </si>
  <si>
    <t>Melting_Curves/meltCurve_Q96AT9_.pdf</t>
  </si>
  <si>
    <t>Melting_Curves/meltCurve_Q96AV8_3_.pdf</t>
  </si>
  <si>
    <t>Melting_Curves/meltCurve_Q96AY4_.pdf</t>
  </si>
  <si>
    <t>Melting_Curves/meltCurve_Q96B01_3_.pdf</t>
  </si>
  <si>
    <t>Melting_Curves/meltCurve_Q96B23_.pdf</t>
  </si>
  <si>
    <t>Melting_Curves/meltCurve_Q96B26_.pdf</t>
  </si>
  <si>
    <t>Melting_Curves/meltCurve_Q96B36_.pdf</t>
  </si>
  <si>
    <t>Melting_Curves/meltCurve_Q96B45_.pdf</t>
  </si>
  <si>
    <t>Melting_Curves/meltCurve_Q96B49_.pdf</t>
  </si>
  <si>
    <t>Melting_Curves/meltCurve_Q96BD5_2_.pdf</t>
  </si>
  <si>
    <t>Melting_Curves/meltCurve_Q96BF6_.pdf</t>
  </si>
  <si>
    <t>Melting_Curves/meltCurve_Q96BH1_.pdf</t>
  </si>
  <si>
    <t>Melting_Curves/meltCurve_Q96BK5_.pdf</t>
  </si>
  <si>
    <t>Melting_Curves/meltCurve_Q96BM9_.pdf</t>
  </si>
  <si>
    <t>Melting_Curves/meltCurve_Q96BN8_.pdf</t>
  </si>
  <si>
    <t>Melting_Curves/meltCurve_Q96BP3_.pdf</t>
  </si>
  <si>
    <t>Melting_Curves/meltCurve_Q96BR5_.pdf</t>
  </si>
  <si>
    <t>Melting_Curves/meltCurve_Q96BT7_.pdf</t>
  </si>
  <si>
    <t>Melting_Curves/meltCurve_Q96BW5_2_.pdf</t>
  </si>
  <si>
    <t>Melting_Curves/meltCurve_Q96BY7_.pdf</t>
  </si>
  <si>
    <t>Melting_Curves/meltCurve_Q96BY9_.pdf</t>
  </si>
  <si>
    <t>Melting_Curves/meltCurve_Q96BZ8_.pdf</t>
  </si>
  <si>
    <t>Melting_Curves/meltCurve_Q96BZ9_.pdf</t>
  </si>
  <si>
    <t>Melting_Curves/meltCurve_Q96C19_.pdf</t>
  </si>
  <si>
    <t>Melting_Curves/meltCurve_Q96C23_.pdf</t>
  </si>
  <si>
    <t>Melting_Curves/meltCurve_Q96C24_.pdf</t>
  </si>
  <si>
    <t>Melting_Curves/meltCurve_Q96C36_.pdf</t>
  </si>
  <si>
    <t>Melting_Curves/meltCurve_Q96C86_.pdf</t>
  </si>
  <si>
    <t>Melting_Curves/meltCurve_Q96C90_.pdf</t>
  </si>
  <si>
    <t>Melting_Curves/meltCurve_Q96C92_4_.pdf</t>
  </si>
  <si>
    <t>Melting_Curves/meltCurve_Q96CB8_.pdf</t>
  </si>
  <si>
    <t>Melting_Curves/meltCurve_Q96CF2_.pdf</t>
  </si>
  <si>
    <t>Melting_Curves/meltCurve_Q96CM3_2_.pdf</t>
  </si>
  <si>
    <t>Melting_Curves/meltCurve_Q96CN7_.pdf</t>
  </si>
  <si>
    <t>Melting_Curves/meltCurve_Q96CN9_.pdf</t>
  </si>
  <si>
    <t>Melting_Curves/meltCurve_Q96CP2_.pdf</t>
  </si>
  <si>
    <t>Melting_Curves/meltCurve_Q96CS2_.pdf</t>
  </si>
  <si>
    <t>Melting_Curves/meltCurve_Q96CS3_.pdf</t>
  </si>
  <si>
    <t>Melting_Curves/meltCurve_Q96CT7_.pdf</t>
  </si>
  <si>
    <t>Melting_Curves/meltCurve_Q96CU9_3_.pdf</t>
  </si>
  <si>
    <t>Melting_Curves/meltCurve_Q96CV9_3_.pdf</t>
  </si>
  <si>
    <t>Melting_Curves/meltCurve_Q96CW1_2_.pdf</t>
  </si>
  <si>
    <t>Melting_Curves/meltCurve_Q96CW5_3_.pdf</t>
  </si>
  <si>
    <t>Melting_Curves/meltCurve_Q96CW6_.pdf</t>
  </si>
  <si>
    <t>Melting_Curves/meltCurve_Q96CX6_.pdf</t>
  </si>
  <si>
    <t>Melting_Curves/meltCurve_Q96D05_.pdf</t>
  </si>
  <si>
    <t>Melting_Curves/meltCurve_Q96D15_.pdf</t>
  </si>
  <si>
    <t>Melting_Curves/meltCurve_Q96D71_3_.pdf</t>
  </si>
  <si>
    <t>Melting_Curves/meltCurve_Q96DA6_2_.pdf</t>
  </si>
  <si>
    <t>Melting_Curves/meltCurve_Q96DE0_.pdf</t>
  </si>
  <si>
    <t>Melting_Curves/meltCurve_Q96DE5_.pdf</t>
  </si>
  <si>
    <t>Melting_Curves/meltCurve_Q96DF8_.pdf</t>
  </si>
  <si>
    <t>Melting_Curves/meltCurve_Q96DG6_.pdf</t>
  </si>
  <si>
    <t>Melting_Curves/meltCurve_Q96DI7_.pdf</t>
  </si>
  <si>
    <t>Melting_Curves/meltCurve_Q96DN6_.pdf</t>
  </si>
  <si>
    <t>Melting_Curves/meltCurve_Q96DT7_.pdf</t>
  </si>
  <si>
    <t>Melting_Curves/meltCurve_Q96DU7_.pdf</t>
  </si>
  <si>
    <t>Melting_Curves/meltCurve_Q96DX7_.pdf</t>
  </si>
  <si>
    <t>Melting_Curves/meltCurve_Q96DY2_.pdf</t>
  </si>
  <si>
    <t>Melting_Curves/meltCurve_Q96DZ1_2_.pdf</t>
  </si>
  <si>
    <t>Melting_Curves/meltCurve_Q96E09_.pdf</t>
  </si>
  <si>
    <t>Melting_Curves/meltCurve_Q96E11_3_.pdf</t>
  </si>
  <si>
    <t>Melting_Curves/meltCurve_Q96E14_.pdf</t>
  </si>
  <si>
    <t>Melting_Curves/meltCurve_Q96EA4_.pdf</t>
  </si>
  <si>
    <t>Melting_Curves/meltCurve_Q96EB1_.pdf</t>
  </si>
  <si>
    <t>Melting_Curves/meltCurve_Q96EB6_.pdf</t>
  </si>
  <si>
    <t>Melting_Curves/meltCurve_Q96EC8_.pdf</t>
  </si>
  <si>
    <t>Melting_Curves/meltCurve_Q96EE3_.pdf</t>
  </si>
  <si>
    <t>Melting_Curves/meltCurve_Q96EF9_.pdf</t>
  </si>
  <si>
    <t>Melting_Curves/meltCurve_Q96EK5_.pdf</t>
  </si>
  <si>
    <t>Melting_Curves/meltCurve_Q96EK6_.pdf</t>
  </si>
  <si>
    <t>Melting_Curves/meltCurve_Q96EK9_.pdf</t>
  </si>
  <si>
    <t>Melting_Curves/meltCurve_Q96EL3_.pdf</t>
  </si>
  <si>
    <t>Melting_Curves/meltCurve_Q96EM0_.pdf</t>
  </si>
  <si>
    <t>Melting_Curves/meltCurve_Q96EN8_.pdf</t>
  </si>
  <si>
    <t>Melting_Curves/meltCurve_Q96EP5_.pdf</t>
  </si>
  <si>
    <t>Melting_Curves/meltCurve_Q96EQ0_.pdf</t>
  </si>
  <si>
    <t>Melting_Curves/meltCurve_Q96ER9_.pdf</t>
  </si>
  <si>
    <t>Melting_Curves/meltCurve_Q96ES7_.pdf</t>
  </si>
  <si>
    <t>Melting_Curves/meltCurve_Q96EU6_2_.pdf</t>
  </si>
  <si>
    <t>Melting_Curves/meltCurve_Q96EV2_.pdf</t>
  </si>
  <si>
    <t>Melting_Curves/meltCurve_Q96EV8_.pdf</t>
  </si>
  <si>
    <t>Melting_Curves/meltCurve_Q96EX1_.pdf</t>
  </si>
  <si>
    <t>Melting_Curves/meltCurve_Q96EY1_2_.pdf</t>
  </si>
  <si>
    <t>Melting_Curves/meltCurve_Q96EY5_.pdf</t>
  </si>
  <si>
    <t>Melting_Curves/meltCurve_Q96EY8_.pdf</t>
  </si>
  <si>
    <t>Melting_Curves/meltCurve_Q96EY9_.pdf</t>
  </si>
  <si>
    <t>Melting_Curves/meltCurve_Q96F24_2_.pdf</t>
  </si>
  <si>
    <t>Melting_Curves/meltCurve_Q96F44_3_.pdf</t>
  </si>
  <si>
    <t>Melting_Curves/meltCurve_Q96F46_.pdf</t>
  </si>
  <si>
    <t>Melting_Curves/meltCurve_Q96F63_.pdf</t>
  </si>
  <si>
    <t>Melting_Curves/meltCurve_Q96F86_.pdf</t>
  </si>
  <si>
    <t>Melting_Curves/meltCurve_Q96FE5_2_.pdf</t>
  </si>
  <si>
    <t>Melting_Curves/meltCurve_Q96FH0_2_.pdf</t>
  </si>
  <si>
    <t>Melting_Curves/meltCurve_Q96FJ2_.pdf</t>
  </si>
  <si>
    <t>Melting_Curves/meltCurve_Q96FS4_.pdf</t>
  </si>
  <si>
    <t>Melting_Curves/meltCurve_Q96FT9_3_.pdf</t>
  </si>
  <si>
    <t>Melting_Curves/meltCurve_Q96FV9_.pdf</t>
  </si>
  <si>
    <t>Melting_Curves/meltCurve_Q96FX2_.pdf</t>
  </si>
  <si>
    <t>Melting_Curves/meltCurve_Q96FX7_.pdf</t>
  </si>
  <si>
    <t>Melting_Curves/meltCurve_Q96FZ2_.pdf</t>
  </si>
  <si>
    <t>Melting_Curves/meltCurve_Q96FZ7_.pdf</t>
  </si>
  <si>
    <t>Melting_Curves/meltCurve_Q96G03_.pdf</t>
  </si>
  <si>
    <t>Melting_Curves/meltCurve_Q96G23_.pdf</t>
  </si>
  <si>
    <t>Melting_Curves/meltCurve_Q96G25_.pdf</t>
  </si>
  <si>
    <t>Melting_Curves/meltCurve_Q96G28_.pdf</t>
  </si>
  <si>
    <t>Melting_Curves/meltCurve_Q96G46_.pdf</t>
  </si>
  <si>
    <t>Melting_Curves/meltCurve_Q96G53_.pdf</t>
  </si>
  <si>
    <t>Melting_Curves/meltCurve_Q96G74_3_.pdf</t>
  </si>
  <si>
    <t>Melting_Curves/meltCurve_Q96GA3_.pdf</t>
  </si>
  <si>
    <t>Melting_Curves/meltCurve_Q96GA7_.pdf</t>
  </si>
  <si>
    <t>Melting_Curves/meltCurve_Q96GD0_.pdf</t>
  </si>
  <si>
    <t>Melting_Curves/meltCurve_Q96GE4_.pdf</t>
  </si>
  <si>
    <t>Melting_Curves/meltCurve_Q96GG9_.pdf</t>
  </si>
  <si>
    <t>Melting_Curves/meltCurve_Q96GK7_.pdf</t>
  </si>
  <si>
    <t>Melting_Curves/meltCurve_Q96GM5_2_.pdf</t>
  </si>
  <si>
    <t>Melting_Curves/meltCurve_Q96GM8_.pdf</t>
  </si>
  <si>
    <t>Melting_Curves/meltCurve_Q96GQ7_.pdf</t>
  </si>
  <si>
    <t>Melting_Curves/meltCurve_Q96GS4_.pdf</t>
  </si>
  <si>
    <t>Melting_Curves/meltCurve_Q96GU1_.pdf</t>
  </si>
  <si>
    <t>Melting_Curves/meltCurve_Q96GW9_.pdf</t>
  </si>
  <si>
    <t>Melting_Curves/meltCurve_Q96GX2_.pdf</t>
  </si>
  <si>
    <t>Melting_Curves/meltCurve_Q96GX5_2_.pdf</t>
  </si>
  <si>
    <t>Melting_Curves/meltCurve_Q96GX9_.pdf</t>
  </si>
  <si>
    <t>Melting_Curves/meltCurve_Q96H20_.pdf</t>
  </si>
  <si>
    <t>Melting_Curves/meltCurve_Q96HA1_2_.pdf</t>
  </si>
  <si>
    <t>Melting_Curves/meltCurve_Q96HA7_2_.pdf</t>
  </si>
  <si>
    <t>Melting_Curves/meltCurve_Q96HC4_.pdf</t>
  </si>
  <si>
    <t>Melting_Curves/meltCurve_Q96HD1_.pdf</t>
  </si>
  <si>
    <t>Melting_Curves/meltCurve_Q96HE7_.pdf</t>
  </si>
  <si>
    <t>Melting_Curves/meltCurve_Q96HJ9_2_.pdf</t>
  </si>
  <si>
    <t>Melting_Curves/meltCurve_Q96HN2_2_.pdf</t>
  </si>
  <si>
    <t>Melting_Curves/meltCurve_Q96HQ2_2_.pdf</t>
  </si>
  <si>
    <t>Melting_Curves/meltCurve_Q96HR8_.pdf</t>
  </si>
  <si>
    <t>Melting_Curves/meltCurve_Q96HR9_.pdf</t>
  </si>
  <si>
    <t>Melting_Curves/meltCurve_Q96HS1_2_.pdf</t>
  </si>
  <si>
    <t>Melting_Curves/meltCurve_Q96HY6_.pdf</t>
  </si>
  <si>
    <t>Melting_Curves/meltCurve_Q96I15_.pdf</t>
  </si>
  <si>
    <t>Melting_Curves/meltCurve_Q96I24_.pdf</t>
  </si>
  <si>
    <t>Melting_Curves/meltCurve_Q96I25_.pdf</t>
  </si>
  <si>
    <t>Melting_Curves/meltCurve_Q96I36_.pdf</t>
  </si>
  <si>
    <t>Melting_Curves/meltCurve_Q96I51_.pdf</t>
  </si>
  <si>
    <t>Melting_Curves/meltCurve_Q96I59_.pdf</t>
  </si>
  <si>
    <t>Melting_Curves/meltCurve_Q96I99_.pdf</t>
  </si>
  <si>
    <t>Melting_Curves/meltCurve_Q96IF1_.pdf</t>
  </si>
  <si>
    <t>Melting_Curves/meltCurve_Q96II8_.pdf</t>
  </si>
  <si>
    <t>Melting_Curves/meltCurve_Q96IJ6_.pdf</t>
  </si>
  <si>
    <t>Melting_Curves/meltCurve_Q96IK1_.pdf</t>
  </si>
  <si>
    <t>Melting_Curves/meltCurve_Q96IQ9_2_.pdf</t>
  </si>
  <si>
    <t>Melting_Curves/meltCurve_Q96IR2_.pdf</t>
  </si>
  <si>
    <t>Melting_Curves/meltCurve_Q96IU4_.pdf</t>
  </si>
  <si>
    <t>Melting_Curves/meltCurve_Q96IV0_3_.pdf</t>
  </si>
  <si>
    <t>Melting_Curves/meltCurve_Q96IX5_.pdf</t>
  </si>
  <si>
    <t>Melting_Curves/meltCurve_Q96IY1_.pdf</t>
  </si>
  <si>
    <t>Melting_Curves/meltCurve_Q96IZ7_2_.pdf</t>
  </si>
  <si>
    <t>Melting_Curves/meltCurve_Q96J02_2_.pdf</t>
  </si>
  <si>
    <t>Melting_Curves/meltCurve_Q96J92_.pdf</t>
  </si>
  <si>
    <t>Melting_Curves/meltCurve_Q96JB2_2_.pdf</t>
  </si>
  <si>
    <t>Melting_Curves/meltCurve_Q96JB3_2_.pdf</t>
  </si>
  <si>
    <t>Melting_Curves/meltCurve_Q96JB5_2_.pdf</t>
  </si>
  <si>
    <t>Melting_Curves/meltCurve_Q96JC1_2_.pdf</t>
  </si>
  <si>
    <t>Melting_Curves/meltCurve_Q96JC9_.pdf</t>
  </si>
  <si>
    <t>Melting_Curves/meltCurve_Q96JH7_.pdf</t>
  </si>
  <si>
    <t>Melting_Curves/meltCurve_Q96JJ7_.pdf</t>
  </si>
  <si>
    <t>Melting_Curves/meltCurve_Q96JK2_2_.pdf</t>
  </si>
  <si>
    <t>Melting_Curves/meltCurve_Q96JM3_.pdf</t>
  </si>
  <si>
    <t>Melting_Curves/meltCurve_Q96JN0_2_.pdf</t>
  </si>
  <si>
    <t>Melting_Curves/meltCurve_Q96JP5_2_.pdf</t>
  </si>
  <si>
    <t>Melting_Curves/meltCurve_Q96KA5_2_.pdf</t>
  </si>
  <si>
    <t>Melting_Curves/meltCurve_Q96KB5_.pdf</t>
  </si>
  <si>
    <t>Melting_Curves/meltCurve_Q96KC8_.pdf</t>
  </si>
  <si>
    <t>Melting_Curves/meltCurve_Q96KP4_.pdf</t>
  </si>
  <si>
    <t>Melting_Curves/meltCurve_Q96KR1_.pdf</t>
  </si>
  <si>
    <t>Melting_Curves/meltCurve_Q96KR6_.pdf</t>
  </si>
  <si>
    <t>Melting_Curves/meltCurve_Q96L73_2_.pdf</t>
  </si>
  <si>
    <t>Melting_Curves/meltCurve_Q96L91_3_.pdf</t>
  </si>
  <si>
    <t>Melting_Curves/meltCurve_Q96L92_3_.pdf</t>
  </si>
  <si>
    <t>Melting_Curves/meltCurve_Q96L93_5_.pdf</t>
  </si>
  <si>
    <t>Melting_Curves/meltCurve_Q96LA8_2_.pdf</t>
  </si>
  <si>
    <t>Melting_Curves/meltCurve_Q96LB3_.pdf</t>
  </si>
  <si>
    <t>Melting_Curves/meltCurve_Q96LJ8_.pdf</t>
  </si>
  <si>
    <t>Melting_Curves/meltCurve_Q96M27_.pdf</t>
  </si>
  <si>
    <t>Melting_Curves/meltCurve_Q96M89_.pdf</t>
  </si>
  <si>
    <t>Melting_Curves/meltCurve_Q96ME1_4_.pdf</t>
  </si>
  <si>
    <t>Melting_Curves/meltCurve_Q96MG7_.pdf</t>
  </si>
  <si>
    <t>Melting_Curves/meltCurve_Q96MT0_.pdf</t>
  </si>
  <si>
    <t>Melting_Curves/meltCurve_Q96MW5_.pdf</t>
  </si>
  <si>
    <t>Melting_Curves/meltCurve_Q96MX3_.pdf</t>
  </si>
  <si>
    <t>Melting_Curves/meltCurve_Q96MX6_.pdf</t>
  </si>
  <si>
    <t>Melting_Curves/meltCurve_Q96MY1_.pdf</t>
  </si>
  <si>
    <t>Melting_Curves/meltCurve_Q96N21_2_.pdf</t>
  </si>
  <si>
    <t>Melting_Curves/meltCurve_Q96N66_3_.pdf</t>
  </si>
  <si>
    <t>Melting_Curves/meltCurve_Q96N67_4_.pdf</t>
  </si>
  <si>
    <t>Melting_Curves/meltCurve_Q96NA2_.pdf</t>
  </si>
  <si>
    <t>Melting_Curves/meltCurve_Q96NB1_.pdf</t>
  </si>
  <si>
    <t>Melting_Curves/meltCurve_Q96NB3_.pdf</t>
  </si>
  <si>
    <t>Melting_Curves/meltCurve_Q96NC0_.pdf</t>
  </si>
  <si>
    <t>Melting_Curves/meltCurve_Q96NL8_.pdf</t>
  </si>
  <si>
    <t>Melting_Curves/meltCurve_Q96NT0_.pdf</t>
  </si>
  <si>
    <t>Melting_Curves/meltCurve_Q96NT1_.pdf</t>
  </si>
  <si>
    <t>Melting_Curves/meltCurve_Q96NW4_.pdf</t>
  </si>
  <si>
    <t>Melting_Curves/meltCurve_Q96P11_.pdf</t>
  </si>
  <si>
    <t>Melting_Curves/meltCurve_Q96P16_3_.pdf</t>
  </si>
  <si>
    <t>Melting_Curves/meltCurve_Q96P47_.pdf</t>
  </si>
  <si>
    <t>Melting_Curves/meltCurve_Q96P48_3_.pdf</t>
  </si>
  <si>
    <t>Melting_Curves/meltCurve_Q96P70_.pdf</t>
  </si>
  <si>
    <t>Melting_Curves/meltCurve_Q96PE3_3_.pdf</t>
  </si>
  <si>
    <t>Melting_Curves/meltCurve_Q96PG8_1_.pdf</t>
  </si>
  <si>
    <t>Melting_Curves/meltCurve_Q96PK6_.pdf</t>
  </si>
  <si>
    <t>Melting_Curves/meltCurve_Q96PL5_.pdf</t>
  </si>
  <si>
    <t>Melting_Curves/meltCurve_Q96PM5_.pdf</t>
  </si>
  <si>
    <t>Melting_Curves/meltCurve_Q96PM9_.pdf</t>
  </si>
  <si>
    <t>Melting_Curves/meltCurve_Q96PU5_2_.pdf</t>
  </si>
  <si>
    <t>Melting_Curves/meltCurve_Q96PU8_9_.pdf</t>
  </si>
  <si>
    <t>Melting_Curves/meltCurve_Q96PY6_4_.pdf</t>
  </si>
  <si>
    <t>Melting_Curves/meltCurve_Q96PZ0_.pdf</t>
  </si>
  <si>
    <t>Melting_Curves/meltCurve_Q96Q11_2_.pdf</t>
  </si>
  <si>
    <t>Melting_Curves/meltCurve_Q96Q45_2_.pdf</t>
  </si>
  <si>
    <t>Melting_Curves/meltCurve_Q96Q83_.pdf</t>
  </si>
  <si>
    <t>Melting_Curves/meltCurve_Q96Q89_4_.pdf</t>
  </si>
  <si>
    <t>Melting_Curves/meltCurve_Q96QB1_1_.pdf</t>
  </si>
  <si>
    <t>Melting_Curves/meltCurve_Q96QC0_.pdf</t>
  </si>
  <si>
    <t>Melting_Curves/meltCurve_Q96QE3_2_.pdf</t>
  </si>
  <si>
    <t>Melting_Curves/meltCurve_Q96QG7_.pdf</t>
  </si>
  <si>
    <t>Melting_Curves/meltCurve_Q96QK1_.pdf</t>
  </si>
  <si>
    <t>Melting_Curves/meltCurve_Q96QR8_.pdf</t>
  </si>
  <si>
    <t>Melting_Curves/meltCurve_Q96QU8_.pdf</t>
  </si>
  <si>
    <t>Melting_Curves/meltCurve_Q96QZ7_6_.pdf</t>
  </si>
  <si>
    <t>Melting_Curves/meltCurve_Q96R06_.pdf</t>
  </si>
  <si>
    <t>Melting_Curves/meltCurve_Q96RE7_.pdf</t>
  </si>
  <si>
    <t>Melting_Curves/meltCurve_Q96RF0_3_.pdf</t>
  </si>
  <si>
    <t>Melting_Curves/meltCurve_Q96RG2_.pdf</t>
  </si>
  <si>
    <t>Melting_Curves/meltCurve_Q96RL1_.pdf</t>
  </si>
  <si>
    <t>Melting_Curves/meltCurve_Q96RL7_4_.pdf</t>
  </si>
  <si>
    <t>Melting_Curves/meltCurve_Q96RN5_3_.pdf</t>
  </si>
  <si>
    <t>Melting_Curves/meltCurve_Q96RP9_.pdf</t>
  </si>
  <si>
    <t>Melting_Curves/meltCurve_Q96RS0_.pdf</t>
  </si>
  <si>
    <t>Melting_Curves/meltCurve_Q96RS6_2_.pdf</t>
  </si>
  <si>
    <t>Melting_Curves/meltCurve_Q96RT1_9_.pdf</t>
  </si>
  <si>
    <t>Melting_Curves/meltCurve_Q96RU2_2_.pdf</t>
  </si>
  <si>
    <t>Melting_Curves/meltCurve_Q96S19_3_.pdf</t>
  </si>
  <si>
    <t>Melting_Curves/meltCurve_Q96S44_.pdf</t>
  </si>
  <si>
    <t>Melting_Curves/meltCurve_Q96S52_.pdf</t>
  </si>
  <si>
    <t>Melting_Curves/meltCurve_Q96S55_2_.pdf</t>
  </si>
  <si>
    <t>Melting_Curves/meltCurve_Q96S59_.pdf</t>
  </si>
  <si>
    <t>Melting_Curves/meltCurve_Q96S66_.pdf</t>
  </si>
  <si>
    <t>Melting_Curves/meltCurve_Q96S82_.pdf</t>
  </si>
  <si>
    <t>Melting_Curves/meltCurve_Q96S90_2_.pdf</t>
  </si>
  <si>
    <t>Melting_Curves/meltCurve_Q96S99_.pdf</t>
  </si>
  <si>
    <t>Melting_Curves/meltCurve_Q96SB3_.pdf</t>
  </si>
  <si>
    <t>Melting_Curves/meltCurve_Q96SD1_2_.pdf</t>
  </si>
  <si>
    <t>Melting_Curves/meltCurve_Q96SI1_2_.pdf</t>
  </si>
  <si>
    <t>Melting_Curves/meltCurve_Q96SN8_4_.pdf</t>
  </si>
  <si>
    <t>Melting_Curves/meltCurve_Q96ST2_.pdf</t>
  </si>
  <si>
    <t>Melting_Curves/meltCurve_Q96ST3_.pdf</t>
  </si>
  <si>
    <t>Melting_Curves/meltCurve_Q96SZ5_.pdf</t>
  </si>
  <si>
    <t>Melting_Curves/meltCurve_Q96SZ6_2_.pdf</t>
  </si>
  <si>
    <t>Melting_Curves/meltCurve_Q96T21_.pdf</t>
  </si>
  <si>
    <t>Melting_Curves/meltCurve_Q96T23_2_.pdf</t>
  </si>
  <si>
    <t>Melting_Curves/meltCurve_Q96T37_2_.pdf</t>
  </si>
  <si>
    <t>Melting_Curves/meltCurve_Q96T51_.pdf</t>
  </si>
  <si>
    <t>Melting_Curves/meltCurve_Q96T58_.pdf</t>
  </si>
  <si>
    <t>Melting_Curves/meltCurve_Q96T88_.pdf</t>
  </si>
  <si>
    <t>Melting_Curves/meltCurve_Q96TA1_2_.pdf</t>
  </si>
  <si>
    <t>Melting_Curves/meltCurve_Q96TA2_3_.pdf</t>
  </si>
  <si>
    <t>Melting_Curves/meltCurve_Q96TC7_.pdf</t>
  </si>
  <si>
    <t>Melting_Curves/meltCurve_Q99081_.pdf</t>
  </si>
  <si>
    <t>Melting_Curves/meltCurve_Q99417_.pdf</t>
  </si>
  <si>
    <t>Melting_Curves/meltCurve_Q99426_.pdf</t>
  </si>
  <si>
    <t>Melting_Curves/meltCurve_Q99436_.pdf</t>
  </si>
  <si>
    <t>Melting_Curves/meltCurve_Q99447_.pdf</t>
  </si>
  <si>
    <t>Melting_Curves/meltCurve_Q99459_.pdf</t>
  </si>
  <si>
    <t>Melting_Curves/meltCurve_Q99460_.pdf</t>
  </si>
  <si>
    <t>Melting_Curves/meltCurve_Q99470_.pdf</t>
  </si>
  <si>
    <t>Melting_Curves/meltCurve_Q99471_.pdf</t>
  </si>
  <si>
    <t>Melting_Curves/meltCurve_Q99487_.pdf</t>
  </si>
  <si>
    <t>Melting_Curves/meltCurve_Q99496_.pdf</t>
  </si>
  <si>
    <t>Melting_Curves/meltCurve_Q99497_.pdf</t>
  </si>
  <si>
    <t>Melting_Curves/meltCurve_Q99501_.pdf</t>
  </si>
  <si>
    <t>Melting_Curves/meltCurve_Q99504_2_.pdf</t>
  </si>
  <si>
    <t>Melting_Curves/meltCurve_Q99519_.pdf</t>
  </si>
  <si>
    <t>Melting_Curves/meltCurve_Q99523_.pdf</t>
  </si>
  <si>
    <t>Melting_Curves/meltCurve_Q99536_.pdf</t>
  </si>
  <si>
    <t>Melting_Curves/meltCurve_Q99543_.pdf</t>
  </si>
  <si>
    <t>Melting_Curves/meltCurve_Q99550_.pdf</t>
  </si>
  <si>
    <t>Melting_Curves/meltCurve_Q99567_.pdf</t>
  </si>
  <si>
    <t>Melting_Curves/meltCurve_Q99569_2_.pdf</t>
  </si>
  <si>
    <t>Melting_Curves/meltCurve_Q99575_.pdf</t>
  </si>
  <si>
    <t>Melting_Curves/meltCurve_Q99583_.pdf</t>
  </si>
  <si>
    <t>Melting_Curves/meltCurve_Q99584_.pdf</t>
  </si>
  <si>
    <t>Melting_Curves/meltCurve_Q99598_.pdf</t>
  </si>
  <si>
    <t>Melting_Curves/meltCurve_Q99607_.pdf</t>
  </si>
  <si>
    <t>Melting_Curves/meltCurve_Q99611_.pdf</t>
  </si>
  <si>
    <t>Melting_Curves/meltCurve_Q99614_.pdf</t>
  </si>
  <si>
    <t>Melting_Curves/meltCurve_Q99615_.pdf</t>
  </si>
  <si>
    <t>Melting_Curves/meltCurve_Q99618_.pdf</t>
  </si>
  <si>
    <t>Melting_Curves/meltCurve_Q99622_.pdf</t>
  </si>
  <si>
    <t>Melting_Curves/meltCurve_Q99633_.pdf</t>
  </si>
  <si>
    <t>Melting_Curves/meltCurve_Q99640_3_.pdf</t>
  </si>
  <si>
    <t>Melting_Curves/meltCurve_Q99653_.pdf</t>
  </si>
  <si>
    <t>Melting_Curves/meltCurve_Q99661_.pdf</t>
  </si>
  <si>
    <t>Melting_Curves/meltCurve_Q99700_4_.pdf</t>
  </si>
  <si>
    <t>Melting_Curves/meltCurve_Q99704_.pdf</t>
  </si>
  <si>
    <t>Melting_Curves/meltCurve_Q99707_.pdf</t>
  </si>
  <si>
    <t>Melting_Curves/meltCurve_Q99714_.pdf</t>
  </si>
  <si>
    <t>Melting_Curves/meltCurve_Q99720_4_.pdf</t>
  </si>
  <si>
    <t>Melting_Curves/meltCurve_Q99733_.pdf</t>
  </si>
  <si>
    <t>Melting_Curves/meltCurve_Q99735_2_.pdf</t>
  </si>
  <si>
    <t>Melting_Curves/meltCurve_Q99747_.pdf</t>
  </si>
  <si>
    <t>Melting_Curves/meltCurve_Q99757_.pdf</t>
  </si>
  <si>
    <t>Melting_Curves/meltCurve_Q99766_.pdf</t>
  </si>
  <si>
    <t>Melting_Curves/meltCurve_Q99767_2_.pdf</t>
  </si>
  <si>
    <t>Melting_Curves/meltCurve_Q99797_.pdf</t>
  </si>
  <si>
    <t>Melting_Curves/meltCurve_Q99805_.pdf</t>
  </si>
  <si>
    <t>Melting_Curves/meltCurve_Q99808_.pdf</t>
  </si>
  <si>
    <t>Melting_Curves/meltCurve_Q99828_.pdf</t>
  </si>
  <si>
    <t>Melting_Curves/meltCurve_Q99832_.pdf</t>
  </si>
  <si>
    <t>Melting_Curves/meltCurve_Q99856_.pdf</t>
  </si>
  <si>
    <t>Melting_Curves/meltCurve_Q99871_3_.pdf</t>
  </si>
  <si>
    <t>Melting_Curves/meltCurve_Q99878_.pdf</t>
  </si>
  <si>
    <t>Melting_Curves/meltCurve_Q99941_2_.pdf</t>
  </si>
  <si>
    <t>Melting_Curves/meltCurve_Q99952_.pdf</t>
  </si>
  <si>
    <t>Melting_Curves/meltCurve_Q99961_.pdf</t>
  </si>
  <si>
    <t>Melting_Curves/meltCurve_Q99986_.pdf</t>
  </si>
  <si>
    <t>Melting_Curves/meltCurve_Q99988_.pdf</t>
  </si>
  <si>
    <t>Melting_Curves/meltCurve_Q99996_5_.pdf</t>
  </si>
  <si>
    <t>Melting_Curves/meltCurve_Q9BPW8_.pdf</t>
  </si>
  <si>
    <t>Melting_Curves/meltCurve_Q9BPX3_.pdf</t>
  </si>
  <si>
    <t>Melting_Curves/meltCurve_Q9BPX5_.pdf</t>
  </si>
  <si>
    <t>Melting_Curves/meltCurve_Q9BPX7_.pdf</t>
  </si>
  <si>
    <t>Melting_Curves/meltCurve_Q9BPZ3_.pdf</t>
  </si>
  <si>
    <t>Melting_Curves/meltCurve_Q9BQ04_.pdf</t>
  </si>
  <si>
    <t>Melting_Curves/meltCurve_Q9BQ15_2_.pdf</t>
  </si>
  <si>
    <t>Melting_Curves/meltCurve_Q9BQ52_.pdf</t>
  </si>
  <si>
    <t>Melting_Curves/meltCurve_Q9BQ61_.pdf</t>
  </si>
  <si>
    <t>Melting_Curves/meltCurve_Q9BQ67_.pdf</t>
  </si>
  <si>
    <t>Melting_Curves/meltCurve_Q9BQ69_.pdf</t>
  </si>
  <si>
    <t>Melting_Curves/meltCurve_Q9BQA1_.pdf</t>
  </si>
  <si>
    <t>Melting_Curves/meltCurve_Q9BQC3_.pdf</t>
  </si>
  <si>
    <t>Melting_Curves/meltCurve_Q9BQC6_.pdf</t>
  </si>
  <si>
    <t>Melting_Curves/meltCurve_Q9BQE6_2_.pdf</t>
  </si>
  <si>
    <t>Melting_Curves/meltCurve_Q9BQE9_4_.pdf</t>
  </si>
  <si>
    <t>Melting_Curves/meltCurve_Q9BQI3_2_.pdf</t>
  </si>
  <si>
    <t>Melting_Curves/meltCurve_Q9BQP7_.pdf</t>
  </si>
  <si>
    <t>Melting_Curves/meltCurve_Q9BQQ3_.pdf</t>
  </si>
  <si>
    <t>Melting_Curves/meltCurve_Q9BQS7_2_.pdf</t>
  </si>
  <si>
    <t>Melting_Curves/meltCurve_Q9BQS8_.pdf</t>
  </si>
  <si>
    <t>Melting_Curves/meltCurve_Q9BQY4_.pdf</t>
  </si>
  <si>
    <t>Melting_Curves/meltCurve_Q9BR61_.pdf</t>
  </si>
  <si>
    <t>Melting_Curves/meltCurve_Q9BR76_.pdf</t>
  </si>
  <si>
    <t>Melting_Curves/meltCurve_Q9BRA2_.pdf</t>
  </si>
  <si>
    <t>Melting_Curves/meltCurve_Q9BRD0_2_.pdf</t>
  </si>
  <si>
    <t>Melting_Curves/meltCurve_Q9BRF8_.pdf</t>
  </si>
  <si>
    <t>Melting_Curves/meltCurve_Q9BRG1_.pdf</t>
  </si>
  <si>
    <t>Melting_Curves/meltCurve_Q9BRK4_.pdf</t>
  </si>
  <si>
    <t>Melting_Curves/meltCurve_Q9BRK5_.pdf</t>
  </si>
  <si>
    <t>Melting_Curves/meltCurve_Q9BRP1_.pdf</t>
  </si>
  <si>
    <t>Melting_Curves/meltCurve_Q9BRP4_.pdf</t>
  </si>
  <si>
    <t>Melting_Curves/meltCurve_Q9BRP8_2_.pdf</t>
  </si>
  <si>
    <t>Melting_Curves/meltCurve_Q9BRQ8_2_.pdf</t>
  </si>
  <si>
    <t>Melting_Curves/meltCurve_Q9BRR0_2_.pdf</t>
  </si>
  <si>
    <t>Melting_Curves/meltCurve_Q9BRR6_2_.pdf</t>
  </si>
  <si>
    <t>Melting_Curves/meltCurve_Q9BRR8_.pdf</t>
  </si>
  <si>
    <t>Melting_Curves/meltCurve_Q9BRS2_.pdf</t>
  </si>
  <si>
    <t>Melting_Curves/meltCurve_Q9BRT3_.pdf</t>
  </si>
  <si>
    <t>Melting_Curves/meltCurve_Q9BRT9_.pdf</t>
  </si>
  <si>
    <t>Melting_Curves/meltCurve_Q9BRV8_.pdf</t>
  </si>
  <si>
    <t>Melting_Curves/meltCurve_Q9BRX2_.pdf</t>
  </si>
  <si>
    <t>Melting_Curves/meltCurve_Q9BRX5_.pdf</t>
  </si>
  <si>
    <t>Melting_Curves/meltCurve_Q9BS26_.pdf</t>
  </si>
  <si>
    <t>Melting_Curves/meltCurve_Q9BSB4_.pdf</t>
  </si>
  <si>
    <t>Melting_Curves/meltCurve_Q9BSF0_.pdf</t>
  </si>
  <si>
    <t>Melting_Curves/meltCurve_Q9BSH4_.pdf</t>
  </si>
  <si>
    <t>Melting_Curves/meltCurve_Q9BSH5_.pdf</t>
  </si>
  <si>
    <t>Melting_Curves/meltCurve_Q9BSJ8_.pdf</t>
  </si>
  <si>
    <t>Melting_Curves/meltCurve_Q9BSL1_.pdf</t>
  </si>
  <si>
    <t>Melting_Curves/meltCurve_Q9BSY4_.pdf</t>
  </si>
  <si>
    <t>Melting_Curves/meltCurve_Q9BT09_.pdf</t>
  </si>
  <si>
    <t>Melting_Curves/meltCurve_Q9BT23_.pdf</t>
  </si>
  <si>
    <t>Melting_Curves/meltCurve_Q9BT25_2_.pdf</t>
  </si>
  <si>
    <t>Melting_Curves/meltCurve_Q9BT30_.pdf</t>
  </si>
  <si>
    <t>Melting_Curves/meltCurve_Q9BT73_.pdf</t>
  </si>
  <si>
    <t>Melting_Curves/meltCurve_Q9BT78_.pdf</t>
  </si>
  <si>
    <t>Melting_Curves/meltCurve_Q9BTA9_.pdf</t>
  </si>
  <si>
    <t>Melting_Curves/meltCurve_Q9BTA9_5_.pdf</t>
  </si>
  <si>
    <t>Melting_Curves/meltCurve_Q9BTC0_.pdf</t>
  </si>
  <si>
    <t>Melting_Curves/meltCurve_Q9BTE3_2_.pdf</t>
  </si>
  <si>
    <t>Melting_Curves/meltCurve_Q9BTE6_.pdf</t>
  </si>
  <si>
    <t>Melting_Curves/meltCurve_Q9BTE7_.pdf</t>
  </si>
  <si>
    <t>Melting_Curves/meltCurve_Q9BTF0_.pdf</t>
  </si>
  <si>
    <t>Melting_Curves/meltCurve_Q9BTL3_.pdf</t>
  </si>
  <si>
    <t>Melting_Curves/meltCurve_Q9BTT0_.pdf</t>
  </si>
  <si>
    <t>Melting_Curves/meltCurve_Q9BTT4_.pdf</t>
  </si>
  <si>
    <t>Melting_Curves/meltCurve_Q9BTU6_.pdf</t>
  </si>
  <si>
    <t>Melting_Curves/meltCurve_Q9BTV4_.pdf</t>
  </si>
  <si>
    <t>Melting_Curves/meltCurve_Q9BTV6_.pdf</t>
  </si>
  <si>
    <t>Melting_Curves/meltCurve_Q9BTY2_.pdf</t>
  </si>
  <si>
    <t>Melting_Curves/meltCurve_Q9BTY7_.pdf</t>
  </si>
  <si>
    <t>Melting_Curves/meltCurve_Q9BU02_.pdf</t>
  </si>
  <si>
    <t>Melting_Curves/meltCurve_Q9BU61_.pdf</t>
  </si>
  <si>
    <t>Melting_Curves/meltCurve_Q9BU76_3_.pdf</t>
  </si>
  <si>
    <t>Melting_Curves/meltCurve_Q9BU89_.pdf</t>
  </si>
  <si>
    <t>Melting_Curves/meltCurve_Q9BUA3_.pdf</t>
  </si>
  <si>
    <t>Melting_Curves/meltCurve_Q9BUB5_2_.pdf</t>
  </si>
  <si>
    <t>Melting_Curves/meltCurve_Q9BUE0_.pdf</t>
  </si>
  <si>
    <t>Melting_Curves/meltCurve_Q9BUE6_.pdf</t>
  </si>
  <si>
    <t>Melting_Curves/meltCurve_Q9BUF5_.pdf</t>
  </si>
  <si>
    <t>Melting_Curves/meltCurve_Q9BUH6_.pdf</t>
  </si>
  <si>
    <t>Melting_Curves/meltCurve_Q9BUJ2_2_.pdf</t>
  </si>
  <si>
    <t>Melting_Curves/meltCurve_Q9BUK6_2_.pdf</t>
  </si>
  <si>
    <t>Melting_Curves/meltCurve_Q9BUN5_.pdf</t>
  </si>
  <si>
    <t>Melting_Curves/meltCurve_Q9BUP0_.pdf</t>
  </si>
  <si>
    <t>Melting_Curves/meltCurve_Q9BUP3_.pdf</t>
  </si>
  <si>
    <t>Melting_Curves/meltCurve_Q9BUQ8_.pdf</t>
  </si>
  <si>
    <t>Melting_Curves/meltCurve_Q9BUR4_.pdf</t>
  </si>
  <si>
    <t>Melting_Curves/meltCurve_Q9BUT1_.pdf</t>
  </si>
  <si>
    <t>Melting_Curves/meltCurve_Q9BUT9_.pdf</t>
  </si>
  <si>
    <t>Melting_Curves/meltCurve_Q9BUW7_.pdf</t>
  </si>
  <si>
    <t>Melting_Curves/meltCurve_Q9BUZ4_.pdf</t>
  </si>
  <si>
    <t>Melting_Curves/meltCurve_Q9BV19_.pdf</t>
  </si>
  <si>
    <t>Melting_Curves/meltCurve_Q9BV20_.pdf</t>
  </si>
  <si>
    <t>Melting_Curves/meltCurve_Q9BV38_.pdf</t>
  </si>
  <si>
    <t>Melting_Curves/meltCurve_Q9BV40_.pdf</t>
  </si>
  <si>
    <t>Melting_Curves/meltCurve_Q9BV44_.pdf</t>
  </si>
  <si>
    <t>Melting_Curves/meltCurve_Q9BV57_.pdf</t>
  </si>
  <si>
    <t>Melting_Curves/meltCurve_Q9BV68_2_.pdf</t>
  </si>
  <si>
    <t>Melting_Curves/meltCurve_Q9BV73_2_.pdf</t>
  </si>
  <si>
    <t>Melting_Curves/meltCurve_Q9BV79_.pdf</t>
  </si>
  <si>
    <t>Melting_Curves/meltCurve_Q9BV86_.pdf</t>
  </si>
  <si>
    <t>Melting_Curves/meltCurve_Q9BVA0_.pdf</t>
  </si>
  <si>
    <t>Melting_Curves/meltCurve_Q9BVB1_.pdf</t>
  </si>
  <si>
    <t>Melting_Curves/meltCurve_Q9BVC3_.pdf</t>
  </si>
  <si>
    <t>Melting_Curves/meltCurve_Q9BVC5_.pdf</t>
  </si>
  <si>
    <t>Melting_Curves/meltCurve_Q9BVC6_.pdf</t>
  </si>
  <si>
    <t>Melting_Curves/meltCurve_Q9BVG4_.pdf</t>
  </si>
  <si>
    <t>Melting_Curves/meltCurve_Q9BVJ6_3_.pdf</t>
  </si>
  <si>
    <t>Melting_Curves/meltCurve_Q9BVJ7_.pdf</t>
  </si>
  <si>
    <t>Melting_Curves/meltCurve_Q9BVK6_.pdf</t>
  </si>
  <si>
    <t>Melting_Curves/meltCurve_Q9BVL4_.pdf</t>
  </si>
  <si>
    <t>Melting_Curves/meltCurve_Q9BVM2_.pdf</t>
  </si>
  <si>
    <t>Melting_Curves/meltCurve_Q9BVM4_.pdf</t>
  </si>
  <si>
    <t>Melting_Curves/meltCurve_Q9BVS4_.pdf</t>
  </si>
  <si>
    <t>Melting_Curves/meltCurve_Q9BVS5_.pdf</t>
  </si>
  <si>
    <t>Melting_Curves/meltCurve_Q9BVV6_2_.pdf</t>
  </si>
  <si>
    <t>Melting_Curves/meltCurve_Q9BVV7_.pdf</t>
  </si>
  <si>
    <t>Melting_Curves/meltCurve_Q9BVW5_.pdf</t>
  </si>
  <si>
    <t>Melting_Curves/meltCurve_Q9BW04_.pdf</t>
  </si>
  <si>
    <t>Melting_Curves/meltCurve_Q9BW19_.pdf</t>
  </si>
  <si>
    <t>Melting_Curves/meltCurve_Q9BW30_.pdf</t>
  </si>
  <si>
    <t>Melting_Curves/meltCurve_Q9BW61_.pdf</t>
  </si>
  <si>
    <t>Melting_Curves/meltCurve_Q9BW71_.pdf</t>
  </si>
  <si>
    <t>Melting_Curves/meltCurve_Q9BW85_.pdf</t>
  </si>
  <si>
    <t>Melting_Curves/meltCurve_Q9BW91_2_.pdf</t>
  </si>
  <si>
    <t>Melting_Curves/meltCurve_Q9BW92_.pdf</t>
  </si>
  <si>
    <t>Melting_Curves/meltCurve_Q9BWD1_.pdf</t>
  </si>
  <si>
    <t>Melting_Curves/meltCurve_Q9BWE0_.pdf</t>
  </si>
  <si>
    <t>Melting_Curves/meltCurve_Q9BWF3_.pdf</t>
  </si>
  <si>
    <t>Melting_Curves/meltCurve_Q9BWG6_.pdf</t>
  </si>
  <si>
    <t>Melting_Curves/meltCurve_Q9BWH2_.pdf</t>
  </si>
  <si>
    <t>Melting_Curves/meltCurve_Q9BWJ5_.pdf</t>
  </si>
  <si>
    <t>Melting_Curves/meltCurve_Q9BWM7_.pdf</t>
  </si>
  <si>
    <t>Melting_Curves/meltCurve_Q9BWN1_.pdf</t>
  </si>
  <si>
    <t>Melting_Curves/meltCurve_Q9BWT3_.pdf</t>
  </si>
  <si>
    <t>Melting_Curves/meltCurve_Q9BWT6_.pdf</t>
  </si>
  <si>
    <t>Melting_Curves/meltCurve_Q9BWU0_.pdf</t>
  </si>
  <si>
    <t>Melting_Curves/meltCurve_Q9BWW4_2_.pdf</t>
  </si>
  <si>
    <t>Melting_Curves/meltCurve_Q9BWW5_.pdf</t>
  </si>
  <si>
    <t>Melting_Curves/meltCurve_Q9BX40_.pdf</t>
  </si>
  <si>
    <t>Melting_Curves/meltCurve_Q9BX63_.pdf</t>
  </si>
  <si>
    <t>Melting_Curves/meltCurve_Q9BX66_4_.pdf</t>
  </si>
  <si>
    <t>Melting_Curves/meltCurve_Q9BX66_9_.pdf</t>
  </si>
  <si>
    <t>Melting_Curves/meltCurve_Q9BX68_.pdf</t>
  </si>
  <si>
    <t>Melting_Curves/meltCurve_Q9BX69_.pdf</t>
  </si>
  <si>
    <t>Melting_Curves/meltCurve_Q9BXB4_.pdf</t>
  </si>
  <si>
    <t>Melting_Curves/meltCurve_Q9BXF6_.pdf</t>
  </si>
  <si>
    <t>Melting_Curves/meltCurve_Q9BXH1_.pdf</t>
  </si>
  <si>
    <t>Melting_Curves/meltCurve_Q9BXJ9_.pdf</t>
  </si>
  <si>
    <t>Melting_Curves/meltCurve_Q9BXK1_.pdf</t>
  </si>
  <si>
    <t>Melting_Curves/meltCurve_Q9BXK5_.pdf</t>
  </si>
  <si>
    <t>Melting_Curves/meltCurve_Q9BXL5_.pdf</t>
  </si>
  <si>
    <t>Melting_Curves/meltCurve_Q9BXL7_.pdf</t>
  </si>
  <si>
    <t>Melting_Curves/meltCurve_Q9BXP5_4_.pdf</t>
  </si>
  <si>
    <t>Melting_Curves/meltCurve_Q9BXR0_.pdf</t>
  </si>
  <si>
    <t>Melting_Curves/meltCurve_Q9BXS4_.pdf</t>
  </si>
  <si>
    <t>Melting_Curves/meltCurve_Q9BXS6_2_.pdf</t>
  </si>
  <si>
    <t>Melting_Curves/meltCurve_Q9BXS6_4_.pdf</t>
  </si>
  <si>
    <t>Melting_Curves/meltCurve_Q9BXV9_.pdf</t>
  </si>
  <si>
    <t>Melting_Curves/meltCurve_Q9BXW7_2_.pdf</t>
  </si>
  <si>
    <t>Melting_Curves/meltCurve_Q9BXW9_3_.pdf</t>
  </si>
  <si>
    <t>Melting_Curves/meltCurve_Q9BY27_.pdf</t>
  </si>
  <si>
    <t>Melting_Curves/meltCurve_Q9BY32_2_.pdf</t>
  </si>
  <si>
    <t>Melting_Curves/meltCurve_Q9BY42_.pdf</t>
  </si>
  <si>
    <t>Melting_Curves/meltCurve_Q9BY43_.pdf</t>
  </si>
  <si>
    <t>Melting_Curves/meltCurve_Q9BY44_.pdf</t>
  </si>
  <si>
    <t>Melting_Curves/meltCurve_Q9BY77_.pdf</t>
  </si>
  <si>
    <t>Melting_Curves/meltCurve_Q9BYB4_.pdf</t>
  </si>
  <si>
    <t>Melting_Curves/meltCurve_Q9BYC8_.pdf</t>
  </si>
  <si>
    <t>Melting_Curves/meltCurve_Q9BYD6_.pdf</t>
  </si>
  <si>
    <t>Melting_Curves/meltCurve_Q9BYE7_.pdf</t>
  </si>
  <si>
    <t>Melting_Curves/meltCurve_Q9BYG5_.pdf</t>
  </si>
  <si>
    <t>Melting_Curves/meltCurve_Q9BYI3_.pdf</t>
  </si>
  <si>
    <t>Melting_Curves/meltCurve_Q9BYN0_.pdf</t>
  </si>
  <si>
    <t>Melting_Curves/meltCurve_Q9BYT8_.pdf</t>
  </si>
  <si>
    <t>Melting_Curves/meltCurve_Q9BYV8_.pdf</t>
  </si>
  <si>
    <t>Melting_Curves/meltCurve_Q9BYV9_.pdf</t>
  </si>
  <si>
    <t>Melting_Curves/meltCurve_Q9BYW2_.pdf</t>
  </si>
  <si>
    <t>Melting_Curves/meltCurve_Q9BYX2_4_.pdf</t>
  </si>
  <si>
    <t>Melting_Curves/meltCurve_Q9BZ23_3_.pdf</t>
  </si>
  <si>
    <t>Melting_Curves/meltCurve_Q9BZ67_2_.pdf</t>
  </si>
  <si>
    <t>Melting_Curves/meltCurve_Q9BZ95_3_.pdf</t>
  </si>
  <si>
    <t>Melting_Curves/meltCurve_Q9BZE2_.pdf</t>
  </si>
  <si>
    <t>Melting_Curves/meltCurve_Q9BZE9_.pdf</t>
  </si>
  <si>
    <t>Melting_Curves/meltCurve_Q9BZF3_2_.pdf</t>
  </si>
  <si>
    <t>Melting_Curves/meltCurve_Q9BZI7_2_.pdf</t>
  </si>
  <si>
    <t>Melting_Curves/meltCurve_Q9BZK7_.pdf</t>
  </si>
  <si>
    <t>Melting_Curves/meltCurve_Q9BZL1_.pdf</t>
  </si>
  <si>
    <t>Melting_Curves/meltCurve_Q9BZL4_.pdf</t>
  </si>
  <si>
    <t>Melting_Curves/meltCurve_Q9BZL4_4_.pdf</t>
  </si>
  <si>
    <t>Melting_Curves/meltCurve_Q9BZM1_.pdf</t>
  </si>
  <si>
    <t>Melting_Curves/meltCurve_Q9BZQ8_.pdf</t>
  </si>
  <si>
    <t>Melting_Curves/meltCurve_Q9BZX2_.pdf</t>
  </si>
  <si>
    <t>Melting_Curves/meltCurve_Q9BZZ5_.pdf</t>
  </si>
  <si>
    <t>Melting_Curves/meltCurve_Q9BZZ5_2_.pdf</t>
  </si>
  <si>
    <t>Melting_Curves/meltCurve_Q9C004_.pdf</t>
  </si>
  <si>
    <t>Melting_Curves/meltCurve_Q9C029_1_.pdf</t>
  </si>
  <si>
    <t>Melting_Curves/meltCurve_Q9C037_2_.pdf</t>
  </si>
  <si>
    <t>Melting_Curves/meltCurve_Q9C073_.pdf</t>
  </si>
  <si>
    <t>Melting_Curves/meltCurve_Q9C0B0_.pdf</t>
  </si>
  <si>
    <t>Melting_Curves/meltCurve_Q9C0B1_.pdf</t>
  </si>
  <si>
    <t>Melting_Curves/meltCurve_Q9C0B5_2_.pdf</t>
  </si>
  <si>
    <t>Melting_Curves/meltCurve_Q9C0C2_.pdf</t>
  </si>
  <si>
    <t>Melting_Curves/meltCurve_Q9C0C4_.pdf</t>
  </si>
  <si>
    <t>Melting_Curves/meltCurve_Q9C0C7_4_.pdf</t>
  </si>
  <si>
    <t>Melting_Curves/meltCurve_Q9C0C9_.pdf</t>
  </si>
  <si>
    <t>Melting_Curves/meltCurve_Q9C0D2_.pdf</t>
  </si>
  <si>
    <t>Melting_Curves/meltCurve_Q9C0D3_.pdf</t>
  </si>
  <si>
    <t>Melting_Curves/meltCurve_Q9C0F1_.pdf</t>
  </si>
  <si>
    <t>Melting_Curves/meltCurve_Q9C0G0_.pdf</t>
  </si>
  <si>
    <t>Melting_Curves/meltCurve_Q9C0H5_.pdf</t>
  </si>
  <si>
    <t>Melting_Curves/meltCurve_Q9C0I1_3_.pdf</t>
  </si>
  <si>
    <t>Melting_Curves/meltCurve_Q9C0J8_.pdf</t>
  </si>
  <si>
    <t>Melting_Curves/meltCurve_Q9GZL7_.pdf</t>
  </si>
  <si>
    <t>Melting_Curves/meltCurve_Q9GZN1_.pdf</t>
  </si>
  <si>
    <t>Melting_Curves/meltCurve_Q9GZN8_.pdf</t>
  </si>
  <si>
    <t>Melting_Curves/meltCurve_Q9GZP4_.pdf</t>
  </si>
  <si>
    <t>Melting_Curves/meltCurve_Q9GZQ3_.pdf</t>
  </si>
  <si>
    <t>Melting_Curves/meltCurve_Q9GZS3_.pdf</t>
  </si>
  <si>
    <t>Melting_Curves/meltCurve_Q9GZT3_2_.pdf</t>
  </si>
  <si>
    <t>Melting_Curves/meltCurve_Q9GZT4_.pdf</t>
  </si>
  <si>
    <t>Melting_Curves/meltCurve_Q9GZT6_2_.pdf</t>
  </si>
  <si>
    <t>Melting_Curves/meltCurve_Q9GZT8_2_.pdf</t>
  </si>
  <si>
    <t>Melting_Curves/meltCurve_Q9GZT9_.pdf</t>
  </si>
  <si>
    <t>Melting_Curves/meltCurve_Q9GZU8_.pdf</t>
  </si>
  <si>
    <t>Melting_Curves/meltCurve_Q9GZX9_.pdf</t>
  </si>
  <si>
    <t>Melting_Curves/meltCurve_Q9GZY8_2_.pdf</t>
  </si>
  <si>
    <t>Melting_Curves/meltCurve_Q9GZZ9_.pdf</t>
  </si>
  <si>
    <t>Melting_Curves/meltCurve_Q9H008_.pdf</t>
  </si>
  <si>
    <t>Melting_Curves/meltCurve_Q9H019_3_.pdf</t>
  </si>
  <si>
    <t>Melting_Curves/meltCurve_Q9H040_.pdf</t>
  </si>
  <si>
    <t>Melting_Curves/meltCurve_Q9H074_.pdf</t>
  </si>
  <si>
    <t>Melting_Curves/meltCurve_Q9H078_2_.pdf</t>
  </si>
  <si>
    <t>Melting_Curves/meltCurve_Q9H081_.pdf</t>
  </si>
  <si>
    <t>Melting_Curves/meltCurve_Q9H089_.pdf</t>
  </si>
  <si>
    <t>Melting_Curves/meltCurve_Q9H0B6_.pdf</t>
  </si>
  <si>
    <t>Melting_Curves/meltCurve_Q9H0C8_.pdf</t>
  </si>
  <si>
    <t>Melting_Curves/meltCurve_Q9H0E2_.pdf</t>
  </si>
  <si>
    <t>Melting_Curves/meltCurve_Q9H0E3_3_.pdf</t>
  </si>
  <si>
    <t>Melting_Curves/meltCurve_Q9H0E9_2_.pdf</t>
  </si>
  <si>
    <t>Melting_Curves/meltCurve_Q9H0F6_.pdf</t>
  </si>
  <si>
    <t>Melting_Curves/meltCurve_Q9H0G5_.pdf</t>
  </si>
  <si>
    <t>Melting_Curves/meltCurve_Q9H0H5_.pdf</t>
  </si>
  <si>
    <t>Melting_Curves/meltCurve_Q9H0J9_.pdf</t>
  </si>
  <si>
    <t>Melting_Curves/meltCurve_Q9H0K1_.pdf</t>
  </si>
  <si>
    <t>Melting_Curves/meltCurve_Q9H0K6_.pdf</t>
  </si>
  <si>
    <t>Melting_Curves/meltCurve_Q9H0L4_.pdf</t>
  </si>
  <si>
    <t>Melting_Curves/meltCurve_Q9H0P0_3_.pdf</t>
  </si>
  <si>
    <t>Melting_Curves/meltCurve_Q9H0R6_.pdf</t>
  </si>
  <si>
    <t>Melting_Curves/meltCurve_Q9H0S4_2_.pdf</t>
  </si>
  <si>
    <t>Melting_Curves/meltCurve_Q9H0U3_.pdf</t>
  </si>
  <si>
    <t>Melting_Curves/meltCurve_Q9H0U4_.pdf</t>
  </si>
  <si>
    <t>Melting_Curves/meltCurve_Q9H0U9_.pdf</t>
  </si>
  <si>
    <t>Melting_Curves/meltCurve_Q9H0W5_.pdf</t>
  </si>
  <si>
    <t>Melting_Curves/meltCurve_Q9H0W8_2_.pdf</t>
  </si>
  <si>
    <t>Melting_Curves/meltCurve_Q9H0W9_2_.pdf</t>
  </si>
  <si>
    <t>Melting_Curves/meltCurve_Q9H0X4_.pdf</t>
  </si>
  <si>
    <t>Melting_Curves/meltCurve_Q9H173_.pdf</t>
  </si>
  <si>
    <t>Melting_Curves/meltCurve_Q9H1A4_.pdf</t>
  </si>
  <si>
    <t>Melting_Curves/meltCurve_Q9H1B7_.pdf</t>
  </si>
  <si>
    <t>Melting_Curves/meltCurve_Q9H1D9_.pdf</t>
  </si>
  <si>
    <t>Melting_Curves/meltCurve_Q9H1E3_.pdf</t>
  </si>
  <si>
    <t>Melting_Curves/meltCurve_Q9H1E5_.pdf</t>
  </si>
  <si>
    <t>Melting_Curves/meltCurve_Q9H1H9_3_.pdf</t>
  </si>
  <si>
    <t>Melting_Curves/meltCurve_Q9H1K0_.pdf</t>
  </si>
  <si>
    <t>Melting_Curves/meltCurve_Q9H1K1_.pdf</t>
  </si>
  <si>
    <t>Melting_Curves/meltCurve_Q9H1P3_2_.pdf</t>
  </si>
  <si>
    <t>Melting_Curves/meltCurve_Q9H1Y0_.pdf</t>
  </si>
  <si>
    <t>Melting_Curves/meltCurve_Q9H1Z4_.pdf</t>
  </si>
  <si>
    <t>Melting_Curves/meltCurve_Q9H211_.pdf</t>
  </si>
  <si>
    <t>Melting_Curves/meltCurve_Q9H223_.pdf</t>
  </si>
  <si>
    <t>Melting_Curves/meltCurve_Q9H257_.pdf</t>
  </si>
  <si>
    <t>Melting_Curves/meltCurve_Q9H267_.pdf</t>
  </si>
  <si>
    <t>Melting_Curves/meltCurve_Q9H270_.pdf</t>
  </si>
  <si>
    <t>Melting_Curves/meltCurve_Q9H2C0_.pdf</t>
  </si>
  <si>
    <t>Melting_Curves/meltCurve_Q9H2G2_2_.pdf</t>
  </si>
  <si>
    <t>Melting_Curves/meltCurve_Q9H2G9_.pdf</t>
  </si>
  <si>
    <t>Melting_Curves/meltCurve_Q9H2J4_.pdf</t>
  </si>
  <si>
    <t>Melting_Curves/meltCurve_Q9H2K0_.pdf</t>
  </si>
  <si>
    <t>Melting_Curves/meltCurve_Q9H2K8_.pdf</t>
  </si>
  <si>
    <t>Melting_Curves/meltCurve_Q9H2M9_.pdf</t>
  </si>
  <si>
    <t>Melting_Curves/meltCurve_Q9H2P0_.pdf</t>
  </si>
  <si>
    <t>Melting_Curves/meltCurve_Q9H2P9_.pdf</t>
  </si>
  <si>
    <t>Melting_Curves/meltCurve_Q9H2U2_.pdf</t>
  </si>
  <si>
    <t>Melting_Curves/meltCurve_Q9H2W6_.pdf</t>
  </si>
  <si>
    <t>Melting_Curves/meltCurve_Q9H2Y7_.pdf</t>
  </si>
  <si>
    <t>Melting_Curves/meltCurve_Q9H307_.pdf</t>
  </si>
  <si>
    <t>Melting_Curves/meltCurve_Q9H330_2_.pdf</t>
  </si>
  <si>
    <t>Melting_Curves/meltCurve_Q9H3F6_.pdf</t>
  </si>
  <si>
    <t>Melting_Curves/meltCurve_Q9H3H3_.pdf</t>
  </si>
  <si>
    <t>Melting_Curves/meltCurve_Q9H3K6_.pdf</t>
  </si>
  <si>
    <t>Melting_Curves/meltCurve_Q9H3N1_.pdf</t>
  </si>
  <si>
    <t>Melting_Curves/meltCurve_Q9H3P2_.pdf</t>
  </si>
  <si>
    <t>Melting_Curves/meltCurve_Q9H3P7_.pdf</t>
  </si>
  <si>
    <t>Melting_Curves/meltCurve_Q9H3Q1_.pdf</t>
  </si>
  <si>
    <t>Melting_Curves/meltCurve_Q9H3S7_.pdf</t>
  </si>
  <si>
    <t>Melting_Curves/meltCurve_Q9H3U1_.pdf</t>
  </si>
  <si>
    <t>Melting_Curves/meltCurve_Q9H3U5_4_.pdf</t>
  </si>
  <si>
    <t>Melting_Curves/meltCurve_Q9H3Y8_2_.pdf</t>
  </si>
  <si>
    <t>Melting_Curves/meltCurve_Q9H3Z4_.pdf</t>
  </si>
  <si>
    <t>Melting_Curves/meltCurve_Q9H410_.pdf</t>
  </si>
  <si>
    <t>Melting_Curves/meltCurve_Q9H425_3_.pdf</t>
  </si>
  <si>
    <t>Melting_Curves/meltCurve_Q9H444_.pdf</t>
  </si>
  <si>
    <t>Melting_Curves/meltCurve_Q9H467_.pdf</t>
  </si>
  <si>
    <t>Melting_Curves/meltCurve_Q9H469_.pdf</t>
  </si>
  <si>
    <t>Melting_Curves/meltCurve_Q9H479_.pdf</t>
  </si>
  <si>
    <t>Melting_Curves/meltCurve_Q9H488_.pdf</t>
  </si>
  <si>
    <t>Melting_Curves/meltCurve_Q9H496_.pdf</t>
  </si>
  <si>
    <t>Melting_Curves/meltCurve_Q9H4A4_.pdf</t>
  </si>
  <si>
    <t>Melting_Curves/meltCurve_Q9H4A5_.pdf</t>
  </si>
  <si>
    <t>Melting_Curves/meltCurve_Q9H4A6_.pdf</t>
  </si>
  <si>
    <t>Melting_Curves/meltCurve_Q9H4E7_.pdf</t>
  </si>
  <si>
    <t>Melting_Curves/meltCurve_Q9H4G0_2_.pdf</t>
  </si>
  <si>
    <t>Melting_Curves/meltCurve_Q9H4H8_.pdf</t>
  </si>
  <si>
    <t>Melting_Curves/meltCurve_Q9H4I2_.pdf</t>
  </si>
  <si>
    <t>Melting_Curves/meltCurve_Q9H4L5_2_.pdf</t>
  </si>
  <si>
    <t>Melting_Curves/meltCurve_Q9H4L7_.pdf</t>
  </si>
  <si>
    <t>Melting_Curves/meltCurve_Q9H4M9_.pdf</t>
  </si>
  <si>
    <t>Melting_Curves/meltCurve_Q9H4P4_2_.pdf</t>
  </si>
  <si>
    <t>Melting_Curves/meltCurve_Q9H4X1_2_.pdf</t>
  </si>
  <si>
    <t>Melting_Curves/meltCurve_Q9H4Z3_.pdf</t>
  </si>
  <si>
    <t>Melting_Curves/meltCurve_Q9H501_.pdf</t>
  </si>
  <si>
    <t>Melting_Curves/meltCurve_Q9H568_.pdf</t>
  </si>
  <si>
    <t>Melting_Curves/meltCurve_Q9H582_2_.pdf</t>
  </si>
  <si>
    <t>Melting_Curves/meltCurve_Q9H5I4_.pdf</t>
  </si>
  <si>
    <t>Melting_Curves/meltCurve_Q9H5N1_.pdf</t>
  </si>
  <si>
    <t>Melting_Curves/meltCurve_Q9H5V9_2_.pdf</t>
  </si>
  <si>
    <t>Melting_Curves/meltCurve_Q9H5X1_.pdf</t>
  </si>
  <si>
    <t>Melting_Curves/meltCurve_Q9H609_.pdf</t>
  </si>
  <si>
    <t>Melting_Curves/meltCurve_Q9H6D7_.pdf</t>
  </si>
  <si>
    <t>Melting_Curves/meltCurve_Q9H6E4_.pdf</t>
  </si>
  <si>
    <t>Melting_Curves/meltCurve_Q9H6F5_.pdf</t>
  </si>
  <si>
    <t>Melting_Curves/meltCurve_Q9H6H4_.pdf</t>
  </si>
  <si>
    <t>Melting_Curves/meltCurve_Q9H6K1_.pdf</t>
  </si>
  <si>
    <t>Melting_Curves/meltCurve_Q9H6L4_.pdf</t>
  </si>
  <si>
    <t>Melting_Curves/meltCurve_Q9H6Q4_.pdf</t>
  </si>
  <si>
    <t>Melting_Curves/meltCurve_Q9H6R7_.pdf</t>
  </si>
  <si>
    <t>Melting_Curves/meltCurve_Q9H6S1_.pdf</t>
  </si>
  <si>
    <t>Melting_Curves/meltCurve_Q9H6S3_.pdf</t>
  </si>
  <si>
    <t>Melting_Curves/meltCurve_Q9H6T3_.pdf</t>
  </si>
  <si>
    <t>Melting_Curves/meltCurve_Q9H6W3_.pdf</t>
  </si>
  <si>
    <t>Melting_Curves/meltCurve_Q9H6Y2_.pdf</t>
  </si>
  <si>
    <t>Melting_Curves/meltCurve_Q9H773_.pdf</t>
  </si>
  <si>
    <t>Melting_Curves/meltCurve_Q9H777_.pdf</t>
  </si>
  <si>
    <t>Melting_Curves/meltCurve_Q9H792_.pdf</t>
  </si>
  <si>
    <t>Melting_Curves/meltCurve_Q9H7D7_2_.pdf</t>
  </si>
  <si>
    <t>Melting_Curves/meltCurve_Q9H7E9_.pdf</t>
  </si>
  <si>
    <t>Melting_Curves/meltCurve_Q9H7L9_.pdf</t>
  </si>
  <si>
    <t>Melting_Curves/meltCurve_Q9H7N4_.pdf</t>
  </si>
  <si>
    <t>Melting_Curves/meltCurve_Q9H7T9_.pdf</t>
  </si>
  <si>
    <t>Melting_Curves/meltCurve_Q9H7X3_.pdf</t>
  </si>
  <si>
    <t>Melting_Curves/meltCurve_Q9H7Z6_.pdf</t>
  </si>
  <si>
    <t>Melting_Curves/meltCurve_Q9H7Z7_.pdf</t>
  </si>
  <si>
    <t>Melting_Curves/meltCurve_Q9H813_.pdf</t>
  </si>
  <si>
    <t>Melting_Curves/meltCurve_Q9H814_.pdf</t>
  </si>
  <si>
    <t>Melting_Curves/meltCurve_Q9H832_.pdf</t>
  </si>
  <si>
    <t>Melting_Curves/meltCurve_Q9H840_.pdf</t>
  </si>
  <si>
    <t>Melting_Curves/meltCurve_Q9H845_.pdf</t>
  </si>
  <si>
    <t>Melting_Curves/meltCurve_Q9H869_5_.pdf</t>
  </si>
  <si>
    <t>Melting_Curves/meltCurve_Q9H871_.pdf</t>
  </si>
  <si>
    <t>Melting_Curves/meltCurve_Q9H875_.pdf</t>
  </si>
  <si>
    <t>Melting_Curves/meltCurve_Q9H8G2_.pdf</t>
  </si>
  <si>
    <t>Melting_Curves/meltCurve_Q9H8H0_.pdf</t>
  </si>
  <si>
    <t>Melting_Curves/meltCurve_Q9H8K7_.pdf</t>
  </si>
  <si>
    <t>Melting_Curves/meltCurve_Q9H8M2_2_.pdf</t>
  </si>
  <si>
    <t>Melting_Curves/meltCurve_Q9H8M7_.pdf</t>
  </si>
  <si>
    <t>Melting_Curves/meltCurve_Q9H8N7_.pdf</t>
  </si>
  <si>
    <t>Melting_Curves/meltCurve_Q9H8S9_.pdf</t>
  </si>
  <si>
    <t>Melting_Curves/meltCurve_Q9H8W4_.pdf</t>
  </si>
  <si>
    <t>Melting_Curves/meltCurve_Q9H8Y5_.pdf</t>
  </si>
  <si>
    <t>Melting_Curves/meltCurve_Q9H8Y8_.pdf</t>
  </si>
  <si>
    <t>Melting_Curves/meltCurve_Q9H900_.pdf</t>
  </si>
  <si>
    <t>Melting_Curves/meltCurve_Q9H910_.pdf</t>
  </si>
  <si>
    <t>Melting_Curves/meltCurve_Q9H910_2_.pdf</t>
  </si>
  <si>
    <t>Melting_Curves/meltCurve_Q9H939_.pdf</t>
  </si>
  <si>
    <t>Melting_Curves/meltCurve_Q9H944_.pdf</t>
  </si>
  <si>
    <t>Melting_Curves/meltCurve_Q9H974_2_.pdf</t>
  </si>
  <si>
    <t>Melting_Curves/meltCurve_Q9H992_.pdf</t>
  </si>
  <si>
    <t>Melting_Curves/meltCurve_Q9H993_.pdf</t>
  </si>
  <si>
    <t>Melting_Curves/meltCurve_Q9H999_.pdf</t>
  </si>
  <si>
    <t>Melting_Curves/meltCurve_Q9H9A5_5_.pdf</t>
  </si>
  <si>
    <t>Melting_Curves/meltCurve_Q9H9A6_.pdf</t>
  </si>
  <si>
    <t>Melting_Curves/meltCurve_Q9H9A7_.pdf</t>
  </si>
  <si>
    <t>Melting_Curves/meltCurve_Q9H9B1_3_.pdf</t>
  </si>
  <si>
    <t>Melting_Curves/meltCurve_Q9H9B4_.pdf</t>
  </si>
  <si>
    <t>Melting_Curves/meltCurve_Q9H9D4_.pdf</t>
  </si>
  <si>
    <t>Melting_Curves/meltCurve_Q9H9F9_.pdf</t>
  </si>
  <si>
    <t>Melting_Curves/meltCurve_Q9H9G7_.pdf</t>
  </si>
  <si>
    <t>Melting_Curves/meltCurve_Q9H9H4_.pdf</t>
  </si>
  <si>
    <t>Melting_Curves/meltCurve_Q9H9P8_.pdf</t>
  </si>
  <si>
    <t>Melting_Curves/meltCurve_Q9H9T3_2_.pdf</t>
  </si>
  <si>
    <t>Melting_Curves/meltCurve_Q9H9V9_2_.pdf</t>
  </si>
  <si>
    <t>Melting_Curves/meltCurve_Q9HA47_3_.pdf</t>
  </si>
  <si>
    <t>Melting_Curves/meltCurve_Q9HA64_.pdf</t>
  </si>
  <si>
    <t>Melting_Curves/meltCurve_Q9HA77_.pdf</t>
  </si>
  <si>
    <t>Melting_Curves/meltCurve_Q9HAB8_.pdf</t>
  </si>
  <si>
    <t>Melting_Curves/meltCurve_Q9HAP2_.pdf</t>
  </si>
  <si>
    <t>Melting_Curves/meltCurve_Q9HAU0_5_.pdf</t>
  </si>
  <si>
    <t>Melting_Curves/meltCurve_Q9HAU5_.pdf</t>
  </si>
  <si>
    <t>Melting_Curves/meltCurve_Q9HAV0_.pdf</t>
  </si>
  <si>
    <t>Melting_Curves/meltCurve_Q9HAV4_.pdf</t>
  </si>
  <si>
    <t>Melting_Curves/meltCurve_Q9HAV7_.pdf</t>
  </si>
  <si>
    <t>Melting_Curves/meltCurve_Q9HAW4_.pdf</t>
  </si>
  <si>
    <t>Melting_Curves/meltCurve_Q9HB09_.pdf</t>
  </si>
  <si>
    <t>Melting_Curves/meltCurve_Q9HB20_.pdf</t>
  </si>
  <si>
    <t>Melting_Curves/meltCurve_Q9HB71_.pdf</t>
  </si>
  <si>
    <t>Melting_Curves/meltCurve_Q9HB90_.pdf</t>
  </si>
  <si>
    <t>Melting_Curves/meltCurve_Q9HBD1_.pdf</t>
  </si>
  <si>
    <t>Melting_Curves/meltCurve_Q9HBD4_.pdf</t>
  </si>
  <si>
    <t>Melting_Curves/meltCurve_Q9HBH1_.pdf</t>
  </si>
  <si>
    <t>Melting_Curves/meltCurve_Q9HBH5_.pdf</t>
  </si>
  <si>
    <t>Melting_Curves/meltCurve_Q9HBI1_3_.pdf</t>
  </si>
  <si>
    <t>Melting_Curves/meltCurve_Q9HBL8_.pdf</t>
  </si>
  <si>
    <t>Melting_Curves/meltCurve_Q9HBM1_.pdf</t>
  </si>
  <si>
    <t>Melting_Curves/meltCurve_Q9HBM6_.pdf</t>
  </si>
  <si>
    <t>Melting_Curves/meltCurve_Q9HBM8_.pdf</t>
  </si>
  <si>
    <t>Melting_Curves/meltCurve_Q9HBU6_.pdf</t>
  </si>
  <si>
    <t>Melting_Curves/meltCurve_Q9HC35_.pdf</t>
  </si>
  <si>
    <t>Melting_Curves/meltCurve_Q9HC38_2_.pdf</t>
  </si>
  <si>
    <t>Melting_Curves/meltCurve_Q9HC44_.pdf</t>
  </si>
  <si>
    <t>Melting_Curves/meltCurve_Q9HC52_.pdf</t>
  </si>
  <si>
    <t>Melting_Curves/meltCurve_Q9HC77_.pdf</t>
  </si>
  <si>
    <t>Melting_Curves/meltCurve_Q9HCC0_.pdf</t>
  </si>
  <si>
    <t>Melting_Curves/meltCurve_Q9HCD5_.pdf</t>
  </si>
  <si>
    <t>Melting_Curves/meltCurve_Q9HCD6_.pdf</t>
  </si>
  <si>
    <t>Melting_Curves/meltCurve_Q9HCE0_2_.pdf</t>
  </si>
  <si>
    <t>Melting_Curves/meltCurve_Q9HCE5_.pdf</t>
  </si>
  <si>
    <t>Melting_Curves/meltCurve_Q9HCH0_.pdf</t>
  </si>
  <si>
    <t>Melting_Curves/meltCurve_Q9HCJ0_.pdf</t>
  </si>
  <si>
    <t>Melting_Curves/meltCurve_Q9HCK8_.pdf</t>
  </si>
  <si>
    <t>Melting_Curves/meltCurve_Q9HCM1_.pdf</t>
  </si>
  <si>
    <t>Melting_Curves/meltCurve_Q9HCN4_3_.pdf</t>
  </si>
  <si>
    <t>Melting_Curves/meltCurve_Q9HCN8_.pdf</t>
  </si>
  <si>
    <t>Melting_Curves/meltCurve_Q9HCU5_.pdf</t>
  </si>
  <si>
    <t>Melting_Curves/meltCurve_Q9HD15_.pdf</t>
  </si>
  <si>
    <t>Melting_Curves/meltCurve_Q9HD34_.pdf</t>
  </si>
  <si>
    <t>Melting_Curves/meltCurve_Q9HD40_3_.pdf</t>
  </si>
  <si>
    <t>Melting_Curves/meltCurve_Q9HD42_.pdf</t>
  </si>
  <si>
    <t>Melting_Curves/meltCurve_Q9HD47_2_.pdf</t>
  </si>
  <si>
    <t>Melting_Curves/meltCurve_Q9HDC9_.pdf</t>
  </si>
  <si>
    <t>Melting_Curves/meltCurve_Q9NP31_3_.pdf</t>
  </si>
  <si>
    <t>Melting_Curves/meltCurve_Q9NP61_.pdf</t>
  </si>
  <si>
    <t>Melting_Curves/meltCurve_Q9NP66_.pdf</t>
  </si>
  <si>
    <t>Melting_Curves/meltCurve_Q9NP72_.pdf</t>
  </si>
  <si>
    <t>Melting_Curves/meltCurve_Q9NP74_.pdf</t>
  </si>
  <si>
    <t>Melting_Curves/meltCurve_Q9NP77_.pdf</t>
  </si>
  <si>
    <t>Melting_Curves/meltCurve_Q9NP79_.pdf</t>
  </si>
  <si>
    <t>Melting_Curves/meltCurve_Q9NPA3_.pdf</t>
  </si>
  <si>
    <t>Melting_Curves/meltCurve_Q9NPA8_2_.pdf</t>
  </si>
  <si>
    <t>Melting_Curves/meltCurve_Q9NPB8_.pdf</t>
  </si>
  <si>
    <t>Melting_Curves/meltCurve_Q9NPD3_.pdf</t>
  </si>
  <si>
    <t>Melting_Curves/meltCurve_Q9NPD8_.pdf</t>
  </si>
  <si>
    <t>Melting_Curves/meltCurve_Q9NPE2_.pdf</t>
  </si>
  <si>
    <t>Melting_Curves/meltCurve_Q9NPE3_.pdf</t>
  </si>
  <si>
    <t>Melting_Curves/meltCurve_Q9NPF0_.pdf</t>
  </si>
  <si>
    <t>Melting_Curves/meltCurve_Q9NPF4_.pdf</t>
  </si>
  <si>
    <t>Melting_Curves/meltCurve_Q9NPG3_2_.pdf</t>
  </si>
  <si>
    <t>Melting_Curves/meltCurve_Q9NPH2_.pdf</t>
  </si>
  <si>
    <t>Melting_Curves/meltCurve_Q9NPI1_.pdf</t>
  </si>
  <si>
    <t>Melting_Curves/meltCurve_Q9NPI6_.pdf</t>
  </si>
  <si>
    <t>Melting_Curves/meltCurve_Q9NPJ3_2_.pdf</t>
  </si>
  <si>
    <t>Melting_Curves/meltCurve_Q9NPJ6_.pdf</t>
  </si>
  <si>
    <t>Melting_Curves/meltCurve_Q9NPQ8_4_.pdf</t>
  </si>
  <si>
    <t>Melting_Curves/meltCurve_Q9NQ29_3_.pdf</t>
  </si>
  <si>
    <t>Melting_Curves/meltCurve_Q9NQ75_.pdf</t>
  </si>
  <si>
    <t>Melting_Curves/meltCurve_Q9NQ88_.pdf</t>
  </si>
  <si>
    <t>Melting_Curves/meltCurve_Q9NQC3_.pdf</t>
  </si>
  <si>
    <t>Melting_Curves/meltCurve_Q9NQE9_.pdf</t>
  </si>
  <si>
    <t>Melting_Curves/meltCurve_Q9NQG5_.pdf</t>
  </si>
  <si>
    <t>Melting_Curves/meltCurve_Q9NQH7_2_.pdf</t>
  </si>
  <si>
    <t>Melting_Curves/meltCurve_Q9NQP4_.pdf</t>
  </si>
  <si>
    <t>Melting_Curves/meltCurve_Q9NQR4_.pdf</t>
  </si>
  <si>
    <t>Melting_Curves/meltCurve_Q9NQS1_.pdf</t>
  </si>
  <si>
    <t>Melting_Curves/meltCurve_Q9NQS7_2_.pdf</t>
  </si>
  <si>
    <t>Melting_Curves/meltCurve_Q9NQT4_.pdf</t>
  </si>
  <si>
    <t>Melting_Curves/meltCurve_Q9NQT5_2_.pdf</t>
  </si>
  <si>
    <t>Melting_Curves/meltCurve_Q9NQT8_.pdf</t>
  </si>
  <si>
    <t>Melting_Curves/meltCurve_Q9NQW6_.pdf</t>
  </si>
  <si>
    <t>Melting_Curves/meltCurve_Q9NQW7_3_.pdf</t>
  </si>
  <si>
    <t>Melting_Curves/meltCurve_Q9NQY0_.pdf</t>
  </si>
  <si>
    <t>Melting_Curves/meltCurve_Q9NQZ2_.pdf</t>
  </si>
  <si>
    <t>Melting_Curves/meltCurve_Q9NQZ5_.pdf</t>
  </si>
  <si>
    <t>Melting_Curves/meltCurve_Q9NR09_.pdf</t>
  </si>
  <si>
    <t>Melting_Curves/meltCurve_Q9NR12_.pdf</t>
  </si>
  <si>
    <t>Melting_Curves/meltCurve_Q9NR19_.pdf</t>
  </si>
  <si>
    <t>Melting_Curves/meltCurve_Q9NR28_2_.pdf</t>
  </si>
  <si>
    <t>Melting_Curves/meltCurve_Q9NR30_.pdf</t>
  </si>
  <si>
    <t>Melting_Curves/meltCurve_Q9NR31_.pdf</t>
  </si>
  <si>
    <t>Melting_Curves/meltCurve_Q9NR33_.pdf</t>
  </si>
  <si>
    <t>Melting_Curves/meltCurve_Q9NR45_.pdf</t>
  </si>
  <si>
    <t>Melting_Curves/meltCurve_Q9NR50_.pdf</t>
  </si>
  <si>
    <t>Melting_Curves/meltCurve_Q9NRA8_.pdf</t>
  </si>
  <si>
    <t>Melting_Curves/meltCurve_Q9NRF2_3_.pdf</t>
  </si>
  <si>
    <t>Melting_Curves/meltCurve_Q9NRF8_.pdf</t>
  </si>
  <si>
    <t>Melting_Curves/meltCurve_Q9NRF9_.pdf</t>
  </si>
  <si>
    <t>Melting_Curves/meltCurve_Q9NRG0_.pdf</t>
  </si>
  <si>
    <t>Melting_Curves/meltCurve_Q9NRG1_.pdf</t>
  </si>
  <si>
    <t>Melting_Curves/meltCurve_Q9NRG4_.pdf</t>
  </si>
  <si>
    <t>Melting_Curves/meltCurve_Q9NRH1_.pdf</t>
  </si>
  <si>
    <t>Melting_Curves/meltCurve_Q9NRH2_.pdf</t>
  </si>
  <si>
    <t>Melting_Curves/meltCurve_Q9NRK6_.pdf</t>
  </si>
  <si>
    <t>Melting_Curves/meltCurve_Q9NRL3_.pdf</t>
  </si>
  <si>
    <t>Melting_Curves/meltCurve_Q9NRM2_.pdf</t>
  </si>
  <si>
    <t>Melting_Curves/meltCurve_Q9NRN7_.pdf</t>
  </si>
  <si>
    <t>Melting_Curves/meltCurve_Q9NRN9_.pdf</t>
  </si>
  <si>
    <t>Melting_Curves/meltCurve_Q9NRP2_.pdf</t>
  </si>
  <si>
    <t>Melting_Curves/meltCurve_Q9NRP4_.pdf</t>
  </si>
  <si>
    <t>Melting_Curves/meltCurve_Q9NRR5_.pdf</t>
  </si>
  <si>
    <t>Melting_Curves/meltCurve_Q9NRR8_.pdf</t>
  </si>
  <si>
    <t>Melting_Curves/meltCurve_Q9NRS6_.pdf</t>
  </si>
  <si>
    <t>Melting_Curves/meltCurve_Q9NRV9_.pdf</t>
  </si>
  <si>
    <t>Melting_Curves/meltCurve_Q9NRW1_.pdf</t>
  </si>
  <si>
    <t>Melting_Curves/meltCurve_Q9NRW7_.pdf</t>
  </si>
  <si>
    <t>Melting_Curves/meltCurve_Q9NRX4_.pdf</t>
  </si>
  <si>
    <t>Melting_Curves/meltCurve_Q9NRX5_.pdf</t>
  </si>
  <si>
    <t>Melting_Curves/meltCurve_Q9NRY2_.pdf</t>
  </si>
  <si>
    <t>Melting_Curves/meltCurve_Q9NRY4_.pdf</t>
  </si>
  <si>
    <t>Melting_Curves/meltCurve_Q9NRY5_.pdf</t>
  </si>
  <si>
    <t>Melting_Curves/meltCurve_Q9NS00_.pdf</t>
  </si>
  <si>
    <t>Melting_Curves/meltCurve_Q9NS18_.pdf</t>
  </si>
  <si>
    <t>Melting_Curves/meltCurve_Q9NS69_.pdf</t>
  </si>
  <si>
    <t>Melting_Curves/meltCurve_Q9NS73_3_.pdf</t>
  </si>
  <si>
    <t>Melting_Curves/meltCurve_Q9NS86_.pdf</t>
  </si>
  <si>
    <t>Melting_Curves/meltCurve_Q9NS87_.pdf</t>
  </si>
  <si>
    <t>Melting_Curves/meltCurve_Q9NS91_.pdf</t>
  </si>
  <si>
    <t>Melting_Curves/meltCurve_Q9NSA3_.pdf</t>
  </si>
  <si>
    <t>Melting_Curves/meltCurve_Q9NSD9_.pdf</t>
  </si>
  <si>
    <t>Melting_Curves/meltCurve_Q9NSG2_3_.pdf</t>
  </si>
  <si>
    <t>Melting_Curves/meltCurve_Q9NSI2_2_.pdf</t>
  </si>
  <si>
    <t>Melting_Curves/meltCurve_Q9NSI8_3_.pdf</t>
  </si>
  <si>
    <t>Melting_Curves/meltCurve_Q9NSY1_.pdf</t>
  </si>
  <si>
    <t>Melting_Curves/meltCurve_Q9NT62_.pdf</t>
  </si>
  <si>
    <t>Melting_Curves/meltCurve_Q9NTI5_2_.pdf</t>
  </si>
  <si>
    <t>Melting_Curves/meltCurve_Q9NTM9_.pdf</t>
  </si>
  <si>
    <t>Melting_Curves/meltCurve_Q9NTX5_6_.pdf</t>
  </si>
  <si>
    <t>Melting_Curves/meltCurve_Q9NTX7_2_.pdf</t>
  </si>
  <si>
    <t>Melting_Curves/meltCurve_Q9NTZ6_.pdf</t>
  </si>
  <si>
    <t>Melting_Curves/meltCurve_Q9NU19_.pdf</t>
  </si>
  <si>
    <t>Melting_Curves/meltCurve_Q9NU22_.pdf</t>
  </si>
  <si>
    <t>Melting_Curves/meltCurve_Q9NU23_.pdf</t>
  </si>
  <si>
    <t>Melting_Curves/meltCurve_Q9NUG6_.pdf</t>
  </si>
  <si>
    <t>Melting_Curves/meltCurve_Q9NUJ1_.pdf</t>
  </si>
  <si>
    <t>Melting_Curves/meltCurve_Q9NUM4_.pdf</t>
  </si>
  <si>
    <t>Melting_Curves/meltCurve_Q9NUN5_4_.pdf</t>
  </si>
  <si>
    <t>Melting_Curves/meltCurve_Q9NUP1_.pdf</t>
  </si>
  <si>
    <t>Melting_Curves/meltCurve_Q9NUP7_.pdf</t>
  </si>
  <si>
    <t>Melting_Curves/meltCurve_Q9NUP9_.pdf</t>
  </si>
  <si>
    <t>Melting_Curves/meltCurve_Q9NUQ3_.pdf</t>
  </si>
  <si>
    <t>Melting_Curves/meltCurve_Q9NUQ7_.pdf</t>
  </si>
  <si>
    <t>Melting_Curves/meltCurve_Q9NUQ8_.pdf</t>
  </si>
  <si>
    <t>Melting_Curves/meltCurve_Q9NUQ9_.pdf</t>
  </si>
  <si>
    <t>Melting_Curves/meltCurve_Q9NUU7_.pdf</t>
  </si>
  <si>
    <t>Melting_Curves/meltCurve_Q9NV06_.pdf</t>
  </si>
  <si>
    <t>Melting_Curves/meltCurve_Q9NV35_.pdf</t>
  </si>
  <si>
    <t>Melting_Curves/meltCurve_Q9NV56_.pdf</t>
  </si>
  <si>
    <t>Melting_Curves/meltCurve_Q9NV66_.pdf</t>
  </si>
  <si>
    <t>Melting_Curves/meltCurve_Q9NV70_2_.pdf</t>
  </si>
  <si>
    <t>Melting_Curves/meltCurve_Q9NV88_3_.pdf</t>
  </si>
  <si>
    <t>Melting_Curves/meltCurve_Q9NV96_.pdf</t>
  </si>
  <si>
    <t>Melting_Curves/meltCurve_Q9NVA4_.pdf</t>
  </si>
  <si>
    <t>Melting_Curves/meltCurve_Q9NVC6_.pdf</t>
  </si>
  <si>
    <t>Melting_Curves/meltCurve_Q9NVE7_.pdf</t>
  </si>
  <si>
    <t>Melting_Curves/meltCurve_Q9NVG8_.pdf</t>
  </si>
  <si>
    <t>Melting_Curves/meltCurve_Q9NVH0_2_.pdf</t>
  </si>
  <si>
    <t>Melting_Curves/meltCurve_Q9NVH1_3_.pdf</t>
  </si>
  <si>
    <t>Melting_Curves/meltCurve_Q9NVH6_7_.pdf</t>
  </si>
  <si>
    <t>Melting_Curves/meltCurve_Q9NVI7_2_.pdf</t>
  </si>
  <si>
    <t>Melting_Curves/meltCurve_Q9NVJ2_.pdf</t>
  </si>
  <si>
    <t>Melting_Curves/meltCurve_Q9NVK5_2_.pdf</t>
  </si>
  <si>
    <t>Melting_Curves/meltCurve_Q9NVM4_3_.pdf</t>
  </si>
  <si>
    <t>Melting_Curves/meltCurve_Q9NVM6_.pdf</t>
  </si>
  <si>
    <t>Melting_Curves/meltCurve_Q9NVM9_.pdf</t>
  </si>
  <si>
    <t>Melting_Curves/meltCurve_Q9NVP2_.pdf</t>
  </si>
  <si>
    <t>Melting_Curves/meltCurve_Q9NVQ4_.pdf</t>
  </si>
  <si>
    <t>Melting_Curves/meltCurve_Q9NVR0_.pdf</t>
  </si>
  <si>
    <t>Melting_Curves/meltCurve_Q9NVR5_.pdf</t>
  </si>
  <si>
    <t>Melting_Curves/meltCurve_Q9NVT9_.pdf</t>
  </si>
  <si>
    <t>Melting_Curves/meltCurve_Q9NVU0_3_.pdf</t>
  </si>
  <si>
    <t>Melting_Curves/meltCurve_Q9NVW2_.pdf</t>
  </si>
  <si>
    <t>Melting_Curves/meltCurve_Q9NVX0_3_.pdf</t>
  </si>
  <si>
    <t>Melting_Curves/meltCurve_Q9NVX2_.pdf</t>
  </si>
  <si>
    <t>Melting_Curves/meltCurve_Q9NVX7_.pdf</t>
  </si>
  <si>
    <t>Melting_Curves/meltCurve_Q9NVZ3_.pdf</t>
  </si>
  <si>
    <t>Melting_Curves/meltCurve_Q9NW08_2_.pdf</t>
  </si>
  <si>
    <t>Melting_Curves/meltCurve_Q9NW13_2_.pdf</t>
  </si>
  <si>
    <t>Melting_Curves/meltCurve_Q9NW21_.pdf</t>
  </si>
  <si>
    <t>Melting_Curves/meltCurve_Q9NW64_.pdf</t>
  </si>
  <si>
    <t>Melting_Curves/meltCurve_Q9NW82_.pdf</t>
  </si>
  <si>
    <t>Melting_Curves/meltCurve_Q9NWA0_.pdf</t>
  </si>
  <si>
    <t>Melting_Curves/meltCurve_Q9NWB6_2_.pdf</t>
  </si>
  <si>
    <t>Melting_Curves/meltCurve_Q9NWD9_.pdf</t>
  </si>
  <si>
    <t>Melting_Curves/meltCurve_Q9NWH2_.pdf</t>
  </si>
  <si>
    <t>Melting_Curves/meltCurve_Q9NWH9_.pdf</t>
  </si>
  <si>
    <t>Melting_Curves/meltCurve_Q9NWK9_.pdf</t>
  </si>
  <si>
    <t>Melting_Curves/meltCurve_Q9NWM8_.pdf</t>
  </si>
  <si>
    <t>Melting_Curves/meltCurve_Q9NWQ9_.pdf</t>
  </si>
  <si>
    <t>Melting_Curves/meltCurve_Q9NWS0_.pdf</t>
  </si>
  <si>
    <t>Melting_Curves/meltCurve_Q9NWS6_.pdf</t>
  </si>
  <si>
    <t>Melting_Curves/meltCurve_Q9NWT1_.pdf</t>
  </si>
  <si>
    <t>Melting_Curves/meltCurve_Q9NWT6_.pdf</t>
  </si>
  <si>
    <t>Melting_Curves/meltCurve_Q9NWT8_.pdf</t>
  </si>
  <si>
    <t>Melting_Curves/meltCurve_Q9NWU1_.pdf</t>
  </si>
  <si>
    <t>Melting_Curves/meltCurve_Q9NWU2_.pdf</t>
  </si>
  <si>
    <t>Melting_Curves/meltCurve_Q9NWV4_.pdf</t>
  </si>
  <si>
    <t>Melting_Curves/meltCurve_Q9NWX6_.pdf</t>
  </si>
  <si>
    <t>Melting_Curves/meltCurve_Q9NWY4_.pdf</t>
  </si>
  <si>
    <t>Melting_Curves/meltCurve_Q9NWZ3_.pdf</t>
  </si>
  <si>
    <t>Melting_Curves/meltCurve_Q9NWZ8_.pdf</t>
  </si>
  <si>
    <t>Melting_Curves/meltCurve_Q9NX01_.pdf</t>
  </si>
  <si>
    <t>Melting_Curves/meltCurve_Q9NX02_5_.pdf</t>
  </si>
  <si>
    <t>Melting_Curves/meltCurve_Q9NX07_2_.pdf</t>
  </si>
  <si>
    <t>Melting_Curves/meltCurve_Q9NX08_.pdf</t>
  </si>
  <si>
    <t>Melting_Curves/meltCurve_Q9NX14_.pdf</t>
  </si>
  <si>
    <t>Melting_Curves/meltCurve_Q9NX31_.pdf</t>
  </si>
  <si>
    <t>Melting_Curves/meltCurve_Q9NX38_.pdf</t>
  </si>
  <si>
    <t>Melting_Curves/meltCurve_Q9NX40_.pdf</t>
  </si>
  <si>
    <t>Melting_Curves/meltCurve_Q9NX46_.pdf</t>
  </si>
  <si>
    <t>Melting_Curves/meltCurve_Q9NX47_.pdf</t>
  </si>
  <si>
    <t>Melting_Curves/meltCurve_Q9NX55_.pdf</t>
  </si>
  <si>
    <t>Melting_Curves/meltCurve_Q9NX62_.pdf</t>
  </si>
  <si>
    <t>Melting_Curves/meltCurve_Q9NX70_.pdf</t>
  </si>
  <si>
    <t>Melting_Curves/meltCurve_Q9NX74_.pdf</t>
  </si>
  <si>
    <t>Melting_Curves/meltCurve_Q9NX94_.pdf</t>
  </si>
  <si>
    <t>Melting_Curves/meltCurve_Q9NXA8_.pdf</t>
  </si>
  <si>
    <t>Melting_Curves/meltCurve_Q9NXC5_.pdf</t>
  </si>
  <si>
    <t>Melting_Curves/meltCurve_Q9NXF7_.pdf</t>
  </si>
  <si>
    <t>Melting_Curves/meltCurve_Q9NXH9_.pdf</t>
  </si>
  <si>
    <t>Melting_Curves/meltCurve_Q9NXN4_2_.pdf</t>
  </si>
  <si>
    <t>Melting_Curves/meltCurve_Q9NXR1_2_.pdf</t>
  </si>
  <si>
    <t>Melting_Curves/meltCurve_Q9NXR5_.pdf</t>
  </si>
  <si>
    <t>Melting_Curves/meltCurve_Q9NXR7_4_.pdf</t>
  </si>
  <si>
    <t>Melting_Curves/meltCurve_Q9NXU5_.pdf</t>
  </si>
  <si>
    <t>Melting_Curves/meltCurve_Q9NXV2_.pdf</t>
  </si>
  <si>
    <t>Melting_Curves/meltCurve_Q9NXV6_.pdf</t>
  </si>
  <si>
    <t>Melting_Curves/meltCurve_Q9NXW9_.pdf</t>
  </si>
  <si>
    <t>Melting_Curves/meltCurve_Q9NXZ1_.pdf</t>
  </si>
  <si>
    <t>Melting_Curves/meltCurve_Q9NY27_.pdf</t>
  </si>
  <si>
    <t>Melting_Curves/meltCurve_Q9NY65_2_.pdf</t>
  </si>
  <si>
    <t>Melting_Curves/meltCurve_Q9NY74_.pdf</t>
  </si>
  <si>
    <t>Melting_Curves/meltCurve_Q9NY93_2_.pdf</t>
  </si>
  <si>
    <t>Melting_Curves/meltCurve_Q9NYB0_.pdf</t>
  </si>
  <si>
    <t>Melting_Curves/meltCurve_Q9NYF8_2_.pdf</t>
  </si>
  <si>
    <t>Melting_Curves/meltCurve_Q9NYJ1_.pdf</t>
  </si>
  <si>
    <t>Melting_Curves/meltCurve_Q9NYJ8_.pdf</t>
  </si>
  <si>
    <t>Melting_Curves/meltCurve_Q9NYK6_3_.pdf</t>
  </si>
  <si>
    <t>Melting_Curves/meltCurve_Q9NYL2_2_.pdf</t>
  </si>
  <si>
    <t>Melting_Curves/meltCurve_Q9NYL9_.pdf</t>
  </si>
  <si>
    <t>Melting_Curves/meltCurve_Q9NYM9_.pdf</t>
  </si>
  <si>
    <t>Melting_Curves/meltCurve_Q9NYP9_.pdf</t>
  </si>
  <si>
    <t>Melting_Curves/meltCurve_Q9NYU2_2_.pdf</t>
  </si>
  <si>
    <t>Melting_Curves/meltCurve_Q9NYV4_2_.pdf</t>
  </si>
  <si>
    <t>Melting_Curves/meltCurve_Q9NYW8_.pdf</t>
  </si>
  <si>
    <t>Melting_Curves/meltCurve_Q9NYY8_.pdf</t>
  </si>
  <si>
    <t>Melting_Curves/meltCurve_Q9NYZ3_.pdf</t>
  </si>
  <si>
    <t>Melting_Curves/meltCurve_Q9NZ08_.pdf</t>
  </si>
  <si>
    <t>Melting_Curves/meltCurve_Q9NZ09_2_.pdf</t>
  </si>
  <si>
    <t>Melting_Curves/meltCurve_Q9NZ32_.pdf</t>
  </si>
  <si>
    <t>Melting_Curves/meltCurve_Q9NZ43_.pdf</t>
  </si>
  <si>
    <t>Melting_Curves/meltCurve_Q9NZ45_.pdf</t>
  </si>
  <si>
    <t>Melting_Curves/meltCurve_Q9NZ52_.pdf</t>
  </si>
  <si>
    <t>Melting_Curves/meltCurve_Q9NZ53_.pdf</t>
  </si>
  <si>
    <t>Melting_Curves/meltCurve_Q9NZ63_.pdf</t>
  </si>
  <si>
    <t>Melting_Curves/meltCurve_Q9NZA1_3_.pdf</t>
  </si>
  <si>
    <t>Melting_Curves/meltCurve_Q9NZB2_.pdf</t>
  </si>
  <si>
    <t>Melting_Curves/meltCurve_Q9NZC3_.pdf</t>
  </si>
  <si>
    <t>Melting_Curves/meltCurve_Q9NZC9_.pdf</t>
  </si>
  <si>
    <t>Melting_Curves/meltCurve_Q9NZD4_.pdf</t>
  </si>
  <si>
    <t>Melting_Curves/meltCurve_Q9NZD8_2_.pdf</t>
  </si>
  <si>
    <t>Melting_Curves/meltCurve_Q9NZE8_.pdf</t>
  </si>
  <si>
    <t>Melting_Curves/meltCurve_Q9NZI7_.pdf</t>
  </si>
  <si>
    <t>Melting_Curves/meltCurve_Q9NZI8_.pdf</t>
  </si>
  <si>
    <t>Melting_Curves/meltCurve_Q9NZJ6_.pdf</t>
  </si>
  <si>
    <t>Melting_Curves/meltCurve_Q9NZJ9_.pdf</t>
  </si>
  <si>
    <t>Melting_Curves/meltCurve_Q9NZJ9_2_.pdf</t>
  </si>
  <si>
    <t>Melting_Curves/meltCurve_Q9NZL4_.pdf</t>
  </si>
  <si>
    <t>Melting_Curves/meltCurve_Q9NZL9_.pdf</t>
  </si>
  <si>
    <t>Melting_Curves/meltCurve_Q9NZL9_2_.pdf</t>
  </si>
  <si>
    <t>Melting_Curves/meltCurve_Q9NZM3_2_.pdf</t>
  </si>
  <si>
    <t>Melting_Curves/meltCurve_Q9NZM4_2_.pdf</t>
  </si>
  <si>
    <t>Melting_Curves/meltCurve_Q9NZN1_.pdf</t>
  </si>
  <si>
    <t>Melting_Curves/meltCurve_Q9NZN4_.pdf</t>
  </si>
  <si>
    <t>Melting_Curves/meltCurve_Q9NZN5_2_.pdf</t>
  </si>
  <si>
    <t>Melting_Curves/meltCurve_Q9NZT1_.pdf</t>
  </si>
  <si>
    <t>Melting_Curves/meltCurve_Q9NZT2_2_.pdf</t>
  </si>
  <si>
    <t>Melting_Curves/meltCurve_Q9NZW5_.pdf</t>
  </si>
  <si>
    <t>Melting_Curves/meltCurve_Q9NZZ3_.pdf</t>
  </si>
  <si>
    <t>Melting_Curves/meltCurve_Q9P000_.pdf</t>
  </si>
  <si>
    <t>Melting_Curves/meltCurve_Q9P013_.pdf</t>
  </si>
  <si>
    <t>Melting_Curves/meltCurve_Q9P016_.pdf</t>
  </si>
  <si>
    <t>Melting_Curves/meltCurve_Q9P021_.pdf</t>
  </si>
  <si>
    <t>Melting_Curves/meltCurve_Q9P031_.pdf</t>
  </si>
  <si>
    <t>Melting_Curves/meltCurve_Q9P032_.pdf</t>
  </si>
  <si>
    <t>Melting_Curves/meltCurve_Q9P086_.pdf</t>
  </si>
  <si>
    <t>Melting_Curves/meltCurve_Q9P0J7_.pdf</t>
  </si>
  <si>
    <t>Melting_Curves/meltCurve_Q9P0L0_.pdf</t>
  </si>
  <si>
    <t>Melting_Curves/meltCurve_Q9P0P0_.pdf</t>
  </si>
  <si>
    <t>Melting_Curves/meltCurve_Q9P0R6_.pdf</t>
  </si>
  <si>
    <t>Melting_Curves/meltCurve_Q9P0U4_.pdf</t>
  </si>
  <si>
    <t>Melting_Curves/meltCurve_Q9P0W2_.pdf</t>
  </si>
  <si>
    <t>Melting_Curves/meltCurve_Q9P1U0_.pdf</t>
  </si>
  <si>
    <t>Melting_Curves/meltCurve_Q9P1U1_2_.pdf</t>
  </si>
  <si>
    <t>Melting_Curves/meltCurve_Q9P1Z2_2_.pdf</t>
  </si>
  <si>
    <t>Melting_Curves/meltCurve_Q9P206_.pdf</t>
  </si>
  <si>
    <t>Melting_Curves/meltCurve_Q9P219_.pdf</t>
  </si>
  <si>
    <t>Melting_Curves/meltCurve_Q9P258_.pdf</t>
  </si>
  <si>
    <t>Melting_Curves/meltCurve_Q9P260_.pdf</t>
  </si>
  <si>
    <t>Melting_Curves/meltCurve_Q9P265_.pdf</t>
  </si>
  <si>
    <t>Melting_Curves/meltCurve_Q9P270_.pdf</t>
  </si>
  <si>
    <t>Melting_Curves/meltCurve_Q9P287_.pdf</t>
  </si>
  <si>
    <t>Melting_Curves/meltCurve_Q9P287_2_.pdf</t>
  </si>
  <si>
    <t>Melting_Curves/meltCurve_Q9P2B2_.pdf</t>
  </si>
  <si>
    <t>Melting_Curves/meltCurve_Q9P2B7_2_.pdf</t>
  </si>
  <si>
    <t>Melting_Curves/meltCurve_Q9P2D1_.pdf</t>
  </si>
  <si>
    <t>Melting_Curves/meltCurve_Q9P2D6_3_.pdf</t>
  </si>
  <si>
    <t>Melting_Curves/meltCurve_Q9P2E9_2_.pdf</t>
  </si>
  <si>
    <t>Melting_Curves/meltCurve_Q9P2G1_.pdf</t>
  </si>
  <si>
    <t>Melting_Curves/meltCurve_Q9P2I0_.pdf</t>
  </si>
  <si>
    <t>Melting_Curves/meltCurve_Q9P2J9_.pdf</t>
  </si>
  <si>
    <t>Melting_Curves/meltCurve_Q9P2K8_3_.pdf</t>
  </si>
  <si>
    <t>Melting_Curves/meltCurve_Q9P2M4_.pdf</t>
  </si>
  <si>
    <t>Melting_Curves/meltCurve_Q9P2N5_.pdf</t>
  </si>
  <si>
    <t>Melting_Curves/meltCurve_Q9P2N6_6_.pdf</t>
  </si>
  <si>
    <t>Melting_Curves/meltCurve_Q9P2R3_.pdf</t>
  </si>
  <si>
    <t>Melting_Curves/meltCurve_Q9P2R6_.pdf</t>
  </si>
  <si>
    <t>Melting_Curves/meltCurve_Q9P2S5_.pdf</t>
  </si>
  <si>
    <t>Melting_Curves/meltCurve_Q9P2W1_2_.pdf</t>
  </si>
  <si>
    <t>Melting_Curves/meltCurve_Q9P2W3_.pdf</t>
  </si>
  <si>
    <t>Melting_Curves/meltCurve_Q9P2X0_.pdf</t>
  </si>
  <si>
    <t>Melting_Curves/meltCurve_Q9P2Y5_.pdf</t>
  </si>
  <si>
    <t>Melting_Curves/meltCurve_Q9UBB4_.pdf</t>
  </si>
  <si>
    <t>Melting_Curves/meltCurve_Q9UBB5_.pdf</t>
  </si>
  <si>
    <t>Melting_Curves/meltCurve_Q9UBB6_2_.pdf</t>
  </si>
  <si>
    <t>Melting_Curves/meltCurve_Q9UBB9_.pdf</t>
  </si>
  <si>
    <t>Melting_Curves/meltCurve_Q9UBC2_2_.pdf</t>
  </si>
  <si>
    <t>Melting_Curves/meltCurve_Q9UBC3_4_.pdf</t>
  </si>
  <si>
    <t>Melting_Curves/meltCurve_Q9UBE0_.pdf</t>
  </si>
  <si>
    <t>Melting_Curves/meltCurve_Q9UBF2_.pdf</t>
  </si>
  <si>
    <t>Melting_Curves/meltCurve_Q9UBF6_.pdf</t>
  </si>
  <si>
    <t>Melting_Curves/meltCurve_Q9UBF8_2_.pdf</t>
  </si>
  <si>
    <t>Melting_Curves/meltCurve_Q9UBK8_2_.pdf</t>
  </si>
  <si>
    <t>Melting_Curves/meltCurve_Q9UBK9_.pdf</t>
  </si>
  <si>
    <t>Melting_Curves/meltCurve_Q9UBL3_3_.pdf</t>
  </si>
  <si>
    <t>Melting_Curves/meltCurve_Q9UBP0_3_.pdf</t>
  </si>
  <si>
    <t>Melting_Curves/meltCurve_Q9UBP6_.pdf</t>
  </si>
  <si>
    <t>Melting_Curves/meltCurve_Q9UBQ0_.pdf</t>
  </si>
  <si>
    <t>Melting_Curves/meltCurve_Q9UBQ7_.pdf</t>
  </si>
  <si>
    <t>Melting_Curves/meltCurve_Q9UBR2_.pdf</t>
  </si>
  <si>
    <t>Melting_Curves/meltCurve_Q9UBS4_.pdf</t>
  </si>
  <si>
    <t>Melting_Curves/meltCurve_Q9UBS8_.pdf</t>
  </si>
  <si>
    <t>Melting_Curves/meltCurve_Q9UBS9_.pdf</t>
  </si>
  <si>
    <t>Melting_Curves/meltCurve_Q9UBT2_.pdf</t>
  </si>
  <si>
    <t>Melting_Curves/meltCurve_Q9UBT6_3_.pdf</t>
  </si>
  <si>
    <t>Melting_Curves/meltCurve_Q9UBU6_.pdf</t>
  </si>
  <si>
    <t>Melting_Curves/meltCurve_Q9UBU7_.pdf</t>
  </si>
  <si>
    <t>Melting_Curves/meltCurve_Q9UBU9_.pdf</t>
  </si>
  <si>
    <t>Melting_Curves/meltCurve_Q9UBV8_.pdf</t>
  </si>
  <si>
    <t>Melting_Curves/meltCurve_Q9UBW7_2_.pdf</t>
  </si>
  <si>
    <t>Melting_Curves/meltCurve_Q9UBW8_.pdf</t>
  </si>
  <si>
    <t>Melting_Curves/meltCurve_Q9UDY2_3_.pdf</t>
  </si>
  <si>
    <t>Melting_Curves/meltCurve_Q9UDY4_.pdf</t>
  </si>
  <si>
    <t>Melting_Curves/meltCurve_Q9UEE9_.pdf</t>
  </si>
  <si>
    <t>Melting_Curves/meltCurve_Q9UEG4_.pdf</t>
  </si>
  <si>
    <t>Melting_Curves/meltCurve_Q9UEL6_.pdf</t>
  </si>
  <si>
    <t>Melting_Curves/meltCurve_Q9UER7_3_.pdf</t>
  </si>
  <si>
    <t>Melting_Curves/meltCurve_Q9UET6_2_.pdf</t>
  </si>
  <si>
    <t>Melting_Curves/meltCurve_Q9UEU0_.pdf</t>
  </si>
  <si>
    <t>Melting_Curves/meltCurve_Q9UEU5_.pdf</t>
  </si>
  <si>
    <t>Melting_Curves/meltCurve_Q9UEY8_2_.pdf</t>
  </si>
  <si>
    <t>Melting_Curves/meltCurve_Q9UFC0_.pdf</t>
  </si>
  <si>
    <t>Melting_Curves/meltCurve_Q9UFM8_.pdf</t>
  </si>
  <si>
    <t>Melting_Curves/meltCurve_Q9UFN0_.pdf</t>
  </si>
  <si>
    <t>Melting_Curves/meltCurve_Q9UFW8_.pdf</t>
  </si>
  <si>
    <t>Melting_Curves/meltCurve_Q9UG52_.pdf</t>
  </si>
  <si>
    <t>Melting_Curves/meltCurve_Q9UGC7_.pdf</t>
  </si>
  <si>
    <t>Melting_Curves/meltCurve_Q9UGI8_.pdf</t>
  </si>
  <si>
    <t>Melting_Curves/meltCurve_Q9UGI8_2_.pdf</t>
  </si>
  <si>
    <t>Melting_Curves/meltCurve_Q9UGJ1_2_.pdf</t>
  </si>
  <si>
    <t>Melting_Curves/meltCurve_Q9UGK8_.pdf</t>
  </si>
  <si>
    <t>Melting_Curves/meltCurve_Q9UGP4_.pdf</t>
  </si>
  <si>
    <t>Melting_Curves/meltCurve_Q9UGP8_.pdf</t>
  </si>
  <si>
    <t>Melting_Curves/meltCurve_Q9UGU0_2_.pdf</t>
  </si>
  <si>
    <t>Melting_Curves/meltCurve_Q9UHA2_.pdf</t>
  </si>
  <si>
    <t>Melting_Curves/meltCurve_Q9UHA4_.pdf</t>
  </si>
  <si>
    <t>Melting_Curves/meltCurve_Q9UHB4_3_.pdf</t>
  </si>
  <si>
    <t>Melting_Curves/meltCurve_Q9UHB6_.pdf</t>
  </si>
  <si>
    <t>Melting_Curves/meltCurve_Q9UHB6_4_.pdf</t>
  </si>
  <si>
    <t>Melting_Curves/meltCurve_Q9UHD1_.pdf</t>
  </si>
  <si>
    <t>Melting_Curves/meltCurve_Q9UHD2_.pdf</t>
  </si>
  <si>
    <t>Melting_Curves/meltCurve_Q9UHD8_7_.pdf</t>
  </si>
  <si>
    <t>Melting_Curves/meltCurve_Q9UHD9_.pdf</t>
  </si>
  <si>
    <t>Melting_Curves/meltCurve_Q9UHF1_.pdf</t>
  </si>
  <si>
    <t>Melting_Curves/meltCurve_Q9UHG3_.pdf</t>
  </si>
  <si>
    <t>Melting_Curves/meltCurve_Q9UHI6_.pdf</t>
  </si>
  <si>
    <t>Melting_Curves/meltCurve_Q9UHJ6_.pdf</t>
  </si>
  <si>
    <t>Melting_Curves/meltCurve_Q9UHL4_.pdf</t>
  </si>
  <si>
    <t>Melting_Curves/meltCurve_Q9UHN1_.pdf</t>
  </si>
  <si>
    <t>Melting_Curves/meltCurve_Q9UHN6_2_.pdf</t>
  </si>
  <si>
    <t>Melting_Curves/meltCurve_Q9UHP3_.pdf</t>
  </si>
  <si>
    <t>Melting_Curves/meltCurve_Q9UHQ4_.pdf</t>
  </si>
  <si>
    <t>Melting_Curves/meltCurve_Q9UHR4_.pdf</t>
  </si>
  <si>
    <t>Melting_Curves/meltCurve_Q9UHV7_.pdf</t>
  </si>
  <si>
    <t>Melting_Curves/meltCurve_Q9UHV9_.pdf</t>
  </si>
  <si>
    <t>Melting_Curves/meltCurve_Q9UHW5_.pdf</t>
  </si>
  <si>
    <t>Melting_Curves/meltCurve_Q9UHX1_4_.pdf</t>
  </si>
  <si>
    <t>Melting_Curves/meltCurve_Q9UHX3_5_.pdf</t>
  </si>
  <si>
    <t>Melting_Curves/meltCurve_Q9UHY1_.pdf</t>
  </si>
  <si>
    <t>Melting_Curves/meltCurve_Q9UHY7_.pdf</t>
  </si>
  <si>
    <t>Melting_Curves/meltCurve_Q9UI10_3_.pdf</t>
  </si>
  <si>
    <t>Melting_Curves/meltCurve_Q9UI12_2_.pdf</t>
  </si>
  <si>
    <t>Melting_Curves/meltCurve_Q9UI30_.pdf</t>
  </si>
  <si>
    <t>Melting_Curves/meltCurve_Q9UIC8_.pdf</t>
  </si>
  <si>
    <t>Melting_Curves/meltCurve_Q9UID6_.pdf</t>
  </si>
  <si>
    <t>Melting_Curves/meltCurve_Q9UII2_.pdf</t>
  </si>
  <si>
    <t>Melting_Curves/meltCurve_Q9UIJ7_.pdf</t>
  </si>
  <si>
    <t>Melting_Curves/meltCurve_Q9UIL1_3_.pdf</t>
  </si>
  <si>
    <t>Melting_Curves/meltCurve_Q9UIM3_.pdf</t>
  </si>
  <si>
    <t>Melting_Curves/meltCurve_Q9UIQ6_3_.pdf</t>
  </si>
  <si>
    <t>Melting_Curves/meltCurve_Q9UIV1_2_.pdf</t>
  </si>
  <si>
    <t>Melting_Curves/meltCurve_Q9UJ14_4_.pdf</t>
  </si>
  <si>
    <t>Melting_Curves/meltCurve_Q9UJ41_.pdf</t>
  </si>
  <si>
    <t>Melting_Curves/meltCurve_Q9UJA5_.pdf</t>
  </si>
  <si>
    <t>Melting_Curves/meltCurve_Q9UJJ2_.pdf</t>
  </si>
  <si>
    <t>Melting_Curves/meltCurve_Q9UJK0_.pdf</t>
  </si>
  <si>
    <t>Melting_Curves/meltCurve_Q9UJS0_.pdf</t>
  </si>
  <si>
    <t>Melting_Curves/meltCurve_Q9UJT2_.pdf</t>
  </si>
  <si>
    <t>Melting_Curves/meltCurve_Q9UJU2_2_.pdf</t>
  </si>
  <si>
    <t>Melting_Curves/meltCurve_Q9UJU6_.pdf</t>
  </si>
  <si>
    <t>Melting_Curves/meltCurve_Q9UJU6_3_.pdf</t>
  </si>
  <si>
    <t>Melting_Curves/meltCurve_Q9UJW0_.pdf</t>
  </si>
  <si>
    <t>Melting_Curves/meltCurve_Q9UJX2_3_.pdf</t>
  </si>
  <si>
    <t>Melting_Curves/meltCurve_Q9UJX5_.pdf</t>
  </si>
  <si>
    <t>Melting_Curves/meltCurve_Q9UJX6_2_.pdf</t>
  </si>
  <si>
    <t>Melting_Curves/meltCurve_Q9UJY4_.pdf</t>
  </si>
  <si>
    <t>Melting_Curves/meltCurve_Q9UJY5_4_.pdf</t>
  </si>
  <si>
    <t>Melting_Curves/meltCurve_Q9UJZ1_.pdf</t>
  </si>
  <si>
    <t>Melting_Curves/meltCurve_Q9UK23_2_.pdf</t>
  </si>
  <si>
    <t>Melting_Curves/meltCurve_Q9UK39_.pdf</t>
  </si>
  <si>
    <t>Melting_Curves/meltCurve_Q9UK41_.pdf</t>
  </si>
  <si>
    <t>Melting_Curves/meltCurve_Q9UK45_.pdf</t>
  </si>
  <si>
    <t>Melting_Curves/meltCurve_Q9UK53_3_.pdf</t>
  </si>
  <si>
    <t>Melting_Curves/meltCurve_Q9UK59_.pdf</t>
  </si>
  <si>
    <t>Melting_Curves/meltCurve_Q9UK61_2_.pdf</t>
  </si>
  <si>
    <t>Melting_Curves/meltCurve_Q9UKA4_.pdf</t>
  </si>
  <si>
    <t>Melting_Curves/meltCurve_Q9UKB3_.pdf</t>
  </si>
  <si>
    <t>Melting_Curves/meltCurve_Q9UKD2_.pdf</t>
  </si>
  <si>
    <t>Melting_Curves/meltCurve_Q9UKE5_2_.pdf</t>
  </si>
  <si>
    <t>Melting_Curves/meltCurve_Q9UKE5_5_.pdf</t>
  </si>
  <si>
    <t>Melting_Curves/meltCurve_Q9UKE5_6_.pdf</t>
  </si>
  <si>
    <t>Melting_Curves/meltCurve_Q9UKF6_.pdf</t>
  </si>
  <si>
    <t>Melting_Curves/meltCurve_Q9UKG1_.pdf</t>
  </si>
  <si>
    <t>Melting_Curves/meltCurve_Q9UKI8_.pdf</t>
  </si>
  <si>
    <t>Melting_Curves/meltCurve_Q9UKJ3_.pdf</t>
  </si>
  <si>
    <t>Melting_Curves/meltCurve_Q9UKK3_.pdf</t>
  </si>
  <si>
    <t>Melting_Curves/meltCurve_Q9UKL3_.pdf</t>
  </si>
  <si>
    <t>Melting_Curves/meltCurve_Q9UKN8_.pdf</t>
  </si>
  <si>
    <t>Melting_Curves/meltCurve_Q9UKT4_2_.pdf</t>
  </si>
  <si>
    <t>Melting_Curves/meltCurve_Q9UKT5_.pdf</t>
  </si>
  <si>
    <t>Melting_Curves/meltCurve_Q9UKV5_.pdf</t>
  </si>
  <si>
    <t>Melting_Curves/meltCurve_Q9UKV8_.pdf</t>
  </si>
  <si>
    <t>Melting_Curves/meltCurve_Q9UKX7_.pdf</t>
  </si>
  <si>
    <t>Melting_Curves/meltCurve_Q9UKY1_.pdf</t>
  </si>
  <si>
    <t>Melting_Curves/meltCurve_Q9UKY7_.pdf</t>
  </si>
  <si>
    <t>Melting_Curves/meltCurve_Q9UKZ1_.pdf</t>
  </si>
  <si>
    <t>Melting_Curves/meltCurve_Q9UL15_.pdf</t>
  </si>
  <si>
    <t>Melting_Curves/meltCurve_Q9UL25_.pdf</t>
  </si>
  <si>
    <t>Melting_Curves/meltCurve_Q9UL26_.pdf</t>
  </si>
  <si>
    <t>Melting_Curves/meltCurve_Q9UL46_.pdf</t>
  </si>
  <si>
    <t>Melting_Curves/meltCurve_Q9UL54_2_.pdf</t>
  </si>
  <si>
    <t>Melting_Curves/meltCurve_Q9UL63_.pdf</t>
  </si>
  <si>
    <t>Melting_Curves/meltCurve_Q9ULC3_.pdf</t>
  </si>
  <si>
    <t>Melting_Curves/meltCurve_Q9ULC4_.pdf</t>
  </si>
  <si>
    <t>Melting_Curves/meltCurve_Q9ULC8_2_.pdf</t>
  </si>
  <si>
    <t>Melting_Curves/meltCurve_Q9ULD5_.pdf</t>
  </si>
  <si>
    <t>Melting_Curves/meltCurve_Q9ULF5_.pdf</t>
  </si>
  <si>
    <t>Melting_Curves/meltCurve_Q9ULH0_5_.pdf</t>
  </si>
  <si>
    <t>Melting_Curves/meltCurve_Q9ULH1_.pdf</t>
  </si>
  <si>
    <t>Melting_Curves/meltCurve_Q9ULH7_4_.pdf</t>
  </si>
  <si>
    <t>Melting_Curves/meltCurve_Q9ULJ3_2_.pdf</t>
  </si>
  <si>
    <t>Melting_Curves/meltCurve_Q9ULJ6_.pdf</t>
  </si>
  <si>
    <t>Melting_Curves/meltCurve_Q9ULJ7_2_.pdf</t>
  </si>
  <si>
    <t>Melting_Curves/meltCurve_Q9ULK2_2_.pdf</t>
  </si>
  <si>
    <t>Melting_Curves/meltCurve_Q9ULL5_3_.pdf</t>
  </si>
  <si>
    <t>Melting_Curves/meltCurve_Q9ULM3_.pdf</t>
  </si>
  <si>
    <t>Melting_Curves/meltCurve_Q9ULP9_2_.pdf</t>
  </si>
  <si>
    <t>Melting_Curves/meltCurve_Q9ULR0_.pdf</t>
  </si>
  <si>
    <t>Melting_Curves/meltCurve_Q9ULR3_.pdf</t>
  </si>
  <si>
    <t>Melting_Curves/meltCurve_Q9ULT8_.pdf</t>
  </si>
  <si>
    <t>Melting_Curves/meltCurve_Q9ULU4_3_.pdf</t>
  </si>
  <si>
    <t>Melting_Curves/meltCurve_Q9ULV3_5_.pdf</t>
  </si>
  <si>
    <t>Melting_Curves/meltCurve_Q9ULV4_.pdf</t>
  </si>
  <si>
    <t>Melting_Curves/meltCurve_Q9ULW0_.pdf</t>
  </si>
  <si>
    <t>Melting_Curves/meltCurve_Q9ULX3_.pdf</t>
  </si>
  <si>
    <t>Melting_Curves/meltCurve_Q9ULZ3_2_.pdf</t>
  </si>
  <si>
    <t>Melting_Curves/meltCurve_Q9UM13_.pdf</t>
  </si>
  <si>
    <t>Melting_Curves/meltCurve_Q9UMF0_.pdf</t>
  </si>
  <si>
    <t>Melting_Curves/meltCurve_Q9UMN6_.pdf</t>
  </si>
  <si>
    <t>Melting_Curves/meltCurve_Q9UMS0_3_.pdf</t>
  </si>
  <si>
    <t>Melting_Curves/meltCurve_Q9UMS4_.pdf</t>
  </si>
  <si>
    <t>Melting_Curves/meltCurve_Q9UMX0_.pdf</t>
  </si>
  <si>
    <t>Melting_Curves/meltCurve_Q9UMX1_2_.pdf</t>
  </si>
  <si>
    <t>Melting_Curves/meltCurve_Q9UMX5_.pdf</t>
  </si>
  <si>
    <t>Melting_Curves/meltCurve_Q9UMY1_.pdf</t>
  </si>
  <si>
    <t>Melting_Curves/meltCurve_Q9UMY4_2_.pdf</t>
  </si>
  <si>
    <t>Melting_Curves/meltCurve_Q9UMZ2_5_.pdf</t>
  </si>
  <si>
    <t>Melting_Curves/meltCurve_Q9UN36_2_.pdf</t>
  </si>
  <si>
    <t>Melting_Curves/meltCurve_Q9UN37_.pdf</t>
  </si>
  <si>
    <t>Melting_Curves/meltCurve_Q9UN86_2_.pdf</t>
  </si>
  <si>
    <t>Melting_Curves/meltCurve_Q9UNE7_.pdf</t>
  </si>
  <si>
    <t>Melting_Curves/meltCurve_Q9UNF0_2_.pdf</t>
  </si>
  <si>
    <t>Melting_Curves/meltCurve_Q9UNF1_.pdf</t>
  </si>
  <si>
    <t>Melting_Curves/meltCurve_Q9UNH7_.pdf</t>
  </si>
  <si>
    <t>Melting_Curves/meltCurve_Q9UNI6_.pdf</t>
  </si>
  <si>
    <t>Melting_Curves/meltCurve_Q9UNK0_.pdf</t>
  </si>
  <si>
    <t>Melting_Curves/meltCurve_Q9UNM6_.pdf</t>
  </si>
  <si>
    <t>Melting_Curves/meltCurve_Q9UNM6_2_.pdf</t>
  </si>
  <si>
    <t>Melting_Curves/meltCurve_Q9UNN5_.pdf</t>
  </si>
  <si>
    <t>Melting_Curves/meltCurve_Q9UNP9_.pdf</t>
  </si>
  <si>
    <t>Melting_Curves/meltCurve_Q9UNQ2_.pdf</t>
  </si>
  <si>
    <t>Melting_Curves/meltCurve_Q9UNS1_2_.pdf</t>
  </si>
  <si>
    <t>Melting_Curves/meltCurve_Q9UNS2_.pdf</t>
  </si>
  <si>
    <t>Melting_Curves/meltCurve_Q9UNW1_.pdf</t>
  </si>
  <si>
    <t>Melting_Curves/meltCurve_Q9UNY4_2_.pdf</t>
  </si>
  <si>
    <t>Melting_Curves/meltCurve_Q9UNZ2_.pdf</t>
  </si>
  <si>
    <t>Melting_Curves/meltCurve_Q9UP52_3_.pdf</t>
  </si>
  <si>
    <t>Melting_Curves/meltCurve_Q9UP83_3_.pdf</t>
  </si>
  <si>
    <t>Melting_Curves/meltCurve_Q9UPM8_.pdf</t>
  </si>
  <si>
    <t>Melting_Curves/meltCurve_Q9UPN6_.pdf</t>
  </si>
  <si>
    <t>Melting_Curves/meltCurve_Q9UPN7_.pdf</t>
  </si>
  <si>
    <t>Melting_Curves/meltCurve_Q9UPN9_.pdf</t>
  </si>
  <si>
    <t>Melting_Curves/meltCurve_Q9UPN9_2_.pdf</t>
  </si>
  <si>
    <t>Melting_Curves/meltCurve_Q9UPQ9_1_.pdf</t>
  </si>
  <si>
    <t>Melting_Curves/meltCurve_Q9UPR3_.pdf</t>
  </si>
  <si>
    <t>Melting_Curves/meltCurve_Q9UPS6_.pdf</t>
  </si>
  <si>
    <t>Melting_Curves/meltCurve_Q9UPT8_.pdf</t>
  </si>
  <si>
    <t>Melting_Curves/meltCurve_Q9UPU5_.pdf</t>
  </si>
  <si>
    <t>Melting_Curves/meltCurve_Q9UPY8_.pdf</t>
  </si>
  <si>
    <t>Melting_Curves/meltCurve_Q9UPY8_2_.pdf</t>
  </si>
  <si>
    <t>Melting_Curves/meltCurve_Q9UQ13_2_.pdf</t>
  </si>
  <si>
    <t>Melting_Curves/meltCurve_Q9UQ35_.pdf</t>
  </si>
  <si>
    <t>Melting_Curves/meltCurve_Q9UQ80_.pdf</t>
  </si>
  <si>
    <t>Melting_Curves/meltCurve_Q9UQ84_4_.pdf</t>
  </si>
  <si>
    <t>Melting_Curves/meltCurve_Q9UQ88_.pdf</t>
  </si>
  <si>
    <t>Melting_Curves/meltCurve_Q9UQB8_2_.pdf</t>
  </si>
  <si>
    <t>Melting_Curves/meltCurve_Q9UQC2_2_.pdf</t>
  </si>
  <si>
    <t>Melting_Curves/meltCurve_Q9UQE7_.pdf</t>
  </si>
  <si>
    <t>Melting_Curves/meltCurve_Q9UQL0_.pdf</t>
  </si>
  <si>
    <t>Melting_Curves/meltCurve_Q9UQL6_2_.pdf</t>
  </si>
  <si>
    <t>Melting_Curves/meltCurve_Q9UQR0_.pdf</t>
  </si>
  <si>
    <t>Melting_Curves/meltCurve_Q9UQR1_.pdf</t>
  </si>
  <si>
    <t>Melting_Curves/meltCurve_Q9Y217_.pdf</t>
  </si>
  <si>
    <t>Melting_Curves/meltCurve_Q9Y223_3_.pdf</t>
  </si>
  <si>
    <t>Melting_Curves/meltCurve_Q9Y224_.pdf</t>
  </si>
  <si>
    <t>Melting_Curves/meltCurve_Q9Y230_.pdf</t>
  </si>
  <si>
    <t>Melting_Curves/meltCurve_Q9Y232_2_.pdf</t>
  </si>
  <si>
    <t>Melting_Curves/meltCurve_Q9Y237_.pdf</t>
  </si>
  <si>
    <t>Melting_Curves/meltCurve_Q9Y244_.pdf</t>
  </si>
  <si>
    <t>Melting_Curves/meltCurve_Q9Y248_.pdf</t>
  </si>
  <si>
    <t>Melting_Curves/meltCurve_Q9Y259_.pdf</t>
  </si>
  <si>
    <t>Melting_Curves/meltCurve_Q9Y263_.pdf</t>
  </si>
  <si>
    <t>Melting_Curves/meltCurve_Q9Y265_.pdf</t>
  </si>
  <si>
    <t>Melting_Curves/meltCurve_Q9Y266_.pdf</t>
  </si>
  <si>
    <t>Melting_Curves/meltCurve_Q9Y276_.pdf</t>
  </si>
  <si>
    <t>Melting_Curves/meltCurve_Q9Y277_.pdf</t>
  </si>
  <si>
    <t>Melting_Curves/meltCurve_Q9Y281_3_.pdf</t>
  </si>
  <si>
    <t>Melting_Curves/meltCurve_Q9Y289_.pdf</t>
  </si>
  <si>
    <t>Melting_Curves/meltCurve_Q9Y294_.pdf</t>
  </si>
  <si>
    <t>Melting_Curves/meltCurve_Q9Y295_.pdf</t>
  </si>
  <si>
    <t>Melting_Curves/meltCurve_Q9Y2A7_.pdf</t>
  </si>
  <si>
    <t>Melting_Curves/meltCurve_Q9Y2B0_.pdf</t>
  </si>
  <si>
    <t>Melting_Curves/meltCurve_Q9Y2F5_.pdf</t>
  </si>
  <si>
    <t>Melting_Curves/meltCurve_Q9Y2G1_2_.pdf</t>
  </si>
  <si>
    <t>Melting_Curves/meltCurve_Q9Y2G2_4_.pdf</t>
  </si>
  <si>
    <t>Melting_Curves/meltCurve_Q9Y2G3_.pdf</t>
  </si>
  <si>
    <t>Melting_Curves/meltCurve_Q9Y2G5_.pdf</t>
  </si>
  <si>
    <t>Melting_Curves/meltCurve_Q9Y2H0_3_.pdf</t>
  </si>
  <si>
    <t>Melting_Curves/meltCurve_Q9Y2H2_.pdf</t>
  </si>
  <si>
    <t>Melting_Curves/meltCurve_Q9Y2I1_.pdf</t>
  </si>
  <si>
    <t>Melting_Curves/meltCurve_Q9Y2I7_.pdf</t>
  </si>
  <si>
    <t>Melting_Curves/meltCurve_Q9Y2J2_2_.pdf</t>
  </si>
  <si>
    <t>Melting_Curves/meltCurve_Q9Y2K1_2_.pdf</t>
  </si>
  <si>
    <t>Melting_Curves/meltCurve_Q9Y2K6_.pdf</t>
  </si>
  <si>
    <t>Melting_Curves/meltCurve_Q9Y2K7_4_.pdf</t>
  </si>
  <si>
    <t>Melting_Curves/meltCurve_Q9Y2L1_.pdf</t>
  </si>
  <si>
    <t>Melting_Curves/meltCurve_Q9Y2L9_2_.pdf</t>
  </si>
  <si>
    <t>Melting_Curves/meltCurve_Q9Y2Q3_.pdf</t>
  </si>
  <si>
    <t>Melting_Curves/meltCurve_Q9Y2Q5_.pdf</t>
  </si>
  <si>
    <t>Melting_Curves/meltCurve_Q9Y2Q9_.pdf</t>
  </si>
  <si>
    <t>Melting_Curves/meltCurve_Q9Y2R0_.pdf</t>
  </si>
  <si>
    <t>Melting_Curves/meltCurve_Q9Y2S0_.pdf</t>
  </si>
  <si>
    <t>Melting_Curves/meltCurve_Q9Y2S6_.pdf</t>
  </si>
  <si>
    <t>Melting_Curves/meltCurve_Q9Y2S7_.pdf</t>
  </si>
  <si>
    <t>Melting_Curves/meltCurve_Q9Y2T2_.pdf</t>
  </si>
  <si>
    <t>Melting_Curves/meltCurve_Q9Y2U5_.pdf</t>
  </si>
  <si>
    <t>Melting_Curves/meltCurve_Q9Y2U8_.pdf</t>
  </si>
  <si>
    <t>Melting_Curves/meltCurve_Q9Y2V2_.pdf</t>
  </si>
  <si>
    <t>Melting_Curves/meltCurve_Q9Y2W1_.pdf</t>
  </si>
  <si>
    <t>Melting_Curves/meltCurve_Q9Y2X3_.pdf</t>
  </si>
  <si>
    <t>Melting_Curves/meltCurve_Q9Y2X7_.pdf</t>
  </si>
  <si>
    <t>Melting_Curves/meltCurve_Q9Y2Y1_.pdf</t>
  </si>
  <si>
    <t>Melting_Curves/meltCurve_Q9Y2Z0_.pdf</t>
  </si>
  <si>
    <t>Melting_Curves/meltCurve_Q9Y2Z2_2_.pdf</t>
  </si>
  <si>
    <t>Melting_Curves/meltCurve_Q9Y2Z4_.pdf</t>
  </si>
  <si>
    <t>Melting_Curves/meltCurve_Q9Y303_.pdf</t>
  </si>
  <si>
    <t>Melting_Curves/meltCurve_Q9Y314_.pdf</t>
  </si>
  <si>
    <t>Melting_Curves/meltCurve_Q9Y316_.pdf</t>
  </si>
  <si>
    <t>Melting_Curves/meltCurve_Q9Y320_2_.pdf</t>
  </si>
  <si>
    <t>Melting_Curves/meltCurve_Q9Y333_.pdf</t>
  </si>
  <si>
    <t>Melting_Curves/meltCurve_Q9Y371_.pdf</t>
  </si>
  <si>
    <t>Melting_Curves/meltCurve_Q9Y376_.pdf</t>
  </si>
  <si>
    <t>Melting_Curves/meltCurve_Q9Y385_.pdf</t>
  </si>
  <si>
    <t>Melting_Curves/meltCurve_Q9Y394_2_.pdf</t>
  </si>
  <si>
    <t>Melting_Curves/meltCurve_Q9Y3A3_2_.pdf</t>
  </si>
  <si>
    <t>Melting_Curves/meltCurve_Q9Y3A5_.pdf</t>
  </si>
  <si>
    <t>Melting_Curves/meltCurve_Q9Y3B3_2_.pdf</t>
  </si>
  <si>
    <t>Melting_Curves/meltCurve_Q9Y3B4_.pdf</t>
  </si>
  <si>
    <t>Melting_Curves/meltCurve_Q9Y3B9_.pdf</t>
  </si>
  <si>
    <t>Melting_Curves/meltCurve_Q9Y3C1_.pdf</t>
  </si>
  <si>
    <t>Melting_Curves/meltCurve_Q9Y3C4_2_.pdf</t>
  </si>
  <si>
    <t>Melting_Curves/meltCurve_Q9Y3C5_.pdf</t>
  </si>
  <si>
    <t>Melting_Curves/meltCurve_Q9Y3C6_.pdf</t>
  </si>
  <si>
    <t>Melting_Curves/meltCurve_Q9Y3C8_.pdf</t>
  </si>
  <si>
    <t>Melting_Curves/meltCurve_Q9Y3D0_.pdf</t>
  </si>
  <si>
    <t>Melting_Curves/meltCurve_Q9Y3D2_.pdf</t>
  </si>
  <si>
    <t>Melting_Curves/meltCurve_Q9Y3D6_.pdf</t>
  </si>
  <si>
    <t>Melting_Curves/meltCurve_Q9Y3D9_.pdf</t>
  </si>
  <si>
    <t>Melting_Curves/meltCurve_Q9Y3E1_.pdf</t>
  </si>
  <si>
    <t>Melting_Curves/meltCurve_Q9Y3E7_4_.pdf</t>
  </si>
  <si>
    <t>Melting_Curves/meltCurve_Q9Y3F4_.pdf</t>
  </si>
  <si>
    <t>Melting_Curves/meltCurve_Q9Y3I0_.pdf</t>
  </si>
  <si>
    <t>Melting_Curves/meltCurve_Q9Y3I1_.pdf</t>
  </si>
  <si>
    <t>Melting_Curves/meltCurve_Q9Y3L3_.pdf</t>
  </si>
  <si>
    <t>Melting_Curves/meltCurve_Q9Y3P9_.pdf</t>
  </si>
  <si>
    <t>Melting_Curves/meltCurve_Q9Y3Q8_.pdf</t>
  </si>
  <si>
    <t>Melting_Curves/meltCurve_Q9Y3S2_.pdf</t>
  </si>
  <si>
    <t>Melting_Curves/meltCurve_Q9Y3T6_.pdf</t>
  </si>
  <si>
    <t>Melting_Curves/meltCurve_Q9Y3T9_.pdf</t>
  </si>
  <si>
    <t>Melting_Curves/meltCurve_Q9Y3X0_.pdf</t>
  </si>
  <si>
    <t>Melting_Curves/meltCurve_Q9Y3Y2_4_.pdf</t>
  </si>
  <si>
    <t>Melting_Curves/meltCurve_Q9Y3Z3_3_.pdf</t>
  </si>
  <si>
    <t>Melting_Curves/meltCurve_Q9Y446_.pdf</t>
  </si>
  <si>
    <t>Melting_Curves/meltCurve_Q9Y448_.pdf</t>
  </si>
  <si>
    <t>Melting_Curves/meltCurve_Q9Y450_.pdf</t>
  </si>
  <si>
    <t>Melting_Curves/meltCurve_Q9Y450_2_.pdf</t>
  </si>
  <si>
    <t>Melting_Curves/meltCurve_Q9Y467_.pdf</t>
  </si>
  <si>
    <t>Melting_Curves/meltCurve_Q9Y478_.pdf</t>
  </si>
  <si>
    <t>Melting_Curves/meltCurve_Q9Y490_.pdf</t>
  </si>
  <si>
    <t>Melting_Curves/meltCurve_Q9Y4B6_3_.pdf</t>
  </si>
  <si>
    <t>Melting_Curves/meltCurve_Q9Y4C1_.pdf</t>
  </si>
  <si>
    <t>Melting_Curves/meltCurve_Q9Y4C2_2_.pdf</t>
  </si>
  <si>
    <t>Melting_Curves/meltCurve_Q9Y4E1_4_.pdf</t>
  </si>
  <si>
    <t>Melting_Curves/meltCurve_Q9Y4E8_.pdf</t>
  </si>
  <si>
    <t>Melting_Curves/meltCurve_Q9Y4G6_.pdf</t>
  </si>
  <si>
    <t>Melting_Curves/meltCurve_Q9Y4G8_.pdf</t>
  </si>
  <si>
    <t>Melting_Curves/meltCurve_Q9Y4H2_.pdf</t>
  </si>
  <si>
    <t>Melting_Curves/meltCurve_Q9Y4K3_.pdf</t>
  </si>
  <si>
    <t>Melting_Curves/meltCurve_Q9Y4K4_.pdf</t>
  </si>
  <si>
    <t>Melting_Curves/meltCurve_Q9Y4P1_6_.pdf</t>
  </si>
  <si>
    <t>Melting_Curves/meltCurve_Q9Y4P8_3_.pdf</t>
  </si>
  <si>
    <t>Melting_Curves/meltCurve_Q9Y4U1_.pdf</t>
  </si>
  <si>
    <t>Melting_Curves/meltCurve_Q9Y4W6_.pdf</t>
  </si>
  <si>
    <t>Melting_Curves/meltCurve_Q9Y4X0_.pdf</t>
  </si>
  <si>
    <t>Melting_Curves/meltCurve_Q9Y4X5_.pdf</t>
  </si>
  <si>
    <t>Melting_Curves/meltCurve_Q9Y4Z0_.pdf</t>
  </si>
  <si>
    <t>Melting_Curves/meltCurve_Q9Y508_.pdf</t>
  </si>
  <si>
    <t>Melting_Curves/meltCurve_Q9Y512_.pdf</t>
  </si>
  <si>
    <t>Melting_Curves/meltCurve_Q9Y546_.pdf</t>
  </si>
  <si>
    <t>Melting_Curves/meltCurve_Q9Y547_.pdf</t>
  </si>
  <si>
    <t>Melting_Curves/meltCurve_Q9Y570_.pdf</t>
  </si>
  <si>
    <t>Melting_Curves/meltCurve_Q9Y584_.pdf</t>
  </si>
  <si>
    <t>Melting_Curves/meltCurve_Q9Y597_2_.pdf</t>
  </si>
  <si>
    <t>Melting_Curves/meltCurve_Q9Y5A9_.pdf</t>
  </si>
  <si>
    <t>Melting_Curves/meltCurve_Q9Y5B0_4_.pdf</t>
  </si>
  <si>
    <t>Melting_Curves/meltCurve_Q9Y5B6_3_.pdf</t>
  </si>
  <si>
    <t>Melting_Curves/meltCurve_Q9Y5B8_2_.pdf</t>
  </si>
  <si>
    <t>Melting_Curves/meltCurve_Q9Y5B9_.pdf</t>
  </si>
  <si>
    <t>Melting_Curves/meltCurve_Q9Y5J6_.pdf</t>
  </si>
  <si>
    <t>Melting_Curves/meltCurve_Q9Y5J7_.pdf</t>
  </si>
  <si>
    <t>Melting_Curves/meltCurve_Q9Y5K5_2_.pdf</t>
  </si>
  <si>
    <t>Melting_Curves/meltCurve_Q9Y5K6_.pdf</t>
  </si>
  <si>
    <t>Melting_Curves/meltCurve_Q9Y5K8_.pdf</t>
  </si>
  <si>
    <t>Melting_Curves/meltCurve_Q9Y5L4_.pdf</t>
  </si>
  <si>
    <t>Melting_Curves/meltCurve_Q9Y5M8_.pdf</t>
  </si>
  <si>
    <t>Melting_Curves/meltCurve_Q9Y5P4_.pdf</t>
  </si>
  <si>
    <t>Melting_Curves/meltCurve_Q9Y5P6_.pdf</t>
  </si>
  <si>
    <t>Melting_Curves/meltCurve_Q9Y5Q9_.pdf</t>
  </si>
  <si>
    <t>Melting_Curves/meltCurve_Q9Y5S1_.pdf</t>
  </si>
  <si>
    <t>Melting_Curves/meltCurve_Q9Y5S2_.pdf</t>
  </si>
  <si>
    <t>Melting_Curves/meltCurve_Q9Y5S9_.pdf</t>
  </si>
  <si>
    <t>Melting_Curves/meltCurve_Q9Y5T5_2_.pdf</t>
  </si>
  <si>
    <t>Melting_Curves/meltCurve_Q9Y5U2_2_.pdf</t>
  </si>
  <si>
    <t>Melting_Curves/meltCurve_Q9Y5V0_.pdf</t>
  </si>
  <si>
    <t>Melting_Curves/meltCurve_Q9Y5V3_.pdf</t>
  </si>
  <si>
    <t>Melting_Curves/meltCurve_Q9Y5X1_.pdf</t>
  </si>
  <si>
    <t>Melting_Curves/meltCurve_Q9Y5X3_.pdf</t>
  </si>
  <si>
    <t>Melting_Curves/meltCurve_Q9Y5Y0_.pdf</t>
  </si>
  <si>
    <t>Melting_Curves/meltCurve_Q9Y5Z4_.pdf</t>
  </si>
  <si>
    <t>Melting_Curves/meltCurve_Q9Y605_.pdf</t>
  </si>
  <si>
    <t>Melting_Curves/meltCurve_Q9Y608_2_.pdf</t>
  </si>
  <si>
    <t>Melting_Curves/meltCurve_Q9Y608_4_.pdf</t>
  </si>
  <si>
    <t>Melting_Curves/meltCurve_Q9Y613_.pdf</t>
  </si>
  <si>
    <t>Melting_Curves/meltCurve_Q9Y617_.pdf</t>
  </si>
  <si>
    <t>Melting_Curves/meltCurve_Q9Y620_.pdf</t>
  </si>
  <si>
    <t>Melting_Curves/meltCurve_Q9Y646_.pdf</t>
  </si>
  <si>
    <t>Melting_Curves/meltCurve_Q9Y657_.pdf</t>
  </si>
  <si>
    <t>Melting_Curves/meltCurve_Q9Y676_.pdf</t>
  </si>
  <si>
    <t>Melting_Curves/meltCurve_Q9Y678_.pdf</t>
  </si>
  <si>
    <t>Melting_Curves/meltCurve_Q9Y679_2_.pdf</t>
  </si>
  <si>
    <t>Melting_Curves/meltCurve_Q9Y680_3_.pdf</t>
  </si>
  <si>
    <t>Melting_Curves/meltCurve_Q9Y692_2_.pdf</t>
  </si>
  <si>
    <t>Melting_Curves/meltCurve_Q9Y696_.pdf</t>
  </si>
  <si>
    <t>Melting_Curves/meltCurve_Q9Y697_2_.pdf</t>
  </si>
  <si>
    <t>Melting_Curves/meltCurve_Q9Y6A4_.pdf</t>
  </si>
  <si>
    <t>Melting_Curves/meltCurve_Q9Y6A5_.pdf</t>
  </si>
  <si>
    <t>Melting_Curves/meltCurve_Q9Y6B2_2_.pdf</t>
  </si>
  <si>
    <t>Melting_Curves/meltCurve_Q9Y6B6_.pdf</t>
  </si>
  <si>
    <t>Melting_Curves/meltCurve_Q9Y6C5_2_.pdf</t>
  </si>
  <si>
    <t>Melting_Curves/meltCurve_Q9Y6C9_.pdf</t>
  </si>
  <si>
    <t>Melting_Curves/meltCurve_Q9Y6D9_.pdf</t>
  </si>
  <si>
    <t>Melting_Curves/meltCurve_Q9Y6G9_.pdf</t>
  </si>
  <si>
    <t>Melting_Curves/meltCurve_Q9Y6H1_.pdf</t>
  </si>
  <si>
    <t>Melting_Curves/meltCurve_Q9Y6I3_3_.pdf</t>
  </si>
  <si>
    <t>Melting_Curves/meltCurve_Q9Y6I9_.pdf</t>
  </si>
  <si>
    <t>Melting_Curves/meltCurve_Q9Y6K9_2_.pdf</t>
  </si>
  <si>
    <t>Melting_Curves/meltCurve_Q9Y6M5_.pdf</t>
  </si>
  <si>
    <t>Melting_Curves/meltCurve_Q9Y6Q9_5_.pdf</t>
  </si>
  <si>
    <t>Melting_Curves/meltCurve_Q9Y6R0_.pdf</t>
  </si>
  <si>
    <t>Melting_Curves/meltCurve_Q9Y6V0_2_.pdf</t>
  </si>
  <si>
    <t>Melting_Curves/meltCurve_Q9Y6V7_.pdf</t>
  </si>
  <si>
    <t>Melting_Curves/meltCurve_Q9Y6W3_.pdf</t>
  </si>
  <si>
    <t>Melting_Curves/meltCurve_Q9Y6W5_.pdf</t>
  </si>
  <si>
    <t>Melting_Curves/meltCurve_Q9Y6X9_2_.pdf</t>
  </si>
  <si>
    <t>Melting_Curves/meltCurve_Q9Y6Y0_.pdf</t>
  </si>
  <si>
    <t>Melting_Curves/meltCurve_R4GMM1_.pdf</t>
  </si>
  <si>
    <t>Melting_Curves/meltCurve_R4GMR5_.pdf</t>
  </si>
  <si>
    <t>Melting_Curves/meltCurve_R4GMT0_.pdf</t>
  </si>
  <si>
    <t>Melting_Curves/meltCurve_R4GMU8_.pdf</t>
  </si>
  <si>
    <t>Melting_Curves/meltCurve_R4GMX3_.pdf</t>
  </si>
  <si>
    <t>Melting_Curves/meltCurve_R4GN43_.pdf</t>
  </si>
  <si>
    <t>Melting_Curves/meltCurve_R4GN55_.pdf</t>
  </si>
  <si>
    <t>Melting_Curves/meltCurve_R4GN60_.pdf</t>
  </si>
  <si>
    <t>Melting_Curves/meltCurve_R4GN98_.pdf</t>
  </si>
  <si>
    <t>Melting_Curves/meltCurve_R4GNB2_.pdf</t>
  </si>
  <si>
    <t>Melting_Curves/meltCurve_R4GND1_.pdf</t>
  </si>
  <si>
    <t>Melting_Curves/meltCurve_R4GNH3_.pdf</t>
  </si>
  <si>
    <t>Melting_Curves/meltCurve_R4GNH4_.pdf</t>
  </si>
  <si>
    <t>Melting_Curves/meltCurve_R4GNJ5_.pdf</t>
  </si>
  <si>
    <t>Yes</t>
  </si>
  <si>
    <t>No</t>
  </si>
  <si>
    <t>A0AVK6</t>
  </si>
  <si>
    <t>A0AVT1</t>
  </si>
  <si>
    <t>A0JNW5</t>
  </si>
  <si>
    <t>A0MZ66</t>
  </si>
  <si>
    <t>A1L020</t>
  </si>
  <si>
    <t>A1L188</t>
  </si>
  <si>
    <t>A2A274</t>
  </si>
  <si>
    <t>A2A2Q9</t>
  </si>
  <si>
    <t>A2ABK1</t>
  </si>
  <si>
    <t>A2IDC7</t>
  </si>
  <si>
    <t>A2RU67</t>
  </si>
  <si>
    <t>A2VDF0-2</t>
  </si>
  <si>
    <t>A3KFL1</t>
  </si>
  <si>
    <t>A3KN83-3</t>
  </si>
  <si>
    <t>A4D126</t>
  </si>
  <si>
    <t>A4D1E9</t>
  </si>
  <si>
    <t>A4D212</t>
  </si>
  <si>
    <t>A4D2B0</t>
  </si>
  <si>
    <t>A5PL33-3</t>
  </si>
  <si>
    <t>A5YKK6-2</t>
  </si>
  <si>
    <t>A6H8Y1-7</t>
  </si>
  <si>
    <t>A6H8Z3</t>
  </si>
  <si>
    <t>A6ND36</t>
  </si>
  <si>
    <t>A6NDB9</t>
  </si>
  <si>
    <t>A6NDG6</t>
  </si>
  <si>
    <t>A6NDU8</t>
  </si>
  <si>
    <t>A6NED2</t>
  </si>
  <si>
    <t>A6NEM2</t>
  </si>
  <si>
    <t>A6NF31</t>
  </si>
  <si>
    <t>A6NF48</t>
  </si>
  <si>
    <t>A6NFX8</t>
  </si>
  <si>
    <t>A6NG32</t>
  </si>
  <si>
    <t>A6NG79</t>
  </si>
  <si>
    <t>A6NGB9</t>
  </si>
  <si>
    <t>A6NHC7</t>
  </si>
  <si>
    <t>A6NHM7</t>
  </si>
  <si>
    <t>A6NHR9</t>
  </si>
  <si>
    <t>A6NIH7</t>
  </si>
  <si>
    <t>A6NIW2</t>
  </si>
  <si>
    <t>A6NIZ0</t>
  </si>
  <si>
    <t>A6NIZ6</t>
  </si>
  <si>
    <t>A6NJ97</t>
  </si>
  <si>
    <t>A6NJX6</t>
  </si>
  <si>
    <t>A6NK88</t>
  </si>
  <si>
    <t>A6NKD9</t>
  </si>
  <si>
    <t>A6NKZ2</t>
  </si>
  <si>
    <t>A6NL54</t>
  </si>
  <si>
    <t>A6NMH6</t>
  </si>
  <si>
    <t>A6NMQ1</t>
  </si>
  <si>
    <t>A6NN40</t>
  </si>
  <si>
    <t>A6NNH0</t>
  </si>
  <si>
    <t>A6NNV6</t>
  </si>
  <si>
    <t>A6PW57</t>
  </si>
  <si>
    <t>A6QRH7</t>
  </si>
  <si>
    <t>A8CG34-2</t>
  </si>
  <si>
    <t>A8K0B5</t>
  </si>
  <si>
    <t>A8K0M9</t>
  </si>
  <si>
    <t>A8K7Q2</t>
  </si>
  <si>
    <t>A8MPS7</t>
  </si>
  <si>
    <t>A8MQ02</t>
  </si>
  <si>
    <t>A8MRB1</t>
  </si>
  <si>
    <t>A8MT02</t>
  </si>
  <si>
    <t>A8MT72</t>
  </si>
  <si>
    <t>A8MTK3</t>
  </si>
  <si>
    <t>A8MTY9</t>
  </si>
  <si>
    <t>A8MU28</t>
  </si>
  <si>
    <t>A8MUA9</t>
  </si>
  <si>
    <t>A8MUB1</t>
  </si>
  <si>
    <t>A8MUM1</t>
  </si>
  <si>
    <t>A8MVN1</t>
  </si>
  <si>
    <t>A8MVQ8</t>
  </si>
  <si>
    <t>A8MVW0</t>
  </si>
  <si>
    <t>A8MVZ6</t>
  </si>
  <si>
    <t>A8MW61</t>
  </si>
  <si>
    <t>A8MXB9</t>
  </si>
  <si>
    <t>A8MXP9</t>
  </si>
  <si>
    <t>A8MXQ1</t>
  </si>
  <si>
    <t>A8MXV4</t>
  </si>
  <si>
    <t>A8MZ54</t>
  </si>
  <si>
    <t>A8MZF9</t>
  </si>
  <si>
    <t>A9Z1X7</t>
  </si>
  <si>
    <t>B0FLL2</t>
  </si>
  <si>
    <t>B0QY89</t>
  </si>
  <si>
    <t>B0QY95</t>
  </si>
  <si>
    <t>B0QYK0</t>
  </si>
  <si>
    <t>B0S7V7</t>
  </si>
  <si>
    <t>B0S872</t>
  </si>
  <si>
    <t>B0UX83</t>
  </si>
  <si>
    <t>B0UXB6</t>
  </si>
  <si>
    <t>B0UZY3</t>
  </si>
  <si>
    <t>B0V043</t>
  </si>
  <si>
    <t>B0VJY8</t>
  </si>
  <si>
    <t>B0YIW2</t>
  </si>
  <si>
    <t>B0YIW6</t>
  </si>
  <si>
    <t>B1AH59</t>
  </si>
  <si>
    <t>B1AHD1</t>
  </si>
  <si>
    <t>B1AHQ6</t>
  </si>
  <si>
    <t>B1AJY7</t>
  </si>
  <si>
    <t>B1AK53</t>
  </si>
  <si>
    <t>B1AK81</t>
  </si>
  <si>
    <t>B1AK87</t>
  </si>
  <si>
    <t>B1AKJ5</t>
  </si>
  <si>
    <t>B1AL69</t>
  </si>
  <si>
    <t>B1ALG6</t>
  </si>
  <si>
    <t>B1ALM5</t>
  </si>
  <si>
    <t>B1AMF0</t>
  </si>
  <si>
    <t>B1AMS2</t>
  </si>
  <si>
    <t>B1AMU7</t>
  </si>
  <si>
    <t>B1AMW1</t>
  </si>
  <si>
    <t>B1AN89</t>
  </si>
  <si>
    <t>B1AN99</t>
  </si>
  <si>
    <t>B1ANH0</t>
  </si>
  <si>
    <t>B1APM4</t>
  </si>
  <si>
    <t>B1APN9</t>
  </si>
  <si>
    <t>B1AVQ5</t>
  </si>
  <si>
    <t>B1AVU8</t>
  </si>
  <si>
    <t>B1B1F5</t>
  </si>
  <si>
    <t>B3KP81</t>
  </si>
  <si>
    <t>B3KPG5</t>
  </si>
  <si>
    <t>B3KQZ9</t>
  </si>
  <si>
    <t>B3KR64</t>
  </si>
  <si>
    <t>B3KS98</t>
  </si>
  <si>
    <t>B3KSH1</t>
  </si>
  <si>
    <t>B3KSI9</t>
  </si>
  <si>
    <t>B3KT28</t>
  </si>
  <si>
    <t>B3KUK2</t>
  </si>
  <si>
    <t>B3KVH8</t>
  </si>
  <si>
    <t>B3KVZ3</t>
  </si>
  <si>
    <t>B3KY83</t>
  </si>
  <si>
    <t>B4DDF4</t>
  </si>
  <si>
    <t>B4DDV3</t>
  </si>
  <si>
    <t>B4DDY8</t>
  </si>
  <si>
    <t>B4DE16</t>
  </si>
  <si>
    <t>B4DED4</t>
  </si>
  <si>
    <t>B4DEK4</t>
  </si>
  <si>
    <t>B4DEX5</t>
  </si>
  <si>
    <t>B4DF64</t>
  </si>
  <si>
    <t>B4DFL2</t>
  </si>
  <si>
    <t>B4DFQ4</t>
  </si>
  <si>
    <t>B4DFR2</t>
  </si>
  <si>
    <t>B4DG64</t>
  </si>
  <si>
    <t>B4DGW0</t>
  </si>
  <si>
    <t>B4DGX2</t>
  </si>
  <si>
    <t>B4DH21</t>
  </si>
  <si>
    <t>B4DH53</t>
  </si>
  <si>
    <t>B4DIG7</t>
  </si>
  <si>
    <t>B4DIS3</t>
  </si>
  <si>
    <t>B4DJ07</t>
  </si>
  <si>
    <t>B4DJ85</t>
  </si>
  <si>
    <t>B4DJA5</t>
  </si>
  <si>
    <t>B4DJC5</t>
  </si>
  <si>
    <t>B4DJP7</t>
  </si>
  <si>
    <t>B4DJR4</t>
  </si>
  <si>
    <t>B4DJV2</t>
  </si>
  <si>
    <t>B4DK69</t>
  </si>
  <si>
    <t>B4DK80</t>
  </si>
  <si>
    <t>B4DKB2</t>
  </si>
  <si>
    <t>B4DKF9</t>
  </si>
  <si>
    <t>B4DKL4</t>
  </si>
  <si>
    <t>B4DKV7</t>
  </si>
  <si>
    <t>B4DL14</t>
  </si>
  <si>
    <t>B4DL54</t>
  </si>
  <si>
    <t>B4DLN1</t>
  </si>
  <si>
    <t>B4DLR8</t>
  </si>
  <si>
    <t>B4DLV2</t>
  </si>
  <si>
    <t>B4DLZ9</t>
  </si>
  <si>
    <t>B4DME9</t>
  </si>
  <si>
    <t>B4DMX0</t>
  </si>
  <si>
    <t>B4DP11</t>
  </si>
  <si>
    <t>B4DPY5</t>
  </si>
  <si>
    <t>B4DPY8</t>
  </si>
  <si>
    <t>B4DQ51</t>
  </si>
  <si>
    <t>B4DQE7</t>
  </si>
  <si>
    <t>B4DQJ8</t>
  </si>
  <si>
    <t>B4DQP0</t>
  </si>
  <si>
    <t>B4DR52</t>
  </si>
  <si>
    <t>B4DR61</t>
  </si>
  <si>
    <t>B4DR67</t>
  </si>
  <si>
    <t>B4DR80</t>
  </si>
  <si>
    <t>B4DRC4</t>
  </si>
  <si>
    <t>B4DRL9</t>
  </si>
  <si>
    <t>B4DRM7</t>
  </si>
  <si>
    <t>B4DS55</t>
  </si>
  <si>
    <t>B4DSD4</t>
  </si>
  <si>
    <t>B4DSS5</t>
  </si>
  <si>
    <t>B4DSS8</t>
  </si>
  <si>
    <t>B4DT31</t>
  </si>
  <si>
    <t>B4DT77</t>
  </si>
  <si>
    <t>B4DTG6</t>
  </si>
  <si>
    <t>B4DTZ6</t>
  </si>
  <si>
    <t>B4DUB9</t>
  </si>
  <si>
    <t>B4DUE9</t>
  </si>
  <si>
    <t>B4DUI3</t>
  </si>
  <si>
    <t>B4DUS9</t>
  </si>
  <si>
    <t>B4DV51</t>
  </si>
  <si>
    <t>B4DVE7</t>
  </si>
  <si>
    <t>B4DVH1</t>
  </si>
  <si>
    <t>B4DVT3</t>
  </si>
  <si>
    <t>B4DWI1</t>
  </si>
  <si>
    <t>B4DXA9</t>
  </si>
  <si>
    <t>B4DXH1</t>
  </si>
  <si>
    <t>B4DXZ6</t>
  </si>
  <si>
    <t>B4DYB4</t>
  </si>
  <si>
    <t>B4DZ85</t>
  </si>
  <si>
    <t>B4DZC3</t>
  </si>
  <si>
    <t>B4DZG6</t>
  </si>
  <si>
    <t>B4DZG7</t>
  </si>
  <si>
    <t>B4DZH6</t>
  </si>
  <si>
    <t>B4DZI8</t>
  </si>
  <si>
    <t>B4DZN9</t>
  </si>
  <si>
    <t>B4DZW6</t>
  </si>
  <si>
    <t>B4E0K5</t>
  </si>
  <si>
    <t>B4E0T2</t>
  </si>
  <si>
    <t>B4E1D7</t>
  </si>
  <si>
    <t>B4E1J0</t>
  </si>
  <si>
    <t>B4E1M0</t>
  </si>
  <si>
    <t>B4E1N6</t>
  </si>
  <si>
    <t>B4E1Q4</t>
  </si>
  <si>
    <t>B4E241</t>
  </si>
  <si>
    <t>B4E2W0</t>
  </si>
  <si>
    <t>B4E2X3</t>
  </si>
  <si>
    <t>B4E321</t>
  </si>
  <si>
    <t>B4E3E5</t>
  </si>
  <si>
    <t>B5MBW9</t>
  </si>
  <si>
    <t>B5MBX0</t>
  </si>
  <si>
    <t>B5MBX5</t>
  </si>
  <si>
    <t>B5MC59</t>
  </si>
  <si>
    <t>B5MCA4</t>
  </si>
  <si>
    <t>B5MCF9</t>
  </si>
  <si>
    <t>B5MCT8</t>
  </si>
  <si>
    <t>B5MCU0</t>
  </si>
  <si>
    <t>B5MCV2</t>
  </si>
  <si>
    <t>B5MD46</t>
  </si>
  <si>
    <t>B5MDQ0</t>
  </si>
  <si>
    <t>B5MDQ4</t>
  </si>
  <si>
    <t>B5MDU6</t>
  </si>
  <si>
    <t>B5MEB3</t>
  </si>
  <si>
    <t>B7WNQ9</t>
  </si>
  <si>
    <t>B7WNT5</t>
  </si>
  <si>
    <t>B7WP27</t>
  </si>
  <si>
    <t>B7WPE2</t>
  </si>
  <si>
    <t>B7WPJ3</t>
  </si>
  <si>
    <t>B7Z1I0</t>
  </si>
  <si>
    <t>B7Z1N3</t>
  </si>
  <si>
    <t>B7Z254</t>
  </si>
  <si>
    <t>B7Z2C3</t>
  </si>
  <si>
    <t>B7Z2R9</t>
  </si>
  <si>
    <t>B7Z2X9</t>
  </si>
  <si>
    <t>B7Z382</t>
  </si>
  <si>
    <t>B7Z3I5</t>
  </si>
  <si>
    <t>B7Z3I9</t>
  </si>
  <si>
    <t>B7Z3T9</t>
  </si>
  <si>
    <t>B7Z463</t>
  </si>
  <si>
    <t>B7Z491</t>
  </si>
  <si>
    <t>B7Z4K6</t>
  </si>
  <si>
    <t>B7Z4R0</t>
  </si>
  <si>
    <t>B7Z4W5</t>
  </si>
  <si>
    <t>B7Z5C3</t>
  </si>
  <si>
    <t>B7Z5G4</t>
  </si>
  <si>
    <t>B7Z5N5</t>
  </si>
  <si>
    <t>B7Z5R1</t>
  </si>
  <si>
    <t>B7Z5R6</t>
  </si>
  <si>
    <t>B7Z5W1</t>
  </si>
  <si>
    <t>B7Z5X7</t>
  </si>
  <si>
    <t>B7Z637</t>
  </si>
  <si>
    <t>B7Z6B6</t>
  </si>
  <si>
    <t>B7Z6B8</t>
  </si>
  <si>
    <t>B7Z7F1</t>
  </si>
  <si>
    <t>B7Z7F3</t>
  </si>
  <si>
    <t>B7Z815</t>
  </si>
  <si>
    <t>B7Z817</t>
  </si>
  <si>
    <t>B7Z860</t>
  </si>
  <si>
    <t>B7ZAA0</t>
  </si>
  <si>
    <t>B7ZAR1</t>
  </si>
  <si>
    <t>B7ZBJ4</t>
  </si>
  <si>
    <t>B7ZBM3</t>
  </si>
  <si>
    <t>B7ZC38</t>
  </si>
  <si>
    <t>B7ZKK9</t>
  </si>
  <si>
    <t>B7ZKQ9</t>
  </si>
  <si>
    <t>B7ZLX3</t>
  </si>
  <si>
    <t>B7ZLZ2</t>
  </si>
  <si>
    <t>B7ZM03</t>
  </si>
  <si>
    <t>B8Q185</t>
  </si>
  <si>
    <t>B8ZZ50</t>
  </si>
  <si>
    <t>B8ZZJ3</t>
  </si>
  <si>
    <t>B8ZZJ9</t>
  </si>
  <si>
    <t>B8ZZN6</t>
  </si>
  <si>
    <t>B8ZZQ6</t>
  </si>
  <si>
    <t>B8ZZU6</t>
  </si>
  <si>
    <t>B8ZZU8</t>
  </si>
  <si>
    <t>B9A018</t>
  </si>
  <si>
    <t>B9A060</t>
  </si>
  <si>
    <t>B9EGE7</t>
  </si>
  <si>
    <t>C0H5X6</t>
  </si>
  <si>
    <t>C0H5Y7</t>
  </si>
  <si>
    <t>C4AMC7</t>
  </si>
  <si>
    <t>C9IYF0</t>
  </si>
  <si>
    <t>C9IZ93</t>
  </si>
  <si>
    <t>C9J0A7</t>
  </si>
  <si>
    <t>C9J0C6</t>
  </si>
  <si>
    <t>C9J0I9</t>
  </si>
  <si>
    <t>C9J0K6</t>
  </si>
  <si>
    <t>C9J0V9</t>
  </si>
  <si>
    <t>C9J1X0</t>
  </si>
  <si>
    <t>C9J1X3</t>
  </si>
  <si>
    <t>C9J2P0</t>
  </si>
  <si>
    <t>C9J2V2</t>
  </si>
  <si>
    <t>C9J381</t>
  </si>
  <si>
    <t>C9J3Y0</t>
  </si>
  <si>
    <t>C9J494</t>
  </si>
  <si>
    <t>C9J4M6</t>
  </si>
  <si>
    <t>C9J5C3</t>
  </si>
  <si>
    <t>C9J5V9</t>
  </si>
  <si>
    <t>C9J5X9</t>
  </si>
  <si>
    <t>C9J6B1</t>
  </si>
  <si>
    <t>C9J6J1</t>
  </si>
  <si>
    <t>C9J6N3</t>
  </si>
  <si>
    <t>C9J6N9</t>
  </si>
  <si>
    <t>C9J6P4</t>
  </si>
  <si>
    <t>C9J7A3</t>
  </si>
  <si>
    <t>C9J7E5</t>
  </si>
  <si>
    <t>C9J815</t>
  </si>
  <si>
    <t>C9J867</t>
  </si>
  <si>
    <t>C9J8E1</t>
  </si>
  <si>
    <t>C9J931</t>
  </si>
  <si>
    <t>C9J9K3</t>
  </si>
  <si>
    <t>C9JA08</t>
  </si>
  <si>
    <t>C9JA28</t>
  </si>
  <si>
    <t>C9JAB2</t>
  </si>
  <si>
    <t>C9JAX1</t>
  </si>
  <si>
    <t>C9JAX3</t>
  </si>
  <si>
    <t>C9JB13</t>
  </si>
  <si>
    <t>C9JBL1</t>
  </si>
  <si>
    <t>C9JC99</t>
  </si>
  <si>
    <t>C9JCC6</t>
  </si>
  <si>
    <t>C9JDG0</t>
  </si>
  <si>
    <t>C9JDL1</t>
  </si>
  <si>
    <t>C9JDR0</t>
  </si>
  <si>
    <t>C9JE12</t>
  </si>
  <si>
    <t>C9JE69</t>
  </si>
  <si>
    <t>C9JE98</t>
  </si>
  <si>
    <t>C9JFK9</t>
  </si>
  <si>
    <t>C9JFR7</t>
  </si>
  <si>
    <t>C9JG41</t>
  </si>
  <si>
    <t>C9JG63</t>
  </si>
  <si>
    <t>C9JG87</t>
  </si>
  <si>
    <t>C9JG97</t>
  </si>
  <si>
    <t>C9JGU1</t>
  </si>
  <si>
    <t>C9JHK9</t>
  </si>
  <si>
    <t>C9JIF9</t>
  </si>
  <si>
    <t>C9JIW2</t>
  </si>
  <si>
    <t>C9JJ19</t>
  </si>
  <si>
    <t>C9JJU1</t>
  </si>
  <si>
    <t>C9JJV6</t>
  </si>
  <si>
    <t>C9JKQ2</t>
  </si>
  <si>
    <t>C9JLU1</t>
  </si>
  <si>
    <t>C9JMG3</t>
  </si>
  <si>
    <t>C9JN15</t>
  </si>
  <si>
    <t>C9JNE2</t>
  </si>
  <si>
    <t>C9JNI7</t>
  </si>
  <si>
    <t>C9JNK6</t>
  </si>
  <si>
    <t>C9JP00</t>
  </si>
  <si>
    <t>C9JP16</t>
  </si>
  <si>
    <t>C9JPE1</t>
  </si>
  <si>
    <t>C9JPM4</t>
  </si>
  <si>
    <t>C9JQ41</t>
  </si>
  <si>
    <t>C9JQB1</t>
  </si>
  <si>
    <t>C9JQV3</t>
  </si>
  <si>
    <t>C9JR56</t>
  </si>
  <si>
    <t>C9JRZ6</t>
  </si>
  <si>
    <t>C9JS03</t>
  </si>
  <si>
    <t>C9JSG1</t>
  </si>
  <si>
    <t>C9JTB0</t>
  </si>
  <si>
    <t>C9JTX5</t>
  </si>
  <si>
    <t>C9JUF0</t>
  </si>
  <si>
    <t>C9JUP7</t>
  </si>
  <si>
    <t>C9JVP0</t>
  </si>
  <si>
    <t>C9JWI7</t>
  </si>
  <si>
    <t>C9JX69</t>
  </si>
  <si>
    <t>C9JX92</t>
  </si>
  <si>
    <t>C9JXB8</t>
  </si>
  <si>
    <t>C9JY06</t>
  </si>
  <si>
    <t>C9JYE9</t>
  </si>
  <si>
    <t>C9JYM0</t>
  </si>
  <si>
    <t>C9JZG9</t>
  </si>
  <si>
    <t>C9JZL5</t>
  </si>
  <si>
    <t>C9JZP6</t>
  </si>
  <si>
    <t>C9JZR2</t>
  </si>
  <si>
    <t>C9K0C8</t>
  </si>
  <si>
    <t>C9K0X5</t>
  </si>
  <si>
    <t>D3DPN2</t>
  </si>
  <si>
    <t>D3DQV9</t>
  </si>
  <si>
    <t>D3DQZ6</t>
  </si>
  <si>
    <t>D3DTZ5</t>
  </si>
  <si>
    <t>D3YTB1</t>
  </si>
  <si>
    <t>D6R966</t>
  </si>
  <si>
    <t>D6R968</t>
  </si>
  <si>
    <t>D6R9J8</t>
  </si>
  <si>
    <t>D6R9P3</t>
  </si>
  <si>
    <t>D6R9S4</t>
  </si>
  <si>
    <t>D6R9U7</t>
  </si>
  <si>
    <t>D6R9W2</t>
  </si>
  <si>
    <t>D6R9Z7</t>
  </si>
  <si>
    <t>D6RA71</t>
  </si>
  <si>
    <t>D6RAD4</t>
  </si>
  <si>
    <t>D6RAG3</t>
  </si>
  <si>
    <t>D6RAM3</t>
  </si>
  <si>
    <t>D6RAZ7</t>
  </si>
  <si>
    <t>D6RB34</t>
  </si>
  <si>
    <t>D6RB59</t>
  </si>
  <si>
    <t>D6RBV0</t>
  </si>
  <si>
    <t>D6RBW1</t>
  </si>
  <si>
    <t>D6RBY6</t>
  </si>
  <si>
    <t>D6RC52</t>
  </si>
  <si>
    <t>D6RCD0</t>
  </si>
  <si>
    <t>D6RCQ0</t>
  </si>
  <si>
    <t>D6RD24</t>
  </si>
  <si>
    <t>D6RD25</t>
  </si>
  <si>
    <t>D6RD47</t>
  </si>
  <si>
    <t>D6RDH4</t>
  </si>
  <si>
    <t>D6RE80</t>
  </si>
  <si>
    <t>D6RE84</t>
  </si>
  <si>
    <t>D6REL5</t>
  </si>
  <si>
    <t>D6RER7</t>
  </si>
  <si>
    <t>D6REX3</t>
  </si>
  <si>
    <t>D6RF48</t>
  </si>
  <si>
    <t>D6RFG8</t>
  </si>
  <si>
    <t>D6RFH4</t>
  </si>
  <si>
    <t>D6RFJ6</t>
  </si>
  <si>
    <t>D6RG13</t>
  </si>
  <si>
    <t>D6RGI3</t>
  </si>
  <si>
    <t>D6RGK9</t>
  </si>
  <si>
    <t>D6RHC4</t>
  </si>
  <si>
    <t>D6RHD3</t>
  </si>
  <si>
    <t>D6RHI9</t>
  </si>
  <si>
    <t>D6RHX8</t>
  </si>
  <si>
    <t>D6RID8</t>
  </si>
  <si>
    <t>D6RIE3</t>
  </si>
  <si>
    <t>D6RIY6</t>
  </si>
  <si>
    <t>D6RJ90</t>
  </si>
  <si>
    <t>D6RJC2</t>
  </si>
  <si>
    <t>D6W592</t>
  </si>
  <si>
    <t>D6W5P0</t>
  </si>
  <si>
    <t>D7UEQ6</t>
  </si>
  <si>
    <t>E1P5S2</t>
  </si>
  <si>
    <t>E2QRB3</t>
  </si>
  <si>
    <t>E2QRF9</t>
  </si>
  <si>
    <t>E5RFJ1</t>
  </si>
  <si>
    <t>E5RFU2</t>
  </si>
  <si>
    <t>E5RFY7</t>
  </si>
  <si>
    <t>E5RFZ8</t>
  </si>
  <si>
    <t>E5RG17</t>
  </si>
  <si>
    <t>E5RGN0</t>
  </si>
  <si>
    <t>E5RGQ3</t>
  </si>
  <si>
    <t>E5RGX5</t>
  </si>
  <si>
    <t>E5RH97</t>
  </si>
  <si>
    <t>E5RHC1</t>
  </si>
  <si>
    <t>E5RHG8</t>
  </si>
  <si>
    <t>E5RHG9</t>
  </si>
  <si>
    <t>E5RHW4</t>
  </si>
  <si>
    <t>E5RHY3</t>
  </si>
  <si>
    <t>E5RI87</t>
  </si>
  <si>
    <t>E5RI99</t>
  </si>
  <si>
    <t>E5RIF0</t>
  </si>
  <si>
    <t>E5RIH5</t>
  </si>
  <si>
    <t>E5RIJ0</t>
  </si>
  <si>
    <t>E5RIK9</t>
  </si>
  <si>
    <t>E5RIV7</t>
  </si>
  <si>
    <t>E5RJ08</t>
  </si>
  <si>
    <t>E5RJ52</t>
  </si>
  <si>
    <t>E5RJ68</t>
  </si>
  <si>
    <t>E5RJ73</t>
  </si>
  <si>
    <t>E5RJ97</t>
  </si>
  <si>
    <t>E5RJ99</t>
  </si>
  <si>
    <t>E5RJB2</t>
  </si>
  <si>
    <t>E5RJC0</t>
  </si>
  <si>
    <t>E5RJD2</t>
  </si>
  <si>
    <t>E5RJN3</t>
  </si>
  <si>
    <t>E5RJR5</t>
  </si>
  <si>
    <t>E5RJY1</t>
  </si>
  <si>
    <t>E5RK82</t>
  </si>
  <si>
    <t>E7EM64</t>
  </si>
  <si>
    <t>E7EM93</t>
  </si>
  <si>
    <t>E7EMB1</t>
  </si>
  <si>
    <t>E7EMM2</t>
  </si>
  <si>
    <t>E7EMM4</t>
  </si>
  <si>
    <t>E7EMN6</t>
  </si>
  <si>
    <t>E7EMW7</t>
  </si>
  <si>
    <t>E7EMX7</t>
  </si>
  <si>
    <t>E7EN41</t>
  </si>
  <si>
    <t>E7EN73</t>
  </si>
  <si>
    <t>E7ENA9</t>
  </si>
  <si>
    <t>E7ENF1</t>
  </si>
  <si>
    <t>E7ENR4</t>
  </si>
  <si>
    <t>E7ENU4</t>
  </si>
  <si>
    <t>E7ENZ2</t>
  </si>
  <si>
    <t>E7EP00</t>
  </si>
  <si>
    <t>E7EP42</t>
  </si>
  <si>
    <t>E7EP70</t>
  </si>
  <si>
    <t>E7EP72</t>
  </si>
  <si>
    <t>E7EP87</t>
  </si>
  <si>
    <t>E7EPB3</t>
  </si>
  <si>
    <t>E7EPD0</t>
  </si>
  <si>
    <t>E7EPN6</t>
  </si>
  <si>
    <t>E7EPN9</t>
  </si>
  <si>
    <t>E7EPT4</t>
  </si>
  <si>
    <t>E7EPV7</t>
  </si>
  <si>
    <t>E7EPW2</t>
  </si>
  <si>
    <t>E7EPY1</t>
  </si>
  <si>
    <t>E7EQ17</t>
  </si>
  <si>
    <t>E7EQ45</t>
  </si>
  <si>
    <t>E7EQ57</t>
  </si>
  <si>
    <t>E7EQ69</t>
  </si>
  <si>
    <t>E7EQ72</t>
  </si>
  <si>
    <t>E7EQB3</t>
  </si>
  <si>
    <t>E7EQI7</t>
  </si>
  <si>
    <t>E7EQJ0</t>
  </si>
  <si>
    <t>E7EQL8</t>
  </si>
  <si>
    <t>E7EQN6</t>
  </si>
  <si>
    <t>E7EQS8</t>
  </si>
  <si>
    <t>E7EQT4</t>
  </si>
  <si>
    <t>E7EQV3</t>
  </si>
  <si>
    <t>E7EQY1</t>
  </si>
  <si>
    <t>E7EQZ4</t>
  </si>
  <si>
    <t>E7ER32</t>
  </si>
  <si>
    <t>E7ER60</t>
  </si>
  <si>
    <t>E7ER77</t>
  </si>
  <si>
    <t>E7ERI4</t>
  </si>
  <si>
    <t>E7ERL6</t>
  </si>
  <si>
    <t>E7ERR0</t>
  </si>
  <si>
    <t>E7ERS3</t>
  </si>
  <si>
    <t>E7ES33</t>
  </si>
  <si>
    <t>E7ES43</t>
  </si>
  <si>
    <t>E7ES84</t>
  </si>
  <si>
    <t>E7ESC6</t>
  </si>
  <si>
    <t>E7ESM2</t>
  </si>
  <si>
    <t>E7ESW6</t>
  </si>
  <si>
    <t>E7ESZ3</t>
  </si>
  <si>
    <t>E7ET07</t>
  </si>
  <si>
    <t>E7ET89</t>
  </si>
  <si>
    <t>E7ETA6</t>
  </si>
  <si>
    <t>E7ETB3</t>
  </si>
  <si>
    <t>E7ETK0</t>
  </si>
  <si>
    <t>E7ETR5</t>
  </si>
  <si>
    <t>E7ETY4</t>
  </si>
  <si>
    <t>E7ETZ0</t>
  </si>
  <si>
    <t>E7ETZ4</t>
  </si>
  <si>
    <t>E7EU23</t>
  </si>
  <si>
    <t>E7EU96</t>
  </si>
  <si>
    <t>E7EUC7</t>
  </si>
  <si>
    <t>E7EUI8</t>
  </si>
  <si>
    <t>E7EUM5</t>
  </si>
  <si>
    <t>E7EUU1</t>
  </si>
  <si>
    <t>E7EUU4</t>
  </si>
  <si>
    <t>E7EUY0</t>
  </si>
  <si>
    <t>E7EUY6</t>
  </si>
  <si>
    <t>E7EV05</t>
  </si>
  <si>
    <t>E7EV46</t>
  </si>
  <si>
    <t>E7EV54</t>
  </si>
  <si>
    <t>E7EVA0</t>
  </si>
  <si>
    <t>E7EVC7</t>
  </si>
  <si>
    <t>E7EVH9</t>
  </si>
  <si>
    <t>E7EVJ3</t>
  </si>
  <si>
    <t>E7EVM2</t>
  </si>
  <si>
    <t>E7EVQ6</t>
  </si>
  <si>
    <t>E7EVZ2</t>
  </si>
  <si>
    <t>E7EVZ3</t>
  </si>
  <si>
    <t>E7EW20</t>
  </si>
  <si>
    <t>E7EW84</t>
  </si>
  <si>
    <t>E7EW86</t>
  </si>
  <si>
    <t>E7EWD6</t>
  </si>
  <si>
    <t>E7EWG4</t>
  </si>
  <si>
    <t>E7EWM3</t>
  </si>
  <si>
    <t>E7EWN3</t>
  </si>
  <si>
    <t>E7EWP0</t>
  </si>
  <si>
    <t>E7EWQ5</t>
  </si>
  <si>
    <t>E7EX17</t>
  </si>
  <si>
    <t>E7EX48</t>
  </si>
  <si>
    <t>E7EX73</t>
  </si>
  <si>
    <t>E7EX82</t>
  </si>
  <si>
    <t>E7EX90</t>
  </si>
  <si>
    <t>E9PAK5</t>
  </si>
  <si>
    <t>E9PAL9</t>
  </si>
  <si>
    <t>E9PAS0</t>
  </si>
  <si>
    <t>E9PAU2</t>
  </si>
  <si>
    <t>E9PB14</t>
  </si>
  <si>
    <t>E9PB19</t>
  </si>
  <si>
    <t>E9PB61</t>
  </si>
  <si>
    <t>E9PB90</t>
  </si>
  <si>
    <t>E9PBJ5</t>
  </si>
  <si>
    <t>E9PBL8</t>
  </si>
  <si>
    <t>E9PBS1</t>
  </si>
  <si>
    <t>E9PC15</t>
  </si>
  <si>
    <t>E9PC26</t>
  </si>
  <si>
    <t>E9PC28</t>
  </si>
  <si>
    <t>E9PC47</t>
  </si>
  <si>
    <t>E9PC66</t>
  </si>
  <si>
    <t>E9PC74</t>
  </si>
  <si>
    <t>E9PCH4</t>
  </si>
  <si>
    <t>E9PCM6</t>
  </si>
  <si>
    <t>E9PCQ3</t>
  </si>
  <si>
    <t>E9PCS8</t>
  </si>
  <si>
    <t>E9PCV0</t>
  </si>
  <si>
    <t>E9PCW1</t>
  </si>
  <si>
    <t>E9PCX3</t>
  </si>
  <si>
    <t>E9PD53</t>
  </si>
  <si>
    <t>E9PDC3</t>
  </si>
  <si>
    <t>E9PDE4</t>
  </si>
  <si>
    <t>E9PDK2</t>
  </si>
  <si>
    <t>E9PDR5</t>
  </si>
  <si>
    <t>E9PDU5</t>
  </si>
  <si>
    <t>E9PE15</t>
  </si>
  <si>
    <t>E9PEC3</t>
  </si>
  <si>
    <t>E9PEE8</t>
  </si>
  <si>
    <t>E9PEI4</t>
  </si>
  <si>
    <t>E9PEM3</t>
  </si>
  <si>
    <t>E9PER1</t>
  </si>
  <si>
    <t>E9PER6</t>
  </si>
  <si>
    <t>E9PEZ3</t>
  </si>
  <si>
    <t>E9PEZ8</t>
  </si>
  <si>
    <t>E9PF10</t>
  </si>
  <si>
    <t>E9PF18</t>
  </si>
  <si>
    <t>E9PF99</t>
  </si>
  <si>
    <t>E9PFB9</t>
  </si>
  <si>
    <t>E9PFK5</t>
  </si>
  <si>
    <t>E9PFR3</t>
  </si>
  <si>
    <t>E9PFZ1</t>
  </si>
  <si>
    <t>E9PG83</t>
  </si>
  <si>
    <t>E9PGC0</t>
  </si>
  <si>
    <t>E9PGE5</t>
  </si>
  <si>
    <t>E9PGF9</t>
  </si>
  <si>
    <t>E9PGR2</t>
  </si>
  <si>
    <t>E9PGT1</t>
  </si>
  <si>
    <t>E9PGT3</t>
  </si>
  <si>
    <t>E9PGT6</t>
  </si>
  <si>
    <t>E9PGW7</t>
  </si>
  <si>
    <t>E9PH29</t>
  </si>
  <si>
    <t>E9PH58</t>
  </si>
  <si>
    <t>E9PH64</t>
  </si>
  <si>
    <t>E9PHG5</t>
  </si>
  <si>
    <t>E9PHH9</t>
  </si>
  <si>
    <t>E9PHI4</t>
  </si>
  <si>
    <t>E9PHK9</t>
  </si>
  <si>
    <t>E9PHM2</t>
  </si>
  <si>
    <t>E9PHV5</t>
  </si>
  <si>
    <t>E9PHY5</t>
  </si>
  <si>
    <t>E9PIB9</t>
  </si>
  <si>
    <t>E9PIC2</t>
  </si>
  <si>
    <t>E9PIE4</t>
  </si>
  <si>
    <t>E9PIH8</t>
  </si>
  <si>
    <t>E9PIM3</t>
  </si>
  <si>
    <t>E9PIY5</t>
  </si>
  <si>
    <t>E9PJ24</t>
  </si>
  <si>
    <t>E9PJ42</t>
  </si>
  <si>
    <t>E9PJ64</t>
  </si>
  <si>
    <t>E9PJ81</t>
  </si>
  <si>
    <t>E9PJD7</t>
  </si>
  <si>
    <t>E9PJD9</t>
  </si>
  <si>
    <t>E9PJF0</t>
  </si>
  <si>
    <t>E9PJK1</t>
  </si>
  <si>
    <t>E9PJM3</t>
  </si>
  <si>
    <t>E9PJW9</t>
  </si>
  <si>
    <t>E9PK47</t>
  </si>
  <si>
    <t>E9PK91</t>
  </si>
  <si>
    <t>E9PKB9</t>
  </si>
  <si>
    <t>E9PKE3</t>
  </si>
  <si>
    <t>E9PKG1</t>
  </si>
  <si>
    <t>E9PKZ0</t>
  </si>
  <si>
    <t>E9PL10</t>
  </si>
  <si>
    <t>E9PL17</t>
  </si>
  <si>
    <t>E9PL22</t>
  </si>
  <si>
    <t>E9PL57</t>
  </si>
  <si>
    <t>E9PL69</t>
  </si>
  <si>
    <t>E9PLD3</t>
  </si>
  <si>
    <t>E9PLG8</t>
  </si>
  <si>
    <t>E9PLK3</t>
  </si>
  <si>
    <t>E9PLV1</t>
  </si>
  <si>
    <t>E9PLX2</t>
  </si>
  <si>
    <t>E9PLX9</t>
  </si>
  <si>
    <t>E9PLY5</t>
  </si>
  <si>
    <t>E9PM17</t>
  </si>
  <si>
    <t>E9PM46</t>
  </si>
  <si>
    <t>E9PM51</t>
  </si>
  <si>
    <t>E9PM92</t>
  </si>
  <si>
    <t>E9PMC9</t>
  </si>
  <si>
    <t>E9PMH5</t>
  </si>
  <si>
    <t>E9PMI6</t>
  </si>
  <si>
    <t>E9PMJ2</t>
  </si>
  <si>
    <t>E9PMQ6</t>
  </si>
  <si>
    <t>E9PMS3</t>
  </si>
  <si>
    <t>E9PMS6</t>
  </si>
  <si>
    <t>E9PN17</t>
  </si>
  <si>
    <t>E9PN70</t>
  </si>
  <si>
    <t>E9PNA0</t>
  </si>
  <si>
    <t>E9PND3</t>
  </si>
  <si>
    <t>E9PNM1</t>
  </si>
  <si>
    <t>E9PNN3</t>
  </si>
  <si>
    <t>E9PNP3</t>
  </si>
  <si>
    <t>E9PNQ1</t>
  </si>
  <si>
    <t>E9PNQ6</t>
  </si>
  <si>
    <t>E9PNW4</t>
  </si>
  <si>
    <t>E9PNW8</t>
  </si>
  <si>
    <t>E9PP15</t>
  </si>
  <si>
    <t>E9PPH4</t>
  </si>
  <si>
    <t>E9PPH6</t>
  </si>
  <si>
    <t>E9PPJ5</t>
  </si>
  <si>
    <t>E9PPK3</t>
  </si>
  <si>
    <t>E9PPN3</t>
  </si>
  <si>
    <t>E9PPW7</t>
  </si>
  <si>
    <t>E9PPY4</t>
  </si>
  <si>
    <t>E9PQC4</t>
  </si>
  <si>
    <t>E9PQQ2</t>
  </si>
  <si>
    <t>E9PQY3</t>
  </si>
  <si>
    <t>E9PQZ1</t>
  </si>
  <si>
    <t>E9PR30</t>
  </si>
  <si>
    <t>E9PR76</t>
  </si>
  <si>
    <t>E9PRA1</t>
  </si>
  <si>
    <t>E9PRB9</t>
  </si>
  <si>
    <t>E9PRM4</t>
  </si>
  <si>
    <t>E9PRT0</t>
  </si>
  <si>
    <t>E9PS38</t>
  </si>
  <si>
    <t>E9PS44</t>
  </si>
  <si>
    <t>E9PS47</t>
  </si>
  <si>
    <t>E9PSF2</t>
  </si>
  <si>
    <t>F1LLU8</t>
  </si>
  <si>
    <t>F2Z2B9</t>
  </si>
  <si>
    <t>F2Z2E1</t>
  </si>
  <si>
    <t>F2Z2T2</t>
  </si>
  <si>
    <t>F2Z2U8</t>
  </si>
  <si>
    <t>F2Z2V0</t>
  </si>
  <si>
    <t>F2Z2W7</t>
  </si>
  <si>
    <t>F2Z2X4</t>
  </si>
  <si>
    <t>F2Z3M7</t>
  </si>
  <si>
    <t>F5GWD3</t>
  </si>
  <si>
    <t>F5GWI9</t>
  </si>
  <si>
    <t>F5GWT4</t>
  </si>
  <si>
    <t>F5GWU7</t>
  </si>
  <si>
    <t>F5GWX5</t>
  </si>
  <si>
    <t>F5GX09</t>
  </si>
  <si>
    <t>F5GX28</t>
  </si>
  <si>
    <t>F5GXC8</t>
  </si>
  <si>
    <t>F5GXE7</t>
  </si>
  <si>
    <t>F5GXS7</t>
  </si>
  <si>
    <t>F5GXX5</t>
  </si>
  <si>
    <t>F5GY92</t>
  </si>
  <si>
    <t>F5GYF8</t>
  </si>
  <si>
    <t>F5GYJ5</t>
  </si>
  <si>
    <t>F5GYN4</t>
  </si>
  <si>
    <t>F5GYY1</t>
  </si>
  <si>
    <t>F5GZ35</t>
  </si>
  <si>
    <t>F5GZ78</t>
  </si>
  <si>
    <t>F5GZ90</t>
  </si>
  <si>
    <t>F5GZF0</t>
  </si>
  <si>
    <t>F5GZK9</t>
  </si>
  <si>
    <t>F5GZM7</t>
  </si>
  <si>
    <t>F5GZN3</t>
  </si>
  <si>
    <t>F5GZP3</t>
  </si>
  <si>
    <t>F5GZS0</t>
  </si>
  <si>
    <t>F5GZS6</t>
  </si>
  <si>
    <t>F5GZT1</t>
  </si>
  <si>
    <t>F5H012</t>
  </si>
  <si>
    <t>F5H056</t>
  </si>
  <si>
    <t>F5H0I3</t>
  </si>
  <si>
    <t>F5H0K8</t>
  </si>
  <si>
    <t>F5H0L8</t>
  </si>
  <si>
    <t>F5H0R1</t>
  </si>
  <si>
    <t>F5H105</t>
  </si>
  <si>
    <t>F5H1G9</t>
  </si>
  <si>
    <t>F5H1L4</t>
  </si>
  <si>
    <t>F5H1U9</t>
  </si>
  <si>
    <t>F5H1W2</t>
  </si>
  <si>
    <t>F5H1X8</t>
  </si>
  <si>
    <t>F5H1Y4</t>
  </si>
  <si>
    <t>F5H1Z6</t>
  </si>
  <si>
    <t>F5H2H5</t>
  </si>
  <si>
    <t>F5H2Q7</t>
  </si>
  <si>
    <t>F5H2S7</t>
  </si>
  <si>
    <t>F5H2V5</t>
  </si>
  <si>
    <t>F5H2Y2</t>
  </si>
  <si>
    <t>F5H315</t>
  </si>
  <si>
    <t>F5H328</t>
  </si>
  <si>
    <t>F5H335</t>
  </si>
  <si>
    <t>F5H365</t>
  </si>
  <si>
    <t>F5H376</t>
  </si>
  <si>
    <t>F5H3K3</t>
  </si>
  <si>
    <t>F5H3P3</t>
  </si>
  <si>
    <t>F5H3S5</t>
  </si>
  <si>
    <t>F5H3X9</t>
  </si>
  <si>
    <t>F5H442</t>
  </si>
  <si>
    <t>F5H4B1</t>
  </si>
  <si>
    <t>F5H4F1</t>
  </si>
  <si>
    <t>F5H4G7</t>
  </si>
  <si>
    <t>F5H4Q5</t>
  </si>
  <si>
    <t>F5H4R0</t>
  </si>
  <si>
    <t>F5H4R1</t>
  </si>
  <si>
    <t>F5H4V9</t>
  </si>
  <si>
    <t>F5H4X5</t>
  </si>
  <si>
    <t>F5H527</t>
  </si>
  <si>
    <t>F5H555</t>
  </si>
  <si>
    <t>F5H562</t>
  </si>
  <si>
    <t>F5H577</t>
  </si>
  <si>
    <t>F5H5A3</t>
  </si>
  <si>
    <t>F5H5D3</t>
  </si>
  <si>
    <t>F5H5I6</t>
  </si>
  <si>
    <t>F5H5M7</t>
  </si>
  <si>
    <t>F5H5N1</t>
  </si>
  <si>
    <t>F5H5P2</t>
  </si>
  <si>
    <t>F5H5R8</t>
  </si>
  <si>
    <t>F5H5Y3</t>
  </si>
  <si>
    <t>F5H604</t>
  </si>
  <si>
    <t>F5H620</t>
  </si>
  <si>
    <t>F5H647</t>
  </si>
  <si>
    <t>F5H658</t>
  </si>
  <si>
    <t>F5H698</t>
  </si>
  <si>
    <t>F5H6B6</t>
  </si>
  <si>
    <t>F5H6I0</t>
  </si>
  <si>
    <t>F5H6I7</t>
  </si>
  <si>
    <t>F5H702</t>
  </si>
  <si>
    <t>F5H715</t>
  </si>
  <si>
    <t>F5H721</t>
  </si>
  <si>
    <t>F5H777</t>
  </si>
  <si>
    <t>F5H780</t>
  </si>
  <si>
    <t>F5H7B3</t>
  </si>
  <si>
    <t>F5H7I4</t>
  </si>
  <si>
    <t>F5H7Q8</t>
  </si>
  <si>
    <t>F5H7S7</t>
  </si>
  <si>
    <t>F5H7T0</t>
  </si>
  <si>
    <t>F5H7X9</t>
  </si>
  <si>
    <t>F5H801</t>
  </si>
  <si>
    <t>F5H827</t>
  </si>
  <si>
    <t>F5H845</t>
  </si>
  <si>
    <t>F5H897</t>
  </si>
  <si>
    <t>F5H8H2</t>
  </si>
  <si>
    <t>F5H8J3</t>
  </si>
  <si>
    <t>F5H8L0</t>
  </si>
  <si>
    <t>F6PQP6</t>
  </si>
  <si>
    <t>F6QPS0</t>
  </si>
  <si>
    <t>F6RU81</t>
  </si>
  <si>
    <t>F6SBX2</t>
  </si>
  <si>
    <t>F6T1Q0</t>
  </si>
  <si>
    <t>F6U1F2</t>
  </si>
  <si>
    <t>F6U1T9</t>
  </si>
  <si>
    <t>F6U236</t>
  </si>
  <si>
    <t>F6V2D4</t>
  </si>
  <si>
    <t>F6VZ39</t>
  </si>
  <si>
    <t>F6WCX7</t>
  </si>
  <si>
    <t>F6WH68</t>
  </si>
  <si>
    <t>F6XY72</t>
  </si>
  <si>
    <t>F8VP00</t>
  </si>
  <si>
    <t>F8VP89</t>
  </si>
  <si>
    <t>F8VPD4</t>
  </si>
  <si>
    <t>F8VQ10</t>
  </si>
  <si>
    <t>F8VQX6</t>
  </si>
  <si>
    <t>F8VQX7</t>
  </si>
  <si>
    <t>F8VQZ7</t>
  </si>
  <si>
    <t>F8VRH0</t>
  </si>
  <si>
    <t>F8VS42</t>
  </si>
  <si>
    <t>F8VSB0</t>
  </si>
  <si>
    <t>F8VSL3</t>
  </si>
  <si>
    <t>F8VSZ4</t>
  </si>
  <si>
    <t>F8VUB6</t>
  </si>
  <si>
    <t>F8VUC3</t>
  </si>
  <si>
    <t>F8VUJ3</t>
  </si>
  <si>
    <t>F8VUX1</t>
  </si>
  <si>
    <t>F8VUY8</t>
  </si>
  <si>
    <t>F8VV52</t>
  </si>
  <si>
    <t>F8VV59</t>
  </si>
  <si>
    <t>F8VVA7</t>
  </si>
  <si>
    <t>F8VVB8</t>
  </si>
  <si>
    <t>F8VVL1</t>
  </si>
  <si>
    <t>F8VVM2</t>
  </si>
  <si>
    <t>F8VVS7</t>
  </si>
  <si>
    <t>F8VW96</t>
  </si>
  <si>
    <t>F8VWQ5</t>
  </si>
  <si>
    <t>F8VWV2</t>
  </si>
  <si>
    <t>F8VX32</t>
  </si>
  <si>
    <t>F8VXG7</t>
  </si>
  <si>
    <t>F8VY01</t>
  </si>
  <si>
    <t>F8VYK6</t>
  </si>
  <si>
    <t>F8VZJ2</t>
  </si>
  <si>
    <t>F8VZY9</t>
  </si>
  <si>
    <t>F8W031</t>
  </si>
  <si>
    <t>F8W099</t>
  </si>
  <si>
    <t>F8W0G4</t>
  </si>
  <si>
    <t>F8W0W8</t>
  </si>
  <si>
    <t>F8W108</t>
  </si>
  <si>
    <t>F8W130</t>
  </si>
  <si>
    <t>F8W181</t>
  </si>
  <si>
    <t>F8W1A4</t>
  </si>
  <si>
    <t>F8W1I6</t>
  </si>
  <si>
    <t>F8W1R9</t>
  </si>
  <si>
    <t>F8W648</t>
  </si>
  <si>
    <t>F8W689</t>
  </si>
  <si>
    <t>F8W6A0</t>
  </si>
  <si>
    <t>F8W6D1</t>
  </si>
  <si>
    <t>F8W6H5</t>
  </si>
  <si>
    <t>F8W6I7</t>
  </si>
  <si>
    <t>F8W6N8</t>
  </si>
  <si>
    <t>F8W6X8</t>
  </si>
  <si>
    <t>F8W726</t>
  </si>
  <si>
    <t>F8W782</t>
  </si>
  <si>
    <t>F8W7D6</t>
  </si>
  <si>
    <t>F8W7Q4</t>
  </si>
  <si>
    <t>F8W7U3</t>
  </si>
  <si>
    <t>F8W7V0</t>
  </si>
  <si>
    <t>F8W810</t>
  </si>
  <si>
    <t>F8W8C2</t>
  </si>
  <si>
    <t>F8W8D3</t>
  </si>
  <si>
    <t>F8W8H5</t>
  </si>
  <si>
    <t>F8W8I6</t>
  </si>
  <si>
    <t>F8W8L6</t>
  </si>
  <si>
    <t>F8W8M3</t>
  </si>
  <si>
    <t>F8W8Z9</t>
  </si>
  <si>
    <t>F8W9B4</t>
  </si>
  <si>
    <t>F8W9I4</t>
  </si>
  <si>
    <t>F8W9T0</t>
  </si>
  <si>
    <t>F8W9X7</t>
  </si>
  <si>
    <t>F8W9Y0</t>
  </si>
  <si>
    <t>F8W9Z6</t>
  </si>
  <si>
    <t>F8WA39</t>
  </si>
  <si>
    <t>F8WA61</t>
  </si>
  <si>
    <t>F8WAC3</t>
  </si>
  <si>
    <t>F8WAK8</t>
  </si>
  <si>
    <t>F8WAN4</t>
  </si>
  <si>
    <t>F8WBH3</t>
  </si>
  <si>
    <t>F8WBH4</t>
  </si>
  <si>
    <t>F8WBK5</t>
  </si>
  <si>
    <t>F8WC21</t>
  </si>
  <si>
    <t>F8WC46</t>
  </si>
  <si>
    <t>F8WCF6</t>
  </si>
  <si>
    <t>F8WCP6</t>
  </si>
  <si>
    <t>F8WCR1</t>
  </si>
  <si>
    <t>F8WCX2</t>
  </si>
  <si>
    <t>F8WD24</t>
  </si>
  <si>
    <t>F8WDN7</t>
  </si>
  <si>
    <t>F8WDV0</t>
  </si>
  <si>
    <t>F8WE42</t>
  </si>
  <si>
    <t>F8WEC0</t>
  </si>
  <si>
    <t>F8WF48</t>
  </si>
  <si>
    <t>F8WJN3</t>
  </si>
  <si>
    <t>G3V0G4</t>
  </si>
  <si>
    <t>G3V0H6</t>
  </si>
  <si>
    <t>G3V0I5</t>
  </si>
  <si>
    <t>G3V0I6</t>
  </si>
  <si>
    <t>G3V150</t>
  </si>
  <si>
    <t>G3V1A4</t>
  </si>
  <si>
    <t>G3V1C3</t>
  </si>
  <si>
    <t>G3V1D3</t>
  </si>
  <si>
    <t>G3V1K3</t>
  </si>
  <si>
    <t>G3V1L9</t>
  </si>
  <si>
    <t>G3V1N2</t>
  </si>
  <si>
    <t>G3V1P3</t>
  </si>
  <si>
    <t>G3V1Q1</t>
  </si>
  <si>
    <t>G3V1R3</t>
  </si>
  <si>
    <t>G3V1U0</t>
  </si>
  <si>
    <t>G3V1U5</t>
  </si>
  <si>
    <t>G3V1V4</t>
  </si>
  <si>
    <t>G3V203</t>
  </si>
  <si>
    <t>G3V238</t>
  </si>
  <si>
    <t>G3V267</t>
  </si>
  <si>
    <t>G3V2F4</t>
  </si>
  <si>
    <t>G3V2F7</t>
  </si>
  <si>
    <t>G3V2K8</t>
  </si>
  <si>
    <t>G3V2U7</t>
  </si>
  <si>
    <t>G3V2W9</t>
  </si>
  <si>
    <t>G3V3G9</t>
  </si>
  <si>
    <t>G3V3R6</t>
  </si>
  <si>
    <t>G3V3R7</t>
  </si>
  <si>
    <t>G3V416</t>
  </si>
  <si>
    <t>G3V4B8</t>
  </si>
  <si>
    <t>G3V4C9</t>
  </si>
  <si>
    <t>G3V4G9</t>
  </si>
  <si>
    <t>G3V4K3</t>
  </si>
  <si>
    <t>G3V4M9</t>
  </si>
  <si>
    <t>G3V4P7</t>
  </si>
  <si>
    <t>G3V4P8</t>
  </si>
  <si>
    <t>G3V576</t>
  </si>
  <si>
    <t>G3V583</t>
  </si>
  <si>
    <t>G3V599</t>
  </si>
  <si>
    <t>G3V5B1</t>
  </si>
  <si>
    <t>G3V5N8</t>
  </si>
  <si>
    <t>G3V5Q1</t>
  </si>
  <si>
    <t>G3V5T9</t>
  </si>
  <si>
    <t>G3V5Z7</t>
  </si>
  <si>
    <t>G3XA94</t>
  </si>
  <si>
    <t>G3XAA0</t>
  </si>
  <si>
    <t>G3XAH0</t>
  </si>
  <si>
    <t>G3XAI2</t>
  </si>
  <si>
    <t>G3XAL8</t>
  </si>
  <si>
    <t>G3XAL9</t>
  </si>
  <si>
    <t>G3XAN4</t>
  </si>
  <si>
    <t>G3XAN8</t>
  </si>
  <si>
    <t>G5E933</t>
  </si>
  <si>
    <t>G5E948</t>
  </si>
  <si>
    <t>G5E953</t>
  </si>
  <si>
    <t>G5E965</t>
  </si>
  <si>
    <t>G5E972</t>
  </si>
  <si>
    <t>G5E975</t>
  </si>
  <si>
    <t>G5E9A6</t>
  </si>
  <si>
    <t>G5E9C8</t>
  </si>
  <si>
    <t>G5E9E7</t>
  </si>
  <si>
    <t>G5E9F8</t>
  </si>
  <si>
    <t>G5E9I0</t>
  </si>
  <si>
    <t>G5E9M8</t>
  </si>
  <si>
    <t>G5E9M9</t>
  </si>
  <si>
    <t>G5E9S4</t>
  </si>
  <si>
    <t>G5E9T8</t>
  </si>
  <si>
    <t>G5E9V3</t>
  </si>
  <si>
    <t>G5E9W7</t>
  </si>
  <si>
    <t>G5E9Y3</t>
  </si>
  <si>
    <t>G5EA30</t>
  </si>
  <si>
    <t>G5EA52</t>
  </si>
  <si>
    <t>G8JL86</t>
  </si>
  <si>
    <t>G8JL88</t>
  </si>
  <si>
    <t>G8JLA2</t>
  </si>
  <si>
    <t>G8JLB3</t>
  </si>
  <si>
    <t>G8JLB6</t>
  </si>
  <si>
    <t>G8JLI5</t>
  </si>
  <si>
    <t>G8JLK4</t>
  </si>
  <si>
    <t>H0UI80</t>
  </si>
  <si>
    <t>H0Y2L5</t>
  </si>
  <si>
    <t>H0Y2M0</t>
  </si>
  <si>
    <t>H0Y322</t>
  </si>
  <si>
    <t>H0Y360</t>
  </si>
  <si>
    <t>H0Y384</t>
  </si>
  <si>
    <t>H0Y398</t>
  </si>
  <si>
    <t>H0Y3A0</t>
  </si>
  <si>
    <t>H0Y3K4</t>
  </si>
  <si>
    <t>H0Y3R8</t>
  </si>
  <si>
    <t>H0Y412</t>
  </si>
  <si>
    <t>H0Y413</t>
  </si>
  <si>
    <t>H0Y450</t>
  </si>
  <si>
    <t>H0Y459</t>
  </si>
  <si>
    <t>H0Y4E8</t>
  </si>
  <si>
    <t>H0Y4G9</t>
  </si>
  <si>
    <t>H0Y4R1</t>
  </si>
  <si>
    <t>H0Y4R5</t>
  </si>
  <si>
    <t>H0Y5P4</t>
  </si>
  <si>
    <t>H0Y5Y0</t>
  </si>
  <si>
    <t>H0Y612</t>
  </si>
  <si>
    <t>H0Y614</t>
  </si>
  <si>
    <t>H0Y6A0</t>
  </si>
  <si>
    <t>H0Y6F0</t>
  </si>
  <si>
    <t>H0Y6F2</t>
  </si>
  <si>
    <t>H0Y6F9</t>
  </si>
  <si>
    <t>H0Y6I7</t>
  </si>
  <si>
    <t>H0Y6K2</t>
  </si>
  <si>
    <t>H0Y6R0</t>
  </si>
  <si>
    <t>H0Y750</t>
  </si>
  <si>
    <t>H0Y759</t>
  </si>
  <si>
    <t>H0Y760</t>
  </si>
  <si>
    <t>H0Y7S3</t>
  </si>
  <si>
    <t>H0Y7W4</t>
  </si>
  <si>
    <t>H0Y7W6</t>
  </si>
  <si>
    <t>H0Y860</t>
  </si>
  <si>
    <t>H0Y870</t>
  </si>
  <si>
    <t>H0Y8W3</t>
  </si>
  <si>
    <t>H0Y8X4</t>
  </si>
  <si>
    <t>H0Y922</t>
  </si>
  <si>
    <t>H0Y948</t>
  </si>
  <si>
    <t>H0Y988</t>
  </si>
  <si>
    <t>H0Y9L4</t>
  </si>
  <si>
    <t>H0Y9Q7</t>
  </si>
  <si>
    <t>H0Y9S9</t>
  </si>
  <si>
    <t>H0Y9X0</t>
  </si>
  <si>
    <t>H0Y9X1</t>
  </si>
  <si>
    <t>H0YA52</t>
  </si>
  <si>
    <t>H0YA93</t>
  </si>
  <si>
    <t>H0YAA8</t>
  </si>
  <si>
    <t>H0YAL2</t>
  </si>
  <si>
    <t>H0YAR2</t>
  </si>
  <si>
    <t>H0YAV1</t>
  </si>
  <si>
    <t>H0YAX3</t>
  </si>
  <si>
    <t>H0YBC2</t>
  </si>
  <si>
    <t>H0YBC7</t>
  </si>
  <si>
    <t>H0YBG7</t>
  </si>
  <si>
    <t>H0YBU8</t>
  </si>
  <si>
    <t>H0YBZ4</t>
  </si>
  <si>
    <t>H0YCB3</t>
  </si>
  <si>
    <t>H0YCG1</t>
  </si>
  <si>
    <t>H0YCR6</t>
  </si>
  <si>
    <t>H0YCW6</t>
  </si>
  <si>
    <t>H0YCY4</t>
  </si>
  <si>
    <t>H0YD64</t>
  </si>
  <si>
    <t>H0YD75</t>
  </si>
  <si>
    <t>H0YDC7</t>
  </si>
  <si>
    <t>H0YDJ3</t>
  </si>
  <si>
    <t>H0YDR5</t>
  </si>
  <si>
    <t>H0YDU8</t>
  </si>
  <si>
    <t>H0YDX2</t>
  </si>
  <si>
    <t>H0YDX6</t>
  </si>
  <si>
    <t>H0YE28</t>
  </si>
  <si>
    <t>H0YEA7</t>
  </si>
  <si>
    <t>H0YEB0</t>
  </si>
  <si>
    <t>H0YEB6</t>
  </si>
  <si>
    <t>H0YEF3</t>
  </si>
  <si>
    <t>H0YEL0</t>
  </si>
  <si>
    <t>H0YEP0</t>
  </si>
  <si>
    <t>H0YEX2</t>
  </si>
  <si>
    <t>H0YFA4</t>
  </si>
  <si>
    <t>H0YFP2</t>
  </si>
  <si>
    <t>H0YG12</t>
  </si>
  <si>
    <t>H0YG28</t>
  </si>
  <si>
    <t>H0YGL9</t>
  </si>
  <si>
    <t>H0YGR0</t>
  </si>
  <si>
    <t>H0YGR4</t>
  </si>
  <si>
    <t>H0YH25</t>
  </si>
  <si>
    <t>H0YHE2</t>
  </si>
  <si>
    <t>H0YHR7</t>
  </si>
  <si>
    <t>H0YIP2</t>
  </si>
  <si>
    <t>H0YIS4</t>
  </si>
  <si>
    <t>H0YIV9</t>
  </si>
  <si>
    <t>H0YIW2</t>
  </si>
  <si>
    <t>H0YJV2</t>
  </si>
  <si>
    <t>H0YKX0</t>
  </si>
  <si>
    <t>H0YL33</t>
  </si>
  <si>
    <t>H0YL72</t>
  </si>
  <si>
    <t>H0YLA2</t>
  </si>
  <si>
    <t>H0YLB5</t>
  </si>
  <si>
    <t>H0YLB9</t>
  </si>
  <si>
    <t>H0YLF2</t>
  </si>
  <si>
    <t>H0YLN8</t>
  </si>
  <si>
    <t>H0YLX2</t>
  </si>
  <si>
    <t>H0YM91</t>
  </si>
  <si>
    <t>H0YMB3</t>
  </si>
  <si>
    <t>H0YMF4</t>
  </si>
  <si>
    <t>H0YMH8</t>
  </si>
  <si>
    <t>H0YMJ0</t>
  </si>
  <si>
    <t>H0YMV8</t>
  </si>
  <si>
    <t>H0YN14</t>
  </si>
  <si>
    <t>H0YN78</t>
  </si>
  <si>
    <t>H0YND7</t>
  </si>
  <si>
    <t>H0YNE3</t>
  </si>
  <si>
    <t>H0YNE9</t>
  </si>
  <si>
    <t>H0YNG3</t>
  </si>
  <si>
    <t>H0YNJ3</t>
  </si>
  <si>
    <t>H0YNP9</t>
  </si>
  <si>
    <t>H0YNU5</t>
  </si>
  <si>
    <t>H3BLU7</t>
  </si>
  <si>
    <t>H3BLV0</t>
  </si>
  <si>
    <t>H3BLY2</t>
  </si>
  <si>
    <t>H3BLZ8</t>
  </si>
  <si>
    <t>H3BM14</t>
  </si>
  <si>
    <t>H3BM50</t>
  </si>
  <si>
    <t>H3BM67</t>
  </si>
  <si>
    <t>H3BM91</t>
  </si>
  <si>
    <t>H3BMD8</t>
  </si>
  <si>
    <t>H3BMJ8</t>
  </si>
  <si>
    <t>H3BMV2</t>
  </si>
  <si>
    <t>H3BMV9</t>
  </si>
  <si>
    <t>H3BMW6</t>
  </si>
  <si>
    <t>H3BN24</t>
  </si>
  <si>
    <t>H3BN98</t>
  </si>
  <si>
    <t>H3BNE3</t>
  </si>
  <si>
    <t>H3BNF0</t>
  </si>
  <si>
    <t>H3BNF1</t>
  </si>
  <si>
    <t>H3BNG0</t>
  </si>
  <si>
    <t>H3BP13</t>
  </si>
  <si>
    <t>H3BP20</t>
  </si>
  <si>
    <t>H3BP78</t>
  </si>
  <si>
    <t>H3BPB8</t>
  </si>
  <si>
    <t>H3BPC4</t>
  </si>
  <si>
    <t>H3BPC9</t>
  </si>
  <si>
    <t>H3BPE1</t>
  </si>
  <si>
    <t>H3BPJ7</t>
  </si>
  <si>
    <t>H3BPK3</t>
  </si>
  <si>
    <t>H3BQA0</t>
  </si>
  <si>
    <t>H3BQD2</t>
  </si>
  <si>
    <t>H3BQK4</t>
  </si>
  <si>
    <t>H3BQM0</t>
  </si>
  <si>
    <t>H3BQT3</t>
  </si>
  <si>
    <t>H3BQZ7</t>
  </si>
  <si>
    <t>H3BR94</t>
  </si>
  <si>
    <t>H3BRB3</t>
  </si>
  <si>
    <t>H3BRB6</t>
  </si>
  <si>
    <t>H3BRD0</t>
  </si>
  <si>
    <t>H3BRE8</t>
  </si>
  <si>
    <t>H3BRF9</t>
  </si>
  <si>
    <t>H3BRG4</t>
  </si>
  <si>
    <t>H3BRH4</t>
  </si>
  <si>
    <t>H3BRL3</t>
  </si>
  <si>
    <t>H3BRQ0</t>
  </si>
  <si>
    <t>H3BRQ8</t>
  </si>
  <si>
    <t>H3BRS1</t>
  </si>
  <si>
    <t>H3BRS3</t>
  </si>
  <si>
    <t>H3BRV0</t>
  </si>
  <si>
    <t>H3BRV8</t>
  </si>
  <si>
    <t>H3BS42</t>
  </si>
  <si>
    <t>H3BS66</t>
  </si>
  <si>
    <t>H3BSB3</t>
  </si>
  <si>
    <t>H3BSW6</t>
  </si>
  <si>
    <t>H3BSZ3</t>
  </si>
  <si>
    <t>H3BT12</t>
  </si>
  <si>
    <t>H3BT22</t>
  </si>
  <si>
    <t>H3BTL1</t>
  </si>
  <si>
    <t>H3BTX0</t>
  </si>
  <si>
    <t>H3BTX7</t>
  </si>
  <si>
    <t>H3BU09</t>
  </si>
  <si>
    <t>H3BU13</t>
  </si>
  <si>
    <t>H3BU49</t>
  </si>
  <si>
    <t>H3BUF6</t>
  </si>
  <si>
    <t>H3BUJ1</t>
  </si>
  <si>
    <t>H3BUJ7</t>
  </si>
  <si>
    <t>H3BUQ2</t>
  </si>
  <si>
    <t>H3BV80</t>
  </si>
  <si>
    <t>H3BVG0</t>
  </si>
  <si>
    <t>H6UMI1</t>
  </si>
  <si>
    <t>H7BXH2</t>
  </si>
  <si>
    <t>H7BXH9</t>
  </si>
  <si>
    <t>H7BXI1</t>
  </si>
  <si>
    <t>H7BXK9</t>
  </si>
  <si>
    <t>H7BXP5</t>
  </si>
  <si>
    <t>H7BXV2</t>
  </si>
  <si>
    <t>H7BY22</t>
  </si>
  <si>
    <t>H7BY58</t>
  </si>
  <si>
    <t>H7BY84</t>
  </si>
  <si>
    <t>H7BYG8</t>
  </si>
  <si>
    <t>H7BYT1</t>
  </si>
  <si>
    <t>H7BYY1</t>
  </si>
  <si>
    <t>H7BZ11</t>
  </si>
  <si>
    <t>H7BZ14</t>
  </si>
  <si>
    <t>H7BZ50</t>
  </si>
  <si>
    <t>H7BZ94</t>
  </si>
  <si>
    <t>H7BZJ3</t>
  </si>
  <si>
    <t>H7BZK4</t>
  </si>
  <si>
    <t>H7BZL0</t>
  </si>
  <si>
    <t>H7BZL1</t>
  </si>
  <si>
    <t>H7BZS7</t>
  </si>
  <si>
    <t>H7BZT4</t>
  </si>
  <si>
    <t>H7C0C1</t>
  </si>
  <si>
    <t>H7C0D5</t>
  </si>
  <si>
    <t>H7C0L4</t>
  </si>
  <si>
    <t>H7C0R7</t>
  </si>
  <si>
    <t>H7C0S8</t>
  </si>
  <si>
    <t>H7C107</t>
  </si>
  <si>
    <t>H7C152</t>
  </si>
  <si>
    <t>H7C1E4</t>
  </si>
  <si>
    <t>H7C1E7</t>
  </si>
  <si>
    <t>H7C1N3</t>
  </si>
  <si>
    <t>H7C1U3</t>
  </si>
  <si>
    <t>H7C1U8</t>
  </si>
  <si>
    <t>H7C2E6</t>
  </si>
  <si>
    <t>H7C2J2</t>
  </si>
  <si>
    <t>H7C2L4</t>
  </si>
  <si>
    <t>H7C2M7</t>
  </si>
  <si>
    <t>H7C2T1</t>
  </si>
  <si>
    <t>H7C3C1</t>
  </si>
  <si>
    <t>H7C3D5</t>
  </si>
  <si>
    <t>H7C3D8</t>
  </si>
  <si>
    <t>H7C3G9</t>
  </si>
  <si>
    <t>H7C3J0</t>
  </si>
  <si>
    <t>H7C3P4</t>
  </si>
  <si>
    <t>H7C3T2</t>
  </si>
  <si>
    <t>H7C4P1</t>
  </si>
  <si>
    <t>H7C4W1</t>
  </si>
  <si>
    <t>H7C4X9</t>
  </si>
  <si>
    <t>H7C5F7</t>
  </si>
  <si>
    <t>H7C5I5</t>
  </si>
  <si>
    <t>H7C613</t>
  </si>
  <si>
    <t>H9KV61</t>
  </si>
  <si>
    <t>H9KVB4</t>
  </si>
  <si>
    <t>H9KVB8</t>
  </si>
  <si>
    <t>H9ZYI9</t>
  </si>
  <si>
    <t>I3L072</t>
  </si>
  <si>
    <t>I3L097</t>
  </si>
  <si>
    <t>I3L0A4</t>
  </si>
  <si>
    <t>I3L0C1</t>
  </si>
  <si>
    <t>I3L0E3</t>
  </si>
  <si>
    <t>I3L0K1</t>
  </si>
  <si>
    <t>I3L0L6</t>
  </si>
  <si>
    <t>I3L0N3</t>
  </si>
  <si>
    <t>I3L161</t>
  </si>
  <si>
    <t>I3L1H5</t>
  </si>
  <si>
    <t>I3L1Q2</t>
  </si>
  <si>
    <t>I3L1Q3</t>
  </si>
  <si>
    <t>I3L2B0</t>
  </si>
  <si>
    <t>I3L2J0</t>
  </si>
  <si>
    <t>I3L2J8</t>
  </si>
  <si>
    <t>I3L2K5</t>
  </si>
  <si>
    <t>I3L2L5</t>
  </si>
  <si>
    <t>I3L2M9</t>
  </si>
  <si>
    <t>I3L2Z9</t>
  </si>
  <si>
    <t>I3L397</t>
  </si>
  <si>
    <t>I3L3B4</t>
  </si>
  <si>
    <t>I3L3D5</t>
  </si>
  <si>
    <t>I3L3J8</t>
  </si>
  <si>
    <t>I3L3Q7</t>
  </si>
  <si>
    <t>I3L3V5</t>
  </si>
  <si>
    <t>I3L413</t>
  </si>
  <si>
    <t>I3L430</t>
  </si>
  <si>
    <t>I3L440</t>
  </si>
  <si>
    <t>I3L448</t>
  </si>
  <si>
    <t>I3L4I6</t>
  </si>
  <si>
    <t>I3L4J3</t>
  </si>
  <si>
    <t>I3L4X3</t>
  </si>
  <si>
    <t>I6L8A6</t>
  </si>
  <si>
    <t>I6L8B7</t>
  </si>
  <si>
    <t>J3KMX2</t>
  </si>
  <si>
    <t>J3KMY5</t>
  </si>
  <si>
    <t>J3KMZ8</t>
  </si>
  <si>
    <t>J3KMZ9</t>
  </si>
  <si>
    <t>J3KN16</t>
  </si>
  <si>
    <t>J3KN27</t>
  </si>
  <si>
    <t>J3KN29</t>
  </si>
  <si>
    <t>J3KN32</t>
  </si>
  <si>
    <t>J3KN56</t>
  </si>
  <si>
    <t>J3KN59</t>
  </si>
  <si>
    <t>J3KN66</t>
  </si>
  <si>
    <t>J3KN67</t>
  </si>
  <si>
    <t>J3KN69</t>
  </si>
  <si>
    <t>J3KND1</t>
  </si>
  <si>
    <t>J3KND3</t>
  </si>
  <si>
    <t>J3KND9</t>
  </si>
  <si>
    <t>J3KNE7</t>
  </si>
  <si>
    <t>J3KNF3</t>
  </si>
  <si>
    <t>J3KNF4</t>
  </si>
  <si>
    <t>J3KNG8</t>
  </si>
  <si>
    <t>J3KNK7</t>
  </si>
  <si>
    <t>J3KNL3</t>
  </si>
  <si>
    <t>J3KNL6</t>
  </si>
  <si>
    <t>J3KNL7</t>
  </si>
  <si>
    <t>J3KNM5</t>
  </si>
  <si>
    <t>J3KNN3</t>
  </si>
  <si>
    <t>J3KNN5</t>
  </si>
  <si>
    <t>J3KNN7</t>
  </si>
  <si>
    <t>J3KNR0</t>
  </si>
  <si>
    <t>J3KNW0</t>
  </si>
  <si>
    <t>J3KNW4</t>
  </si>
  <si>
    <t>J3KNW7</t>
  </si>
  <si>
    <t>J3KNX9</t>
  </si>
  <si>
    <t>J3KNZ9</t>
  </si>
  <si>
    <t>J3KP22</t>
  </si>
  <si>
    <t>J3KP26</t>
  </si>
  <si>
    <t>J3KP75</t>
  </si>
  <si>
    <t>J3KPC5</t>
  </si>
  <si>
    <t>J3KPF9</t>
  </si>
  <si>
    <t>J3KPK1</t>
  </si>
  <si>
    <t>J3KPL1</t>
  </si>
  <si>
    <t>J3KPL2</t>
  </si>
  <si>
    <t>J3KPN1</t>
  </si>
  <si>
    <t>J3KPP0</t>
  </si>
  <si>
    <t>J3KPP4</t>
  </si>
  <si>
    <t>J3KPS0</t>
  </si>
  <si>
    <t>J3KPS2</t>
  </si>
  <si>
    <t>J3KPT4</t>
  </si>
  <si>
    <t>J3KPW7</t>
  </si>
  <si>
    <t>J3KPX7</t>
  </si>
  <si>
    <t>J3KPX8</t>
  </si>
  <si>
    <t>J3KPY9</t>
  </si>
  <si>
    <t>J3KPZ4</t>
  </si>
  <si>
    <t>J3KQ32</t>
  </si>
  <si>
    <t>J3KQ34</t>
  </si>
  <si>
    <t>J3KQ45</t>
  </si>
  <si>
    <t>J3KQ48</t>
  </si>
  <si>
    <t>J3KQ72</t>
  </si>
  <si>
    <t>J3KQ73</t>
  </si>
  <si>
    <t>J3KQA6</t>
  </si>
  <si>
    <t>J3KQB0</t>
  </si>
  <si>
    <t>J3KQD2</t>
  </si>
  <si>
    <t>J3KQE0</t>
  </si>
  <si>
    <t>J3KQE5</t>
  </si>
  <si>
    <t>J3KQG4</t>
  </si>
  <si>
    <t>J3KQL8</t>
  </si>
  <si>
    <t>J3KQS6</t>
  </si>
  <si>
    <t>J3KQU0</t>
  </si>
  <si>
    <t>J3KQU4</t>
  </si>
  <si>
    <t>J3KQU9</t>
  </si>
  <si>
    <t>J3KR24</t>
  </si>
  <si>
    <t>J3KR33</t>
  </si>
  <si>
    <t>J3KR35</t>
  </si>
  <si>
    <t>J3KR55</t>
  </si>
  <si>
    <t>J3KR72</t>
  </si>
  <si>
    <t>J3KR86</t>
  </si>
  <si>
    <t>J3KR97</t>
  </si>
  <si>
    <t>J3KRC8</t>
  </si>
  <si>
    <t>J3KRL7</t>
  </si>
  <si>
    <t>J3KRP6</t>
  </si>
  <si>
    <t>J3KS05</t>
  </si>
  <si>
    <t>J3KS15</t>
  </si>
  <si>
    <t>J3KS81</t>
  </si>
  <si>
    <t>J3KSB8</t>
  </si>
  <si>
    <t>J3KSH1</t>
  </si>
  <si>
    <t>J3KSH8</t>
  </si>
  <si>
    <t>J3KSJ7</t>
  </si>
  <si>
    <t>J3KST3</t>
  </si>
  <si>
    <t>J3KT51</t>
  </si>
  <si>
    <t>J3KTA1</t>
  </si>
  <si>
    <t>J3KTA4</t>
  </si>
  <si>
    <t>J3KTJ8</t>
  </si>
  <si>
    <t>J3KTL2</t>
  </si>
  <si>
    <t>J3QK86</t>
  </si>
  <si>
    <t>J3QK89</t>
  </si>
  <si>
    <t>J3QKK8</t>
  </si>
  <si>
    <t>J3QKQ6</t>
  </si>
  <si>
    <t>J3QKR3</t>
  </si>
  <si>
    <t>J3QKS7</t>
  </si>
  <si>
    <t>J3QKT5</t>
  </si>
  <si>
    <t>J3QKW2</t>
  </si>
  <si>
    <t>J3QKZ1</t>
  </si>
  <si>
    <t>J3QL05</t>
  </si>
  <si>
    <t>J3QL56</t>
  </si>
  <si>
    <t>J3QL71</t>
  </si>
  <si>
    <t>J3QLD9</t>
  </si>
  <si>
    <t>J3QLM1</t>
  </si>
  <si>
    <t>J3QLP7</t>
  </si>
  <si>
    <t>J3QLV6</t>
  </si>
  <si>
    <t>J3QQJ0</t>
  </si>
  <si>
    <t>J3QQR8</t>
  </si>
  <si>
    <t>J3QQT2</t>
  </si>
  <si>
    <t>J3QQW9</t>
  </si>
  <si>
    <t>J3QQY0</t>
  </si>
  <si>
    <t>J3QQY4</t>
  </si>
  <si>
    <t>J3QR01</t>
  </si>
  <si>
    <t>J3QR09</t>
  </si>
  <si>
    <t>J3QR43</t>
  </si>
  <si>
    <t>J3QR65</t>
  </si>
  <si>
    <t>J3QRG7</t>
  </si>
  <si>
    <t>J3QRL9</t>
  </si>
  <si>
    <t>J3QRS3</t>
  </si>
  <si>
    <t>J3QRS9</t>
  </si>
  <si>
    <t>J3QRU1</t>
  </si>
  <si>
    <t>J3QRU4</t>
  </si>
  <si>
    <t>J3QRX6</t>
  </si>
  <si>
    <t>J3QS36</t>
  </si>
  <si>
    <t>J3QST2</t>
  </si>
  <si>
    <t>J3QSV6</t>
  </si>
  <si>
    <t>J3QT09</t>
  </si>
  <si>
    <t>J3QT28</t>
  </si>
  <si>
    <t>J3QT39</t>
  </si>
  <si>
    <t>J3QT56</t>
  </si>
  <si>
    <t>J3QT87</t>
  </si>
  <si>
    <t>J3QTA2</t>
  </si>
  <si>
    <t>J3QTV4</t>
  </si>
  <si>
    <t>J9JID7</t>
  </si>
  <si>
    <t>K4DI92</t>
  </si>
  <si>
    <t>K4DI93</t>
  </si>
  <si>
    <t>K7EIG1</t>
  </si>
  <si>
    <t>K7EIN1</t>
  </si>
  <si>
    <t>K7EIN2</t>
  </si>
  <si>
    <t>K7EIT8</t>
  </si>
  <si>
    <t>K7EIU8</t>
  </si>
  <si>
    <t>K7EIY1</t>
  </si>
  <si>
    <t>K7EJ78</t>
  </si>
  <si>
    <t>K7EJB9</t>
  </si>
  <si>
    <t>K7EJD5</t>
  </si>
  <si>
    <t>K7EJE4</t>
  </si>
  <si>
    <t>K7EJL1</t>
  </si>
  <si>
    <t>K7EK07</t>
  </si>
  <si>
    <t>K7EK35</t>
  </si>
  <si>
    <t>K7EKE6</t>
  </si>
  <si>
    <t>K7EKI4</t>
  </si>
  <si>
    <t>K7EKI6</t>
  </si>
  <si>
    <t>K7EKP8</t>
  </si>
  <si>
    <t>K7EKS3</t>
  </si>
  <si>
    <t>K7EL68</t>
  </si>
  <si>
    <t>K7EL81</t>
  </si>
  <si>
    <t>K7ELC7</t>
  </si>
  <si>
    <t>K7ELH7</t>
  </si>
  <si>
    <t>K7ELJ0</t>
  </si>
  <si>
    <t>K7ELL7</t>
  </si>
  <si>
    <t>K7ELW5</t>
  </si>
  <si>
    <t>K7ELY2</t>
  </si>
  <si>
    <t>K7EM02</t>
  </si>
  <si>
    <t>K7EM09</t>
  </si>
  <si>
    <t>K7EM52</t>
  </si>
  <si>
    <t>K7EMM4</t>
  </si>
  <si>
    <t>K7EMR7</t>
  </si>
  <si>
    <t>K7EMS3</t>
  </si>
  <si>
    <t>K7EMV5</t>
  </si>
  <si>
    <t>K7EMW4</t>
  </si>
  <si>
    <t>K7EMY4</t>
  </si>
  <si>
    <t>K7EMZ9</t>
  </si>
  <si>
    <t>K7EN05</t>
  </si>
  <si>
    <t>K7ENF0</t>
  </si>
  <si>
    <t>K7ENL3</t>
  </si>
  <si>
    <t>K7ENL9</t>
  </si>
  <si>
    <t>K7ENR1</t>
  </si>
  <si>
    <t>K7ENR6</t>
  </si>
  <si>
    <t>K7ENV7</t>
  </si>
  <si>
    <t>K7ENW0</t>
  </si>
  <si>
    <t>K7EP90</t>
  </si>
  <si>
    <t>K7EPJ1</t>
  </si>
  <si>
    <t>K7EPW0</t>
  </si>
  <si>
    <t>K7EQ37</t>
  </si>
  <si>
    <t>K7EQ99</t>
  </si>
  <si>
    <t>K7EQE7</t>
  </si>
  <si>
    <t>K7EQH5</t>
  </si>
  <si>
    <t>K7EQL1</t>
  </si>
  <si>
    <t>K7EQS2</t>
  </si>
  <si>
    <t>K7ER16</t>
  </si>
  <si>
    <t>K7ER90</t>
  </si>
  <si>
    <t>K7ER93</t>
  </si>
  <si>
    <t>K7ERF1</t>
  </si>
  <si>
    <t>K7ERG6</t>
  </si>
  <si>
    <t>K7ERQ0</t>
  </si>
  <si>
    <t>K7ERV3</t>
  </si>
  <si>
    <t>K7ES11</t>
  </si>
  <si>
    <t>K7ES28</t>
  </si>
  <si>
    <t>K7ES84</t>
  </si>
  <si>
    <t>K7ESB0</t>
  </si>
  <si>
    <t>K7ESB6</t>
  </si>
  <si>
    <t>K7ESE3</t>
  </si>
  <si>
    <t>K7ESF4</t>
  </si>
  <si>
    <t>M0QWZ7</t>
  </si>
  <si>
    <t>M0QX35</t>
  </si>
  <si>
    <t>M0QXA7</t>
  </si>
  <si>
    <t>M0QXB5</t>
  </si>
  <si>
    <t>M0QXF5</t>
  </si>
  <si>
    <t>M0QXT0</t>
  </si>
  <si>
    <t>M0QXZ5</t>
  </si>
  <si>
    <t>M0QY01</t>
  </si>
  <si>
    <t>M0QY30</t>
  </si>
  <si>
    <t>M0QYB1</t>
  </si>
  <si>
    <t>M0QYI1</t>
  </si>
  <si>
    <t>M0QYM7</t>
  </si>
  <si>
    <t>M0QZ22</t>
  </si>
  <si>
    <t>M0QZ43</t>
  </si>
  <si>
    <t>M0QZ83</t>
  </si>
  <si>
    <t>M0QZI3</t>
  </si>
  <si>
    <t>M0QZL8</t>
  </si>
  <si>
    <t>M0QZM1</t>
  </si>
  <si>
    <t>M0QZS0</t>
  </si>
  <si>
    <t>M0QZW1</t>
  </si>
  <si>
    <t>M0R042</t>
  </si>
  <si>
    <t>M0R0B4</t>
  </si>
  <si>
    <t>M0R0F0</t>
  </si>
  <si>
    <t>M0R0V1</t>
  </si>
  <si>
    <t>M0R0W0</t>
  </si>
  <si>
    <t>M0R2B7</t>
  </si>
  <si>
    <t>M0R2C4</t>
  </si>
  <si>
    <t>M0R2X2</t>
  </si>
  <si>
    <t>M0R2Z9</t>
  </si>
  <si>
    <t>M0R300</t>
  </si>
  <si>
    <t>M0R3C3</t>
  </si>
  <si>
    <t>M0R3D4</t>
  </si>
  <si>
    <t>O00116</t>
  </si>
  <si>
    <t>O00124-3</t>
  </si>
  <si>
    <t>O00139</t>
  </si>
  <si>
    <t>O00139-2</t>
  </si>
  <si>
    <t>O00148</t>
  </si>
  <si>
    <t>O00151</t>
  </si>
  <si>
    <t>O00154-6</t>
  </si>
  <si>
    <t>O00161</t>
  </si>
  <si>
    <t>O00165-5</t>
  </si>
  <si>
    <t>O00170</t>
  </si>
  <si>
    <t>O00178</t>
  </si>
  <si>
    <t>O00186</t>
  </si>
  <si>
    <t>O00194</t>
  </si>
  <si>
    <t>O00220</t>
  </si>
  <si>
    <t>O00221</t>
  </si>
  <si>
    <t>O00231</t>
  </si>
  <si>
    <t>O00232</t>
  </si>
  <si>
    <t>O00244</t>
  </si>
  <si>
    <t>O00264</t>
  </si>
  <si>
    <t>O00267-2</t>
  </si>
  <si>
    <t>O00273</t>
  </si>
  <si>
    <t>O00273-2</t>
  </si>
  <si>
    <t>O00287</t>
  </si>
  <si>
    <t>O00291</t>
  </si>
  <si>
    <t>O00299</t>
  </si>
  <si>
    <t>O00308</t>
  </si>
  <si>
    <t>O00399</t>
  </si>
  <si>
    <t>O00401</t>
  </si>
  <si>
    <t>O00410</t>
  </si>
  <si>
    <t>O00425</t>
  </si>
  <si>
    <t>O00429-3</t>
  </si>
  <si>
    <t>O00429-4</t>
  </si>
  <si>
    <t>O00442</t>
  </si>
  <si>
    <t>O00443</t>
  </si>
  <si>
    <t>O00459</t>
  </si>
  <si>
    <t>O00461</t>
  </si>
  <si>
    <t>O00462</t>
  </si>
  <si>
    <t>O00463</t>
  </si>
  <si>
    <t>O00468-6</t>
  </si>
  <si>
    <t>O00471</t>
  </si>
  <si>
    <t>O00479</t>
  </si>
  <si>
    <t>O00483</t>
  </si>
  <si>
    <t>O00487</t>
  </si>
  <si>
    <t>O00488</t>
  </si>
  <si>
    <t>O00499-9</t>
  </si>
  <si>
    <t>O00505</t>
  </si>
  <si>
    <t>O00512</t>
  </si>
  <si>
    <t>O00560</t>
  </si>
  <si>
    <t>O00566</t>
  </si>
  <si>
    <t>O00567</t>
  </si>
  <si>
    <t>O00571</t>
  </si>
  <si>
    <t>O00625</t>
  </si>
  <si>
    <t>O00629</t>
  </si>
  <si>
    <t>O00635</t>
  </si>
  <si>
    <t>O00716</t>
  </si>
  <si>
    <t>O00743</t>
  </si>
  <si>
    <t>O00748</t>
  </si>
  <si>
    <t>O00754-2</t>
  </si>
  <si>
    <t>O00764</t>
  </si>
  <si>
    <t>O00767</t>
  </si>
  <si>
    <t>O14497</t>
  </si>
  <si>
    <t>O14508</t>
  </si>
  <si>
    <t>O14523</t>
  </si>
  <si>
    <t>O14530</t>
  </si>
  <si>
    <t>O14545</t>
  </si>
  <si>
    <t>O14561</t>
  </si>
  <si>
    <t>O14569</t>
  </si>
  <si>
    <t>O14578</t>
  </si>
  <si>
    <t>O14579</t>
  </si>
  <si>
    <t>O14613</t>
  </si>
  <si>
    <t>O14641</t>
  </si>
  <si>
    <t>O14646-2</t>
  </si>
  <si>
    <t>O14656</t>
  </si>
  <si>
    <t>O14657</t>
  </si>
  <si>
    <t>O14672</t>
  </si>
  <si>
    <t>O14686</t>
  </si>
  <si>
    <t>O14737</t>
  </si>
  <si>
    <t>O14744</t>
  </si>
  <si>
    <t>O14745</t>
  </si>
  <si>
    <t>O14757</t>
  </si>
  <si>
    <t>O14763-2</t>
  </si>
  <si>
    <t>O14772-2</t>
  </si>
  <si>
    <t>O14773</t>
  </si>
  <si>
    <t>O14776-2</t>
  </si>
  <si>
    <t>O14777</t>
  </si>
  <si>
    <t>O14787</t>
  </si>
  <si>
    <t>O14787-2</t>
  </si>
  <si>
    <t>O14802</t>
  </si>
  <si>
    <t>O14818</t>
  </si>
  <si>
    <t>O14828</t>
  </si>
  <si>
    <t>O14841</t>
  </si>
  <si>
    <t>O14867</t>
  </si>
  <si>
    <t>O14907</t>
  </si>
  <si>
    <t>O14908</t>
  </si>
  <si>
    <t>O14920-4</t>
  </si>
  <si>
    <t>O14929</t>
  </si>
  <si>
    <t>O14964</t>
  </si>
  <si>
    <t>O14965</t>
  </si>
  <si>
    <t>O14974</t>
  </si>
  <si>
    <t>O14979-3</t>
  </si>
  <si>
    <t>O14980</t>
  </si>
  <si>
    <t>O14981</t>
  </si>
  <si>
    <t>O15014</t>
  </si>
  <si>
    <t>O15020-2</t>
  </si>
  <si>
    <t>O15027-5</t>
  </si>
  <si>
    <t>O15031</t>
  </si>
  <si>
    <t>O15037</t>
  </si>
  <si>
    <t>O15042-2</t>
  </si>
  <si>
    <t>O15047</t>
  </si>
  <si>
    <t>O15062</t>
  </si>
  <si>
    <t>O15063</t>
  </si>
  <si>
    <t>O15066</t>
  </si>
  <si>
    <t>O15067</t>
  </si>
  <si>
    <t>O15084</t>
  </si>
  <si>
    <t>O15085</t>
  </si>
  <si>
    <t>O15116</t>
  </si>
  <si>
    <t>O15118</t>
  </si>
  <si>
    <t>O15121</t>
  </si>
  <si>
    <t>O15126</t>
  </si>
  <si>
    <t>O15127</t>
  </si>
  <si>
    <t>O15143</t>
  </si>
  <si>
    <t>O15144</t>
  </si>
  <si>
    <t>O15145</t>
  </si>
  <si>
    <t>O15156</t>
  </si>
  <si>
    <t>O15160</t>
  </si>
  <si>
    <t>O15164-2</t>
  </si>
  <si>
    <t>O15169-2</t>
  </si>
  <si>
    <t>O15173</t>
  </si>
  <si>
    <t>O15211</t>
  </si>
  <si>
    <t>O15212</t>
  </si>
  <si>
    <t>O15213</t>
  </si>
  <si>
    <t>O15226</t>
  </si>
  <si>
    <t>O15228</t>
  </si>
  <si>
    <t>O15234</t>
  </si>
  <si>
    <t>O15240</t>
  </si>
  <si>
    <t>O15247</t>
  </si>
  <si>
    <t>O15258</t>
  </si>
  <si>
    <t>O15269</t>
  </si>
  <si>
    <t>O15294-3</t>
  </si>
  <si>
    <t>O15305</t>
  </si>
  <si>
    <t>O15347</t>
  </si>
  <si>
    <t>O15355</t>
  </si>
  <si>
    <t>O15357</t>
  </si>
  <si>
    <t>O15371</t>
  </si>
  <si>
    <t>O15379</t>
  </si>
  <si>
    <t>O15382</t>
  </si>
  <si>
    <t>O15397</t>
  </si>
  <si>
    <t>O15400-2</t>
  </si>
  <si>
    <t>O15446</t>
  </si>
  <si>
    <t>O15460-2</t>
  </si>
  <si>
    <t>O15498</t>
  </si>
  <si>
    <t>O15511</t>
  </si>
  <si>
    <t>O15514</t>
  </si>
  <si>
    <t>O15541</t>
  </si>
  <si>
    <t>O43143</t>
  </si>
  <si>
    <t>O43148</t>
  </si>
  <si>
    <t>O43149-3</t>
  </si>
  <si>
    <t>O43156</t>
  </si>
  <si>
    <t>O43164-2</t>
  </si>
  <si>
    <t>O43167</t>
  </si>
  <si>
    <t>O43172-2</t>
  </si>
  <si>
    <t>O43175</t>
  </si>
  <si>
    <t>O43182-4</t>
  </si>
  <si>
    <t>O43237</t>
  </si>
  <si>
    <t>O43242</t>
  </si>
  <si>
    <t>O43251-6</t>
  </si>
  <si>
    <t>O43252</t>
  </si>
  <si>
    <t>O43257</t>
  </si>
  <si>
    <t>O43264</t>
  </si>
  <si>
    <t>O43290</t>
  </si>
  <si>
    <t>O43303-2</t>
  </si>
  <si>
    <t>O43310</t>
  </si>
  <si>
    <t>O43314-2</t>
  </si>
  <si>
    <t>O43318-2</t>
  </si>
  <si>
    <t>O43353</t>
  </si>
  <si>
    <t>O43379</t>
  </si>
  <si>
    <t>O43379-4</t>
  </si>
  <si>
    <t>O43390</t>
  </si>
  <si>
    <t>O43395</t>
  </si>
  <si>
    <t>O43396</t>
  </si>
  <si>
    <t>O43399-4</t>
  </si>
  <si>
    <t>O43399-5</t>
  </si>
  <si>
    <t>O43402</t>
  </si>
  <si>
    <t>O43432</t>
  </si>
  <si>
    <t>O43435-3</t>
  </si>
  <si>
    <t>O43439-2</t>
  </si>
  <si>
    <t>O43447</t>
  </si>
  <si>
    <t>O43464</t>
  </si>
  <si>
    <t>O43482</t>
  </si>
  <si>
    <t>O43491</t>
  </si>
  <si>
    <t>O43505</t>
  </si>
  <si>
    <t>O43513</t>
  </si>
  <si>
    <t>O43516</t>
  </si>
  <si>
    <t>O43524</t>
  </si>
  <si>
    <t>O43567</t>
  </si>
  <si>
    <t>O43592</t>
  </si>
  <si>
    <t>O43598</t>
  </si>
  <si>
    <t>O43615</t>
  </si>
  <si>
    <t>O43617</t>
  </si>
  <si>
    <t>O43633</t>
  </si>
  <si>
    <t>O43639</t>
  </si>
  <si>
    <t>O43663-2</t>
  </si>
  <si>
    <t>O43665-3</t>
  </si>
  <si>
    <t>O43678</t>
  </si>
  <si>
    <t>O43681</t>
  </si>
  <si>
    <t>O43707</t>
  </si>
  <si>
    <t>O43709</t>
  </si>
  <si>
    <t>O43715</t>
  </si>
  <si>
    <t>O43719</t>
  </si>
  <si>
    <t>O43752</t>
  </si>
  <si>
    <t>O43760</t>
  </si>
  <si>
    <t>O43765</t>
  </si>
  <si>
    <t>O43766</t>
  </si>
  <si>
    <t>O43768-2</t>
  </si>
  <si>
    <t>O43776</t>
  </si>
  <si>
    <t>O43805</t>
  </si>
  <si>
    <t>O43809</t>
  </si>
  <si>
    <t>O43813</t>
  </si>
  <si>
    <t>O43815</t>
  </si>
  <si>
    <t>O43818</t>
  </si>
  <si>
    <t>O43819</t>
  </si>
  <si>
    <t>O43820-4</t>
  </si>
  <si>
    <t>O43823</t>
  </si>
  <si>
    <t>O43829</t>
  </si>
  <si>
    <t>O43837-2</t>
  </si>
  <si>
    <t>O43852</t>
  </si>
  <si>
    <t>O43865</t>
  </si>
  <si>
    <t>O43920</t>
  </si>
  <si>
    <t>O43924</t>
  </si>
  <si>
    <t>O60216</t>
  </si>
  <si>
    <t>O60220</t>
  </si>
  <si>
    <t>O60231</t>
  </si>
  <si>
    <t>O60234</t>
  </si>
  <si>
    <t>O60239</t>
  </si>
  <si>
    <t>O60256</t>
  </si>
  <si>
    <t>O60264</t>
  </si>
  <si>
    <t>O60271</t>
  </si>
  <si>
    <t>O60271-4</t>
  </si>
  <si>
    <t>O60282</t>
  </si>
  <si>
    <t>O60293-2</t>
  </si>
  <si>
    <t>O60294</t>
  </si>
  <si>
    <t>O60306</t>
  </si>
  <si>
    <t>O60307</t>
  </si>
  <si>
    <t>O60308-3</t>
  </si>
  <si>
    <t>O60313</t>
  </si>
  <si>
    <t>O60315-2</t>
  </si>
  <si>
    <t>O60318</t>
  </si>
  <si>
    <t>O60333-2</t>
  </si>
  <si>
    <t>O60333-3</t>
  </si>
  <si>
    <t>O60341</t>
  </si>
  <si>
    <t>O60343-2</t>
  </si>
  <si>
    <t>O60344-4</t>
  </si>
  <si>
    <t>O60347</t>
  </si>
  <si>
    <t>O60493</t>
  </si>
  <si>
    <t>O60504-2</t>
  </si>
  <si>
    <t>O60506-3</t>
  </si>
  <si>
    <t>O60512</t>
  </si>
  <si>
    <t>O60518</t>
  </si>
  <si>
    <t>O60524-4</t>
  </si>
  <si>
    <t>O60547-2</t>
  </si>
  <si>
    <t>O60563</t>
  </si>
  <si>
    <t>O60566</t>
  </si>
  <si>
    <t>O60568</t>
  </si>
  <si>
    <t>O60573</t>
  </si>
  <si>
    <t>O60613</t>
  </si>
  <si>
    <t>O60664</t>
  </si>
  <si>
    <t>O60671-2</t>
  </si>
  <si>
    <t>O60678</t>
  </si>
  <si>
    <t>O60701-2</t>
  </si>
  <si>
    <t>O60704</t>
  </si>
  <si>
    <t>O60732</t>
  </si>
  <si>
    <t>O60749</t>
  </si>
  <si>
    <t>O60763</t>
  </si>
  <si>
    <t>O60765</t>
  </si>
  <si>
    <t>O60783</t>
  </si>
  <si>
    <t>O60826</t>
  </si>
  <si>
    <t>O60828-2</t>
  </si>
  <si>
    <t>O60830</t>
  </si>
  <si>
    <t>O60832</t>
  </si>
  <si>
    <t>O60841</t>
  </si>
  <si>
    <t>O60869</t>
  </si>
  <si>
    <t>O60870</t>
  </si>
  <si>
    <t>O60884</t>
  </si>
  <si>
    <t>O60885</t>
  </si>
  <si>
    <t>O60888-3</t>
  </si>
  <si>
    <t>O60921</t>
  </si>
  <si>
    <t>O60925</t>
  </si>
  <si>
    <t>O60927</t>
  </si>
  <si>
    <t>O60934</t>
  </si>
  <si>
    <t>O75030-12</t>
  </si>
  <si>
    <t>O75044</t>
  </si>
  <si>
    <t>O75054</t>
  </si>
  <si>
    <t>O75061-4</t>
  </si>
  <si>
    <t>O75063</t>
  </si>
  <si>
    <t>O75071</t>
  </si>
  <si>
    <t>O75081</t>
  </si>
  <si>
    <t>O75083</t>
  </si>
  <si>
    <t>O75113</t>
  </si>
  <si>
    <t>O75116</t>
  </si>
  <si>
    <t>O75131</t>
  </si>
  <si>
    <t>O75143-3</t>
  </si>
  <si>
    <t>O75145-2</t>
  </si>
  <si>
    <t>O75146</t>
  </si>
  <si>
    <t>O75150</t>
  </si>
  <si>
    <t>O75152</t>
  </si>
  <si>
    <t>O75153</t>
  </si>
  <si>
    <t>O75154</t>
  </si>
  <si>
    <t>O75155-2</t>
  </si>
  <si>
    <t>O75157-2</t>
  </si>
  <si>
    <t>O75164</t>
  </si>
  <si>
    <t>O75175-2</t>
  </si>
  <si>
    <t>O75177</t>
  </si>
  <si>
    <t>O75179-2</t>
  </si>
  <si>
    <t>O75182-3</t>
  </si>
  <si>
    <t>O75190-3</t>
  </si>
  <si>
    <t>O75191</t>
  </si>
  <si>
    <t>O75208</t>
  </si>
  <si>
    <t>O75223</t>
  </si>
  <si>
    <t>O75306</t>
  </si>
  <si>
    <t>O75312</t>
  </si>
  <si>
    <t>O75323</t>
  </si>
  <si>
    <t>O75330-2</t>
  </si>
  <si>
    <t>O75340</t>
  </si>
  <si>
    <t>O75347</t>
  </si>
  <si>
    <t>O75348</t>
  </si>
  <si>
    <t>O75351</t>
  </si>
  <si>
    <t>O75362</t>
  </si>
  <si>
    <t>O75368</t>
  </si>
  <si>
    <t>O75369-2</t>
  </si>
  <si>
    <t>O75376</t>
  </si>
  <si>
    <t>O75379</t>
  </si>
  <si>
    <t>O75380</t>
  </si>
  <si>
    <t>O75381-2</t>
  </si>
  <si>
    <t>O75391</t>
  </si>
  <si>
    <t>O75396</t>
  </si>
  <si>
    <t>O75398-5</t>
  </si>
  <si>
    <t>O75400</t>
  </si>
  <si>
    <t>O75420</t>
  </si>
  <si>
    <t>O75427</t>
  </si>
  <si>
    <t>O75436</t>
  </si>
  <si>
    <t>O75438-2</t>
  </si>
  <si>
    <t>O75439</t>
  </si>
  <si>
    <t>O75449</t>
  </si>
  <si>
    <t>O75459</t>
  </si>
  <si>
    <t>O75461-2</t>
  </si>
  <si>
    <t>O75475</t>
  </si>
  <si>
    <t>O75489</t>
  </si>
  <si>
    <t>O75503</t>
  </si>
  <si>
    <t>O75506</t>
  </si>
  <si>
    <t>O75521-2</t>
  </si>
  <si>
    <t>O75528</t>
  </si>
  <si>
    <t>O75530-3</t>
  </si>
  <si>
    <t>O75531</t>
  </si>
  <si>
    <t>O75533</t>
  </si>
  <si>
    <t>O75534</t>
  </si>
  <si>
    <t>O75554</t>
  </si>
  <si>
    <t>O75569-3</t>
  </si>
  <si>
    <t>O75570</t>
  </si>
  <si>
    <t>O75607</t>
  </si>
  <si>
    <t>O75608-2</t>
  </si>
  <si>
    <t>O75629</t>
  </si>
  <si>
    <t>O75643</t>
  </si>
  <si>
    <t>O75648-2</t>
  </si>
  <si>
    <t>O75663</t>
  </si>
  <si>
    <t>O75683</t>
  </si>
  <si>
    <t>O75688</t>
  </si>
  <si>
    <t>O75688-2</t>
  </si>
  <si>
    <t>O75717</t>
  </si>
  <si>
    <t>O75781-2</t>
  </si>
  <si>
    <t>O75791</t>
  </si>
  <si>
    <t>O75792</t>
  </si>
  <si>
    <t>O75794</t>
  </si>
  <si>
    <t>O75808</t>
  </si>
  <si>
    <t>O75818</t>
  </si>
  <si>
    <t>O75821</t>
  </si>
  <si>
    <t>O75822</t>
  </si>
  <si>
    <t>O75844</t>
  </si>
  <si>
    <t>O75874</t>
  </si>
  <si>
    <t>O75882-3</t>
  </si>
  <si>
    <t>O75886</t>
  </si>
  <si>
    <t>O75909</t>
  </si>
  <si>
    <t>O75911</t>
  </si>
  <si>
    <t>O75915</t>
  </si>
  <si>
    <t>O75925</t>
  </si>
  <si>
    <t>O75934</t>
  </si>
  <si>
    <t>O75935</t>
  </si>
  <si>
    <t>O75937</t>
  </si>
  <si>
    <t>O75940</t>
  </si>
  <si>
    <t>O75947</t>
  </si>
  <si>
    <t>O75955</t>
  </si>
  <si>
    <t>O75976</t>
  </si>
  <si>
    <t>O76003</t>
  </si>
  <si>
    <t>O76031</t>
  </si>
  <si>
    <t>O76041-2</t>
  </si>
  <si>
    <t>O76070</t>
  </si>
  <si>
    <t>O76071</t>
  </si>
  <si>
    <t>O76075-2</t>
  </si>
  <si>
    <t>O76080</t>
  </si>
  <si>
    <t>O76094</t>
  </si>
  <si>
    <t>O76095-2</t>
  </si>
  <si>
    <t>O77932</t>
  </si>
  <si>
    <t>O94761</t>
  </si>
  <si>
    <t>O94776</t>
  </si>
  <si>
    <t>O94782</t>
  </si>
  <si>
    <t>O94788</t>
  </si>
  <si>
    <t>O94812-7</t>
  </si>
  <si>
    <t>O94826</t>
  </si>
  <si>
    <t>O94830</t>
  </si>
  <si>
    <t>O94851-5</t>
  </si>
  <si>
    <t>O94854-2</t>
  </si>
  <si>
    <t>O94855</t>
  </si>
  <si>
    <t>O94864-2</t>
  </si>
  <si>
    <t>O94874</t>
  </si>
  <si>
    <t>O94880</t>
  </si>
  <si>
    <t>O94885</t>
  </si>
  <si>
    <t>O94888</t>
  </si>
  <si>
    <t>O94889</t>
  </si>
  <si>
    <t>O94898</t>
  </si>
  <si>
    <t>O94903</t>
  </si>
  <si>
    <t>O94906-2</t>
  </si>
  <si>
    <t>O94913</t>
  </si>
  <si>
    <t>O94916-2</t>
  </si>
  <si>
    <t>O94919</t>
  </si>
  <si>
    <t>O94925-3</t>
  </si>
  <si>
    <t>O94927</t>
  </si>
  <si>
    <t>O94941-2</t>
  </si>
  <si>
    <t>O94964-2</t>
  </si>
  <si>
    <t>O94966-7</t>
  </si>
  <si>
    <t>O94967-2</t>
  </si>
  <si>
    <t>O94972-2</t>
  </si>
  <si>
    <t>O94973</t>
  </si>
  <si>
    <t>O94986-3</t>
  </si>
  <si>
    <t>O94992</t>
  </si>
  <si>
    <t>O95067</t>
  </si>
  <si>
    <t>O95081</t>
  </si>
  <si>
    <t>O95104-3</t>
  </si>
  <si>
    <t>O95139</t>
  </si>
  <si>
    <t>O95140</t>
  </si>
  <si>
    <t>O95155-2</t>
  </si>
  <si>
    <t>O95159</t>
  </si>
  <si>
    <t>O95163</t>
  </si>
  <si>
    <t>O95182</t>
  </si>
  <si>
    <t>O95196-2</t>
  </si>
  <si>
    <t>O95197-2</t>
  </si>
  <si>
    <t>O95197-3</t>
  </si>
  <si>
    <t>O95202</t>
  </si>
  <si>
    <t>O95205</t>
  </si>
  <si>
    <t>O95218-2</t>
  </si>
  <si>
    <t>O95229</t>
  </si>
  <si>
    <t>O95235</t>
  </si>
  <si>
    <t>O95239</t>
  </si>
  <si>
    <t>O95243-3</t>
  </si>
  <si>
    <t>O95251-2</t>
  </si>
  <si>
    <t>O95260-2</t>
  </si>
  <si>
    <t>O95273</t>
  </si>
  <si>
    <t>O95292</t>
  </si>
  <si>
    <t>O95295</t>
  </si>
  <si>
    <t>O95297-2</t>
  </si>
  <si>
    <t>O95302</t>
  </si>
  <si>
    <t>O95336</t>
  </si>
  <si>
    <t>O95347-2</t>
  </si>
  <si>
    <t>O95352</t>
  </si>
  <si>
    <t>O95363</t>
  </si>
  <si>
    <t>O95365</t>
  </si>
  <si>
    <t>O95372</t>
  </si>
  <si>
    <t>O95373</t>
  </si>
  <si>
    <t>O95376</t>
  </si>
  <si>
    <t>O95394</t>
  </si>
  <si>
    <t>O95396</t>
  </si>
  <si>
    <t>O95400</t>
  </si>
  <si>
    <t>O95402</t>
  </si>
  <si>
    <t>O95405</t>
  </si>
  <si>
    <t>O95429</t>
  </si>
  <si>
    <t>O95433</t>
  </si>
  <si>
    <t>O95453-2</t>
  </si>
  <si>
    <t>O95456</t>
  </si>
  <si>
    <t>O95486</t>
  </si>
  <si>
    <t>O95487-2</t>
  </si>
  <si>
    <t>O95544</t>
  </si>
  <si>
    <t>O95551</t>
  </si>
  <si>
    <t>O95573</t>
  </si>
  <si>
    <t>O95613</t>
  </si>
  <si>
    <t>O95619</t>
  </si>
  <si>
    <t>O95620</t>
  </si>
  <si>
    <t>O95625</t>
  </si>
  <si>
    <t>O95628-8</t>
  </si>
  <si>
    <t>O95630</t>
  </si>
  <si>
    <t>O95644-5</t>
  </si>
  <si>
    <t>O95671-2</t>
  </si>
  <si>
    <t>O95684</t>
  </si>
  <si>
    <t>O95685</t>
  </si>
  <si>
    <t>O95721</t>
  </si>
  <si>
    <t>O95747</t>
  </si>
  <si>
    <t>O95758-7</t>
  </si>
  <si>
    <t>O95777</t>
  </si>
  <si>
    <t>O95782-2</t>
  </si>
  <si>
    <t>O95801</t>
  </si>
  <si>
    <t>O95810</t>
  </si>
  <si>
    <t>O95816</t>
  </si>
  <si>
    <t>O95817</t>
  </si>
  <si>
    <t>O95825</t>
  </si>
  <si>
    <t>O95831-3</t>
  </si>
  <si>
    <t>O95834</t>
  </si>
  <si>
    <t>O95835-2</t>
  </si>
  <si>
    <t>O95837</t>
  </si>
  <si>
    <t>O95857</t>
  </si>
  <si>
    <t>O95865</t>
  </si>
  <si>
    <t>O95873</t>
  </si>
  <si>
    <t>O95881</t>
  </si>
  <si>
    <t>O95905</t>
  </si>
  <si>
    <t>O95926</t>
  </si>
  <si>
    <t>O95983-2</t>
  </si>
  <si>
    <t>O95989</t>
  </si>
  <si>
    <t>O95997</t>
  </si>
  <si>
    <t>O95999</t>
  </si>
  <si>
    <t>O96000</t>
  </si>
  <si>
    <t>O96007</t>
  </si>
  <si>
    <t>O96008</t>
  </si>
  <si>
    <t>O96013</t>
  </si>
  <si>
    <t>O96017</t>
  </si>
  <si>
    <t>O96018</t>
  </si>
  <si>
    <t>O96019</t>
  </si>
  <si>
    <t>O96033</t>
  </si>
  <si>
    <t>P00167-2</t>
  </si>
  <si>
    <t>P00338</t>
  </si>
  <si>
    <t>P00352</t>
  </si>
  <si>
    <t>P00367</t>
  </si>
  <si>
    <t>P00374</t>
  </si>
  <si>
    <t>P00387-2</t>
  </si>
  <si>
    <t>P00390-2</t>
  </si>
  <si>
    <t>P00403</t>
  </si>
  <si>
    <t>P00441</t>
  </si>
  <si>
    <t>P00491</t>
  </si>
  <si>
    <t>P00492</t>
  </si>
  <si>
    <t>P00505</t>
  </si>
  <si>
    <t>P00519</t>
  </si>
  <si>
    <t>P00558</t>
  </si>
  <si>
    <t>P00813</t>
  </si>
  <si>
    <t>P00915</t>
  </si>
  <si>
    <t>P01034</t>
  </si>
  <si>
    <t>P01111</t>
  </si>
  <si>
    <t>P01112</t>
  </si>
  <si>
    <t>P01116-2</t>
  </si>
  <si>
    <t>P01137</t>
  </si>
  <si>
    <t>P02008</t>
  </si>
  <si>
    <t>P02042</t>
  </si>
  <si>
    <t>P02100</t>
  </si>
  <si>
    <t>P02545</t>
  </si>
  <si>
    <t>P02549</t>
  </si>
  <si>
    <t>P02649</t>
  </si>
  <si>
    <t>P02751-12</t>
  </si>
  <si>
    <t>P02786</t>
  </si>
  <si>
    <t>P02792</t>
  </si>
  <si>
    <t>P02794</t>
  </si>
  <si>
    <t>P03928</t>
  </si>
  <si>
    <t>P04040</t>
  </si>
  <si>
    <t>P04066</t>
  </si>
  <si>
    <t>P04075</t>
  </si>
  <si>
    <t>P04075-2</t>
  </si>
  <si>
    <t>P04080</t>
  </si>
  <si>
    <t>P04083</t>
  </si>
  <si>
    <t>P04114</t>
  </si>
  <si>
    <t>P04150-7</t>
  </si>
  <si>
    <t>P04181</t>
  </si>
  <si>
    <t>P04183</t>
  </si>
  <si>
    <t>P04259</t>
  </si>
  <si>
    <t>P04279-2</t>
  </si>
  <si>
    <t>P04350</t>
  </si>
  <si>
    <t>P04406</t>
  </si>
  <si>
    <t>P04406-2</t>
  </si>
  <si>
    <t>P04424-2</t>
  </si>
  <si>
    <t>P04632</t>
  </si>
  <si>
    <t>P04792</t>
  </si>
  <si>
    <t>P04818</t>
  </si>
  <si>
    <t>P04843</t>
  </si>
  <si>
    <t>P04844-2</t>
  </si>
  <si>
    <t>P04899</t>
  </si>
  <si>
    <t>P04920</t>
  </si>
  <si>
    <t>P04921-2</t>
  </si>
  <si>
    <t>P05023-4</t>
  </si>
  <si>
    <t>P05091</t>
  </si>
  <si>
    <t>P05112-2</t>
  </si>
  <si>
    <t>P05114</t>
  </si>
  <si>
    <t>P05141</t>
  </si>
  <si>
    <t>P05161</t>
  </si>
  <si>
    <t>P05165-3</t>
  </si>
  <si>
    <t>P05198</t>
  </si>
  <si>
    <t>P05204</t>
  </si>
  <si>
    <t>P05362</t>
  </si>
  <si>
    <t>P05387</t>
  </si>
  <si>
    <t>P05388</t>
  </si>
  <si>
    <t>P05412</t>
  </si>
  <si>
    <t>P05423</t>
  </si>
  <si>
    <t>P05455</t>
  </si>
  <si>
    <t>P05556</t>
  </si>
  <si>
    <t>P05771-2</t>
  </si>
  <si>
    <t>P05783</t>
  </si>
  <si>
    <t>P05937</t>
  </si>
  <si>
    <t>P06132</t>
  </si>
  <si>
    <t>P06280</t>
  </si>
  <si>
    <t>P06400</t>
  </si>
  <si>
    <t>P06493</t>
  </si>
  <si>
    <t>P06576</t>
  </si>
  <si>
    <t>P06702</t>
  </si>
  <si>
    <t>P06733</t>
  </si>
  <si>
    <t>P06733-2</t>
  </si>
  <si>
    <t>P06744</t>
  </si>
  <si>
    <t>P06748</t>
  </si>
  <si>
    <t>P06753-2</t>
  </si>
  <si>
    <t>P06753-3</t>
  </si>
  <si>
    <t>P06753-5</t>
  </si>
  <si>
    <t>P06756-3</t>
  </si>
  <si>
    <t>P07099</t>
  </si>
  <si>
    <t>P07108</t>
  </si>
  <si>
    <t>P07195</t>
  </si>
  <si>
    <t>P07237</t>
  </si>
  <si>
    <t>P07339</t>
  </si>
  <si>
    <t>P07355</t>
  </si>
  <si>
    <t>P07384</t>
  </si>
  <si>
    <t>P07686</t>
  </si>
  <si>
    <t>P07711</t>
  </si>
  <si>
    <t>P07737</t>
  </si>
  <si>
    <t>P07738</t>
  </si>
  <si>
    <t>P07741</t>
  </si>
  <si>
    <t>P07814</t>
  </si>
  <si>
    <t>P07858</t>
  </si>
  <si>
    <t>P07900</t>
  </si>
  <si>
    <t>P07919</t>
  </si>
  <si>
    <t>P07954-2</t>
  </si>
  <si>
    <t>P08107</t>
  </si>
  <si>
    <t>P08133-2</t>
  </si>
  <si>
    <t>P08238</t>
  </si>
  <si>
    <t>P08240</t>
  </si>
  <si>
    <t>P08243-2</t>
  </si>
  <si>
    <t>P08397-2</t>
  </si>
  <si>
    <t>P08559-3</t>
  </si>
  <si>
    <t>P08574</t>
  </si>
  <si>
    <t>P08579</t>
  </si>
  <si>
    <t>P08590</t>
  </si>
  <si>
    <t>P08603</t>
  </si>
  <si>
    <t>P08621</t>
  </si>
  <si>
    <t>P08648</t>
  </si>
  <si>
    <t>P08651-2</t>
  </si>
  <si>
    <t>P08670</t>
  </si>
  <si>
    <t>P08754</t>
  </si>
  <si>
    <t>P08758</t>
  </si>
  <si>
    <t>P09012</t>
  </si>
  <si>
    <t>P09038-2</t>
  </si>
  <si>
    <t>P09105</t>
  </si>
  <si>
    <t>P09110</t>
  </si>
  <si>
    <t>P09132</t>
  </si>
  <si>
    <t>P09211</t>
  </si>
  <si>
    <t>P09234</t>
  </si>
  <si>
    <t>P09327</t>
  </si>
  <si>
    <t>P09382</t>
  </si>
  <si>
    <t>P09417</t>
  </si>
  <si>
    <t>P09429</t>
  </si>
  <si>
    <t>P09493-10</t>
  </si>
  <si>
    <t>P09493-3</t>
  </si>
  <si>
    <t>P09496-2</t>
  </si>
  <si>
    <t>P09497-2</t>
  </si>
  <si>
    <t>P09525</t>
  </si>
  <si>
    <t>P09543-2</t>
  </si>
  <si>
    <t>P09622</t>
  </si>
  <si>
    <t>P09661</t>
  </si>
  <si>
    <t>P09668</t>
  </si>
  <si>
    <t>P09669</t>
  </si>
  <si>
    <t>P09874</t>
  </si>
  <si>
    <t>P09960</t>
  </si>
  <si>
    <t>P09972</t>
  </si>
  <si>
    <t>P0C7P0</t>
  </si>
  <si>
    <t>P0C7T5</t>
  </si>
  <si>
    <t>P0CAP2</t>
  </si>
  <si>
    <t>P0CG12</t>
  </si>
  <si>
    <t>P0CJ79</t>
  </si>
  <si>
    <t>P0CL80-2</t>
  </si>
  <si>
    <t>P0CW22</t>
  </si>
  <si>
    <t>P0DJ93</t>
  </si>
  <si>
    <t>P10109</t>
  </si>
  <si>
    <t>P10124</t>
  </si>
  <si>
    <t>P10155-3</t>
  </si>
  <si>
    <t>P10244</t>
  </si>
  <si>
    <t>P10301</t>
  </si>
  <si>
    <t>P10398</t>
  </si>
  <si>
    <t>P10515</t>
  </si>
  <si>
    <t>P10599</t>
  </si>
  <si>
    <t>P10606</t>
  </si>
  <si>
    <t>P10619</t>
  </si>
  <si>
    <t>P10636-4</t>
  </si>
  <si>
    <t>P10644</t>
  </si>
  <si>
    <t>P10746</t>
  </si>
  <si>
    <t>P10768</t>
  </si>
  <si>
    <t>P10809</t>
  </si>
  <si>
    <t>P11021</t>
  </si>
  <si>
    <t>P11142</t>
  </si>
  <si>
    <t>P11166</t>
  </si>
  <si>
    <t>P11169</t>
  </si>
  <si>
    <t>P11171</t>
  </si>
  <si>
    <t>P11171-2</t>
  </si>
  <si>
    <t>P11171-4</t>
  </si>
  <si>
    <t>P11171-5</t>
  </si>
  <si>
    <t>P11172</t>
  </si>
  <si>
    <t>P11216</t>
  </si>
  <si>
    <t>P11233</t>
  </si>
  <si>
    <t>P11274</t>
  </si>
  <si>
    <t>P11277</t>
  </si>
  <si>
    <t>P11279</t>
  </si>
  <si>
    <t>P11387</t>
  </si>
  <si>
    <t>P11388</t>
  </si>
  <si>
    <t>P11413</t>
  </si>
  <si>
    <t>P11441</t>
  </si>
  <si>
    <t>P11498</t>
  </si>
  <si>
    <t>P11586</t>
  </si>
  <si>
    <t>P11717</t>
  </si>
  <si>
    <t>P11766</t>
  </si>
  <si>
    <t>P11802</t>
  </si>
  <si>
    <t>P11831</t>
  </si>
  <si>
    <t>P11908</t>
  </si>
  <si>
    <t>P12004</t>
  </si>
  <si>
    <t>P12036-2</t>
  </si>
  <si>
    <t>P12081</t>
  </si>
  <si>
    <t>P12236</t>
  </si>
  <si>
    <t>P12270</t>
  </si>
  <si>
    <t>P12277</t>
  </si>
  <si>
    <t>P12318-2</t>
  </si>
  <si>
    <t>P12429</t>
  </si>
  <si>
    <t>P12532</t>
  </si>
  <si>
    <t>P12755</t>
  </si>
  <si>
    <t>P12757-3</t>
  </si>
  <si>
    <t>P12814-2</t>
  </si>
  <si>
    <t>P12829</t>
  </si>
  <si>
    <t>P12883</t>
  </si>
  <si>
    <t>P12955</t>
  </si>
  <si>
    <t>P12956</t>
  </si>
  <si>
    <t>P12980</t>
  </si>
  <si>
    <t>P13010</t>
  </si>
  <si>
    <t>P13051</t>
  </si>
  <si>
    <t>P13056-2</t>
  </si>
  <si>
    <t>P13073</t>
  </si>
  <si>
    <t>P13196</t>
  </si>
  <si>
    <t>P13224</t>
  </si>
  <si>
    <t>P13284</t>
  </si>
  <si>
    <t>P13489</t>
  </si>
  <si>
    <t>P13498</t>
  </si>
  <si>
    <t>P13639</t>
  </si>
  <si>
    <t>P13667</t>
  </si>
  <si>
    <t>P13674</t>
  </si>
  <si>
    <t>P13674-2</t>
  </si>
  <si>
    <t>P13796</t>
  </si>
  <si>
    <t>P13804</t>
  </si>
  <si>
    <t>P13861</t>
  </si>
  <si>
    <t>P13929-3</t>
  </si>
  <si>
    <t>P13984</t>
  </si>
  <si>
    <t>P14174</t>
  </si>
  <si>
    <t>P14209-3</t>
  </si>
  <si>
    <t>P14317</t>
  </si>
  <si>
    <t>P14324-2</t>
  </si>
  <si>
    <t>P14550</t>
  </si>
  <si>
    <t>P14618</t>
  </si>
  <si>
    <t>P14618-2</t>
  </si>
  <si>
    <t>P14625</t>
  </si>
  <si>
    <t>P14635</t>
  </si>
  <si>
    <t>P14649</t>
  </si>
  <si>
    <t>P14678-2</t>
  </si>
  <si>
    <t>P14735</t>
  </si>
  <si>
    <t>P14854</t>
  </si>
  <si>
    <t>P14866</t>
  </si>
  <si>
    <t>P14868</t>
  </si>
  <si>
    <t>P14923</t>
  </si>
  <si>
    <t>P14927</t>
  </si>
  <si>
    <t>P15056</t>
  </si>
  <si>
    <t>P15104</t>
  </si>
  <si>
    <t>P15121</t>
  </si>
  <si>
    <t>P15151-3</t>
  </si>
  <si>
    <t>P15153</t>
  </si>
  <si>
    <t>P15170-2</t>
  </si>
  <si>
    <t>P15311</t>
  </si>
  <si>
    <t>P15374</t>
  </si>
  <si>
    <t>P15407</t>
  </si>
  <si>
    <t>P15529-15</t>
  </si>
  <si>
    <t>P15529-16</t>
  </si>
  <si>
    <t>P15531</t>
  </si>
  <si>
    <t>P15822</t>
  </si>
  <si>
    <t>P15848</t>
  </si>
  <si>
    <t>P15880</t>
  </si>
  <si>
    <t>P15907</t>
  </si>
  <si>
    <t>P15923-2</t>
  </si>
  <si>
    <t>P15927</t>
  </si>
  <si>
    <t>P16150</t>
  </si>
  <si>
    <t>P16152</t>
  </si>
  <si>
    <t>P16157-5</t>
  </si>
  <si>
    <t>P16219</t>
  </si>
  <si>
    <t>P16220-3</t>
  </si>
  <si>
    <t>P16278-3</t>
  </si>
  <si>
    <t>P16284-3</t>
  </si>
  <si>
    <t>P16298</t>
  </si>
  <si>
    <t>P16333</t>
  </si>
  <si>
    <t>P16383</t>
  </si>
  <si>
    <t>P16401</t>
  </si>
  <si>
    <t>P16403</t>
  </si>
  <si>
    <t>P16435</t>
  </si>
  <si>
    <t>P16591-3</t>
  </si>
  <si>
    <t>P16615</t>
  </si>
  <si>
    <t>P16885</t>
  </si>
  <si>
    <t>P16930</t>
  </si>
  <si>
    <t>P16949</t>
  </si>
  <si>
    <t>P16989</t>
  </si>
  <si>
    <t>P16989-2</t>
  </si>
  <si>
    <t>P17017</t>
  </si>
  <si>
    <t>P17028</t>
  </si>
  <si>
    <t>P17036</t>
  </si>
  <si>
    <t>P17050</t>
  </si>
  <si>
    <t>P17066</t>
  </si>
  <si>
    <t>P17096</t>
  </si>
  <si>
    <t>P17098</t>
  </si>
  <si>
    <t>P17152</t>
  </si>
  <si>
    <t>P17174</t>
  </si>
  <si>
    <t>P17252</t>
  </si>
  <si>
    <t>P17275</t>
  </si>
  <si>
    <t>P17482</t>
  </si>
  <si>
    <t>P17483</t>
  </si>
  <si>
    <t>P17535</t>
  </si>
  <si>
    <t>P17544-4</t>
  </si>
  <si>
    <t>P17612</t>
  </si>
  <si>
    <t>P17655</t>
  </si>
  <si>
    <t>P17661</t>
  </si>
  <si>
    <t>P17706-2</t>
  </si>
  <si>
    <t>P17707</t>
  </si>
  <si>
    <t>P17812</t>
  </si>
  <si>
    <t>P17858</t>
  </si>
  <si>
    <t>P17900</t>
  </si>
  <si>
    <t>P17987</t>
  </si>
  <si>
    <t>P18031</t>
  </si>
  <si>
    <t>P18124</t>
  </si>
  <si>
    <t>P18146</t>
  </si>
  <si>
    <t>P18206-2</t>
  </si>
  <si>
    <t>P18583-10</t>
  </si>
  <si>
    <t>P18615</t>
  </si>
  <si>
    <t>P18669</t>
  </si>
  <si>
    <t>P18754</t>
  </si>
  <si>
    <t>P18846</t>
  </si>
  <si>
    <t>P18850</t>
  </si>
  <si>
    <t>P18858</t>
  </si>
  <si>
    <t>P18859</t>
  </si>
  <si>
    <t>P18887</t>
  </si>
  <si>
    <t>P19174-2</t>
  </si>
  <si>
    <t>P19338</t>
  </si>
  <si>
    <t>P19387</t>
  </si>
  <si>
    <t>P19388</t>
  </si>
  <si>
    <t>P19397</t>
  </si>
  <si>
    <t>P19532</t>
  </si>
  <si>
    <t>P19623</t>
  </si>
  <si>
    <t>P19784</t>
  </si>
  <si>
    <t>P19838</t>
  </si>
  <si>
    <t>P20020-6</t>
  </si>
  <si>
    <t>P20042</t>
  </si>
  <si>
    <t>P20248</t>
  </si>
  <si>
    <t>P20290</t>
  </si>
  <si>
    <t>P20290-2</t>
  </si>
  <si>
    <t>P20333</t>
  </si>
  <si>
    <t>P20338</t>
  </si>
  <si>
    <t>P20340-2</t>
  </si>
  <si>
    <t>P20585</t>
  </si>
  <si>
    <t>P20618</t>
  </si>
  <si>
    <t>P20645</t>
  </si>
  <si>
    <t>P20674</t>
  </si>
  <si>
    <t>P20700</t>
  </si>
  <si>
    <t>P20933</t>
  </si>
  <si>
    <t>P20962</t>
  </si>
  <si>
    <t>P21127</t>
  </si>
  <si>
    <t>P21281</t>
  </si>
  <si>
    <t>P21283</t>
  </si>
  <si>
    <t>P21291</t>
  </si>
  <si>
    <t>P21333-2</t>
  </si>
  <si>
    <t>P21399</t>
  </si>
  <si>
    <t>P21580</t>
  </si>
  <si>
    <t>P21675</t>
  </si>
  <si>
    <t>P21796</t>
  </si>
  <si>
    <t>P21817-3</t>
  </si>
  <si>
    <t>P21912</t>
  </si>
  <si>
    <t>P21964-2</t>
  </si>
  <si>
    <t>P21980</t>
  </si>
  <si>
    <t>P22033</t>
  </si>
  <si>
    <t>P22059</t>
  </si>
  <si>
    <t>P22087</t>
  </si>
  <si>
    <t>P22102</t>
  </si>
  <si>
    <t>P22307-2</t>
  </si>
  <si>
    <t>P22307-7</t>
  </si>
  <si>
    <t>P22314</t>
  </si>
  <si>
    <t>P22466</t>
  </si>
  <si>
    <t>P22570</t>
  </si>
  <si>
    <t>P22626</t>
  </si>
  <si>
    <t>P22670</t>
  </si>
  <si>
    <t>P22681</t>
  </si>
  <si>
    <t>P22692</t>
  </si>
  <si>
    <t>P22830</t>
  </si>
  <si>
    <t>P23193</t>
  </si>
  <si>
    <t>P23219-3</t>
  </si>
  <si>
    <t>P23246</t>
  </si>
  <si>
    <t>P23258</t>
  </si>
  <si>
    <t>P23276</t>
  </si>
  <si>
    <t>P23284</t>
  </si>
  <si>
    <t>P23368</t>
  </si>
  <si>
    <t>P23381</t>
  </si>
  <si>
    <t>P23396</t>
  </si>
  <si>
    <t>P23434</t>
  </si>
  <si>
    <t>P23497</t>
  </si>
  <si>
    <t>P23511-2</t>
  </si>
  <si>
    <t>P23526</t>
  </si>
  <si>
    <t>P23634-7</t>
  </si>
  <si>
    <t>P23677</t>
  </si>
  <si>
    <t>P23786</t>
  </si>
  <si>
    <t>P23919</t>
  </si>
  <si>
    <t>P23921</t>
  </si>
  <si>
    <t>P24534</t>
  </si>
  <si>
    <t>P24666</t>
  </si>
  <si>
    <t>P24752</t>
  </si>
  <si>
    <t>P24928</t>
  </si>
  <si>
    <t>P25054-2</t>
  </si>
  <si>
    <t>P25098</t>
  </si>
  <si>
    <t>P25205</t>
  </si>
  <si>
    <t>P25325</t>
  </si>
  <si>
    <t>P25398</t>
  </si>
  <si>
    <t>P25490</t>
  </si>
  <si>
    <t>P25685</t>
  </si>
  <si>
    <t>P25705</t>
  </si>
  <si>
    <t>P25774-2</t>
  </si>
  <si>
    <t>P25786</t>
  </si>
  <si>
    <t>P25787</t>
  </si>
  <si>
    <t>P25788-2</t>
  </si>
  <si>
    <t>P25789</t>
  </si>
  <si>
    <t>P25791</t>
  </si>
  <si>
    <t>P26038</t>
  </si>
  <si>
    <t>P26196</t>
  </si>
  <si>
    <t>P26358</t>
  </si>
  <si>
    <t>P26358-2</t>
  </si>
  <si>
    <t>P26368-2</t>
  </si>
  <si>
    <t>P26373</t>
  </si>
  <si>
    <t>P26374</t>
  </si>
  <si>
    <t>P26572</t>
  </si>
  <si>
    <t>P26583</t>
  </si>
  <si>
    <t>P26599</t>
  </si>
  <si>
    <t>P26639</t>
  </si>
  <si>
    <t>P26641</t>
  </si>
  <si>
    <t>P26885</t>
  </si>
  <si>
    <t>P27144</t>
  </si>
  <si>
    <t>P27348</t>
  </si>
  <si>
    <t>P27540-2</t>
  </si>
  <si>
    <t>P27635</t>
  </si>
  <si>
    <t>P27694</t>
  </si>
  <si>
    <t>P27797</t>
  </si>
  <si>
    <t>P27815</t>
  </si>
  <si>
    <t>P27816-5</t>
  </si>
  <si>
    <t>P27824</t>
  </si>
  <si>
    <t>P28066</t>
  </si>
  <si>
    <t>P28070</t>
  </si>
  <si>
    <t>P28072</t>
  </si>
  <si>
    <t>P28074</t>
  </si>
  <si>
    <t>P28289</t>
  </si>
  <si>
    <t>P28331-4</t>
  </si>
  <si>
    <t>P28482</t>
  </si>
  <si>
    <t>P28702</t>
  </si>
  <si>
    <t>P28715</t>
  </si>
  <si>
    <t>P28799</t>
  </si>
  <si>
    <t>P28838-2</t>
  </si>
  <si>
    <t>P28908</t>
  </si>
  <si>
    <t>P29083</t>
  </si>
  <si>
    <t>P29084</t>
  </si>
  <si>
    <t>P29144</t>
  </si>
  <si>
    <t>P29218</t>
  </si>
  <si>
    <t>P29353-7</t>
  </si>
  <si>
    <t>P29372-5</t>
  </si>
  <si>
    <t>P29401</t>
  </si>
  <si>
    <t>P29590-12</t>
  </si>
  <si>
    <t>P29590-5</t>
  </si>
  <si>
    <t>P29590-8</t>
  </si>
  <si>
    <t>P29692</t>
  </si>
  <si>
    <t>P29692-3</t>
  </si>
  <si>
    <t>P29692-4</t>
  </si>
  <si>
    <t>P29992</t>
  </si>
  <si>
    <t>P30038-2</t>
  </si>
  <si>
    <t>P30040</t>
  </si>
  <si>
    <t>P30041</t>
  </si>
  <si>
    <t>P30042</t>
  </si>
  <si>
    <t>P30043</t>
  </si>
  <si>
    <t>P30044-2</t>
  </si>
  <si>
    <t>P30046</t>
  </si>
  <si>
    <t>P30049</t>
  </si>
  <si>
    <t>P30050</t>
  </si>
  <si>
    <t>P30084</t>
  </si>
  <si>
    <t>P30085</t>
  </si>
  <si>
    <t>P30086</t>
  </si>
  <si>
    <t>P30154</t>
  </si>
  <si>
    <t>P30405</t>
  </si>
  <si>
    <t>P30419</t>
  </si>
  <si>
    <t>P30519</t>
  </si>
  <si>
    <t>P30520</t>
  </si>
  <si>
    <t>P30533</t>
  </si>
  <si>
    <t>P30566</t>
  </si>
  <si>
    <t>P30613</t>
  </si>
  <si>
    <t>P30622-1</t>
  </si>
  <si>
    <t>P30622-2</t>
  </si>
  <si>
    <t>P30711</t>
  </si>
  <si>
    <t>P30740</t>
  </si>
  <si>
    <t>P30837</t>
  </si>
  <si>
    <t>P31146</t>
  </si>
  <si>
    <t>P31150</t>
  </si>
  <si>
    <t>P31153</t>
  </si>
  <si>
    <t>P31321</t>
  </si>
  <si>
    <t>P31323</t>
  </si>
  <si>
    <t>P31350</t>
  </si>
  <si>
    <t>P31689</t>
  </si>
  <si>
    <t>P31930</t>
  </si>
  <si>
    <t>P31937</t>
  </si>
  <si>
    <t>P31939</t>
  </si>
  <si>
    <t>P31942-2</t>
  </si>
  <si>
    <t>P31946-2</t>
  </si>
  <si>
    <t>P31947-2</t>
  </si>
  <si>
    <t>P31948</t>
  </si>
  <si>
    <t>P31949</t>
  </si>
  <si>
    <t>P32019-3</t>
  </si>
  <si>
    <t>P32119</t>
  </si>
  <si>
    <t>P32321</t>
  </si>
  <si>
    <t>P32519-2</t>
  </si>
  <si>
    <t>P32856-3</t>
  </si>
  <si>
    <t>P32929</t>
  </si>
  <si>
    <t>P33121-2</t>
  </si>
  <si>
    <t>P33176</t>
  </si>
  <si>
    <t>P33240-2</t>
  </si>
  <si>
    <t>P33316</t>
  </si>
  <si>
    <t>P33316-2</t>
  </si>
  <si>
    <t>P33552</t>
  </si>
  <si>
    <t>P33908</t>
  </si>
  <si>
    <t>P33981-2</t>
  </si>
  <si>
    <t>P33991</t>
  </si>
  <si>
    <t>P33992</t>
  </si>
  <si>
    <t>P33993</t>
  </si>
  <si>
    <t>P34059</t>
  </si>
  <si>
    <t>P34896-2</t>
  </si>
  <si>
    <t>P34897-3</t>
  </si>
  <si>
    <t>P34931</t>
  </si>
  <si>
    <t>P34932</t>
  </si>
  <si>
    <t>P35219</t>
  </si>
  <si>
    <t>P35221</t>
  </si>
  <si>
    <t>P35232</t>
  </si>
  <si>
    <t>P35237</t>
  </si>
  <si>
    <t>P35240-4</t>
  </si>
  <si>
    <t>P35241</t>
  </si>
  <si>
    <t>P35249</t>
  </si>
  <si>
    <t>P35250-2</t>
  </si>
  <si>
    <t>P35251-2</t>
  </si>
  <si>
    <t>P35268</t>
  </si>
  <si>
    <t>P35269</t>
  </si>
  <si>
    <t>P35270</t>
  </si>
  <si>
    <t>P35520</t>
  </si>
  <si>
    <t>P35573</t>
  </si>
  <si>
    <t>P35579</t>
  </si>
  <si>
    <t>P35580</t>
  </si>
  <si>
    <t>P35611-2</t>
  </si>
  <si>
    <t>P35612</t>
  </si>
  <si>
    <t>P35613-2</t>
  </si>
  <si>
    <t>P35637-2</t>
  </si>
  <si>
    <t>P35658-2</t>
  </si>
  <si>
    <t>P35658-4</t>
  </si>
  <si>
    <t>P35659</t>
  </si>
  <si>
    <t>P35754</t>
  </si>
  <si>
    <t>P35790-2</t>
  </si>
  <si>
    <t>P35813</t>
  </si>
  <si>
    <t>P35914</t>
  </si>
  <si>
    <t>P35998</t>
  </si>
  <si>
    <t>P36404</t>
  </si>
  <si>
    <t>P36405</t>
  </si>
  <si>
    <t>P36507</t>
  </si>
  <si>
    <t>P36543</t>
  </si>
  <si>
    <t>P36551</t>
  </si>
  <si>
    <t>P36578</t>
  </si>
  <si>
    <t>P36639-4</t>
  </si>
  <si>
    <t>P36915</t>
  </si>
  <si>
    <t>P36954</t>
  </si>
  <si>
    <t>P36955</t>
  </si>
  <si>
    <t>P36957</t>
  </si>
  <si>
    <t>P36959</t>
  </si>
  <si>
    <t>P36969-2</t>
  </si>
  <si>
    <t>P37198</t>
  </si>
  <si>
    <t>P37235</t>
  </si>
  <si>
    <t>P37802</t>
  </si>
  <si>
    <t>P37837</t>
  </si>
  <si>
    <t>P38117</t>
  </si>
  <si>
    <t>P38159</t>
  </si>
  <si>
    <t>P38432</t>
  </si>
  <si>
    <t>P38606</t>
  </si>
  <si>
    <t>P38646</t>
  </si>
  <si>
    <t>P38919</t>
  </si>
  <si>
    <t>P39019</t>
  </si>
  <si>
    <t>P39059</t>
  </si>
  <si>
    <t>P39060-2</t>
  </si>
  <si>
    <t>P39656</t>
  </si>
  <si>
    <t>P39687</t>
  </si>
  <si>
    <t>P39748</t>
  </si>
  <si>
    <t>P39880-2</t>
  </si>
  <si>
    <t>P40121</t>
  </si>
  <si>
    <t>P40189-3</t>
  </si>
  <si>
    <t>P40222</t>
  </si>
  <si>
    <t>P40227</t>
  </si>
  <si>
    <t>P40261</t>
  </si>
  <si>
    <t>P40337-3</t>
  </si>
  <si>
    <t>P40425</t>
  </si>
  <si>
    <t>P40692</t>
  </si>
  <si>
    <t>P40763-2</t>
  </si>
  <si>
    <t>P40818</t>
  </si>
  <si>
    <t>P40925</t>
  </si>
  <si>
    <t>P40926</t>
  </si>
  <si>
    <t>P40938-2</t>
  </si>
  <si>
    <t>P40939</t>
  </si>
  <si>
    <t>P41091</t>
  </si>
  <si>
    <t>P41134-2</t>
  </si>
  <si>
    <t>P41162</t>
  </si>
  <si>
    <t>P41208</t>
  </si>
  <si>
    <t>P41212</t>
  </si>
  <si>
    <t>P41214</t>
  </si>
  <si>
    <t>P41223</t>
  </si>
  <si>
    <t>P41227-2</t>
  </si>
  <si>
    <t>P41229-3</t>
  </si>
  <si>
    <t>P41236</t>
  </si>
  <si>
    <t>P41240</t>
  </si>
  <si>
    <t>P41247</t>
  </si>
  <si>
    <t>P41250</t>
  </si>
  <si>
    <t>P41440</t>
  </si>
  <si>
    <t>P41567</t>
  </si>
  <si>
    <t>P41743</t>
  </si>
  <si>
    <t>P42025</t>
  </si>
  <si>
    <t>P42126-2</t>
  </si>
  <si>
    <t>P42166</t>
  </si>
  <si>
    <t>P42167</t>
  </si>
  <si>
    <t>P42167-2</t>
  </si>
  <si>
    <t>P42224</t>
  </si>
  <si>
    <t>P42226</t>
  </si>
  <si>
    <t>P42285</t>
  </si>
  <si>
    <t>P42330</t>
  </si>
  <si>
    <t>P42336</t>
  </si>
  <si>
    <t>P42345</t>
  </si>
  <si>
    <t>P42566</t>
  </si>
  <si>
    <t>P42574</t>
  </si>
  <si>
    <t>P42575</t>
  </si>
  <si>
    <t>P42677</t>
  </si>
  <si>
    <t>P42684-2</t>
  </si>
  <si>
    <t>P42694</t>
  </si>
  <si>
    <t>P42695</t>
  </si>
  <si>
    <t>P42704</t>
  </si>
  <si>
    <t>P42765</t>
  </si>
  <si>
    <t>P42773</t>
  </si>
  <si>
    <t>P42785</t>
  </si>
  <si>
    <t>P42898</t>
  </si>
  <si>
    <t>P43007</t>
  </si>
  <si>
    <t>P43034</t>
  </si>
  <si>
    <t>P43121</t>
  </si>
  <si>
    <t>P43155-3</t>
  </si>
  <si>
    <t>P43246</t>
  </si>
  <si>
    <t>P43268</t>
  </si>
  <si>
    <t>P43304</t>
  </si>
  <si>
    <t>P43307</t>
  </si>
  <si>
    <t>P43366</t>
  </si>
  <si>
    <t>P43378</t>
  </si>
  <si>
    <t>P43487</t>
  </si>
  <si>
    <t>P43490</t>
  </si>
  <si>
    <t>P43686</t>
  </si>
  <si>
    <t>P43897</t>
  </si>
  <si>
    <t>P45880-2</t>
  </si>
  <si>
    <t>P45973</t>
  </si>
  <si>
    <t>P45974-2</t>
  </si>
  <si>
    <t>P45983-3</t>
  </si>
  <si>
    <t>P45984-2</t>
  </si>
  <si>
    <t>P45985</t>
  </si>
  <si>
    <t>P46013</t>
  </si>
  <si>
    <t>P46019</t>
  </si>
  <si>
    <t>P46060</t>
  </si>
  <si>
    <t>P46063</t>
  </si>
  <si>
    <t>P46087-2</t>
  </si>
  <si>
    <t>P46100-6</t>
  </si>
  <si>
    <t>P46108</t>
  </si>
  <si>
    <t>P46108-2</t>
  </si>
  <si>
    <t>P46109</t>
  </si>
  <si>
    <t>P46199</t>
  </si>
  <si>
    <t>P46531</t>
  </si>
  <si>
    <t>P46736</t>
  </si>
  <si>
    <t>P46777</t>
  </si>
  <si>
    <t>P46778</t>
  </si>
  <si>
    <t>P46783</t>
  </si>
  <si>
    <t>P46821</t>
  </si>
  <si>
    <t>P46926</t>
  </si>
  <si>
    <t>P46934-4</t>
  </si>
  <si>
    <t>P46940</t>
  </si>
  <si>
    <t>P46976-2</t>
  </si>
  <si>
    <t>P47224</t>
  </si>
  <si>
    <t>P47755</t>
  </si>
  <si>
    <t>P47756</t>
  </si>
  <si>
    <t>P47813</t>
  </si>
  <si>
    <t>P47897</t>
  </si>
  <si>
    <t>P47914</t>
  </si>
  <si>
    <t>P47974</t>
  </si>
  <si>
    <t>P47985</t>
  </si>
  <si>
    <t>P48029</t>
  </si>
  <si>
    <t>P48047</t>
  </si>
  <si>
    <t>P48059-3</t>
  </si>
  <si>
    <t>P48147</t>
  </si>
  <si>
    <t>P48163</t>
  </si>
  <si>
    <t>P48200</t>
  </si>
  <si>
    <t>P48449</t>
  </si>
  <si>
    <t>P48454</t>
  </si>
  <si>
    <t>P48506</t>
  </si>
  <si>
    <t>P48507</t>
  </si>
  <si>
    <t>P48509</t>
  </si>
  <si>
    <t>P48552</t>
  </si>
  <si>
    <t>P48634</t>
  </si>
  <si>
    <t>P48637</t>
  </si>
  <si>
    <t>P48681</t>
  </si>
  <si>
    <t>P48723</t>
  </si>
  <si>
    <t>P48729</t>
  </si>
  <si>
    <t>P48739</t>
  </si>
  <si>
    <t>P48960-2</t>
  </si>
  <si>
    <t>P49005</t>
  </si>
  <si>
    <t>P49006</t>
  </si>
  <si>
    <t>P49069</t>
  </si>
  <si>
    <t>P49116</t>
  </si>
  <si>
    <t>P49137</t>
  </si>
  <si>
    <t>P49189</t>
  </si>
  <si>
    <t>P49247</t>
  </si>
  <si>
    <t>P49257</t>
  </si>
  <si>
    <t>P49321</t>
  </si>
  <si>
    <t>P49327</t>
  </si>
  <si>
    <t>P49336-2</t>
  </si>
  <si>
    <t>P49354</t>
  </si>
  <si>
    <t>P49366</t>
  </si>
  <si>
    <t>P49368</t>
  </si>
  <si>
    <t>P49406</t>
  </si>
  <si>
    <t>P49407-2</t>
  </si>
  <si>
    <t>P49411</t>
  </si>
  <si>
    <t>P49427</t>
  </si>
  <si>
    <t>P49448</t>
  </si>
  <si>
    <t>P49454</t>
  </si>
  <si>
    <t>P49458</t>
  </si>
  <si>
    <t>P49459</t>
  </si>
  <si>
    <t>P49585</t>
  </si>
  <si>
    <t>P49588</t>
  </si>
  <si>
    <t>P49589-3</t>
  </si>
  <si>
    <t>P49591</t>
  </si>
  <si>
    <t>P49642</t>
  </si>
  <si>
    <t>P49643</t>
  </si>
  <si>
    <t>P49675</t>
  </si>
  <si>
    <t>P49711</t>
  </si>
  <si>
    <t>P49721</t>
  </si>
  <si>
    <t>P49736</t>
  </si>
  <si>
    <t>P49748</t>
  </si>
  <si>
    <t>P49750</t>
  </si>
  <si>
    <t>P49755</t>
  </si>
  <si>
    <t>P49756</t>
  </si>
  <si>
    <t>P49757-4</t>
  </si>
  <si>
    <t>P49770</t>
  </si>
  <si>
    <t>P49773</t>
  </si>
  <si>
    <t>P49790</t>
  </si>
  <si>
    <t>P49792</t>
  </si>
  <si>
    <t>P49840</t>
  </si>
  <si>
    <t>P49841</t>
  </si>
  <si>
    <t>P49903</t>
  </si>
  <si>
    <t>P49914</t>
  </si>
  <si>
    <t>P49915</t>
  </si>
  <si>
    <t>P49959</t>
  </si>
  <si>
    <t>P50135</t>
  </si>
  <si>
    <t>P50148</t>
  </si>
  <si>
    <t>P50151</t>
  </si>
  <si>
    <t>P50336</t>
  </si>
  <si>
    <t>P50402</t>
  </si>
  <si>
    <t>P50443</t>
  </si>
  <si>
    <t>P50453</t>
  </si>
  <si>
    <t>P50454</t>
  </si>
  <si>
    <t>P50479</t>
  </si>
  <si>
    <t>P50502</t>
  </si>
  <si>
    <t>P50552</t>
  </si>
  <si>
    <t>P50570-4</t>
  </si>
  <si>
    <t>P50579</t>
  </si>
  <si>
    <t>P50747</t>
  </si>
  <si>
    <t>P50750</t>
  </si>
  <si>
    <t>P50897</t>
  </si>
  <si>
    <t>P50990</t>
  </si>
  <si>
    <t>P50991</t>
  </si>
  <si>
    <t>P51003</t>
  </si>
  <si>
    <t>P51148</t>
  </si>
  <si>
    <t>P51149</t>
  </si>
  <si>
    <t>P51151</t>
  </si>
  <si>
    <t>P51153</t>
  </si>
  <si>
    <t>P51159</t>
  </si>
  <si>
    <t>P51178</t>
  </si>
  <si>
    <t>P51397</t>
  </si>
  <si>
    <t>P51398-2</t>
  </si>
  <si>
    <t>P51452</t>
  </si>
  <si>
    <t>P51531-2</t>
  </si>
  <si>
    <t>P51570</t>
  </si>
  <si>
    <t>P51571</t>
  </si>
  <si>
    <t>P51572</t>
  </si>
  <si>
    <t>P51580</t>
  </si>
  <si>
    <t>P51587</t>
  </si>
  <si>
    <t>P51608</t>
  </si>
  <si>
    <t>P51610-2</t>
  </si>
  <si>
    <t>P51659</t>
  </si>
  <si>
    <t>P51665</t>
  </si>
  <si>
    <t>P51687</t>
  </si>
  <si>
    <t>P51692</t>
  </si>
  <si>
    <t>P51798-2</t>
  </si>
  <si>
    <t>P51809</t>
  </si>
  <si>
    <t>P51812</t>
  </si>
  <si>
    <t>P51825-2</t>
  </si>
  <si>
    <t>P51858</t>
  </si>
  <si>
    <t>P51911</t>
  </si>
  <si>
    <t>P51946</t>
  </si>
  <si>
    <t>P51948-2</t>
  </si>
  <si>
    <t>P51970</t>
  </si>
  <si>
    <t>P51991</t>
  </si>
  <si>
    <t>P52272-2</t>
  </si>
  <si>
    <t>P52292</t>
  </si>
  <si>
    <t>P52294</t>
  </si>
  <si>
    <t>P52298</t>
  </si>
  <si>
    <t>P52306</t>
  </si>
  <si>
    <t>P52565</t>
  </si>
  <si>
    <t>P52594-2</t>
  </si>
  <si>
    <t>P52597</t>
  </si>
  <si>
    <t>P52630-4</t>
  </si>
  <si>
    <t>P52655</t>
  </si>
  <si>
    <t>P52657</t>
  </si>
  <si>
    <t>P52701</t>
  </si>
  <si>
    <t>P52732</t>
  </si>
  <si>
    <t>P52739-2</t>
  </si>
  <si>
    <t>P52747-2</t>
  </si>
  <si>
    <t>P52756</t>
  </si>
  <si>
    <t>P52758</t>
  </si>
  <si>
    <t>P52788</t>
  </si>
  <si>
    <t>P52815</t>
  </si>
  <si>
    <t>P52888</t>
  </si>
  <si>
    <t>P52907</t>
  </si>
  <si>
    <t>P52948-6</t>
  </si>
  <si>
    <t>P53004</t>
  </si>
  <si>
    <t>P53007</t>
  </si>
  <si>
    <t>P53350</t>
  </si>
  <si>
    <t>P53365</t>
  </si>
  <si>
    <t>P53367</t>
  </si>
  <si>
    <t>P53367-2</t>
  </si>
  <si>
    <t>P53384-2</t>
  </si>
  <si>
    <t>P53396</t>
  </si>
  <si>
    <t>P53597</t>
  </si>
  <si>
    <t>P53602</t>
  </si>
  <si>
    <t>P53609</t>
  </si>
  <si>
    <t>P53611</t>
  </si>
  <si>
    <t>P53618</t>
  </si>
  <si>
    <t>P53621</t>
  </si>
  <si>
    <t>P53634</t>
  </si>
  <si>
    <t>P53675-2</t>
  </si>
  <si>
    <t>P53701</t>
  </si>
  <si>
    <t>P53794</t>
  </si>
  <si>
    <t>P53803</t>
  </si>
  <si>
    <t>P53814-5</t>
  </si>
  <si>
    <t>P53985</t>
  </si>
  <si>
    <t>P53990-2</t>
  </si>
  <si>
    <t>P53992</t>
  </si>
  <si>
    <t>P53999</t>
  </si>
  <si>
    <t>P54136</t>
  </si>
  <si>
    <t>P54259</t>
  </si>
  <si>
    <t>P54278</t>
  </si>
  <si>
    <t>P54577</t>
  </si>
  <si>
    <t>P54578</t>
  </si>
  <si>
    <t>P54619-2</t>
  </si>
  <si>
    <t>P54652</t>
  </si>
  <si>
    <t>P54687</t>
  </si>
  <si>
    <t>P54709</t>
  </si>
  <si>
    <t>P54727</t>
  </si>
  <si>
    <t>P54792-2</t>
  </si>
  <si>
    <t>P54802</t>
  </si>
  <si>
    <t>P54886-2</t>
  </si>
  <si>
    <t>P54920</t>
  </si>
  <si>
    <t>P55010</t>
  </si>
  <si>
    <t>P55036</t>
  </si>
  <si>
    <t>P55060-3</t>
  </si>
  <si>
    <t>P55072</t>
  </si>
  <si>
    <t>P55081</t>
  </si>
  <si>
    <t>P55145</t>
  </si>
  <si>
    <t>P55196-1</t>
  </si>
  <si>
    <t>P55199</t>
  </si>
  <si>
    <t>P55212</t>
  </si>
  <si>
    <t>P55263</t>
  </si>
  <si>
    <t>P55273</t>
  </si>
  <si>
    <t>P55735-2</t>
  </si>
  <si>
    <t>P55789</t>
  </si>
  <si>
    <t>P55795</t>
  </si>
  <si>
    <t>P55809</t>
  </si>
  <si>
    <t>P55884</t>
  </si>
  <si>
    <t>P55957</t>
  </si>
  <si>
    <t>P56181</t>
  </si>
  <si>
    <t>P56181-2</t>
  </si>
  <si>
    <t>P56182</t>
  </si>
  <si>
    <t>P56192</t>
  </si>
  <si>
    <t>P56270-2</t>
  </si>
  <si>
    <t>P56277</t>
  </si>
  <si>
    <t>P56282-2</t>
  </si>
  <si>
    <t>P56385</t>
  </si>
  <si>
    <t>P56524</t>
  </si>
  <si>
    <t>P56537</t>
  </si>
  <si>
    <t>P56559</t>
  </si>
  <si>
    <t>P56589</t>
  </si>
  <si>
    <t>P56645</t>
  </si>
  <si>
    <t>P56945-5</t>
  </si>
  <si>
    <t>P57060</t>
  </si>
  <si>
    <t>P57076</t>
  </si>
  <si>
    <t>P57081</t>
  </si>
  <si>
    <t>P57105</t>
  </si>
  <si>
    <t>P57682</t>
  </si>
  <si>
    <t>P57737-3</t>
  </si>
  <si>
    <t>P57740</t>
  </si>
  <si>
    <t>P57768</t>
  </si>
  <si>
    <t>P57772</t>
  </si>
  <si>
    <t>P58107</t>
  </si>
  <si>
    <t>P58397-3</t>
  </si>
  <si>
    <t>P58546</t>
  </si>
  <si>
    <t>P59817</t>
  </si>
  <si>
    <t>P60174-1</t>
  </si>
  <si>
    <t>P60228</t>
  </si>
  <si>
    <t>P60468</t>
  </si>
  <si>
    <t>P60484</t>
  </si>
  <si>
    <t>P60510</t>
  </si>
  <si>
    <t>P60520</t>
  </si>
  <si>
    <t>P60602</t>
  </si>
  <si>
    <t>P60604-2</t>
  </si>
  <si>
    <t>P60763</t>
  </si>
  <si>
    <t>P60842</t>
  </si>
  <si>
    <t>P60866</t>
  </si>
  <si>
    <t>P60891</t>
  </si>
  <si>
    <t>P60896</t>
  </si>
  <si>
    <t>P60953</t>
  </si>
  <si>
    <t>P60981-2</t>
  </si>
  <si>
    <t>P61006</t>
  </si>
  <si>
    <t>P61009</t>
  </si>
  <si>
    <t>P61011</t>
  </si>
  <si>
    <t>P61018</t>
  </si>
  <si>
    <t>P61019</t>
  </si>
  <si>
    <t>P61020</t>
  </si>
  <si>
    <t>P61024</t>
  </si>
  <si>
    <t>P61026</t>
  </si>
  <si>
    <t>P61077</t>
  </si>
  <si>
    <t>P61081</t>
  </si>
  <si>
    <t>P61086</t>
  </si>
  <si>
    <t>P61088</t>
  </si>
  <si>
    <t>P61106</t>
  </si>
  <si>
    <t>P61158</t>
  </si>
  <si>
    <t>P61160</t>
  </si>
  <si>
    <t>P61201</t>
  </si>
  <si>
    <t>P61218</t>
  </si>
  <si>
    <t>P61221</t>
  </si>
  <si>
    <t>P61224</t>
  </si>
  <si>
    <t>P61225</t>
  </si>
  <si>
    <t>P61244-2</t>
  </si>
  <si>
    <t>P61289</t>
  </si>
  <si>
    <t>P61326</t>
  </si>
  <si>
    <t>P61457</t>
  </si>
  <si>
    <t>P61586</t>
  </si>
  <si>
    <t>P61599</t>
  </si>
  <si>
    <t>P61601</t>
  </si>
  <si>
    <t>P61604</t>
  </si>
  <si>
    <t>P61758</t>
  </si>
  <si>
    <t>P61764</t>
  </si>
  <si>
    <t>P61962</t>
  </si>
  <si>
    <t>P61964</t>
  </si>
  <si>
    <t>P61968</t>
  </si>
  <si>
    <t>P61970</t>
  </si>
  <si>
    <t>P61978-3</t>
  </si>
  <si>
    <t>P61981</t>
  </si>
  <si>
    <t>P62070</t>
  </si>
  <si>
    <t>P62072</t>
  </si>
  <si>
    <t>P62081</t>
  </si>
  <si>
    <t>P62136</t>
  </si>
  <si>
    <t>P62140</t>
  </si>
  <si>
    <t>P62166</t>
  </si>
  <si>
    <t>P62191</t>
  </si>
  <si>
    <t>P62195-2</t>
  </si>
  <si>
    <t>P62249</t>
  </si>
  <si>
    <t>P62253</t>
  </si>
  <si>
    <t>P62258</t>
  </si>
  <si>
    <t>P62263</t>
  </si>
  <si>
    <t>P62269</t>
  </si>
  <si>
    <t>P62277</t>
  </si>
  <si>
    <t>P62280</t>
  </si>
  <si>
    <t>P62304</t>
  </si>
  <si>
    <t>P62306</t>
  </si>
  <si>
    <t>P62308</t>
  </si>
  <si>
    <t>P62310</t>
  </si>
  <si>
    <t>P62312</t>
  </si>
  <si>
    <t>P62314</t>
  </si>
  <si>
    <t>P62316</t>
  </si>
  <si>
    <t>P62328</t>
  </si>
  <si>
    <t>P62330</t>
  </si>
  <si>
    <t>P62333</t>
  </si>
  <si>
    <t>P62424</t>
  </si>
  <si>
    <t>P62487</t>
  </si>
  <si>
    <t>P62495</t>
  </si>
  <si>
    <t>P62633-2</t>
  </si>
  <si>
    <t>P62633-4</t>
  </si>
  <si>
    <t>P62699</t>
  </si>
  <si>
    <t>P62701</t>
  </si>
  <si>
    <t>P62714</t>
  </si>
  <si>
    <t>P62750</t>
  </si>
  <si>
    <t>P62753</t>
  </si>
  <si>
    <t>P62805</t>
  </si>
  <si>
    <t>P62820</t>
  </si>
  <si>
    <t>P62829</t>
  </si>
  <si>
    <t>P62834</t>
  </si>
  <si>
    <t>P62837</t>
  </si>
  <si>
    <t>P62851</t>
  </si>
  <si>
    <t>P62854</t>
  </si>
  <si>
    <t>P62857</t>
  </si>
  <si>
    <t>P62873</t>
  </si>
  <si>
    <t>P62875</t>
  </si>
  <si>
    <t>P62877</t>
  </si>
  <si>
    <t>P62879</t>
  </si>
  <si>
    <t>P62899</t>
  </si>
  <si>
    <t>P62906</t>
  </si>
  <si>
    <t>P62937</t>
  </si>
  <si>
    <t>P62942</t>
  </si>
  <si>
    <t>P62979</t>
  </si>
  <si>
    <t>P62993</t>
  </si>
  <si>
    <t>P63000</t>
  </si>
  <si>
    <t>P63010</t>
  </si>
  <si>
    <t>P63092</t>
  </si>
  <si>
    <t>P63104</t>
  </si>
  <si>
    <t>P63146</t>
  </si>
  <si>
    <t>P63151</t>
  </si>
  <si>
    <t>P63167</t>
  </si>
  <si>
    <t>P63173</t>
  </si>
  <si>
    <t>P63218</t>
  </si>
  <si>
    <t>P63244</t>
  </si>
  <si>
    <t>P63261</t>
  </si>
  <si>
    <t>P67775</t>
  </si>
  <si>
    <t>P67809</t>
  </si>
  <si>
    <t>P67936</t>
  </si>
  <si>
    <t>P68036</t>
  </si>
  <si>
    <t>P68104</t>
  </si>
  <si>
    <t>P68133</t>
  </si>
  <si>
    <t>P68363</t>
  </si>
  <si>
    <t>P68371</t>
  </si>
  <si>
    <t>P68402</t>
  </si>
  <si>
    <t>P69891</t>
  </si>
  <si>
    <t>P69892</t>
  </si>
  <si>
    <t>P69905</t>
  </si>
  <si>
    <t>P78318</t>
  </si>
  <si>
    <t>P78330</t>
  </si>
  <si>
    <t>P78332</t>
  </si>
  <si>
    <t>P78345</t>
  </si>
  <si>
    <t>P78346</t>
  </si>
  <si>
    <t>P78347-2</t>
  </si>
  <si>
    <t>P78356</t>
  </si>
  <si>
    <t>P78371</t>
  </si>
  <si>
    <t>P78406</t>
  </si>
  <si>
    <t>P78417</t>
  </si>
  <si>
    <t>P78536</t>
  </si>
  <si>
    <t>P78540</t>
  </si>
  <si>
    <t>P78560</t>
  </si>
  <si>
    <t>P80217</t>
  </si>
  <si>
    <t>P81605</t>
  </si>
  <si>
    <t>P81877-4</t>
  </si>
  <si>
    <t>P82094</t>
  </si>
  <si>
    <t>P82673</t>
  </si>
  <si>
    <t>P82675</t>
  </si>
  <si>
    <t>P82909</t>
  </si>
  <si>
    <t>P82912-2</t>
  </si>
  <si>
    <t>P82933</t>
  </si>
  <si>
    <t>P82979</t>
  </si>
  <si>
    <t>P83436</t>
  </si>
  <si>
    <t>P84022</t>
  </si>
  <si>
    <t>P84077</t>
  </si>
  <si>
    <t>P84085</t>
  </si>
  <si>
    <t>P84090</t>
  </si>
  <si>
    <t>P84095</t>
  </si>
  <si>
    <t>P84101-4</t>
  </si>
  <si>
    <t>P84157-2</t>
  </si>
  <si>
    <t>P85037</t>
  </si>
  <si>
    <t>P86397</t>
  </si>
  <si>
    <t>P86791</t>
  </si>
  <si>
    <t>P98082-3</t>
  </si>
  <si>
    <t>P98160</t>
  </si>
  <si>
    <t>P98170</t>
  </si>
  <si>
    <t>P98172</t>
  </si>
  <si>
    <t>P98175-2</t>
  </si>
  <si>
    <t>P98175-4</t>
  </si>
  <si>
    <t>P98179</t>
  </si>
  <si>
    <t>Q00013</t>
  </si>
  <si>
    <t>Q00059</t>
  </si>
  <si>
    <t>Q00169</t>
  </si>
  <si>
    <t>Q00341</t>
  </si>
  <si>
    <t>Q00403</t>
  </si>
  <si>
    <t>Q00534</t>
  </si>
  <si>
    <t>Q00535-2</t>
  </si>
  <si>
    <t>Q00577</t>
  </si>
  <si>
    <t>Q00587-2</t>
  </si>
  <si>
    <t>Q00610-2</t>
  </si>
  <si>
    <t>Q00653-4</t>
  </si>
  <si>
    <t>Q00688</t>
  </si>
  <si>
    <t>Q00765</t>
  </si>
  <si>
    <t>Q00796</t>
  </si>
  <si>
    <t>Q00839-2</t>
  </si>
  <si>
    <t>Q01081</t>
  </si>
  <si>
    <t>Q01082</t>
  </si>
  <si>
    <t>Q01082-3</t>
  </si>
  <si>
    <t>Q01085</t>
  </si>
  <si>
    <t>Q01085-2</t>
  </si>
  <si>
    <t>Q01105-2</t>
  </si>
  <si>
    <t>Q01167</t>
  </si>
  <si>
    <t>Q01196</t>
  </si>
  <si>
    <t>Q01415</t>
  </si>
  <si>
    <t>Q01432</t>
  </si>
  <si>
    <t>Q01459</t>
  </si>
  <si>
    <t>Q01469</t>
  </si>
  <si>
    <t>Q01518-2</t>
  </si>
  <si>
    <t>Q01581</t>
  </si>
  <si>
    <t>Q01650</t>
  </si>
  <si>
    <t>Q01658</t>
  </si>
  <si>
    <t>Q01664</t>
  </si>
  <si>
    <t>Q01780-2</t>
  </si>
  <si>
    <t>Q01813</t>
  </si>
  <si>
    <t>Q01850</t>
  </si>
  <si>
    <t>Q01968-2</t>
  </si>
  <si>
    <t>Q01970</t>
  </si>
  <si>
    <t>Q02086-2</t>
  </si>
  <si>
    <t>Q02127</t>
  </si>
  <si>
    <t>Q02224-3</t>
  </si>
  <si>
    <t>Q02241</t>
  </si>
  <si>
    <t>Q02383</t>
  </si>
  <si>
    <t>Q02446</t>
  </si>
  <si>
    <t>Q02447-3</t>
  </si>
  <si>
    <t>Q02750</t>
  </si>
  <si>
    <t>Q02790</t>
  </si>
  <si>
    <t>Q02809</t>
  </si>
  <si>
    <t>Q02818</t>
  </si>
  <si>
    <t>Q02833-3</t>
  </si>
  <si>
    <t>Q02952-3</t>
  </si>
  <si>
    <t>Q03014</t>
  </si>
  <si>
    <t>Q03111</t>
  </si>
  <si>
    <t>Q03154</t>
  </si>
  <si>
    <t>Q03164-2</t>
  </si>
  <si>
    <t>Q03188</t>
  </si>
  <si>
    <t>Q03701</t>
  </si>
  <si>
    <t>Q04446</t>
  </si>
  <si>
    <t>Q04656-5</t>
  </si>
  <si>
    <t>Q04726-5</t>
  </si>
  <si>
    <t>Q04759-2</t>
  </si>
  <si>
    <t>Q04760</t>
  </si>
  <si>
    <t>Q04828</t>
  </si>
  <si>
    <t>Q04837</t>
  </si>
  <si>
    <t>Q04917</t>
  </si>
  <si>
    <t>Q04941</t>
  </si>
  <si>
    <t>Q05048</t>
  </si>
  <si>
    <t>Q05086-3</t>
  </si>
  <si>
    <t>Q05209</t>
  </si>
  <si>
    <t>Q05519-2</t>
  </si>
  <si>
    <t>Q05639</t>
  </si>
  <si>
    <t>Q05655</t>
  </si>
  <si>
    <t>Q05BQ5</t>
  </si>
  <si>
    <t>Q06124</t>
  </si>
  <si>
    <t>Q06187</t>
  </si>
  <si>
    <t>Q06203</t>
  </si>
  <si>
    <t>Q06210-2</t>
  </si>
  <si>
    <t>Q06330-5</t>
  </si>
  <si>
    <t>Q06546</t>
  </si>
  <si>
    <t>Q06587</t>
  </si>
  <si>
    <t>Q06609-3</t>
  </si>
  <si>
    <t>Q06830</t>
  </si>
  <si>
    <t>Q07021</t>
  </si>
  <si>
    <t>Q07283</t>
  </si>
  <si>
    <t>Q07666</t>
  </si>
  <si>
    <t>Q07812-5</t>
  </si>
  <si>
    <t>Q07820</t>
  </si>
  <si>
    <t>Q07866-3</t>
  </si>
  <si>
    <t>Q07866-6</t>
  </si>
  <si>
    <t>Q07960</t>
  </si>
  <si>
    <t>Q08174-2</t>
  </si>
  <si>
    <t>Q08209-2</t>
  </si>
  <si>
    <t>Q08211</t>
  </si>
  <si>
    <t>Q08257</t>
  </si>
  <si>
    <t>Q08357</t>
  </si>
  <si>
    <t>Q08378</t>
  </si>
  <si>
    <t>Q08379</t>
  </si>
  <si>
    <t>Q08495</t>
  </si>
  <si>
    <t>Q08722-2</t>
  </si>
  <si>
    <t>Q08752</t>
  </si>
  <si>
    <t>Q08945</t>
  </si>
  <si>
    <t>Q08AE8-4</t>
  </si>
  <si>
    <t>Q08AG7</t>
  </si>
  <si>
    <t>Q08AM6</t>
  </si>
  <si>
    <t>Q08J23</t>
  </si>
  <si>
    <t>Q09028-3</t>
  </si>
  <si>
    <t>Q09028-4</t>
  </si>
  <si>
    <t>Q09161</t>
  </si>
  <si>
    <t>Q09472</t>
  </si>
  <si>
    <t>Q09666</t>
  </si>
  <si>
    <t>Q0PNE2</t>
  </si>
  <si>
    <t>Q0VAN0</t>
  </si>
  <si>
    <t>Q0VDF9</t>
  </si>
  <si>
    <t>Q0VDG4</t>
  </si>
  <si>
    <t>Q0VG06</t>
  </si>
  <si>
    <t>Q10469</t>
  </si>
  <si>
    <t>Q10471</t>
  </si>
  <si>
    <t>Q10567-2</t>
  </si>
  <si>
    <t>Q10567-3</t>
  </si>
  <si>
    <t>Q10570</t>
  </si>
  <si>
    <t>Q10589</t>
  </si>
  <si>
    <t>Q10713</t>
  </si>
  <si>
    <t>Q12772</t>
  </si>
  <si>
    <t>Q12792-4</t>
  </si>
  <si>
    <t>Q12797-10</t>
  </si>
  <si>
    <t>Q12800-3</t>
  </si>
  <si>
    <t>Q12830-2</t>
  </si>
  <si>
    <t>Q12834</t>
  </si>
  <si>
    <t>Q12840</t>
  </si>
  <si>
    <t>Q12846</t>
  </si>
  <si>
    <t>Q12857-2</t>
  </si>
  <si>
    <t>Q12872</t>
  </si>
  <si>
    <t>Q12873-2</t>
  </si>
  <si>
    <t>Q12874</t>
  </si>
  <si>
    <t>Q12888</t>
  </si>
  <si>
    <t>Q12893</t>
  </si>
  <si>
    <t>Q12904</t>
  </si>
  <si>
    <t>Q12905</t>
  </si>
  <si>
    <t>Q12906-5</t>
  </si>
  <si>
    <t>Q12907</t>
  </si>
  <si>
    <t>Q12933-3</t>
  </si>
  <si>
    <t>Q12955-5</t>
  </si>
  <si>
    <t>Q12959-5</t>
  </si>
  <si>
    <t>Q12962</t>
  </si>
  <si>
    <t>Q12972</t>
  </si>
  <si>
    <t>Q12974</t>
  </si>
  <si>
    <t>Q12981</t>
  </si>
  <si>
    <t>Q12986</t>
  </si>
  <si>
    <t>Q12996</t>
  </si>
  <si>
    <t>Q13011</t>
  </si>
  <si>
    <t>Q13017-2</t>
  </si>
  <si>
    <t>Q13033-2</t>
  </si>
  <si>
    <t>Q13043</t>
  </si>
  <si>
    <t>Q13045</t>
  </si>
  <si>
    <t>Q13045-2</t>
  </si>
  <si>
    <t>Q13049</t>
  </si>
  <si>
    <t>Q13057</t>
  </si>
  <si>
    <t>Q13070</t>
  </si>
  <si>
    <t>Q13085-3</t>
  </si>
  <si>
    <t>Q13094</t>
  </si>
  <si>
    <t>Q13098-7</t>
  </si>
  <si>
    <t>Q13107-2</t>
  </si>
  <si>
    <t>Q13111-2</t>
  </si>
  <si>
    <t>Q13112</t>
  </si>
  <si>
    <t>Q13123</t>
  </si>
  <si>
    <t>Q13131</t>
  </si>
  <si>
    <t>Q13136-2</t>
  </si>
  <si>
    <t>Q13137-4</t>
  </si>
  <si>
    <t>Q13148</t>
  </si>
  <si>
    <t>Q13151</t>
  </si>
  <si>
    <t>Q13155</t>
  </si>
  <si>
    <t>Q13158</t>
  </si>
  <si>
    <t>Q13162</t>
  </si>
  <si>
    <t>Q13164-2</t>
  </si>
  <si>
    <t>Q13177</t>
  </si>
  <si>
    <t>Q13185</t>
  </si>
  <si>
    <t>Q13188</t>
  </si>
  <si>
    <t>Q13190-3</t>
  </si>
  <si>
    <t>Q13200</t>
  </si>
  <si>
    <t>Q13206</t>
  </si>
  <si>
    <t>Q13217</t>
  </si>
  <si>
    <t>Q13228</t>
  </si>
  <si>
    <t>Q13232</t>
  </si>
  <si>
    <t>Q13233</t>
  </si>
  <si>
    <t>Q13242</t>
  </si>
  <si>
    <t>Q13243-3</t>
  </si>
  <si>
    <t>Q13247-3</t>
  </si>
  <si>
    <t>Q13257</t>
  </si>
  <si>
    <t>Q13263</t>
  </si>
  <si>
    <t>Q13283</t>
  </si>
  <si>
    <t>Q13287</t>
  </si>
  <si>
    <t>Q13310</t>
  </si>
  <si>
    <t>Q13310-2</t>
  </si>
  <si>
    <t>Q13322-2</t>
  </si>
  <si>
    <t>Q13330-3</t>
  </si>
  <si>
    <t>Q13347</t>
  </si>
  <si>
    <t>Q13351</t>
  </si>
  <si>
    <t>Q13356</t>
  </si>
  <si>
    <t>Q13362-4</t>
  </si>
  <si>
    <t>Q13363-2</t>
  </si>
  <si>
    <t>Q13371</t>
  </si>
  <si>
    <t>Q13405</t>
  </si>
  <si>
    <t>Q13409-2</t>
  </si>
  <si>
    <t>Q13409-3</t>
  </si>
  <si>
    <t>Q13416</t>
  </si>
  <si>
    <t>Q13422-2</t>
  </si>
  <si>
    <t>Q13422-7</t>
  </si>
  <si>
    <t>Q13423</t>
  </si>
  <si>
    <t>Q13424</t>
  </si>
  <si>
    <t>Q13425</t>
  </si>
  <si>
    <t>Q13426</t>
  </si>
  <si>
    <t>Q13428-3</t>
  </si>
  <si>
    <t>Q13432-2</t>
  </si>
  <si>
    <t>Q13433</t>
  </si>
  <si>
    <t>Q13435</t>
  </si>
  <si>
    <t>Q13439-5</t>
  </si>
  <si>
    <t>Q13442</t>
  </si>
  <si>
    <t>Q13443</t>
  </si>
  <si>
    <t>Q13444-8</t>
  </si>
  <si>
    <t>Q13445</t>
  </si>
  <si>
    <t>Q13451</t>
  </si>
  <si>
    <t>Q13464</t>
  </si>
  <si>
    <t>Q13469</t>
  </si>
  <si>
    <t>Q13480-2</t>
  </si>
  <si>
    <t>Q13492-2</t>
  </si>
  <si>
    <t>Q13501</t>
  </si>
  <si>
    <t>Q13503</t>
  </si>
  <si>
    <t>Q13505-3</t>
  </si>
  <si>
    <t>Q13506</t>
  </si>
  <si>
    <t>Q13509</t>
  </si>
  <si>
    <t>Q13526</t>
  </si>
  <si>
    <t>Q13541</t>
  </si>
  <si>
    <t>Q13542</t>
  </si>
  <si>
    <t>Q13546</t>
  </si>
  <si>
    <t>Q13547</t>
  </si>
  <si>
    <t>Q13573</t>
  </si>
  <si>
    <t>Q13586</t>
  </si>
  <si>
    <t>Q13596-2</t>
  </si>
  <si>
    <t>Q13608</t>
  </si>
  <si>
    <t>Q13610</t>
  </si>
  <si>
    <t>Q13614</t>
  </si>
  <si>
    <t>Q13616</t>
  </si>
  <si>
    <t>Q13617</t>
  </si>
  <si>
    <t>Q13618-2</t>
  </si>
  <si>
    <t>Q13619</t>
  </si>
  <si>
    <t>Q13625</t>
  </si>
  <si>
    <t>Q13627-2</t>
  </si>
  <si>
    <t>Q13630</t>
  </si>
  <si>
    <t>Q13636</t>
  </si>
  <si>
    <t>Q13642-1</t>
  </si>
  <si>
    <t>Q13643</t>
  </si>
  <si>
    <t>Q13670</t>
  </si>
  <si>
    <t>Q13686</t>
  </si>
  <si>
    <t>Q13724-2</t>
  </si>
  <si>
    <t>Q13769</t>
  </si>
  <si>
    <t>Q13813</t>
  </si>
  <si>
    <t>Q13823</t>
  </si>
  <si>
    <t>Q13867</t>
  </si>
  <si>
    <t>Q13885</t>
  </si>
  <si>
    <t>Q13895</t>
  </si>
  <si>
    <t>Q13907</t>
  </si>
  <si>
    <t>Q13951-2</t>
  </si>
  <si>
    <t>Q13952-3</t>
  </si>
  <si>
    <t>Q14004-2</t>
  </si>
  <si>
    <t>Q14008-2</t>
  </si>
  <si>
    <t>Q14011</t>
  </si>
  <si>
    <t>Q14019</t>
  </si>
  <si>
    <t>Q14061</t>
  </si>
  <si>
    <t>Q14103-3</t>
  </si>
  <si>
    <t>Q14108</t>
  </si>
  <si>
    <t>Q14116-2</t>
  </si>
  <si>
    <t>Q14118</t>
  </si>
  <si>
    <t>Q14126</t>
  </si>
  <si>
    <t>Q14137</t>
  </si>
  <si>
    <t>Q14139</t>
  </si>
  <si>
    <t>Q14145</t>
  </si>
  <si>
    <t>Q14149</t>
  </si>
  <si>
    <t>Q14151</t>
  </si>
  <si>
    <t>Q14153</t>
  </si>
  <si>
    <t>Q14157</t>
  </si>
  <si>
    <t>Q14157-1</t>
  </si>
  <si>
    <t>Q14160</t>
  </si>
  <si>
    <t>Q14165</t>
  </si>
  <si>
    <t>Q14166</t>
  </si>
  <si>
    <t>Q14181</t>
  </si>
  <si>
    <t>Q14191</t>
  </si>
  <si>
    <t>Q14204</t>
  </si>
  <si>
    <t>Q14207</t>
  </si>
  <si>
    <t>Q14232</t>
  </si>
  <si>
    <t>Q14240</t>
  </si>
  <si>
    <t>Q14241</t>
  </si>
  <si>
    <t>Q14242</t>
  </si>
  <si>
    <t>Q14244-2</t>
  </si>
  <si>
    <t>Q14247</t>
  </si>
  <si>
    <t>Q14247-3</t>
  </si>
  <si>
    <t>Q14249</t>
  </si>
  <si>
    <t>Q14257</t>
  </si>
  <si>
    <t>Q14258</t>
  </si>
  <si>
    <t>Q14289</t>
  </si>
  <si>
    <t>Q14315</t>
  </si>
  <si>
    <t>Q14320</t>
  </si>
  <si>
    <t>Q14331</t>
  </si>
  <si>
    <t>Q14344</t>
  </si>
  <si>
    <t>Q14353</t>
  </si>
  <si>
    <t>Q14376</t>
  </si>
  <si>
    <t>Q14444-2</t>
  </si>
  <si>
    <t>Q14457</t>
  </si>
  <si>
    <t>Q14469</t>
  </si>
  <si>
    <t>Q14517</t>
  </si>
  <si>
    <t>Q14554</t>
  </si>
  <si>
    <t>Q14558</t>
  </si>
  <si>
    <t>Q14566</t>
  </si>
  <si>
    <t>Q14651</t>
  </si>
  <si>
    <t>Q14653</t>
  </si>
  <si>
    <t>Q14657</t>
  </si>
  <si>
    <t>Q14669-2</t>
  </si>
  <si>
    <t>Q14676</t>
  </si>
  <si>
    <t>Q14677</t>
  </si>
  <si>
    <t>Q14681</t>
  </si>
  <si>
    <t>Q14683</t>
  </si>
  <si>
    <t>Q14684-2</t>
  </si>
  <si>
    <t>Q14686</t>
  </si>
  <si>
    <t>Q14687</t>
  </si>
  <si>
    <t>Q14691</t>
  </si>
  <si>
    <t>Q14693</t>
  </si>
  <si>
    <t>Q14694</t>
  </si>
  <si>
    <t>Q14696</t>
  </si>
  <si>
    <t>Q14697</t>
  </si>
  <si>
    <t>Q14697-2</t>
  </si>
  <si>
    <t>Q14739</t>
  </si>
  <si>
    <t>Q14789</t>
  </si>
  <si>
    <t>Q14790</t>
  </si>
  <si>
    <t>Q147X3</t>
  </si>
  <si>
    <t>Q14814-4</t>
  </si>
  <si>
    <t>Q14847</t>
  </si>
  <si>
    <t>Q14966</t>
  </si>
  <si>
    <t>Q14974</t>
  </si>
  <si>
    <t>Q14978</t>
  </si>
  <si>
    <t>Q14980</t>
  </si>
  <si>
    <t>Q14980-2</t>
  </si>
  <si>
    <t>Q14980-4</t>
  </si>
  <si>
    <t>Q14997</t>
  </si>
  <si>
    <t>Q14BN4-2</t>
  </si>
  <si>
    <t>Q14C86-6</t>
  </si>
  <si>
    <t>Q14CS0</t>
  </si>
  <si>
    <t>Q15003</t>
  </si>
  <si>
    <t>Q15004</t>
  </si>
  <si>
    <t>Q15006</t>
  </si>
  <si>
    <t>Q15007</t>
  </si>
  <si>
    <t>Q15008</t>
  </si>
  <si>
    <t>Q15011-3</t>
  </si>
  <si>
    <t>Q15012</t>
  </si>
  <si>
    <t>Q15013</t>
  </si>
  <si>
    <t>Q15018</t>
  </si>
  <si>
    <t>Q15019</t>
  </si>
  <si>
    <t>Q15020</t>
  </si>
  <si>
    <t>Q15021</t>
  </si>
  <si>
    <t>Q15024</t>
  </si>
  <si>
    <t>Q15029-2</t>
  </si>
  <si>
    <t>Q15032-2</t>
  </si>
  <si>
    <t>Q15036</t>
  </si>
  <si>
    <t>Q15046</t>
  </si>
  <si>
    <t>Q15047-3</t>
  </si>
  <si>
    <t>Q15056</t>
  </si>
  <si>
    <t>Q15056-2</t>
  </si>
  <si>
    <t>Q15057</t>
  </si>
  <si>
    <t>Q15058</t>
  </si>
  <si>
    <t>Q15059</t>
  </si>
  <si>
    <t>Q15061</t>
  </si>
  <si>
    <t>Q15067-2</t>
  </si>
  <si>
    <t>Q15070-2</t>
  </si>
  <si>
    <t>Q15075</t>
  </si>
  <si>
    <t>Q15102</t>
  </si>
  <si>
    <t>Q15111</t>
  </si>
  <si>
    <t>Q15121</t>
  </si>
  <si>
    <t>Q15125</t>
  </si>
  <si>
    <t>Q15126</t>
  </si>
  <si>
    <t>Q15149-4</t>
  </si>
  <si>
    <t>Q15154</t>
  </si>
  <si>
    <t>Q15155</t>
  </si>
  <si>
    <t>Q15170</t>
  </si>
  <si>
    <t>Q15172</t>
  </si>
  <si>
    <t>Q15181</t>
  </si>
  <si>
    <t>Q15208</t>
  </si>
  <si>
    <t>Q15233-2</t>
  </si>
  <si>
    <t>Q15257</t>
  </si>
  <si>
    <t>Q15274</t>
  </si>
  <si>
    <t>Q15276</t>
  </si>
  <si>
    <t>Q15286</t>
  </si>
  <si>
    <t>Q15291</t>
  </si>
  <si>
    <t>Q15293</t>
  </si>
  <si>
    <t>Q15311</t>
  </si>
  <si>
    <t>Q15334</t>
  </si>
  <si>
    <t>Q15345-3</t>
  </si>
  <si>
    <t>Q15365</t>
  </si>
  <si>
    <t>Q15366</t>
  </si>
  <si>
    <t>Q15366-6</t>
  </si>
  <si>
    <t>Q15393</t>
  </si>
  <si>
    <t>Q15398</t>
  </si>
  <si>
    <t>Q15398-3</t>
  </si>
  <si>
    <t>Q15404</t>
  </si>
  <si>
    <t>Q15424</t>
  </si>
  <si>
    <t>Q15427</t>
  </si>
  <si>
    <t>Q15428</t>
  </si>
  <si>
    <t>Q15435</t>
  </si>
  <si>
    <t>Q15437</t>
  </si>
  <si>
    <t>Q15459</t>
  </si>
  <si>
    <t>Q15464</t>
  </si>
  <si>
    <t>Q15506</t>
  </si>
  <si>
    <t>Q15527</t>
  </si>
  <si>
    <t>Q15542-2</t>
  </si>
  <si>
    <t>Q15545</t>
  </si>
  <si>
    <t>Q15554</t>
  </si>
  <si>
    <t>Q15555</t>
  </si>
  <si>
    <t>Q15596</t>
  </si>
  <si>
    <t>Q15599</t>
  </si>
  <si>
    <t>Q15599-2</t>
  </si>
  <si>
    <t>Q15637-5</t>
  </si>
  <si>
    <t>Q15637-6</t>
  </si>
  <si>
    <t>Q15642-2</t>
  </si>
  <si>
    <t>Q15643</t>
  </si>
  <si>
    <t>Q15648</t>
  </si>
  <si>
    <t>Q15649</t>
  </si>
  <si>
    <t>Q15650</t>
  </si>
  <si>
    <t>Q15652-3</t>
  </si>
  <si>
    <t>Q15654</t>
  </si>
  <si>
    <t>Q15691</t>
  </si>
  <si>
    <t>Q15714-2</t>
  </si>
  <si>
    <t>Q15717</t>
  </si>
  <si>
    <t>Q15742</t>
  </si>
  <si>
    <t>Q15750</t>
  </si>
  <si>
    <t>Q15758</t>
  </si>
  <si>
    <t>Q15773</t>
  </si>
  <si>
    <t>Q15776</t>
  </si>
  <si>
    <t>Q15785</t>
  </si>
  <si>
    <t>Q15788-2</t>
  </si>
  <si>
    <t>Q15813</t>
  </si>
  <si>
    <t>Q15814</t>
  </si>
  <si>
    <t>Q15819</t>
  </si>
  <si>
    <t>Q15831-2</t>
  </si>
  <si>
    <t>Q15833-2</t>
  </si>
  <si>
    <t>Q15834</t>
  </si>
  <si>
    <t>Q15836</t>
  </si>
  <si>
    <t>Q15904</t>
  </si>
  <si>
    <t>Q15906</t>
  </si>
  <si>
    <t>Q15907</t>
  </si>
  <si>
    <t>Q15942</t>
  </si>
  <si>
    <t>Q16186</t>
  </si>
  <si>
    <t>Q16204</t>
  </si>
  <si>
    <t>Q16222-3</t>
  </si>
  <si>
    <t>Q16254</t>
  </si>
  <si>
    <t>Q16385</t>
  </si>
  <si>
    <t>Q16401-2</t>
  </si>
  <si>
    <t>Q16512</t>
  </si>
  <si>
    <t>Q16513-3</t>
  </si>
  <si>
    <t>Q16526</t>
  </si>
  <si>
    <t>Q16531</t>
  </si>
  <si>
    <t>Q16543</t>
  </si>
  <si>
    <t>Q16555-2</t>
  </si>
  <si>
    <t>Q16563-2</t>
  </si>
  <si>
    <t>Q16576</t>
  </si>
  <si>
    <t>Q16587-5</t>
  </si>
  <si>
    <t>Q16594</t>
  </si>
  <si>
    <t>Q16600</t>
  </si>
  <si>
    <t>Q16610</t>
  </si>
  <si>
    <t>Q16621</t>
  </si>
  <si>
    <t>Q16626</t>
  </si>
  <si>
    <t>Q16643</t>
  </si>
  <si>
    <t>Q16649</t>
  </si>
  <si>
    <t>Q16656-2</t>
  </si>
  <si>
    <t>Q16658</t>
  </si>
  <si>
    <t>Q16659</t>
  </si>
  <si>
    <t>Q16706</t>
  </si>
  <si>
    <t>Q16718</t>
  </si>
  <si>
    <t>Q16719</t>
  </si>
  <si>
    <t>Q16740</t>
  </si>
  <si>
    <t>Q16762</t>
  </si>
  <si>
    <t>Q16778</t>
  </si>
  <si>
    <t>Q16822</t>
  </si>
  <si>
    <t>Q16850</t>
  </si>
  <si>
    <t>Q16854</t>
  </si>
  <si>
    <t>Q16864</t>
  </si>
  <si>
    <t>Q16891-2</t>
  </si>
  <si>
    <t>Q17RS7</t>
  </si>
  <si>
    <t>Q17RU2</t>
  </si>
  <si>
    <t>Q1ED39</t>
  </si>
  <si>
    <t>Q1L5Z9</t>
  </si>
  <si>
    <t>Q1MSJ5</t>
  </si>
  <si>
    <t>Q27J81-2</t>
  </si>
  <si>
    <t>Q29983</t>
  </si>
  <si>
    <t>Q29RF7</t>
  </si>
  <si>
    <t>Q2KHR3</t>
  </si>
  <si>
    <t>Q2KHT3-2</t>
  </si>
  <si>
    <t>Q2M2I8-2</t>
  </si>
  <si>
    <t>Q2M2Z5-5</t>
  </si>
  <si>
    <t>Q2NKQ1-4</t>
  </si>
  <si>
    <t>Q2NL82</t>
  </si>
  <si>
    <t>Q2TAL8</t>
  </si>
  <si>
    <t>Q2TAM5</t>
  </si>
  <si>
    <t>Q2TAP0</t>
  </si>
  <si>
    <t>Q2TAY7</t>
  </si>
  <si>
    <t>Q2TB39</t>
  </si>
  <si>
    <t>Q2TBE0</t>
  </si>
  <si>
    <t>Q32M88</t>
  </si>
  <si>
    <t>Q32MK0-4</t>
  </si>
  <si>
    <t>Q32MZ4-2</t>
  </si>
  <si>
    <t>Q32MZ4-3</t>
  </si>
  <si>
    <t>Q32N00</t>
  </si>
  <si>
    <t>Q32P28</t>
  </si>
  <si>
    <t>Q32P41</t>
  </si>
  <si>
    <t>Q32Q12</t>
  </si>
  <si>
    <t>Q3B726</t>
  </si>
  <si>
    <t>Q3KQU3-2</t>
  </si>
  <si>
    <t>Q3KQV9</t>
  </si>
  <si>
    <t>Q3KRA6</t>
  </si>
  <si>
    <t>Q3KRA9</t>
  </si>
  <si>
    <t>Q3L8U1-2</t>
  </si>
  <si>
    <t>Q3LXA3</t>
  </si>
  <si>
    <t>Q3MHD2</t>
  </si>
  <si>
    <t>Q3MII6</t>
  </si>
  <si>
    <t>Q3MIT2</t>
  </si>
  <si>
    <t>Q3SXM5</t>
  </si>
  <si>
    <t>Q3SXY8-2</t>
  </si>
  <si>
    <t>Q3SY56</t>
  </si>
  <si>
    <t>Q3T8J9-3</t>
  </si>
  <si>
    <t>Q3T906</t>
  </si>
  <si>
    <t>Q3V6T2-2</t>
  </si>
  <si>
    <t>Q3YEC7</t>
  </si>
  <si>
    <t>Q3ZAQ7</t>
  </si>
  <si>
    <t>Q3ZCQ8</t>
  </si>
  <si>
    <t>Q495W5-2</t>
  </si>
  <si>
    <t>Q499Z4</t>
  </si>
  <si>
    <t>Q49AN0-2</t>
  </si>
  <si>
    <t>Q49AR2</t>
  </si>
  <si>
    <t>Q49B96</t>
  </si>
  <si>
    <t>Q4G0A6</t>
  </si>
  <si>
    <t>Q4G0F5</t>
  </si>
  <si>
    <t>Q4G0I0</t>
  </si>
  <si>
    <t>Q4G0J3</t>
  </si>
  <si>
    <t>Q4G0N4</t>
  </si>
  <si>
    <t>Q4G148-2</t>
  </si>
  <si>
    <t>Q4G176</t>
  </si>
  <si>
    <t>Q4J6C6-4</t>
  </si>
  <si>
    <t>Q4KMP7</t>
  </si>
  <si>
    <t>Q4KMQ2-3</t>
  </si>
  <si>
    <t>Q4L180-2</t>
  </si>
  <si>
    <t>Q4LDG9</t>
  </si>
  <si>
    <t>Q4LE39-3</t>
  </si>
  <si>
    <t>Q4TT34</t>
  </si>
  <si>
    <t>Q4V328</t>
  </si>
  <si>
    <t>Q4VC05-2</t>
  </si>
  <si>
    <t>Q4VC44-2</t>
  </si>
  <si>
    <t>Q4ZIN3-2</t>
  </si>
  <si>
    <t>Q504Q3-2</t>
  </si>
  <si>
    <t>Q52LJ0-2</t>
  </si>
  <si>
    <t>Q52LR7</t>
  </si>
  <si>
    <t>Q53EL6-2</t>
  </si>
  <si>
    <t>Q53ET0</t>
  </si>
  <si>
    <t>Q53EZ4</t>
  </si>
  <si>
    <t>Q53FA7</t>
  </si>
  <si>
    <t>Q53G59</t>
  </si>
  <si>
    <t>Q53H47</t>
  </si>
  <si>
    <t>Q53H54</t>
  </si>
  <si>
    <t>Q53H80</t>
  </si>
  <si>
    <t>Q53H82</t>
  </si>
  <si>
    <t>Q53HL2</t>
  </si>
  <si>
    <t>Q53HV7</t>
  </si>
  <si>
    <t>Q53RE8</t>
  </si>
  <si>
    <t>Q53S33</t>
  </si>
  <si>
    <t>Q53T59</t>
  </si>
  <si>
    <t>Q53TN4-3</t>
  </si>
  <si>
    <t>Q562F6-2</t>
  </si>
  <si>
    <t>Q587I9</t>
  </si>
  <si>
    <t>Q58A45-4</t>
  </si>
  <si>
    <t>Q58FF8</t>
  </si>
  <si>
    <t>Q58WW2</t>
  </si>
  <si>
    <t>Q59G71</t>
  </si>
  <si>
    <t>Q5BKU9</t>
  </si>
  <si>
    <t>Q5BKX5</t>
  </si>
  <si>
    <t>Q5D1E8</t>
  </si>
  <si>
    <t>Q5DTA9</t>
  </si>
  <si>
    <t>Q5EBL4</t>
  </si>
  <si>
    <t>Q5EBL8</t>
  </si>
  <si>
    <t>Q5EBM0</t>
  </si>
  <si>
    <t>Q5F1R6</t>
  </si>
  <si>
    <t>Q5FBB7-5</t>
  </si>
  <si>
    <t>Q5FC10</t>
  </si>
  <si>
    <t>Q5GLZ8-3</t>
  </si>
  <si>
    <t>Q5H8X8</t>
  </si>
  <si>
    <t>Q5H937</t>
  </si>
  <si>
    <t>Q5H9A7</t>
  </si>
  <si>
    <t>Q5H9F3-2</t>
  </si>
  <si>
    <t>Q5I0X7</t>
  </si>
  <si>
    <t>Q5JP53</t>
  </si>
  <si>
    <t>Q5JPE7-2</t>
  </si>
  <si>
    <t>Q5JQC4</t>
  </si>
  <si>
    <t>Q5JR04</t>
  </si>
  <si>
    <t>Q5JR08</t>
  </si>
  <si>
    <t>Q5JR95</t>
  </si>
  <si>
    <t>Q5JRA6</t>
  </si>
  <si>
    <t>Q5JRG1</t>
  </si>
  <si>
    <t>Q5JRL0</t>
  </si>
  <si>
    <t>Q5JRX3</t>
  </si>
  <si>
    <t>Q5JS54</t>
  </si>
  <si>
    <t>Q5JS74</t>
  </si>
  <si>
    <t>Q5JSB5</t>
  </si>
  <si>
    <t>Q5JSH3-2</t>
  </si>
  <si>
    <t>Q5JSK9</t>
  </si>
  <si>
    <t>Q5JSZ5</t>
  </si>
  <si>
    <t>Q5JSZ5-5</t>
  </si>
  <si>
    <t>Q5JTD0-2</t>
  </si>
  <si>
    <t>Q5JTH9-2</t>
  </si>
  <si>
    <t>Q5JTJ3-3</t>
  </si>
  <si>
    <t>Q5JTV1</t>
  </si>
  <si>
    <t>Q5JTV8</t>
  </si>
  <si>
    <t>Q5JTZ9</t>
  </si>
  <si>
    <t>Q5JU69</t>
  </si>
  <si>
    <t>Q5JU85-3</t>
  </si>
  <si>
    <t>Q5JUE6</t>
  </si>
  <si>
    <t>Q5JUQ0</t>
  </si>
  <si>
    <t>Q5JUW8</t>
  </si>
  <si>
    <t>Q5JVG8-2</t>
  </si>
  <si>
    <t>Q5JW30</t>
  </si>
  <si>
    <t>Q5JWB9</t>
  </si>
  <si>
    <t>Q5JXC2</t>
  </si>
  <si>
    <t>Q5JXX2</t>
  </si>
  <si>
    <t>Q5JY65</t>
  </si>
  <si>
    <t>Q5M775</t>
  </si>
  <si>
    <t>Q5MIZ7-3</t>
  </si>
  <si>
    <t>Q5MNZ6</t>
  </si>
  <si>
    <t>Q5NDL2</t>
  </si>
  <si>
    <t>Q5QJE6</t>
  </si>
  <si>
    <t>Q5QNY5</t>
  </si>
  <si>
    <t>Q5QNZ2</t>
  </si>
  <si>
    <t>Q5QP56</t>
  </si>
  <si>
    <t>Q5QP82</t>
  </si>
  <si>
    <t>Q5QPC2</t>
  </si>
  <si>
    <t>Q5QPK7</t>
  </si>
  <si>
    <t>Q5QPM7</t>
  </si>
  <si>
    <t>Q5R363</t>
  </si>
  <si>
    <t>Q5R372-4</t>
  </si>
  <si>
    <t>Q5R3I4</t>
  </si>
  <si>
    <t>Q5RI15</t>
  </si>
  <si>
    <t>Q5RKV6</t>
  </si>
  <si>
    <t>Q5SNT6</t>
  </si>
  <si>
    <t>Q5SRN1</t>
  </si>
  <si>
    <t>Q5SRQ6</t>
  </si>
  <si>
    <t>Q5SSJ5-5</t>
  </si>
  <si>
    <t>Q5ST30</t>
  </si>
  <si>
    <t>Q5SVK8</t>
  </si>
  <si>
    <t>Q5SW79</t>
  </si>
  <si>
    <t>Q5SW79-3</t>
  </si>
  <si>
    <t>Q5SWA1</t>
  </si>
  <si>
    <t>Q5SWX8-2</t>
  </si>
  <si>
    <t>Q5SWX9</t>
  </si>
  <si>
    <t>Q5SXM2</t>
  </si>
  <si>
    <t>Q5SXM8</t>
  </si>
  <si>
    <t>Q5SZG2</t>
  </si>
  <si>
    <t>Q5T011-5</t>
  </si>
  <si>
    <t>Q5T0Z6</t>
  </si>
  <si>
    <t>Q5T123</t>
  </si>
  <si>
    <t>Q5T171</t>
  </si>
  <si>
    <t>Q5T1C6</t>
  </si>
  <si>
    <t>Q5T1M5</t>
  </si>
  <si>
    <t>Q5T1V6</t>
  </si>
  <si>
    <t>Q5T1Z4</t>
  </si>
  <si>
    <t>Q5T200-2</t>
  </si>
  <si>
    <t>Q5T2R2-3</t>
  </si>
  <si>
    <t>Q5T374</t>
  </si>
  <si>
    <t>Q5T3J3</t>
  </si>
  <si>
    <t>Q5T440</t>
  </si>
  <si>
    <t>Q5T481</t>
  </si>
  <si>
    <t>Q5T4S7-3</t>
  </si>
  <si>
    <t>Q5T4U5</t>
  </si>
  <si>
    <t>Q5T5C0-3</t>
  </si>
  <si>
    <t>Q5T5U3</t>
  </si>
  <si>
    <t>Q5T5Y3-2</t>
  </si>
  <si>
    <t>Q5T6F0</t>
  </si>
  <si>
    <t>Q5T6F2</t>
  </si>
  <si>
    <t>Q5T6S3-2</t>
  </si>
  <si>
    <t>Q5T6V5</t>
  </si>
  <si>
    <t>Q5T7A4</t>
  </si>
  <si>
    <t>Q5T7F6</t>
  </si>
  <si>
    <t>Q5T7V8-3</t>
  </si>
  <si>
    <t>Q5T8A0</t>
  </si>
  <si>
    <t>Q5T8D3-2</t>
  </si>
  <si>
    <t>Q5T8I3</t>
  </si>
  <si>
    <t>Q5T8N1</t>
  </si>
  <si>
    <t>Q5T8P6-3</t>
  </si>
  <si>
    <t>Q5T8U5</t>
  </si>
  <si>
    <t>Q5T9B7</t>
  </si>
  <si>
    <t>Q5TA31</t>
  </si>
  <si>
    <t>Q5TA58</t>
  </si>
  <si>
    <t>Q5TAQ0</t>
  </si>
  <si>
    <t>Q5TAX3</t>
  </si>
  <si>
    <t>Q5TB80-2</t>
  </si>
  <si>
    <t>Q5TBB1</t>
  </si>
  <si>
    <t>Q5TBH9</t>
  </si>
  <si>
    <t>Q5TBP5</t>
  </si>
  <si>
    <t>Q5TBP9</t>
  </si>
  <si>
    <t>Q5TC82-2</t>
  </si>
  <si>
    <t>Q5TCQ9-4</t>
  </si>
  <si>
    <t>Q5TCW7</t>
  </si>
  <si>
    <t>Q5TD07</t>
  </si>
  <si>
    <t>Q5TDC5</t>
  </si>
  <si>
    <t>Q5TDF0</t>
  </si>
  <si>
    <t>Q5TDH0</t>
  </si>
  <si>
    <t>Q5TEJ8</t>
  </si>
  <si>
    <t>Q5TFE4</t>
  </si>
  <si>
    <t>Q5TG39</t>
  </si>
  <si>
    <t>Q5TGY3</t>
  </si>
  <si>
    <t>Q5TH30</t>
  </si>
  <si>
    <t>Q5THJ1</t>
  </si>
  <si>
    <t>Q5THK1-2</t>
  </si>
  <si>
    <t>Q5TI78</t>
  </si>
  <si>
    <t>Q5TIH2</t>
  </si>
  <si>
    <t>Q5TZA2</t>
  </si>
  <si>
    <t>Q5U5X0</t>
  </si>
  <si>
    <t>Q5U649</t>
  </si>
  <si>
    <t>Q5UIP0</t>
  </si>
  <si>
    <t>Q5VSL9-2</t>
  </si>
  <si>
    <t>Q5VT06</t>
  </si>
  <si>
    <t>Q5VT52-3</t>
  </si>
  <si>
    <t>Q5VT94</t>
  </si>
  <si>
    <t>Q5VTD9-2</t>
  </si>
  <si>
    <t>Q5VTL8</t>
  </si>
  <si>
    <t>Q5VTR2</t>
  </si>
  <si>
    <t>Q5VTU3</t>
  </si>
  <si>
    <t>Q5VTU8</t>
  </si>
  <si>
    <t>Q5VU58</t>
  </si>
  <si>
    <t>Q5VUA4</t>
  </si>
  <si>
    <t>Q5VUB5</t>
  </si>
  <si>
    <t>Q5VV42</t>
  </si>
  <si>
    <t>Q5VV50</t>
  </si>
  <si>
    <t>Q5VV67-2</t>
  </si>
  <si>
    <t>Q5VV87</t>
  </si>
  <si>
    <t>Q5VVC9</t>
  </si>
  <si>
    <t>Q5VVD7</t>
  </si>
  <si>
    <t>Q5VVJ2</t>
  </si>
  <si>
    <t>Q5VVQ6</t>
  </si>
  <si>
    <t>Q5VVW5</t>
  </si>
  <si>
    <t>Q5VW32</t>
  </si>
  <si>
    <t>Q5VWC4</t>
  </si>
  <si>
    <t>Q5VWJ9</t>
  </si>
  <si>
    <t>Q5VWN6</t>
  </si>
  <si>
    <t>Q5VWP2</t>
  </si>
  <si>
    <t>Q5VWZ2</t>
  </si>
  <si>
    <t>Q5VY60</t>
  </si>
  <si>
    <t>Q5VY93</t>
  </si>
  <si>
    <t>Q5VYS8-5</t>
  </si>
  <si>
    <t>Q5VZL5-2</t>
  </si>
  <si>
    <t>Q5VZR0</t>
  </si>
  <si>
    <t>Q5VZZ6</t>
  </si>
  <si>
    <t>Q5W0B1</t>
  </si>
  <si>
    <t>Q5W0H4</t>
  </si>
  <si>
    <t>Q5W0V3-2</t>
  </si>
  <si>
    <t>Q5W111</t>
  </si>
  <si>
    <t>Q5XKP0</t>
  </si>
  <si>
    <t>Q5XUX1-3</t>
  </si>
  <si>
    <t>Q5ZPR3-3</t>
  </si>
  <si>
    <t>Q63HN8</t>
  </si>
  <si>
    <t>Q63HQ0</t>
  </si>
  <si>
    <t>Q63ZY3-3</t>
  </si>
  <si>
    <t>Q658P3-3</t>
  </si>
  <si>
    <t>Q66GS9</t>
  </si>
  <si>
    <t>Q66K64</t>
  </si>
  <si>
    <t>Q66LE6</t>
  </si>
  <si>
    <t>Q66PJ3</t>
  </si>
  <si>
    <t>Q674X7-3</t>
  </si>
  <si>
    <t>Q67FW5</t>
  </si>
  <si>
    <t>Q68CQ4</t>
  </si>
  <si>
    <t>Q68D10-2</t>
  </si>
  <si>
    <t>Q68D85</t>
  </si>
  <si>
    <t>Q68D91</t>
  </si>
  <si>
    <t>Q68E01-2</t>
  </si>
  <si>
    <t>Q68EM7</t>
  </si>
  <si>
    <t>Q69YH5</t>
  </si>
  <si>
    <t>Q69YN2</t>
  </si>
  <si>
    <t>Q69YQ0-2</t>
  </si>
  <si>
    <t>Q69YU5</t>
  </si>
  <si>
    <t>Q6AI12</t>
  </si>
  <si>
    <t>Q6AI39</t>
  </si>
  <si>
    <t>Q6BDS2</t>
  </si>
  <si>
    <t>Q6DD87</t>
  </si>
  <si>
    <t>Q6DHV7</t>
  </si>
  <si>
    <t>Q6DKK2</t>
  </si>
  <si>
    <t>Q6EEV4-2</t>
  </si>
  <si>
    <t>Q6EMK4</t>
  </si>
  <si>
    <t>Q6FI81</t>
  </si>
  <si>
    <t>Q6FIF0-2</t>
  </si>
  <si>
    <t>Q6GMV2</t>
  </si>
  <si>
    <t>Q6GMV3</t>
  </si>
  <si>
    <t>Q6GQQ9</t>
  </si>
  <si>
    <t>Q6GYA4</t>
  </si>
  <si>
    <t>Q6I9Y2</t>
  </si>
  <si>
    <t>Q6IA69</t>
  </si>
  <si>
    <t>Q6IA86-2</t>
  </si>
  <si>
    <t>Q6IAA8</t>
  </si>
  <si>
    <t>Q6IBS0</t>
  </si>
  <si>
    <t>Q6IC98</t>
  </si>
  <si>
    <t>Q6IE81-3</t>
  </si>
  <si>
    <t>Q6IN85-2</t>
  </si>
  <si>
    <t>Q6IPR3</t>
  </si>
  <si>
    <t>Q6IQ22</t>
  </si>
  <si>
    <t>Q6IQ49</t>
  </si>
  <si>
    <t>Q6JBY9</t>
  </si>
  <si>
    <t>Q6JHV3</t>
  </si>
  <si>
    <t>Q6KC79-3</t>
  </si>
  <si>
    <t>Q6L9W6</t>
  </si>
  <si>
    <t>Q6MZP7</t>
  </si>
  <si>
    <t>Q6MZV4</t>
  </si>
  <si>
    <t>Q6N063</t>
  </si>
  <si>
    <t>Q6NTE8</t>
  </si>
  <si>
    <t>Q6NUK4-2</t>
  </si>
  <si>
    <t>Q6NUQ4-2</t>
  </si>
  <si>
    <t>Q6NVH7</t>
  </si>
  <si>
    <t>Q6NVU6</t>
  </si>
  <si>
    <t>Q6NVY1</t>
  </si>
  <si>
    <t>Q6NXE6-2</t>
  </si>
  <si>
    <t>Q6NXT1</t>
  </si>
  <si>
    <t>Q6NYC1</t>
  </si>
  <si>
    <t>Q6NYC8</t>
  </si>
  <si>
    <t>Q6NZ53</t>
  </si>
  <si>
    <t>Q6NZI2</t>
  </si>
  <si>
    <t>Q6NZY4</t>
  </si>
  <si>
    <t>Q6P161</t>
  </si>
  <si>
    <t>Q6P1J9</t>
  </si>
  <si>
    <t>Q6P1K2</t>
  </si>
  <si>
    <t>Q6P1L5</t>
  </si>
  <si>
    <t>Q6P1L8</t>
  </si>
  <si>
    <t>Q6P1M9</t>
  </si>
  <si>
    <t>Q6P1N0-2</t>
  </si>
  <si>
    <t>Q6P1Q9</t>
  </si>
  <si>
    <t>Q6P1R4</t>
  </si>
  <si>
    <t>Q6P1X6</t>
  </si>
  <si>
    <t>Q6P2E9</t>
  </si>
  <si>
    <t>Q6P2H3-2</t>
  </si>
  <si>
    <t>Q6P2Q9</t>
  </si>
  <si>
    <t>Q6P3S1-5</t>
  </si>
  <si>
    <t>Q6P3S6</t>
  </si>
  <si>
    <t>Q6P3W7</t>
  </si>
  <si>
    <t>Q6P3X3</t>
  </si>
  <si>
    <t>Q6P444</t>
  </si>
  <si>
    <t>Q6P4A8</t>
  </si>
  <si>
    <t>Q6P4E1-2</t>
  </si>
  <si>
    <t>Q6P4F2</t>
  </si>
  <si>
    <t>Q6P4G0</t>
  </si>
  <si>
    <t>Q6P4I2</t>
  </si>
  <si>
    <t>Q6P4R8-3</t>
  </si>
  <si>
    <t>Q6P582</t>
  </si>
  <si>
    <t>Q6P587</t>
  </si>
  <si>
    <t>Q6P6B7-2</t>
  </si>
  <si>
    <t>Q6P6C2-3</t>
  </si>
  <si>
    <t>Q6P9B6</t>
  </si>
  <si>
    <t>Q6PCB5</t>
  </si>
  <si>
    <t>Q6PD62</t>
  </si>
  <si>
    <t>Q6PD74</t>
  </si>
  <si>
    <t>Q6PGN9-2</t>
  </si>
  <si>
    <t>Q6PI48</t>
  </si>
  <si>
    <t>Q6PI78</t>
  </si>
  <si>
    <t>Q6PID6</t>
  </si>
  <si>
    <t>Q6PID8-2</t>
  </si>
  <si>
    <t>Q6PII3</t>
  </si>
  <si>
    <t>Q6PIW4-2</t>
  </si>
  <si>
    <t>Q6PJ61</t>
  </si>
  <si>
    <t>Q6PJ69</t>
  </si>
  <si>
    <t>Q6PJG6</t>
  </si>
  <si>
    <t>Q6PJP8</t>
  </si>
  <si>
    <t>Q6PJT7-5</t>
  </si>
  <si>
    <t>Q6PJW8-2</t>
  </si>
  <si>
    <t>Q6PK81-2</t>
  </si>
  <si>
    <t>Q6PKG0</t>
  </si>
  <si>
    <t>Q6PL24</t>
  </si>
  <si>
    <t>Q6PML9</t>
  </si>
  <si>
    <t>Q6Q0C0-2</t>
  </si>
  <si>
    <t>Q6QHF9-4</t>
  </si>
  <si>
    <t>Q6QNY0</t>
  </si>
  <si>
    <t>Q6QNY1</t>
  </si>
  <si>
    <t>Q6R327</t>
  </si>
  <si>
    <t>Q6RW13</t>
  </si>
  <si>
    <t>Q6SPF0</t>
  </si>
  <si>
    <t>Q6T4P5</t>
  </si>
  <si>
    <t>Q6UB28</t>
  </si>
  <si>
    <t>Q6UB35</t>
  </si>
  <si>
    <t>Q6UB98-2</t>
  </si>
  <si>
    <t>Q6ULP2-5</t>
  </si>
  <si>
    <t>Q6UN15</t>
  </si>
  <si>
    <t>Q6UUV7-3</t>
  </si>
  <si>
    <t>Q6UVJ0</t>
  </si>
  <si>
    <t>Q6UW63</t>
  </si>
  <si>
    <t>Q6UWB1</t>
  </si>
  <si>
    <t>Q6UWE0</t>
  </si>
  <si>
    <t>Q6UWP2</t>
  </si>
  <si>
    <t>Q6UWP7-3</t>
  </si>
  <si>
    <t>Q6UX04</t>
  </si>
  <si>
    <t>Q6UX72</t>
  </si>
  <si>
    <t>Q6UXH1-4</t>
  </si>
  <si>
    <t>Q6UXN9</t>
  </si>
  <si>
    <t>Q6UXV4</t>
  </si>
  <si>
    <t>Q6VY07</t>
  </si>
  <si>
    <t>Q6W2J9-4</t>
  </si>
  <si>
    <t>Q6WCQ1-3</t>
  </si>
  <si>
    <t>Q6WKZ4</t>
  </si>
  <si>
    <t>Q6XQN6</t>
  </si>
  <si>
    <t>Q6Y288</t>
  </si>
  <si>
    <t>Q6Y7W6</t>
  </si>
  <si>
    <t>Q6YN16-2</t>
  </si>
  <si>
    <t>Q6YP21-3</t>
  </si>
  <si>
    <t>Q6ZMI0</t>
  </si>
  <si>
    <t>Q6ZN04</t>
  </si>
  <si>
    <t>Q6ZN06</t>
  </si>
  <si>
    <t>Q6ZN17</t>
  </si>
  <si>
    <t>Q6ZN18-2</t>
  </si>
  <si>
    <t>Q6ZN19-3</t>
  </si>
  <si>
    <t>Q6ZN50</t>
  </si>
  <si>
    <t>Q6ZN55</t>
  </si>
  <si>
    <t>Q6ZNA4-2</t>
  </si>
  <si>
    <t>Q6ZNA5</t>
  </si>
  <si>
    <t>Q6ZNB6-2</t>
  </si>
  <si>
    <t>Q6ZNW5</t>
  </si>
  <si>
    <t>Q6ZRI6-2</t>
  </si>
  <si>
    <t>Q6ZRP7</t>
  </si>
  <si>
    <t>Q6ZRS2-3</t>
  </si>
  <si>
    <t>Q6ZSJ8</t>
  </si>
  <si>
    <t>Q6ZT12</t>
  </si>
  <si>
    <t>Q6ZT62</t>
  </si>
  <si>
    <t>Q6ZU65</t>
  </si>
  <si>
    <t>Q6ZU80-1</t>
  </si>
  <si>
    <t>Q6ZVM7-2</t>
  </si>
  <si>
    <t>Q6ZW49-4</t>
  </si>
  <si>
    <t>Q6ZWJ1</t>
  </si>
  <si>
    <t>Q6ZYL4</t>
  </si>
  <si>
    <t>Q709C8-3</t>
  </si>
  <si>
    <t>Q70CQ2</t>
  </si>
  <si>
    <t>Q70EL1-7</t>
  </si>
  <si>
    <t>Q70IA6</t>
  </si>
  <si>
    <t>Q70J99</t>
  </si>
  <si>
    <t>Q70UQ0</t>
  </si>
  <si>
    <t>Q70UQ0-4</t>
  </si>
  <si>
    <t>Q70Z53-2</t>
  </si>
  <si>
    <t>Q711Q0</t>
  </si>
  <si>
    <t>Q712K3</t>
  </si>
  <si>
    <t>Q71F56</t>
  </si>
  <si>
    <t>Q71RC2-2</t>
  </si>
  <si>
    <t>Q71RG4-3</t>
  </si>
  <si>
    <t>Q71SY5-5</t>
  </si>
  <si>
    <t>Q71U36-2</t>
  </si>
  <si>
    <t>Q71UI9</t>
  </si>
  <si>
    <t>Q765P7</t>
  </si>
  <si>
    <t>Q7KZ85</t>
  </si>
  <si>
    <t>Q7KZ85-2</t>
  </si>
  <si>
    <t>Q7KZF4</t>
  </si>
  <si>
    <t>Q7KZJ0</t>
  </si>
  <si>
    <t>Q7L014</t>
  </si>
  <si>
    <t>Q7L099-2</t>
  </si>
  <si>
    <t>Q7L0Y3</t>
  </si>
  <si>
    <t>Q7L1Q6</t>
  </si>
  <si>
    <t>Q7L1T6</t>
  </si>
  <si>
    <t>Q7L1V2</t>
  </si>
  <si>
    <t>Q7L266</t>
  </si>
  <si>
    <t>Q7L273</t>
  </si>
  <si>
    <t>Q7L2H7</t>
  </si>
  <si>
    <t>Q7L2J0</t>
  </si>
  <si>
    <t>Q7L3V2</t>
  </si>
  <si>
    <t>Q7L4I2</t>
  </si>
  <si>
    <t>Q7L523</t>
  </si>
  <si>
    <t>Q7L576</t>
  </si>
  <si>
    <t>Q7L590-2</t>
  </si>
  <si>
    <t>Q7L592</t>
  </si>
  <si>
    <t>Q7L5D6</t>
  </si>
  <si>
    <t>Q7L5Y1</t>
  </si>
  <si>
    <t>Q7L775</t>
  </si>
  <si>
    <t>Q7L7X3</t>
  </si>
  <si>
    <t>Q7L8J4</t>
  </si>
  <si>
    <t>Q7LBC6</t>
  </si>
  <si>
    <t>Q7RTN6-6</t>
  </si>
  <si>
    <t>Q7RTP6</t>
  </si>
  <si>
    <t>Q7RTV0</t>
  </si>
  <si>
    <t>Q7Z2K8</t>
  </si>
  <si>
    <t>Q7Z2W4</t>
  </si>
  <si>
    <t>Q7Z2Z1-2</t>
  </si>
  <si>
    <t>Q7Z2Z2</t>
  </si>
  <si>
    <t>Q7Z309</t>
  </si>
  <si>
    <t>Q7Z333-4</t>
  </si>
  <si>
    <t>Q7Z3D4</t>
  </si>
  <si>
    <t>Q7Z3E2</t>
  </si>
  <si>
    <t>Q7Z3T8</t>
  </si>
  <si>
    <t>Q7Z401</t>
  </si>
  <si>
    <t>Q7Z403-2</t>
  </si>
  <si>
    <t>Q7Z417</t>
  </si>
  <si>
    <t>Q7Z422-2</t>
  </si>
  <si>
    <t>Q7Z434</t>
  </si>
  <si>
    <t>Q7Z478</t>
  </si>
  <si>
    <t>Q7Z4G1</t>
  </si>
  <si>
    <t>Q7Z4G4-2</t>
  </si>
  <si>
    <t>Q7Z4H3</t>
  </si>
  <si>
    <t>Q7Z4H8</t>
  </si>
  <si>
    <t>Q7Z4V5</t>
  </si>
  <si>
    <t>Q7Z4V5-2</t>
  </si>
  <si>
    <t>Q7Z591-5</t>
  </si>
  <si>
    <t>Q7Z5G4-3</t>
  </si>
  <si>
    <t>Q7Z5K2</t>
  </si>
  <si>
    <t>Q7Z5L2-2</t>
  </si>
  <si>
    <t>Q7Z5L9</t>
  </si>
  <si>
    <t>Q7Z5W3</t>
  </si>
  <si>
    <t>Q7Z5Y7</t>
  </si>
  <si>
    <t>Q7Z650</t>
  </si>
  <si>
    <t>Q7Z6B0-2</t>
  </si>
  <si>
    <t>Q7Z6E9-2</t>
  </si>
  <si>
    <t>Q7Z6I8</t>
  </si>
  <si>
    <t>Q7Z6J9</t>
  </si>
  <si>
    <t>Q7Z6K3</t>
  </si>
  <si>
    <t>Q7Z6M1</t>
  </si>
  <si>
    <t>Q7Z6U2</t>
  </si>
  <si>
    <t>Q7Z6V5</t>
  </si>
  <si>
    <t>Q7Z6Z7-2</t>
  </si>
  <si>
    <t>Q7Z721</t>
  </si>
  <si>
    <t>Q7Z7A1-5</t>
  </si>
  <si>
    <t>Q7Z7A3</t>
  </si>
  <si>
    <t>Q7Z7C8</t>
  </si>
  <si>
    <t>Q7Z7E8</t>
  </si>
  <si>
    <t>Q7Z7F0</t>
  </si>
  <si>
    <t>Q7Z7H5-3</t>
  </si>
  <si>
    <t>Q7Z7M9</t>
  </si>
  <si>
    <t>Q7Z7N9</t>
  </si>
  <si>
    <t>Q86SF2</t>
  </si>
  <si>
    <t>Q86SQ7</t>
  </si>
  <si>
    <t>Q86SX6</t>
  </si>
  <si>
    <t>Q86SZ2</t>
  </si>
  <si>
    <t>Q86T24</t>
  </si>
  <si>
    <t>Q86TB9-4</t>
  </si>
  <si>
    <t>Q86TI2</t>
  </si>
  <si>
    <t>Q86TP1</t>
  </si>
  <si>
    <t>Q86TU7</t>
  </si>
  <si>
    <t>Q86TV6</t>
  </si>
  <si>
    <t>Q86U28</t>
  </si>
  <si>
    <t>Q86U44</t>
  </si>
  <si>
    <t>Q86U70-3</t>
  </si>
  <si>
    <t>Q86U90</t>
  </si>
  <si>
    <t>Q86UA1</t>
  </si>
  <si>
    <t>Q86UA6</t>
  </si>
  <si>
    <t>Q86UD0</t>
  </si>
  <si>
    <t>Q86UE4</t>
  </si>
  <si>
    <t>Q86UE8-2</t>
  </si>
  <si>
    <t>Q86UE8-3</t>
  </si>
  <si>
    <t>Q86UK7-2</t>
  </si>
  <si>
    <t>Q86UP2</t>
  </si>
  <si>
    <t>Q86UU0-3</t>
  </si>
  <si>
    <t>Q86UU1-2</t>
  </si>
  <si>
    <t>Q86UV5-2</t>
  </si>
  <si>
    <t>Q86UX7-2</t>
  </si>
  <si>
    <t>Q86UY0</t>
  </si>
  <si>
    <t>Q86UY5</t>
  </si>
  <si>
    <t>Q86UY8-2</t>
  </si>
  <si>
    <t>Q86V48</t>
  </si>
  <si>
    <t>Q86VN1-2</t>
  </si>
  <si>
    <t>Q86VP1-2</t>
  </si>
  <si>
    <t>Q86VP6</t>
  </si>
  <si>
    <t>Q86VQ1</t>
  </si>
  <si>
    <t>Q86VQ3-2</t>
  </si>
  <si>
    <t>Q86VR2</t>
  </si>
  <si>
    <t>Q86VS8</t>
  </si>
  <si>
    <t>Q86VX2-2</t>
  </si>
  <si>
    <t>Q86VX9</t>
  </si>
  <si>
    <t>Q86W42-3</t>
  </si>
  <si>
    <t>Q86W50</t>
  </si>
  <si>
    <t>Q86W56</t>
  </si>
  <si>
    <t>Q86WH2</t>
  </si>
  <si>
    <t>Q86WN1</t>
  </si>
  <si>
    <t>Q86WQ0</t>
  </si>
  <si>
    <t>Q86WR0</t>
  </si>
  <si>
    <t>Q86WR7</t>
  </si>
  <si>
    <t>Q86WV7</t>
  </si>
  <si>
    <t>Q86WX3</t>
  </si>
  <si>
    <t>Q86X02</t>
  </si>
  <si>
    <t>Q86X53</t>
  </si>
  <si>
    <t>Q86X55-1</t>
  </si>
  <si>
    <t>Q86X76-2</t>
  </si>
  <si>
    <t>Q86XK3-3</t>
  </si>
  <si>
    <t>Q86XN8</t>
  </si>
  <si>
    <t>Q86XP3</t>
  </si>
  <si>
    <t>Q86XZ4</t>
  </si>
  <si>
    <t>Q86Y07-4</t>
  </si>
  <si>
    <t>Q86Y37</t>
  </si>
  <si>
    <t>Q86Y56-2</t>
  </si>
  <si>
    <t>Q86Y82</t>
  </si>
  <si>
    <t>Q86YH2</t>
  </si>
  <si>
    <t>Q86YH6</t>
  </si>
  <si>
    <t>Q86YM7</t>
  </si>
  <si>
    <t>Q86YN1-2</t>
  </si>
  <si>
    <t>Q86YP4</t>
  </si>
  <si>
    <t>Q86YS3-2</t>
  </si>
  <si>
    <t>Q86YT6</t>
  </si>
  <si>
    <t>Q8IU81</t>
  </si>
  <si>
    <t>Q8IUC6</t>
  </si>
  <si>
    <t>Q8IUD2</t>
  </si>
  <si>
    <t>Q8IUH3-2</t>
  </si>
  <si>
    <t>Q8IUI8</t>
  </si>
  <si>
    <t>Q8IV08</t>
  </si>
  <si>
    <t>Q8IV38</t>
  </si>
  <si>
    <t>Q8IV50</t>
  </si>
  <si>
    <t>Q8IVD9</t>
  </si>
  <si>
    <t>Q8IVM0</t>
  </si>
  <si>
    <t>Q8IVP5</t>
  </si>
  <si>
    <t>Q8IVS2</t>
  </si>
  <si>
    <t>Q8IVT1</t>
  </si>
  <si>
    <t>Q8IVW6-4</t>
  </si>
  <si>
    <t>Q8IW35</t>
  </si>
  <si>
    <t>Q8IW41-2</t>
  </si>
  <si>
    <t>Q8IW45</t>
  </si>
  <si>
    <t>Q8IWA6</t>
  </si>
  <si>
    <t>Q8IWB7</t>
  </si>
  <si>
    <t>Q8IWB9</t>
  </si>
  <si>
    <t>Q8IWC1-2</t>
  </si>
  <si>
    <t>Q8IWI9</t>
  </si>
  <si>
    <t>Q8IWJ2</t>
  </si>
  <si>
    <t>Q8IWL3</t>
  </si>
  <si>
    <t>Q8IWP9</t>
  </si>
  <si>
    <t>Q8IWS0</t>
  </si>
  <si>
    <t>Q8IWU2</t>
  </si>
  <si>
    <t>Q8IWV7</t>
  </si>
  <si>
    <t>Q8IWV8-4</t>
  </si>
  <si>
    <t>Q8IWW6-4</t>
  </si>
  <si>
    <t>Q8IWZ3-2</t>
  </si>
  <si>
    <t>Q8IWZ3-6</t>
  </si>
  <si>
    <t>Q8IWZ8</t>
  </si>
  <si>
    <t>Q8IX04-6</t>
  </si>
  <si>
    <t>Q8IX07</t>
  </si>
  <si>
    <t>Q8IX12-2</t>
  </si>
  <si>
    <t>Q8IX15</t>
  </si>
  <si>
    <t>Q8IX18-3</t>
  </si>
  <si>
    <t>Q8IX90</t>
  </si>
  <si>
    <t>Q8IXB1-2</t>
  </si>
  <si>
    <t>Q8IXI1</t>
  </si>
  <si>
    <t>Q8IXI2-4</t>
  </si>
  <si>
    <t>Q8IXJ6-2</t>
  </si>
  <si>
    <t>Q8IXM3</t>
  </si>
  <si>
    <t>Q8IXQ3</t>
  </si>
  <si>
    <t>Q8IXQ4</t>
  </si>
  <si>
    <t>Q8IXS8</t>
  </si>
  <si>
    <t>Q8IXW5-2</t>
  </si>
  <si>
    <t>Q8IY22-3</t>
  </si>
  <si>
    <t>Q8IY33</t>
  </si>
  <si>
    <t>Q8IY47</t>
  </si>
  <si>
    <t>Q8IY63-2</t>
  </si>
  <si>
    <t>Q8IY81</t>
  </si>
  <si>
    <t>Q8IY92</t>
  </si>
  <si>
    <t>Q8IYA6</t>
  </si>
  <si>
    <t>Q8IYB5-3</t>
  </si>
  <si>
    <t>Q8IYB7</t>
  </si>
  <si>
    <t>Q8IYB8</t>
  </si>
  <si>
    <t>Q8IYD1</t>
  </si>
  <si>
    <t>Q8IYH5-4</t>
  </si>
  <si>
    <t>Q8IYI6</t>
  </si>
  <si>
    <t>Q8IYK4</t>
  </si>
  <si>
    <t>Q8IYL3</t>
  </si>
  <si>
    <t>Q8IYN2</t>
  </si>
  <si>
    <t>Q8IYN6</t>
  </si>
  <si>
    <t>Q8IYQ7</t>
  </si>
  <si>
    <t>Q8IYS2</t>
  </si>
  <si>
    <t>Q8IYW5</t>
  </si>
  <si>
    <t>Q8IZ07</t>
  </si>
  <si>
    <t>Q8IZ21-3</t>
  </si>
  <si>
    <t>Q8IZ73</t>
  </si>
  <si>
    <t>Q8IZD2-5</t>
  </si>
  <si>
    <t>Q8IZH2-2</t>
  </si>
  <si>
    <t>Q8IZL2</t>
  </si>
  <si>
    <t>Q8IZP2</t>
  </si>
  <si>
    <t>Q8IZT6</t>
  </si>
  <si>
    <t>Q8IZY2-2</t>
  </si>
  <si>
    <t>Q8N0T1</t>
  </si>
  <si>
    <t>Q8N0U4</t>
  </si>
  <si>
    <t>Q8N0X7</t>
  </si>
  <si>
    <t>Q8N0Z3</t>
  </si>
  <si>
    <t>Q8N0Z6</t>
  </si>
  <si>
    <t>Q8N108-17</t>
  </si>
  <si>
    <t>Q8N129</t>
  </si>
  <si>
    <t>Q8N137-5</t>
  </si>
  <si>
    <t>Q8N142</t>
  </si>
  <si>
    <t>Q8N163</t>
  </si>
  <si>
    <t>Q8N183</t>
  </si>
  <si>
    <t>Q8N1A6</t>
  </si>
  <si>
    <t>Q8N1G1</t>
  </si>
  <si>
    <t>Q8N1G2</t>
  </si>
  <si>
    <t>Q8N1G4</t>
  </si>
  <si>
    <t>Q8N1Q1</t>
  </si>
  <si>
    <t>Q8N2G8-3</t>
  </si>
  <si>
    <t>Q8N2W9</t>
  </si>
  <si>
    <t>Q8N2Y8</t>
  </si>
  <si>
    <t>Q8N300</t>
  </si>
  <si>
    <t>Q8N302</t>
  </si>
  <si>
    <t>Q8N335</t>
  </si>
  <si>
    <t>Q8N350</t>
  </si>
  <si>
    <t>Q8N371</t>
  </si>
  <si>
    <t>Q8N392</t>
  </si>
  <si>
    <t>Q8N3C0-4</t>
  </si>
  <si>
    <t>Q8N3D4</t>
  </si>
  <si>
    <t>Q8N3F8</t>
  </si>
  <si>
    <t>Q8N3J3-4</t>
  </si>
  <si>
    <t>Q8N3R9-2</t>
  </si>
  <si>
    <t>Q8N3X1</t>
  </si>
  <si>
    <t>Q8N3Z6-2</t>
  </si>
  <si>
    <t>Q8N488</t>
  </si>
  <si>
    <t>Q8N490-4</t>
  </si>
  <si>
    <t>Q8N4C8</t>
  </si>
  <si>
    <t>Q8N4N3-2</t>
  </si>
  <si>
    <t>Q8N4Q0</t>
  </si>
  <si>
    <t>Q8N4Q1</t>
  </si>
  <si>
    <t>Q8N4T8</t>
  </si>
  <si>
    <t>Q8N4V1</t>
  </si>
  <si>
    <t>Q8N4Y2-2</t>
  </si>
  <si>
    <t>Q8N573-2</t>
  </si>
  <si>
    <t>Q8N573-8</t>
  </si>
  <si>
    <t>Q8N5A5-2</t>
  </si>
  <si>
    <t>Q8N5C8-2</t>
  </si>
  <si>
    <t>Q8N5F7</t>
  </si>
  <si>
    <t>Q8N5G0-2</t>
  </si>
  <si>
    <t>Q8N5G2</t>
  </si>
  <si>
    <t>Q8N5I9</t>
  </si>
  <si>
    <t>Q8N5J2</t>
  </si>
  <si>
    <t>Q8N5K1</t>
  </si>
  <si>
    <t>Q8N5L8</t>
  </si>
  <si>
    <t>Q8N5M1</t>
  </si>
  <si>
    <t>Q8N5M4</t>
  </si>
  <si>
    <t>Q8N5M9</t>
  </si>
  <si>
    <t>Q8N5N7</t>
  </si>
  <si>
    <t>Q8N5P1</t>
  </si>
  <si>
    <t>Q8N5W9</t>
  </si>
  <si>
    <t>Q8N655</t>
  </si>
  <si>
    <t>Q8N684-2</t>
  </si>
  <si>
    <t>Q8N6H7</t>
  </si>
  <si>
    <t>Q8N6M0</t>
  </si>
  <si>
    <t>Q8N6N3</t>
  </si>
  <si>
    <t>Q8N6N7</t>
  </si>
  <si>
    <t>Q8N6S5</t>
  </si>
  <si>
    <t>Q8N6T3</t>
  </si>
  <si>
    <t>Q8N766-4</t>
  </si>
  <si>
    <t>Q8N7B7</t>
  </si>
  <si>
    <t>Q8N806</t>
  </si>
  <si>
    <t>Q8N883</t>
  </si>
  <si>
    <t>Q8N8J7</t>
  </si>
  <si>
    <t>Q8N8N7</t>
  </si>
  <si>
    <t>Q8N8R5</t>
  </si>
  <si>
    <t>Q8N8R7</t>
  </si>
  <si>
    <t>Q8N954</t>
  </si>
  <si>
    <t>Q8N999</t>
  </si>
  <si>
    <t>Q8N9F7</t>
  </si>
  <si>
    <t>Q8N9N7</t>
  </si>
  <si>
    <t>Q8N9N8</t>
  </si>
  <si>
    <t>Q8N9Q2</t>
  </si>
  <si>
    <t>Q8N9V3</t>
  </si>
  <si>
    <t>Q8NA72-3</t>
  </si>
  <si>
    <t>Q8NAF0</t>
  </si>
  <si>
    <t>Q8NAV1</t>
  </si>
  <si>
    <t>Q8NAX2</t>
  </si>
  <si>
    <t>Q8NB14</t>
  </si>
  <si>
    <t>Q8NB15-2</t>
  </si>
  <si>
    <t>Q8NB16</t>
  </si>
  <si>
    <t>Q8NB37</t>
  </si>
  <si>
    <t>Q8NB46</t>
  </si>
  <si>
    <t>Q8NB49-2</t>
  </si>
  <si>
    <t>Q8NBF2</t>
  </si>
  <si>
    <t>Q8NBF6</t>
  </si>
  <si>
    <t>Q8NBI6</t>
  </si>
  <si>
    <t>Q8NBJ5</t>
  </si>
  <si>
    <t>Q8NBK3-4</t>
  </si>
  <si>
    <t>Q8NBL1</t>
  </si>
  <si>
    <t>Q8NBM4-4</t>
  </si>
  <si>
    <t>Q8NBN3-3</t>
  </si>
  <si>
    <t>Q8NBN7</t>
  </si>
  <si>
    <t>Q8NBT2</t>
  </si>
  <si>
    <t>Q8NBU5</t>
  </si>
  <si>
    <t>Q8NBX0</t>
  </si>
  <si>
    <t>Q8NBY1</t>
  </si>
  <si>
    <t>Q8NC51</t>
  </si>
  <si>
    <t>Q8NC54</t>
  </si>
  <si>
    <t>Q8NC60</t>
  </si>
  <si>
    <t>Q8NC96</t>
  </si>
  <si>
    <t>Q8NCA5-2</t>
  </si>
  <si>
    <t>Q8NCC3</t>
  </si>
  <si>
    <t>Q8NCD3-3</t>
  </si>
  <si>
    <t>Q8NCE0-2</t>
  </si>
  <si>
    <t>Q8NCE2</t>
  </si>
  <si>
    <t>Q8NCF5</t>
  </si>
  <si>
    <t>Q8NCL4</t>
  </si>
  <si>
    <t>Q8NCN2</t>
  </si>
  <si>
    <t>Q8NCN4</t>
  </si>
  <si>
    <t>Q8NCN5</t>
  </si>
  <si>
    <t>Q8NCW5</t>
  </si>
  <si>
    <t>Q8ND04</t>
  </si>
  <si>
    <t>Q8ND24</t>
  </si>
  <si>
    <t>Q8ND76-3</t>
  </si>
  <si>
    <t>Q8NDC0</t>
  </si>
  <si>
    <t>Q8NDI1-3</t>
  </si>
  <si>
    <t>Q8NDV7-2</t>
  </si>
  <si>
    <t>Q8NDX1-2</t>
  </si>
  <si>
    <t>Q8NE71</t>
  </si>
  <si>
    <t>Q8NEF9</t>
  </si>
  <si>
    <t>Q8NEL9-2</t>
  </si>
  <si>
    <t>Q8NEM0-2</t>
  </si>
  <si>
    <t>Q8NEM2</t>
  </si>
  <si>
    <t>Q8NEN9</t>
  </si>
  <si>
    <t>Q8NEY1-2</t>
  </si>
  <si>
    <t>Q8NEZ2</t>
  </si>
  <si>
    <t>Q8NEZ4</t>
  </si>
  <si>
    <t>Q8NEZ5</t>
  </si>
  <si>
    <t>Q8NFA0</t>
  </si>
  <si>
    <t>Q8NFC6</t>
  </si>
  <si>
    <t>Q8NFF5-2</t>
  </si>
  <si>
    <t>Q8NFG4</t>
  </si>
  <si>
    <t>Q8NFH3</t>
  </si>
  <si>
    <t>Q8NFH4</t>
  </si>
  <si>
    <t>Q8NFI3</t>
  </si>
  <si>
    <t>Q8NFQ8</t>
  </si>
  <si>
    <t>Q8NFV4</t>
  </si>
  <si>
    <t>Q8NFW8</t>
  </si>
  <si>
    <t>Q8NFY9</t>
  </si>
  <si>
    <t>Q8NFZ8</t>
  </si>
  <si>
    <t>Q8NG11-2</t>
  </si>
  <si>
    <t>Q8NG31-2</t>
  </si>
  <si>
    <t>Q8NG68</t>
  </si>
  <si>
    <t>Q8NHG7</t>
  </si>
  <si>
    <t>Q8NHG8</t>
  </si>
  <si>
    <t>Q8NHH9-3</t>
  </si>
  <si>
    <t>Q8NHM4</t>
  </si>
  <si>
    <t>Q8NHP8</t>
  </si>
  <si>
    <t>Q8NHV1</t>
  </si>
  <si>
    <t>Q8NHV4</t>
  </si>
  <si>
    <t>Q8NHZ8</t>
  </si>
  <si>
    <t>Q8NI08-2</t>
  </si>
  <si>
    <t>Q8NI22-2</t>
  </si>
  <si>
    <t>Q8NI27-2</t>
  </si>
  <si>
    <t>Q8NI36</t>
  </si>
  <si>
    <t>Q8TA86</t>
  </si>
  <si>
    <t>Q8TAA5</t>
  </si>
  <si>
    <t>Q8TAA9-2</t>
  </si>
  <si>
    <t>Q8TAB5</t>
  </si>
  <si>
    <t>Q8TAC1</t>
  </si>
  <si>
    <t>Q8TAE8</t>
  </si>
  <si>
    <t>Q8TAF3</t>
  </si>
  <si>
    <t>Q8TAP6</t>
  </si>
  <si>
    <t>Q8TAP8</t>
  </si>
  <si>
    <t>Q8TAP9</t>
  </si>
  <si>
    <t>Q8TAQ2</t>
  </si>
  <si>
    <t>Q8TAT6-2</t>
  </si>
  <si>
    <t>Q8TB03</t>
  </si>
  <si>
    <t>Q8TB52</t>
  </si>
  <si>
    <t>Q8TB61-3</t>
  </si>
  <si>
    <t>Q8TB72-3</t>
  </si>
  <si>
    <t>Q8TBA6-2</t>
  </si>
  <si>
    <t>Q8TBB5-3</t>
  </si>
  <si>
    <t>Q8TBC4</t>
  </si>
  <si>
    <t>Q8TBE0-3</t>
  </si>
  <si>
    <t>Q8TBE9</t>
  </si>
  <si>
    <t>Q8TBN0</t>
  </si>
  <si>
    <t>Q8TBX8</t>
  </si>
  <si>
    <t>Q8TBZ6</t>
  </si>
  <si>
    <t>Q8TC07-2</t>
  </si>
  <si>
    <t>Q8TC12</t>
  </si>
  <si>
    <t>Q8TCA0</t>
  </si>
  <si>
    <t>Q8TCD5</t>
  </si>
  <si>
    <t>Q8TCG1</t>
  </si>
  <si>
    <t>Q8TCG2</t>
  </si>
  <si>
    <t>Q8TCJ2</t>
  </si>
  <si>
    <t>Q8TCS8</t>
  </si>
  <si>
    <t>Q8TCT8</t>
  </si>
  <si>
    <t>Q8TCT9-5</t>
  </si>
  <si>
    <t>Q8TD08-3</t>
  </si>
  <si>
    <t>Q8TD16</t>
  </si>
  <si>
    <t>Q8TD19</t>
  </si>
  <si>
    <t>Q8TD26</t>
  </si>
  <si>
    <t>Q8TD30-2</t>
  </si>
  <si>
    <t>Q8TD55-2</t>
  </si>
  <si>
    <t>Q8TD57</t>
  </si>
  <si>
    <t>Q8TDB6-2</t>
  </si>
  <si>
    <t>Q8TDD1</t>
  </si>
  <si>
    <t>Q8TDH9</t>
  </si>
  <si>
    <t>Q8TDM6-3</t>
  </si>
  <si>
    <t>Q8TDQ7-3</t>
  </si>
  <si>
    <t>Q8TDY2-2</t>
  </si>
  <si>
    <t>Q8TDZ2</t>
  </si>
  <si>
    <t>Q8TE04-2</t>
  </si>
  <si>
    <t>Q8TEA1</t>
  </si>
  <si>
    <t>Q8TEA8</t>
  </si>
  <si>
    <t>Q8TEH3</t>
  </si>
  <si>
    <t>Q8TEK3-2</t>
  </si>
  <si>
    <t>Q8TEM1</t>
  </si>
  <si>
    <t>Q8TEQ6</t>
  </si>
  <si>
    <t>Q8TEW0-4</t>
  </si>
  <si>
    <t>Q8TEY7-3</t>
  </si>
  <si>
    <t>Q8TF01</t>
  </si>
  <si>
    <t>Q8TF05-2</t>
  </si>
  <si>
    <t>Q8TF64</t>
  </si>
  <si>
    <t>Q8TF74</t>
  </si>
  <si>
    <t>Q8WTS1</t>
  </si>
  <si>
    <t>Q8WU58</t>
  </si>
  <si>
    <t>Q8WU76-2</t>
  </si>
  <si>
    <t>Q8WU79</t>
  </si>
  <si>
    <t>Q8WU90</t>
  </si>
  <si>
    <t>Q8WUA2</t>
  </si>
  <si>
    <t>Q8WUA4-2</t>
  </si>
  <si>
    <t>Q8WUA7-3</t>
  </si>
  <si>
    <t>Q8WUB8-3</t>
  </si>
  <si>
    <t>Q8WUD1</t>
  </si>
  <si>
    <t>Q8WUE5-2</t>
  </si>
  <si>
    <t>Q8WUF5</t>
  </si>
  <si>
    <t>Q8WUH1</t>
  </si>
  <si>
    <t>Q8WUH6</t>
  </si>
  <si>
    <t>Q8WUI4-3</t>
  </si>
  <si>
    <t>Q8WUM4</t>
  </si>
  <si>
    <t>Q8WUR7</t>
  </si>
  <si>
    <t>Q8WUU5</t>
  </si>
  <si>
    <t>Q8WUX2</t>
  </si>
  <si>
    <t>Q8WUX9</t>
  </si>
  <si>
    <t>Q8WUY1</t>
  </si>
  <si>
    <t>Q8WV22</t>
  </si>
  <si>
    <t>Q8WV41</t>
  </si>
  <si>
    <t>Q8WV92</t>
  </si>
  <si>
    <t>Q8WVB6</t>
  </si>
  <si>
    <t>Q8WVC0</t>
  </si>
  <si>
    <t>Q8WVC2</t>
  </si>
  <si>
    <t>Q8WVD3</t>
  </si>
  <si>
    <t>Q8WVJ2</t>
  </si>
  <si>
    <t>Q8WVK2</t>
  </si>
  <si>
    <t>Q8WVK7</t>
  </si>
  <si>
    <t>Q8WVL7</t>
  </si>
  <si>
    <t>Q8WVM0</t>
  </si>
  <si>
    <t>Q8WVM8</t>
  </si>
  <si>
    <t>Q8WVN8-3</t>
  </si>
  <si>
    <t>Q8WVQ1</t>
  </si>
  <si>
    <t>Q8WVT3</t>
  </si>
  <si>
    <t>Q8WVY7</t>
  </si>
  <si>
    <t>Q8WW01</t>
  </si>
  <si>
    <t>Q8WW12</t>
  </si>
  <si>
    <t>Q8WW38</t>
  </si>
  <si>
    <t>Q8WW59</t>
  </si>
  <si>
    <t>Q8WWB7-2</t>
  </si>
  <si>
    <t>Q8WWC4</t>
  </si>
  <si>
    <t>Q8WWH5</t>
  </si>
  <si>
    <t>Q8WWK9-4</t>
  </si>
  <si>
    <t>Q8WWM7</t>
  </si>
  <si>
    <t>Q8WWM7-9</t>
  </si>
  <si>
    <t>Q8WWV3</t>
  </si>
  <si>
    <t>Q8WWW0-3</t>
  </si>
  <si>
    <t>Q8WWX9</t>
  </si>
  <si>
    <t>Q8WWY3</t>
  </si>
  <si>
    <t>Q8WX92</t>
  </si>
  <si>
    <t>Q8WXA9-2</t>
  </si>
  <si>
    <t>Q8WXD2</t>
  </si>
  <si>
    <t>Q8WXD5</t>
  </si>
  <si>
    <t>Q8WXE0</t>
  </si>
  <si>
    <t>Q8WXE1-5</t>
  </si>
  <si>
    <t>Q8WXF1</t>
  </si>
  <si>
    <t>Q8WXG6-7</t>
  </si>
  <si>
    <t>Q8WXI9</t>
  </si>
  <si>
    <t>Q8WXW3</t>
  </si>
  <si>
    <t>Q8WXX5</t>
  </si>
  <si>
    <t>Q8WY22</t>
  </si>
  <si>
    <t>Q8WY91</t>
  </si>
  <si>
    <t>Q8WYP5</t>
  </si>
  <si>
    <t>Q8WYQ5-3</t>
  </si>
  <si>
    <t>Q8WZ73</t>
  </si>
  <si>
    <t>Q8WZ82</t>
  </si>
  <si>
    <t>Q8WZA0</t>
  </si>
  <si>
    <t>Q8WZA9</t>
  </si>
  <si>
    <t>Q92466</t>
  </si>
  <si>
    <t>Q92499</t>
  </si>
  <si>
    <t>Q92506</t>
  </si>
  <si>
    <t>Q92508</t>
  </si>
  <si>
    <t>Q92520</t>
  </si>
  <si>
    <t>Q92522</t>
  </si>
  <si>
    <t>Q92526-3</t>
  </si>
  <si>
    <t>Q92538</t>
  </si>
  <si>
    <t>Q92539</t>
  </si>
  <si>
    <t>Q92540</t>
  </si>
  <si>
    <t>Q92541</t>
  </si>
  <si>
    <t>Q92544</t>
  </si>
  <si>
    <t>Q92547</t>
  </si>
  <si>
    <t>Q92551</t>
  </si>
  <si>
    <t>Q92558</t>
  </si>
  <si>
    <t>Q92560</t>
  </si>
  <si>
    <t>Q92572</t>
  </si>
  <si>
    <t>Q92575</t>
  </si>
  <si>
    <t>Q92576-2</t>
  </si>
  <si>
    <t>Q92585</t>
  </si>
  <si>
    <t>Q92598-2</t>
  </si>
  <si>
    <t>Q92609</t>
  </si>
  <si>
    <t>Q92610</t>
  </si>
  <si>
    <t>Q92615</t>
  </si>
  <si>
    <t>Q92616</t>
  </si>
  <si>
    <t>Q92619</t>
  </si>
  <si>
    <t>Q92620</t>
  </si>
  <si>
    <t>Q92625</t>
  </si>
  <si>
    <t>Q92636</t>
  </si>
  <si>
    <t>Q92664-2</t>
  </si>
  <si>
    <t>Q92665</t>
  </si>
  <si>
    <t>Q92667-2</t>
  </si>
  <si>
    <t>Q92681</t>
  </si>
  <si>
    <t>Q92686</t>
  </si>
  <si>
    <t>Q92688-2</t>
  </si>
  <si>
    <t>Q92692</t>
  </si>
  <si>
    <t>Q92692-2</t>
  </si>
  <si>
    <t>Q92696</t>
  </si>
  <si>
    <t>Q92734-2</t>
  </si>
  <si>
    <t>Q92738</t>
  </si>
  <si>
    <t>Q92747</t>
  </si>
  <si>
    <t>Q92766</t>
  </si>
  <si>
    <t>Q92783-2</t>
  </si>
  <si>
    <t>Q92793</t>
  </si>
  <si>
    <t>Q92797</t>
  </si>
  <si>
    <t>Q92804-2</t>
  </si>
  <si>
    <t>Q92805</t>
  </si>
  <si>
    <t>Q92820</t>
  </si>
  <si>
    <t>Q92828</t>
  </si>
  <si>
    <t>Q92831</t>
  </si>
  <si>
    <t>Q92834-4</t>
  </si>
  <si>
    <t>Q92843-2</t>
  </si>
  <si>
    <t>Q92844</t>
  </si>
  <si>
    <t>Q92851-6</t>
  </si>
  <si>
    <t>Q92859-3</t>
  </si>
  <si>
    <t>Q92871</t>
  </si>
  <si>
    <t>Q92878</t>
  </si>
  <si>
    <t>Q92882</t>
  </si>
  <si>
    <t>Q92888-3</t>
  </si>
  <si>
    <t>Q92890</t>
  </si>
  <si>
    <t>Q92896</t>
  </si>
  <si>
    <t>Q92900</t>
  </si>
  <si>
    <t>Q92905</t>
  </si>
  <si>
    <t>Q92917</t>
  </si>
  <si>
    <t>Q92922</t>
  </si>
  <si>
    <t>Q92934</t>
  </si>
  <si>
    <t>Q92945</t>
  </si>
  <si>
    <t>Q92973-2</t>
  </si>
  <si>
    <t>Q92979</t>
  </si>
  <si>
    <t>Q92994-5</t>
  </si>
  <si>
    <t>Q93008-1</t>
  </si>
  <si>
    <t>Q93034</t>
  </si>
  <si>
    <t>Q93074-3</t>
  </si>
  <si>
    <t>Q93075</t>
  </si>
  <si>
    <t>Q93077</t>
  </si>
  <si>
    <t>Q969E2-2</t>
  </si>
  <si>
    <t>Q969E8</t>
  </si>
  <si>
    <t>Q969F1</t>
  </si>
  <si>
    <t>Q969F8</t>
  </si>
  <si>
    <t>Q969G6</t>
  </si>
  <si>
    <t>Q969H8</t>
  </si>
  <si>
    <t>Q969K3</t>
  </si>
  <si>
    <t>Q969M3</t>
  </si>
  <si>
    <t>Q969P0-3</t>
  </si>
  <si>
    <t>Q969R8</t>
  </si>
  <si>
    <t>Q969S3</t>
  </si>
  <si>
    <t>Q969S9-2</t>
  </si>
  <si>
    <t>Q969T7-2</t>
  </si>
  <si>
    <t>Q969X5-2</t>
  </si>
  <si>
    <t>Q969Y2-3</t>
  </si>
  <si>
    <t>Q969Z0</t>
  </si>
  <si>
    <t>Q96A00</t>
  </si>
  <si>
    <t>Q96A19</t>
  </si>
  <si>
    <t>Q96A33-2</t>
  </si>
  <si>
    <t>Q96A35</t>
  </si>
  <si>
    <t>Q96A49</t>
  </si>
  <si>
    <t>Q96A73</t>
  </si>
  <si>
    <t>Q96AB6</t>
  </si>
  <si>
    <t>Q96AD5</t>
  </si>
  <si>
    <t>Q96AE4</t>
  </si>
  <si>
    <t>Q96AE4-2</t>
  </si>
  <si>
    <t>Q96AG4</t>
  </si>
  <si>
    <t>Q96AJ9-1</t>
  </si>
  <si>
    <t>Q96AQ8</t>
  </si>
  <si>
    <t>Q96AT1</t>
  </si>
  <si>
    <t>Q96AT9</t>
  </si>
  <si>
    <t>Q96AV8-3</t>
  </si>
  <si>
    <t>Q96AY4</t>
  </si>
  <si>
    <t>Q96B01-3</t>
  </si>
  <si>
    <t>Q96B23</t>
  </si>
  <si>
    <t>Q96B26</t>
  </si>
  <si>
    <t>Q96B36</t>
  </si>
  <si>
    <t>Q96B45</t>
  </si>
  <si>
    <t>Q96B49</t>
  </si>
  <si>
    <t>Q96BD5-2</t>
  </si>
  <si>
    <t>Q96BF6</t>
  </si>
  <si>
    <t>Q96BH1</t>
  </si>
  <si>
    <t>Q96BK5</t>
  </si>
  <si>
    <t>Q96BM9</t>
  </si>
  <si>
    <t>Q96BN8</t>
  </si>
  <si>
    <t>Q96BP3</t>
  </si>
  <si>
    <t>Q96BR5</t>
  </si>
  <si>
    <t>Q96BT7</t>
  </si>
  <si>
    <t>Q96BW5-2</t>
  </si>
  <si>
    <t>Q96BY7</t>
  </si>
  <si>
    <t>Q96BY9</t>
  </si>
  <si>
    <t>Q96BZ8</t>
  </si>
  <si>
    <t>Q96BZ9</t>
  </si>
  <si>
    <t>Q96C19</t>
  </si>
  <si>
    <t>Q96C23</t>
  </si>
  <si>
    <t>Q96C24</t>
  </si>
  <si>
    <t>Q96C36</t>
  </si>
  <si>
    <t>Q96C86</t>
  </si>
  <si>
    <t>Q96C90</t>
  </si>
  <si>
    <t>Q96C92-4</t>
  </si>
  <si>
    <t>Q96CB8</t>
  </si>
  <si>
    <t>Q96CF2</t>
  </si>
  <si>
    <t>Q96CM3-2</t>
  </si>
  <si>
    <t>Q96CN7</t>
  </si>
  <si>
    <t>Q96CN9</t>
  </si>
  <si>
    <t>Q96CP2</t>
  </si>
  <si>
    <t>Q96CS2</t>
  </si>
  <si>
    <t>Q96CS3</t>
  </si>
  <si>
    <t>Q96CT7</t>
  </si>
  <si>
    <t>Q96CU9-3</t>
  </si>
  <si>
    <t>Q96CV9-3</t>
  </si>
  <si>
    <t>Q96CW1-2</t>
  </si>
  <si>
    <t>Q96CW5-3</t>
  </si>
  <si>
    <t>Q96CW6</t>
  </si>
  <si>
    <t>Q96CX6</t>
  </si>
  <si>
    <t>Q96D05</t>
  </si>
  <si>
    <t>Q96D15</t>
  </si>
  <si>
    <t>Q96D71-3</t>
  </si>
  <si>
    <t>Q96DA6-2</t>
  </si>
  <si>
    <t>Q96DE0</t>
  </si>
  <si>
    <t>Q96DE5</t>
  </si>
  <si>
    <t>Q96DF8</t>
  </si>
  <si>
    <t>Q96DG6</t>
  </si>
  <si>
    <t>Q96DI7</t>
  </si>
  <si>
    <t>Q96DN6</t>
  </si>
  <si>
    <t>Q96DT7</t>
  </si>
  <si>
    <t>Q96DU7</t>
  </si>
  <si>
    <t>Q96DX7</t>
  </si>
  <si>
    <t>Q96DY2</t>
  </si>
  <si>
    <t>Q96DZ1-2</t>
  </si>
  <si>
    <t>Q96E09</t>
  </si>
  <si>
    <t>Q96E11-3</t>
  </si>
  <si>
    <t>Q96E14</t>
  </si>
  <si>
    <t>Q96EA4</t>
  </si>
  <si>
    <t>Q96EB1</t>
  </si>
  <si>
    <t>Q96EB6</t>
  </si>
  <si>
    <t>Q96EC8</t>
  </si>
  <si>
    <t>Q96EE3</t>
  </si>
  <si>
    <t>Q96EF9</t>
  </si>
  <si>
    <t>Q96EK5</t>
  </si>
  <si>
    <t>Q96EK6</t>
  </si>
  <si>
    <t>Q96EK9</t>
  </si>
  <si>
    <t>Q96EL3</t>
  </si>
  <si>
    <t>Q96EM0</t>
  </si>
  <si>
    <t>Q96EN8</t>
  </si>
  <si>
    <t>Q96EP5</t>
  </si>
  <si>
    <t>Q96EQ0</t>
  </si>
  <si>
    <t>Q96ER9</t>
  </si>
  <si>
    <t>Q96ES7</t>
  </si>
  <si>
    <t>Q96EU6-2</t>
  </si>
  <si>
    <t>Q96EV2</t>
  </si>
  <si>
    <t>Q96EV8</t>
  </si>
  <si>
    <t>Q96EX1</t>
  </si>
  <si>
    <t>Q96EY1-2</t>
  </si>
  <si>
    <t>Q96EY5</t>
  </si>
  <si>
    <t>Q96EY8</t>
  </si>
  <si>
    <t>Q96EY9</t>
  </si>
  <si>
    <t>Q96F24-2</t>
  </si>
  <si>
    <t>Q96F44-3</t>
  </si>
  <si>
    <t>Q96F46</t>
  </si>
  <si>
    <t>Q96F63</t>
  </si>
  <si>
    <t>Q96F86</t>
  </si>
  <si>
    <t>Q96FE5-2</t>
  </si>
  <si>
    <t>Q96FH0-2</t>
  </si>
  <si>
    <t>Q96FJ2</t>
  </si>
  <si>
    <t>Q96FS4</t>
  </si>
  <si>
    <t>Q96FT9-3</t>
  </si>
  <si>
    <t>Q96FV9</t>
  </si>
  <si>
    <t>Q96FX2</t>
  </si>
  <si>
    <t>Q96FX7</t>
  </si>
  <si>
    <t>Q96FZ2</t>
  </si>
  <si>
    <t>Q96FZ7</t>
  </si>
  <si>
    <t>Q96G03</t>
  </si>
  <si>
    <t>Q96G23</t>
  </si>
  <si>
    <t>Q96G25</t>
  </si>
  <si>
    <t>Q96G28</t>
  </si>
  <si>
    <t>Q96G46</t>
  </si>
  <si>
    <t>Q96G53</t>
  </si>
  <si>
    <t>Q96G74-3</t>
  </si>
  <si>
    <t>Q96GA3</t>
  </si>
  <si>
    <t>Q96GA7</t>
  </si>
  <si>
    <t>Q96GD0</t>
  </si>
  <si>
    <t>Q96GE4</t>
  </si>
  <si>
    <t>Q96GG9</t>
  </si>
  <si>
    <t>Q96GK7</t>
  </si>
  <si>
    <t>Q96GM5-2</t>
  </si>
  <si>
    <t>Q96GM8</t>
  </si>
  <si>
    <t>Q96GQ7</t>
  </si>
  <si>
    <t>Q96GS4</t>
  </si>
  <si>
    <t>Q96GU1</t>
  </si>
  <si>
    <t>Q96GW9</t>
  </si>
  <si>
    <t>Q96GX2</t>
  </si>
  <si>
    <t>Q96GX5-2</t>
  </si>
  <si>
    <t>Q96GX9</t>
  </si>
  <si>
    <t>Q96H20</t>
  </si>
  <si>
    <t>Q96HA1-2</t>
  </si>
  <si>
    <t>Q96HA7-2</t>
  </si>
  <si>
    <t>Q96HC4</t>
  </si>
  <si>
    <t>Q96HD1</t>
  </si>
  <si>
    <t>Q96HE7</t>
  </si>
  <si>
    <t>Q96HJ9-2</t>
  </si>
  <si>
    <t>Q96HN2-2</t>
  </si>
  <si>
    <t>Q96HQ2-2</t>
  </si>
  <si>
    <t>Q96HR8</t>
  </si>
  <si>
    <t>Q96HR9</t>
  </si>
  <si>
    <t>Q96HS1-2</t>
  </si>
  <si>
    <t>Q96HY6</t>
  </si>
  <si>
    <t>Q96I15</t>
  </si>
  <si>
    <t>Q96I24</t>
  </si>
  <si>
    <t>Q96I25</t>
  </si>
  <si>
    <t>Q96I36</t>
  </si>
  <si>
    <t>Q96I51</t>
  </si>
  <si>
    <t>Q96I59</t>
  </si>
  <si>
    <t>Q96I99</t>
  </si>
  <si>
    <t>Q96IF1</t>
  </si>
  <si>
    <t>Q96II8</t>
  </si>
  <si>
    <t>Q96IJ6</t>
  </si>
  <si>
    <t>Q96IK1</t>
  </si>
  <si>
    <t>Q96IQ9-2</t>
  </si>
  <si>
    <t>Q96IR2</t>
  </si>
  <si>
    <t>Q96IU4</t>
  </si>
  <si>
    <t>Q96IV0-3</t>
  </si>
  <si>
    <t>Q96IX5</t>
  </si>
  <si>
    <t>Q96IY1</t>
  </si>
  <si>
    <t>Q96IZ7-2</t>
  </si>
  <si>
    <t>Q96J02-2</t>
  </si>
  <si>
    <t>Q96J92</t>
  </si>
  <si>
    <t>Q96JB2-2</t>
  </si>
  <si>
    <t>Q96JB3-2</t>
  </si>
  <si>
    <t>Q96JB5-2</t>
  </si>
  <si>
    <t>Q96JC1-2</t>
  </si>
  <si>
    <t>Q96JC9</t>
  </si>
  <si>
    <t>Q96JH7</t>
  </si>
  <si>
    <t>Q96JJ7</t>
  </si>
  <si>
    <t>Q96JK2-2</t>
  </si>
  <si>
    <t>Q96JM3</t>
  </si>
  <si>
    <t>Q96JN0-2</t>
  </si>
  <si>
    <t>Q96JP5-2</t>
  </si>
  <si>
    <t>Q96KA5-2</t>
  </si>
  <si>
    <t>Q96KB5</t>
  </si>
  <si>
    <t>Q96KC8</t>
  </si>
  <si>
    <t>Q96KP4</t>
  </si>
  <si>
    <t>Q96KR1</t>
  </si>
  <si>
    <t>Q96KR6</t>
  </si>
  <si>
    <t>Q96L73-2</t>
  </si>
  <si>
    <t>Q96L91-3</t>
  </si>
  <si>
    <t>Q96L92-3</t>
  </si>
  <si>
    <t>Q96L93-5</t>
  </si>
  <si>
    <t>Q96LA8-2</t>
  </si>
  <si>
    <t>Q96LB3</t>
  </si>
  <si>
    <t>Q96LJ8</t>
  </si>
  <si>
    <t>Q96M27</t>
  </si>
  <si>
    <t>Q96M89</t>
  </si>
  <si>
    <t>Q96ME1-4</t>
  </si>
  <si>
    <t>Q96MG7</t>
  </si>
  <si>
    <t>Q96MT0</t>
  </si>
  <si>
    <t>Q96MW5</t>
  </si>
  <si>
    <t>Q96MX3</t>
  </si>
  <si>
    <t>Q96MX6</t>
  </si>
  <si>
    <t>Q96MY1</t>
  </si>
  <si>
    <t>Q96N21-2</t>
  </si>
  <si>
    <t>Q96N66-3</t>
  </si>
  <si>
    <t>Q96N67-4</t>
  </si>
  <si>
    <t>Q96NA2</t>
  </si>
  <si>
    <t>Q96NB1</t>
  </si>
  <si>
    <t>Q96NB3</t>
  </si>
  <si>
    <t>Q96NC0</t>
  </si>
  <si>
    <t>Q96NL8</t>
  </si>
  <si>
    <t>Q96NT0</t>
  </si>
  <si>
    <t>Q96NT1</t>
  </si>
  <si>
    <t>Q96NW4</t>
  </si>
  <si>
    <t>Q96P11</t>
  </si>
  <si>
    <t>Q96P16-3</t>
  </si>
  <si>
    <t>Q96P47</t>
  </si>
  <si>
    <t>Q96P48-3</t>
  </si>
  <si>
    <t>Q96P70</t>
  </si>
  <si>
    <t>Q96PE3-3</t>
  </si>
  <si>
    <t>Q96PG8-1</t>
  </si>
  <si>
    <t>Q96PK6</t>
  </si>
  <si>
    <t>Q96PL5</t>
  </si>
  <si>
    <t>Q96PM5</t>
  </si>
  <si>
    <t>Q96PM9</t>
  </si>
  <si>
    <t>Q96PU5-2</t>
  </si>
  <si>
    <t>Q96PU8-9</t>
  </si>
  <si>
    <t>Q96PY6-4</t>
  </si>
  <si>
    <t>Q96PZ0</t>
  </si>
  <si>
    <t>Q96Q11-2</t>
  </si>
  <si>
    <t>Q96Q45-2</t>
  </si>
  <si>
    <t>Q96Q83</t>
  </si>
  <si>
    <t>Q96Q89-4</t>
  </si>
  <si>
    <t>Q96QB1-1</t>
  </si>
  <si>
    <t>Q96QC0</t>
  </si>
  <si>
    <t>Q96QE3-2</t>
  </si>
  <si>
    <t>Q96QG7</t>
  </si>
  <si>
    <t>Q96QK1</t>
  </si>
  <si>
    <t>Q96QR8</t>
  </si>
  <si>
    <t>Q96QU8</t>
  </si>
  <si>
    <t>Q96QZ7-6</t>
  </si>
  <si>
    <t>Q96R06</t>
  </si>
  <si>
    <t>Q96RE7</t>
  </si>
  <si>
    <t>Q96RF0-3</t>
  </si>
  <si>
    <t>Q96RG2</t>
  </si>
  <si>
    <t>Q96RL1</t>
  </si>
  <si>
    <t>Q96RL7-4</t>
  </si>
  <si>
    <t>Q96RN5-3</t>
  </si>
  <si>
    <t>Q96RP9</t>
  </si>
  <si>
    <t>Q96RS0</t>
  </si>
  <si>
    <t>Q96RS6-2</t>
  </si>
  <si>
    <t>Q96RT1-9</t>
  </si>
  <si>
    <t>Q96RU2-2</t>
  </si>
  <si>
    <t>Q96S19-3</t>
  </si>
  <si>
    <t>Q96S44</t>
  </si>
  <si>
    <t>Q96S52</t>
  </si>
  <si>
    <t>Q96S55-2</t>
  </si>
  <si>
    <t>Q96S59</t>
  </si>
  <si>
    <t>Q96S66</t>
  </si>
  <si>
    <t>Q96S82</t>
  </si>
  <si>
    <t>Q96S90-2</t>
  </si>
  <si>
    <t>Q96S99</t>
  </si>
  <si>
    <t>Q96SB3</t>
  </si>
  <si>
    <t>Q96SD1-2</t>
  </si>
  <si>
    <t>Q96SI1-2</t>
  </si>
  <si>
    <t>Q96SN8-4</t>
  </si>
  <si>
    <t>Q96ST2</t>
  </si>
  <si>
    <t>Q96ST3</t>
  </si>
  <si>
    <t>Q96SZ5</t>
  </si>
  <si>
    <t>Q96SZ6-2</t>
  </si>
  <si>
    <t>Q96T21</t>
  </si>
  <si>
    <t>Q96T23-2</t>
  </si>
  <si>
    <t>Q96T37-2</t>
  </si>
  <si>
    <t>Q96T51</t>
  </si>
  <si>
    <t>Q96T58</t>
  </si>
  <si>
    <t>Q96T88</t>
  </si>
  <si>
    <t>Q96TA1-2</t>
  </si>
  <si>
    <t>Q96TA2-3</t>
  </si>
  <si>
    <t>Q96TC7</t>
  </si>
  <si>
    <t>Q99081</t>
  </si>
  <si>
    <t>Q99417</t>
  </si>
  <si>
    <t>Q99426</t>
  </si>
  <si>
    <t>Q99436</t>
  </si>
  <si>
    <t>Q99447</t>
  </si>
  <si>
    <t>Q99459</t>
  </si>
  <si>
    <t>Q99460</t>
  </si>
  <si>
    <t>Q99470</t>
  </si>
  <si>
    <t>Q99471</t>
  </si>
  <si>
    <t>Q99487</t>
  </si>
  <si>
    <t>Q99496</t>
  </si>
  <si>
    <t>Q99497</t>
  </si>
  <si>
    <t>Q99501</t>
  </si>
  <si>
    <t>Q99504-2</t>
  </si>
  <si>
    <t>Q99519</t>
  </si>
  <si>
    <t>Q99523</t>
  </si>
  <si>
    <t>Q99536</t>
  </si>
  <si>
    <t>Q99543</t>
  </si>
  <si>
    <t>Q99550</t>
  </si>
  <si>
    <t>Q99567</t>
  </si>
  <si>
    <t>Q99569-2</t>
  </si>
  <si>
    <t>Q99575</t>
  </si>
  <si>
    <t>Q99583</t>
  </si>
  <si>
    <t>Q99584</t>
  </si>
  <si>
    <t>Q99598</t>
  </si>
  <si>
    <t>Q99607</t>
  </si>
  <si>
    <t>Q99611</t>
  </si>
  <si>
    <t>Q99614</t>
  </si>
  <si>
    <t>Q99615</t>
  </si>
  <si>
    <t>Q99618</t>
  </si>
  <si>
    <t>Q99622</t>
  </si>
  <si>
    <t>Q99633</t>
  </si>
  <si>
    <t>Q99640-3</t>
  </si>
  <si>
    <t>Q99653</t>
  </si>
  <si>
    <t>Q99661</t>
  </si>
  <si>
    <t>Q99700-4</t>
  </si>
  <si>
    <t>Q99704</t>
  </si>
  <si>
    <t>Q99707</t>
  </si>
  <si>
    <t>Q99714</t>
  </si>
  <si>
    <t>Q99720-4</t>
  </si>
  <si>
    <t>Q99733</t>
  </si>
  <si>
    <t>Q99735-2</t>
  </si>
  <si>
    <t>Q99747</t>
  </si>
  <si>
    <t>Q99757</t>
  </si>
  <si>
    <t>Q99766</t>
  </si>
  <si>
    <t>Q99767-2</t>
  </si>
  <si>
    <t>Q99797</t>
  </si>
  <si>
    <t>Q99805</t>
  </si>
  <si>
    <t>Q99808</t>
  </si>
  <si>
    <t>Q99828</t>
  </si>
  <si>
    <t>Q99832</t>
  </si>
  <si>
    <t>Q99856</t>
  </si>
  <si>
    <t>Q99871-3</t>
  </si>
  <si>
    <t>Q99878</t>
  </si>
  <si>
    <t>Q99941-2</t>
  </si>
  <si>
    <t>Q99952</t>
  </si>
  <si>
    <t>Q99961</t>
  </si>
  <si>
    <t>Q99986</t>
  </si>
  <si>
    <t>Q99988</t>
  </si>
  <si>
    <t>Q99996-5</t>
  </si>
  <si>
    <t>Q9BPW8</t>
  </si>
  <si>
    <t>Q9BPX3</t>
  </si>
  <si>
    <t>Q9BPX5</t>
  </si>
  <si>
    <t>Q9BPX7</t>
  </si>
  <si>
    <t>Q9BPZ3</t>
  </si>
  <si>
    <t>Q9BQ04</t>
  </si>
  <si>
    <t>Q9BQ15-2</t>
  </si>
  <si>
    <t>Q9BQ52</t>
  </si>
  <si>
    <t>Q9BQ61</t>
  </si>
  <si>
    <t>Q9BQ67</t>
  </si>
  <si>
    <t>Q9BQ69</t>
  </si>
  <si>
    <t>Q9BQA1</t>
  </si>
  <si>
    <t>Q9BQC3</t>
  </si>
  <si>
    <t>Q9BQC6</t>
  </si>
  <si>
    <t>Q9BQE6-2</t>
  </si>
  <si>
    <t>Q9BQE9-4</t>
  </si>
  <si>
    <t>Q9BQI3-2</t>
  </si>
  <si>
    <t>Q9BQP7</t>
  </si>
  <si>
    <t>Q9BQQ3</t>
  </si>
  <si>
    <t>Q9BQS7-2</t>
  </si>
  <si>
    <t>Q9BQS8</t>
  </si>
  <si>
    <t>Q9BQY4</t>
  </si>
  <si>
    <t>Q9BR61</t>
  </si>
  <si>
    <t>Q9BR76</t>
  </si>
  <si>
    <t>Q9BRA2</t>
  </si>
  <si>
    <t>Q9BRD0-2</t>
  </si>
  <si>
    <t>Q9BRF8</t>
  </si>
  <si>
    <t>Q9BRG1</t>
  </si>
  <si>
    <t>Q9BRK4</t>
  </si>
  <si>
    <t>Q9BRK5</t>
  </si>
  <si>
    <t>Q9BRP1</t>
  </si>
  <si>
    <t>Q9BRP4</t>
  </si>
  <si>
    <t>Q9BRP8-2</t>
  </si>
  <si>
    <t>Q9BRQ8-2</t>
  </si>
  <si>
    <t>Q9BRR0-2</t>
  </si>
  <si>
    <t>Q9BRR6-2</t>
  </si>
  <si>
    <t>Q9BRR8</t>
  </si>
  <si>
    <t>Q9BRS2</t>
  </si>
  <si>
    <t>Q9BRT3</t>
  </si>
  <si>
    <t>Q9BRT9</t>
  </si>
  <si>
    <t>Q9BRV8</t>
  </si>
  <si>
    <t>Q9BRX2</t>
  </si>
  <si>
    <t>Q9BRX5</t>
  </si>
  <si>
    <t>Q9BS26</t>
  </si>
  <si>
    <t>Q9BSB4</t>
  </si>
  <si>
    <t>Q9BSF0</t>
  </si>
  <si>
    <t>Q9BSH4</t>
  </si>
  <si>
    <t>Q9BSH5</t>
  </si>
  <si>
    <t>Q9BSJ8</t>
  </si>
  <si>
    <t>Q9BSL1</t>
  </si>
  <si>
    <t>Q9BSY4</t>
  </si>
  <si>
    <t>Q9BT09</t>
  </si>
  <si>
    <t>Q9BT23</t>
  </si>
  <si>
    <t>Q9BT25-2</t>
  </si>
  <si>
    <t>Q9BT30</t>
  </si>
  <si>
    <t>Q9BT73</t>
  </si>
  <si>
    <t>Q9BT78</t>
  </si>
  <si>
    <t>Q9BTA9</t>
  </si>
  <si>
    <t>Q9BTA9-5</t>
  </si>
  <si>
    <t>Q9BTC0</t>
  </si>
  <si>
    <t>Q9BTE3-2</t>
  </si>
  <si>
    <t>Q9BTE6</t>
  </si>
  <si>
    <t>Q9BTE7</t>
  </si>
  <si>
    <t>Q9BTF0</t>
  </si>
  <si>
    <t>Q9BTL3</t>
  </si>
  <si>
    <t>Q9BTT0</t>
  </si>
  <si>
    <t>Q9BTT4</t>
  </si>
  <si>
    <t>Q9BTU6</t>
  </si>
  <si>
    <t>Q9BTV4</t>
  </si>
  <si>
    <t>Q9BTV6</t>
  </si>
  <si>
    <t>Q9BTY2</t>
  </si>
  <si>
    <t>Q9BTY7</t>
  </si>
  <si>
    <t>Q9BU02</t>
  </si>
  <si>
    <t>Q9BU61</t>
  </si>
  <si>
    <t>Q9BU76-3</t>
  </si>
  <si>
    <t>Q9BU89</t>
  </si>
  <si>
    <t>Q9BUA3</t>
  </si>
  <si>
    <t>Q9BUB5-2</t>
  </si>
  <si>
    <t>Q9BUE0</t>
  </si>
  <si>
    <t>Q9BUE6</t>
  </si>
  <si>
    <t>Q9BUF5</t>
  </si>
  <si>
    <t>Q9BUH6</t>
  </si>
  <si>
    <t>Q9BUJ2-2</t>
  </si>
  <si>
    <t>Q9BUK6-2</t>
  </si>
  <si>
    <t>Q9BUN5</t>
  </si>
  <si>
    <t>Q9BUP0</t>
  </si>
  <si>
    <t>Q9BUP3</t>
  </si>
  <si>
    <t>Q9BUQ8</t>
  </si>
  <si>
    <t>Q9BUR4</t>
  </si>
  <si>
    <t>Q9BUT1</t>
  </si>
  <si>
    <t>Q9BUT9</t>
  </si>
  <si>
    <t>Q9BUW7</t>
  </si>
  <si>
    <t>Q9BUZ4</t>
  </si>
  <si>
    <t>Q9BV19</t>
  </si>
  <si>
    <t>Q9BV20</t>
  </si>
  <si>
    <t>Q9BV38</t>
  </si>
  <si>
    <t>Q9BV40</t>
  </si>
  <si>
    <t>Q9BV44</t>
  </si>
  <si>
    <t>Q9BV57</t>
  </si>
  <si>
    <t>Q9BV68-2</t>
  </si>
  <si>
    <t>Q9BV73-2</t>
  </si>
  <si>
    <t>Q9BV79</t>
  </si>
  <si>
    <t>Q9BV86</t>
  </si>
  <si>
    <t>Q9BVA0</t>
  </si>
  <si>
    <t>Q9BVB1</t>
  </si>
  <si>
    <t>Q9BVC3</t>
  </si>
  <si>
    <t>Q9BVC5</t>
  </si>
  <si>
    <t>Q9BVC6</t>
  </si>
  <si>
    <t>Q9BVG4</t>
  </si>
  <si>
    <t>Q9BVJ6-3</t>
  </si>
  <si>
    <t>Q9BVJ7</t>
  </si>
  <si>
    <t>Q9BVK6</t>
  </si>
  <si>
    <t>Q9BVL4</t>
  </si>
  <si>
    <t>Q9BVM2</t>
  </si>
  <si>
    <t>Q9BVM4</t>
  </si>
  <si>
    <t>Q9BVS4</t>
  </si>
  <si>
    <t>Q9BVS5</t>
  </si>
  <si>
    <t>Q9BVV6-2</t>
  </si>
  <si>
    <t>Q9BVV7</t>
  </si>
  <si>
    <t>Q9BVW5</t>
  </si>
  <si>
    <t>Q9BW04</t>
  </si>
  <si>
    <t>Q9BW19</t>
  </si>
  <si>
    <t>Q9BW30</t>
  </si>
  <si>
    <t>Q9BW61</t>
  </si>
  <si>
    <t>Q9BW71</t>
  </si>
  <si>
    <t>Q9BW85</t>
  </si>
  <si>
    <t>Q9BW91-2</t>
  </si>
  <si>
    <t>Q9BW92</t>
  </si>
  <si>
    <t>Q9BWD1</t>
  </si>
  <si>
    <t>Q9BWE0</t>
  </si>
  <si>
    <t>Q9BWF3</t>
  </si>
  <si>
    <t>Q9BWG6</t>
  </si>
  <si>
    <t>Q9BWH2</t>
  </si>
  <si>
    <t>Q9BWJ5</t>
  </si>
  <si>
    <t>Q9BWM7</t>
  </si>
  <si>
    <t>Q9BWN1</t>
  </si>
  <si>
    <t>Q9BWT3</t>
  </si>
  <si>
    <t>Q9BWT6</t>
  </si>
  <si>
    <t>Q9BWU0</t>
  </si>
  <si>
    <t>Q9BWW4-2</t>
  </si>
  <si>
    <t>Q9BWW5</t>
  </si>
  <si>
    <t>Q9BX40</t>
  </si>
  <si>
    <t>Q9BX63</t>
  </si>
  <si>
    <t>Q9BX66-4</t>
  </si>
  <si>
    <t>Q9BX66-9</t>
  </si>
  <si>
    <t>Q9BX68</t>
  </si>
  <si>
    <t>Q9BX69</t>
  </si>
  <si>
    <t>Q9BXB4</t>
  </si>
  <si>
    <t>Q9BXF6</t>
  </si>
  <si>
    <t>Q9BXH1</t>
  </si>
  <si>
    <t>Q9BXJ9</t>
  </si>
  <si>
    <t>Q9BXK1</t>
  </si>
  <si>
    <t>Q9BXK5</t>
  </si>
  <si>
    <t>Q9BXL5</t>
  </si>
  <si>
    <t>Q9BXL7</t>
  </si>
  <si>
    <t>Q9BXP5-4</t>
  </si>
  <si>
    <t>Q9BXR0</t>
  </si>
  <si>
    <t>Q9BXS4</t>
  </si>
  <si>
    <t>Q9BXS6-2</t>
  </si>
  <si>
    <t>Q9BXS6-4</t>
  </si>
  <si>
    <t>Q9BXV9</t>
  </si>
  <si>
    <t>Q9BXW7-2</t>
  </si>
  <si>
    <t>Q9BXW9-3</t>
  </si>
  <si>
    <t>Q9BY27</t>
  </si>
  <si>
    <t>Q9BY32-2</t>
  </si>
  <si>
    <t>Q9BY42</t>
  </si>
  <si>
    <t>Q9BY43</t>
  </si>
  <si>
    <t>Q9BY44</t>
  </si>
  <si>
    <t>Q9BY77</t>
  </si>
  <si>
    <t>Q9BYB4</t>
  </si>
  <si>
    <t>Q9BYC8</t>
  </si>
  <si>
    <t>Q9BYD6</t>
  </si>
  <si>
    <t>Q9BYE7</t>
  </si>
  <si>
    <t>Q9BYG5</t>
  </si>
  <si>
    <t>Q9BYI3</t>
  </si>
  <si>
    <t>Q9BYN0</t>
  </si>
  <si>
    <t>Q9BYT8</t>
  </si>
  <si>
    <t>Q9BYV8</t>
  </si>
  <si>
    <t>Q9BYV9</t>
  </si>
  <si>
    <t>Q9BYW2</t>
  </si>
  <si>
    <t>Q9BYX2-4</t>
  </si>
  <si>
    <t>Q9BZ23-3</t>
  </si>
  <si>
    <t>Q9BZ67-2</t>
  </si>
  <si>
    <t>Q9BZ95-3</t>
  </si>
  <si>
    <t>Q9BZE2</t>
  </si>
  <si>
    <t>Q9BZE9</t>
  </si>
  <si>
    <t>Q9BZF3-2</t>
  </si>
  <si>
    <t>Q9BZI7-2</t>
  </si>
  <si>
    <t>Q9BZK7</t>
  </si>
  <si>
    <t>Q9BZL1</t>
  </si>
  <si>
    <t>Q9BZL4</t>
  </si>
  <si>
    <t>Q9BZL4-4</t>
  </si>
  <si>
    <t>Q9BZM1</t>
  </si>
  <si>
    <t>Q9BZQ8</t>
  </si>
  <si>
    <t>Q9BZX2</t>
  </si>
  <si>
    <t>Q9BZZ5</t>
  </si>
  <si>
    <t>Q9BZZ5-2</t>
  </si>
  <si>
    <t>Q9C004</t>
  </si>
  <si>
    <t>Q9C029-1</t>
  </si>
  <si>
    <t>Q9C037-2</t>
  </si>
  <si>
    <t>Q9C073</t>
  </si>
  <si>
    <t>Q9C0B0</t>
  </si>
  <si>
    <t>Q9C0B1</t>
  </si>
  <si>
    <t>Q9C0B5-2</t>
  </si>
  <si>
    <t>Q9C0C2</t>
  </si>
  <si>
    <t>Q9C0C4</t>
  </si>
  <si>
    <t>Q9C0C7-4</t>
  </si>
  <si>
    <t>Q9C0C9</t>
  </si>
  <si>
    <t>Q9C0D2</t>
  </si>
  <si>
    <t>Q9C0D3</t>
  </si>
  <si>
    <t>Q9C0F1</t>
  </si>
  <si>
    <t>Q9C0G0</t>
  </si>
  <si>
    <t>Q9C0H5</t>
  </si>
  <si>
    <t>Q9C0I1-3</t>
  </si>
  <si>
    <t>Q9C0J8</t>
  </si>
  <si>
    <t>Q9GZL7</t>
  </si>
  <si>
    <t>Q9GZN1</t>
  </si>
  <si>
    <t>Q9GZN8</t>
  </si>
  <si>
    <t>Q9GZP4</t>
  </si>
  <si>
    <t>Q9GZQ3</t>
  </si>
  <si>
    <t>Q9GZS3</t>
  </si>
  <si>
    <t>Q9GZT3-2</t>
  </si>
  <si>
    <t>Q9GZT4</t>
  </si>
  <si>
    <t>Q9GZT6-2</t>
  </si>
  <si>
    <t>Q9GZT8-2</t>
  </si>
  <si>
    <t>Q9GZT9</t>
  </si>
  <si>
    <t>Q9GZU8</t>
  </si>
  <si>
    <t>Q9GZX9</t>
  </si>
  <si>
    <t>Q9GZY8-2</t>
  </si>
  <si>
    <t>Q9GZZ9</t>
  </si>
  <si>
    <t>Q9H008</t>
  </si>
  <si>
    <t>Q9H019-3</t>
  </si>
  <si>
    <t>Q9H040</t>
  </si>
  <si>
    <t>Q9H074</t>
  </si>
  <si>
    <t>Q9H078-2</t>
  </si>
  <si>
    <t>Q9H081</t>
  </si>
  <si>
    <t>Q9H089</t>
  </si>
  <si>
    <t>Q9H0B6</t>
  </si>
  <si>
    <t>Q9H0C8</t>
  </si>
  <si>
    <t>Q9H0E2</t>
  </si>
  <si>
    <t>Q9H0E3-3</t>
  </si>
  <si>
    <t>Q9H0E9-2</t>
  </si>
  <si>
    <t>Q9H0F6</t>
  </si>
  <si>
    <t>Q9H0G5</t>
  </si>
  <si>
    <t>Q9H0H5</t>
  </si>
  <si>
    <t>Q9H0J9</t>
  </si>
  <si>
    <t>Q9H0K1</t>
  </si>
  <si>
    <t>Q9H0K6</t>
  </si>
  <si>
    <t>Q9H0L4</t>
  </si>
  <si>
    <t>Q9H0P0-3</t>
  </si>
  <si>
    <t>Q9H0R6</t>
  </si>
  <si>
    <t>Q9H0S4-2</t>
  </si>
  <si>
    <t>Q9H0U3</t>
  </si>
  <si>
    <t>Q9H0U4</t>
  </si>
  <si>
    <t>Q9H0U9</t>
  </si>
  <si>
    <t>Q9H0W5</t>
  </si>
  <si>
    <t>Q9H0W8-2</t>
  </si>
  <si>
    <t>Q9H0W9-2</t>
  </si>
  <si>
    <t>Q9H0X4</t>
  </si>
  <si>
    <t>Q9H173</t>
  </si>
  <si>
    <t>Q9H1A4</t>
  </si>
  <si>
    <t>Q9H1B7</t>
  </si>
  <si>
    <t>Q9H1D9</t>
  </si>
  <si>
    <t>Q9H1E3</t>
  </si>
  <si>
    <t>Q9H1E5</t>
  </si>
  <si>
    <t>Q9H1H9-3</t>
  </si>
  <si>
    <t>Q9H1K0</t>
  </si>
  <si>
    <t>Q9H1K1</t>
  </si>
  <si>
    <t>Q9H1P3-2</t>
  </si>
  <si>
    <t>Q9H1Y0</t>
  </si>
  <si>
    <t>Q9H1Z4</t>
  </si>
  <si>
    <t>Q9H211</t>
  </si>
  <si>
    <t>Q9H223</t>
  </si>
  <si>
    <t>Q9H257</t>
  </si>
  <si>
    <t>Q9H267</t>
  </si>
  <si>
    <t>Q9H270</t>
  </si>
  <si>
    <t>Q9H2C0</t>
  </si>
  <si>
    <t>Q9H2G2-2</t>
  </si>
  <si>
    <t>Q9H2G9</t>
  </si>
  <si>
    <t>Q9H2J4</t>
  </si>
  <si>
    <t>Q9H2K0</t>
  </si>
  <si>
    <t>Q9H2K8</t>
  </si>
  <si>
    <t>Q9H2M9</t>
  </si>
  <si>
    <t>Q9H2P0</t>
  </si>
  <si>
    <t>Q9H2P9</t>
  </si>
  <si>
    <t>Q9H2U2</t>
  </si>
  <si>
    <t>Q9H2W6</t>
  </si>
  <si>
    <t>Q9H2Y7</t>
  </si>
  <si>
    <t>Q9H307</t>
  </si>
  <si>
    <t>Q9H330-2</t>
  </si>
  <si>
    <t>Q9H3F6</t>
  </si>
  <si>
    <t>Q9H3H3</t>
  </si>
  <si>
    <t>Q9H3K6</t>
  </si>
  <si>
    <t>Q9H3N1</t>
  </si>
  <si>
    <t>Q9H3P2</t>
  </si>
  <si>
    <t>Q9H3P7</t>
  </si>
  <si>
    <t>Q9H3Q1</t>
  </si>
  <si>
    <t>Q9H3S7</t>
  </si>
  <si>
    <t>Q9H3U1</t>
  </si>
  <si>
    <t>Q9H3U5-4</t>
  </si>
  <si>
    <t>Q9H3Y8-2</t>
  </si>
  <si>
    <t>Q9H3Z4</t>
  </si>
  <si>
    <t>Q9H410</t>
  </si>
  <si>
    <t>Q9H425-3</t>
  </si>
  <si>
    <t>Q9H444</t>
  </si>
  <si>
    <t>Q9H467</t>
  </si>
  <si>
    <t>Q9H469</t>
  </si>
  <si>
    <t>Q9H479</t>
  </si>
  <si>
    <t>Q9H488</t>
  </si>
  <si>
    <t>Q9H496</t>
  </si>
  <si>
    <t>Q9H4A4</t>
  </si>
  <si>
    <t>Q9H4A5</t>
  </si>
  <si>
    <t>Q9H4A6</t>
  </si>
  <si>
    <t>Q9H4E7</t>
  </si>
  <si>
    <t>Q9H4G0-2</t>
  </si>
  <si>
    <t>Q9H4H8</t>
  </si>
  <si>
    <t>Q9H4I2</t>
  </si>
  <si>
    <t>Q9H4L5-2</t>
  </si>
  <si>
    <t>Q9H4L7</t>
  </si>
  <si>
    <t>Q9H4M9</t>
  </si>
  <si>
    <t>Q9H4P4-2</t>
  </si>
  <si>
    <t>Q9H4X1-2</t>
  </si>
  <si>
    <t>Q9H4Z3</t>
  </si>
  <si>
    <t>Q9H501</t>
  </si>
  <si>
    <t>Q9H568</t>
  </si>
  <si>
    <t>Q9H582-2</t>
  </si>
  <si>
    <t>Q9H5I4</t>
  </si>
  <si>
    <t>Q9H5N1</t>
  </si>
  <si>
    <t>Q9H5V9-2</t>
  </si>
  <si>
    <t>Q9H5X1</t>
  </si>
  <si>
    <t>Q9H609</t>
  </si>
  <si>
    <t>Q9H6D7</t>
  </si>
  <si>
    <t>Q9H6E4</t>
  </si>
  <si>
    <t>Q9H6F5</t>
  </si>
  <si>
    <t>Q9H6H4</t>
  </si>
  <si>
    <t>Q9H6K1</t>
  </si>
  <si>
    <t>Q9H6L4</t>
  </si>
  <si>
    <t>Q9H6Q4</t>
  </si>
  <si>
    <t>Q9H6R7</t>
  </si>
  <si>
    <t>Q9H6S1</t>
  </si>
  <si>
    <t>Q9H6S3</t>
  </si>
  <si>
    <t>Q9H6T3</t>
  </si>
  <si>
    <t>Q9H6W3</t>
  </si>
  <si>
    <t>Q9H6Y2</t>
  </si>
  <si>
    <t>Q9H773</t>
  </si>
  <si>
    <t>Q9H777</t>
  </si>
  <si>
    <t>Q9H792</t>
  </si>
  <si>
    <t>Q9H7D7-2</t>
  </si>
  <si>
    <t>Q9H7E9</t>
  </si>
  <si>
    <t>Q9H7L9</t>
  </si>
  <si>
    <t>Q9H7N4</t>
  </si>
  <si>
    <t>Q9H7T9</t>
  </si>
  <si>
    <t>Q9H7X3</t>
  </si>
  <si>
    <t>Q9H7Z6</t>
  </si>
  <si>
    <t>Q9H7Z7</t>
  </si>
  <si>
    <t>Q9H813</t>
  </si>
  <si>
    <t>Q9H814</t>
  </si>
  <si>
    <t>Q9H832</t>
  </si>
  <si>
    <t>Q9H840</t>
  </si>
  <si>
    <t>Q9H845</t>
  </si>
  <si>
    <t>Q9H869-5</t>
  </si>
  <si>
    <t>Q9H871</t>
  </si>
  <si>
    <t>Q9H875</t>
  </si>
  <si>
    <t>Q9H8G2</t>
  </si>
  <si>
    <t>Q9H8H0</t>
  </si>
  <si>
    <t>Q9H8K7</t>
  </si>
  <si>
    <t>Q9H8M2-2</t>
  </si>
  <si>
    <t>Q9H8M7</t>
  </si>
  <si>
    <t>Q9H8N7</t>
  </si>
  <si>
    <t>Q9H8S9</t>
  </si>
  <si>
    <t>Q9H8W4</t>
  </si>
  <si>
    <t>Q9H8Y5</t>
  </si>
  <si>
    <t>Q9H8Y8</t>
  </si>
  <si>
    <t>Q9H900</t>
  </si>
  <si>
    <t>Q9H910</t>
  </si>
  <si>
    <t>Q9H910-2</t>
  </si>
  <si>
    <t>Q9H939</t>
  </si>
  <si>
    <t>Q9H944</t>
  </si>
  <si>
    <t>Q9H974-2</t>
  </si>
  <si>
    <t>Q9H992</t>
  </si>
  <si>
    <t>Q9H993</t>
  </si>
  <si>
    <t>Q9H999</t>
  </si>
  <si>
    <t>Q9H9A5-5</t>
  </si>
  <si>
    <t>Q9H9A6</t>
  </si>
  <si>
    <t>Q9H9A7</t>
  </si>
  <si>
    <t>Q9H9B1-3</t>
  </si>
  <si>
    <t>Q9H9B4</t>
  </si>
  <si>
    <t>Q9H9D4</t>
  </si>
  <si>
    <t>Q9H9F9</t>
  </si>
  <si>
    <t>Q9H9G7</t>
  </si>
  <si>
    <t>Q9H9H4</t>
  </si>
  <si>
    <t>Q9H9P8</t>
  </si>
  <si>
    <t>Q9H9T3-2</t>
  </si>
  <si>
    <t>Q9H9V9-2</t>
  </si>
  <si>
    <t>Q9HA47-3</t>
  </si>
  <si>
    <t>Q9HA64</t>
  </si>
  <si>
    <t>Q9HA77</t>
  </si>
  <si>
    <t>Q9HAB8</t>
  </si>
  <si>
    <t>Q9HAP2</t>
  </si>
  <si>
    <t>Q9HAU0-5</t>
  </si>
  <si>
    <t>Q9HAU5</t>
  </si>
  <si>
    <t>Q9HAV0</t>
  </si>
  <si>
    <t>Q9HAV4</t>
  </si>
  <si>
    <t>Q9HAV7</t>
  </si>
  <si>
    <t>Q9HAW4</t>
  </si>
  <si>
    <t>Q9HB09</t>
  </si>
  <si>
    <t>Q9HB20</t>
  </si>
  <si>
    <t>Q9HB71</t>
  </si>
  <si>
    <t>Q9HB90</t>
  </si>
  <si>
    <t>Q9HBD1</t>
  </si>
  <si>
    <t>Q9HBD4</t>
  </si>
  <si>
    <t>Q9HBH1</t>
  </si>
  <si>
    <t>Q9HBH5</t>
  </si>
  <si>
    <t>Q9HBI1-3</t>
  </si>
  <si>
    <t>Q9HBL8</t>
  </si>
  <si>
    <t>Q9HBM1</t>
  </si>
  <si>
    <t>Q9HBM6</t>
  </si>
  <si>
    <t>Q9HBM8</t>
  </si>
  <si>
    <t>Q9HBU6</t>
  </si>
  <si>
    <t>Q9HC35</t>
  </si>
  <si>
    <t>Q9HC38-2</t>
  </si>
  <si>
    <t>Q9HC44</t>
  </si>
  <si>
    <t>Q9HC52</t>
  </si>
  <si>
    <t>Q9HC77</t>
  </si>
  <si>
    <t>Q9HCC0</t>
  </si>
  <si>
    <t>Q9HCD5</t>
  </si>
  <si>
    <t>Q9HCD6</t>
  </si>
  <si>
    <t>Q9HCE0-2</t>
  </si>
  <si>
    <t>Q9HCE5</t>
  </si>
  <si>
    <t>Q9HCH0</t>
  </si>
  <si>
    <t>Q9HCJ0</t>
  </si>
  <si>
    <t>Q9HCK8</t>
  </si>
  <si>
    <t>Q9HCM1</t>
  </si>
  <si>
    <t>Q9HCN4-3</t>
  </si>
  <si>
    <t>Q9HCN8</t>
  </si>
  <si>
    <t>Q9HCU5</t>
  </si>
  <si>
    <t>Q9HD15</t>
  </si>
  <si>
    <t>Q9HD34</t>
  </si>
  <si>
    <t>Q9HD40-3</t>
  </si>
  <si>
    <t>Q9HD42</t>
  </si>
  <si>
    <t>Q9HD47-2</t>
  </si>
  <si>
    <t>Q9HDC9</t>
  </si>
  <si>
    <t>Q9NP31-3</t>
  </si>
  <si>
    <t>Q9NP61</t>
  </si>
  <si>
    <t>Q9NP66</t>
  </si>
  <si>
    <t>Q9NP72</t>
  </si>
  <si>
    <t>Q9NP74</t>
  </si>
  <si>
    <t>Q9NP77</t>
  </si>
  <si>
    <t>Q9NP79</t>
  </si>
  <si>
    <t>Q9NPA3</t>
  </si>
  <si>
    <t>Q9NPA8-2</t>
  </si>
  <si>
    <t>Q9NPB8</t>
  </si>
  <si>
    <t>Q9NPD3</t>
  </si>
  <si>
    <t>Q9NPD8</t>
  </si>
  <si>
    <t>Q9NPE2</t>
  </si>
  <si>
    <t>Q9NPE3</t>
  </si>
  <si>
    <t>Q9NPF0</t>
  </si>
  <si>
    <t>Q9NPF4</t>
  </si>
  <si>
    <t>Q9NPG3-2</t>
  </si>
  <si>
    <t>Q9NPH2</t>
  </si>
  <si>
    <t>Q9NPI1</t>
  </si>
  <si>
    <t>Q9NPI6</t>
  </si>
  <si>
    <t>Q9NPJ3-2</t>
  </si>
  <si>
    <t>Q9NPJ6</t>
  </si>
  <si>
    <t>Q9NPQ8-4</t>
  </si>
  <si>
    <t>Q9NQ29-3</t>
  </si>
  <si>
    <t>Q9NQ75</t>
  </si>
  <si>
    <t>Q9NQ88</t>
  </si>
  <si>
    <t>Q9NQC3</t>
  </si>
  <si>
    <t>Q9NQE9</t>
  </si>
  <si>
    <t>Q9NQG5</t>
  </si>
  <si>
    <t>Q9NQH7-2</t>
  </si>
  <si>
    <t>Q9NQP4</t>
  </si>
  <si>
    <t>Q9NQR4</t>
  </si>
  <si>
    <t>Q9NQS1</t>
  </si>
  <si>
    <t>Q9NQS7-2</t>
  </si>
  <si>
    <t>Q9NQT4</t>
  </si>
  <si>
    <t>Q9NQT5-2</t>
  </si>
  <si>
    <t>Q9NQT8</t>
  </si>
  <si>
    <t>Q9NQW6</t>
  </si>
  <si>
    <t>Q9NQW7-3</t>
  </si>
  <si>
    <t>Q9NQY0</t>
  </si>
  <si>
    <t>Q9NQZ2</t>
  </si>
  <si>
    <t>Q9NQZ5</t>
  </si>
  <si>
    <t>Q9NR09</t>
  </si>
  <si>
    <t>Q9NR12</t>
  </si>
  <si>
    <t>Q9NR19</t>
  </si>
  <si>
    <t>Q9NR28-2</t>
  </si>
  <si>
    <t>Q9NR30</t>
  </si>
  <si>
    <t>Q9NR31</t>
  </si>
  <si>
    <t>Q9NR33</t>
  </si>
  <si>
    <t>Q9NR45</t>
  </si>
  <si>
    <t>Q9NR50</t>
  </si>
  <si>
    <t>Q9NRA8</t>
  </si>
  <si>
    <t>Q9NRF2-3</t>
  </si>
  <si>
    <t>Q9NRF8</t>
  </si>
  <si>
    <t>Q9NRF9</t>
  </si>
  <si>
    <t>Q9NRG0</t>
  </si>
  <si>
    <t>Q9NRG1</t>
  </si>
  <si>
    <t>Q9NRG4</t>
  </si>
  <si>
    <t>Q9NRH1</t>
  </si>
  <si>
    <t>Q9NRH2</t>
  </si>
  <si>
    <t>Q9NRK6</t>
  </si>
  <si>
    <t>Q9NRL3</t>
  </si>
  <si>
    <t>Q9NRM2</t>
  </si>
  <si>
    <t>Q9NRN7</t>
  </si>
  <si>
    <t>Q9NRN9</t>
  </si>
  <si>
    <t>Q9NRP2</t>
  </si>
  <si>
    <t>Q9NRP4</t>
  </si>
  <si>
    <t>Q9NRR5</t>
  </si>
  <si>
    <t>Q9NRR8</t>
  </si>
  <si>
    <t>Q9NRS6</t>
  </si>
  <si>
    <t>Q9NRV9</t>
  </si>
  <si>
    <t>Q9NRW1</t>
  </si>
  <si>
    <t>Q9NRW7</t>
  </si>
  <si>
    <t>Q9NRX4</t>
  </si>
  <si>
    <t>Q9NRX5</t>
  </si>
  <si>
    <t>Q9NRY2</t>
  </si>
  <si>
    <t>Q9NRY4</t>
  </si>
  <si>
    <t>Q9NRY5</t>
  </si>
  <si>
    <t>Q9NS00</t>
  </si>
  <si>
    <t>Q9NS18</t>
  </si>
  <si>
    <t>Q9NS69</t>
  </si>
  <si>
    <t>Q9NS73-3</t>
  </si>
  <si>
    <t>Q9NS86</t>
  </si>
  <si>
    <t>Q9NS87</t>
  </si>
  <si>
    <t>Q9NS91</t>
  </si>
  <si>
    <t>Q9NSA3</t>
  </si>
  <si>
    <t>Q9NSD9</t>
  </si>
  <si>
    <t>Q9NSG2-3</t>
  </si>
  <si>
    <t>Q9NSI2-2</t>
  </si>
  <si>
    <t>Q9NSI8-3</t>
  </si>
  <si>
    <t>Q9NSY1</t>
  </si>
  <si>
    <t>Q9NT62</t>
  </si>
  <si>
    <t>Q9NTI5-2</t>
  </si>
  <si>
    <t>Q9NTM9</t>
  </si>
  <si>
    <t>Q9NTX5-6</t>
  </si>
  <si>
    <t>Q9NTX7-2</t>
  </si>
  <si>
    <t>Q9NTZ6</t>
  </si>
  <si>
    <t>Q9NU19</t>
  </si>
  <si>
    <t>Q9NU22</t>
  </si>
  <si>
    <t>Q9NU23</t>
  </si>
  <si>
    <t>Q9NUG6</t>
  </si>
  <si>
    <t>Q9NUJ1</t>
  </si>
  <si>
    <t>Q9NUM4</t>
  </si>
  <si>
    <t>Q9NUN5-4</t>
  </si>
  <si>
    <t>Q9NUP1</t>
  </si>
  <si>
    <t>Q9NUP7</t>
  </si>
  <si>
    <t>Q9NUP9</t>
  </si>
  <si>
    <t>Q9NUQ3</t>
  </si>
  <si>
    <t>Q9NUQ7</t>
  </si>
  <si>
    <t>Q9NUQ8</t>
  </si>
  <si>
    <t>Q9NUQ9</t>
  </si>
  <si>
    <t>Q9NUU7</t>
  </si>
  <si>
    <t>Q9NV06</t>
  </si>
  <si>
    <t>Q9NV35</t>
  </si>
  <si>
    <t>Q9NV56</t>
  </si>
  <si>
    <t>Q9NV66</t>
  </si>
  <si>
    <t>Q9NV70-2</t>
  </si>
  <si>
    <t>Q9NV88-3</t>
  </si>
  <si>
    <t>Q9NV96</t>
  </si>
  <si>
    <t>Q9NVA4</t>
  </si>
  <si>
    <t>Q9NVC6</t>
  </si>
  <si>
    <t>Q9NVE7</t>
  </si>
  <si>
    <t>Q9NVG8</t>
  </si>
  <si>
    <t>Q9NVH0-2</t>
  </si>
  <si>
    <t>Q9NVH1-3</t>
  </si>
  <si>
    <t>Q9NVH6-7</t>
  </si>
  <si>
    <t>Q9NVI7-2</t>
  </si>
  <si>
    <t>Q9NVJ2</t>
  </si>
  <si>
    <t>Q9NVK5-2</t>
  </si>
  <si>
    <t>Q9NVM4-3</t>
  </si>
  <si>
    <t>Q9NVM6</t>
  </si>
  <si>
    <t>Q9NVM9</t>
  </si>
  <si>
    <t>Q9NVP2</t>
  </si>
  <si>
    <t>Q9NVQ4</t>
  </si>
  <si>
    <t>Q9NVR0</t>
  </si>
  <si>
    <t>Q9NVR5</t>
  </si>
  <si>
    <t>Q9NVT9</t>
  </si>
  <si>
    <t>Q9NVU0-3</t>
  </si>
  <si>
    <t>Q9NVW2</t>
  </si>
  <si>
    <t>Q9NVX0-3</t>
  </si>
  <si>
    <t>Q9NVX2</t>
  </si>
  <si>
    <t>Q9NVX7</t>
  </si>
  <si>
    <t>Q9NVZ3</t>
  </si>
  <si>
    <t>Q9NW08-2</t>
  </si>
  <si>
    <t>Q9NW13-2</t>
  </si>
  <si>
    <t>Q9NW21</t>
  </si>
  <si>
    <t>Q9NW64</t>
  </si>
  <si>
    <t>Q9NW82</t>
  </si>
  <si>
    <t>Q9NWA0</t>
  </si>
  <si>
    <t>Q9NWB6-2</t>
  </si>
  <si>
    <t>Q9NWD9</t>
  </si>
  <si>
    <t>Q9NWH2</t>
  </si>
  <si>
    <t>Q9NWH9</t>
  </si>
  <si>
    <t>Q9NWK9</t>
  </si>
  <si>
    <t>Q9NWM8</t>
  </si>
  <si>
    <t>Q9NWQ9</t>
  </si>
  <si>
    <t>Q9NWS0</t>
  </si>
  <si>
    <t>Q9NWS6</t>
  </si>
  <si>
    <t>Q9NWT1</t>
  </si>
  <si>
    <t>Q9NWT6</t>
  </si>
  <si>
    <t>Q9NWT8</t>
  </si>
  <si>
    <t>Q9NWU1</t>
  </si>
  <si>
    <t>Q9NWU2</t>
  </si>
  <si>
    <t>Q9NWV4</t>
  </si>
  <si>
    <t>Q9NWX6</t>
  </si>
  <si>
    <t>Q9NWY4</t>
  </si>
  <si>
    <t>Q9NWZ3</t>
  </si>
  <si>
    <t>Q9NWZ8</t>
  </si>
  <si>
    <t>Q9NX01</t>
  </si>
  <si>
    <t>Q9NX02-5</t>
  </si>
  <si>
    <t>Q9NX07-2</t>
  </si>
  <si>
    <t>Q9NX08</t>
  </si>
  <si>
    <t>Q9NX14</t>
  </si>
  <si>
    <t>Q9NX31</t>
  </si>
  <si>
    <t>Q9NX38</t>
  </si>
  <si>
    <t>Q9NX40</t>
  </si>
  <si>
    <t>Q9NX46</t>
  </si>
  <si>
    <t>Q9NX47</t>
  </si>
  <si>
    <t>Q9NX55</t>
  </si>
  <si>
    <t>Q9NX62</t>
  </si>
  <si>
    <t>Q9NX70</t>
  </si>
  <si>
    <t>Q9NX74</t>
  </si>
  <si>
    <t>Q9NX94</t>
  </si>
  <si>
    <t>Q9NXA8</t>
  </si>
  <si>
    <t>Q9NXC5</t>
  </si>
  <si>
    <t>Q9NXF7</t>
  </si>
  <si>
    <t>Q9NXH9</t>
  </si>
  <si>
    <t>Q9NXN4-2</t>
  </si>
  <si>
    <t>Q9NXR1-2</t>
  </si>
  <si>
    <t>Q9NXR5</t>
  </si>
  <si>
    <t>Q9NXR7-4</t>
  </si>
  <si>
    <t>Q9NXU5</t>
  </si>
  <si>
    <t>Q9NXV2</t>
  </si>
  <si>
    <t>Q9NXV6</t>
  </si>
  <si>
    <t>Q9NXW9</t>
  </si>
  <si>
    <t>Q9NXZ1</t>
  </si>
  <si>
    <t>Q9NY27</t>
  </si>
  <si>
    <t>Q9NY65-2</t>
  </si>
  <si>
    <t>Q9NY74</t>
  </si>
  <si>
    <t>Q9NY93-2</t>
  </si>
  <si>
    <t>Q9NYB0</t>
  </si>
  <si>
    <t>Q9NYF8-2</t>
  </si>
  <si>
    <t>Q9NYJ1</t>
  </si>
  <si>
    <t>Q9NYJ8</t>
  </si>
  <si>
    <t>Q9NYK6-3</t>
  </si>
  <si>
    <t>Q9NYL2-2</t>
  </si>
  <si>
    <t>Q9NYL9</t>
  </si>
  <si>
    <t>Q9NYM9</t>
  </si>
  <si>
    <t>Q9NYP9</t>
  </si>
  <si>
    <t>Q9NYU2-2</t>
  </si>
  <si>
    <t>Q9NYV4-2</t>
  </si>
  <si>
    <t>Q9NYW8</t>
  </si>
  <si>
    <t>Q9NYY8</t>
  </si>
  <si>
    <t>Q9NYZ3</t>
  </si>
  <si>
    <t>Q9NZ08</t>
  </si>
  <si>
    <t>Q9NZ09-2</t>
  </si>
  <si>
    <t>Q9NZ32</t>
  </si>
  <si>
    <t>Q9NZ43</t>
  </si>
  <si>
    <t>Q9NZ45</t>
  </si>
  <si>
    <t>Q9NZ52</t>
  </si>
  <si>
    <t>Q9NZ53</t>
  </si>
  <si>
    <t>Q9NZ63</t>
  </si>
  <si>
    <t>Q9NZA1-3</t>
  </si>
  <si>
    <t>Q9NZB2</t>
  </si>
  <si>
    <t>Q9NZC3</t>
  </si>
  <si>
    <t>Q9NZC9</t>
  </si>
  <si>
    <t>Q9NZD4</t>
  </si>
  <si>
    <t>Q9NZD8-2</t>
  </si>
  <si>
    <t>Q9NZE8</t>
  </si>
  <si>
    <t>Q9NZI7</t>
  </si>
  <si>
    <t>Q9NZI8</t>
  </si>
  <si>
    <t>Q9NZJ6</t>
  </si>
  <si>
    <t>Q9NZJ9</t>
  </si>
  <si>
    <t>Q9NZJ9-2</t>
  </si>
  <si>
    <t>Q9NZL4</t>
  </si>
  <si>
    <t>Q9NZL9</t>
  </si>
  <si>
    <t>Q9NZL9-2</t>
  </si>
  <si>
    <t>Q9NZM3-2</t>
  </si>
  <si>
    <t>Q9NZM4-2</t>
  </si>
  <si>
    <t>Q9NZN1</t>
  </si>
  <si>
    <t>Q9NZN4</t>
  </si>
  <si>
    <t>Q9NZN5-2</t>
  </si>
  <si>
    <t>Q9NZT1</t>
  </si>
  <si>
    <t>Q9NZT2-2</t>
  </si>
  <si>
    <t>Q9NZW5</t>
  </si>
  <si>
    <t>Q9NZZ3</t>
  </si>
  <si>
    <t>Q9P000</t>
  </si>
  <si>
    <t>Q9P013</t>
  </si>
  <si>
    <t>Q9P016</t>
  </si>
  <si>
    <t>Q9P021</t>
  </si>
  <si>
    <t>Q9P031</t>
  </si>
  <si>
    <t>Q9P032</t>
  </si>
  <si>
    <t>Q9P086</t>
  </si>
  <si>
    <t>Q9P0J7</t>
  </si>
  <si>
    <t>Q9P0L0</t>
  </si>
  <si>
    <t>Q9P0P0</t>
  </si>
  <si>
    <t>Q9P0R6</t>
  </si>
  <si>
    <t>Q9P0U4</t>
  </si>
  <si>
    <t>Q9P0W2</t>
  </si>
  <si>
    <t>Q9P1U0</t>
  </si>
  <si>
    <t>Q9P1U1-2</t>
  </si>
  <si>
    <t>Q9P1Z2-2</t>
  </si>
  <si>
    <t>Q9P206</t>
  </si>
  <si>
    <t>Q9P219</t>
  </si>
  <si>
    <t>Q9P258</t>
  </si>
  <si>
    <t>Q9P260</t>
  </si>
  <si>
    <t>Q9P265</t>
  </si>
  <si>
    <t>Q9P270</t>
  </si>
  <si>
    <t>Q9P287</t>
  </si>
  <si>
    <t>Q9P287-2</t>
  </si>
  <si>
    <t>Q9P2B2</t>
  </si>
  <si>
    <t>Q9P2B7-2</t>
  </si>
  <si>
    <t>Q9P2D1</t>
  </si>
  <si>
    <t>Q9P2D6-3</t>
  </si>
  <si>
    <t>Q9P2E9-2</t>
  </si>
  <si>
    <t>Q9P2G1</t>
  </si>
  <si>
    <t>Q9P2I0</t>
  </si>
  <si>
    <t>Q9P2J9</t>
  </si>
  <si>
    <t>Q9P2K8-3</t>
  </si>
  <si>
    <t>Q9P2M4</t>
  </si>
  <si>
    <t>Q9P2N5</t>
  </si>
  <si>
    <t>Q9P2N6-6</t>
  </si>
  <si>
    <t>Q9P2R3</t>
  </si>
  <si>
    <t>Q9P2R6</t>
  </si>
  <si>
    <t>Q9P2S5</t>
  </si>
  <si>
    <t>Q9P2W1-2</t>
  </si>
  <si>
    <t>Q9P2W3</t>
  </si>
  <si>
    <t>Q9P2X0</t>
  </si>
  <si>
    <t>Q9P2Y5</t>
  </si>
  <si>
    <t>Q9UBB4</t>
  </si>
  <si>
    <t>Q9UBB5</t>
  </si>
  <si>
    <t>Q9UBB6-2</t>
  </si>
  <si>
    <t>Q9UBB9</t>
  </si>
  <si>
    <t>Q9UBC2-2</t>
  </si>
  <si>
    <t>Q9UBC3-4</t>
  </si>
  <si>
    <t>Q9UBE0</t>
  </si>
  <si>
    <t>Q9UBF2</t>
  </si>
  <si>
    <t>Q9UBF6</t>
  </si>
  <si>
    <t>Q9UBF8-2</t>
  </si>
  <si>
    <t>Q9UBK8-2</t>
  </si>
  <si>
    <t>Q9UBK9</t>
  </si>
  <si>
    <t>Q9UBL3-3</t>
  </si>
  <si>
    <t>Q9UBP0-3</t>
  </si>
  <si>
    <t>Q9UBP6</t>
  </si>
  <si>
    <t>Q9UBQ0</t>
  </si>
  <si>
    <t>Q9UBQ7</t>
  </si>
  <si>
    <t>Q9UBR2</t>
  </si>
  <si>
    <t>Q9UBS4</t>
  </si>
  <si>
    <t>Q9UBS8</t>
  </si>
  <si>
    <t>Q9UBS9</t>
  </si>
  <si>
    <t>Q9UBT2</t>
  </si>
  <si>
    <t>Q9UBT6-3</t>
  </si>
  <si>
    <t>Q9UBU6</t>
  </si>
  <si>
    <t>Q9UBU7</t>
  </si>
  <si>
    <t>Q9UBU9</t>
  </si>
  <si>
    <t>Q9UBV8</t>
  </si>
  <si>
    <t>Q9UBW7-2</t>
  </si>
  <si>
    <t>Q9UBW8</t>
  </si>
  <si>
    <t>Q9UDY2-3</t>
  </si>
  <si>
    <t>Q9UDY4</t>
  </si>
  <si>
    <t>Q9UEE9</t>
  </si>
  <si>
    <t>Q9UEG4</t>
  </si>
  <si>
    <t>Q9UEL6</t>
  </si>
  <si>
    <t>Q9UER7-3</t>
  </si>
  <si>
    <t>Q9UET6-2</t>
  </si>
  <si>
    <t>Q9UEU0</t>
  </si>
  <si>
    <t>Q9UEU5</t>
  </si>
  <si>
    <t>Q9UEY8-2</t>
  </si>
  <si>
    <t>Q9UFC0</t>
  </si>
  <si>
    <t>Q9UFM8</t>
  </si>
  <si>
    <t>Q9UFN0</t>
  </si>
  <si>
    <t>Q9UFW8</t>
  </si>
  <si>
    <t>Q9UG52</t>
  </si>
  <si>
    <t>Q9UGC7</t>
  </si>
  <si>
    <t>Q9UGI8</t>
  </si>
  <si>
    <t>Q9UGI8-2</t>
  </si>
  <si>
    <t>Q9UGJ1-2</t>
  </si>
  <si>
    <t>Q9UGK8</t>
  </si>
  <si>
    <t>Q9UGP4</t>
  </si>
  <si>
    <t>Q9UGP8</t>
  </si>
  <si>
    <t>Q9UGU0-2</t>
  </si>
  <si>
    <t>Q9UHA2</t>
  </si>
  <si>
    <t>Q9UHA4</t>
  </si>
  <si>
    <t>Q9UHB4-3</t>
  </si>
  <si>
    <t>Q9UHB6</t>
  </si>
  <si>
    <t>Q9UHB6-4</t>
  </si>
  <si>
    <t>Q9UHD1</t>
  </si>
  <si>
    <t>Q9UHD2</t>
  </si>
  <si>
    <t>Q9UHD8-7</t>
  </si>
  <si>
    <t>Q9UHD9</t>
  </si>
  <si>
    <t>Q9UHF1</t>
  </si>
  <si>
    <t>Q9UHG3</t>
  </si>
  <si>
    <t>Q9UHI6</t>
  </si>
  <si>
    <t>Q9UHJ6</t>
  </si>
  <si>
    <t>Q9UHL4</t>
  </si>
  <si>
    <t>Q9UHN1</t>
  </si>
  <si>
    <t>Q9UHN6-2</t>
  </si>
  <si>
    <t>Q9UHP3</t>
  </si>
  <si>
    <t>Q9UHQ4</t>
  </si>
  <si>
    <t>Q9UHR4</t>
  </si>
  <si>
    <t>Q9UHV7</t>
  </si>
  <si>
    <t>Q9UHV9</t>
  </si>
  <si>
    <t>Q9UHW5</t>
  </si>
  <si>
    <t>Q9UHX1-4</t>
  </si>
  <si>
    <t>Q9UHX3-5</t>
  </si>
  <si>
    <t>Q9UHY1</t>
  </si>
  <si>
    <t>Q9UHY7</t>
  </si>
  <si>
    <t>Q9UI10-3</t>
  </si>
  <si>
    <t>Q9UI12-2</t>
  </si>
  <si>
    <t>Q9UI30</t>
  </si>
  <si>
    <t>Q9UIC8</t>
  </si>
  <si>
    <t>Q9UID6</t>
  </si>
  <si>
    <t>Q9UII2</t>
  </si>
  <si>
    <t>Q9UIJ7</t>
  </si>
  <si>
    <t>Q9UIL1-3</t>
  </si>
  <si>
    <t>Q9UIM3</t>
  </si>
  <si>
    <t>Q9UIQ6-3</t>
  </si>
  <si>
    <t>Q9UIV1-2</t>
  </si>
  <si>
    <t>Q9UJ14-4</t>
  </si>
  <si>
    <t>Q9UJ41</t>
  </si>
  <si>
    <t>Q9UJA5</t>
  </si>
  <si>
    <t>Q9UJJ2</t>
  </si>
  <si>
    <t>Q9UJK0</t>
  </si>
  <si>
    <t>Q9UJS0</t>
  </si>
  <si>
    <t>Q9UJT2</t>
  </si>
  <si>
    <t>Q9UJU2-2</t>
  </si>
  <si>
    <t>Q9UJU6</t>
  </si>
  <si>
    <t>Q9UJU6-3</t>
  </si>
  <si>
    <t>Q9UJW0</t>
  </si>
  <si>
    <t>Q9UJX2-3</t>
  </si>
  <si>
    <t>Q9UJX5</t>
  </si>
  <si>
    <t>Q9UJX6-2</t>
  </si>
  <si>
    <t>Q9UJY4</t>
  </si>
  <si>
    <t>Q9UJY5-4</t>
  </si>
  <si>
    <t>Q9UJZ1</t>
  </si>
  <si>
    <t>Q9UK23-2</t>
  </si>
  <si>
    <t>Q9UK39</t>
  </si>
  <si>
    <t>Q9UK41</t>
  </si>
  <si>
    <t>Q9UK45</t>
  </si>
  <si>
    <t>Q9UK53-3</t>
  </si>
  <si>
    <t>Q9UK59</t>
  </si>
  <si>
    <t>Q9UK61-2</t>
  </si>
  <si>
    <t>Q9UKA4</t>
  </si>
  <si>
    <t>Q9UKB3</t>
  </si>
  <si>
    <t>Q9UKD2</t>
  </si>
  <si>
    <t>Q9UKE5-2</t>
  </si>
  <si>
    <t>Q9UKE5-5</t>
  </si>
  <si>
    <t>Q9UKE5-6</t>
  </si>
  <si>
    <t>Q9UKF6</t>
  </si>
  <si>
    <t>Q9UKG1</t>
  </si>
  <si>
    <t>Q9UKI8</t>
  </si>
  <si>
    <t>Q9UKJ3</t>
  </si>
  <si>
    <t>Q9UKK3</t>
  </si>
  <si>
    <t>Q9UKL3</t>
  </si>
  <si>
    <t>Q9UKN8</t>
  </si>
  <si>
    <t>Q9UKT4-2</t>
  </si>
  <si>
    <t>Q9UKT5</t>
  </si>
  <si>
    <t>Q9UKV5</t>
  </si>
  <si>
    <t>Q9UKV8</t>
  </si>
  <si>
    <t>Q9UKX7</t>
  </si>
  <si>
    <t>Q9UKY1</t>
  </si>
  <si>
    <t>Q9UKY7</t>
  </si>
  <si>
    <t>Q9UKZ1</t>
  </si>
  <si>
    <t>Q9UL15</t>
  </si>
  <si>
    <t>Q9UL25</t>
  </si>
  <si>
    <t>Q9UL26</t>
  </si>
  <si>
    <t>Q9UL46</t>
  </si>
  <si>
    <t>Q9UL54-2</t>
  </si>
  <si>
    <t>Q9UL63</t>
  </si>
  <si>
    <t>Q9ULC3</t>
  </si>
  <si>
    <t>Q9ULC4</t>
  </si>
  <si>
    <t>Q9ULC8-2</t>
  </si>
  <si>
    <t>Q9ULD5</t>
  </si>
  <si>
    <t>Q9ULF5</t>
  </si>
  <si>
    <t>Q9ULH0-5</t>
  </si>
  <si>
    <t>Q9ULH1</t>
  </si>
  <si>
    <t>Q9ULH7-4</t>
  </si>
  <si>
    <t>Q9ULJ3-2</t>
  </si>
  <si>
    <t>Q9ULJ6</t>
  </si>
  <si>
    <t>Q9ULJ7-2</t>
  </si>
  <si>
    <t>Q9ULK2-2</t>
  </si>
  <si>
    <t>Q9ULL5-3</t>
  </si>
  <si>
    <t>Q9ULM3</t>
  </si>
  <si>
    <t>Q9ULP9-2</t>
  </si>
  <si>
    <t>Q9ULR0</t>
  </si>
  <si>
    <t>Q9ULR3</t>
  </si>
  <si>
    <t>Q9ULT8</t>
  </si>
  <si>
    <t>Q9ULU4-3</t>
  </si>
  <si>
    <t>Q9ULV3-5</t>
  </si>
  <si>
    <t>Q9ULV4</t>
  </si>
  <si>
    <t>Q9ULW0</t>
  </si>
  <si>
    <t>Q9ULX3</t>
  </si>
  <si>
    <t>Q9ULZ3-2</t>
  </si>
  <si>
    <t>Q9UM13</t>
  </si>
  <si>
    <t>Q9UMF0</t>
  </si>
  <si>
    <t>Q9UMN6</t>
  </si>
  <si>
    <t>Q9UMS0-3</t>
  </si>
  <si>
    <t>Q9UMS4</t>
  </si>
  <si>
    <t>Q9UMX0</t>
  </si>
  <si>
    <t>Q9UMX1-2</t>
  </si>
  <si>
    <t>Q9UMX5</t>
  </si>
  <si>
    <t>Q9UMY1</t>
  </si>
  <si>
    <t>Q9UMY4-2</t>
  </si>
  <si>
    <t>Q9UMZ2-5</t>
  </si>
  <si>
    <t>Q9UN36-2</t>
  </si>
  <si>
    <t>Q9UN37</t>
  </si>
  <si>
    <t>Q9UN86-2</t>
  </si>
  <si>
    <t>Q9UNE7</t>
  </si>
  <si>
    <t>Q9UNF0-2</t>
  </si>
  <si>
    <t>Q9UNF1</t>
  </si>
  <si>
    <t>Q9UNH7</t>
  </si>
  <si>
    <t>Q9UNI6</t>
  </si>
  <si>
    <t>Q9UNK0</t>
  </si>
  <si>
    <t>Q9UNM6</t>
  </si>
  <si>
    <t>Q9UNM6-2</t>
  </si>
  <si>
    <t>Q9UNN5</t>
  </si>
  <si>
    <t>Q9UNP9</t>
  </si>
  <si>
    <t>Q9UNQ2</t>
  </si>
  <si>
    <t>Q9UNS1-2</t>
  </si>
  <si>
    <t>Q9UNS2</t>
  </si>
  <si>
    <t>Q9UNW1</t>
  </si>
  <si>
    <t>Q9UNY4-2</t>
  </si>
  <si>
    <t>Q9UNZ2</t>
  </si>
  <si>
    <t>Q9UP52-3</t>
  </si>
  <si>
    <t>Q9UP83-3</t>
  </si>
  <si>
    <t>Q9UPM8</t>
  </si>
  <si>
    <t>Q9UPN6</t>
  </si>
  <si>
    <t>Q9UPN7</t>
  </si>
  <si>
    <t>Q9UPN9</t>
  </si>
  <si>
    <t>Q9UPN9-2</t>
  </si>
  <si>
    <t>Q9UPQ9-1</t>
  </si>
  <si>
    <t>Q9UPR3</t>
  </si>
  <si>
    <t>Q9UPS6</t>
  </si>
  <si>
    <t>Q9UPT8</t>
  </si>
  <si>
    <t>Q9UPU5</t>
  </si>
  <si>
    <t>Q9UPY8</t>
  </si>
  <si>
    <t>Q9UPY8-2</t>
  </si>
  <si>
    <t>Q9UQ13-2</t>
  </si>
  <si>
    <t>Q9UQ35</t>
  </si>
  <si>
    <t>Q9UQ80</t>
  </si>
  <si>
    <t>Q9UQ84-4</t>
  </si>
  <si>
    <t>Q9UQ88</t>
  </si>
  <si>
    <t>Q9UQB8-2</t>
  </si>
  <si>
    <t>Q9UQC2-2</t>
  </si>
  <si>
    <t>Q9UQE7</t>
  </si>
  <si>
    <t>Q9UQL0</t>
  </si>
  <si>
    <t>Q9UQL6-2</t>
  </si>
  <si>
    <t>Q9UQR0</t>
  </si>
  <si>
    <t>Q9UQR1</t>
  </si>
  <si>
    <t>Q9Y217</t>
  </si>
  <si>
    <t>Q9Y223-3</t>
  </si>
  <si>
    <t>Q9Y224</t>
  </si>
  <si>
    <t>Q9Y230</t>
  </si>
  <si>
    <t>Q9Y232-2</t>
  </si>
  <si>
    <t>Q9Y237</t>
  </si>
  <si>
    <t>Q9Y244</t>
  </si>
  <si>
    <t>Q9Y248</t>
  </si>
  <si>
    <t>Q9Y259</t>
  </si>
  <si>
    <t>Q9Y263</t>
  </si>
  <si>
    <t>Q9Y265</t>
  </si>
  <si>
    <t>Q9Y266</t>
  </si>
  <si>
    <t>Q9Y276</t>
  </si>
  <si>
    <t>Q9Y277</t>
  </si>
  <si>
    <t>Q9Y281-3</t>
  </si>
  <si>
    <t>Q9Y289</t>
  </si>
  <si>
    <t>Q9Y294</t>
  </si>
  <si>
    <t>Q9Y295</t>
  </si>
  <si>
    <t>Q9Y2A7</t>
  </si>
  <si>
    <t>Q9Y2B0</t>
  </si>
  <si>
    <t>Q9Y2F5</t>
  </si>
  <si>
    <t>Q9Y2G1-2</t>
  </si>
  <si>
    <t>Q9Y2G2-4</t>
  </si>
  <si>
    <t>Q9Y2G3</t>
  </si>
  <si>
    <t>Q9Y2G5</t>
  </si>
  <si>
    <t>Q9Y2H0-3</t>
  </si>
  <si>
    <t>Q9Y2H2</t>
  </si>
  <si>
    <t>Q9Y2I1</t>
  </si>
  <si>
    <t>Q9Y2I7</t>
  </si>
  <si>
    <t>Q9Y2J2-2</t>
  </si>
  <si>
    <t>Q9Y2K1-2</t>
  </si>
  <si>
    <t>Q9Y2K6</t>
  </si>
  <si>
    <t>Q9Y2K7-4</t>
  </si>
  <si>
    <t>Q9Y2L1</t>
  </si>
  <si>
    <t>Q9Y2L9-2</t>
  </si>
  <si>
    <t>Q9Y2Q3</t>
  </si>
  <si>
    <t>Q9Y2Q5</t>
  </si>
  <si>
    <t>Q9Y2Q9</t>
  </si>
  <si>
    <t>Q9Y2R0</t>
  </si>
  <si>
    <t>Q9Y2S0</t>
  </si>
  <si>
    <t>Q9Y2S6</t>
  </si>
  <si>
    <t>Q9Y2S7</t>
  </si>
  <si>
    <t>Q9Y2T2</t>
  </si>
  <si>
    <t>Q9Y2U5</t>
  </si>
  <si>
    <t>Q9Y2U8</t>
  </si>
  <si>
    <t>Q9Y2V2</t>
  </si>
  <si>
    <t>Q9Y2W1</t>
  </si>
  <si>
    <t>Q9Y2X3</t>
  </si>
  <si>
    <t>Q9Y2X7</t>
  </si>
  <si>
    <t>Q9Y2Y1</t>
  </si>
  <si>
    <t>Q9Y2Z0</t>
  </si>
  <si>
    <t>Q9Y2Z2-2</t>
  </si>
  <si>
    <t>Q9Y2Z4</t>
  </si>
  <si>
    <t>Q9Y303</t>
  </si>
  <si>
    <t>Q9Y314</t>
  </si>
  <si>
    <t>Q9Y316</t>
  </si>
  <si>
    <t>Q9Y320-2</t>
  </si>
  <si>
    <t>Q9Y333</t>
  </si>
  <si>
    <t>Q9Y371</t>
  </si>
  <si>
    <t>Q9Y376</t>
  </si>
  <si>
    <t>Q9Y385</t>
  </si>
  <si>
    <t>Q9Y394-2</t>
  </si>
  <si>
    <t>Q9Y3A3-2</t>
  </si>
  <si>
    <t>Q9Y3A5</t>
  </si>
  <si>
    <t>Q9Y3B3-2</t>
  </si>
  <si>
    <t>Q9Y3B4</t>
  </si>
  <si>
    <t>Q9Y3B9</t>
  </si>
  <si>
    <t>Q9Y3C1</t>
  </si>
  <si>
    <t>Q9Y3C4-2</t>
  </si>
  <si>
    <t>Q9Y3C5</t>
  </si>
  <si>
    <t>Q9Y3C6</t>
  </si>
  <si>
    <t>Q9Y3C8</t>
  </si>
  <si>
    <t>Q9Y3D0</t>
  </si>
  <si>
    <t>Q9Y3D2</t>
  </si>
  <si>
    <t>Q9Y3D6</t>
  </si>
  <si>
    <t>Q9Y3D9</t>
  </si>
  <si>
    <t>Q9Y3E1</t>
  </si>
  <si>
    <t>Q9Y3E7-4</t>
  </si>
  <si>
    <t>Q9Y3F4</t>
  </si>
  <si>
    <t>Q9Y3I0</t>
  </si>
  <si>
    <t>Q9Y3I1</t>
  </si>
  <si>
    <t>Q9Y3L3</t>
  </si>
  <si>
    <t>Q9Y3P9</t>
  </si>
  <si>
    <t>Q9Y3Q8</t>
  </si>
  <si>
    <t>Q9Y3S2</t>
  </si>
  <si>
    <t>Q9Y3T6</t>
  </si>
  <si>
    <t>Q9Y3T9</t>
  </si>
  <si>
    <t>Q9Y3X0</t>
  </si>
  <si>
    <t>Q9Y3Y2-4</t>
  </si>
  <si>
    <t>Q9Y3Z3-3</t>
  </si>
  <si>
    <t>Q9Y446</t>
  </si>
  <si>
    <t>Q9Y448</t>
  </si>
  <si>
    <t>Q9Y450</t>
  </si>
  <si>
    <t>Q9Y450-2</t>
  </si>
  <si>
    <t>Q9Y467</t>
  </si>
  <si>
    <t>Q9Y478</t>
  </si>
  <si>
    <t>Q9Y490</t>
  </si>
  <si>
    <t>Q9Y4B6-3</t>
  </si>
  <si>
    <t>Q9Y4C1</t>
  </si>
  <si>
    <t>Q9Y4C2-2</t>
  </si>
  <si>
    <t>Q9Y4E1-4</t>
  </si>
  <si>
    <t>Q9Y4E8</t>
  </si>
  <si>
    <t>Q9Y4G6</t>
  </si>
  <si>
    <t>Q9Y4G8</t>
  </si>
  <si>
    <t>Q9Y4H2</t>
  </si>
  <si>
    <t>Q9Y4K3</t>
  </si>
  <si>
    <t>Q9Y4K4</t>
  </si>
  <si>
    <t>Q9Y4P1-6</t>
  </si>
  <si>
    <t>Q9Y4P8-3</t>
  </si>
  <si>
    <t>Q9Y4U1</t>
  </si>
  <si>
    <t>Q9Y4W6</t>
  </si>
  <si>
    <t>Q9Y4X0</t>
  </si>
  <si>
    <t>Q9Y4X5</t>
  </si>
  <si>
    <t>Q9Y4Z0</t>
  </si>
  <si>
    <t>Q9Y508</t>
  </si>
  <si>
    <t>Q9Y512</t>
  </si>
  <si>
    <t>Q9Y546</t>
  </si>
  <si>
    <t>Q9Y547</t>
  </si>
  <si>
    <t>Q9Y570</t>
  </si>
  <si>
    <t>Q9Y584</t>
  </si>
  <si>
    <t>Q9Y597-2</t>
  </si>
  <si>
    <t>Q9Y5A9</t>
  </si>
  <si>
    <t>Q9Y5B0-4</t>
  </si>
  <si>
    <t>Q9Y5B6-3</t>
  </si>
  <si>
    <t>Q9Y5B8-2</t>
  </si>
  <si>
    <t>Q9Y5B9</t>
  </si>
  <si>
    <t>Q9Y5J6</t>
  </si>
  <si>
    <t>Q9Y5J7</t>
  </si>
  <si>
    <t>Q9Y5K5-2</t>
  </si>
  <si>
    <t>Q9Y5K6</t>
  </si>
  <si>
    <t>Q9Y5K8</t>
  </si>
  <si>
    <t>Q9Y5L4</t>
  </si>
  <si>
    <t>Q9Y5M8</t>
  </si>
  <si>
    <t>Q9Y5P4</t>
  </si>
  <si>
    <t>Q9Y5P6</t>
  </si>
  <si>
    <t>Q9Y5Q9</t>
  </si>
  <si>
    <t>Q9Y5S1</t>
  </si>
  <si>
    <t>Q9Y5S2</t>
  </si>
  <si>
    <t>Q9Y5S9</t>
  </si>
  <si>
    <t>Q9Y5T5-2</t>
  </si>
  <si>
    <t>Q9Y5U2-2</t>
  </si>
  <si>
    <t>Q9Y5V0</t>
  </si>
  <si>
    <t>Q9Y5V3</t>
  </si>
  <si>
    <t>Q9Y5X1</t>
  </si>
  <si>
    <t>Q9Y5X3</t>
  </si>
  <si>
    <t>Q9Y5Y0</t>
  </si>
  <si>
    <t>Q9Y5Z4</t>
  </si>
  <si>
    <t>Q9Y605</t>
  </si>
  <si>
    <t>Q9Y608-2</t>
  </si>
  <si>
    <t>Q9Y608-4</t>
  </si>
  <si>
    <t>Q9Y613</t>
  </si>
  <si>
    <t>Q9Y617</t>
  </si>
  <si>
    <t>Q9Y620</t>
  </si>
  <si>
    <t>Q9Y646</t>
  </si>
  <si>
    <t>Q9Y657</t>
  </si>
  <si>
    <t>Q9Y676</t>
  </si>
  <si>
    <t>Q9Y678</t>
  </si>
  <si>
    <t>Q9Y679-2</t>
  </si>
  <si>
    <t>Q9Y680-3</t>
  </si>
  <si>
    <t>Q9Y692-2</t>
  </si>
  <si>
    <t>Q9Y696</t>
  </si>
  <si>
    <t>Q9Y697-2</t>
  </si>
  <si>
    <t>Q9Y6A4</t>
  </si>
  <si>
    <t>Q9Y6A5</t>
  </si>
  <si>
    <t>Q9Y6B2-2</t>
  </si>
  <si>
    <t>Q9Y6B6</t>
  </si>
  <si>
    <t>Q9Y6C5-2</t>
  </si>
  <si>
    <t>Q9Y6C9</t>
  </si>
  <si>
    <t>Q9Y6D9</t>
  </si>
  <si>
    <t>Q9Y6G9</t>
  </si>
  <si>
    <t>Q9Y6H1</t>
  </si>
  <si>
    <t>Q9Y6I3-3</t>
  </si>
  <si>
    <t>Q9Y6I9</t>
  </si>
  <si>
    <t>Q9Y6K9-2</t>
  </si>
  <si>
    <t>Q9Y6M5</t>
  </si>
  <si>
    <t>Q9Y6Q9-5</t>
  </si>
  <si>
    <t>Q9Y6R0</t>
  </si>
  <si>
    <t>Q9Y6V0-2</t>
  </si>
  <si>
    <t>Q9Y6V7</t>
  </si>
  <si>
    <t>Q9Y6W3</t>
  </si>
  <si>
    <t>Q9Y6W5</t>
  </si>
  <si>
    <t>Q9Y6X9-2</t>
  </si>
  <si>
    <t>Q9Y6Y0</t>
  </si>
  <si>
    <t>R4GMM1</t>
  </si>
  <si>
    <t>R4GMR5</t>
  </si>
  <si>
    <t>R4GMT0</t>
  </si>
  <si>
    <t>R4GMU8</t>
  </si>
  <si>
    <t>R4GMX3</t>
  </si>
  <si>
    <t>R4GN43</t>
  </si>
  <si>
    <t>R4GN55</t>
  </si>
  <si>
    <t>R4GN60</t>
  </si>
  <si>
    <t>R4GN98</t>
  </si>
  <si>
    <t>R4GNB2</t>
  </si>
  <si>
    <t>R4GND1</t>
  </si>
  <si>
    <t>R4GNH3</t>
  </si>
  <si>
    <t>R4GNH4</t>
  </si>
  <si>
    <t>R4GNJ5</t>
  </si>
  <si>
    <t>E2F8</t>
  </si>
  <si>
    <t>UBA6</t>
  </si>
  <si>
    <t>UHRF1BP1L</t>
  </si>
  <si>
    <t>KIAA1598</t>
  </si>
  <si>
    <t>MEX3A</t>
  </si>
  <si>
    <t>C17orf89</t>
  </si>
  <si>
    <t>ACO2</t>
  </si>
  <si>
    <t>AAR2</t>
  </si>
  <si>
    <t>NELFE</t>
  </si>
  <si>
    <t>MRPL28</t>
  </si>
  <si>
    <t>KIAA1467</t>
  </si>
  <si>
    <t>FUOM</t>
  </si>
  <si>
    <t>EXOSC2</t>
  </si>
  <si>
    <t>SBNO1</t>
  </si>
  <si>
    <t>ISPD</t>
  </si>
  <si>
    <t>GTPBP10</t>
  </si>
  <si>
    <t>DKFZP586J0619</t>
  </si>
  <si>
    <t>MBLAC1</t>
  </si>
  <si>
    <t>KRBA1</t>
  </si>
  <si>
    <t>CNOT1</t>
  </si>
  <si>
    <t>BDP1</t>
  </si>
  <si>
    <t>RAB3GAP1</t>
  </si>
  <si>
    <t>FAM83G</t>
  </si>
  <si>
    <t>PALM3</t>
  </si>
  <si>
    <t>PGP</t>
  </si>
  <si>
    <t>C5orf51</t>
  </si>
  <si>
    <t>RCCD1</t>
  </si>
  <si>
    <t>HCFC1</t>
  </si>
  <si>
    <t>OFD1</t>
  </si>
  <si>
    <t>ZNF281</t>
  </si>
  <si>
    <t>NUDT5</t>
  </si>
  <si>
    <t>CHMP1A</t>
  </si>
  <si>
    <t>PRCC</t>
  </si>
  <si>
    <t>WIPF3</t>
  </si>
  <si>
    <t>TNNI3K</t>
  </si>
  <si>
    <t>ARHGAP22</t>
  </si>
  <si>
    <t>SMCHD1</t>
  </si>
  <si>
    <t>UNC119B</t>
  </si>
  <si>
    <t>DOCK11</t>
  </si>
  <si>
    <t>NDEL1</t>
  </si>
  <si>
    <t>ASXL1</t>
  </si>
  <si>
    <t>C13orf23</t>
  </si>
  <si>
    <t>CHCHD1</t>
  </si>
  <si>
    <t>CDKN1C</t>
  </si>
  <si>
    <t>CCDC85C</t>
  </si>
  <si>
    <t>RENBP</t>
  </si>
  <si>
    <t>ZMYM3</t>
  </si>
  <si>
    <t>SEPT8</t>
  </si>
  <si>
    <t>POLA1</t>
  </si>
  <si>
    <t>SHROOM1</t>
  </si>
  <si>
    <t>GATSL1</t>
  </si>
  <si>
    <t>ZWINT</t>
  </si>
  <si>
    <t>PIP5K1A</t>
  </si>
  <si>
    <t>FAM3A</t>
  </si>
  <si>
    <t>POM121C</t>
  </si>
  <si>
    <t>ZBTB8OS</t>
  </si>
  <si>
    <t>SELK</t>
  </si>
  <si>
    <t>HSPA8</t>
  </si>
  <si>
    <t>YDJC</t>
  </si>
  <si>
    <t>MLLT4</t>
  </si>
  <si>
    <t>S100B</t>
  </si>
  <si>
    <t>SNRPB</t>
  </si>
  <si>
    <t>RTN1</t>
  </si>
  <si>
    <t>POT1</t>
  </si>
  <si>
    <t>DSCR3</t>
  </si>
  <si>
    <t>NAE1</t>
  </si>
  <si>
    <t>SUMO3</t>
  </si>
  <si>
    <t>TUBA4A</t>
  </si>
  <si>
    <t>TSSC1</t>
  </si>
  <si>
    <t>DGKZ</t>
  </si>
  <si>
    <t>GGPS1</t>
  </si>
  <si>
    <t>FAM171A2</t>
  </si>
  <si>
    <t>BICD1</t>
  </si>
  <si>
    <t>PLRG1</t>
  </si>
  <si>
    <t>SUMF2</t>
  </si>
  <si>
    <t>MATR3</t>
  </si>
  <si>
    <t>PTTG1IP</t>
  </si>
  <si>
    <t>NUDT19</t>
  </si>
  <si>
    <t>STX1A</t>
  </si>
  <si>
    <t>DRG2</t>
  </si>
  <si>
    <t>SRRM1</t>
  </si>
  <si>
    <t>PFKFB2</t>
  </si>
  <si>
    <t>EIF3L</t>
  </si>
  <si>
    <t>SMCR7L</t>
  </si>
  <si>
    <t>EWSR1</t>
  </si>
  <si>
    <t>CCHCR1</t>
  </si>
  <si>
    <t>PPT2</t>
  </si>
  <si>
    <t>BAG6</t>
  </si>
  <si>
    <t>ABHD16A</t>
  </si>
  <si>
    <t>EHMT2</t>
  </si>
  <si>
    <t>VARS</t>
  </si>
  <si>
    <t>LENG8</t>
  </si>
  <si>
    <t>APOC3</t>
  </si>
  <si>
    <t>ARCN1</t>
  </si>
  <si>
    <t>ASCC2</t>
  </si>
  <si>
    <t>NHP2L1</t>
  </si>
  <si>
    <t>CENPM</t>
  </si>
  <si>
    <t>PSMD10</t>
  </si>
  <si>
    <t>ESPN</t>
  </si>
  <si>
    <t>PIGK</t>
  </si>
  <si>
    <t>CAPZB</t>
  </si>
  <si>
    <t>NRD1</t>
  </si>
  <si>
    <t>CDC37L1</t>
  </si>
  <si>
    <t>HELLS</t>
  </si>
  <si>
    <t>TMEM9</t>
  </si>
  <si>
    <t>UBE2J2</t>
  </si>
  <si>
    <t>SEPT6</t>
  </si>
  <si>
    <t>EXOSC1</t>
  </si>
  <si>
    <t>CD58</t>
  </si>
  <si>
    <t>EIF4G3</t>
  </si>
  <si>
    <t>PRSS3</t>
  </si>
  <si>
    <t>GUK1</t>
  </si>
  <si>
    <t>SOAT1</t>
  </si>
  <si>
    <t>PPFIA4</t>
  </si>
  <si>
    <t>MUC1</t>
  </si>
  <si>
    <t>PSAP</t>
  </si>
  <si>
    <t>C16orf35</t>
  </si>
  <si>
    <t>MEIS2</t>
  </si>
  <si>
    <t>WDR20</t>
  </si>
  <si>
    <t>TRADD</t>
  </si>
  <si>
    <t>SLC25A12</t>
  </si>
  <si>
    <t>EIF3S3</t>
  </si>
  <si>
    <t>EIF3F</t>
  </si>
  <si>
    <t>LZTFL1</t>
  </si>
  <si>
    <t>FAF1</t>
  </si>
  <si>
    <t>SOD2</t>
  </si>
  <si>
    <t>PHF23</t>
  </si>
  <si>
    <t>CENPH</t>
  </si>
  <si>
    <t>RXRA</t>
  </si>
  <si>
    <t>CNN2</t>
  </si>
  <si>
    <t>SIRT6</t>
  </si>
  <si>
    <t>HARS2</t>
  </si>
  <si>
    <t>CTNNBL1</t>
  </si>
  <si>
    <t>HAGHL</t>
  </si>
  <si>
    <t>SNX2</t>
  </si>
  <si>
    <t>PRNPIP</t>
  </si>
  <si>
    <t>HAUS3</t>
  </si>
  <si>
    <t>IDH2</t>
  </si>
  <si>
    <t>COMMD1</t>
  </si>
  <si>
    <t>DYNLRB1</t>
  </si>
  <si>
    <t>POLH</t>
  </si>
  <si>
    <t>PIAS2</t>
  </si>
  <si>
    <t>PIP4K2A</t>
  </si>
  <si>
    <t>CCNT2</t>
  </si>
  <si>
    <t>MAP1S</t>
  </si>
  <si>
    <t>PIP5K1B</t>
  </si>
  <si>
    <t>LOC84661</t>
  </si>
  <si>
    <t>EXOC7</t>
  </si>
  <si>
    <t>GLMN</t>
  </si>
  <si>
    <t>RAB5A</t>
  </si>
  <si>
    <t>DHRS13</t>
  </si>
  <si>
    <t>SNRPD3</t>
  </si>
  <si>
    <t>RNFT1</t>
  </si>
  <si>
    <t>CS</t>
  </si>
  <si>
    <t>AKR1C2</t>
  </si>
  <si>
    <t>TOP3A</t>
  </si>
  <si>
    <t>ECE1</t>
  </si>
  <si>
    <t>ZNF286A</t>
  </si>
  <si>
    <t>LSR</t>
  </si>
  <si>
    <t>EPS8L1</t>
  </si>
  <si>
    <t>ATP5C1</t>
  </si>
  <si>
    <t>CHURC1-FNTB</t>
  </si>
  <si>
    <t>SLC25A10</t>
  </si>
  <si>
    <t>NQO1</t>
  </si>
  <si>
    <t>TOP2B</t>
  </si>
  <si>
    <t>RNF220</t>
  </si>
  <si>
    <t>KLC4</t>
  </si>
  <si>
    <t>KDSR</t>
  </si>
  <si>
    <t>PTGES3</t>
  </si>
  <si>
    <t>SNX11</t>
  </si>
  <si>
    <t>TOX4</t>
  </si>
  <si>
    <t>ACADSB</t>
  </si>
  <si>
    <t>HDAC8</t>
  </si>
  <si>
    <t>PGD</t>
  </si>
  <si>
    <t>AKIRIN1</t>
  </si>
  <si>
    <t>HIST2H2BF</t>
  </si>
  <si>
    <t>SEC61A1</t>
  </si>
  <si>
    <t>ALG5</t>
  </si>
  <si>
    <t>STK24</t>
  </si>
  <si>
    <t>ASB6</t>
  </si>
  <si>
    <t>CHM</t>
  </si>
  <si>
    <t>SIMC1</t>
  </si>
  <si>
    <t>CCDC132</t>
  </si>
  <si>
    <t>C9orf41</t>
  </si>
  <si>
    <t>KIAA0513</t>
  </si>
  <si>
    <t>PTBP2</t>
  </si>
  <si>
    <t>FUBP1</t>
  </si>
  <si>
    <t>ANXA7</t>
  </si>
  <si>
    <t>LSM14A</t>
  </si>
  <si>
    <t>SLC9A1</t>
  </si>
  <si>
    <t>SLC35F2</t>
  </si>
  <si>
    <t>SERINC3</t>
  </si>
  <si>
    <t>EIF3J</t>
  </si>
  <si>
    <t>BPNT1</t>
  </si>
  <si>
    <t>RAN</t>
  </si>
  <si>
    <t>ANXA11</t>
  </si>
  <si>
    <t>LMAN2L</t>
  </si>
  <si>
    <t>VWA9</t>
  </si>
  <si>
    <t>HACL1</t>
  </si>
  <si>
    <t>ZNF398</t>
  </si>
  <si>
    <t>NF1</t>
  </si>
  <si>
    <t>FXR1</t>
  </si>
  <si>
    <t>NUP35</t>
  </si>
  <si>
    <t>NCOA4</t>
  </si>
  <si>
    <t>XRN2</t>
  </si>
  <si>
    <t>TMEM48</t>
  </si>
  <si>
    <t>ARL1</t>
  </si>
  <si>
    <t>HDAC6</t>
  </si>
  <si>
    <t>COPB2</t>
  </si>
  <si>
    <t>ARHGAP11A</t>
  </si>
  <si>
    <t>RMDN1</t>
  </si>
  <si>
    <t>MAPK14</t>
  </si>
  <si>
    <t>PEX5</t>
  </si>
  <si>
    <t>PNPO</t>
  </si>
  <si>
    <t>PBXIP1</t>
  </si>
  <si>
    <t>MSANTD2</t>
  </si>
  <si>
    <t>RAF1</t>
  </si>
  <si>
    <t>RIOK3</t>
  </si>
  <si>
    <t>SFRS3</t>
  </si>
  <si>
    <t>HADHB</t>
  </si>
  <si>
    <t>METTL13</t>
  </si>
  <si>
    <t>OS9</t>
  </si>
  <si>
    <t>DVL3</t>
  </si>
  <si>
    <t>CHCHD10</t>
  </si>
  <si>
    <t>CDCA5</t>
  </si>
  <si>
    <t>LBH</t>
  </si>
  <si>
    <t>RPA3</t>
  </si>
  <si>
    <t>EPCAM</t>
  </si>
  <si>
    <t>PES1</t>
  </si>
  <si>
    <t>RPS9</t>
  </si>
  <si>
    <t>R3HDM2</t>
  </si>
  <si>
    <t>D2HGDH</t>
  </si>
  <si>
    <t>TBC1D10A</t>
  </si>
  <si>
    <t>ERCC6L</t>
  </si>
  <si>
    <t>RQCD1</t>
  </si>
  <si>
    <t>C2orf43</t>
  </si>
  <si>
    <t>CABIN1</t>
  </si>
  <si>
    <t>GATA1</t>
  </si>
  <si>
    <t>TCF7</t>
  </si>
  <si>
    <t>CWC22</t>
  </si>
  <si>
    <t>EML3</t>
  </si>
  <si>
    <t>GATSL3</t>
  </si>
  <si>
    <t>ILK</t>
  </si>
  <si>
    <t>PIGT</t>
  </si>
  <si>
    <t>PDIA6</t>
  </si>
  <si>
    <t>PPM1F</t>
  </si>
  <si>
    <t>LAMP2</t>
  </si>
  <si>
    <t>ENO2</t>
  </si>
  <si>
    <t>NT5C2</t>
  </si>
  <si>
    <t>EVL</t>
  </si>
  <si>
    <t>ALAD</t>
  </si>
  <si>
    <t>LZTR1</t>
  </si>
  <si>
    <t>NPEPPS</t>
  </si>
  <si>
    <t>MTM1</t>
  </si>
  <si>
    <t>DNASE2</t>
  </si>
  <si>
    <t>ERF</t>
  </si>
  <si>
    <t>CCBL1</t>
  </si>
  <si>
    <t>PFKFB4</t>
  </si>
  <si>
    <t>STMN3</t>
  </si>
  <si>
    <t>SMAD2</t>
  </si>
  <si>
    <t>AKT1</t>
  </si>
  <si>
    <t>NBR1</t>
  </si>
  <si>
    <t>F11R</t>
  </si>
  <si>
    <t>WARS2</t>
  </si>
  <si>
    <t>ARMC8</t>
  </si>
  <si>
    <t>ZNF346</t>
  </si>
  <si>
    <t>DECR1</t>
  </si>
  <si>
    <t>ACAD8</t>
  </si>
  <si>
    <t>RANBP3</t>
  </si>
  <si>
    <t>USP7</t>
  </si>
  <si>
    <t>DHCR24</t>
  </si>
  <si>
    <t>CCDC117</t>
  </si>
  <si>
    <t>PMS1</t>
  </si>
  <si>
    <t>CCT5</t>
  </si>
  <si>
    <t>CAB39L</t>
  </si>
  <si>
    <t>FOXP4</t>
  </si>
  <si>
    <t>SH3GLB2</t>
  </si>
  <si>
    <t>PPP2R5E</t>
  </si>
  <si>
    <t>SCARB1</t>
  </si>
  <si>
    <t>CLASP1</t>
  </si>
  <si>
    <t>EDEM3</t>
  </si>
  <si>
    <t>CBLL1</t>
  </si>
  <si>
    <t>GYPA</t>
  </si>
  <si>
    <t>EIF4E2</t>
  </si>
  <si>
    <t>ALMS1</t>
  </si>
  <si>
    <t>SUMO1</t>
  </si>
  <si>
    <t>PTMA</t>
  </si>
  <si>
    <t>ATF2</t>
  </si>
  <si>
    <t>TCEB2</t>
  </si>
  <si>
    <t>USP39</t>
  </si>
  <si>
    <t>MAGEA2B</t>
  </si>
  <si>
    <t>ZNF507</t>
  </si>
  <si>
    <t>PEX7</t>
  </si>
  <si>
    <t>BAK1</t>
  </si>
  <si>
    <t>WASH3P</t>
  </si>
  <si>
    <t>FBXO11</t>
  </si>
  <si>
    <t>UBE2F</t>
  </si>
  <si>
    <t>CHMP2B</t>
  </si>
  <si>
    <t>INTS6</t>
  </si>
  <si>
    <t>ZC3HC1</t>
  </si>
  <si>
    <t>SRI</t>
  </si>
  <si>
    <t>ZNF655</t>
  </si>
  <si>
    <t>WDR91</t>
  </si>
  <si>
    <t>TNK2</t>
  </si>
  <si>
    <t>UBE2E1</t>
  </si>
  <si>
    <t>IKBKG</t>
  </si>
  <si>
    <t>IMPDH1</t>
  </si>
  <si>
    <t>TMEM98</t>
  </si>
  <si>
    <t>MKRN2</t>
  </si>
  <si>
    <t>POLR2B</t>
  </si>
  <si>
    <t>PDCD10</t>
  </si>
  <si>
    <t>YBX1</t>
  </si>
  <si>
    <t>FANCB</t>
  </si>
  <si>
    <t>RALB</t>
  </si>
  <si>
    <t>COA1</t>
  </si>
  <si>
    <t>SHQ1</t>
  </si>
  <si>
    <t>UFD1L</t>
  </si>
  <si>
    <t>ZC3HAV1</t>
  </si>
  <si>
    <t>DOCK8</t>
  </si>
  <si>
    <t>TNPO3</t>
  </si>
  <si>
    <t>APOBR</t>
  </si>
  <si>
    <t>NME6</t>
  </si>
  <si>
    <t>MAPKAPK3</t>
  </si>
  <si>
    <t>RHEB</t>
  </si>
  <si>
    <t>RPSA</t>
  </si>
  <si>
    <t>NMD3</t>
  </si>
  <si>
    <t>SSR3</t>
  </si>
  <si>
    <t>SRSF7</t>
  </si>
  <si>
    <t>FXN</t>
  </si>
  <si>
    <t>ZNF467</t>
  </si>
  <si>
    <t>BSDC1</t>
  </si>
  <si>
    <t>SPCS1</t>
  </si>
  <si>
    <t>TANGO2</t>
  </si>
  <si>
    <t>DRAP1</t>
  </si>
  <si>
    <t>DIAPH3</t>
  </si>
  <si>
    <t>KHK</t>
  </si>
  <si>
    <t>NSDHL</t>
  </si>
  <si>
    <t>TMUB1</t>
  </si>
  <si>
    <t>METTL8</t>
  </si>
  <si>
    <t>NCOR2</t>
  </si>
  <si>
    <t>BAG3</t>
  </si>
  <si>
    <t>CYCS</t>
  </si>
  <si>
    <t>ITM2C</t>
  </si>
  <si>
    <t>SPRED2</t>
  </si>
  <si>
    <t>MRPL39</t>
  </si>
  <si>
    <t>AAMP</t>
  </si>
  <si>
    <t>CCDC66</t>
  </si>
  <si>
    <t>ABCF2</t>
  </si>
  <si>
    <t>APEH</t>
  </si>
  <si>
    <t>ELMO1</t>
  </si>
  <si>
    <t>MRPS34</t>
  </si>
  <si>
    <t>SLC38A5</t>
  </si>
  <si>
    <t>MYADM</t>
  </si>
  <si>
    <t>NDUFB3</t>
  </si>
  <si>
    <t>POLR2H</t>
  </si>
  <si>
    <t>AP4M1</t>
  </si>
  <si>
    <t>PPIG</t>
  </si>
  <si>
    <t>OARD1</t>
  </si>
  <si>
    <t>HSPBP1</t>
  </si>
  <si>
    <t>MTX2</t>
  </si>
  <si>
    <t>MBNL1</t>
  </si>
  <si>
    <t>CRTAP</t>
  </si>
  <si>
    <t>SLC25A20</t>
  </si>
  <si>
    <t>ARF4</t>
  </si>
  <si>
    <t>CCDC58</t>
  </si>
  <si>
    <t>STK11IP</t>
  </si>
  <si>
    <t>SATB2</t>
  </si>
  <si>
    <t>CHCHD3</t>
  </si>
  <si>
    <t>DPP8</t>
  </si>
  <si>
    <t>IKZF1</t>
  </si>
  <si>
    <t>ACTB</t>
  </si>
  <si>
    <t>EIF4A2</t>
  </si>
  <si>
    <t>VCP</t>
  </si>
  <si>
    <t>FOXJ3</t>
  </si>
  <si>
    <t>TACC3</t>
  </si>
  <si>
    <t>ETV1</t>
  </si>
  <si>
    <t>RPL24</t>
  </si>
  <si>
    <t>NUDT22</t>
  </si>
  <si>
    <t>E2F5</t>
  </si>
  <si>
    <t>POP7</t>
  </si>
  <si>
    <t>UBE2H</t>
  </si>
  <si>
    <t>ABCC5</t>
  </si>
  <si>
    <t>DHRS2</t>
  </si>
  <si>
    <t>CTNND1</t>
  </si>
  <si>
    <t>C1GALT1</t>
  </si>
  <si>
    <t>SNUPN</t>
  </si>
  <si>
    <t>SDC3</t>
  </si>
  <si>
    <t>EIF4G2</t>
  </si>
  <si>
    <t>ZCSL3</t>
  </si>
  <si>
    <t>SUPT4H1</t>
  </si>
  <si>
    <t>RPL32</t>
  </si>
  <si>
    <t>CXXC5</t>
  </si>
  <si>
    <t>N4BP2L2</t>
  </si>
  <si>
    <t>MEF2C</t>
  </si>
  <si>
    <t>HNRNPAB</t>
  </si>
  <si>
    <t>MLF1IP</t>
  </si>
  <si>
    <t>POLR3G</t>
  </si>
  <si>
    <t>GSTCD</t>
  </si>
  <si>
    <t>COX7C</t>
  </si>
  <si>
    <t>RNF4</t>
  </si>
  <si>
    <t>CDK7</t>
  </si>
  <si>
    <t>CPLX1</t>
  </si>
  <si>
    <t>DOK3</t>
  </si>
  <si>
    <t>CLDND1</t>
  </si>
  <si>
    <t>IRF2</t>
  </si>
  <si>
    <t>EXOC3</t>
  </si>
  <si>
    <t>LEMD2</t>
  </si>
  <si>
    <t>EIF4E</t>
  </si>
  <si>
    <t>WDR41</t>
  </si>
  <si>
    <t>NHP2</t>
  </si>
  <si>
    <t>HSD17B11</t>
  </si>
  <si>
    <t>EEF1E1</t>
  </si>
  <si>
    <t>UBE3D</t>
  </si>
  <si>
    <t>PRELID1</t>
  </si>
  <si>
    <t>RPS23</t>
  </si>
  <si>
    <t>TAF9</t>
  </si>
  <si>
    <t>MAEA</t>
  </si>
  <si>
    <t>ALG13</t>
  </si>
  <si>
    <t>FAM175A</t>
  </si>
  <si>
    <t>FYB</t>
  </si>
  <si>
    <t>SEC31A</t>
  </si>
  <si>
    <t>STX18</t>
  </si>
  <si>
    <t>DCK</t>
  </si>
  <si>
    <t>CYB5B</t>
  </si>
  <si>
    <t>ATR</t>
  </si>
  <si>
    <t>RPS3A</t>
  </si>
  <si>
    <t>SEPT11</t>
  </si>
  <si>
    <t>CNOT6L</t>
  </si>
  <si>
    <t>ANKHD1</t>
  </si>
  <si>
    <t>CENPK</t>
  </si>
  <si>
    <t>RNASET2</t>
  </si>
  <si>
    <t>GRK6</t>
  </si>
  <si>
    <t>GTF2H2C</t>
  </si>
  <si>
    <t>COX7A2</t>
  </si>
  <si>
    <t>EXOSC9</t>
  </si>
  <si>
    <t>COMMD10</t>
  </si>
  <si>
    <t>CDC25C</t>
  </si>
  <si>
    <t>HNRPLL</t>
  </si>
  <si>
    <t>DMTF1</t>
  </si>
  <si>
    <t>EFCAB4B</t>
  </si>
  <si>
    <t>RBM39</t>
  </si>
  <si>
    <t>PYCR1</t>
  </si>
  <si>
    <t>GMNN</t>
  </si>
  <si>
    <t>NSMCE2</t>
  </si>
  <si>
    <t>EPHX2</t>
  </si>
  <si>
    <t>OSTM1</t>
  </si>
  <si>
    <t>SLC39A14</t>
  </si>
  <si>
    <t>TATDN1</t>
  </si>
  <si>
    <t>CDK16</t>
  </si>
  <si>
    <t>RWDD1</t>
  </si>
  <si>
    <t>STMN2</t>
  </si>
  <si>
    <t>MAGEA9</t>
  </si>
  <si>
    <t>PPP2CB</t>
  </si>
  <si>
    <t>TCEB1</t>
  </si>
  <si>
    <t>UQCRB</t>
  </si>
  <si>
    <t>ERLIN2</t>
  </si>
  <si>
    <t>C1orf213</t>
  </si>
  <si>
    <t>RNF130</t>
  </si>
  <si>
    <t>RPL30</t>
  </si>
  <si>
    <t>IFT74</t>
  </si>
  <si>
    <t>TTI2</t>
  </si>
  <si>
    <t>POLB</t>
  </si>
  <si>
    <t>MTERFD1</t>
  </si>
  <si>
    <t>ERI1</t>
  </si>
  <si>
    <t>CHCHD7</t>
  </si>
  <si>
    <t>AP3M2</t>
  </si>
  <si>
    <t>AP3B1</t>
  </si>
  <si>
    <t>MRPS27</t>
  </si>
  <si>
    <t>TRPS1</t>
  </si>
  <si>
    <t>ZFAND1</t>
  </si>
  <si>
    <t>ARFGEF1</t>
  </si>
  <si>
    <t>DMTN</t>
  </si>
  <si>
    <t>NCAPH2</t>
  </si>
  <si>
    <t>SKP1</t>
  </si>
  <si>
    <t>NDRG1</t>
  </si>
  <si>
    <t>CETN3</t>
  </si>
  <si>
    <t>COPS6</t>
  </si>
  <si>
    <t>NUDT12</t>
  </si>
  <si>
    <t>SWAP70</t>
  </si>
  <si>
    <t>AP3D1</t>
  </si>
  <si>
    <t>ASAH1</t>
  </si>
  <si>
    <t>PPP1R2</t>
  </si>
  <si>
    <t>UBR5</t>
  </si>
  <si>
    <t>RAI14</t>
  </si>
  <si>
    <t>TCP11L1</t>
  </si>
  <si>
    <t>KIAA0319L</t>
  </si>
  <si>
    <t>NCSTN</t>
  </si>
  <si>
    <t>C12orf43</t>
  </si>
  <si>
    <t>HK1</t>
  </si>
  <si>
    <t>ADAR</t>
  </si>
  <si>
    <t>FCHSD2</t>
  </si>
  <si>
    <t>SEC24C</t>
  </si>
  <si>
    <t>TIMM23B</t>
  </si>
  <si>
    <t>BRCA1</t>
  </si>
  <si>
    <t>C19orf25</t>
  </si>
  <si>
    <t>NARF</t>
  </si>
  <si>
    <t>RPL14</t>
  </si>
  <si>
    <t>TOM1</t>
  </si>
  <si>
    <t>PKNOX1</t>
  </si>
  <si>
    <t>PRRC2C</t>
  </si>
  <si>
    <t>NDUFV2</t>
  </si>
  <si>
    <t>SNCA</t>
  </si>
  <si>
    <t>MRPS25</t>
  </si>
  <si>
    <t>TNIP1</t>
  </si>
  <si>
    <t>DIXDC1</t>
  </si>
  <si>
    <t>AP5M1</t>
  </si>
  <si>
    <t>MECOM</t>
  </si>
  <si>
    <t>NAA50</t>
  </si>
  <si>
    <t>TMED2</t>
  </si>
  <si>
    <t>TSEN34</t>
  </si>
  <si>
    <t>KIAA0196</t>
  </si>
  <si>
    <t>HNRNPH1</t>
  </si>
  <si>
    <t>TUBGCP6</t>
  </si>
  <si>
    <t>SENP6</t>
  </si>
  <si>
    <t>TET2</t>
  </si>
  <si>
    <t>ACIN1</t>
  </si>
  <si>
    <t>PABPC1</t>
  </si>
  <si>
    <t>FAM136A</t>
  </si>
  <si>
    <t>SMN1</t>
  </si>
  <si>
    <t>MKL1</t>
  </si>
  <si>
    <t>SYNJ2</t>
  </si>
  <si>
    <t>ERMP1</t>
  </si>
  <si>
    <t>BTBD7</t>
  </si>
  <si>
    <t>MAST2</t>
  </si>
  <si>
    <t>KLHDC3</t>
  </si>
  <si>
    <t>ZC3H18</t>
  </si>
  <si>
    <t>SEPT7</t>
  </si>
  <si>
    <t>HSPA4L</t>
  </si>
  <si>
    <t>KNTC1</t>
  </si>
  <si>
    <t>XPO7</t>
  </si>
  <si>
    <t>PLAU</t>
  </si>
  <si>
    <t>WDR87</t>
  </si>
  <si>
    <t>PLEKHG2</t>
  </si>
  <si>
    <t>ING3</t>
  </si>
  <si>
    <t>DTX2</t>
  </si>
  <si>
    <t>PCM1</t>
  </si>
  <si>
    <t>DNPEP</t>
  </si>
  <si>
    <t>RPS24</t>
  </si>
  <si>
    <t>ACSM3</t>
  </si>
  <si>
    <t>MARK2</t>
  </si>
  <si>
    <t>CALM1</t>
  </si>
  <si>
    <t>BZW2</t>
  </si>
  <si>
    <t>GDI2</t>
  </si>
  <si>
    <t>CSNK2A1</t>
  </si>
  <si>
    <t>UGP2</t>
  </si>
  <si>
    <t>G6PD</t>
  </si>
  <si>
    <t>NUP54</t>
  </si>
  <si>
    <t>LTBP4</t>
  </si>
  <si>
    <t>EIF4G1</t>
  </si>
  <si>
    <t>PRKDC</t>
  </si>
  <si>
    <t>ARHGEF7</t>
  </si>
  <si>
    <t>ZFAND2B</t>
  </si>
  <si>
    <t>PGBD3</t>
  </si>
  <si>
    <t>PELP1</t>
  </si>
  <si>
    <t>MAP4</t>
  </si>
  <si>
    <t>ATG16L1</t>
  </si>
  <si>
    <t>HDHD1</t>
  </si>
  <si>
    <t>NDST1</t>
  </si>
  <si>
    <t>TAL1</t>
  </si>
  <si>
    <t>SQLE</t>
  </si>
  <si>
    <t>YWHAZ</t>
  </si>
  <si>
    <t>RAI1</t>
  </si>
  <si>
    <t>MYO6</t>
  </si>
  <si>
    <t>EXOC6</t>
  </si>
  <si>
    <t>IFT88</t>
  </si>
  <si>
    <t>ASXL2</t>
  </si>
  <si>
    <t>UBAP2</t>
  </si>
  <si>
    <t>ZMIZ2</t>
  </si>
  <si>
    <t>SETD5</t>
  </si>
  <si>
    <t>NDUFB5</t>
  </si>
  <si>
    <t>MAST4</t>
  </si>
  <si>
    <t>EIF4B</t>
  </si>
  <si>
    <t>NEK4</t>
  </si>
  <si>
    <t>PHC3</t>
  </si>
  <si>
    <t>DCTN1</t>
  </si>
  <si>
    <t>DENND4B</t>
  </si>
  <si>
    <t>NT5DC2</t>
  </si>
  <si>
    <t>C19orf60</t>
  </si>
  <si>
    <t>RAVER1</t>
  </si>
  <si>
    <t>PDHX</t>
  </si>
  <si>
    <t>MGRN1</t>
  </si>
  <si>
    <t>ALYREF</t>
  </si>
  <si>
    <t>HK2</t>
  </si>
  <si>
    <t>SDHA</t>
  </si>
  <si>
    <t>COG1</t>
  </si>
  <si>
    <t>PAICS</t>
  </si>
  <si>
    <t>AGK</t>
  </si>
  <si>
    <t>BUB1</t>
  </si>
  <si>
    <t>PTPRC</t>
  </si>
  <si>
    <t>LIMK1</t>
  </si>
  <si>
    <t>ZKSCAN1</t>
  </si>
  <si>
    <t>EIF2B5</t>
  </si>
  <si>
    <t>FNIP1</t>
  </si>
  <si>
    <t>ARHGAP4</t>
  </si>
  <si>
    <t>USP15</t>
  </si>
  <si>
    <t>MTA3</t>
  </si>
  <si>
    <t>GUSB</t>
  </si>
  <si>
    <t>GOSR1</t>
  </si>
  <si>
    <t>ELF2</t>
  </si>
  <si>
    <t>SMC4</t>
  </si>
  <si>
    <t>ARVCF</t>
  </si>
  <si>
    <t>CAST</t>
  </si>
  <si>
    <t>UNKL</t>
  </si>
  <si>
    <t>IBTK</t>
  </si>
  <si>
    <t>WDR6</t>
  </si>
  <si>
    <t>CLCN3</t>
  </si>
  <si>
    <t>PCCB</t>
  </si>
  <si>
    <t>ITGB6</t>
  </si>
  <si>
    <t>PTK2</t>
  </si>
  <si>
    <t>KIAA0226</t>
  </si>
  <si>
    <t>DIP2A</t>
  </si>
  <si>
    <t>PDPK1</t>
  </si>
  <si>
    <t>DIAPH1</t>
  </si>
  <si>
    <t>FAM193B</t>
  </si>
  <si>
    <t>NUP155</t>
  </si>
  <si>
    <t>HADH</t>
  </si>
  <si>
    <t>CEP192</t>
  </si>
  <si>
    <t>CCDC18</t>
  </si>
  <si>
    <t>NOP14</t>
  </si>
  <si>
    <t>PPP2R5D</t>
  </si>
  <si>
    <t>C3orf38</t>
  </si>
  <si>
    <t>PLIN2</t>
  </si>
  <si>
    <t>RASA1</t>
  </si>
  <si>
    <t>TBC1D23</t>
  </si>
  <si>
    <t>MGEA5</t>
  </si>
  <si>
    <t>GAK</t>
  </si>
  <si>
    <t>TSN</t>
  </si>
  <si>
    <t>RPS6KA1</t>
  </si>
  <si>
    <t>COPS8</t>
  </si>
  <si>
    <t>MED22</t>
  </si>
  <si>
    <t>PRDX3</t>
  </si>
  <si>
    <t>TTLL4</t>
  </si>
  <si>
    <t>NDUFB9</t>
  </si>
  <si>
    <t>CYP20A1</t>
  </si>
  <si>
    <t>POLR3C</t>
  </si>
  <si>
    <t>SUN1</t>
  </si>
  <si>
    <t>TCOF1</t>
  </si>
  <si>
    <t>LARS2</t>
  </si>
  <si>
    <t>SSFA2</t>
  </si>
  <si>
    <t>EPB41L2</t>
  </si>
  <si>
    <t>GLI1</t>
  </si>
  <si>
    <t>STX17</t>
  </si>
  <si>
    <t>MTCH2</t>
  </si>
  <si>
    <t>TMEM126A</t>
  </si>
  <si>
    <t>INTS4</t>
  </si>
  <si>
    <t>S100PBP</t>
  </si>
  <si>
    <t>PHRF1</t>
  </si>
  <si>
    <t>TMEM41B</t>
  </si>
  <si>
    <t>PDE4DIP</t>
  </si>
  <si>
    <t>UBXN1</t>
  </si>
  <si>
    <t>CYHR1</t>
  </si>
  <si>
    <t>RPL27A</t>
  </si>
  <si>
    <t>MAPK3</t>
  </si>
  <si>
    <t>CD81</t>
  </si>
  <si>
    <t>FBXO3</t>
  </si>
  <si>
    <t>OSBPL9</t>
  </si>
  <si>
    <t>PYGL</t>
  </si>
  <si>
    <t>BCLAF1</t>
  </si>
  <si>
    <t>SNX19</t>
  </si>
  <si>
    <t>PRMT1</t>
  </si>
  <si>
    <t>RPL8</t>
  </si>
  <si>
    <t>BTF3L4</t>
  </si>
  <si>
    <t>CLP1</t>
  </si>
  <si>
    <t>HYOU1</t>
  </si>
  <si>
    <t>NEDD8-MDP1</t>
  </si>
  <si>
    <t>RRM1</t>
  </si>
  <si>
    <t>GPAA1</t>
  </si>
  <si>
    <t>PRDM10</t>
  </si>
  <si>
    <t>RNF141</t>
  </si>
  <si>
    <t>CCDC67</t>
  </si>
  <si>
    <t>MACF1</t>
  </si>
  <si>
    <t>PAK1</t>
  </si>
  <si>
    <t>USP47</t>
  </si>
  <si>
    <t>GTF2H1</t>
  </si>
  <si>
    <t>C11orf58</t>
  </si>
  <si>
    <t>C11orf30</t>
  </si>
  <si>
    <t>BIRC2</t>
  </si>
  <si>
    <t>CLNS1A</t>
  </si>
  <si>
    <t>FAM118B</t>
  </si>
  <si>
    <t>HSF1</t>
  </si>
  <si>
    <t>PEX16</t>
  </si>
  <si>
    <t>LMO7</t>
  </si>
  <si>
    <t>ATP5L</t>
  </si>
  <si>
    <t>TRAPPC4</t>
  </si>
  <si>
    <t>SIRT3</t>
  </si>
  <si>
    <t>EBAG9</t>
  </si>
  <si>
    <t>FDFT1</t>
  </si>
  <si>
    <t>PTS</t>
  </si>
  <si>
    <t>AAMDC</t>
  </si>
  <si>
    <t>STT3A</t>
  </si>
  <si>
    <t>TXNRD1</t>
  </si>
  <si>
    <t>CD59</t>
  </si>
  <si>
    <t>FAR1</t>
  </si>
  <si>
    <t>LRP8</t>
  </si>
  <si>
    <t>C11orf74</t>
  </si>
  <si>
    <t>EXPH5</t>
  </si>
  <si>
    <t>MDK</t>
  </si>
  <si>
    <t>DERA</t>
  </si>
  <si>
    <t>SCYL1</t>
  </si>
  <si>
    <t>NDUFS8</t>
  </si>
  <si>
    <t>GPATCH4</t>
  </si>
  <si>
    <t>NUF2</t>
  </si>
  <si>
    <t>MYB</t>
  </si>
  <si>
    <t>ACP2</t>
  </si>
  <si>
    <t>EEF1D</t>
  </si>
  <si>
    <t>FAU</t>
  </si>
  <si>
    <t>MAF1</t>
  </si>
  <si>
    <t>TATDN3</t>
  </si>
  <si>
    <t>SPCS2</t>
  </si>
  <si>
    <t>CYB5R2</t>
  </si>
  <si>
    <t>IFT46</t>
  </si>
  <si>
    <t>IFITM3</t>
  </si>
  <si>
    <t>PTDSS2</t>
  </si>
  <si>
    <t>STIL</t>
  </si>
  <si>
    <t>HPS4</t>
  </si>
  <si>
    <t>TUBGCP2</t>
  </si>
  <si>
    <t>FAM120B</t>
  </si>
  <si>
    <t>XPA</t>
  </si>
  <si>
    <t>MYH14</t>
  </si>
  <si>
    <t>CPNE1</t>
  </si>
  <si>
    <t>TRMT2A</t>
  </si>
  <si>
    <t>XPO4</t>
  </si>
  <si>
    <t>PPP6R2</t>
  </si>
  <si>
    <t>GTF2H3</t>
  </si>
  <si>
    <t>CCDC53</t>
  </si>
  <si>
    <t>WNK1</t>
  </si>
  <si>
    <t>SMAD5</t>
  </si>
  <si>
    <t>CHD4</t>
  </si>
  <si>
    <t>FAM76B</t>
  </si>
  <si>
    <t>KDM4B</t>
  </si>
  <si>
    <t>SUCLA2</t>
  </si>
  <si>
    <t>LTBR</t>
  </si>
  <si>
    <t>METAP1</t>
  </si>
  <si>
    <t>DAD1</t>
  </si>
  <si>
    <t>GPBP1</t>
  </si>
  <si>
    <t>SIPA1L1</t>
  </si>
  <si>
    <t>OTUB1</t>
  </si>
  <si>
    <t>DDX11</t>
  </si>
  <si>
    <t>SH3PXD2A</t>
  </si>
  <si>
    <t>PXN</t>
  </si>
  <si>
    <t>DTL</t>
  </si>
  <si>
    <t>CDK2AP1</t>
  </si>
  <si>
    <t>DCP1B</t>
  </si>
  <si>
    <t>PTPN6</t>
  </si>
  <si>
    <t>MFGE8</t>
  </si>
  <si>
    <t>TRIM59</t>
  </si>
  <si>
    <t>DHX36</t>
  </si>
  <si>
    <t>SLC3A2</t>
  </si>
  <si>
    <t>EXOC4</t>
  </si>
  <si>
    <t>TRIM21</t>
  </si>
  <si>
    <t>SOX5</t>
  </si>
  <si>
    <t>KSR1</t>
  </si>
  <si>
    <t>SEC23IP</t>
  </si>
  <si>
    <t>TUT1</t>
  </si>
  <si>
    <t>ZNF384</t>
  </si>
  <si>
    <t>ABI1</t>
  </si>
  <si>
    <t>TXNRD2</t>
  </si>
  <si>
    <t>MPDZ</t>
  </si>
  <si>
    <t>MPHOSPH9</t>
  </si>
  <si>
    <t>LRBA</t>
  </si>
  <si>
    <t>GOPC</t>
  </si>
  <si>
    <t>STARD10</t>
  </si>
  <si>
    <t>ANKLE2</t>
  </si>
  <si>
    <t>KIAA1715</t>
  </si>
  <si>
    <t>DCTN2</t>
  </si>
  <si>
    <t>FADS3</t>
  </si>
  <si>
    <t>CEP68</t>
  </si>
  <si>
    <t>XAB2</t>
  </si>
  <si>
    <t>ALDH5A1</t>
  </si>
  <si>
    <t>EIF3A</t>
  </si>
  <si>
    <t>SEC23A</t>
  </si>
  <si>
    <t>SRCIN1</t>
  </si>
  <si>
    <t>SPATA2</t>
  </si>
  <si>
    <t>ARHGDIB</t>
  </si>
  <si>
    <t>ANAPC5</t>
  </si>
  <si>
    <t>PPP2R1A</t>
  </si>
  <si>
    <t>TSG101</t>
  </si>
  <si>
    <t>PRAME</t>
  </si>
  <si>
    <t>RAD9A</t>
  </si>
  <si>
    <t>KPNA6</t>
  </si>
  <si>
    <t>VPS37C</t>
  </si>
  <si>
    <t>EVI5</t>
  </si>
  <si>
    <t>MAP3K4</t>
  </si>
  <si>
    <t>PDCD2</t>
  </si>
  <si>
    <t>C12orf65</t>
  </si>
  <si>
    <t>SSH2</t>
  </si>
  <si>
    <t>CASC1</t>
  </si>
  <si>
    <t>ATP7B</t>
  </si>
  <si>
    <t>BRK1</t>
  </si>
  <si>
    <t>MAP4K3</t>
  </si>
  <si>
    <t>TUBA1C</t>
  </si>
  <si>
    <t>GRSF1</t>
  </si>
  <si>
    <t>IFNGR1</t>
  </si>
  <si>
    <t>NDUFS7</t>
  </si>
  <si>
    <t>BCKDHA</t>
  </si>
  <si>
    <t>NAT1</t>
  </si>
  <si>
    <t>SRP68</t>
  </si>
  <si>
    <t>CLASP2</t>
  </si>
  <si>
    <t>OXNAD1</t>
  </si>
  <si>
    <t>TAF1C</t>
  </si>
  <si>
    <t>DHX8</t>
  </si>
  <si>
    <t>LARS</t>
  </si>
  <si>
    <t>TRPT1</t>
  </si>
  <si>
    <t>B2M</t>
  </si>
  <si>
    <t>ATL3</t>
  </si>
  <si>
    <t>MRPL48</t>
  </si>
  <si>
    <t>AIDA</t>
  </si>
  <si>
    <t>WBP11</t>
  </si>
  <si>
    <t>CCDC82</t>
  </si>
  <si>
    <t>CDC14A</t>
  </si>
  <si>
    <t>GABPB1</t>
  </si>
  <si>
    <t>MICB</t>
  </si>
  <si>
    <t>IQGAP2</t>
  </si>
  <si>
    <t>RPS6KC1</t>
  </si>
  <si>
    <t>ANKS6</t>
  </si>
  <si>
    <t>OGDH</t>
  </si>
  <si>
    <t>POMGNT1</t>
  </si>
  <si>
    <t>APLP2</t>
  </si>
  <si>
    <t>TRAP1</t>
  </si>
  <si>
    <t>MVK</t>
  </si>
  <si>
    <t>CLPTM1</t>
  </si>
  <si>
    <t>RABGAP1L</t>
  </si>
  <si>
    <t>EPN2</t>
  </si>
  <si>
    <t>CDC27</t>
  </si>
  <si>
    <t>ELMSAN1</t>
  </si>
  <si>
    <t>IARS2</t>
  </si>
  <si>
    <t>PDE12</t>
  </si>
  <si>
    <t>PPP3R1</t>
  </si>
  <si>
    <t>PACSIN1</t>
  </si>
  <si>
    <t>LGALS8</t>
  </si>
  <si>
    <t>RBM38</t>
  </si>
  <si>
    <t>MAP2K7</t>
  </si>
  <si>
    <t>RTEL1</t>
  </si>
  <si>
    <t>NME2</t>
  </si>
  <si>
    <t>PFKM</t>
  </si>
  <si>
    <t>CAD</t>
  </si>
  <si>
    <t>DDX39B</t>
  </si>
  <si>
    <t>METTL7A</t>
  </si>
  <si>
    <t>OSBPL8</t>
  </si>
  <si>
    <t>METAP2</t>
  </si>
  <si>
    <t>PCBP2</t>
  </si>
  <si>
    <t>NPAS3</t>
  </si>
  <si>
    <t>ALDH2</t>
  </si>
  <si>
    <t>NFYB</t>
  </si>
  <si>
    <t>PLXNA1</t>
  </si>
  <si>
    <t>AAAS</t>
  </si>
  <si>
    <t>NAP1L1</t>
  </si>
  <si>
    <t>POC1B-GALNT4</t>
  </si>
  <si>
    <t>SLC38A2</t>
  </si>
  <si>
    <t>CNOT2</t>
  </si>
  <si>
    <t>COPZ1</t>
  </si>
  <si>
    <t>KIAA0430</t>
  </si>
  <si>
    <t>DENR</t>
  </si>
  <si>
    <t>SLC25A3</t>
  </si>
  <si>
    <t>CASP9</t>
  </si>
  <si>
    <t>CSRP2</t>
  </si>
  <si>
    <t>APPL2</t>
  </si>
  <si>
    <t>DMD</t>
  </si>
  <si>
    <t>SCAF11</t>
  </si>
  <si>
    <t>FGD6</t>
  </si>
  <si>
    <t>TARBP2</t>
  </si>
  <si>
    <t>NACA</t>
  </si>
  <si>
    <t>KRT18</t>
  </si>
  <si>
    <t>PPP1CC</t>
  </si>
  <si>
    <t>ARID2</t>
  </si>
  <si>
    <t>TROAP</t>
  </si>
  <si>
    <t>RPL6</t>
  </si>
  <si>
    <t>AK2</t>
  </si>
  <si>
    <t>TGFBR1</t>
  </si>
  <si>
    <t>PLEKHM1</t>
  </si>
  <si>
    <t>RFX5</t>
  </si>
  <si>
    <t>PPHLN1</t>
  </si>
  <si>
    <t>RNF216</t>
  </si>
  <si>
    <t>ENPP3</t>
  </si>
  <si>
    <t>HNRNPA1</t>
  </si>
  <si>
    <t>TRIM5</t>
  </si>
  <si>
    <t>RASA3</t>
  </si>
  <si>
    <t>UBAP2L</t>
  </si>
  <si>
    <t>ADIPOR1</t>
  </si>
  <si>
    <t>GPHN</t>
  </si>
  <si>
    <t>FAM162A</t>
  </si>
  <si>
    <t>FAM21A</t>
  </si>
  <si>
    <t>GIT2</t>
  </si>
  <si>
    <t>VEZT</t>
  </si>
  <si>
    <t>SLBP</t>
  </si>
  <si>
    <t>RAB24</t>
  </si>
  <si>
    <t>TIA1</t>
  </si>
  <si>
    <t>EIF2B4</t>
  </si>
  <si>
    <t>PPP1R12B</t>
  </si>
  <si>
    <t>TOMM5</t>
  </si>
  <si>
    <t>RFC5</t>
  </si>
  <si>
    <t>URI1</t>
  </si>
  <si>
    <t>CCDC93</t>
  </si>
  <si>
    <t>STX3</t>
  </si>
  <si>
    <t>STX16</t>
  </si>
  <si>
    <t>MTMR1</t>
  </si>
  <si>
    <t>KIF9</t>
  </si>
  <si>
    <t>UCKL1</t>
  </si>
  <si>
    <t>STAG2</t>
  </si>
  <si>
    <t>FRMD4A</t>
  </si>
  <si>
    <t>ALDH16A1</t>
  </si>
  <si>
    <t>EIF2AK2</t>
  </si>
  <si>
    <t>MRPL40</t>
  </si>
  <si>
    <t>MAPKBP1</t>
  </si>
  <si>
    <t>RINT1</t>
  </si>
  <si>
    <t>ARPC4</t>
  </si>
  <si>
    <t>KIF21A</t>
  </si>
  <si>
    <t>RPL3</t>
  </si>
  <si>
    <t>ZNF687</t>
  </si>
  <si>
    <t>CDKN3</t>
  </si>
  <si>
    <t>SACM1L</t>
  </si>
  <si>
    <t>IPO11</t>
  </si>
  <si>
    <t>NOL8</t>
  </si>
  <si>
    <t>MMADHC</t>
  </si>
  <si>
    <t>SEC62</t>
  </si>
  <si>
    <t>CPSF6</t>
  </si>
  <si>
    <t>AASDH</t>
  </si>
  <si>
    <t>NARG2</t>
  </si>
  <si>
    <t>NDUFV1</t>
  </si>
  <si>
    <t>OTUD4</t>
  </si>
  <si>
    <t>B3GAT3</t>
  </si>
  <si>
    <t>CFL1</t>
  </si>
  <si>
    <t>API5</t>
  </si>
  <si>
    <t>DPP3</t>
  </si>
  <si>
    <t>PON2</t>
  </si>
  <si>
    <t>TJP1</t>
  </si>
  <si>
    <t>HBA2</t>
  </si>
  <si>
    <t>LOH12CR1</t>
  </si>
  <si>
    <t>DOK2</t>
  </si>
  <si>
    <t>ZEB1</t>
  </si>
  <si>
    <t>ATF7IP</t>
  </si>
  <si>
    <t>GOLT1B</t>
  </si>
  <si>
    <t>GTSF1</t>
  </si>
  <si>
    <t>RPL18</t>
  </si>
  <si>
    <t>METTL10</t>
  </si>
  <si>
    <t>GSTZ1</t>
  </si>
  <si>
    <t>TDP1</t>
  </si>
  <si>
    <t>TMEM189</t>
  </si>
  <si>
    <t>WDR25</t>
  </si>
  <si>
    <t>ACYP1</t>
  </si>
  <si>
    <t>EAPP</t>
  </si>
  <si>
    <t>DCAF8</t>
  </si>
  <si>
    <t>LGALS3</t>
  </si>
  <si>
    <t>ATXN3</t>
  </si>
  <si>
    <t>SIX4</t>
  </si>
  <si>
    <t>WDR89</t>
  </si>
  <si>
    <t>FNTB</t>
  </si>
  <si>
    <t>VIPAS39</t>
  </si>
  <si>
    <t>ITPK1</t>
  </si>
  <si>
    <t>AP4S1</t>
  </si>
  <si>
    <t>GMFB</t>
  </si>
  <si>
    <t>HNRNPC</t>
  </si>
  <si>
    <t>FAM177A1</t>
  </si>
  <si>
    <t>CTAGE5</t>
  </si>
  <si>
    <t>PSEN1</t>
  </si>
  <si>
    <t>ZFYVE1</t>
  </si>
  <si>
    <t>APEX1</t>
  </si>
  <si>
    <t>CDK2</t>
  </si>
  <si>
    <t>PSMA6</t>
  </si>
  <si>
    <t>TIMMDC1</t>
  </si>
  <si>
    <t>ARID1B</t>
  </si>
  <si>
    <t>SEPT5</t>
  </si>
  <si>
    <t>LAMB1</t>
  </si>
  <si>
    <t>C4orf21</t>
  </si>
  <si>
    <t>SLC12A2</t>
  </si>
  <si>
    <t>TRAM1</t>
  </si>
  <si>
    <t>TIMM8B</t>
  </si>
  <si>
    <t>SBF1</t>
  </si>
  <si>
    <t>MAP4K4</t>
  </si>
  <si>
    <t>MTMR3</t>
  </si>
  <si>
    <t>FOXP1</t>
  </si>
  <si>
    <t>TMPO</t>
  </si>
  <si>
    <t>SMARCB1</t>
  </si>
  <si>
    <t>USP11</t>
  </si>
  <si>
    <t>SOS1</t>
  </si>
  <si>
    <t>PROS1</t>
  </si>
  <si>
    <t>KCNH2</t>
  </si>
  <si>
    <t>SP1</t>
  </si>
  <si>
    <t>VGLL4</t>
  </si>
  <si>
    <t>IKZF4</t>
  </si>
  <si>
    <t>PHLDB2</t>
  </si>
  <si>
    <t>MRPS22</t>
  </si>
  <si>
    <t>ARAP3</t>
  </si>
  <si>
    <t>CELF1</t>
  </si>
  <si>
    <t>PDIA3</t>
  </si>
  <si>
    <t>COBLL1</t>
  </si>
  <si>
    <t>APOL1</t>
  </si>
  <si>
    <t>MYL6</t>
  </si>
  <si>
    <t>PUS1</t>
  </si>
  <si>
    <t>WDR45</t>
  </si>
  <si>
    <t>TACC1</t>
  </si>
  <si>
    <t>TH1L</t>
  </si>
  <si>
    <t>ARFRP1</t>
  </si>
  <si>
    <t>KIAA0922</t>
  </si>
  <si>
    <t>LIN9</t>
  </si>
  <si>
    <t>AMPD2</t>
  </si>
  <si>
    <t>ODF2</t>
  </si>
  <si>
    <t>ZFAND3</t>
  </si>
  <si>
    <t>RPL35</t>
  </si>
  <si>
    <t>RBM33</t>
  </si>
  <si>
    <t>PRRC2B</t>
  </si>
  <si>
    <t>PRICKLE3</t>
  </si>
  <si>
    <t>RARS2</t>
  </si>
  <si>
    <t>NCOR1</t>
  </si>
  <si>
    <t>SIK3</t>
  </si>
  <si>
    <t>MYD88</t>
  </si>
  <si>
    <t>IMPDH2</t>
  </si>
  <si>
    <t>TMEM201</t>
  </si>
  <si>
    <t>MLLT10</t>
  </si>
  <si>
    <t>PREP</t>
  </si>
  <si>
    <t>TRIM33</t>
  </si>
  <si>
    <t>UFM1</t>
  </si>
  <si>
    <t>ARFGAP3</t>
  </si>
  <si>
    <t>EFCAB2</t>
  </si>
  <si>
    <t>PRR5</t>
  </si>
  <si>
    <t>RBM41</t>
  </si>
  <si>
    <t>KDM6A</t>
  </si>
  <si>
    <t>BRD2</t>
  </si>
  <si>
    <t>CDC42BPA</t>
  </si>
  <si>
    <t>ATP6AP2</t>
  </si>
  <si>
    <t>RAD54L2</t>
  </si>
  <si>
    <t>ATP2B2</t>
  </si>
  <si>
    <t>DUSP9</t>
  </si>
  <si>
    <t>FNBP1</t>
  </si>
  <si>
    <t>STIM2</t>
  </si>
  <si>
    <t>TMEM222</t>
  </si>
  <si>
    <t>RGS14</t>
  </si>
  <si>
    <t>DNPH1</t>
  </si>
  <si>
    <t>CHCHD6</t>
  </si>
  <si>
    <t>NAAA</t>
  </si>
  <si>
    <t>WHSC1</t>
  </si>
  <si>
    <t>CANX</t>
  </si>
  <si>
    <t>PPIP5K2</t>
  </si>
  <si>
    <t>FRYL</t>
  </si>
  <si>
    <t>TMA16</t>
  </si>
  <si>
    <t>PCBD2</t>
  </si>
  <si>
    <t>N4BP2</t>
  </si>
  <si>
    <t>MED28</t>
  </si>
  <si>
    <t>TRIP13</t>
  </si>
  <si>
    <t>RRM2B</t>
  </si>
  <si>
    <t>MRPL13</t>
  </si>
  <si>
    <t>PIK3R1</t>
  </si>
  <si>
    <t>BNIP3L</t>
  </si>
  <si>
    <t>MRPL43</t>
  </si>
  <si>
    <t>MTFR1</t>
  </si>
  <si>
    <t>ASCC1</t>
  </si>
  <si>
    <t>SF3B2</t>
  </si>
  <si>
    <t>SYVN1</t>
  </si>
  <si>
    <t>ALG9</t>
  </si>
  <si>
    <t>GLB1L2</t>
  </si>
  <si>
    <t>SLC43A3</t>
  </si>
  <si>
    <t>NLK</t>
  </si>
  <si>
    <t>CREBZF</t>
  </si>
  <si>
    <t>PRPF4B</t>
  </si>
  <si>
    <t>SIGIRR</t>
  </si>
  <si>
    <t>PPP5C</t>
  </si>
  <si>
    <t>EMC7</t>
  </si>
  <si>
    <t>CD44</t>
  </si>
  <si>
    <t>C11orf31</t>
  </si>
  <si>
    <t>GNPTG</t>
  </si>
  <si>
    <t>ASAP3</t>
  </si>
  <si>
    <t>SSSCA1</t>
  </si>
  <si>
    <t>RNASEH2C</t>
  </si>
  <si>
    <t>GEMIN2</t>
  </si>
  <si>
    <t>KAT5</t>
  </si>
  <si>
    <t>TAF2</t>
  </si>
  <si>
    <t>CRIP2</t>
  </si>
  <si>
    <t>WDR74</t>
  </si>
  <si>
    <t>TULP3</t>
  </si>
  <si>
    <t>RNF10</t>
  </si>
  <si>
    <t>RYR2</t>
  </si>
  <si>
    <t>ITFG2</t>
  </si>
  <si>
    <t>REXO2</t>
  </si>
  <si>
    <t>ZMYM5</t>
  </si>
  <si>
    <t>IFT81</t>
  </si>
  <si>
    <t>NUBPL</t>
  </si>
  <si>
    <t>PRIM1</t>
  </si>
  <si>
    <t>PPP1R12A</t>
  </si>
  <si>
    <t>ANAPC7</t>
  </si>
  <si>
    <t>SPTLC2</t>
  </si>
  <si>
    <t>RNF31</t>
  </si>
  <si>
    <t>ANXA2</t>
  </si>
  <si>
    <t>IDH3A</t>
  </si>
  <si>
    <t>SRP14</t>
  </si>
  <si>
    <t>POU2F1</t>
  </si>
  <si>
    <t>MAN2A2</t>
  </si>
  <si>
    <t>HMBOX1</t>
  </si>
  <si>
    <t>TRPM7</t>
  </si>
  <si>
    <t>RFX7</t>
  </si>
  <si>
    <t>T</t>
  </si>
  <si>
    <t>GMPR2</t>
  </si>
  <si>
    <t>RPL28</t>
  </si>
  <si>
    <t>TSPAN3</t>
  </si>
  <si>
    <t>MORF4L1</t>
  </si>
  <si>
    <t>RPS27L</t>
  </si>
  <si>
    <t>IPO4</t>
  </si>
  <si>
    <t>C15orf57</t>
  </si>
  <si>
    <t>DPH6</t>
  </si>
  <si>
    <t>PSME1</t>
  </si>
  <si>
    <t>RAB8B</t>
  </si>
  <si>
    <t>SEC11A</t>
  </si>
  <si>
    <t>PPP2R5C</t>
  </si>
  <si>
    <t>HDDC3</t>
  </si>
  <si>
    <t>BLM</t>
  </si>
  <si>
    <t>AKR7A2</t>
  </si>
  <si>
    <t>CD55</t>
  </si>
  <si>
    <t>BORA</t>
  </si>
  <si>
    <t>DDX17</t>
  </si>
  <si>
    <t>NUB1</t>
  </si>
  <si>
    <t>MLST8</t>
  </si>
  <si>
    <t>NOL3</t>
  </si>
  <si>
    <t>COMMD4</t>
  </si>
  <si>
    <t>ARPP19</t>
  </si>
  <si>
    <t>TCF25</t>
  </si>
  <si>
    <t>C17orf103</t>
  </si>
  <si>
    <t>COG4</t>
  </si>
  <si>
    <t>CACNA1H</t>
  </si>
  <si>
    <t>E4F1</t>
  </si>
  <si>
    <t>BLOC1S6</t>
  </si>
  <si>
    <t>NUBP2</t>
  </si>
  <si>
    <t>CLN6</t>
  </si>
  <si>
    <t>FAM219B</t>
  </si>
  <si>
    <t>TRAPPC2L</t>
  </si>
  <si>
    <t>HEXA</t>
  </si>
  <si>
    <t>FANCI</t>
  </si>
  <si>
    <t>MPI</t>
  </si>
  <si>
    <t>UBE2I</t>
  </si>
  <si>
    <t>ATF7IP2</t>
  </si>
  <si>
    <t>TCF4</t>
  </si>
  <si>
    <t>HAGH</t>
  </si>
  <si>
    <t>SNAPC5</t>
  </si>
  <si>
    <t>METTL9</t>
  </si>
  <si>
    <t>TSC2</t>
  </si>
  <si>
    <t>PAPD5</t>
  </si>
  <si>
    <t>GSTM1</t>
  </si>
  <si>
    <t>hCG_2044799</t>
  </si>
  <si>
    <t>DCTN5</t>
  </si>
  <si>
    <t>KIF22</t>
  </si>
  <si>
    <t>ZNRF1</t>
  </si>
  <si>
    <t>GTF3C1</t>
  </si>
  <si>
    <t>RPAP1</t>
  </si>
  <si>
    <t>ZFYVE19</t>
  </si>
  <si>
    <t>UQCRC2</t>
  </si>
  <si>
    <t>EEF2K</t>
  </si>
  <si>
    <t>UBFD1</t>
  </si>
  <si>
    <t>PPCDC</t>
  </si>
  <si>
    <t>NUDT7</t>
  </si>
  <si>
    <t>NFATC3</t>
  </si>
  <si>
    <t>TELO2</t>
  </si>
  <si>
    <t>EIF3C</t>
  </si>
  <si>
    <t>C16orf62</t>
  </si>
  <si>
    <t>ZNF768</t>
  </si>
  <si>
    <t>SMIM1</t>
  </si>
  <si>
    <t>MPHOSPH6</t>
  </si>
  <si>
    <t>CTU2</t>
  </si>
  <si>
    <t>COQ7</t>
  </si>
  <si>
    <t>FEM1B</t>
  </si>
  <si>
    <t>ORC6</t>
  </si>
  <si>
    <t>MAP1LC3B</t>
  </si>
  <si>
    <t>RNF166</t>
  </si>
  <si>
    <t>SIAH1</t>
  </si>
  <si>
    <t>PKM</t>
  </si>
  <si>
    <t>ARL2BP</t>
  </si>
  <si>
    <t>ATXN2L</t>
  </si>
  <si>
    <t>ITFG1</t>
  </si>
  <si>
    <t>OGFOD1</t>
  </si>
  <si>
    <t>RNPS1</t>
  </si>
  <si>
    <t>NUP93</t>
  </si>
  <si>
    <t>GABARAP</t>
  </si>
  <si>
    <t>PPP6R3</t>
  </si>
  <si>
    <t>METTL21A</t>
  </si>
  <si>
    <t>ESYT2</t>
  </si>
  <si>
    <t>ABCB6</t>
  </si>
  <si>
    <t>TPRN</t>
  </si>
  <si>
    <t>TMEM209</t>
  </si>
  <si>
    <t>ZBTB44</t>
  </si>
  <si>
    <t>PCMT1</t>
  </si>
  <si>
    <t>GTF3C5</t>
  </si>
  <si>
    <t>LTN1</t>
  </si>
  <si>
    <t>CSNK1D</t>
  </si>
  <si>
    <t>TPM1</t>
  </si>
  <si>
    <t>PPIL3</t>
  </si>
  <si>
    <t>MZT2B</t>
  </si>
  <si>
    <t>P4HB</t>
  </si>
  <si>
    <t>SLC20A1</t>
  </si>
  <si>
    <t>MKI67IP</t>
  </si>
  <si>
    <t>MAP2K5</t>
  </si>
  <si>
    <t>MCEE</t>
  </si>
  <si>
    <t>YIPF4</t>
  </si>
  <si>
    <t>FEZ2</t>
  </si>
  <si>
    <t>CYB5R1</t>
  </si>
  <si>
    <t>IQSEC1</t>
  </si>
  <si>
    <t>ATG9A</t>
  </si>
  <si>
    <t>AP1S1</t>
  </si>
  <si>
    <t>BCAS1</t>
  </si>
  <si>
    <t>BET1</t>
  </si>
  <si>
    <t>CC2D1B</t>
  </si>
  <si>
    <t>APOO</t>
  </si>
  <si>
    <t>C1orf86</t>
  </si>
  <si>
    <t>SMPD4</t>
  </si>
  <si>
    <t>TRA2B</t>
  </si>
  <si>
    <t>ARMC10</t>
  </si>
  <si>
    <t>CDKN1B</t>
  </si>
  <si>
    <t>IRAK1</t>
  </si>
  <si>
    <t>FAM134A</t>
  </si>
  <si>
    <t>CMC1</t>
  </si>
  <si>
    <t>NAGK</t>
  </si>
  <si>
    <t>RETSAT</t>
  </si>
  <si>
    <t>GNS</t>
  </si>
  <si>
    <t>ATG2A</t>
  </si>
  <si>
    <t>ARHGAP25</t>
  </si>
  <si>
    <t>ITGB5</t>
  </si>
  <si>
    <t>ZMYND8</t>
  </si>
  <si>
    <t>NDFIP2</t>
  </si>
  <si>
    <t>PLSCR1</t>
  </si>
  <si>
    <t>DHRSX</t>
  </si>
  <si>
    <t>PWWP2B</t>
  </si>
  <si>
    <t>TNRC18</t>
  </si>
  <si>
    <t>MICU1</t>
  </si>
  <si>
    <t>C17orf80</t>
  </si>
  <si>
    <t>WASH6P</t>
  </si>
  <si>
    <t>SMG1</t>
  </si>
  <si>
    <t>MRPS17</t>
  </si>
  <si>
    <t>GOSR2</t>
  </si>
  <si>
    <t>RNF167</t>
  </si>
  <si>
    <t>NSF</t>
  </si>
  <si>
    <t>PLSCR3</t>
  </si>
  <si>
    <t>DPH1</t>
  </si>
  <si>
    <t>BCL7C</t>
  </si>
  <si>
    <t>ELP5</t>
  </si>
  <si>
    <t>CLUH</t>
  </si>
  <si>
    <t>CIC</t>
  </si>
  <si>
    <t>AZI1</t>
  </si>
  <si>
    <t>ZC3H7A</t>
  </si>
  <si>
    <t>FAM195B</t>
  </si>
  <si>
    <t>PCTP</t>
  </si>
  <si>
    <t>NEURL4</t>
  </si>
  <si>
    <t>EIF5A</t>
  </si>
  <si>
    <t>PFN1</t>
  </si>
  <si>
    <t>ATP1B2</t>
  </si>
  <si>
    <t>C1QBP</t>
  </si>
  <si>
    <t>TRAPPC1</t>
  </si>
  <si>
    <t>CCNE1</t>
  </si>
  <si>
    <t>HMOX2</t>
  </si>
  <si>
    <t>ABHD12</t>
  </si>
  <si>
    <t>ATPAF1</t>
  </si>
  <si>
    <t>ZNF267</t>
  </si>
  <si>
    <t>KANSL1</t>
  </si>
  <si>
    <t>NFKBIB</t>
  </si>
  <si>
    <t>RBBP8</t>
  </si>
  <si>
    <t>FABP5</t>
  </si>
  <si>
    <t>SMARCD2</t>
  </si>
  <si>
    <t>NPC2</t>
  </si>
  <si>
    <t>DPF2</t>
  </si>
  <si>
    <t>LDLR</t>
  </si>
  <si>
    <t>KIAA0368</t>
  </si>
  <si>
    <t>FBRSL1</t>
  </si>
  <si>
    <t>PSMD9</t>
  </si>
  <si>
    <t>RCOR1</t>
  </si>
  <si>
    <t>CHFR</t>
  </si>
  <si>
    <t>BNIP2</t>
  </si>
  <si>
    <t>TOR1AIP1</t>
  </si>
  <si>
    <t>TPM3</t>
  </si>
  <si>
    <t>NCEH1</t>
  </si>
  <si>
    <t>SAAL1</t>
  </si>
  <si>
    <t>ETFDH</t>
  </si>
  <si>
    <t>TPD52L1</t>
  </si>
  <si>
    <t>TET3</t>
  </si>
  <si>
    <t>CCS</t>
  </si>
  <si>
    <t>PDXDC1</t>
  </si>
  <si>
    <t>CHID1</t>
  </si>
  <si>
    <t>SEC16A</t>
  </si>
  <si>
    <t>FAM63B</t>
  </si>
  <si>
    <t>YAF2</t>
  </si>
  <si>
    <t>PHKG2</t>
  </si>
  <si>
    <t>DDX41</t>
  </si>
  <si>
    <t>BRAP</t>
  </si>
  <si>
    <t>MARK3</t>
  </si>
  <si>
    <t>FCHO2</t>
  </si>
  <si>
    <t>FHL2</t>
  </si>
  <si>
    <t>CCDC41</t>
  </si>
  <si>
    <t>MYO18A</t>
  </si>
  <si>
    <t>FBRS</t>
  </si>
  <si>
    <t>PTPRA</t>
  </si>
  <si>
    <t>ANKRD46</t>
  </si>
  <si>
    <t>PHACTR2</t>
  </si>
  <si>
    <t>RAP1GAP</t>
  </si>
  <si>
    <t>KIF3A</t>
  </si>
  <si>
    <t>SYNJ1</t>
  </si>
  <si>
    <t>PNPLA8</t>
  </si>
  <si>
    <t>KDM1B</t>
  </si>
  <si>
    <t>TESC</t>
  </si>
  <si>
    <t>MRPL42</t>
  </si>
  <si>
    <t>LUC7L3</t>
  </si>
  <si>
    <t>DNAJB12</t>
  </si>
  <si>
    <t>FAM83H</t>
  </si>
  <si>
    <t>TRABD</t>
  </si>
  <si>
    <t>HDAC2</t>
  </si>
  <si>
    <t>PHB2</t>
  </si>
  <si>
    <t>MAP1A</t>
  </si>
  <si>
    <t>ANTXR2</t>
  </si>
  <si>
    <t>C1D</t>
  </si>
  <si>
    <t>OLA1</t>
  </si>
  <si>
    <t>COPS7B</t>
  </si>
  <si>
    <t>TGOLN2</t>
  </si>
  <si>
    <t>PTRH2</t>
  </si>
  <si>
    <t>FBXO6</t>
  </si>
  <si>
    <t>FKBP8</t>
  </si>
  <si>
    <t>CYTH2</t>
  </si>
  <si>
    <t>THUMPD1</t>
  </si>
  <si>
    <t>SENP2</t>
  </si>
  <si>
    <t>SUN2</t>
  </si>
  <si>
    <t>GBA</t>
  </si>
  <si>
    <t>APOL2</t>
  </si>
  <si>
    <t>BABAM1</t>
  </si>
  <si>
    <t>NUCB2</t>
  </si>
  <si>
    <t>TOM1L1</t>
  </si>
  <si>
    <t>AP1G1</t>
  </si>
  <si>
    <t>IARS</t>
  </si>
  <si>
    <t>MED19</t>
  </si>
  <si>
    <t>CCDC12</t>
  </si>
  <si>
    <t>PTPN7</t>
  </si>
  <si>
    <t>TAF6</t>
  </si>
  <si>
    <t>GRAMD1A</t>
  </si>
  <si>
    <t>TBCD</t>
  </si>
  <si>
    <t>C16orf55</t>
  </si>
  <si>
    <t>PER1</t>
  </si>
  <si>
    <t>SS18</t>
  </si>
  <si>
    <t>CBX1</t>
  </si>
  <si>
    <t>ICT1</t>
  </si>
  <si>
    <t>TMEM199</t>
  </si>
  <si>
    <t>MIF4GD</t>
  </si>
  <si>
    <t>AMZ2</t>
  </si>
  <si>
    <t>HN1</t>
  </si>
  <si>
    <t>CHTF8</t>
  </si>
  <si>
    <t>GLTPD1</t>
  </si>
  <si>
    <t>FBXL20</t>
  </si>
  <si>
    <t>DDX5</t>
  </si>
  <si>
    <t>RPL26</t>
  </si>
  <si>
    <t>SRSF1</t>
  </si>
  <si>
    <t>BAZ2A</t>
  </si>
  <si>
    <t>CHERP</t>
  </si>
  <si>
    <t>FAM213B</t>
  </si>
  <si>
    <t>ZNF124</t>
  </si>
  <si>
    <t>PSMB3</t>
  </si>
  <si>
    <t>SMARCE1</t>
  </si>
  <si>
    <t>MSI2</t>
  </si>
  <si>
    <t>MRPS7</t>
  </si>
  <si>
    <t>ZNF286B</t>
  </si>
  <si>
    <t>SRSF2</t>
  </si>
  <si>
    <t>SCO1</t>
  </si>
  <si>
    <t>SCRN2</t>
  </si>
  <si>
    <t>FLOT2</t>
  </si>
  <si>
    <t>STARD3</t>
  </si>
  <si>
    <t>UBBP4</t>
  </si>
  <si>
    <t>CORO6</t>
  </si>
  <si>
    <t>SAP30BP</t>
  </si>
  <si>
    <t>ICAM2</t>
  </si>
  <si>
    <t>RPL17</t>
  </si>
  <si>
    <t>SUZ12</t>
  </si>
  <si>
    <t>MSL1</t>
  </si>
  <si>
    <t>OAZ1</t>
  </si>
  <si>
    <t>STRA13</t>
  </si>
  <si>
    <t>RPL19</t>
  </si>
  <si>
    <t>IFT20</t>
  </si>
  <si>
    <t>MTMR4</t>
  </si>
  <si>
    <t>NFE2L1</t>
  </si>
  <si>
    <t>DSC3</t>
  </si>
  <si>
    <t>MYL12A</t>
  </si>
  <si>
    <t>ZNF207</t>
  </si>
  <si>
    <t>YES1</t>
  </si>
  <si>
    <t>VAMP2</t>
  </si>
  <si>
    <t>COPRS</t>
  </si>
  <si>
    <t>DCXR</t>
  </si>
  <si>
    <t>DHRS4</t>
  </si>
  <si>
    <t>RSL1D1</t>
  </si>
  <si>
    <t>SENP7</t>
  </si>
  <si>
    <t>BUB3</t>
  </si>
  <si>
    <t>CCDC14</t>
  </si>
  <si>
    <t>HYPK</t>
  </si>
  <si>
    <t>CRBN</t>
  </si>
  <si>
    <t>BAG1</t>
  </si>
  <si>
    <t>RGPD2</t>
  </si>
  <si>
    <t>LMNB2</t>
  </si>
  <si>
    <t>RWDD4</t>
  </si>
  <si>
    <t>CUL4B</t>
  </si>
  <si>
    <t>WBP2</t>
  </si>
  <si>
    <t>NUDT16L1</t>
  </si>
  <si>
    <t>ERCC2</t>
  </si>
  <si>
    <t>SMAD4</t>
  </si>
  <si>
    <t>FAM32A</t>
  </si>
  <si>
    <t>RPS15</t>
  </si>
  <si>
    <t>CALR</t>
  </si>
  <si>
    <t>DPF1</t>
  </si>
  <si>
    <t>RFX2</t>
  </si>
  <si>
    <t>AP1M1</t>
  </si>
  <si>
    <t>H3F3B</t>
  </si>
  <si>
    <t>STAT5A</t>
  </si>
  <si>
    <t>LONP1</t>
  </si>
  <si>
    <t>MRPL4</t>
  </si>
  <si>
    <t>INO80C</t>
  </si>
  <si>
    <t>ACOT7</t>
  </si>
  <si>
    <t>POLRMT</t>
  </si>
  <si>
    <t>CDC37</t>
  </si>
  <si>
    <t>PPP1R12C</t>
  </si>
  <si>
    <t>RPL27</t>
  </si>
  <si>
    <t>GID4</t>
  </si>
  <si>
    <t>NDUFA11</t>
  </si>
  <si>
    <t>PRKCSH</t>
  </si>
  <si>
    <t>PTBP1</t>
  </si>
  <si>
    <t>STX10</t>
  </si>
  <si>
    <t>KATNAL2</t>
  </si>
  <si>
    <t>TMEM205</t>
  </si>
  <si>
    <t>UBALD1</t>
  </si>
  <si>
    <t>TCF3</t>
  </si>
  <si>
    <t>RTN2</t>
  </si>
  <si>
    <t>KRT19</t>
  </si>
  <si>
    <t>ZNF444</t>
  </si>
  <si>
    <t>NCLN</t>
  </si>
  <si>
    <t>LIN37</t>
  </si>
  <si>
    <t>ELOF1</t>
  </si>
  <si>
    <t>NARS</t>
  </si>
  <si>
    <t>STAT3</t>
  </si>
  <si>
    <t>C18orf8</t>
  </si>
  <si>
    <t>ELK1</t>
  </si>
  <si>
    <t>PSMG2</t>
  </si>
  <si>
    <t>ISOC2</t>
  </si>
  <si>
    <t>GGNBP2</t>
  </si>
  <si>
    <t>RBM42</t>
  </si>
  <si>
    <t>UBE2S</t>
  </si>
  <si>
    <t>SKA1</t>
  </si>
  <si>
    <t>UNC13D</t>
  </si>
  <si>
    <t>GCDH</t>
  </si>
  <si>
    <t>TMEM161A</t>
  </si>
  <si>
    <t>AES</t>
  </si>
  <si>
    <t>FAM98C</t>
  </si>
  <si>
    <t>RUNDC1</t>
  </si>
  <si>
    <t>FARSA</t>
  </si>
  <si>
    <t>EIF3G</t>
  </si>
  <si>
    <t>C19orf55</t>
  </si>
  <si>
    <t>EIF3K</t>
  </si>
  <si>
    <t>ZNF519</t>
  </si>
  <si>
    <t>YIF1B</t>
  </si>
  <si>
    <t>TK1</t>
  </si>
  <si>
    <t>UBE2O</t>
  </si>
  <si>
    <t>SBNO2</t>
  </si>
  <si>
    <t>FAM86A</t>
  </si>
  <si>
    <t>APITD1</t>
  </si>
  <si>
    <t>CSNK1G2</t>
  </si>
  <si>
    <t>RAD23A</t>
  </si>
  <si>
    <t>SARS2</t>
  </si>
  <si>
    <t>PAF1</t>
  </si>
  <si>
    <t>WIZ</t>
  </si>
  <si>
    <t>ETHE1</t>
  </si>
  <si>
    <t>USF2</t>
  </si>
  <si>
    <t>ZNF428</t>
  </si>
  <si>
    <t>EPS15L1</t>
  </si>
  <si>
    <t>ZNF274</t>
  </si>
  <si>
    <t>SHKBP1</t>
  </si>
  <si>
    <t>PNKP</t>
  </si>
  <si>
    <t>TUBB4A</t>
  </si>
  <si>
    <t>SAMD4B</t>
  </si>
  <si>
    <t>HRC</t>
  </si>
  <si>
    <t>KPTN</t>
  </si>
  <si>
    <t>FCHO1</t>
  </si>
  <si>
    <t>JOSD2</t>
  </si>
  <si>
    <t>HNRNPM</t>
  </si>
  <si>
    <t>ARHGEF18</t>
  </si>
  <si>
    <t>PRKD2</t>
  </si>
  <si>
    <t>KXD1</t>
  </si>
  <si>
    <t>RPS5</t>
  </si>
  <si>
    <t>PLEKHA4</t>
  </si>
  <si>
    <t>METTL6</t>
  </si>
  <si>
    <t>POLD1</t>
  </si>
  <si>
    <t>POGZ</t>
  </si>
  <si>
    <t>SUGP2</t>
  </si>
  <si>
    <t>MYO9B</t>
  </si>
  <si>
    <t>TECR</t>
  </si>
  <si>
    <t>RABAC1</t>
  </si>
  <si>
    <t>AGPS</t>
  </si>
  <si>
    <t>UBXN8</t>
  </si>
  <si>
    <t>KIF2A</t>
  </si>
  <si>
    <t>DDX39A</t>
  </si>
  <si>
    <t>PDLIM1</t>
  </si>
  <si>
    <t>SNAP23</t>
  </si>
  <si>
    <t>HAX1</t>
  </si>
  <si>
    <t>AIP</t>
  </si>
  <si>
    <t>GTPBP1</t>
  </si>
  <si>
    <t>STXBP3</t>
  </si>
  <si>
    <t>RAB27B</t>
  </si>
  <si>
    <t>TNFRSF10A</t>
  </si>
  <si>
    <t>NFKBIE</t>
  </si>
  <si>
    <t>PSMD11</t>
  </si>
  <si>
    <t>PSMD12</t>
  </si>
  <si>
    <t>ATOX1</t>
  </si>
  <si>
    <t>PGRMC1</t>
  </si>
  <si>
    <t>SUPT5H</t>
  </si>
  <si>
    <t>DFFA</t>
  </si>
  <si>
    <t>RFXAP</t>
  </si>
  <si>
    <t>HIP1</t>
  </si>
  <si>
    <t>CLIC1</t>
  </si>
  <si>
    <t>WWP2</t>
  </si>
  <si>
    <t>DCTN6</t>
  </si>
  <si>
    <t>WASL</t>
  </si>
  <si>
    <t>IPO5</t>
  </si>
  <si>
    <t>IGF2BP3</t>
  </si>
  <si>
    <t>DNM1L</t>
  </si>
  <si>
    <t>RTCA</t>
  </si>
  <si>
    <t>PIK3C2A</t>
  </si>
  <si>
    <t>PIK3R2</t>
  </si>
  <si>
    <t>GOLIM4</t>
  </si>
  <si>
    <t>MANBA</t>
  </si>
  <si>
    <t>TRAF5</t>
  </si>
  <si>
    <t>AGRN</t>
  </si>
  <si>
    <t>EXOC5</t>
  </si>
  <si>
    <t>HMGN4</t>
  </si>
  <si>
    <t>NDUFA4</t>
  </si>
  <si>
    <t>PSMD14</t>
  </si>
  <si>
    <t>ZNF593</t>
  </si>
  <si>
    <t>BIN1</t>
  </si>
  <si>
    <t>KPNA3</t>
  </si>
  <si>
    <t>BCL9</t>
  </si>
  <si>
    <t>SDCBP</t>
  </si>
  <si>
    <t>MPHOSPH10</t>
  </si>
  <si>
    <t>NOP56</t>
  </si>
  <si>
    <t>DDX3X</t>
  </si>
  <si>
    <t>PIR</t>
  </si>
  <si>
    <t>KPNA4</t>
  </si>
  <si>
    <t>TRIM38</t>
  </si>
  <si>
    <t>E2F3</t>
  </si>
  <si>
    <t>PPP6C</t>
  </si>
  <si>
    <t>CES2</t>
  </si>
  <si>
    <t>MAN2B1</t>
  </si>
  <si>
    <t>PDXK</t>
  </si>
  <si>
    <t>SCD</t>
  </si>
  <si>
    <t>ARID1A</t>
  </si>
  <si>
    <t>SOCS2</t>
  </si>
  <si>
    <t>C2CD2L</t>
  </si>
  <si>
    <t>TXNDC9</t>
  </si>
  <si>
    <t>TRAFD1</t>
  </si>
  <si>
    <t>NDUFAB1</t>
  </si>
  <si>
    <t>CYB561D2</t>
  </si>
  <si>
    <t>CIT</t>
  </si>
  <si>
    <t>COPE</t>
  </si>
  <si>
    <t>CDC42EP2</t>
  </si>
  <si>
    <t>DVL2</t>
  </si>
  <si>
    <t>CHD1</t>
  </si>
  <si>
    <t>TOR1A</t>
  </si>
  <si>
    <t>TOR1B</t>
  </si>
  <si>
    <t>ADAM10</t>
  </si>
  <si>
    <t>MLL2</t>
  </si>
  <si>
    <t>PDCD5</t>
  </si>
  <si>
    <t>PRMT5</t>
  </si>
  <si>
    <t>SLC9A3R1</t>
  </si>
  <si>
    <t>CHEK1</t>
  </si>
  <si>
    <t>TNFRSF10B</t>
  </si>
  <si>
    <t>FPGT</t>
  </si>
  <si>
    <t>TPP1</t>
  </si>
  <si>
    <t>TCERG1</t>
  </si>
  <si>
    <t>NDC80</t>
  </si>
  <si>
    <t>TNPO2</t>
  </si>
  <si>
    <t>POLR3A</t>
  </si>
  <si>
    <t>PSMA7</t>
  </si>
  <si>
    <t>SCAMP3</t>
  </si>
  <si>
    <t>OPLAH</t>
  </si>
  <si>
    <t>BACH1</t>
  </si>
  <si>
    <t>TAX1BP3</t>
  </si>
  <si>
    <t>GIPC1</t>
  </si>
  <si>
    <t>IKBKB</t>
  </si>
  <si>
    <t>HAT1</t>
  </si>
  <si>
    <t>HGS</t>
  </si>
  <si>
    <t>AURKA</t>
  </si>
  <si>
    <t>HNRPDL</t>
  </si>
  <si>
    <t>XPO1</t>
  </si>
  <si>
    <t>BTAF1</t>
  </si>
  <si>
    <t>ZNF609</t>
  </si>
  <si>
    <t>SPTBN2</t>
  </si>
  <si>
    <t>PLXNB2</t>
  </si>
  <si>
    <t>KHNYN</t>
  </si>
  <si>
    <t>U2SURP</t>
  </si>
  <si>
    <t>SETD1A</t>
  </si>
  <si>
    <t>ZBTB5</t>
  </si>
  <si>
    <t>KIAA0355</t>
  </si>
  <si>
    <t>KIF3B</t>
  </si>
  <si>
    <t>PFAS</t>
  </si>
  <si>
    <t>ANKRD28</t>
  </si>
  <si>
    <t>ARHGEF11</t>
  </si>
  <si>
    <t>LSM1</t>
  </si>
  <si>
    <t>NPC1</t>
  </si>
  <si>
    <t>DEGS1</t>
  </si>
  <si>
    <t>SCAMP1</t>
  </si>
  <si>
    <t>SCAMP2</t>
  </si>
  <si>
    <t>ARPC1B</t>
  </si>
  <si>
    <t>ARPC2</t>
  </si>
  <si>
    <t>ARPC3</t>
  </si>
  <si>
    <t>ZBTB7B</t>
  </si>
  <si>
    <t>POLR1C</t>
  </si>
  <si>
    <t>TRIM24</t>
  </si>
  <si>
    <t>AXIN1</t>
  </si>
  <si>
    <t>PGRMC2</t>
  </si>
  <si>
    <t>RGL2</t>
  </si>
  <si>
    <t>PFDN6</t>
  </si>
  <si>
    <t>WDR46</t>
  </si>
  <si>
    <t>NKRF</t>
  </si>
  <si>
    <t>GNPAT</t>
  </si>
  <si>
    <t>CASC3</t>
  </si>
  <si>
    <t>VGF</t>
  </si>
  <si>
    <t>CLIC2</t>
  </si>
  <si>
    <t>RER1</t>
  </si>
  <si>
    <t>SPTLC1</t>
  </si>
  <si>
    <t>OGT</t>
  </si>
  <si>
    <t>PMM2</t>
  </si>
  <si>
    <t>HMGB3</t>
  </si>
  <si>
    <t>PPM1G</t>
  </si>
  <si>
    <t>INPPL1</t>
  </si>
  <si>
    <t>EIF3D</t>
  </si>
  <si>
    <t>HDAC3</t>
  </si>
  <si>
    <t>BCAT2</t>
  </si>
  <si>
    <t>IPO8</t>
  </si>
  <si>
    <t>STX7</t>
  </si>
  <si>
    <t>CD3EAP</t>
  </si>
  <si>
    <t>P4HA2</t>
  </si>
  <si>
    <t>YKT6</t>
  </si>
  <si>
    <t>ARPC5</t>
  </si>
  <si>
    <t>POLR2D</t>
  </si>
  <si>
    <t>RNF113A</t>
  </si>
  <si>
    <t>DHX15</t>
  </si>
  <si>
    <t>RNMT</t>
  </si>
  <si>
    <t>ZZEF1</t>
  </si>
  <si>
    <t>TTI1</t>
  </si>
  <si>
    <t>PJA2</t>
  </si>
  <si>
    <t>ZBTB24</t>
  </si>
  <si>
    <t>PRPF4</t>
  </si>
  <si>
    <t>PHGDH</t>
  </si>
  <si>
    <t>ARHGAP6</t>
  </si>
  <si>
    <t>DYNC1LI2</t>
  </si>
  <si>
    <t>PSMD3</t>
  </si>
  <si>
    <t>RBFOX2</t>
  </si>
  <si>
    <t>PAPSS1</t>
  </si>
  <si>
    <t>ZNHIT1</t>
  </si>
  <si>
    <t>ZW10</t>
  </si>
  <si>
    <t>SART1</t>
  </si>
  <si>
    <t>CCP110</t>
  </si>
  <si>
    <t>CTIF</t>
  </si>
  <si>
    <t>MAP3K7</t>
  </si>
  <si>
    <t>RIPK2</t>
  </si>
  <si>
    <t>WDR62</t>
  </si>
  <si>
    <t>HNRNPR</t>
  </si>
  <si>
    <t>PRPF3</t>
  </si>
  <si>
    <t>TXNL1</t>
  </si>
  <si>
    <t>TPD52L2</t>
  </si>
  <si>
    <t>EMC8</t>
  </si>
  <si>
    <t>TBX1</t>
  </si>
  <si>
    <t>CBFA2T2</t>
  </si>
  <si>
    <t>PPIH</t>
  </si>
  <si>
    <t>HTRA2</t>
  </si>
  <si>
    <t>OIP5</t>
  </si>
  <si>
    <t>B3GNT1</t>
  </si>
  <si>
    <t>MED7</t>
  </si>
  <si>
    <t>WIPF1</t>
  </si>
  <si>
    <t>FOXO3</t>
  </si>
  <si>
    <t>RNF13</t>
  </si>
  <si>
    <t>XPOT</t>
  </si>
  <si>
    <t>TIMM44</t>
  </si>
  <si>
    <t>TRAPPC3</t>
  </si>
  <si>
    <t>CHMP2A</t>
  </si>
  <si>
    <t>NCK2</t>
  </si>
  <si>
    <t>PRC1</t>
  </si>
  <si>
    <t>RGS10</t>
  </si>
  <si>
    <t>NDUFA2</t>
  </si>
  <si>
    <t>ASNA1</t>
  </si>
  <si>
    <t>ACTN4</t>
  </si>
  <si>
    <t>WBSCR22</t>
  </si>
  <si>
    <t>TRIAP1</t>
  </si>
  <si>
    <t>HTATSF1</t>
  </si>
  <si>
    <t>STX6</t>
  </si>
  <si>
    <t>SYNGR2</t>
  </si>
  <si>
    <t>SGTA</t>
  </si>
  <si>
    <t>LIAS</t>
  </si>
  <si>
    <t>ENSA</t>
  </si>
  <si>
    <t>SSNA1</t>
  </si>
  <si>
    <t>NUDT21</t>
  </si>
  <si>
    <t>LANCL1</t>
  </si>
  <si>
    <t>STRN</t>
  </si>
  <si>
    <t>RRP9</t>
  </si>
  <si>
    <t>SCO2</t>
  </si>
  <si>
    <t>HYAL3</t>
  </si>
  <si>
    <t>AKAP8</t>
  </si>
  <si>
    <t>ZBTB14</t>
  </si>
  <si>
    <t>IDH3B</t>
  </si>
  <si>
    <t>CALU</t>
  </si>
  <si>
    <t>AHCYL1</t>
  </si>
  <si>
    <t>NDUFS5</t>
  </si>
  <si>
    <t>PDE6D</t>
  </si>
  <si>
    <t>RAD21</t>
  </si>
  <si>
    <t>TIMM8A</t>
  </si>
  <si>
    <t>DHX16</t>
  </si>
  <si>
    <t>GMFG</t>
  </si>
  <si>
    <t>SH3BP5</t>
  </si>
  <si>
    <t>PRPSAP2</t>
  </si>
  <si>
    <t>SMARCA5</t>
  </si>
  <si>
    <t>SPAG9</t>
  </si>
  <si>
    <t>KIF5C</t>
  </si>
  <si>
    <t>ZFC3H1</t>
  </si>
  <si>
    <t>LCMT2</t>
  </si>
  <si>
    <t>AQR</t>
  </si>
  <si>
    <t>MAST3</t>
  </si>
  <si>
    <t>CEP104</t>
  </si>
  <si>
    <t>OPA1</t>
  </si>
  <si>
    <t>ZEB2</t>
  </si>
  <si>
    <t>MCM3AP</t>
  </si>
  <si>
    <t>KIF1B</t>
  </si>
  <si>
    <t>KDM1A</t>
  </si>
  <si>
    <t>TBC1D4</t>
  </si>
  <si>
    <t>ECE2</t>
  </si>
  <si>
    <t>TBC1D12</t>
  </si>
  <si>
    <t>SNX3</t>
  </si>
  <si>
    <t>SORBS3</t>
  </si>
  <si>
    <t>SYNCRIP</t>
  </si>
  <si>
    <t>B4GALT3</t>
  </si>
  <si>
    <t>RANBP6</t>
  </si>
  <si>
    <t>NEMF</t>
  </si>
  <si>
    <t>GMDS</t>
  </si>
  <si>
    <t>CCNT1</t>
  </si>
  <si>
    <t>BUB1B</t>
  </si>
  <si>
    <t>PLOD3</t>
  </si>
  <si>
    <t>SEP15</t>
  </si>
  <si>
    <t>PLIN3</t>
  </si>
  <si>
    <t>RAD1</t>
  </si>
  <si>
    <t>PRMT3</t>
  </si>
  <si>
    <t>UGDH</t>
  </si>
  <si>
    <t>TPST2</t>
  </si>
  <si>
    <t>MAGEC1</t>
  </si>
  <si>
    <t>USO1</t>
  </si>
  <si>
    <t>ZNF354A</t>
  </si>
  <si>
    <t>MRPS14</t>
  </si>
  <si>
    <t>CCDC22</t>
  </si>
  <si>
    <t>PQBP1</t>
  </si>
  <si>
    <t>TIMM17B</t>
  </si>
  <si>
    <t>DKC1</t>
  </si>
  <si>
    <t>EIF5B</t>
  </si>
  <si>
    <t>EDF1</t>
  </si>
  <si>
    <t>KIN</t>
  </si>
  <si>
    <t>DNAJA2</t>
  </si>
  <si>
    <t>BRD4</t>
  </si>
  <si>
    <t>CUTA</t>
  </si>
  <si>
    <t>HUS1</t>
  </si>
  <si>
    <t>PFDN1</t>
  </si>
  <si>
    <t>PPP1R11</t>
  </si>
  <si>
    <t>NBN</t>
  </si>
  <si>
    <t>MITF</t>
  </si>
  <si>
    <t>SRGAP2</t>
  </si>
  <si>
    <t>IGSF3</t>
  </si>
  <si>
    <t>DNAJC6</t>
  </si>
  <si>
    <t>FAM20B</t>
  </si>
  <si>
    <t>EFCAB14</t>
  </si>
  <si>
    <t>CBFA2T3</t>
  </si>
  <si>
    <t>WDR1</t>
  </si>
  <si>
    <t>N4BP1</t>
  </si>
  <si>
    <t>ROCK2</t>
  </si>
  <si>
    <t>CPNE3</t>
  </si>
  <si>
    <t>ATG13</t>
  </si>
  <si>
    <t>PPFIA3</t>
  </si>
  <si>
    <t>HIP1R</t>
  </si>
  <si>
    <t>RNF40</t>
  </si>
  <si>
    <t>ZC3H11A</t>
  </si>
  <si>
    <t>RAB11FIP3</t>
  </si>
  <si>
    <t>CAND2</t>
  </si>
  <si>
    <t>TSC22D2</t>
  </si>
  <si>
    <t>KDM4A</t>
  </si>
  <si>
    <t>CNOT3</t>
  </si>
  <si>
    <t>SS18L1</t>
  </si>
  <si>
    <t>ANKRD17</t>
  </si>
  <si>
    <t>SIN3B</t>
  </si>
  <si>
    <t>DNAJB6</t>
  </si>
  <si>
    <t>XYLB</t>
  </si>
  <si>
    <t>COQ9</t>
  </si>
  <si>
    <t>GGCT</t>
  </si>
  <si>
    <t>NDUFS2</t>
  </si>
  <si>
    <t>ZNF259</t>
  </si>
  <si>
    <t>GBAS</t>
  </si>
  <si>
    <t>HMMR</t>
  </si>
  <si>
    <t>PDCD6</t>
  </si>
  <si>
    <t>TBCA</t>
  </si>
  <si>
    <t>ATP6V1G1</t>
  </si>
  <si>
    <t>VPS4B</t>
  </si>
  <si>
    <t>ZNF217</t>
  </si>
  <si>
    <t>SH3BGRL</t>
  </si>
  <si>
    <t>FLNB</t>
  </si>
  <si>
    <t>VAMP4</t>
  </si>
  <si>
    <t>NDUFS6</t>
  </si>
  <si>
    <t>PEX14</t>
  </si>
  <si>
    <t>SPAG7</t>
  </si>
  <si>
    <t>SEC22B</t>
  </si>
  <si>
    <t>DEAF1</t>
  </si>
  <si>
    <t>PRPF40A</t>
  </si>
  <si>
    <t>GIGYF1</t>
  </si>
  <si>
    <t>LRCH4</t>
  </si>
  <si>
    <t>VPS26A</t>
  </si>
  <si>
    <t>NDUFB1</t>
  </si>
  <si>
    <t>PMPCB</t>
  </si>
  <si>
    <t>KATNA1</t>
  </si>
  <si>
    <t>PAGE1</t>
  </si>
  <si>
    <t>E2F6</t>
  </si>
  <si>
    <t>PSIP1</t>
  </si>
  <si>
    <t>NDUFS3</t>
  </si>
  <si>
    <t>CLN5</t>
  </si>
  <si>
    <t>HSBP1</t>
  </si>
  <si>
    <t>ECI2</t>
  </si>
  <si>
    <t>TADA3</t>
  </si>
  <si>
    <t>EED</t>
  </si>
  <si>
    <t>BANF1</t>
  </si>
  <si>
    <t>SF3B1</t>
  </si>
  <si>
    <t>CSDE1</t>
  </si>
  <si>
    <t>WBP4</t>
  </si>
  <si>
    <t>PRKRA</t>
  </si>
  <si>
    <t>MTRF1</t>
  </si>
  <si>
    <t>NPM3</t>
  </si>
  <si>
    <t>LYPLA1</t>
  </si>
  <si>
    <t>CREG1</t>
  </si>
  <si>
    <t>SNRNP200</t>
  </si>
  <si>
    <t>TRMU</t>
  </si>
  <si>
    <t>TIPRL</t>
  </si>
  <si>
    <t>SURF6</t>
  </si>
  <si>
    <t>PPM1B</t>
  </si>
  <si>
    <t>WDHD1</t>
  </si>
  <si>
    <t>PALM</t>
  </si>
  <si>
    <t>GRAP2</t>
  </si>
  <si>
    <t>RNASEH2A</t>
  </si>
  <si>
    <t>CDC123</t>
  </si>
  <si>
    <t>SOLH</t>
  </si>
  <si>
    <t>RPP40</t>
  </si>
  <si>
    <t>ZMPSTE24</t>
  </si>
  <si>
    <t>IDH1</t>
  </si>
  <si>
    <t>ATRN</t>
  </si>
  <si>
    <t>STAM2</t>
  </si>
  <si>
    <t>CCNK</t>
  </si>
  <si>
    <t>DHRS3</t>
  </si>
  <si>
    <t>ARL6IP5</t>
  </si>
  <si>
    <t>PIAS1</t>
  </si>
  <si>
    <t>BCAS2</t>
  </si>
  <si>
    <t>DCTN3</t>
  </si>
  <si>
    <t>DNAJC8</t>
  </si>
  <si>
    <t>SMNDC1</t>
  </si>
  <si>
    <t>ATP5H</t>
  </si>
  <si>
    <t>FLOT1</t>
  </si>
  <si>
    <t>CPD</t>
  </si>
  <si>
    <t>GLRX3</t>
  </si>
  <si>
    <t>CLPX</t>
  </si>
  <si>
    <t>NEBL</t>
  </si>
  <si>
    <t>SNCG</t>
  </si>
  <si>
    <t>CIAO1</t>
  </si>
  <si>
    <t>DFFB</t>
  </si>
  <si>
    <t>ZFAND5</t>
  </si>
  <si>
    <t>SRP72</t>
  </si>
  <si>
    <t>JTB</t>
  </si>
  <si>
    <t>DOM3Z</t>
  </si>
  <si>
    <t>RECQL4</t>
  </si>
  <si>
    <t>MTA2</t>
  </si>
  <si>
    <t>USP1</t>
  </si>
  <si>
    <t>ALDH1A2</t>
  </si>
  <si>
    <t>BAIAP3</t>
  </si>
  <si>
    <t>TOMM70A</t>
  </si>
  <si>
    <t>DDHD2</t>
  </si>
  <si>
    <t>MICAL2</t>
  </si>
  <si>
    <t>KIAA0754</t>
  </si>
  <si>
    <t>SEC24D</t>
  </si>
  <si>
    <t>SUPT7L</t>
  </si>
  <si>
    <t>UFL1</t>
  </si>
  <si>
    <t>PHF14</t>
  </si>
  <si>
    <t>SASH1</t>
  </si>
  <si>
    <t>UBXN7</t>
  </si>
  <si>
    <t>KLHL18</t>
  </si>
  <si>
    <t>LRIG2</t>
  </si>
  <si>
    <t>PROSC</t>
  </si>
  <si>
    <t>PRPF6</t>
  </si>
  <si>
    <t>PCF11</t>
  </si>
  <si>
    <t>NFAT5</t>
  </si>
  <si>
    <t>ENDOD1</t>
  </si>
  <si>
    <t>GLS</t>
  </si>
  <si>
    <t>HAUS5</t>
  </si>
  <si>
    <t>UBOX5</t>
  </si>
  <si>
    <t>SOGA1</t>
  </si>
  <si>
    <t>USP19</t>
  </si>
  <si>
    <t>WDR47</t>
  </si>
  <si>
    <t>TRIM37</t>
  </si>
  <si>
    <t>AP2A2</t>
  </si>
  <si>
    <t>CEP152</t>
  </si>
  <si>
    <t>HEXIM1</t>
  </si>
  <si>
    <t>CCNB2</t>
  </si>
  <si>
    <t>AGFG2</t>
  </si>
  <si>
    <t>SCAF4</t>
  </si>
  <si>
    <t>NDUFB6</t>
  </si>
  <si>
    <t>MFN2</t>
  </si>
  <si>
    <t>UBE4B</t>
  </si>
  <si>
    <t>ZFPL1</t>
  </si>
  <si>
    <t>IKBKAP</t>
  </si>
  <si>
    <t>NDUFA7</t>
  </si>
  <si>
    <t>CSPG5</t>
  </si>
  <si>
    <t>RTN3</t>
  </si>
  <si>
    <t>LETM1</t>
  </si>
  <si>
    <t>MBLL</t>
  </si>
  <si>
    <t>ZRANB2</t>
  </si>
  <si>
    <t>KIF20A</t>
  </si>
  <si>
    <t>KIF4A</t>
  </si>
  <si>
    <t>MBD4</t>
  </si>
  <si>
    <t>KAT7</t>
  </si>
  <si>
    <t>ATE1</t>
  </si>
  <si>
    <t>CCNDBP1</t>
  </si>
  <si>
    <t>VAPB</t>
  </si>
  <si>
    <t>SNAPIN</t>
  </si>
  <si>
    <t>MPZL1</t>
  </si>
  <si>
    <t>FKBP9</t>
  </si>
  <si>
    <t>PGLS</t>
  </si>
  <si>
    <t>SMC2</t>
  </si>
  <si>
    <t>ATG7</t>
  </si>
  <si>
    <t>FARS2</t>
  </si>
  <si>
    <t>ZBTB7A</t>
  </si>
  <si>
    <t>LYPLA2</t>
  </si>
  <si>
    <t>IPO7</t>
  </si>
  <si>
    <t>ARIH2</t>
  </si>
  <si>
    <t>PGM3</t>
  </si>
  <si>
    <t>MOCS3</t>
  </si>
  <si>
    <t>CD2BP2</t>
  </si>
  <si>
    <t>MED26</t>
  </si>
  <si>
    <t>ZFYVE9</t>
  </si>
  <si>
    <t>BAG4</t>
  </si>
  <si>
    <t>AHSA1</t>
  </si>
  <si>
    <t>PARN</t>
  </si>
  <si>
    <t>PSMG1</t>
  </si>
  <si>
    <t>SEC24A</t>
  </si>
  <si>
    <t>SEC24B</t>
  </si>
  <si>
    <t>NADK</t>
  </si>
  <si>
    <t>TDP2</t>
  </si>
  <si>
    <t>ACSL3</t>
  </si>
  <si>
    <t>PCNT</t>
  </si>
  <si>
    <t>YEATS4</t>
  </si>
  <si>
    <t>DUS4L</t>
  </si>
  <si>
    <t>ZBTB11</t>
  </si>
  <si>
    <t>CNOT4</t>
  </si>
  <si>
    <t>STAMBP</t>
  </si>
  <si>
    <t>NFATC1</t>
  </si>
  <si>
    <t>ASMTL</t>
  </si>
  <si>
    <t>FGFR1OP</t>
  </si>
  <si>
    <t>PPP1R3D</t>
  </si>
  <si>
    <t>SNAP29</t>
  </si>
  <si>
    <t>OXSR1</t>
  </si>
  <si>
    <t>PTBP3</t>
  </si>
  <si>
    <t>NAA38</t>
  </si>
  <si>
    <t>AP2A1</t>
  </si>
  <si>
    <t>TTC4</t>
  </si>
  <si>
    <t>SDPR</t>
  </si>
  <si>
    <t>BAG2</t>
  </si>
  <si>
    <t>CRYZL1</t>
  </si>
  <si>
    <t>AIFM1</t>
  </si>
  <si>
    <t>EML2</t>
  </si>
  <si>
    <t>LATS1</t>
  </si>
  <si>
    <t>GNA14</t>
  </si>
  <si>
    <t>TSPAN13</t>
  </si>
  <si>
    <t>DDAH2</t>
  </si>
  <si>
    <t>C6orf47</t>
  </si>
  <si>
    <t>TXNDC12</t>
  </si>
  <si>
    <t>ECD</t>
  </si>
  <si>
    <t>SYF2</t>
  </si>
  <si>
    <t>MBD3</t>
  </si>
  <si>
    <t>NUDT3</t>
  </si>
  <si>
    <t>PTTG1</t>
  </si>
  <si>
    <t>BCL10</t>
  </si>
  <si>
    <t>NDUFB10</t>
  </si>
  <si>
    <t>MOCS2</t>
  </si>
  <si>
    <t>TOMM40</t>
  </si>
  <si>
    <t>PAK4</t>
  </si>
  <si>
    <t>CHEK2</t>
  </si>
  <si>
    <t>APBA3</t>
  </si>
  <si>
    <t>ACTL6A</t>
  </si>
  <si>
    <t>CYB5A</t>
  </si>
  <si>
    <t>LDHA</t>
  </si>
  <si>
    <t>ALDH1A1</t>
  </si>
  <si>
    <t>GLUD1</t>
  </si>
  <si>
    <t>DHFR</t>
  </si>
  <si>
    <t>CYB5R3</t>
  </si>
  <si>
    <t>GSR</t>
  </si>
  <si>
    <t>MT-CO2</t>
  </si>
  <si>
    <t>SOD1</t>
  </si>
  <si>
    <t>PNP</t>
  </si>
  <si>
    <t>HPRT1</t>
  </si>
  <si>
    <t>GOT2</t>
  </si>
  <si>
    <t>ABL1</t>
  </si>
  <si>
    <t>PGK1</t>
  </si>
  <si>
    <t>ADA</t>
  </si>
  <si>
    <t>CA1</t>
  </si>
  <si>
    <t>CST3</t>
  </si>
  <si>
    <t>NRAS</t>
  </si>
  <si>
    <t>HRAS</t>
  </si>
  <si>
    <t>KRAS</t>
  </si>
  <si>
    <t>TGFB1</t>
  </si>
  <si>
    <t>HBZ</t>
  </si>
  <si>
    <t>HBD</t>
  </si>
  <si>
    <t>HBE1</t>
  </si>
  <si>
    <t>LMNA</t>
  </si>
  <si>
    <t>SPTA1</t>
  </si>
  <si>
    <t>APOE</t>
  </si>
  <si>
    <t>FN1</t>
  </si>
  <si>
    <t>TFRC</t>
  </si>
  <si>
    <t>FTL</t>
  </si>
  <si>
    <t>FTH1</t>
  </si>
  <si>
    <t>MT-ATP8</t>
  </si>
  <si>
    <t>CAT</t>
  </si>
  <si>
    <t>FUCA1</t>
  </si>
  <si>
    <t>ALDOA</t>
  </si>
  <si>
    <t>CSTB</t>
  </si>
  <si>
    <t>ANXA1</t>
  </si>
  <si>
    <t>APOB</t>
  </si>
  <si>
    <t>NR3C1</t>
  </si>
  <si>
    <t>OAT</t>
  </si>
  <si>
    <t>KRT6B</t>
  </si>
  <si>
    <t>SEMG1</t>
  </si>
  <si>
    <t>GAPDH</t>
  </si>
  <si>
    <t>ASL</t>
  </si>
  <si>
    <t>CAPNS1</t>
  </si>
  <si>
    <t>HSPB1</t>
  </si>
  <si>
    <t>TYMS</t>
  </si>
  <si>
    <t>RPN1</t>
  </si>
  <si>
    <t>RPN2</t>
  </si>
  <si>
    <t>GNAI2</t>
  </si>
  <si>
    <t>SLC4A2</t>
  </si>
  <si>
    <t>GYPC</t>
  </si>
  <si>
    <t>ATP1A1</t>
  </si>
  <si>
    <t>IL4</t>
  </si>
  <si>
    <t>HMGN1</t>
  </si>
  <si>
    <t>SLC25A5</t>
  </si>
  <si>
    <t>ISG15</t>
  </si>
  <si>
    <t>PCCA</t>
  </si>
  <si>
    <t>EIF2S1</t>
  </si>
  <si>
    <t>HMGN2</t>
  </si>
  <si>
    <t>ICAM1</t>
  </si>
  <si>
    <t>RPLP2</t>
  </si>
  <si>
    <t>RPLP0</t>
  </si>
  <si>
    <t>JUN</t>
  </si>
  <si>
    <t>POLR3D</t>
  </si>
  <si>
    <t>SSB</t>
  </si>
  <si>
    <t>ITGB1</t>
  </si>
  <si>
    <t>PRKCB</t>
  </si>
  <si>
    <t>CALB1</t>
  </si>
  <si>
    <t>UROD</t>
  </si>
  <si>
    <t>GLA</t>
  </si>
  <si>
    <t>RB1</t>
  </si>
  <si>
    <t>CDK1</t>
  </si>
  <si>
    <t>ATP5B</t>
  </si>
  <si>
    <t>S100A9</t>
  </si>
  <si>
    <t>ENO1</t>
  </si>
  <si>
    <t>GPI</t>
  </si>
  <si>
    <t>NPM1</t>
  </si>
  <si>
    <t>ITGAV</t>
  </si>
  <si>
    <t>EPHX1</t>
  </si>
  <si>
    <t>DBI</t>
  </si>
  <si>
    <t>LDHB</t>
  </si>
  <si>
    <t>CTSD</t>
  </si>
  <si>
    <t>CAPN1</t>
  </si>
  <si>
    <t>HEXB</t>
  </si>
  <si>
    <t>CTSL1</t>
  </si>
  <si>
    <t>BPGM</t>
  </si>
  <si>
    <t>APRT</t>
  </si>
  <si>
    <t>EPRS</t>
  </si>
  <si>
    <t>CTSB</t>
  </si>
  <si>
    <t>HSP90AA1</t>
  </si>
  <si>
    <t>UQCRH</t>
  </si>
  <si>
    <t>FH</t>
  </si>
  <si>
    <t>HSPA1A</t>
  </si>
  <si>
    <t>ANXA6</t>
  </si>
  <si>
    <t>HSP90AB1</t>
  </si>
  <si>
    <t>SRPR</t>
  </si>
  <si>
    <t>ASNS</t>
  </si>
  <si>
    <t>HMBS</t>
  </si>
  <si>
    <t>PDHA1</t>
  </si>
  <si>
    <t>CYC1</t>
  </si>
  <si>
    <t>SNRPB2</t>
  </si>
  <si>
    <t>MYL3</t>
  </si>
  <si>
    <t>CFH</t>
  </si>
  <si>
    <t>SNRNP70</t>
  </si>
  <si>
    <t>ITGA5</t>
  </si>
  <si>
    <t>NFIC</t>
  </si>
  <si>
    <t>VIM</t>
  </si>
  <si>
    <t>GNAI3</t>
  </si>
  <si>
    <t>ANXA5</t>
  </si>
  <si>
    <t>SNRPA</t>
  </si>
  <si>
    <t>FGF2</t>
  </si>
  <si>
    <t>HBQ1</t>
  </si>
  <si>
    <t>ACAA1</t>
  </si>
  <si>
    <t>SRP19</t>
  </si>
  <si>
    <t>GSTP1</t>
  </si>
  <si>
    <t>SNRPC</t>
  </si>
  <si>
    <t>VIL1</t>
  </si>
  <si>
    <t>LGALS1</t>
  </si>
  <si>
    <t>QDPR</t>
  </si>
  <si>
    <t>HMGB1</t>
  </si>
  <si>
    <t>CLTA</t>
  </si>
  <si>
    <t>CLTB</t>
  </si>
  <si>
    <t>ANXA4</t>
  </si>
  <si>
    <t>CNP</t>
  </si>
  <si>
    <t>DLD</t>
  </si>
  <si>
    <t>SNRPA1</t>
  </si>
  <si>
    <t>CTSH</t>
  </si>
  <si>
    <t>COX6C</t>
  </si>
  <si>
    <t>PARP1</t>
  </si>
  <si>
    <t>LTA4H</t>
  </si>
  <si>
    <t>ALDOC</t>
  </si>
  <si>
    <t>CISD3</t>
  </si>
  <si>
    <t>ATXN1L</t>
  </si>
  <si>
    <t>POLR2M</t>
  </si>
  <si>
    <t>ZNF888</t>
  </si>
  <si>
    <t>GAGE12F</t>
  </si>
  <si>
    <t>RPS17L</t>
  </si>
  <si>
    <t>SMIM13</t>
  </si>
  <si>
    <t>FDX1</t>
  </si>
  <si>
    <t>SRGN</t>
  </si>
  <si>
    <t>TROVE2</t>
  </si>
  <si>
    <t>MYBL2</t>
  </si>
  <si>
    <t>RRAS</t>
  </si>
  <si>
    <t>ARAF</t>
  </si>
  <si>
    <t>DLAT</t>
  </si>
  <si>
    <t>TXN</t>
  </si>
  <si>
    <t>COX5B</t>
  </si>
  <si>
    <t>CTSA</t>
  </si>
  <si>
    <t>MAPT</t>
  </si>
  <si>
    <t>PRKAR1A</t>
  </si>
  <si>
    <t>UROS</t>
  </si>
  <si>
    <t>ESD</t>
  </si>
  <si>
    <t>HSPD1</t>
  </si>
  <si>
    <t>HSPA5</t>
  </si>
  <si>
    <t>SLC2A1</t>
  </si>
  <si>
    <t>SLC2A3</t>
  </si>
  <si>
    <t>EPB41</t>
  </si>
  <si>
    <t>UMPS</t>
  </si>
  <si>
    <t>PYGB</t>
  </si>
  <si>
    <t>RALA</t>
  </si>
  <si>
    <t>BCR</t>
  </si>
  <si>
    <t>SPTB</t>
  </si>
  <si>
    <t>LAMP1</t>
  </si>
  <si>
    <t>TOP1</t>
  </si>
  <si>
    <t>TOP2A</t>
  </si>
  <si>
    <t>UBL4A</t>
  </si>
  <si>
    <t>PC</t>
  </si>
  <si>
    <t>MTHFD1</t>
  </si>
  <si>
    <t>IGF2R</t>
  </si>
  <si>
    <t>ADH5</t>
  </si>
  <si>
    <t>CDK4</t>
  </si>
  <si>
    <t>SRF</t>
  </si>
  <si>
    <t>PRPS2</t>
  </si>
  <si>
    <t>PCNA</t>
  </si>
  <si>
    <t>NEFH</t>
  </si>
  <si>
    <t>HARS</t>
  </si>
  <si>
    <t>SLC25A6</t>
  </si>
  <si>
    <t>TPR</t>
  </si>
  <si>
    <t>CKB</t>
  </si>
  <si>
    <t>FCGR2A</t>
  </si>
  <si>
    <t>ANXA3</t>
  </si>
  <si>
    <t>CKMT1A</t>
  </si>
  <si>
    <t>SKI</t>
  </si>
  <si>
    <t>SKIL</t>
  </si>
  <si>
    <t>ACTN1</t>
  </si>
  <si>
    <t>MYL4</t>
  </si>
  <si>
    <t>MYH7</t>
  </si>
  <si>
    <t>PEPD</t>
  </si>
  <si>
    <t>XRCC6</t>
  </si>
  <si>
    <t>LYL1</t>
  </si>
  <si>
    <t>XRCC5</t>
  </si>
  <si>
    <t>UNG</t>
  </si>
  <si>
    <t>NR2C1</t>
  </si>
  <si>
    <t>COX4I1</t>
  </si>
  <si>
    <t>ALAS1</t>
  </si>
  <si>
    <t>GP1BB</t>
  </si>
  <si>
    <t>IFI30</t>
  </si>
  <si>
    <t>RNH1</t>
  </si>
  <si>
    <t>CYBA</t>
  </si>
  <si>
    <t>EEF2</t>
  </si>
  <si>
    <t>PDIA4</t>
  </si>
  <si>
    <t>P4HA1</t>
  </si>
  <si>
    <t>LCP1</t>
  </si>
  <si>
    <t>ETFA</t>
  </si>
  <si>
    <t>PRKAR2A</t>
  </si>
  <si>
    <t>ENO3</t>
  </si>
  <si>
    <t>GTF2F2</t>
  </si>
  <si>
    <t>MIF</t>
  </si>
  <si>
    <t>CD99</t>
  </si>
  <si>
    <t>HCLS1</t>
  </si>
  <si>
    <t>FDPS</t>
  </si>
  <si>
    <t>AKR1A1</t>
  </si>
  <si>
    <t>HSP90B1</t>
  </si>
  <si>
    <t>CCNB1</t>
  </si>
  <si>
    <t>MYL6B</t>
  </si>
  <si>
    <t>IDE</t>
  </si>
  <si>
    <t>COX6B1</t>
  </si>
  <si>
    <t>HNRNPL</t>
  </si>
  <si>
    <t>DARS</t>
  </si>
  <si>
    <t>JUP</t>
  </si>
  <si>
    <t>BRAF</t>
  </si>
  <si>
    <t>GLUL</t>
  </si>
  <si>
    <t>AKR1B1</t>
  </si>
  <si>
    <t>PVR</t>
  </si>
  <si>
    <t>RAC2</t>
  </si>
  <si>
    <t>GSPT1</t>
  </si>
  <si>
    <t>EZR</t>
  </si>
  <si>
    <t>UCHL3</t>
  </si>
  <si>
    <t>FOSL1</t>
  </si>
  <si>
    <t>CD46</t>
  </si>
  <si>
    <t>NME1</t>
  </si>
  <si>
    <t>HIVEP1</t>
  </si>
  <si>
    <t>ARSB</t>
  </si>
  <si>
    <t>RPS2</t>
  </si>
  <si>
    <t>ST6GAL1</t>
  </si>
  <si>
    <t>RPA2</t>
  </si>
  <si>
    <t>SPN</t>
  </si>
  <si>
    <t>CBR1</t>
  </si>
  <si>
    <t>ANK1</t>
  </si>
  <si>
    <t>ACADS</t>
  </si>
  <si>
    <t>CREB1</t>
  </si>
  <si>
    <t>GLB1</t>
  </si>
  <si>
    <t>PECAM1</t>
  </si>
  <si>
    <t>PPP3CB</t>
  </si>
  <si>
    <t>NCK1</t>
  </si>
  <si>
    <t>GCFC2</t>
  </si>
  <si>
    <t>HIST1H1B</t>
  </si>
  <si>
    <t>HIST1H1C</t>
  </si>
  <si>
    <t>POR</t>
  </si>
  <si>
    <t>FER</t>
  </si>
  <si>
    <t>ATP2A2</t>
  </si>
  <si>
    <t>PLCG2</t>
  </si>
  <si>
    <t>FAH</t>
  </si>
  <si>
    <t>STMN1</t>
  </si>
  <si>
    <t>YBX3</t>
  </si>
  <si>
    <t>ZNF14</t>
  </si>
  <si>
    <t>ZNF24</t>
  </si>
  <si>
    <t>ZNF3</t>
  </si>
  <si>
    <t>NAGA</t>
  </si>
  <si>
    <t>HSPA6</t>
  </si>
  <si>
    <t>HMGA1</t>
  </si>
  <si>
    <t>ZNF8</t>
  </si>
  <si>
    <t>TMEM11</t>
  </si>
  <si>
    <t>GOT1</t>
  </si>
  <si>
    <t>PRKCA</t>
  </si>
  <si>
    <t>JUNB</t>
  </si>
  <si>
    <t>HOXB9</t>
  </si>
  <si>
    <t>HOXB4</t>
  </si>
  <si>
    <t>JUND</t>
  </si>
  <si>
    <t>ATF7</t>
  </si>
  <si>
    <t>PRKACA</t>
  </si>
  <si>
    <t>CAPN2</t>
  </si>
  <si>
    <t>DES</t>
  </si>
  <si>
    <t>PTPN2</t>
  </si>
  <si>
    <t>AMD1</t>
  </si>
  <si>
    <t>CTPS1</t>
  </si>
  <si>
    <t>PFKL</t>
  </si>
  <si>
    <t>GM2A</t>
  </si>
  <si>
    <t>TCP1</t>
  </si>
  <si>
    <t>PTPN1</t>
  </si>
  <si>
    <t>RPL7</t>
  </si>
  <si>
    <t>EGR1</t>
  </si>
  <si>
    <t>VCL</t>
  </si>
  <si>
    <t>SON</t>
  </si>
  <si>
    <t>PGAM1</t>
  </si>
  <si>
    <t>RCC1</t>
  </si>
  <si>
    <t>ATF1</t>
  </si>
  <si>
    <t>ATF6</t>
  </si>
  <si>
    <t>LIG1</t>
  </si>
  <si>
    <t>ATP5J</t>
  </si>
  <si>
    <t>XRCC1</t>
  </si>
  <si>
    <t>PLCG1</t>
  </si>
  <si>
    <t>NCL</t>
  </si>
  <si>
    <t>POLR2C</t>
  </si>
  <si>
    <t>POLR2E</t>
  </si>
  <si>
    <t>CD53</t>
  </si>
  <si>
    <t>TFE3</t>
  </si>
  <si>
    <t>SRM</t>
  </si>
  <si>
    <t>CSNK2A2</t>
  </si>
  <si>
    <t>NFKB1</t>
  </si>
  <si>
    <t>ATP2B1</t>
  </si>
  <si>
    <t>EIF2S2</t>
  </si>
  <si>
    <t>CCNA2</t>
  </si>
  <si>
    <t>BTF3</t>
  </si>
  <si>
    <t>TNFRSF1B</t>
  </si>
  <si>
    <t>RAB4A</t>
  </si>
  <si>
    <t>RAB6A</t>
  </si>
  <si>
    <t>MSH3</t>
  </si>
  <si>
    <t>PSMB1</t>
  </si>
  <si>
    <t>M6PR</t>
  </si>
  <si>
    <t>COX5A</t>
  </si>
  <si>
    <t>LMNB1</t>
  </si>
  <si>
    <t>AGA</t>
  </si>
  <si>
    <t>PTMS</t>
  </si>
  <si>
    <t>CDK11B</t>
  </si>
  <si>
    <t>ATP6V1B2</t>
  </si>
  <si>
    <t>ATP6V1C1</t>
  </si>
  <si>
    <t>CSRP1</t>
  </si>
  <si>
    <t>FLNA</t>
  </si>
  <si>
    <t>ACO1</t>
  </si>
  <si>
    <t>TNFAIP3</t>
  </si>
  <si>
    <t>TAF1</t>
  </si>
  <si>
    <t>VDAC1</t>
  </si>
  <si>
    <t>RYR1</t>
  </si>
  <si>
    <t>SDHB</t>
  </si>
  <si>
    <t>COMT</t>
  </si>
  <si>
    <t>TGM2</t>
  </si>
  <si>
    <t>MUT</t>
  </si>
  <si>
    <t>OSBP</t>
  </si>
  <si>
    <t>FBL</t>
  </si>
  <si>
    <t>GART</t>
  </si>
  <si>
    <t>SCP2</t>
  </si>
  <si>
    <t>UBA1</t>
  </si>
  <si>
    <t>GAL</t>
  </si>
  <si>
    <t>FDXR</t>
  </si>
  <si>
    <t>HNRNPA2B1</t>
  </si>
  <si>
    <t>RFX1</t>
  </si>
  <si>
    <t>CBL</t>
  </si>
  <si>
    <t>IGFBP4</t>
  </si>
  <si>
    <t>FECH</t>
  </si>
  <si>
    <t>TCEA1</t>
  </si>
  <si>
    <t>PTGS1</t>
  </si>
  <si>
    <t>SFPQ</t>
  </si>
  <si>
    <t>TUBG1</t>
  </si>
  <si>
    <t>KEL</t>
  </si>
  <si>
    <t>PPIB</t>
  </si>
  <si>
    <t>ME2</t>
  </si>
  <si>
    <t>WARS</t>
  </si>
  <si>
    <t>RPS3</t>
  </si>
  <si>
    <t>GCSH</t>
  </si>
  <si>
    <t>SP100</t>
  </si>
  <si>
    <t>NFYA</t>
  </si>
  <si>
    <t>AHCY</t>
  </si>
  <si>
    <t>ATP2B4</t>
  </si>
  <si>
    <t>ITPKA</t>
  </si>
  <si>
    <t>CPT2</t>
  </si>
  <si>
    <t>DTYMK</t>
  </si>
  <si>
    <t>EEF1B2</t>
  </si>
  <si>
    <t>ACP1</t>
  </si>
  <si>
    <t>ACAT1</t>
  </si>
  <si>
    <t>POLR2A</t>
  </si>
  <si>
    <t>APC</t>
  </si>
  <si>
    <t>ADRBK1</t>
  </si>
  <si>
    <t>MCM3</t>
  </si>
  <si>
    <t>MPST</t>
  </si>
  <si>
    <t>RPS12</t>
  </si>
  <si>
    <t>YY1</t>
  </si>
  <si>
    <t>DNAJB1</t>
  </si>
  <si>
    <t>ATP5A1</t>
  </si>
  <si>
    <t>CTSS</t>
  </si>
  <si>
    <t>PSMA1</t>
  </si>
  <si>
    <t>PSMA2</t>
  </si>
  <si>
    <t>PSMA3</t>
  </si>
  <si>
    <t>PSMA4</t>
  </si>
  <si>
    <t>LMO2</t>
  </si>
  <si>
    <t>MSN</t>
  </si>
  <si>
    <t>DDX6</t>
  </si>
  <si>
    <t>DNMT1</t>
  </si>
  <si>
    <t>U2AF2</t>
  </si>
  <si>
    <t>RPL13</t>
  </si>
  <si>
    <t>CHML</t>
  </si>
  <si>
    <t>MGAT1</t>
  </si>
  <si>
    <t>HMGB2</t>
  </si>
  <si>
    <t>TARS</t>
  </si>
  <si>
    <t>EEF1G</t>
  </si>
  <si>
    <t>FKBP2</t>
  </si>
  <si>
    <t>AK4</t>
  </si>
  <si>
    <t>YWHAQ</t>
  </si>
  <si>
    <t>ARNT</t>
  </si>
  <si>
    <t>RPL10</t>
  </si>
  <si>
    <t>RPA1</t>
  </si>
  <si>
    <t>PDE4A</t>
  </si>
  <si>
    <t>PSMA5</t>
  </si>
  <si>
    <t>PSMB4</t>
  </si>
  <si>
    <t>PSMB6</t>
  </si>
  <si>
    <t>PSMB5</t>
  </si>
  <si>
    <t>TMOD1</t>
  </si>
  <si>
    <t>NDUFS1</t>
  </si>
  <si>
    <t>MAPK1</t>
  </si>
  <si>
    <t>RXRB</t>
  </si>
  <si>
    <t>ERCC5</t>
  </si>
  <si>
    <t>GRN</t>
  </si>
  <si>
    <t>LAP3</t>
  </si>
  <si>
    <t>TNFRSF8</t>
  </si>
  <si>
    <t>GTF2E1</t>
  </si>
  <si>
    <t>GTF2E2</t>
  </si>
  <si>
    <t>TPP2</t>
  </si>
  <si>
    <t>IMPA1</t>
  </si>
  <si>
    <t>SHC1</t>
  </si>
  <si>
    <t>MPG</t>
  </si>
  <si>
    <t>TKT</t>
  </si>
  <si>
    <t>PML</t>
  </si>
  <si>
    <t>GNA11</t>
  </si>
  <si>
    <t>ALDH4A1</t>
  </si>
  <si>
    <t>ERP29</t>
  </si>
  <si>
    <t>PRDX6</t>
  </si>
  <si>
    <t>C21orf33</t>
  </si>
  <si>
    <t>BLVRB</t>
  </si>
  <si>
    <t>PRDX5</t>
  </si>
  <si>
    <t>DDT</t>
  </si>
  <si>
    <t>ATP5D</t>
  </si>
  <si>
    <t>RPL12</t>
  </si>
  <si>
    <t>ECHS1</t>
  </si>
  <si>
    <t>CMPK1</t>
  </si>
  <si>
    <t>PEBP1</t>
  </si>
  <si>
    <t>PPP2R1B</t>
  </si>
  <si>
    <t>PPIF</t>
  </si>
  <si>
    <t>NMT1</t>
  </si>
  <si>
    <t>ADSS</t>
  </si>
  <si>
    <t>LRPAP1</t>
  </si>
  <si>
    <t>ADSL</t>
  </si>
  <si>
    <t>PKLR</t>
  </si>
  <si>
    <t>CLIP1</t>
  </si>
  <si>
    <t>GSTT1</t>
  </si>
  <si>
    <t>SERPINB1</t>
  </si>
  <si>
    <t>ALDH1B1</t>
  </si>
  <si>
    <t>CORO1A</t>
  </si>
  <si>
    <t>GDI1</t>
  </si>
  <si>
    <t>MAT2A</t>
  </si>
  <si>
    <t>PRKAR1B</t>
  </si>
  <si>
    <t>PRKAR2B</t>
  </si>
  <si>
    <t>RRM2</t>
  </si>
  <si>
    <t>DNAJA1</t>
  </si>
  <si>
    <t>UQCRC1</t>
  </si>
  <si>
    <t>HIBADH</t>
  </si>
  <si>
    <t>ATIC</t>
  </si>
  <si>
    <t>HNRNPH3</t>
  </si>
  <si>
    <t>YWHAB</t>
  </si>
  <si>
    <t>SFN</t>
  </si>
  <si>
    <t>STIP1</t>
  </si>
  <si>
    <t>S100A11</t>
  </si>
  <si>
    <t>INPP5B</t>
  </si>
  <si>
    <t>PRDX2</t>
  </si>
  <si>
    <t>DCTD</t>
  </si>
  <si>
    <t>ELF1</t>
  </si>
  <si>
    <t>STX2</t>
  </si>
  <si>
    <t>CTH</t>
  </si>
  <si>
    <t>ACSL1</t>
  </si>
  <si>
    <t>KIF5B</t>
  </si>
  <si>
    <t>CSTF2</t>
  </si>
  <si>
    <t>DUT</t>
  </si>
  <si>
    <t>CKS2</t>
  </si>
  <si>
    <t>MAN1A1</t>
  </si>
  <si>
    <t>TTK</t>
  </si>
  <si>
    <t>MCM4</t>
  </si>
  <si>
    <t>MCM5</t>
  </si>
  <si>
    <t>MCM7</t>
  </si>
  <si>
    <t>GALNS</t>
  </si>
  <si>
    <t>SHMT1</t>
  </si>
  <si>
    <t>SHMT2</t>
  </si>
  <si>
    <t>HSPA1L</t>
  </si>
  <si>
    <t>HSPA4</t>
  </si>
  <si>
    <t>CA8</t>
  </si>
  <si>
    <t>CTNNA1</t>
  </si>
  <si>
    <t>PHB</t>
  </si>
  <si>
    <t>SERPINB6</t>
  </si>
  <si>
    <t>NF2</t>
  </si>
  <si>
    <t>RDX</t>
  </si>
  <si>
    <t>RFC4</t>
  </si>
  <si>
    <t>RFC2</t>
  </si>
  <si>
    <t>RFC1</t>
  </si>
  <si>
    <t>RPL22</t>
  </si>
  <si>
    <t>GTF2F1</t>
  </si>
  <si>
    <t>SPR</t>
  </si>
  <si>
    <t>CBS</t>
  </si>
  <si>
    <t>AGL</t>
  </si>
  <si>
    <t>MYH9</t>
  </si>
  <si>
    <t>MYH10</t>
  </si>
  <si>
    <t>ADD1</t>
  </si>
  <si>
    <t>ADD2</t>
  </si>
  <si>
    <t>BSG</t>
  </si>
  <si>
    <t>FUS</t>
  </si>
  <si>
    <t>NUP214</t>
  </si>
  <si>
    <t>DEK</t>
  </si>
  <si>
    <t>GLRX</t>
  </si>
  <si>
    <t>CHKA</t>
  </si>
  <si>
    <t>PPM1A</t>
  </si>
  <si>
    <t>HMGCL</t>
  </si>
  <si>
    <t>PSMC2</t>
  </si>
  <si>
    <t>ARL2</t>
  </si>
  <si>
    <t>ARL3</t>
  </si>
  <si>
    <t>MAP2K2</t>
  </si>
  <si>
    <t>ATP6V1E1</t>
  </si>
  <si>
    <t>CPOX</t>
  </si>
  <si>
    <t>RPL4</t>
  </si>
  <si>
    <t>NUDT1</t>
  </si>
  <si>
    <t>GNL1</t>
  </si>
  <si>
    <t>POLR2I</t>
  </si>
  <si>
    <t>SERPINF1</t>
  </si>
  <si>
    <t>DLST</t>
  </si>
  <si>
    <t>GMPR</t>
  </si>
  <si>
    <t>GPX4</t>
  </si>
  <si>
    <t>NUP62</t>
  </si>
  <si>
    <t>HPCAL1</t>
  </si>
  <si>
    <t>TAGLN2</t>
  </si>
  <si>
    <t>TALDO1</t>
  </si>
  <si>
    <t>ETFB</t>
  </si>
  <si>
    <t>RBMX</t>
  </si>
  <si>
    <t>COIL</t>
  </si>
  <si>
    <t>ATP6V1A</t>
  </si>
  <si>
    <t>HSPA9</t>
  </si>
  <si>
    <t>EIF4A3</t>
  </si>
  <si>
    <t>RPS19</t>
  </si>
  <si>
    <t>COL15A1</t>
  </si>
  <si>
    <t>COL18A1</t>
  </si>
  <si>
    <t>DDOST</t>
  </si>
  <si>
    <t>ANP32A</t>
  </si>
  <si>
    <t>FEN1</t>
  </si>
  <si>
    <t>CUX1</t>
  </si>
  <si>
    <t>CAPG</t>
  </si>
  <si>
    <t>IL6ST</t>
  </si>
  <si>
    <t>TXLNA</t>
  </si>
  <si>
    <t>CCT6A</t>
  </si>
  <si>
    <t>NNMT</t>
  </si>
  <si>
    <t>VHL</t>
  </si>
  <si>
    <t>PBX2</t>
  </si>
  <si>
    <t>MLH1</t>
  </si>
  <si>
    <t>USP8</t>
  </si>
  <si>
    <t>MDH1</t>
  </si>
  <si>
    <t>MDH2</t>
  </si>
  <si>
    <t>RFC3</t>
  </si>
  <si>
    <t>HADHA</t>
  </si>
  <si>
    <t>EIF2S3</t>
  </si>
  <si>
    <t>ID1</t>
  </si>
  <si>
    <t>ETV3</t>
  </si>
  <si>
    <t>CETN2</t>
  </si>
  <si>
    <t>ETV6</t>
  </si>
  <si>
    <t>EIF2D</t>
  </si>
  <si>
    <t>BUD31</t>
  </si>
  <si>
    <t>NAA10</t>
  </si>
  <si>
    <t>KDM5C</t>
  </si>
  <si>
    <t>CSK</t>
  </si>
  <si>
    <t>PNPLA4</t>
  </si>
  <si>
    <t>GARS</t>
  </si>
  <si>
    <t>SLC19A1</t>
  </si>
  <si>
    <t>EIF1</t>
  </si>
  <si>
    <t>PRKCI</t>
  </si>
  <si>
    <t>ACTR1B</t>
  </si>
  <si>
    <t>ECI1</t>
  </si>
  <si>
    <t>STAT1</t>
  </si>
  <si>
    <t>STAT6</t>
  </si>
  <si>
    <t>SKIV2L2</t>
  </si>
  <si>
    <t>AKR1C3</t>
  </si>
  <si>
    <t>PIK3CA</t>
  </si>
  <si>
    <t>MTOR</t>
  </si>
  <si>
    <t>EPS15</t>
  </si>
  <si>
    <t>CASP3</t>
  </si>
  <si>
    <t>CASP2</t>
  </si>
  <si>
    <t>RPS27</t>
  </si>
  <si>
    <t>ABL2</t>
  </si>
  <si>
    <t>HELZ</t>
  </si>
  <si>
    <t>NCAPD3</t>
  </si>
  <si>
    <t>LRPPRC</t>
  </si>
  <si>
    <t>ACAA2</t>
  </si>
  <si>
    <t>CDKN2C</t>
  </si>
  <si>
    <t>PRCP</t>
  </si>
  <si>
    <t>MTHFR</t>
  </si>
  <si>
    <t>SLC1A4</t>
  </si>
  <si>
    <t>PAFAH1B1</t>
  </si>
  <si>
    <t>MCAM</t>
  </si>
  <si>
    <t>CRAT</t>
  </si>
  <si>
    <t>MSH2</t>
  </si>
  <si>
    <t>ETV4</t>
  </si>
  <si>
    <t>GPD2</t>
  </si>
  <si>
    <t>SSR1</t>
  </si>
  <si>
    <t>MAGEB1</t>
  </si>
  <si>
    <t>PTPN9</t>
  </si>
  <si>
    <t>RANBP1</t>
  </si>
  <si>
    <t>NAMPT</t>
  </si>
  <si>
    <t>PSMC4</t>
  </si>
  <si>
    <t>TSFM</t>
  </si>
  <si>
    <t>VDAC2</t>
  </si>
  <si>
    <t>CBX5</t>
  </si>
  <si>
    <t>USP5</t>
  </si>
  <si>
    <t>MAPK8</t>
  </si>
  <si>
    <t>MAPK9</t>
  </si>
  <si>
    <t>MAP2K4</t>
  </si>
  <si>
    <t>MKI67</t>
  </si>
  <si>
    <t>PHKA2</t>
  </si>
  <si>
    <t>RANGAP1</t>
  </si>
  <si>
    <t>RECQL</t>
  </si>
  <si>
    <t>NOP2</t>
  </si>
  <si>
    <t>ATRX</t>
  </si>
  <si>
    <t>CRK</t>
  </si>
  <si>
    <t>CRKL</t>
  </si>
  <si>
    <t>MTIF2</t>
  </si>
  <si>
    <t>NOTCH1</t>
  </si>
  <si>
    <t>BRCC3</t>
  </si>
  <si>
    <t>RPL5</t>
  </si>
  <si>
    <t>RPL21</t>
  </si>
  <si>
    <t>RPS10</t>
  </si>
  <si>
    <t>MAP1B</t>
  </si>
  <si>
    <t>GNPDA1</t>
  </si>
  <si>
    <t>NEDD4</t>
  </si>
  <si>
    <t>IQGAP1</t>
  </si>
  <si>
    <t>GYG1</t>
  </si>
  <si>
    <t>RABIF</t>
  </si>
  <si>
    <t>CAPZA2</t>
  </si>
  <si>
    <t>EIF1AX</t>
  </si>
  <si>
    <t>QARS</t>
  </si>
  <si>
    <t>RPL29</t>
  </si>
  <si>
    <t>ZFP36L2</t>
  </si>
  <si>
    <t>UQCRFS1</t>
  </si>
  <si>
    <t>SLC6A8</t>
  </si>
  <si>
    <t>ATP5O</t>
  </si>
  <si>
    <t>LIMS1</t>
  </si>
  <si>
    <t>ME1</t>
  </si>
  <si>
    <t>IREB2</t>
  </si>
  <si>
    <t>LSS</t>
  </si>
  <si>
    <t>PPP3CC</t>
  </si>
  <si>
    <t>GCLC</t>
  </si>
  <si>
    <t>GCLM</t>
  </si>
  <si>
    <t>CD151</t>
  </si>
  <si>
    <t>NRIP1</t>
  </si>
  <si>
    <t>PRRC2A</t>
  </si>
  <si>
    <t>GSS</t>
  </si>
  <si>
    <t>NES</t>
  </si>
  <si>
    <t>HSPA13</t>
  </si>
  <si>
    <t>CSNK1A1</t>
  </si>
  <si>
    <t>PITPNB</t>
  </si>
  <si>
    <t>CD97</t>
  </si>
  <si>
    <t>POLD2</t>
  </si>
  <si>
    <t>MARCKSL1</t>
  </si>
  <si>
    <t>CAMLG</t>
  </si>
  <si>
    <t>NR2C2</t>
  </si>
  <si>
    <t>MAPKAPK2</t>
  </si>
  <si>
    <t>ALDH9A1</t>
  </si>
  <si>
    <t>RPIA</t>
  </si>
  <si>
    <t>LMAN1</t>
  </si>
  <si>
    <t>NASP</t>
  </si>
  <si>
    <t>FASN</t>
  </si>
  <si>
    <t>CDK8</t>
  </si>
  <si>
    <t>FNTA</t>
  </si>
  <si>
    <t>DHPS</t>
  </si>
  <si>
    <t>CCT3</t>
  </si>
  <si>
    <t>MRPL19</t>
  </si>
  <si>
    <t>ARRB1</t>
  </si>
  <si>
    <t>TUFM</t>
  </si>
  <si>
    <t>CDC34</t>
  </si>
  <si>
    <t>GLUD2</t>
  </si>
  <si>
    <t>CENPF</t>
  </si>
  <si>
    <t>SRP9</t>
  </si>
  <si>
    <t>UBE2A</t>
  </si>
  <si>
    <t>PCYT1A</t>
  </si>
  <si>
    <t>AARS</t>
  </si>
  <si>
    <t>CARS</t>
  </si>
  <si>
    <t>SARS</t>
  </si>
  <si>
    <t>PRIM2</t>
  </si>
  <si>
    <t>STAR</t>
  </si>
  <si>
    <t>CTCF</t>
  </si>
  <si>
    <t>PSMB2</t>
  </si>
  <si>
    <t>MCM2</t>
  </si>
  <si>
    <t>ACADVL</t>
  </si>
  <si>
    <t>YLPM1</t>
  </si>
  <si>
    <t>TMED10</t>
  </si>
  <si>
    <t>RBM25</t>
  </si>
  <si>
    <t>NUMB</t>
  </si>
  <si>
    <t>EIF2B2</t>
  </si>
  <si>
    <t>HINT1</t>
  </si>
  <si>
    <t>NUP153</t>
  </si>
  <si>
    <t>RANBP2</t>
  </si>
  <si>
    <t>GSK3A</t>
  </si>
  <si>
    <t>GSK3B</t>
  </si>
  <si>
    <t>SEPHS1</t>
  </si>
  <si>
    <t>MTHFS</t>
  </si>
  <si>
    <t>GMPS</t>
  </si>
  <si>
    <t>MRE11A</t>
  </si>
  <si>
    <t>HNMT</t>
  </si>
  <si>
    <t>GNAQ</t>
  </si>
  <si>
    <t>GNG10</t>
  </si>
  <si>
    <t>PPOX</t>
  </si>
  <si>
    <t>EMD</t>
  </si>
  <si>
    <t>SLC26A2</t>
  </si>
  <si>
    <t>SERPINB9</t>
  </si>
  <si>
    <t>SERPINH1</t>
  </si>
  <si>
    <t>PDLIM4</t>
  </si>
  <si>
    <t>ST13</t>
  </si>
  <si>
    <t>VASP</t>
  </si>
  <si>
    <t>DNM2</t>
  </si>
  <si>
    <t>HLCS</t>
  </si>
  <si>
    <t>CDK9</t>
  </si>
  <si>
    <t>PPT1</t>
  </si>
  <si>
    <t>CCT8</t>
  </si>
  <si>
    <t>CCT4</t>
  </si>
  <si>
    <t>PAPOLA</t>
  </si>
  <si>
    <t>RAB5C</t>
  </si>
  <si>
    <t>RAB7A</t>
  </si>
  <si>
    <t>RAB9A</t>
  </si>
  <si>
    <t>RAB13</t>
  </si>
  <si>
    <t>RAB27A</t>
  </si>
  <si>
    <t>PLCD1</t>
  </si>
  <si>
    <t>DAP</t>
  </si>
  <si>
    <t>DAP3</t>
  </si>
  <si>
    <t>DUSP3</t>
  </si>
  <si>
    <t>SMARCA2</t>
  </si>
  <si>
    <t>GALK1</t>
  </si>
  <si>
    <t>SSR4</t>
  </si>
  <si>
    <t>BCAP31</t>
  </si>
  <si>
    <t>TPMT</t>
  </si>
  <si>
    <t>BRCA2</t>
  </si>
  <si>
    <t>MECP2</t>
  </si>
  <si>
    <t>HSD17B4</t>
  </si>
  <si>
    <t>PSMD7</t>
  </si>
  <si>
    <t>SUOX</t>
  </si>
  <si>
    <t>STAT5B</t>
  </si>
  <si>
    <t>CLCN7</t>
  </si>
  <si>
    <t>VAMP7</t>
  </si>
  <si>
    <t>RPS6KA3</t>
  </si>
  <si>
    <t>AFF1</t>
  </si>
  <si>
    <t>HDGF</t>
  </si>
  <si>
    <t>CNN1</t>
  </si>
  <si>
    <t>CCNH</t>
  </si>
  <si>
    <t>MNAT1</t>
  </si>
  <si>
    <t>NDUFA8</t>
  </si>
  <si>
    <t>HNRNPA3</t>
  </si>
  <si>
    <t>KPNA2</t>
  </si>
  <si>
    <t>KPNA1</t>
  </si>
  <si>
    <t>NCBP2</t>
  </si>
  <si>
    <t>RAP1GDS1</t>
  </si>
  <si>
    <t>ARHGDIA</t>
  </si>
  <si>
    <t>AGFG1</t>
  </si>
  <si>
    <t>HNRNPF</t>
  </si>
  <si>
    <t>STAT2</t>
  </si>
  <si>
    <t>GTF2A1</t>
  </si>
  <si>
    <t>GTF2A2</t>
  </si>
  <si>
    <t>MSH6</t>
  </si>
  <si>
    <t>KIF11</t>
  </si>
  <si>
    <t>ZNF131</t>
  </si>
  <si>
    <t>ZNF143</t>
  </si>
  <si>
    <t>RBM5</t>
  </si>
  <si>
    <t>HRSP12</t>
  </si>
  <si>
    <t>SMS</t>
  </si>
  <si>
    <t>MRPL12</t>
  </si>
  <si>
    <t>THOP1</t>
  </si>
  <si>
    <t>CAPZA1</t>
  </si>
  <si>
    <t>NUP98</t>
  </si>
  <si>
    <t>BLVRA</t>
  </si>
  <si>
    <t>SLC25A1</t>
  </si>
  <si>
    <t>PLK1</t>
  </si>
  <si>
    <t>ARFIP2</t>
  </si>
  <si>
    <t>ARFIP1</t>
  </si>
  <si>
    <t>NUBP1</t>
  </si>
  <si>
    <t>ACLY</t>
  </si>
  <si>
    <t>SUCLG1</t>
  </si>
  <si>
    <t>MVD</t>
  </si>
  <si>
    <t>PGGT1B</t>
  </si>
  <si>
    <t>RABGGTB</t>
  </si>
  <si>
    <t>COPB1</t>
  </si>
  <si>
    <t>COPA</t>
  </si>
  <si>
    <t>CTSC</t>
  </si>
  <si>
    <t>CLTCL1</t>
  </si>
  <si>
    <t>HCCS</t>
  </si>
  <si>
    <t>SLC5A3</t>
  </si>
  <si>
    <t>POLR2K</t>
  </si>
  <si>
    <t>SMTN</t>
  </si>
  <si>
    <t>SLC16A1</t>
  </si>
  <si>
    <t>IST1</t>
  </si>
  <si>
    <t>SUB1</t>
  </si>
  <si>
    <t>RARS</t>
  </si>
  <si>
    <t>ATN1</t>
  </si>
  <si>
    <t>PMS2</t>
  </si>
  <si>
    <t>YARS</t>
  </si>
  <si>
    <t>USP14</t>
  </si>
  <si>
    <t>PRKAG1</t>
  </si>
  <si>
    <t>HSPA2</t>
  </si>
  <si>
    <t>BCAT1</t>
  </si>
  <si>
    <t>ATP1B3</t>
  </si>
  <si>
    <t>RAD23B</t>
  </si>
  <si>
    <t>DVL1P1</t>
  </si>
  <si>
    <t>NAGLU</t>
  </si>
  <si>
    <t>ALDH18A1</t>
  </si>
  <si>
    <t>NAPA</t>
  </si>
  <si>
    <t>EIF5</t>
  </si>
  <si>
    <t>PSMD4</t>
  </si>
  <si>
    <t>CSE1L</t>
  </si>
  <si>
    <t>MFAP1</t>
  </si>
  <si>
    <t>MANF</t>
  </si>
  <si>
    <t>ELL</t>
  </si>
  <si>
    <t>CASP6</t>
  </si>
  <si>
    <t>ADK</t>
  </si>
  <si>
    <t>CDKN2D</t>
  </si>
  <si>
    <t>SEC13</t>
  </si>
  <si>
    <t>GFER</t>
  </si>
  <si>
    <t>HNRNPH2</t>
  </si>
  <si>
    <t>OXCT1</t>
  </si>
  <si>
    <t>EIF3B</t>
  </si>
  <si>
    <t>BID</t>
  </si>
  <si>
    <t>NDUFV3</t>
  </si>
  <si>
    <t>RRP1</t>
  </si>
  <si>
    <t>MARS</t>
  </si>
  <si>
    <t>MAZ</t>
  </si>
  <si>
    <t>CMC4</t>
  </si>
  <si>
    <t>POLE2</t>
  </si>
  <si>
    <t>ATP5I</t>
  </si>
  <si>
    <t>HDAC4</t>
  </si>
  <si>
    <t>EIF6</t>
  </si>
  <si>
    <t>ARL4C</t>
  </si>
  <si>
    <t>PEX3</t>
  </si>
  <si>
    <t>PER3</t>
  </si>
  <si>
    <t>BCAR1</t>
  </si>
  <si>
    <t>RWDD2B</t>
  </si>
  <si>
    <t>C21orf59</t>
  </si>
  <si>
    <t>WDR4</t>
  </si>
  <si>
    <t>SYNJ2BP</t>
  </si>
  <si>
    <t>KLF3</t>
  </si>
  <si>
    <t>CORO7</t>
  </si>
  <si>
    <t>NUP107</t>
  </si>
  <si>
    <t>SNX16</t>
  </si>
  <si>
    <t>EEFSEC</t>
  </si>
  <si>
    <t>EPPK1</t>
  </si>
  <si>
    <t>ADAMTS12</t>
  </si>
  <si>
    <t>MTPN</t>
  </si>
  <si>
    <t>ZNF280A</t>
  </si>
  <si>
    <t>TPI1</t>
  </si>
  <si>
    <t>EIF3E</t>
  </si>
  <si>
    <t>SEC61B</t>
  </si>
  <si>
    <t>PTEN</t>
  </si>
  <si>
    <t>PPP4C</t>
  </si>
  <si>
    <t>GABARAPL2</t>
  </si>
  <si>
    <t>ROMO1</t>
  </si>
  <si>
    <t>UBE2G2</t>
  </si>
  <si>
    <t>RAC3</t>
  </si>
  <si>
    <t>EIF4A1</t>
  </si>
  <si>
    <t>RPS20</t>
  </si>
  <si>
    <t>PRPS1</t>
  </si>
  <si>
    <t>SHFM1</t>
  </si>
  <si>
    <t>CDC42</t>
  </si>
  <si>
    <t>DSTN</t>
  </si>
  <si>
    <t>RAB8A</t>
  </si>
  <si>
    <t>SPCS3</t>
  </si>
  <si>
    <t>SRP54</t>
  </si>
  <si>
    <t>RAB4B</t>
  </si>
  <si>
    <t>RAB2A</t>
  </si>
  <si>
    <t>RAB5B</t>
  </si>
  <si>
    <t>CKS1B</t>
  </si>
  <si>
    <t>RAB10</t>
  </si>
  <si>
    <t>UBE2D3</t>
  </si>
  <si>
    <t>UBE2M</t>
  </si>
  <si>
    <t>UBE2K</t>
  </si>
  <si>
    <t>UBE2N</t>
  </si>
  <si>
    <t>RAB14</t>
  </si>
  <si>
    <t>ACTR3</t>
  </si>
  <si>
    <t>ACTR2</t>
  </si>
  <si>
    <t>COPS2</t>
  </si>
  <si>
    <t>POLR2F</t>
  </si>
  <si>
    <t>ABCE1</t>
  </si>
  <si>
    <t>RAP1B</t>
  </si>
  <si>
    <t>RAP2B</t>
  </si>
  <si>
    <t>MAX</t>
  </si>
  <si>
    <t>PSME3</t>
  </si>
  <si>
    <t>MAGOH</t>
  </si>
  <si>
    <t>PCBD1</t>
  </si>
  <si>
    <t>RHOA</t>
  </si>
  <si>
    <t>NAA20</t>
  </si>
  <si>
    <t>NCALD</t>
  </si>
  <si>
    <t>HSPE1</t>
  </si>
  <si>
    <t>VBP1</t>
  </si>
  <si>
    <t>STXBP1</t>
  </si>
  <si>
    <t>DCAF7</t>
  </si>
  <si>
    <t>WDR5</t>
  </si>
  <si>
    <t>LMO4</t>
  </si>
  <si>
    <t>NUTF2</t>
  </si>
  <si>
    <t>HNRNPK</t>
  </si>
  <si>
    <t>YWHAG</t>
  </si>
  <si>
    <t>RRAS2</t>
  </si>
  <si>
    <t>TIMM10</t>
  </si>
  <si>
    <t>RPS7</t>
  </si>
  <si>
    <t>PPP1CA</t>
  </si>
  <si>
    <t>PPP1CB</t>
  </si>
  <si>
    <t>NCS1</t>
  </si>
  <si>
    <t>PSMC1</t>
  </si>
  <si>
    <t>PSMC5</t>
  </si>
  <si>
    <t>RPS16</t>
  </si>
  <si>
    <t>UBE2G1</t>
  </si>
  <si>
    <t>YWHAE</t>
  </si>
  <si>
    <t>RPS14</t>
  </si>
  <si>
    <t>RPS18</t>
  </si>
  <si>
    <t>RPS13</t>
  </si>
  <si>
    <t>RPS11</t>
  </si>
  <si>
    <t>SNRPE</t>
  </si>
  <si>
    <t>SNRPF</t>
  </si>
  <si>
    <t>SNRPG</t>
  </si>
  <si>
    <t>LSM3</t>
  </si>
  <si>
    <t>LSM6</t>
  </si>
  <si>
    <t>SNRPD1</t>
  </si>
  <si>
    <t>SNRPD2</t>
  </si>
  <si>
    <t>TMSB4X</t>
  </si>
  <si>
    <t>ARF6</t>
  </si>
  <si>
    <t>PSMC6</t>
  </si>
  <si>
    <t>RPL7A</t>
  </si>
  <si>
    <t>POLR2G</t>
  </si>
  <si>
    <t>ETF1</t>
  </si>
  <si>
    <t>CNBP</t>
  </si>
  <si>
    <t>YPEL5</t>
  </si>
  <si>
    <t>RPS4X</t>
  </si>
  <si>
    <t>RPL23A</t>
  </si>
  <si>
    <t>RPS6</t>
  </si>
  <si>
    <t>HIST1H4A</t>
  </si>
  <si>
    <t>RAB1A</t>
  </si>
  <si>
    <t>RPL23</t>
  </si>
  <si>
    <t>RAP1A</t>
  </si>
  <si>
    <t>UBE2D2</t>
  </si>
  <si>
    <t>RPS25</t>
  </si>
  <si>
    <t>RPS26</t>
  </si>
  <si>
    <t>RPS28</t>
  </si>
  <si>
    <t>GNB1</t>
  </si>
  <si>
    <t>POLR2L</t>
  </si>
  <si>
    <t>RBX1</t>
  </si>
  <si>
    <t>GNB2</t>
  </si>
  <si>
    <t>RPL31</t>
  </si>
  <si>
    <t>RPL10A</t>
  </si>
  <si>
    <t>PPIA</t>
  </si>
  <si>
    <t>FKBP1A</t>
  </si>
  <si>
    <t>RPS27A</t>
  </si>
  <si>
    <t>GRB2</t>
  </si>
  <si>
    <t>RAC1</t>
  </si>
  <si>
    <t>AP2B1</t>
  </si>
  <si>
    <t>GNAS</t>
  </si>
  <si>
    <t>UBE2B</t>
  </si>
  <si>
    <t>PPP2R2A</t>
  </si>
  <si>
    <t>DYNLL1</t>
  </si>
  <si>
    <t>RPL38</t>
  </si>
  <si>
    <t>GNG5</t>
  </si>
  <si>
    <t>GNB2L1</t>
  </si>
  <si>
    <t>ACTG1</t>
  </si>
  <si>
    <t>PPP2CA</t>
  </si>
  <si>
    <t>TPM4</t>
  </si>
  <si>
    <t>UBE2L3</t>
  </si>
  <si>
    <t>EEF1A1</t>
  </si>
  <si>
    <t>ACTA1</t>
  </si>
  <si>
    <t>TUBA1B</t>
  </si>
  <si>
    <t>TUBB4B</t>
  </si>
  <si>
    <t>PAFAH1B2</t>
  </si>
  <si>
    <t>HBG1</t>
  </si>
  <si>
    <t>HBG2</t>
  </si>
  <si>
    <t>HBA1</t>
  </si>
  <si>
    <t>IGBP1</t>
  </si>
  <si>
    <t>PSPH</t>
  </si>
  <si>
    <t>RBM6</t>
  </si>
  <si>
    <t>RPP38</t>
  </si>
  <si>
    <t>RPP30</t>
  </si>
  <si>
    <t>GTF2I</t>
  </si>
  <si>
    <t>PIP4K2B</t>
  </si>
  <si>
    <t>CCT2</t>
  </si>
  <si>
    <t>RAE1</t>
  </si>
  <si>
    <t>GSTO1</t>
  </si>
  <si>
    <t>ADAM17</t>
  </si>
  <si>
    <t>ARG2</t>
  </si>
  <si>
    <t>CRADD</t>
  </si>
  <si>
    <t>IFI35</t>
  </si>
  <si>
    <t>DCD</t>
  </si>
  <si>
    <t>SSBP2</t>
  </si>
  <si>
    <t>TMF1</t>
  </si>
  <si>
    <t>MRPS35</t>
  </si>
  <si>
    <t>MRPS5</t>
  </si>
  <si>
    <t>MRPS36</t>
  </si>
  <si>
    <t>MRPS11</t>
  </si>
  <si>
    <t>MRPS9</t>
  </si>
  <si>
    <t>SARNP</t>
  </si>
  <si>
    <t>COG7</t>
  </si>
  <si>
    <t>SMAD3</t>
  </si>
  <si>
    <t>ARF1</t>
  </si>
  <si>
    <t>ARF5</t>
  </si>
  <si>
    <t>ERH</t>
  </si>
  <si>
    <t>RHOG</t>
  </si>
  <si>
    <t>SERF2</t>
  </si>
  <si>
    <t>MXRA7</t>
  </si>
  <si>
    <t>FOXK1</t>
  </si>
  <si>
    <t>RPP14</t>
  </si>
  <si>
    <t>CCZ1</t>
  </si>
  <si>
    <t>DAB2</t>
  </si>
  <si>
    <t>HSPG2</t>
  </si>
  <si>
    <t>XIAP</t>
  </si>
  <si>
    <t>EFNB1</t>
  </si>
  <si>
    <t>RBM10</t>
  </si>
  <si>
    <t>RBM3</t>
  </si>
  <si>
    <t>MPP1</t>
  </si>
  <si>
    <t>TFAM</t>
  </si>
  <si>
    <t>PITPNA</t>
  </si>
  <si>
    <t>HDLBP</t>
  </si>
  <si>
    <t>GTF2B</t>
  </si>
  <si>
    <t>CDK6</t>
  </si>
  <si>
    <t>CDK5</t>
  </si>
  <si>
    <t>PURA</t>
  </si>
  <si>
    <t>CDC42EP1</t>
  </si>
  <si>
    <t>CLTC</t>
  </si>
  <si>
    <t>NFKB2</t>
  </si>
  <si>
    <t>FKBP3</t>
  </si>
  <si>
    <t>REEP5</t>
  </si>
  <si>
    <t>SORD</t>
  </si>
  <si>
    <t>HNRNPU</t>
  </si>
  <si>
    <t>U2AF1</t>
  </si>
  <si>
    <t>SPTBN1</t>
  </si>
  <si>
    <t>TIAL1</t>
  </si>
  <si>
    <t>SET</t>
  </si>
  <si>
    <t>FOXK2</t>
  </si>
  <si>
    <t>RUNX1</t>
  </si>
  <si>
    <t>GALK2</t>
  </si>
  <si>
    <t>AMPD3</t>
  </si>
  <si>
    <t>CTBS</t>
  </si>
  <si>
    <t>CAP1</t>
  </si>
  <si>
    <t>HMGCS1</t>
  </si>
  <si>
    <t>SLC7A5</t>
  </si>
  <si>
    <t>DR1</t>
  </si>
  <si>
    <t>TFAP4</t>
  </si>
  <si>
    <t>EXOSC10</t>
  </si>
  <si>
    <t>PFKP</t>
  </si>
  <si>
    <t>CDR2</t>
  </si>
  <si>
    <t>OCRL</t>
  </si>
  <si>
    <t>PLCB3</t>
  </si>
  <si>
    <t>SP2</t>
  </si>
  <si>
    <t>DHODH</t>
  </si>
  <si>
    <t>CENPE</t>
  </si>
  <si>
    <t>KIF23</t>
  </si>
  <si>
    <t>SEMG2</t>
  </si>
  <si>
    <t>SP4</t>
  </si>
  <si>
    <t>SP3</t>
  </si>
  <si>
    <t>MAP2K1</t>
  </si>
  <si>
    <t>FKBP4</t>
  </si>
  <si>
    <t>PLOD1</t>
  </si>
  <si>
    <t>NUCB1</t>
  </si>
  <si>
    <t>RASSF7</t>
  </si>
  <si>
    <t>AKAP12</t>
  </si>
  <si>
    <t>HHEX</t>
  </si>
  <si>
    <t>MLLT1</t>
  </si>
  <si>
    <t>ACY1</t>
  </si>
  <si>
    <t>MLL</t>
  </si>
  <si>
    <t>CENPC1</t>
  </si>
  <si>
    <t>CEBPZ</t>
  </si>
  <si>
    <t>GBE1</t>
  </si>
  <si>
    <t>ATP7A</t>
  </si>
  <si>
    <t>TLE3</t>
  </si>
  <si>
    <t>PRKCQ</t>
  </si>
  <si>
    <t>GLO1</t>
  </si>
  <si>
    <t>AKR1C1</t>
  </si>
  <si>
    <t>SSBP1</t>
  </si>
  <si>
    <t>YWHAH</t>
  </si>
  <si>
    <t>PLP2</t>
  </si>
  <si>
    <t>CSTF1</t>
  </si>
  <si>
    <t>UBE3A</t>
  </si>
  <si>
    <t>PTPN12</t>
  </si>
  <si>
    <t>SRSF11</t>
  </si>
  <si>
    <t>EEF1A2</t>
  </si>
  <si>
    <t>PRKCD</t>
  </si>
  <si>
    <t>MBTD1</t>
  </si>
  <si>
    <t>PTPN11</t>
  </si>
  <si>
    <t>BTK</t>
  </si>
  <si>
    <t>PPAT</t>
  </si>
  <si>
    <t>GFPT1</t>
  </si>
  <si>
    <t>RBPJ</t>
  </si>
  <si>
    <t>GABPA</t>
  </si>
  <si>
    <t>RING1</t>
  </si>
  <si>
    <t>RAD51</t>
  </si>
  <si>
    <t>PRDX1</t>
  </si>
  <si>
    <t>TCHH</t>
  </si>
  <si>
    <t>KHDRBS1</t>
  </si>
  <si>
    <t>BAX</t>
  </si>
  <si>
    <t>MCL1</t>
  </si>
  <si>
    <t>KLC1</t>
  </si>
  <si>
    <t>ARHGAP1</t>
  </si>
  <si>
    <t>PCDH1</t>
  </si>
  <si>
    <t>PPP3CA</t>
  </si>
  <si>
    <t>DHX9</t>
  </si>
  <si>
    <t>CRYZ</t>
  </si>
  <si>
    <t>SLC20A2</t>
  </si>
  <si>
    <t>GOLGA3</t>
  </si>
  <si>
    <t>GOLGA2</t>
  </si>
  <si>
    <t>EPB49</t>
  </si>
  <si>
    <t>CD47</t>
  </si>
  <si>
    <t>PPID</t>
  </si>
  <si>
    <t>SSRP1</t>
  </si>
  <si>
    <t>SPIRE1</t>
  </si>
  <si>
    <t>MZT1</t>
  </si>
  <si>
    <t>VAC14</t>
  </si>
  <si>
    <t>NSUN2</t>
  </si>
  <si>
    <t>RBBP4</t>
  </si>
  <si>
    <t>NCBP1</t>
  </si>
  <si>
    <t>EP300</t>
  </si>
  <si>
    <t>AHNAK</t>
  </si>
  <si>
    <t>ELP6</t>
  </si>
  <si>
    <t>AKT2</t>
  </si>
  <si>
    <t>HSPA14</t>
  </si>
  <si>
    <t>SCRN3</t>
  </si>
  <si>
    <t>FAAP100</t>
  </si>
  <si>
    <t>MGAT2</t>
  </si>
  <si>
    <t>GALNT2</t>
  </si>
  <si>
    <t>AP1B1</t>
  </si>
  <si>
    <t>CPSF1</t>
  </si>
  <si>
    <t>BST2</t>
  </si>
  <si>
    <t>PMPCA</t>
  </si>
  <si>
    <t>SREBF2</t>
  </si>
  <si>
    <t>TWF1</t>
  </si>
  <si>
    <t>ASPH</t>
  </si>
  <si>
    <t>TFCP2</t>
  </si>
  <si>
    <t>BPTF</t>
  </si>
  <si>
    <t>CDC20</t>
  </si>
  <si>
    <t>KIF5A</t>
  </si>
  <si>
    <t>STX4</t>
  </si>
  <si>
    <t>NFIA</t>
  </si>
  <si>
    <t>SFSWAP</t>
  </si>
  <si>
    <t>CHD3</t>
  </si>
  <si>
    <t>SF3A3</t>
  </si>
  <si>
    <t>TP53BP1</t>
  </si>
  <si>
    <t>TMEM115</t>
  </si>
  <si>
    <t>AIMP1</t>
  </si>
  <si>
    <t>ILF2</t>
  </si>
  <si>
    <t>ILF3</t>
  </si>
  <si>
    <t>LMAN2</t>
  </si>
  <si>
    <t>TRAF2</t>
  </si>
  <si>
    <t>ANK3</t>
  </si>
  <si>
    <t>DLG1</t>
  </si>
  <si>
    <t>TAF10</t>
  </si>
  <si>
    <t>PPP1R8</t>
  </si>
  <si>
    <t>PTP4A2</t>
  </si>
  <si>
    <t>BNIP1</t>
  </si>
  <si>
    <t>NFX1</t>
  </si>
  <si>
    <t>CSTF3</t>
  </si>
  <si>
    <t>ECH1</t>
  </si>
  <si>
    <t>ARHGAP5</t>
  </si>
  <si>
    <t>STRN3</t>
  </si>
  <si>
    <t>STK4</t>
  </si>
  <si>
    <t>FLII</t>
  </si>
  <si>
    <t>TRIM32</t>
  </si>
  <si>
    <t>COASY</t>
  </si>
  <si>
    <t>GAGE6</t>
  </si>
  <si>
    <t>ACACA</t>
  </si>
  <si>
    <t>LCP2</t>
  </si>
  <si>
    <t>GPS1</t>
  </si>
  <si>
    <t>USP4</t>
  </si>
  <si>
    <t>CHAF1A</t>
  </si>
  <si>
    <t>CHAF1B</t>
  </si>
  <si>
    <t>IK</t>
  </si>
  <si>
    <t>PRKAA1</t>
  </si>
  <si>
    <t>PPFIA1</t>
  </si>
  <si>
    <t>CALCOCO2</t>
  </si>
  <si>
    <t>TARDBP</t>
  </si>
  <si>
    <t>HNRNPA0</t>
  </si>
  <si>
    <t>AIMP2</t>
  </si>
  <si>
    <t>FADD</t>
  </si>
  <si>
    <t>PRDX4</t>
  </si>
  <si>
    <t>MAPK7</t>
  </si>
  <si>
    <t>PAK2</t>
  </si>
  <si>
    <t>CBX3</t>
  </si>
  <si>
    <t>STK3</t>
  </si>
  <si>
    <t>STX5</t>
  </si>
  <si>
    <t>PSMD2</t>
  </si>
  <si>
    <t>DDX10</t>
  </si>
  <si>
    <t>DNAJC3</t>
  </si>
  <si>
    <t>SELENBP1</t>
  </si>
  <si>
    <t>NME3</t>
  </si>
  <si>
    <t>MAP3K1</t>
  </si>
  <si>
    <t>SRSF9</t>
  </si>
  <si>
    <t>SRSF5</t>
  </si>
  <si>
    <t>SRSF6</t>
  </si>
  <si>
    <t>MAD2L1</t>
  </si>
  <si>
    <t>TRIM28</t>
  </si>
  <si>
    <t>G3BP1</t>
  </si>
  <si>
    <t>NMI</t>
  </si>
  <si>
    <t>PABPC4</t>
  </si>
  <si>
    <t>GRB10</t>
  </si>
  <si>
    <t>MTA1</t>
  </si>
  <si>
    <t>EIF3I</t>
  </si>
  <si>
    <t>KLF1</t>
  </si>
  <si>
    <t>PPIL2</t>
  </si>
  <si>
    <t>CTBP1</t>
  </si>
  <si>
    <t>PDCL</t>
  </si>
  <si>
    <t>MRPL49</t>
  </si>
  <si>
    <t>DYNC1I2</t>
  </si>
  <si>
    <t>ORC2</t>
  </si>
  <si>
    <t>NNT</t>
  </si>
  <si>
    <t>SNTA1</t>
  </si>
  <si>
    <t>SNTB2</t>
  </si>
  <si>
    <t>XRCC4</t>
  </si>
  <si>
    <t>UNC119</t>
  </si>
  <si>
    <t>SLC39A6</t>
  </si>
  <si>
    <t>GOLGA4</t>
  </si>
  <si>
    <t>PDAP1</t>
  </si>
  <si>
    <t>ADAM9</t>
  </si>
  <si>
    <t>ADAM15</t>
  </si>
  <si>
    <t>TMED1</t>
  </si>
  <si>
    <t>FKBP5</t>
  </si>
  <si>
    <t>ROCK1</t>
  </si>
  <si>
    <t>NFATC2</t>
  </si>
  <si>
    <t>GAB1</t>
  </si>
  <si>
    <t>PICALM</t>
  </si>
  <si>
    <t>SQSTM1</t>
  </si>
  <si>
    <t>MED21</t>
  </si>
  <si>
    <t>MTX1</t>
  </si>
  <si>
    <t>NAB1</t>
  </si>
  <si>
    <t>TUBB3</t>
  </si>
  <si>
    <t>PIN1</t>
  </si>
  <si>
    <t>EIF4EBP1</t>
  </si>
  <si>
    <t>EIF4EBP2</t>
  </si>
  <si>
    <t>RIPK1</t>
  </si>
  <si>
    <t>HDAC1</t>
  </si>
  <si>
    <t>SNW1</t>
  </si>
  <si>
    <t>STIM1</t>
  </si>
  <si>
    <t>SNX1</t>
  </si>
  <si>
    <t>PEX6</t>
  </si>
  <si>
    <t>PWP1</t>
  </si>
  <si>
    <t>MTMR2</t>
  </si>
  <si>
    <t>CUL1</t>
  </si>
  <si>
    <t>CUL2</t>
  </si>
  <si>
    <t>CUL3</t>
  </si>
  <si>
    <t>CUL4A</t>
  </si>
  <si>
    <t>TP53BP2</t>
  </si>
  <si>
    <t>DYRK1A</t>
  </si>
  <si>
    <t>TSTA3</t>
  </si>
  <si>
    <t>RAB31</t>
  </si>
  <si>
    <t>FHL1</t>
  </si>
  <si>
    <t>FHL3</t>
  </si>
  <si>
    <t>PMS2P11</t>
  </si>
  <si>
    <t>ALKBH1</t>
  </si>
  <si>
    <t>MOGS</t>
  </si>
  <si>
    <t>THOC5</t>
  </si>
  <si>
    <t>SPTAN1</t>
  </si>
  <si>
    <t>GNL2</t>
  </si>
  <si>
    <t>BLMH</t>
  </si>
  <si>
    <t>TUBB2A</t>
  </si>
  <si>
    <t>BYSL</t>
  </si>
  <si>
    <t>IDI1</t>
  </si>
  <si>
    <t>CBFB</t>
  </si>
  <si>
    <t>NFYC</t>
  </si>
  <si>
    <t>CDK13</t>
  </si>
  <si>
    <t>CKAP5</t>
  </si>
  <si>
    <t>CIRBP</t>
  </si>
  <si>
    <t>COTL1</t>
  </si>
  <si>
    <t>COX17</t>
  </si>
  <si>
    <t>HNRNPD</t>
  </si>
  <si>
    <t>SCARB2</t>
  </si>
  <si>
    <t>IL18</t>
  </si>
  <si>
    <t>DAG1</t>
  </si>
  <si>
    <t>DSG2</t>
  </si>
  <si>
    <t>BOP1</t>
  </si>
  <si>
    <t>UBE4A</t>
  </si>
  <si>
    <t>KEAP1</t>
  </si>
  <si>
    <t>MORC3</t>
  </si>
  <si>
    <t>SAFB2</t>
  </si>
  <si>
    <t>FAM53B</t>
  </si>
  <si>
    <t>SCRIB</t>
  </si>
  <si>
    <t>MLEC</t>
  </si>
  <si>
    <t>TTLL12</t>
  </si>
  <si>
    <t>POLA2</t>
  </si>
  <si>
    <t>WRN</t>
  </si>
  <si>
    <t>DYNC1H1</t>
  </si>
  <si>
    <t>NPAT</t>
  </si>
  <si>
    <t>EIF2B1</t>
  </si>
  <si>
    <t>TCEB3</t>
  </si>
  <si>
    <t>SELPLG</t>
  </si>
  <si>
    <t>MAP7</t>
  </si>
  <si>
    <t>CTTN</t>
  </si>
  <si>
    <t>ENDOG</t>
  </si>
  <si>
    <t>RCN2</t>
  </si>
  <si>
    <t>TRIM25</t>
  </si>
  <si>
    <t>PTK2B</t>
  </si>
  <si>
    <t>FLNC</t>
  </si>
  <si>
    <t>FAM50A</t>
  </si>
  <si>
    <t>FRG1</t>
  </si>
  <si>
    <t>GNA13</t>
  </si>
  <si>
    <t>GAMT</t>
  </si>
  <si>
    <t>GALE</t>
  </si>
  <si>
    <t>CAPRIN1</t>
  </si>
  <si>
    <t>BECN1</t>
  </si>
  <si>
    <t>HES1</t>
  </si>
  <si>
    <t>FAT1</t>
  </si>
  <si>
    <t>PDIA5</t>
  </si>
  <si>
    <t>PRPSAP1</t>
  </si>
  <si>
    <t>MCM6</t>
  </si>
  <si>
    <t>PLS1</t>
  </si>
  <si>
    <t>IRF3</t>
  </si>
  <si>
    <t>LAGE3</t>
  </si>
  <si>
    <t>TRIP12</t>
  </si>
  <si>
    <t>MDC1</t>
  </si>
  <si>
    <t>CLINT1</t>
  </si>
  <si>
    <t>KCTD2</t>
  </si>
  <si>
    <t>SMC1A</t>
  </si>
  <si>
    <t>RRP1B</t>
  </si>
  <si>
    <t>NCOA6</t>
  </si>
  <si>
    <t>GSE1</t>
  </si>
  <si>
    <t>GINS1</t>
  </si>
  <si>
    <t>LPIN1</t>
  </si>
  <si>
    <t>USP10</t>
  </si>
  <si>
    <t>MESDC2</t>
  </si>
  <si>
    <t>GANAB</t>
  </si>
  <si>
    <t>LBR</t>
  </si>
  <si>
    <t>GOLGB1</t>
  </si>
  <si>
    <t>CASP8</t>
  </si>
  <si>
    <t>NAA30</t>
  </si>
  <si>
    <t>MEF2D</t>
  </si>
  <si>
    <t>LASP1</t>
  </si>
  <si>
    <t>ZNF638</t>
  </si>
  <si>
    <t>KPNB1</t>
  </si>
  <si>
    <t>NOLC1</t>
  </si>
  <si>
    <t>NUMA1</t>
  </si>
  <si>
    <t>PSME4</t>
  </si>
  <si>
    <t>SLMAP</t>
  </si>
  <si>
    <t>GAPVD1</t>
  </si>
  <si>
    <t>UBXN2B</t>
  </si>
  <si>
    <t>NCAPH</t>
  </si>
  <si>
    <t>KIAA0101</t>
  </si>
  <si>
    <t>EMC2</t>
  </si>
  <si>
    <t>WTAP</t>
  </si>
  <si>
    <t>PSMD6</t>
  </si>
  <si>
    <t>HERPUD1</t>
  </si>
  <si>
    <t>LAPTM4A</t>
  </si>
  <si>
    <t>MAD2L1BP</t>
  </si>
  <si>
    <t>FAM175B</t>
  </si>
  <si>
    <t>SEPT2</t>
  </si>
  <si>
    <t>SART3</t>
  </si>
  <si>
    <t>NCAPD2</t>
  </si>
  <si>
    <t>EXOSC7</t>
  </si>
  <si>
    <t>EFTUD2</t>
  </si>
  <si>
    <t>R3HDM1</t>
  </si>
  <si>
    <t>SNX17</t>
  </si>
  <si>
    <t>KARS</t>
  </si>
  <si>
    <t>SETDB1</t>
  </si>
  <si>
    <t>EIF4H</t>
  </si>
  <si>
    <t>ACAP2</t>
  </si>
  <si>
    <t>KIF14</t>
  </si>
  <si>
    <t>BRD3</t>
  </si>
  <si>
    <t>WDR43</t>
  </si>
  <si>
    <t>ACOX1</t>
  </si>
  <si>
    <t>OXA1L</t>
  </si>
  <si>
    <t>EEA1</t>
  </si>
  <si>
    <t>PAFAH1B3</t>
  </si>
  <si>
    <t>PLCL1</t>
  </si>
  <si>
    <t>PEA15</t>
  </si>
  <si>
    <t>EBP</t>
  </si>
  <si>
    <t>PMVK</t>
  </si>
  <si>
    <t>PLEC</t>
  </si>
  <si>
    <t>NOMO1</t>
  </si>
  <si>
    <t>TCEAL1</t>
  </si>
  <si>
    <t>PPP2R5A</t>
  </si>
  <si>
    <t>PPA1</t>
  </si>
  <si>
    <t>STK38</t>
  </si>
  <si>
    <t>NONO</t>
  </si>
  <si>
    <t>PPP2R4</t>
  </si>
  <si>
    <t>QPRT</t>
  </si>
  <si>
    <t>RABEP1</t>
  </si>
  <si>
    <t>RAB35</t>
  </si>
  <si>
    <t>RBBP5</t>
  </si>
  <si>
    <t>RCN1</t>
  </si>
  <si>
    <t>RALBP1</t>
  </si>
  <si>
    <t>LLGL1</t>
  </si>
  <si>
    <t>LRRC41</t>
  </si>
  <si>
    <t>PCBP1</t>
  </si>
  <si>
    <t>SF3B3</t>
  </si>
  <si>
    <t>DLGAP5</t>
  </si>
  <si>
    <t>RSU1</t>
  </si>
  <si>
    <t>SAFB</t>
  </si>
  <si>
    <t>SF3B4</t>
  </si>
  <si>
    <t>SF3A2</t>
  </si>
  <si>
    <t>PPP1R7</t>
  </si>
  <si>
    <t>SEC23B</t>
  </si>
  <si>
    <t>SF3A1</t>
  </si>
  <si>
    <t>SHB</t>
  </si>
  <si>
    <t>SPA17</t>
  </si>
  <si>
    <t>SURF2</t>
  </si>
  <si>
    <t>TAF5</t>
  </si>
  <si>
    <t>TAF7</t>
  </si>
  <si>
    <t>TERF2</t>
  </si>
  <si>
    <t>MAPRE2</t>
  </si>
  <si>
    <t>NCOA2</t>
  </si>
  <si>
    <t>SLC9A3R2</t>
  </si>
  <si>
    <t>SF1</t>
  </si>
  <si>
    <t>TRIP10</t>
  </si>
  <si>
    <t>TRIP11</t>
  </si>
  <si>
    <t>MED1</t>
  </si>
  <si>
    <t>ZNHIT3</t>
  </si>
  <si>
    <t>TRIP4</t>
  </si>
  <si>
    <t>JMJD1C</t>
  </si>
  <si>
    <t>TRIP6</t>
  </si>
  <si>
    <t>MAPRE1</t>
  </si>
  <si>
    <t>TSC22D1</t>
  </si>
  <si>
    <t>ELAVL1</t>
  </si>
  <si>
    <t>NAB2</t>
  </si>
  <si>
    <t>TAB1</t>
  </si>
  <si>
    <t>SLC1A5</t>
  </si>
  <si>
    <t>MLF2</t>
  </si>
  <si>
    <t>ZKSCAN8</t>
  </si>
  <si>
    <t>TOMM34</t>
  </si>
  <si>
    <t>NCOA1</t>
  </si>
  <si>
    <t>TBCE</t>
  </si>
  <si>
    <t>TBCC</t>
  </si>
  <si>
    <t>UBE2V2</t>
  </si>
  <si>
    <t>STK11</t>
  </si>
  <si>
    <t>STXBP2</t>
  </si>
  <si>
    <t>CCDC85B</t>
  </si>
  <si>
    <t>VAMP3</t>
  </si>
  <si>
    <t>ATP6AP1</t>
  </si>
  <si>
    <t>VPS72</t>
  </si>
  <si>
    <t>RAB11B</t>
  </si>
  <si>
    <t>ZYX</t>
  </si>
  <si>
    <t>ADRM1</t>
  </si>
  <si>
    <t>CCDC6</t>
  </si>
  <si>
    <t>UAP1</t>
  </si>
  <si>
    <t>E2F4</t>
  </si>
  <si>
    <t>SSX2</t>
  </si>
  <si>
    <t>PSMD5</t>
  </si>
  <si>
    <t>PKN1</t>
  </si>
  <si>
    <t>PKN2</t>
  </si>
  <si>
    <t>CRY1</t>
  </si>
  <si>
    <t>DDB1</t>
  </si>
  <si>
    <t>DPYSL2</t>
  </si>
  <si>
    <t>SYPL1</t>
  </si>
  <si>
    <t>RBBP7</t>
  </si>
  <si>
    <t>ZNF74</t>
  </si>
  <si>
    <t>ZNF239</t>
  </si>
  <si>
    <t>ECM1</t>
  </si>
  <si>
    <t>NFE2</t>
  </si>
  <si>
    <t>MEA1</t>
  </si>
  <si>
    <t>DBN1</t>
  </si>
  <si>
    <t>NFIL3</t>
  </si>
  <si>
    <t>NRF1</t>
  </si>
  <si>
    <t>FSCN1</t>
  </si>
  <si>
    <t>MAPK6</t>
  </si>
  <si>
    <t>MAN2A1</t>
  </si>
  <si>
    <t>NDUFA5</t>
  </si>
  <si>
    <t>KYNU</t>
  </si>
  <si>
    <t>CLPP</t>
  </si>
  <si>
    <t>TST</t>
  </si>
  <si>
    <t>HIST2H2BE</t>
  </si>
  <si>
    <t>PCK2</t>
  </si>
  <si>
    <t>CYP51A1</t>
  </si>
  <si>
    <t>DGUOK</t>
  </si>
  <si>
    <t>ATP6V1F</t>
  </si>
  <si>
    <t>IMMT</t>
  </si>
  <si>
    <t>GEN1</t>
  </si>
  <si>
    <t>REL</t>
  </si>
  <si>
    <t>KNOP1</t>
  </si>
  <si>
    <t>LONRF2</t>
  </si>
  <si>
    <t>CSPP1</t>
  </si>
  <si>
    <t>INF2</t>
  </si>
  <si>
    <t>MICA</t>
  </si>
  <si>
    <t>PDS5A</t>
  </si>
  <si>
    <t>QSER1</t>
  </si>
  <si>
    <t>CLEC16A</t>
  </si>
  <si>
    <t>AAK1</t>
  </si>
  <si>
    <t>PLK1S1</t>
  </si>
  <si>
    <t>SGSM1</t>
  </si>
  <si>
    <t>TSR1</t>
  </si>
  <si>
    <t>QRICH1</t>
  </si>
  <si>
    <t>RELA</t>
  </si>
  <si>
    <t>GOLGA7B</t>
  </si>
  <si>
    <t>SMU1</t>
  </si>
  <si>
    <t>CWF19L2</t>
  </si>
  <si>
    <t>ATHL1</t>
  </si>
  <si>
    <t>MYLK3</t>
  </si>
  <si>
    <t>LRRFIP1</t>
  </si>
  <si>
    <t>POLD3</t>
  </si>
  <si>
    <t>LEPRE1</t>
  </si>
  <si>
    <t>TRMT5</t>
  </si>
  <si>
    <t>NME1-NME2</t>
  </si>
  <si>
    <t>TWISTNB</t>
  </si>
  <si>
    <t>MAP7D1</t>
  </si>
  <si>
    <t>UAP1L1</t>
  </si>
  <si>
    <t>C2orf76</t>
  </si>
  <si>
    <t>ALKBH6</t>
  </si>
  <si>
    <t>CHD9</t>
  </si>
  <si>
    <t>DAK</t>
  </si>
  <si>
    <t>LSM12</t>
  </si>
  <si>
    <t>TBC1D25</t>
  </si>
  <si>
    <t>PUS10</t>
  </si>
  <si>
    <t>HSDL1</t>
  </si>
  <si>
    <t>ARL13B</t>
  </si>
  <si>
    <t>SP6</t>
  </si>
  <si>
    <t>GON4L</t>
  </si>
  <si>
    <t>GNPTAB</t>
  </si>
  <si>
    <t>CCDC88A</t>
  </si>
  <si>
    <t>RABL6</t>
  </si>
  <si>
    <t>VMA21</t>
  </si>
  <si>
    <t>TIMM50</t>
  </si>
  <si>
    <t>FUT11</t>
  </si>
  <si>
    <t>ZNF672</t>
  </si>
  <si>
    <t>CRY2</t>
  </si>
  <si>
    <t>C5orf22</t>
  </si>
  <si>
    <t>COX19</t>
  </si>
  <si>
    <t>FAM188B</t>
  </si>
  <si>
    <t>VPS26B</t>
  </si>
  <si>
    <t>CCSMST1</t>
  </si>
  <si>
    <t>LARP7</t>
  </si>
  <si>
    <t>NADKD1</t>
  </si>
  <si>
    <t>GXYLT1</t>
  </si>
  <si>
    <t>ACSF3</t>
  </si>
  <si>
    <t>PREPL</t>
  </si>
  <si>
    <t>TBC1D10B</t>
  </si>
  <si>
    <t>ANO6</t>
  </si>
  <si>
    <t>FILIP1L</t>
  </si>
  <si>
    <t>DNAL1</t>
  </si>
  <si>
    <t>ARID4B</t>
  </si>
  <si>
    <t>NME4</t>
  </si>
  <si>
    <t>GRIPAP1</t>
  </si>
  <si>
    <t>BCL7A</t>
  </si>
  <si>
    <t>FLYWCH1</t>
  </si>
  <si>
    <t>TMEM259</t>
  </si>
  <si>
    <t>PAN2</t>
  </si>
  <si>
    <t>FAM98B</t>
  </si>
  <si>
    <t>EPC2</t>
  </si>
  <si>
    <t>PDCD4</t>
  </si>
  <si>
    <t>CRTC2</t>
  </si>
  <si>
    <t>CEP55</t>
  </si>
  <si>
    <t>TP53I3</t>
  </si>
  <si>
    <t>KLHL12</t>
  </si>
  <si>
    <t>SETMAR</t>
  </si>
  <si>
    <t>TRMT12</t>
  </si>
  <si>
    <t>AKIRIN2</t>
  </si>
  <si>
    <t>LACTB2</t>
  </si>
  <si>
    <t>CDCA8</t>
  </si>
  <si>
    <t>SMUG1</t>
  </si>
  <si>
    <t>ANKRD39</t>
  </si>
  <si>
    <t>BOLA3</t>
  </si>
  <si>
    <t>HS1BP3</t>
  </si>
  <si>
    <t>CYBRD1</t>
  </si>
  <si>
    <t>SGOL2</t>
  </si>
  <si>
    <t>SFT2D3</t>
  </si>
  <si>
    <t>PAN3</t>
  </si>
  <si>
    <t>HSP90AB2P</t>
  </si>
  <si>
    <t>DCAF6</t>
  </si>
  <si>
    <t>TNS1</t>
  </si>
  <si>
    <t>OXLD1</t>
  </si>
  <si>
    <t>C19orf54</t>
  </si>
  <si>
    <t>ZC3H12A</t>
  </si>
  <si>
    <t>CD80</t>
  </si>
  <si>
    <t>RILPL1</t>
  </si>
  <si>
    <t>PDZD11</t>
  </si>
  <si>
    <t>CMPK2</t>
  </si>
  <si>
    <t>DNAJC21</t>
  </si>
  <si>
    <t>SGOL1</t>
  </si>
  <si>
    <t>IL2RG</t>
  </si>
  <si>
    <t>HERC4</t>
  </si>
  <si>
    <t>UTS2</t>
  </si>
  <si>
    <t>PKIG</t>
  </si>
  <si>
    <t>TIMP1</t>
  </si>
  <si>
    <t>BCORL1</t>
  </si>
  <si>
    <t>TTC32</t>
  </si>
  <si>
    <t>TUBB</t>
  </si>
  <si>
    <t>NOMO2</t>
  </si>
  <si>
    <t>CT47A1</t>
  </si>
  <si>
    <t>MOV10</t>
  </si>
  <si>
    <t>RHOC</t>
  </si>
  <si>
    <t>RPS8</t>
  </si>
  <si>
    <t>MIA3</t>
  </si>
  <si>
    <t>NUPL1</t>
  </si>
  <si>
    <t>PAGE2B</t>
  </si>
  <si>
    <t>PITRM1</t>
  </si>
  <si>
    <t>PSMG4</t>
  </si>
  <si>
    <t>CASK</t>
  </si>
  <si>
    <t>TFDP1</t>
  </si>
  <si>
    <t>WDR44</t>
  </si>
  <si>
    <t>HMGN5</t>
  </si>
  <si>
    <t>TJAP1</t>
  </si>
  <si>
    <t>RRP12</t>
  </si>
  <si>
    <t>COA6</t>
  </si>
  <si>
    <t>GMEB2</t>
  </si>
  <si>
    <t>AARS2</t>
  </si>
  <si>
    <t>TOR2A</t>
  </si>
  <si>
    <t>IQSEC2</t>
  </si>
  <si>
    <t>RAPGEF1</t>
  </si>
  <si>
    <t>FAM78A</t>
  </si>
  <si>
    <t>DLG3</t>
  </si>
  <si>
    <t>ZNF506</t>
  </si>
  <si>
    <t>STAU1</t>
  </si>
  <si>
    <t>TMEM230</t>
  </si>
  <si>
    <t>MIIP</t>
  </si>
  <si>
    <t>MORF4L2</t>
  </si>
  <si>
    <t>CRNKL1</t>
  </si>
  <si>
    <t>SPECC1</t>
  </si>
  <si>
    <t>SMEK2</t>
  </si>
  <si>
    <t>WDR45B</t>
  </si>
  <si>
    <t>EOGT</t>
  </si>
  <si>
    <t>DNTTIP2</t>
  </si>
  <si>
    <t>PEX19</t>
  </si>
  <si>
    <t>ATP5F1</t>
  </si>
  <si>
    <t>BCL2L1</t>
  </si>
  <si>
    <t>DCAF10</t>
  </si>
  <si>
    <t>TTPAL</t>
  </si>
  <si>
    <t>TRIT1</t>
  </si>
  <si>
    <t>PSMF1</t>
  </si>
  <si>
    <t>SRPK1</t>
  </si>
  <si>
    <t>TTC38</t>
  </si>
  <si>
    <t>COX20</t>
  </si>
  <si>
    <t>EXOSC6</t>
  </si>
  <si>
    <t>FAM21B</t>
  </si>
  <si>
    <t>CDC40</t>
  </si>
  <si>
    <t>CSNK2B</t>
  </si>
  <si>
    <t>HP1BP3</t>
  </si>
  <si>
    <t>VARS2</t>
  </si>
  <si>
    <t>DNMBP</t>
  </si>
  <si>
    <t>CEP170</t>
  </si>
  <si>
    <t>PPP1R15B</t>
  </si>
  <si>
    <t>ODR4</t>
  </si>
  <si>
    <t>SNAPC4</t>
  </si>
  <si>
    <t>DNLZ</t>
  </si>
  <si>
    <t>GABPB2</t>
  </si>
  <si>
    <t>SZT2</t>
  </si>
  <si>
    <t>PKIB</t>
  </si>
  <si>
    <t>SH3BGRL3</t>
  </si>
  <si>
    <t>PYGO2</t>
  </si>
  <si>
    <t>THEM4</t>
  </si>
  <si>
    <t>FKBP15</t>
  </si>
  <si>
    <t>DDX59</t>
  </si>
  <si>
    <t>PUM1</t>
  </si>
  <si>
    <t>ZC3H13</t>
  </si>
  <si>
    <t>PDSS1</t>
  </si>
  <si>
    <t>FAM204A</t>
  </si>
  <si>
    <t>LRIF1</t>
  </si>
  <si>
    <t>IBA57</t>
  </si>
  <si>
    <t>RBM20</t>
  </si>
  <si>
    <t>UBR4</t>
  </si>
  <si>
    <t>ACADM</t>
  </si>
  <si>
    <t>STXBP5</t>
  </si>
  <si>
    <t>ARHGAP21</t>
  </si>
  <si>
    <t>CAMSAP1</t>
  </si>
  <si>
    <t>DCAF12</t>
  </si>
  <si>
    <t>PHF19</t>
  </si>
  <si>
    <t>C9orf64</t>
  </si>
  <si>
    <t>ADCK3</t>
  </si>
  <si>
    <t>CCDC167</t>
  </si>
  <si>
    <t>GORAB</t>
  </si>
  <si>
    <t>MRPS2</t>
  </si>
  <si>
    <t>ACBD5</t>
  </si>
  <si>
    <t>FAM102B</t>
  </si>
  <si>
    <t>NUP133</t>
  </si>
  <si>
    <t>RBM26</t>
  </si>
  <si>
    <t>SURF4</t>
  </si>
  <si>
    <t>AK1</t>
  </si>
  <si>
    <t>RNF187</t>
  </si>
  <si>
    <t>AGO1</t>
  </si>
  <si>
    <t>MNF1</t>
  </si>
  <si>
    <t>ZCCHC11</t>
  </si>
  <si>
    <t>KIAA1009</t>
  </si>
  <si>
    <t>RNASEH2B</t>
  </si>
  <si>
    <t>C1orf131</t>
  </si>
  <si>
    <t>TAF4</t>
  </si>
  <si>
    <t>LSM14B</t>
  </si>
  <si>
    <t>RC3H1</t>
  </si>
  <si>
    <t>MAGI3</t>
  </si>
  <si>
    <t>RNGTT</t>
  </si>
  <si>
    <t>NQO2</t>
  </si>
  <si>
    <t>C6orf89</t>
  </si>
  <si>
    <t>NTPCR</t>
  </si>
  <si>
    <t>DDI2</t>
  </si>
  <si>
    <t>THEMIS2</t>
  </si>
  <si>
    <t>NT5DC1</t>
  </si>
  <si>
    <t>DMAP1</t>
  </si>
  <si>
    <t>AHDC1</t>
  </si>
  <si>
    <t>NDRG3</t>
  </si>
  <si>
    <t>PRDM2</t>
  </si>
  <si>
    <t>PRR14L</t>
  </si>
  <si>
    <t>METTL18</t>
  </si>
  <si>
    <t>SFT2D2</t>
  </si>
  <si>
    <t>CROCC</t>
  </si>
  <si>
    <t>LYRM7</t>
  </si>
  <si>
    <t>C12orf60</t>
  </si>
  <si>
    <t>RIF1</t>
  </si>
  <si>
    <t>STRIP1</t>
  </si>
  <si>
    <t>CEP350</t>
  </si>
  <si>
    <t>RPRD2</t>
  </si>
  <si>
    <t>GHITM</t>
  </si>
  <si>
    <t>GFI1B</t>
  </si>
  <si>
    <t>PRPF38B</t>
  </si>
  <si>
    <t>RNF20</t>
  </si>
  <si>
    <t>DYNLT1</t>
  </si>
  <si>
    <t>ATP5EP2</t>
  </si>
  <si>
    <t>ZNF318</t>
  </si>
  <si>
    <t>FAM171A1</t>
  </si>
  <si>
    <t>CDKAL1</t>
  </si>
  <si>
    <t>ZNF691</t>
  </si>
  <si>
    <t>PPRC1</t>
  </si>
  <si>
    <t>MGST3</t>
  </si>
  <si>
    <t>RPL11</t>
  </si>
  <si>
    <t>PLEKHM2</t>
  </si>
  <si>
    <t>MYSM1</t>
  </si>
  <si>
    <t>YOD1</t>
  </si>
  <si>
    <t>SLC2A8</t>
  </si>
  <si>
    <t>BROX</t>
  </si>
  <si>
    <t>SNX30</t>
  </si>
  <si>
    <t>FAM208B</t>
  </si>
  <si>
    <t>FAM46C</t>
  </si>
  <si>
    <t>LYPLAL1</t>
  </si>
  <si>
    <t>HAUS6</t>
  </si>
  <si>
    <t>ARHGEF2</t>
  </si>
  <si>
    <t>ZCCHC6</t>
  </si>
  <si>
    <t>ZMYM4</t>
  </si>
  <si>
    <t>GLIPR2</t>
  </si>
  <si>
    <t>CELF2</t>
  </si>
  <si>
    <t>RNF219</t>
  </si>
  <si>
    <t>TPT1</t>
  </si>
  <si>
    <t>FAM160B1</t>
  </si>
  <si>
    <t>SPRYD7</t>
  </si>
  <si>
    <t>QIL1</t>
  </si>
  <si>
    <t>FBXW9</t>
  </si>
  <si>
    <t>CD276</t>
  </si>
  <si>
    <t>RNF213</t>
  </si>
  <si>
    <t>AP1AR</t>
  </si>
  <si>
    <t>KANK2</t>
  </si>
  <si>
    <t>STEAP3</t>
  </si>
  <si>
    <t>CEP135</t>
  </si>
  <si>
    <t>DCAF15</t>
  </si>
  <si>
    <t>PPP2R2D</t>
  </si>
  <si>
    <t>ARL6IP4</t>
  </si>
  <si>
    <t>KAZN</t>
  </si>
  <si>
    <t>B3GNTL1</t>
  </si>
  <si>
    <t>DIEXF</t>
  </si>
  <si>
    <t>SPTY2D1</t>
  </si>
  <si>
    <t>NCR3LG1</t>
  </si>
  <si>
    <t>MBLAC2</t>
  </si>
  <si>
    <t>INTS3</t>
  </si>
  <si>
    <t>ARHGAP17</t>
  </si>
  <si>
    <t>CDCA2</t>
  </si>
  <si>
    <t>CWF19L1</t>
  </si>
  <si>
    <t>SPECC1L</t>
  </si>
  <si>
    <t>C12orf73</t>
  </si>
  <si>
    <t>ANKRD40</t>
  </si>
  <si>
    <t>GLTSCR1L</t>
  </si>
  <si>
    <t>UHRF1BP1</t>
  </si>
  <si>
    <t>ZNF787</t>
  </si>
  <si>
    <t>ADAL</t>
  </si>
  <si>
    <t>TTC19</t>
  </si>
  <si>
    <t>VASN</t>
  </si>
  <si>
    <t>CIAPIN1</t>
  </si>
  <si>
    <t>ZFAND6</t>
  </si>
  <si>
    <t>SMYD5</t>
  </si>
  <si>
    <t>PTRHD1</t>
  </si>
  <si>
    <t>OTUD7B</t>
  </si>
  <si>
    <t>SELS</t>
  </si>
  <si>
    <t>THOC7</t>
  </si>
  <si>
    <t>NADSYN1</t>
  </si>
  <si>
    <t>ELP2</t>
  </si>
  <si>
    <t>LAMTOR1</t>
  </si>
  <si>
    <t>TWF2</t>
  </si>
  <si>
    <t>GRAMD4</t>
  </si>
  <si>
    <t>PHF17</t>
  </si>
  <si>
    <t>SMEK1</t>
  </si>
  <si>
    <t>TYW3</t>
  </si>
  <si>
    <t>RAB12</t>
  </si>
  <si>
    <t>SDE2</t>
  </si>
  <si>
    <t>RCSD1</t>
  </si>
  <si>
    <t>USP3</t>
  </si>
  <si>
    <t>NIPBL</t>
  </si>
  <si>
    <t>B4GALNT3</t>
  </si>
  <si>
    <t>LIN54</t>
  </si>
  <si>
    <t>DKFZp686F20250</t>
  </si>
  <si>
    <t>OGFOD2</t>
  </si>
  <si>
    <t>C5orf45</t>
  </si>
  <si>
    <t>REEP3</t>
  </si>
  <si>
    <t>TMEM214</t>
  </si>
  <si>
    <t>SWSAP1</t>
  </si>
  <si>
    <t>UFSP1</t>
  </si>
  <si>
    <t>HIBCH</t>
  </si>
  <si>
    <t>ARMC6</t>
  </si>
  <si>
    <t>ANKRD54</t>
  </si>
  <si>
    <t>JMJD6</t>
  </si>
  <si>
    <t>PPP1R18</t>
  </si>
  <si>
    <t>THOC3</t>
  </si>
  <si>
    <t>PTRF</t>
  </si>
  <si>
    <t>ZCCHC8</t>
  </si>
  <si>
    <t>MRPL54</t>
  </si>
  <si>
    <t>CDC73</t>
  </si>
  <si>
    <t>PMF1</t>
  </si>
  <si>
    <t>FAM117B</t>
  </si>
  <si>
    <t>MRPL14</t>
  </si>
  <si>
    <t>ARMCX5</t>
  </si>
  <si>
    <t>CC2D1A</t>
  </si>
  <si>
    <t>METTL2B</t>
  </si>
  <si>
    <t>DUS1L</t>
  </si>
  <si>
    <t>C8orf82</t>
  </si>
  <si>
    <t>EDC4</t>
  </si>
  <si>
    <t>CEP85</t>
  </si>
  <si>
    <t>PRPF8</t>
  </si>
  <si>
    <t>DENND1B</t>
  </si>
  <si>
    <t>FBXO42</t>
  </si>
  <si>
    <t>SCYL2</t>
  </si>
  <si>
    <t>TTC27</t>
  </si>
  <si>
    <t>MTFR2</t>
  </si>
  <si>
    <t>PLBD1</t>
  </si>
  <si>
    <t>CASC4</t>
  </si>
  <si>
    <t>FDX1L</t>
  </si>
  <si>
    <t>RECQL5</t>
  </si>
  <si>
    <t>WDR73</t>
  </si>
  <si>
    <t>NFRKB</t>
  </si>
  <si>
    <t>MZT2A</t>
  </si>
  <si>
    <t>FAHD1</t>
  </si>
  <si>
    <t>ANKRD16</t>
  </si>
  <si>
    <t>ALKBH5</t>
  </si>
  <si>
    <t>KIAA1609</t>
  </si>
  <si>
    <t>RSBN1L</t>
  </si>
  <si>
    <t>CTR9</t>
  </si>
  <si>
    <t>AAGAB</t>
  </si>
  <si>
    <t>PSRC1</t>
  </si>
  <si>
    <t>DARS2</t>
  </si>
  <si>
    <t>TMEM65</t>
  </si>
  <si>
    <t>TTC33</t>
  </si>
  <si>
    <t>KLHDC10</t>
  </si>
  <si>
    <t>CCDC174</t>
  </si>
  <si>
    <t>FIGNL1</t>
  </si>
  <si>
    <t>FBXO46</t>
  </si>
  <si>
    <t>TRIM65</t>
  </si>
  <si>
    <t>BRAT1</t>
  </si>
  <si>
    <t>DCLRE1A</t>
  </si>
  <si>
    <t>ZC3H14</t>
  </si>
  <si>
    <t>CNST</t>
  </si>
  <si>
    <t>ZNF773</t>
  </si>
  <si>
    <t>LARP1</t>
  </si>
  <si>
    <t>TMED8</t>
  </si>
  <si>
    <t>SLC30A9</t>
  </si>
  <si>
    <t>TRAF7</t>
  </si>
  <si>
    <t>PAOX</t>
  </si>
  <si>
    <t>BLOC1S3</t>
  </si>
  <si>
    <t>BLOC1S2</t>
  </si>
  <si>
    <t>RICTOR</t>
  </si>
  <si>
    <t>AGTRAP</t>
  </si>
  <si>
    <t>SAMD1</t>
  </si>
  <si>
    <t>LPPR3</t>
  </si>
  <si>
    <t>METAP1D</t>
  </si>
  <si>
    <t>MTHFD1L</t>
  </si>
  <si>
    <t>ANKRD12</t>
  </si>
  <si>
    <t>AFTPH</t>
  </si>
  <si>
    <t>FIP1L1</t>
  </si>
  <si>
    <t>CRTC3</t>
  </si>
  <si>
    <t>SASS6</t>
  </si>
  <si>
    <t>KDELC1</t>
  </si>
  <si>
    <t>IL27RA</t>
  </si>
  <si>
    <t>LRSAM1</t>
  </si>
  <si>
    <t>DHRS11</t>
  </si>
  <si>
    <t>LCLAT1</t>
  </si>
  <si>
    <t>CWC27</t>
  </si>
  <si>
    <t>B3GNT9</t>
  </si>
  <si>
    <t>CRELD2</t>
  </si>
  <si>
    <t>WDR82</t>
  </si>
  <si>
    <t>APOOL</t>
  </si>
  <si>
    <t>PACS1</t>
  </si>
  <si>
    <t>BCOR</t>
  </si>
  <si>
    <t>MPRIP</t>
  </si>
  <si>
    <t>RAB11FIP1</t>
  </si>
  <si>
    <t>NAPRT1</t>
  </si>
  <si>
    <t>B3GALTL</t>
  </si>
  <si>
    <t>GIGYF2</t>
  </si>
  <si>
    <t>HSDL2</t>
  </si>
  <si>
    <t>CCBL2</t>
  </si>
  <si>
    <t>PPP1R21</t>
  </si>
  <si>
    <t>MEX3B</t>
  </si>
  <si>
    <t>ZNF813</t>
  </si>
  <si>
    <t>LIN28B</t>
  </si>
  <si>
    <t>AEBP2</t>
  </si>
  <si>
    <t>ZNF841</t>
  </si>
  <si>
    <t>OSBP2</t>
  </si>
  <si>
    <t>ZNF574</t>
  </si>
  <si>
    <t>RNF111</t>
  </si>
  <si>
    <t>FRRS1</t>
  </si>
  <si>
    <t>NFXL1</t>
  </si>
  <si>
    <t>GDPGP1</t>
  </si>
  <si>
    <t>C15orf39</t>
  </si>
  <si>
    <t>QSOX2</t>
  </si>
  <si>
    <t>SRCAP</t>
  </si>
  <si>
    <t>C1orf122</t>
  </si>
  <si>
    <t>UBR3</t>
  </si>
  <si>
    <t>SH3BP1</t>
  </si>
  <si>
    <t>UBN2</t>
  </si>
  <si>
    <t>CEP128</t>
  </si>
  <si>
    <t>TOM1L2</t>
  </si>
  <si>
    <t>PAXIP1</t>
  </si>
  <si>
    <t>STXBP4</t>
  </si>
  <si>
    <t>GTF2H5</t>
  </si>
  <si>
    <t>VPS13C</t>
  </si>
  <si>
    <t>USP34</t>
  </si>
  <si>
    <t>USP54</t>
  </si>
  <si>
    <t>MOB2</t>
  </si>
  <si>
    <t>IKBIP</t>
  </si>
  <si>
    <t>FRA10AC1</t>
  </si>
  <si>
    <t>C10orf71</t>
  </si>
  <si>
    <t>UBE2R2</t>
  </si>
  <si>
    <t>MED13L</t>
  </si>
  <si>
    <t>LARP4</t>
  </si>
  <si>
    <t>TMUB2</t>
  </si>
  <si>
    <t>MED25</t>
  </si>
  <si>
    <t>TUBA1A</t>
  </si>
  <si>
    <t>H2AFV</t>
  </si>
  <si>
    <t>MTSS1L</t>
  </si>
  <si>
    <t>SUPT6H</t>
  </si>
  <si>
    <t>SND1</t>
  </si>
  <si>
    <t>RAD51C</t>
  </si>
  <si>
    <t>DDX46</t>
  </si>
  <si>
    <t>RUFY3</t>
  </si>
  <si>
    <t>TRMT10C</t>
  </si>
  <si>
    <t>BZW1</t>
  </si>
  <si>
    <t>CYB5R4</t>
  </si>
  <si>
    <t>MON1B</t>
  </si>
  <si>
    <t>ASRGL1</t>
  </si>
  <si>
    <t>KCTD9</t>
  </si>
  <si>
    <t>EIF3M</t>
  </si>
  <si>
    <t>MEPCE</t>
  </si>
  <si>
    <t>BOP</t>
  </si>
  <si>
    <t>RSRC2</t>
  </si>
  <si>
    <t>RRAGA</t>
  </si>
  <si>
    <t>CYFIP1</t>
  </si>
  <si>
    <t>MCM10</t>
  </si>
  <si>
    <t>NDUFAF7</t>
  </si>
  <si>
    <t>GET4</t>
  </si>
  <si>
    <t>ENOSF1</t>
  </si>
  <si>
    <t>EPM2AIP1</t>
  </si>
  <si>
    <t>TAOK1</t>
  </si>
  <si>
    <t>SH3BP5L</t>
  </si>
  <si>
    <t>KDM3B</t>
  </si>
  <si>
    <t>STRADA</t>
  </si>
  <si>
    <t>MICAL3</t>
  </si>
  <si>
    <t>PHF5A</t>
  </si>
  <si>
    <t>GPRIN1</t>
  </si>
  <si>
    <t>TICRR</t>
  </si>
  <si>
    <t>EFTUD1</t>
  </si>
  <si>
    <t>FAM122B</t>
  </si>
  <si>
    <t>SETX</t>
  </si>
  <si>
    <t>LYSMD3</t>
  </si>
  <si>
    <t>C10orf118</t>
  </si>
  <si>
    <t>ZFYVE16</t>
  </si>
  <si>
    <t>DENND4A</t>
  </si>
  <si>
    <t>TMC6</t>
  </si>
  <si>
    <t>NUFIP2</t>
  </si>
  <si>
    <t>SZRD1</t>
  </si>
  <si>
    <t>MAVS</t>
  </si>
  <si>
    <t>DHX29</t>
  </si>
  <si>
    <t>COMMD6</t>
  </si>
  <si>
    <t>TRMT11</t>
  </si>
  <si>
    <t>HDDC2</t>
  </si>
  <si>
    <t>KDELC2</t>
  </si>
  <si>
    <t>HDGFRP2</t>
  </si>
  <si>
    <t>AKNA</t>
  </si>
  <si>
    <t>GOLGA7</t>
  </si>
  <si>
    <t>WAPAL</t>
  </si>
  <si>
    <t>R3HCC1L</t>
  </si>
  <si>
    <t>IRF2BP2</t>
  </si>
  <si>
    <t>BCDIN3D</t>
  </si>
  <si>
    <t>KCTD20</t>
  </si>
  <si>
    <t>MTHFD2</t>
  </si>
  <si>
    <t>CCDC91</t>
  </si>
  <si>
    <t>RBBP6</t>
  </si>
  <si>
    <t>C5orf24</t>
  </si>
  <si>
    <t>TSEN54</t>
  </si>
  <si>
    <t>PTAR1</t>
  </si>
  <si>
    <t>RABEPK</t>
  </si>
  <si>
    <t>TBPL1</t>
  </si>
  <si>
    <t>ADAT2</t>
  </si>
  <si>
    <t>HUWE1</t>
  </si>
  <si>
    <t>RPS6KB1</t>
  </si>
  <si>
    <t>CNTRL</t>
  </si>
  <si>
    <t>CTU1</t>
  </si>
  <si>
    <t>TAF8</t>
  </si>
  <si>
    <t>UBE2Q1</t>
  </si>
  <si>
    <t>KIAA0907</t>
  </si>
  <si>
    <t>TMED4</t>
  </si>
  <si>
    <t>GALNT5</t>
  </si>
  <si>
    <t>TMEM179B</t>
  </si>
  <si>
    <t>GALNT7</t>
  </si>
  <si>
    <t>SDCCAG8</t>
  </si>
  <si>
    <t>GLRX5</t>
  </si>
  <si>
    <t>TRAPPC6B</t>
  </si>
  <si>
    <t>ZBTB33</t>
  </si>
  <si>
    <t>PATL1</t>
  </si>
  <si>
    <t>DPP9</t>
  </si>
  <si>
    <t>PRUNE</t>
  </si>
  <si>
    <t>SETD3</t>
  </si>
  <si>
    <t>TTC7B</t>
  </si>
  <si>
    <t>ISCA2</t>
  </si>
  <si>
    <t>METTL3</t>
  </si>
  <si>
    <t>LDB1</t>
  </si>
  <si>
    <t>YRDC</t>
  </si>
  <si>
    <t>PRPF39</t>
  </si>
  <si>
    <t>RPAIN</t>
  </si>
  <si>
    <t>SAPCD2</t>
  </si>
  <si>
    <t>MTDH</t>
  </si>
  <si>
    <t>TLK2</t>
  </si>
  <si>
    <t>ZNF598</t>
  </si>
  <si>
    <t>KTN1</t>
  </si>
  <si>
    <t>BCL9L</t>
  </si>
  <si>
    <t>PHLDB1</t>
  </si>
  <si>
    <t>USP48</t>
  </si>
  <si>
    <t>FERMT3</t>
  </si>
  <si>
    <t>TXNDC5</t>
  </si>
  <si>
    <t>FAM83A</t>
  </si>
  <si>
    <t>NT5DC3</t>
  </si>
  <si>
    <t>LUZP1</t>
  </si>
  <si>
    <t>VPS36</t>
  </si>
  <si>
    <t>TAX1BP1</t>
  </si>
  <si>
    <t>CAND1</t>
  </si>
  <si>
    <t>GLCCI1</t>
  </si>
  <si>
    <t>TXNDC2</t>
  </si>
  <si>
    <t>FAM134C</t>
  </si>
  <si>
    <t>HOOK3</t>
  </si>
  <si>
    <t>COMMD7</t>
  </si>
  <si>
    <t>MON1A</t>
  </si>
  <si>
    <t>THOC6</t>
  </si>
  <si>
    <t>METTL16</t>
  </si>
  <si>
    <t>PARG</t>
  </si>
  <si>
    <t>RASSF3</t>
  </si>
  <si>
    <t>FCHSD1</t>
  </si>
  <si>
    <t>NR2C2AP</t>
  </si>
  <si>
    <t>CCDC25</t>
  </si>
  <si>
    <t>PROSER2</t>
  </si>
  <si>
    <t>CCDC43</t>
  </si>
  <si>
    <t>RPS19BP1</t>
  </si>
  <si>
    <t>CDR2L</t>
  </si>
  <si>
    <t>ERICH1</t>
  </si>
  <si>
    <t>CARM1</t>
  </si>
  <si>
    <t>NIT1</t>
  </si>
  <si>
    <t>SFR1</t>
  </si>
  <si>
    <t>MEX3D</t>
  </si>
  <si>
    <t>DDX42</t>
  </si>
  <si>
    <t>SPATS2</t>
  </si>
  <si>
    <t>VRK2</t>
  </si>
  <si>
    <t>CACUL1</t>
  </si>
  <si>
    <t>HEATR2</t>
  </si>
  <si>
    <t>STX12</t>
  </si>
  <si>
    <t>ZNF280B</t>
  </si>
  <si>
    <t>PDSS2</t>
  </si>
  <si>
    <t>HOMER1</t>
  </si>
  <si>
    <t>DOLPP1</t>
  </si>
  <si>
    <t>GATAD2A</t>
  </si>
  <si>
    <t>RAB11FIP4</t>
  </si>
  <si>
    <t>MIB1</t>
  </si>
  <si>
    <t>IRF2BP1</t>
  </si>
  <si>
    <t>TICAM1</t>
  </si>
  <si>
    <t>ERC1</t>
  </si>
  <si>
    <t>RBM45</t>
  </si>
  <si>
    <t>CRLF3</t>
  </si>
  <si>
    <t>PLD3</t>
  </si>
  <si>
    <t>ANKMY2</t>
  </si>
  <si>
    <t>LYSMD2</t>
  </si>
  <si>
    <t>NUDCD3</t>
  </si>
  <si>
    <t>CCDC50</t>
  </si>
  <si>
    <t>FUNDC1</t>
  </si>
  <si>
    <t>MCAT</t>
  </si>
  <si>
    <t>PGPEP1</t>
  </si>
  <si>
    <t>ARID3B</t>
  </si>
  <si>
    <t>CEP97</t>
  </si>
  <si>
    <t>MAPKAPK5</t>
  </si>
  <si>
    <t>CARKD</t>
  </si>
  <si>
    <t>CCDC60</t>
  </si>
  <si>
    <t>WDFY1</t>
  </si>
  <si>
    <t>TEX2</t>
  </si>
  <si>
    <t>MAP7D3</t>
  </si>
  <si>
    <t>MGA</t>
  </si>
  <si>
    <t>GCC2</t>
  </si>
  <si>
    <t>HSCB</t>
  </si>
  <si>
    <t>CCDC28A</t>
  </si>
  <si>
    <t>PHF6</t>
  </si>
  <si>
    <t>LMTK2</t>
  </si>
  <si>
    <t>UBR1</t>
  </si>
  <si>
    <t>UBR2</t>
  </si>
  <si>
    <t>ARHGAP12</t>
  </si>
  <si>
    <t>SUGP1</t>
  </si>
  <si>
    <t>UEVLD</t>
  </si>
  <si>
    <t>ZFPM1</t>
  </si>
  <si>
    <t>CCAR1</t>
  </si>
  <si>
    <t>HOMEZ</t>
  </si>
  <si>
    <t>DHX40</t>
  </si>
  <si>
    <t>SKA3</t>
  </si>
  <si>
    <t>DNAJC10</t>
  </si>
  <si>
    <t>RHOT2</t>
  </si>
  <si>
    <t>RHOT1</t>
  </si>
  <si>
    <t>SIRT2</t>
  </si>
  <si>
    <t>MRPL41</t>
  </si>
  <si>
    <t>C9orf40</t>
  </si>
  <si>
    <t>KIAA1704</t>
  </si>
  <si>
    <t>FAM126B</t>
  </si>
  <si>
    <t>RPAP2</t>
  </si>
  <si>
    <t>CMIP</t>
  </si>
  <si>
    <t>MICALL2</t>
  </si>
  <si>
    <t>KBTBD2</t>
  </si>
  <si>
    <t>AMOTL1</t>
  </si>
  <si>
    <t>FTSJ3</t>
  </si>
  <si>
    <t>SLX4</t>
  </si>
  <si>
    <t>CKAP2L</t>
  </si>
  <si>
    <t>SMAP1</t>
  </si>
  <si>
    <t>DIS3L2</t>
  </si>
  <si>
    <t>SUPV3L1</t>
  </si>
  <si>
    <t>GSPT2</t>
  </si>
  <si>
    <t>ZZZ3</t>
  </si>
  <si>
    <t>EXOC8</t>
  </si>
  <si>
    <t>COLGALT2</t>
  </si>
  <si>
    <t>C1orf174</t>
  </si>
  <si>
    <t>TCEAL8</t>
  </si>
  <si>
    <t>UBALD2</t>
  </si>
  <si>
    <t>THNSL1</t>
  </si>
  <si>
    <t>KIAA2013</t>
  </si>
  <si>
    <t>RNF168</t>
  </si>
  <si>
    <t>ANKRD13A</t>
  </si>
  <si>
    <t>PHACTR4</t>
  </si>
  <si>
    <t>RPUSD2</t>
  </si>
  <si>
    <t>MLL5</t>
  </si>
  <si>
    <t>XRN1</t>
  </si>
  <si>
    <t>MAML2</t>
  </si>
  <si>
    <t>ST13P4</t>
  </si>
  <si>
    <t>ASPM</t>
  </si>
  <si>
    <t>ABCA7</t>
  </si>
  <si>
    <t>C8orf59</t>
  </si>
  <si>
    <t>FAM185A</t>
  </si>
  <si>
    <t>SPG20</t>
  </si>
  <si>
    <t>SPICE1</t>
  </si>
  <si>
    <t>TTC5</t>
  </si>
  <si>
    <t>MIER1</t>
  </si>
  <si>
    <t>CNPY4</t>
  </si>
  <si>
    <t>CNTROB</t>
  </si>
  <si>
    <t>ADSSL1</t>
  </si>
  <si>
    <t>KIAA1967</t>
  </si>
  <si>
    <t>NDUFAF2</t>
  </si>
  <si>
    <t>C4orf33</t>
  </si>
  <si>
    <t>REXO1</t>
  </si>
  <si>
    <t>FTSJD2</t>
  </si>
  <si>
    <t>LRRC47</t>
  </si>
  <si>
    <t>CA13</t>
  </si>
  <si>
    <t>GHDC</t>
  </si>
  <si>
    <t>PIAS4</t>
  </si>
  <si>
    <t>RUSC2</t>
  </si>
  <si>
    <t>CCDC23</t>
  </si>
  <si>
    <t>AGGF1</t>
  </si>
  <si>
    <t>GPD1L</t>
  </si>
  <si>
    <t>DOS</t>
  </si>
  <si>
    <t>KDM8</t>
  </si>
  <si>
    <t>ARHGAP18</t>
  </si>
  <si>
    <t>ASCC3</t>
  </si>
  <si>
    <t>EHBP1L1</t>
  </si>
  <si>
    <t>MICALL1</t>
  </si>
  <si>
    <t>C17orf53</t>
  </si>
  <si>
    <t>MPP5</t>
  </si>
  <si>
    <t>FNBP4</t>
  </si>
  <si>
    <t>ZCCHC7</t>
  </si>
  <si>
    <t>RYBP</t>
  </si>
  <si>
    <t>PNKD</t>
  </si>
  <si>
    <t>MINK1</t>
  </si>
  <si>
    <t>KLHL36</t>
  </si>
  <si>
    <t>ZADH2</t>
  </si>
  <si>
    <t>CHCHD4</t>
  </si>
  <si>
    <t>CBR4</t>
  </si>
  <si>
    <t>MMGT1</t>
  </si>
  <si>
    <t>EFCAB4A</t>
  </si>
  <si>
    <t>OXR1</t>
  </si>
  <si>
    <t>ZGPAT</t>
  </si>
  <si>
    <t>TAB3</t>
  </si>
  <si>
    <t>NKAP</t>
  </si>
  <si>
    <t>SMIM20</t>
  </si>
  <si>
    <t>TMEM57</t>
  </si>
  <si>
    <t>C12orf45</t>
  </si>
  <si>
    <t>FAM63A</t>
  </si>
  <si>
    <t>CISD2</t>
  </si>
  <si>
    <t>RPP25L</t>
  </si>
  <si>
    <t>ATPAF2</t>
  </si>
  <si>
    <t>TTC9C</t>
  </si>
  <si>
    <t>JAGN1</t>
  </si>
  <si>
    <t>MRPL50</t>
  </si>
  <si>
    <t>ZC3H8</t>
  </si>
  <si>
    <t>FAM101B</t>
  </si>
  <si>
    <t>C10orf12</t>
  </si>
  <si>
    <t>CPSF7</t>
  </si>
  <si>
    <t>ARFGAP2</t>
  </si>
  <si>
    <t>OTUD6B</t>
  </si>
  <si>
    <t>C1orf52</t>
  </si>
  <si>
    <t>ACBD7</t>
  </si>
  <si>
    <t>ARL6IP6</t>
  </si>
  <si>
    <t>ARFGAP1</t>
  </si>
  <si>
    <t>EMC1</t>
  </si>
  <si>
    <t>CT45A4</t>
  </si>
  <si>
    <t>UBR7</t>
  </si>
  <si>
    <t>ZNF614</t>
  </si>
  <si>
    <t>C4orf32</t>
  </si>
  <si>
    <t>PTGR2</t>
  </si>
  <si>
    <t>C2orf69</t>
  </si>
  <si>
    <t>ARL14EP</t>
  </si>
  <si>
    <t>GPATCH11</t>
  </si>
  <si>
    <t>C12orf29</t>
  </si>
  <si>
    <t>GDPD1</t>
  </si>
  <si>
    <t>LRRC57</t>
  </si>
  <si>
    <t>EIF1AD</t>
  </si>
  <si>
    <t>SREK1IP1</t>
  </si>
  <si>
    <t>WDSUB1</t>
  </si>
  <si>
    <t>POC5</t>
  </si>
  <si>
    <t>ZNF579</t>
  </si>
  <si>
    <t>PRPF38A</t>
  </si>
  <si>
    <t>C1orf172</t>
  </si>
  <si>
    <t>USP38</t>
  </si>
  <si>
    <t>ZNF511</t>
  </si>
  <si>
    <t>MLKL</t>
  </si>
  <si>
    <t>PDDC1</t>
  </si>
  <si>
    <t>ANKRD52</t>
  </si>
  <si>
    <t>ATP11C</t>
  </si>
  <si>
    <t>NHLRC2</t>
  </si>
  <si>
    <t>AVL9</t>
  </si>
  <si>
    <t>XXYLT1</t>
  </si>
  <si>
    <t>COLGALT1</t>
  </si>
  <si>
    <t>SUMF1</t>
  </si>
  <si>
    <t>POGLUT1</t>
  </si>
  <si>
    <t>UBAC2</t>
  </si>
  <si>
    <t>TMEM87A</t>
  </si>
  <si>
    <t>RDH13</t>
  </si>
  <si>
    <t>SPC24</t>
  </si>
  <si>
    <t>ATAD1</t>
  </si>
  <si>
    <t>SCCPDH</t>
  </si>
  <si>
    <t>MST4</t>
  </si>
  <si>
    <t>SERBP1</t>
  </si>
  <si>
    <t>KCT2</t>
  </si>
  <si>
    <t>NOA1</t>
  </si>
  <si>
    <t>NECAP1</t>
  </si>
  <si>
    <t>FAM98A</t>
  </si>
  <si>
    <t>PLA2G15</t>
  </si>
  <si>
    <t>HJURP</t>
  </si>
  <si>
    <t>TSEN2</t>
  </si>
  <si>
    <t>MTMR14</t>
  </si>
  <si>
    <t>NFATC2IP</t>
  </si>
  <si>
    <t>GALNT6</t>
  </si>
  <si>
    <t>ZBTB34</t>
  </si>
  <si>
    <t>RNF169</t>
  </si>
  <si>
    <t>PDPR</t>
  </si>
  <si>
    <t>APOA1BP</t>
  </si>
  <si>
    <t>SMG8</t>
  </si>
  <si>
    <t>RNF214</t>
  </si>
  <si>
    <t>CCNY</t>
  </si>
  <si>
    <t>MAPK1IP1L</t>
  </si>
  <si>
    <t>EHBP1</t>
  </si>
  <si>
    <t>TNRC6A</t>
  </si>
  <si>
    <t>PSD4</t>
  </si>
  <si>
    <t>ABCF1</t>
  </si>
  <si>
    <t>SRFBP1</t>
  </si>
  <si>
    <t>DDHD1</t>
  </si>
  <si>
    <t>MCPH1</t>
  </si>
  <si>
    <t>SHCBP1</t>
  </si>
  <si>
    <t>PDZD8</t>
  </si>
  <si>
    <t>NAV1</t>
  </si>
  <si>
    <t>VPS37A</t>
  </si>
  <si>
    <t>MLL3</t>
  </si>
  <si>
    <t>FBXO22</t>
  </si>
  <si>
    <t>USP32</t>
  </si>
  <si>
    <t>BOD1L1</t>
  </si>
  <si>
    <t>FLAD1</t>
  </si>
  <si>
    <t>FLCN</t>
  </si>
  <si>
    <t>NUP43</t>
  </si>
  <si>
    <t>NUP37</t>
  </si>
  <si>
    <t>ENGASE</t>
  </si>
  <si>
    <t>TOR1AIP2</t>
  </si>
  <si>
    <t>ABHD11</t>
  </si>
  <si>
    <t>CMAS</t>
  </si>
  <si>
    <t>KBTBD8</t>
  </si>
  <si>
    <t>CADM4</t>
  </si>
  <si>
    <t>TSPAN14</t>
  </si>
  <si>
    <t>CASC5</t>
  </si>
  <si>
    <t>TTL</t>
  </si>
  <si>
    <t>SVIP</t>
  </si>
  <si>
    <t>ZNRF2</t>
  </si>
  <si>
    <t>ATL2</t>
  </si>
  <si>
    <t>TRY6</t>
  </si>
  <si>
    <t>PLBD2</t>
  </si>
  <si>
    <t>GIMAP7</t>
  </si>
  <si>
    <t>NEDD1</t>
  </si>
  <si>
    <t>CDC26</t>
  </si>
  <si>
    <t>NCOA7</t>
  </si>
  <si>
    <t>MCFD2</t>
  </si>
  <si>
    <t>THOC2</t>
  </si>
  <si>
    <t>WDR36</t>
  </si>
  <si>
    <t>RP9</t>
  </si>
  <si>
    <t>GRPEL2</t>
  </si>
  <si>
    <t>VANGL1</t>
  </si>
  <si>
    <t>C1orf216</t>
  </si>
  <si>
    <t>RFESD</t>
  </si>
  <si>
    <t>GADD45GIP1</t>
  </si>
  <si>
    <t>WDR48</t>
  </si>
  <si>
    <t>CEP76</t>
  </si>
  <si>
    <t>PPP1R35</t>
  </si>
  <si>
    <t>MPLKIP</t>
  </si>
  <si>
    <t>SMARCC2</t>
  </si>
  <si>
    <t>NPLOC4</t>
  </si>
  <si>
    <t>CXorf38</t>
  </si>
  <si>
    <t>FBXO30</t>
  </si>
  <si>
    <t>SLC35B2</t>
  </si>
  <si>
    <t>PUM2</t>
  </si>
  <si>
    <t>GOLGA5</t>
  </si>
  <si>
    <t>KLHDC4</t>
  </si>
  <si>
    <t>UBA3</t>
  </si>
  <si>
    <t>BAHD1</t>
  </si>
  <si>
    <t>NANP</t>
  </si>
  <si>
    <t>RAB3IL1</t>
  </si>
  <si>
    <t>PIP4K2C</t>
  </si>
  <si>
    <t>TRMT10A</t>
  </si>
  <si>
    <t>TBC1D15</t>
  </si>
  <si>
    <t>RDH11</t>
  </si>
  <si>
    <t>LRRC20</t>
  </si>
  <si>
    <t>NT5C</t>
  </si>
  <si>
    <t>KIAA1524</t>
  </si>
  <si>
    <t>PI4K2B</t>
  </si>
  <si>
    <t>STT3B</t>
  </si>
  <si>
    <t>PNPT1</t>
  </si>
  <si>
    <t>SPPL2A</t>
  </si>
  <si>
    <t>HM13</t>
  </si>
  <si>
    <t>MAPK15</t>
  </si>
  <si>
    <t>BICD2</t>
  </si>
  <si>
    <t>NEK9</t>
  </si>
  <si>
    <t>CHD6</t>
  </si>
  <si>
    <t>GPT2</t>
  </si>
  <si>
    <t>PLEKHO2</t>
  </si>
  <si>
    <t>DNAH3</t>
  </si>
  <si>
    <t>DTX3L</t>
  </si>
  <si>
    <t>DDX54</t>
  </si>
  <si>
    <t>BLOC1S5</t>
  </si>
  <si>
    <t>DLG5</t>
  </si>
  <si>
    <t>GNPDA2</t>
  </si>
  <si>
    <t>RB1CC1</t>
  </si>
  <si>
    <t>MICAL1</t>
  </si>
  <si>
    <t>PANK1</t>
  </si>
  <si>
    <t>NSUN6</t>
  </si>
  <si>
    <t>DTD1</t>
  </si>
  <si>
    <t>DENND1A</t>
  </si>
  <si>
    <t>DOT1L</t>
  </si>
  <si>
    <t>NUP210</t>
  </si>
  <si>
    <t>GEMIN5</t>
  </si>
  <si>
    <t>PARD3</t>
  </si>
  <si>
    <t>USP33</t>
  </si>
  <si>
    <t>PNISR</t>
  </si>
  <si>
    <t>PPP4R1</t>
  </si>
  <si>
    <t>GIPC3</t>
  </si>
  <si>
    <t>WIPF2</t>
  </si>
  <si>
    <t>ABHD5</t>
  </si>
  <si>
    <t>FAM222B</t>
  </si>
  <si>
    <t>SCFD2</t>
  </si>
  <si>
    <t>SMAP2</t>
  </si>
  <si>
    <t>ZC3H15</t>
  </si>
  <si>
    <t>PPIL4</t>
  </si>
  <si>
    <t>GTF3C2</t>
  </si>
  <si>
    <t>TBC1D22A</t>
  </si>
  <si>
    <t>PHF10</t>
  </si>
  <si>
    <t>RAB2B</t>
  </si>
  <si>
    <t>CXorf48</t>
  </si>
  <si>
    <t>PPP1R13L</t>
  </si>
  <si>
    <t>CHURC1</t>
  </si>
  <si>
    <t>C12orf23</t>
  </si>
  <si>
    <t>HDAC7</t>
  </si>
  <si>
    <t>PDCD6IP</t>
  </si>
  <si>
    <t>C15orf40</t>
  </si>
  <si>
    <t>GATAD1</t>
  </si>
  <si>
    <t>CHAC2</t>
  </si>
  <si>
    <t>CHMP7</t>
  </si>
  <si>
    <t>THEM6</t>
  </si>
  <si>
    <t>NSMCE1</t>
  </si>
  <si>
    <t>SNX33</t>
  </si>
  <si>
    <t>MITD1</t>
  </si>
  <si>
    <t>CHTF18</t>
  </si>
  <si>
    <t>LEO1</t>
  </si>
  <si>
    <t>RPS21</t>
  </si>
  <si>
    <t>RNF138</t>
  </si>
  <si>
    <t>NUDCD2</t>
  </si>
  <si>
    <t>SNRNP27</t>
  </si>
  <si>
    <t>SKA2</t>
  </si>
  <si>
    <t>ANKRD49</t>
  </si>
  <si>
    <t>TFB1M</t>
  </si>
  <si>
    <t>SCFD1</t>
  </si>
  <si>
    <t>UBE2Q2</t>
  </si>
  <si>
    <t>CANT1</t>
  </si>
  <si>
    <t>TRAPPC12</t>
  </si>
  <si>
    <t>UBLCP1</t>
  </si>
  <si>
    <t>TSEN15</t>
  </si>
  <si>
    <t>PCNP</t>
  </si>
  <si>
    <t>ZFPM2</t>
  </si>
  <si>
    <t>SPRYD4</t>
  </si>
  <si>
    <t>C1orf85</t>
  </si>
  <si>
    <t>C2orf47</t>
  </si>
  <si>
    <t>TRUB1</t>
  </si>
  <si>
    <t>CKAP2</t>
  </si>
  <si>
    <t>RTN4IP1</t>
  </si>
  <si>
    <t>RASSF5</t>
  </si>
  <si>
    <t>SELM</t>
  </si>
  <si>
    <t>PRPF31</t>
  </si>
  <si>
    <t>NELFB</t>
  </si>
  <si>
    <t>SREK1</t>
  </si>
  <si>
    <t>SCG3</t>
  </si>
  <si>
    <t>GEMIN6</t>
  </si>
  <si>
    <t>CASKIN2</t>
  </si>
  <si>
    <t>ATRIP</t>
  </si>
  <si>
    <t>PSPC1</t>
  </si>
  <si>
    <t>MADD</t>
  </si>
  <si>
    <t>GATAD2B</t>
  </si>
  <si>
    <t>PIBF1</t>
  </si>
  <si>
    <t>DNAJC9</t>
  </si>
  <si>
    <t>BRI3BP</t>
  </si>
  <si>
    <t>THAP4</t>
  </si>
  <si>
    <t>AHCTF1</t>
  </si>
  <si>
    <t>DGCR8</t>
  </si>
  <si>
    <t>RFFL</t>
  </si>
  <si>
    <t>OVCA2</t>
  </si>
  <si>
    <t>LZIC</t>
  </si>
  <si>
    <t>IRGQ</t>
  </si>
  <si>
    <t>DDB2</t>
  </si>
  <si>
    <t>DDX1</t>
  </si>
  <si>
    <t>HSD17B8</t>
  </si>
  <si>
    <t>PIEZO1</t>
  </si>
  <si>
    <t>FAM3C</t>
  </si>
  <si>
    <t>H1FX</t>
  </si>
  <si>
    <t>CCT6B</t>
  </si>
  <si>
    <t>GBF1</t>
  </si>
  <si>
    <t>LPIN2</t>
  </si>
  <si>
    <t>SMG7</t>
  </si>
  <si>
    <t>RTF1</t>
  </si>
  <si>
    <t>TM9SF4</t>
  </si>
  <si>
    <t>TOPBP1</t>
  </si>
  <si>
    <t>IP6K1</t>
  </si>
  <si>
    <t>WASF1</t>
  </si>
  <si>
    <t>BAP1</t>
  </si>
  <si>
    <t>AP3S1</t>
  </si>
  <si>
    <t>UBXN4</t>
  </si>
  <si>
    <t>PHF3</t>
  </si>
  <si>
    <t>MAML1</t>
  </si>
  <si>
    <t>HSPH1</t>
  </si>
  <si>
    <t>TBC1D5</t>
  </si>
  <si>
    <t>ZNF592</t>
  </si>
  <si>
    <t>LARP4B</t>
  </si>
  <si>
    <t>GCN1L1</t>
  </si>
  <si>
    <t>HMHA1</t>
  </si>
  <si>
    <t>DHX38</t>
  </si>
  <si>
    <t>ANKS1A</t>
  </si>
  <si>
    <t>NSMAF</t>
  </si>
  <si>
    <t>GTF3A</t>
  </si>
  <si>
    <t>MRPS31</t>
  </si>
  <si>
    <t>AKAP1</t>
  </si>
  <si>
    <t>RSC1A1</t>
  </si>
  <si>
    <t>NRGN</t>
  </si>
  <si>
    <t>ANP32B</t>
  </si>
  <si>
    <t>PVRL2</t>
  </si>
  <si>
    <t>RABGGTA</t>
  </si>
  <si>
    <t>TFG</t>
  </si>
  <si>
    <t>USP6NL</t>
  </si>
  <si>
    <t>ARPC1A</t>
  </si>
  <si>
    <t>RREB1</t>
  </si>
  <si>
    <t>STAM</t>
  </si>
  <si>
    <t>CREBBP</t>
  </si>
  <si>
    <t>SYMPK</t>
  </si>
  <si>
    <t>TAF15</t>
  </si>
  <si>
    <t>GOLGA1</t>
  </si>
  <si>
    <t>GGH</t>
  </si>
  <si>
    <t>CORO2A</t>
  </si>
  <si>
    <t>KAT2B</t>
  </si>
  <si>
    <t>RPGR</t>
  </si>
  <si>
    <t>BCL2L2</t>
  </si>
  <si>
    <t>TANK</t>
  </si>
  <si>
    <t>CASP10</t>
  </si>
  <si>
    <t>NEO1</t>
  </si>
  <si>
    <t>PMM1</t>
  </si>
  <si>
    <t>RAD50</t>
  </si>
  <si>
    <t>OSTF1</t>
  </si>
  <si>
    <t>ARHGEF1</t>
  </si>
  <si>
    <t>GLG1</t>
  </si>
  <si>
    <t>UPF1</t>
  </si>
  <si>
    <t>COPS5</t>
  </si>
  <si>
    <t>GPKOW</t>
  </si>
  <si>
    <t>SMARCC1</t>
  </si>
  <si>
    <t>BAD</t>
  </si>
  <si>
    <t>KHSRP</t>
  </si>
  <si>
    <t>TNPO1</t>
  </si>
  <si>
    <t>EMG1</t>
  </si>
  <si>
    <t>BRF1</t>
  </si>
  <si>
    <t>USP9X</t>
  </si>
  <si>
    <t>CUL5</t>
  </si>
  <si>
    <t>MED12</t>
  </si>
  <si>
    <t>TATDN2</t>
  </si>
  <si>
    <t>HIST1H2AC</t>
  </si>
  <si>
    <t>SCAMP4</t>
  </si>
  <si>
    <t>TSR2</t>
  </si>
  <si>
    <t>GTF3C6</t>
  </si>
  <si>
    <t>KISS1R</t>
  </si>
  <si>
    <t>RFK</t>
  </si>
  <si>
    <t>C19orf10</t>
  </si>
  <si>
    <t>RNF34</t>
  </si>
  <si>
    <t>YIPF5</t>
  </si>
  <si>
    <t>IGSF8</t>
  </si>
  <si>
    <t>ZNF622</t>
  </si>
  <si>
    <t>GFM2</t>
  </si>
  <si>
    <t>NT5C3B</t>
  </si>
  <si>
    <t>ERGIC1</t>
  </si>
  <si>
    <t>GTPBP3</t>
  </si>
  <si>
    <t>TBRG4</t>
  </si>
  <si>
    <t>PPP1R14A</t>
  </si>
  <si>
    <t>CCDC102A</t>
  </si>
  <si>
    <t>CCDC47</t>
  </si>
  <si>
    <t>MRPL24</t>
  </si>
  <si>
    <t>SYAP1</t>
  </si>
  <si>
    <t>KIAA1191</t>
  </si>
  <si>
    <t>NTAN1</t>
  </si>
  <si>
    <t>PNPLA2</t>
  </si>
  <si>
    <t>LRRC59</t>
  </si>
  <si>
    <t>VTI1A</t>
  </si>
  <si>
    <t>MCUR1</t>
  </si>
  <si>
    <t>KIAA1143</t>
  </si>
  <si>
    <t>RPE</t>
  </si>
  <si>
    <t>E2F7</t>
  </si>
  <si>
    <t>TTC28</t>
  </si>
  <si>
    <t>RAD51AP1</t>
  </si>
  <si>
    <t>C18orf25</t>
  </si>
  <si>
    <t>EXOSC8</t>
  </si>
  <si>
    <t>AKT1S1</t>
  </si>
  <si>
    <t>C10orf32</t>
  </si>
  <si>
    <t>TOMM6</t>
  </si>
  <si>
    <t>PHF21A</t>
  </si>
  <si>
    <t>NACC2</t>
  </si>
  <si>
    <t>RNF25</t>
  </si>
  <si>
    <t>PINX1</t>
  </si>
  <si>
    <t>ARL8A</t>
  </si>
  <si>
    <t>FAM105B</t>
  </si>
  <si>
    <t>PPWD1</t>
  </si>
  <si>
    <t>SELRC1</t>
  </si>
  <si>
    <t>ALKBH8</t>
  </si>
  <si>
    <t>PTER</t>
  </si>
  <si>
    <t>ATG2B</t>
  </si>
  <si>
    <t>TMEM66</t>
  </si>
  <si>
    <t>LENG1</t>
  </si>
  <si>
    <t>TBC1D20</t>
  </si>
  <si>
    <t>EFHD2</t>
  </si>
  <si>
    <t>GALM</t>
  </si>
  <si>
    <t>SYTL4</t>
  </si>
  <si>
    <t>PYCR2</t>
  </si>
  <si>
    <t>DCPS</t>
  </si>
  <si>
    <t>PPP1R14B</t>
  </si>
  <si>
    <t>SDCCAG3</t>
  </si>
  <si>
    <t>INTS12</t>
  </si>
  <si>
    <t>CHMP4C</t>
  </si>
  <si>
    <t>RPUSD4</t>
  </si>
  <si>
    <t>ISOC1</t>
  </si>
  <si>
    <t>GCC1</t>
  </si>
  <si>
    <t>FLYWCH2</t>
  </si>
  <si>
    <t>HAUS1</t>
  </si>
  <si>
    <t>FAF2</t>
  </si>
  <si>
    <t>CCDC124</t>
  </si>
  <si>
    <t>FOXRED1</t>
  </si>
  <si>
    <t>OPTN</t>
  </si>
  <si>
    <t>AP2M1</t>
  </si>
  <si>
    <t>TUBGCP3</t>
  </si>
  <si>
    <t>SLC7A6OS</t>
  </si>
  <si>
    <t>LRRC58</t>
  </si>
  <si>
    <t>C10orf35</t>
  </si>
  <si>
    <t>RCN3</t>
  </si>
  <si>
    <t>REPS1</t>
  </si>
  <si>
    <t>DNAJC19</t>
  </si>
  <si>
    <t>NUDT16</t>
  </si>
  <si>
    <t>ANAPC16</t>
  </si>
  <si>
    <t>DGCR14</t>
  </si>
  <si>
    <t>CMBL</t>
  </si>
  <si>
    <t>SNRNP40</t>
  </si>
  <si>
    <t>MBD6</t>
  </si>
  <si>
    <t>ZBTB10</t>
  </si>
  <si>
    <t>ITPKC</t>
  </si>
  <si>
    <t>TRIM44</t>
  </si>
  <si>
    <t>IQCD</t>
  </si>
  <si>
    <t>ERLEC1</t>
  </si>
  <si>
    <t>FAM122A</t>
  </si>
  <si>
    <t>MRRF</t>
  </si>
  <si>
    <t>RMI2</t>
  </si>
  <si>
    <t>SPDL1</t>
  </si>
  <si>
    <t>ELP4</t>
  </si>
  <si>
    <t>SIRT1</t>
  </si>
  <si>
    <t>YIPF6</t>
  </si>
  <si>
    <t>SEH1L</t>
  </si>
  <si>
    <t>ZHX1-C8orf76</t>
  </si>
  <si>
    <t>KIAA1279</t>
  </si>
  <si>
    <t>GNPNAT1</t>
  </si>
  <si>
    <t>KTI12</t>
  </si>
  <si>
    <t>MRPL53</t>
  </si>
  <si>
    <t>L3HYPDH</t>
  </si>
  <si>
    <t>MOCOS</t>
  </si>
  <si>
    <t>DAZAP1</t>
  </si>
  <si>
    <t>SGTB</t>
  </si>
  <si>
    <t>CCDC51</t>
  </si>
  <si>
    <t>CCDC101</t>
  </si>
  <si>
    <t>RRP36</t>
  </si>
  <si>
    <t>DTNBP1</t>
  </si>
  <si>
    <t>SMIM12</t>
  </si>
  <si>
    <t>DNAJA3</t>
  </si>
  <si>
    <t>MVB12A</t>
  </si>
  <si>
    <t>MMAB</t>
  </si>
  <si>
    <t>ADAT3</t>
  </si>
  <si>
    <t>NRBF2</t>
  </si>
  <si>
    <t>TRIM11</t>
  </si>
  <si>
    <t>IL17RA</t>
  </si>
  <si>
    <t>CCDC97</t>
  </si>
  <si>
    <t>EDC3</t>
  </si>
  <si>
    <t>LINGO1</t>
  </si>
  <si>
    <t>MEF2BNB</t>
  </si>
  <si>
    <t>DYNLL2</t>
  </si>
  <si>
    <t>SIPA1</t>
  </si>
  <si>
    <t>IFT43</t>
  </si>
  <si>
    <t>THOC1</t>
  </si>
  <si>
    <t>DPH3</t>
  </si>
  <si>
    <t>TRMT61A</t>
  </si>
  <si>
    <t>C3orf37</t>
  </si>
  <si>
    <t>CHMP6</t>
  </si>
  <si>
    <t>PGM2</t>
  </si>
  <si>
    <t>CERS2</t>
  </si>
  <si>
    <t>MED8</t>
  </si>
  <si>
    <t>CCDC104</t>
  </si>
  <si>
    <t>DUS3L</t>
  </si>
  <si>
    <t>SLC27A4</t>
  </si>
  <si>
    <t>OTUD5</t>
  </si>
  <si>
    <t>LTV1</t>
  </si>
  <si>
    <t>SDSL</t>
  </si>
  <si>
    <t>PDXP</t>
  </si>
  <si>
    <t>CEP95</t>
  </si>
  <si>
    <t>DCUN1D1</t>
  </si>
  <si>
    <t>FAHD2A</t>
  </si>
  <si>
    <t>SMARCD1</t>
  </si>
  <si>
    <t>TOE1</t>
  </si>
  <si>
    <t>DDX27</t>
  </si>
  <si>
    <t>C17orf59</t>
  </si>
  <si>
    <t>PAGE5</t>
  </si>
  <si>
    <t>MARS2</t>
  </si>
  <si>
    <t>ATXN7L3B</t>
  </si>
  <si>
    <t>MASTL</t>
  </si>
  <si>
    <t>APIP</t>
  </si>
  <si>
    <t>SNF8</t>
  </si>
  <si>
    <t>POM121</t>
  </si>
  <si>
    <t>TONSL</t>
  </si>
  <si>
    <t>PDLIM5</t>
  </si>
  <si>
    <t>CRELD1</t>
  </si>
  <si>
    <t>ERO1L</t>
  </si>
  <si>
    <t>C7orf55</t>
  </si>
  <si>
    <t>AHCYL2</t>
  </si>
  <si>
    <t>CDKN2AIPNL</t>
  </si>
  <si>
    <t>NAF1</t>
  </si>
  <si>
    <t>REEP6</t>
  </si>
  <si>
    <t>PGAM5</t>
  </si>
  <si>
    <t>DDRGK1</t>
  </si>
  <si>
    <t>SCLY</t>
  </si>
  <si>
    <t>FUBP3</t>
  </si>
  <si>
    <t>RBM17</t>
  </si>
  <si>
    <t>COX14</t>
  </si>
  <si>
    <t>WBSCR16</t>
  </si>
  <si>
    <t>NARS2</t>
  </si>
  <si>
    <t>SUCLG2</t>
  </si>
  <si>
    <t>AJUBA</t>
  </si>
  <si>
    <t>LRCH3</t>
  </si>
  <si>
    <t>GMPPA</t>
  </si>
  <si>
    <t>BOD1</t>
  </si>
  <si>
    <t>ZNF414</t>
  </si>
  <si>
    <t>ZNF845</t>
  </si>
  <si>
    <t>ABHD14B</t>
  </si>
  <si>
    <t>NGLY1</t>
  </si>
  <si>
    <t>USMG5</t>
  </si>
  <si>
    <t>NSL1</t>
  </si>
  <si>
    <t>RSRC1</t>
  </si>
  <si>
    <t>ITCH</t>
  </si>
  <si>
    <t>WNK4</t>
  </si>
  <si>
    <t>COG3</t>
  </si>
  <si>
    <t>HIC2</t>
  </si>
  <si>
    <t>CDK5RAP3</t>
  </si>
  <si>
    <t>VPS39</t>
  </si>
  <si>
    <t>EAF1</t>
  </si>
  <si>
    <t>VCPIP1</t>
  </si>
  <si>
    <t>TMX3</t>
  </si>
  <si>
    <t>DCAF5</t>
  </si>
  <si>
    <t>CHAMP1</t>
  </si>
  <si>
    <t>LCOR</t>
  </si>
  <si>
    <t>ZFP91</t>
  </si>
  <si>
    <t>CLPTM1L</t>
  </si>
  <si>
    <t>PBK</t>
  </si>
  <si>
    <t>DNAJC1</t>
  </si>
  <si>
    <t>CNDP2</t>
  </si>
  <si>
    <t>ZFR</t>
  </si>
  <si>
    <t>FAM210B</t>
  </si>
  <si>
    <t>NSD1</t>
  </si>
  <si>
    <t>EP400</t>
  </si>
  <si>
    <t>SNX27</t>
  </si>
  <si>
    <t>KIF16B</t>
  </si>
  <si>
    <t>PRMT6</t>
  </si>
  <si>
    <t>UBXN10</t>
  </si>
  <si>
    <t>PRRC1</t>
  </si>
  <si>
    <t>CCDC138</t>
  </si>
  <si>
    <t>FBXL18</t>
  </si>
  <si>
    <t>NDNL2</t>
  </si>
  <si>
    <t>COG8</t>
  </si>
  <si>
    <t>ZNF48</t>
  </si>
  <si>
    <t>WDR92</t>
  </si>
  <si>
    <t>C20orf112</t>
  </si>
  <si>
    <t>ENTHD2</t>
  </si>
  <si>
    <t>MBOAT7</t>
  </si>
  <si>
    <t>DOCK7</t>
  </si>
  <si>
    <t>RILP</t>
  </si>
  <si>
    <t>FOPNL</t>
  </si>
  <si>
    <t>ZNF830</t>
  </si>
  <si>
    <t>ZMAT2</t>
  </si>
  <si>
    <t>C8orf37</t>
  </si>
  <si>
    <t>CCDC115</t>
  </si>
  <si>
    <t>NAP1L5</t>
  </si>
  <si>
    <t>ANKRD27</t>
  </si>
  <si>
    <t>NSUN5</t>
  </si>
  <si>
    <t>RPRD1A</t>
  </si>
  <si>
    <t>AGAP3</t>
  </si>
  <si>
    <t>ARAP1</t>
  </si>
  <si>
    <t>IPO9</t>
  </si>
  <si>
    <t>INPP4A</t>
  </si>
  <si>
    <t>BBC3</t>
  </si>
  <si>
    <t>RBM14</t>
  </si>
  <si>
    <t>ERMAP</t>
  </si>
  <si>
    <t>RCHY1</t>
  </si>
  <si>
    <t>ZNF385A</t>
  </si>
  <si>
    <t>NEDD4L</t>
  </si>
  <si>
    <t>QKI</t>
  </si>
  <si>
    <t>NEK1</t>
  </si>
  <si>
    <t>PUS7</t>
  </si>
  <si>
    <t>TRNT1</t>
  </si>
  <si>
    <t>TMEM237</t>
  </si>
  <si>
    <t>ALKBH3</t>
  </si>
  <si>
    <t>KIF20B</t>
  </si>
  <si>
    <t>DLC1</t>
  </si>
  <si>
    <t>PPP1R10</t>
  </si>
  <si>
    <t>ATAD5</t>
  </si>
  <si>
    <t>MTMR9</t>
  </si>
  <si>
    <t>VPS35</t>
  </si>
  <si>
    <t>PURB</t>
  </si>
  <si>
    <t>XPO6</t>
  </si>
  <si>
    <t>MAGI1</t>
  </si>
  <si>
    <t>SPAG5</t>
  </si>
  <si>
    <t>NACC1</t>
  </si>
  <si>
    <t>SNX18</t>
  </si>
  <si>
    <t>PASK</t>
  </si>
  <si>
    <t>UIMC1</t>
  </si>
  <si>
    <t>VPS13A</t>
  </si>
  <si>
    <t>MED15</t>
  </si>
  <si>
    <t>GFM1</t>
  </si>
  <si>
    <t>TGS1</t>
  </si>
  <si>
    <t>NUDCD1</t>
  </si>
  <si>
    <t>ERBB2IP</t>
  </si>
  <si>
    <t>USP28</t>
  </si>
  <si>
    <t>C16orf13</t>
  </si>
  <si>
    <t>TP53RK</t>
  </si>
  <si>
    <t>PIGS</t>
  </si>
  <si>
    <t>WRNIP1</t>
  </si>
  <si>
    <t>RANBP9</t>
  </si>
  <si>
    <t>CLCC1</t>
  </si>
  <si>
    <t>UBL7</t>
  </si>
  <si>
    <t>LYSMD1</t>
  </si>
  <si>
    <t>PLEKHF1</t>
  </si>
  <si>
    <t>PPP1R9B</t>
  </si>
  <si>
    <t>DCLRE1C</t>
  </si>
  <si>
    <t>KCTD15</t>
  </si>
  <si>
    <t>CDK5RAP2</t>
  </si>
  <si>
    <t>IWS1</t>
  </si>
  <si>
    <t>SIN3A</t>
  </si>
  <si>
    <t>ADO</t>
  </si>
  <si>
    <t>CDK5RAP1</t>
  </si>
  <si>
    <t>SECISBP2</t>
  </si>
  <si>
    <t>RSF1</t>
  </si>
  <si>
    <t>RBM15</t>
  </si>
  <si>
    <t>RUFY1</t>
  </si>
  <si>
    <t>SPEN</t>
  </si>
  <si>
    <t>UHRF1</t>
  </si>
  <si>
    <t>FAM129B</t>
  </si>
  <si>
    <t>YME1L1</t>
  </si>
  <si>
    <t>RMDN3</t>
  </si>
  <si>
    <t>TCF12</t>
  </si>
  <si>
    <t>MYCBP</t>
  </si>
  <si>
    <t>TBCB</t>
  </si>
  <si>
    <t>PSMB7</t>
  </si>
  <si>
    <t>PCYT2</t>
  </si>
  <si>
    <t>CDC5L</t>
  </si>
  <si>
    <t>PSMD1</t>
  </si>
  <si>
    <t>SDF2</t>
  </si>
  <si>
    <t>PFDN5</t>
  </si>
  <si>
    <t>PAFAH2</t>
  </si>
  <si>
    <t>RNF2</t>
  </si>
  <si>
    <t>PARK7</t>
  </si>
  <si>
    <t>GAS2L1</t>
  </si>
  <si>
    <t>EYA3</t>
  </si>
  <si>
    <t>NEU1</t>
  </si>
  <si>
    <t>SORT1</t>
  </si>
  <si>
    <t>VAT1</t>
  </si>
  <si>
    <t>DNAJC2</t>
  </si>
  <si>
    <t>NUP88</t>
  </si>
  <si>
    <t>PKP4</t>
  </si>
  <si>
    <t>POP1</t>
  </si>
  <si>
    <t>MNT</t>
  </si>
  <si>
    <t>S100A13</t>
  </si>
  <si>
    <t>TSNAX</t>
  </si>
  <si>
    <t>ELF4</t>
  </si>
  <si>
    <t>SEPHS2</t>
  </si>
  <si>
    <t>TTC1</t>
  </si>
  <si>
    <t>DNAJC7</t>
  </si>
  <si>
    <t>CDCA3</t>
  </si>
  <si>
    <t>C12orf57</t>
  </si>
  <si>
    <t>PRPF18</t>
  </si>
  <si>
    <t>PKMYT1</t>
  </si>
  <si>
    <t>CHP1</t>
  </si>
  <si>
    <t>KIF2C</t>
  </si>
  <si>
    <t>ATXN2</t>
  </si>
  <si>
    <t>DOK1</t>
  </si>
  <si>
    <t>MTR</t>
  </si>
  <si>
    <t>HSD17B10</t>
  </si>
  <si>
    <t>SIGMAR1</t>
  </si>
  <si>
    <t>NAP1L4</t>
  </si>
  <si>
    <t>MGST2</t>
  </si>
  <si>
    <t>NAPG</t>
  </si>
  <si>
    <t>TXN2</t>
  </si>
  <si>
    <t>ATP5S</t>
  </si>
  <si>
    <t>APBA2</t>
  </si>
  <si>
    <t>MIPEP</t>
  </si>
  <si>
    <t>TM9SF2</t>
  </si>
  <si>
    <t>SLC29A1</t>
  </si>
  <si>
    <t>CIB1</t>
  </si>
  <si>
    <t>CCT7</t>
  </si>
  <si>
    <t>ARID3A</t>
  </si>
  <si>
    <t>HAUS7</t>
  </si>
  <si>
    <t>HIST1H2AJ</t>
  </si>
  <si>
    <t>ATF6B</t>
  </si>
  <si>
    <t>PTPN18</t>
  </si>
  <si>
    <t>SH3GL1</t>
  </si>
  <si>
    <t>VRK1</t>
  </si>
  <si>
    <t>GDF15</t>
  </si>
  <si>
    <t>AKAP9</t>
  </si>
  <si>
    <t>NIPSNAP1</t>
  </si>
  <si>
    <t>NCAPG</t>
  </si>
  <si>
    <t>ARPC5L</t>
  </si>
  <si>
    <t>C7orf25</t>
  </si>
  <si>
    <t>PAIP2</t>
  </si>
  <si>
    <t>RBM4B</t>
  </si>
  <si>
    <t>NABP2</t>
  </si>
  <si>
    <t>ELAC2</t>
  </si>
  <si>
    <t>C19orf43</t>
  </si>
  <si>
    <t>GRWD1</t>
  </si>
  <si>
    <t>MACROD1</t>
  </si>
  <si>
    <t>WDR77</t>
  </si>
  <si>
    <t>DPH2</t>
  </si>
  <si>
    <t>MRP63</t>
  </si>
  <si>
    <t>C11orf48</t>
  </si>
  <si>
    <t>BCL7B</t>
  </si>
  <si>
    <t>EIF2AK1</t>
  </si>
  <si>
    <t>MGME1</t>
  </si>
  <si>
    <t>GORASP1</t>
  </si>
  <si>
    <t>HEPH</t>
  </si>
  <si>
    <t>FYCO1</t>
  </si>
  <si>
    <t>RHOXF2</t>
  </si>
  <si>
    <t>ACBD6</t>
  </si>
  <si>
    <t>CORO1B</t>
  </si>
  <si>
    <t>TXNDC17</t>
  </si>
  <si>
    <t>BUD13</t>
  </si>
  <si>
    <t>CPPED1</t>
  </si>
  <si>
    <t>VPS25</t>
  </si>
  <si>
    <t>LZTS2</t>
  </si>
  <si>
    <t>SDF4</t>
  </si>
  <si>
    <t>PDCD2L</t>
  </si>
  <si>
    <t>PAAF1</t>
  </si>
  <si>
    <t>WIBG</t>
  </si>
  <si>
    <t>AIFM2</t>
  </si>
  <si>
    <t>ZKSCAN3</t>
  </si>
  <si>
    <t>ADPGK</t>
  </si>
  <si>
    <t>GPATCH1</t>
  </si>
  <si>
    <t>RIOK1</t>
  </si>
  <si>
    <t>MIEN1</t>
  </si>
  <si>
    <t>GINS4</t>
  </si>
  <si>
    <t>SIKE1</t>
  </si>
  <si>
    <t>PELO</t>
  </si>
  <si>
    <t>GINS3</t>
  </si>
  <si>
    <t>ERP44</t>
  </si>
  <si>
    <t>ATG101</t>
  </si>
  <si>
    <t>C2orf88</t>
  </si>
  <si>
    <t>TACO1</t>
  </si>
  <si>
    <t>HDHD3</t>
  </si>
  <si>
    <t>ESYT1</t>
  </si>
  <si>
    <t>UBAC1</t>
  </si>
  <si>
    <t>CHCHD5</t>
  </si>
  <si>
    <t>CNPY3</t>
  </si>
  <si>
    <t>LIMD2</t>
  </si>
  <si>
    <t>HAUS8</t>
  </si>
  <si>
    <t>ALKBH7</t>
  </si>
  <si>
    <t>PSMG3</t>
  </si>
  <si>
    <t>COPS4</t>
  </si>
  <si>
    <t>WAC</t>
  </si>
  <si>
    <t>DIDO1</t>
  </si>
  <si>
    <t>MCMBP</t>
  </si>
  <si>
    <t>AARSD1</t>
  </si>
  <si>
    <t>DCUN1D5</t>
  </si>
  <si>
    <t>THUMPD2</t>
  </si>
  <si>
    <t>FAM103A1</t>
  </si>
  <si>
    <t>ANP32E</t>
  </si>
  <si>
    <t>MED10</t>
  </si>
  <si>
    <t>PI4K2A</t>
  </si>
  <si>
    <t>TMEM43</t>
  </si>
  <si>
    <t>WDR85</t>
  </si>
  <si>
    <t>FUCA2</t>
  </si>
  <si>
    <t>FAM203A</t>
  </si>
  <si>
    <t>THTPA</t>
  </si>
  <si>
    <t>NDUFAF3</t>
  </si>
  <si>
    <t>MMTAG2</t>
  </si>
  <si>
    <t>DOHH</t>
  </si>
  <si>
    <t>C11orf84</t>
  </si>
  <si>
    <t>MKNK1</t>
  </si>
  <si>
    <t>MED18</t>
  </si>
  <si>
    <t>ISCA1</t>
  </si>
  <si>
    <t>TUBB6</t>
  </si>
  <si>
    <t>C9orf142</t>
  </si>
  <si>
    <t>HNRNPUL1</t>
  </si>
  <si>
    <t>MSTO1</t>
  </si>
  <si>
    <t>CCDC28B</t>
  </si>
  <si>
    <t>EFHD1</t>
  </si>
  <si>
    <t>HTATIP2</t>
  </si>
  <si>
    <t>DDX23</t>
  </si>
  <si>
    <t>WRAP53</t>
  </si>
  <si>
    <t>BDH2</t>
  </si>
  <si>
    <t>FAM195A</t>
  </si>
  <si>
    <t>C9orf16</t>
  </si>
  <si>
    <t>TRAF4</t>
  </si>
  <si>
    <t>C1orf50</t>
  </si>
  <si>
    <t>MRI1</t>
  </si>
  <si>
    <t>WDR18</t>
  </si>
  <si>
    <t>VAMP8</t>
  </si>
  <si>
    <t>THUMPD3</t>
  </si>
  <si>
    <t>ADI1</t>
  </si>
  <si>
    <t>RNF126</t>
  </si>
  <si>
    <t>CEP250</t>
  </si>
  <si>
    <t>MECR</t>
  </si>
  <si>
    <t>NTMT1</t>
  </si>
  <si>
    <t>KATNB1</t>
  </si>
  <si>
    <t>POLD4</t>
  </si>
  <si>
    <t>DSCC1</t>
  </si>
  <si>
    <t>C2orf49</t>
  </si>
  <si>
    <t>TMEM109</t>
  </si>
  <si>
    <t>PBDC1</t>
  </si>
  <si>
    <t>UTP14A</t>
  </si>
  <si>
    <t>DUSP23</t>
  </si>
  <si>
    <t>TMED9</t>
  </si>
  <si>
    <t>SELO</t>
  </si>
  <si>
    <t>DPCD</t>
  </si>
  <si>
    <t>GGACT</t>
  </si>
  <si>
    <t>RIOK2</t>
  </si>
  <si>
    <t>TRMT61B</t>
  </si>
  <si>
    <t>KIAA0586</t>
  </si>
  <si>
    <t>TIMM21</t>
  </si>
  <si>
    <t>TIPIN</t>
  </si>
  <si>
    <t>SARG</t>
  </si>
  <si>
    <t>KIFC1</t>
  </si>
  <si>
    <t>TPPP3</t>
  </si>
  <si>
    <t>DDA1</t>
  </si>
  <si>
    <t>HIRIP3</t>
  </si>
  <si>
    <t>CCDC94</t>
  </si>
  <si>
    <t>NUDT9</t>
  </si>
  <si>
    <t>TARS2</t>
  </si>
  <si>
    <t>ACAT2</t>
  </si>
  <si>
    <t>REPIN1</t>
  </si>
  <si>
    <t>RBM4</t>
  </si>
  <si>
    <t>SCNM1</t>
  </si>
  <si>
    <t>FUNDC2</t>
  </si>
  <si>
    <t>SF3B5</t>
  </si>
  <si>
    <t>SFXN3</t>
  </si>
  <si>
    <t>PRR14</t>
  </si>
  <si>
    <t>PAPOLG</t>
  </si>
  <si>
    <t>MND1</t>
  </si>
  <si>
    <t>SLC4A1AP</t>
  </si>
  <si>
    <t>SSBP3</t>
  </si>
  <si>
    <t>SSDP4</t>
  </si>
  <si>
    <t>BRIP1</t>
  </si>
  <si>
    <t>SORBS1</t>
  </si>
  <si>
    <t>HINT2</t>
  </si>
  <si>
    <t>CARD6</t>
  </si>
  <si>
    <t>OSBPL11</t>
  </si>
  <si>
    <t>RAB11FIP5</t>
  </si>
  <si>
    <t>NAA15</t>
  </si>
  <si>
    <t>KLF16</t>
  </si>
  <si>
    <t>BCL2L13</t>
  </si>
  <si>
    <t>HEMGN</t>
  </si>
  <si>
    <t>CARD11</t>
  </si>
  <si>
    <t>SRRT</t>
  </si>
  <si>
    <t>QTRT1</t>
  </si>
  <si>
    <t>TMEM59</t>
  </si>
  <si>
    <t>NUSAP1</t>
  </si>
  <si>
    <t>C14orf142</t>
  </si>
  <si>
    <t>CECR5</t>
  </si>
  <si>
    <t>FANCD2</t>
  </si>
  <si>
    <t>DGCR6L</t>
  </si>
  <si>
    <t>ITPA</t>
  </si>
  <si>
    <t>RTFDC1</t>
  </si>
  <si>
    <t>CHMP4A</t>
  </si>
  <si>
    <t>EIF2A</t>
  </si>
  <si>
    <t>POLDIP3</t>
  </si>
  <si>
    <t>GNB1L</t>
  </si>
  <si>
    <t>MRPL32</t>
  </si>
  <si>
    <t>MRPL1</t>
  </si>
  <si>
    <t>PCGF6</t>
  </si>
  <si>
    <t>PARD6B</t>
  </si>
  <si>
    <t>FAM126A</t>
  </si>
  <si>
    <t>SRXN1</t>
  </si>
  <si>
    <t>NLN</t>
  </si>
  <si>
    <t>CEP41</t>
  </si>
  <si>
    <t>BACH2</t>
  </si>
  <si>
    <t>SETD2</t>
  </si>
  <si>
    <t>TBC1D2</t>
  </si>
  <si>
    <t>PANK2</t>
  </si>
  <si>
    <t>FRMD8</t>
  </si>
  <si>
    <t>WHSC1L1</t>
  </si>
  <si>
    <t>PUS3</t>
  </si>
  <si>
    <t>ASPSCR1</t>
  </si>
  <si>
    <t>OSBPL6</t>
  </si>
  <si>
    <t>UPF3B</t>
  </si>
  <si>
    <t>TBL1XR1</t>
  </si>
  <si>
    <t>UBL5</t>
  </si>
  <si>
    <t>PLA2G12A</t>
  </si>
  <si>
    <t>FAM129A</t>
  </si>
  <si>
    <t>UCK2</t>
  </si>
  <si>
    <t>SPRY4</t>
  </si>
  <si>
    <t>TRIM7</t>
  </si>
  <si>
    <t>TRIM4</t>
  </si>
  <si>
    <t>FAM117A</t>
  </si>
  <si>
    <t>UNK</t>
  </si>
  <si>
    <t>FTO</t>
  </si>
  <si>
    <t>ZDHHC5</t>
  </si>
  <si>
    <t>TNKS1BP1</t>
  </si>
  <si>
    <t>SEMA4C</t>
  </si>
  <si>
    <t>AMBRA1</t>
  </si>
  <si>
    <t>KIAA1731</t>
  </si>
  <si>
    <t>ZYG11B</t>
  </si>
  <si>
    <t>CEP44</t>
  </si>
  <si>
    <t>ZNF407</t>
  </si>
  <si>
    <t>ARHGAP39</t>
  </si>
  <si>
    <t>MTMR12</t>
  </si>
  <si>
    <t>WDR33</t>
  </si>
  <si>
    <t>WDR12</t>
  </si>
  <si>
    <t>ACTR6</t>
  </si>
  <si>
    <t>C20orf27</t>
  </si>
  <si>
    <t>PITHD1</t>
  </si>
  <si>
    <t>COMMD5</t>
  </si>
  <si>
    <t>WDR61</t>
  </si>
  <si>
    <t>SLIRP</t>
  </si>
  <si>
    <t>SRR</t>
  </si>
  <si>
    <t>CCDC90B</t>
  </si>
  <si>
    <t>NIF3L1</t>
  </si>
  <si>
    <t>EGLN1</t>
  </si>
  <si>
    <t>FAM192A</t>
  </si>
  <si>
    <t>TWSG1</t>
  </si>
  <si>
    <t>MFF</t>
  </si>
  <si>
    <t>UBA5</t>
  </si>
  <si>
    <t>LHPP</t>
  </si>
  <si>
    <t>MTFR1L</t>
  </si>
  <si>
    <t>SPRTN</t>
  </si>
  <si>
    <t>PAIP1</t>
  </si>
  <si>
    <t>CLPB</t>
  </si>
  <si>
    <t>MIS12</t>
  </si>
  <si>
    <t>LSG1</t>
  </si>
  <si>
    <t>KLC2</t>
  </si>
  <si>
    <t>ILKAP</t>
  </si>
  <si>
    <t>TOLLIP</t>
  </si>
  <si>
    <t>SAP130</t>
  </si>
  <si>
    <t>BRD8</t>
  </si>
  <si>
    <t>SHARPIN</t>
  </si>
  <si>
    <t>NSRP1</t>
  </si>
  <si>
    <t>RACGAP1</t>
  </si>
  <si>
    <t>PARP12</t>
  </si>
  <si>
    <t>SIK2</t>
  </si>
  <si>
    <t>PUS7L</t>
  </si>
  <si>
    <t>CSTF2T</t>
  </si>
  <si>
    <t>NT5C3A</t>
  </si>
  <si>
    <t>QRSL1</t>
  </si>
  <si>
    <t>DDX47</t>
  </si>
  <si>
    <t>MAGT1</t>
  </si>
  <si>
    <t>RAB1B</t>
  </si>
  <si>
    <t>TSPYL1</t>
  </si>
  <si>
    <t>CCDC8</t>
  </si>
  <si>
    <t>SMG9</t>
  </si>
  <si>
    <t>C11orf54</t>
  </si>
  <si>
    <t>ITFG3</t>
  </si>
  <si>
    <t>SIL1</t>
  </si>
  <si>
    <t>ANAPC1</t>
  </si>
  <si>
    <t>IRF2BPL</t>
  </si>
  <si>
    <t>POLR3F</t>
  </si>
  <si>
    <t>NUCKS1</t>
  </si>
  <si>
    <t>TMX4</t>
  </si>
  <si>
    <t>KIF13A</t>
  </si>
  <si>
    <t>ZFYVE20</t>
  </si>
  <si>
    <t>ISCU</t>
  </si>
  <si>
    <t>OSBPL2</t>
  </si>
  <si>
    <t>ATG5</t>
  </si>
  <si>
    <t>WDR13</t>
  </si>
  <si>
    <t>CDT1</t>
  </si>
  <si>
    <t>EHD4</t>
  </si>
  <si>
    <t>CARD9</t>
  </si>
  <si>
    <t>VPS33B</t>
  </si>
  <si>
    <t>VPS11</t>
  </si>
  <si>
    <t>GAN</t>
  </si>
  <si>
    <t>SLK</t>
  </si>
  <si>
    <t>BLZF1</t>
  </si>
  <si>
    <t>PDCL3</t>
  </si>
  <si>
    <t>MTIF3</t>
  </si>
  <si>
    <t>TAOK3</t>
  </si>
  <si>
    <t>RAB3GAP2</t>
  </si>
  <si>
    <t>ADNP</t>
  </si>
  <si>
    <t>DPH5</t>
  </si>
  <si>
    <t>PPA2</t>
  </si>
  <si>
    <t>MRPL46</t>
  </si>
  <si>
    <t>ZNF106</t>
  </si>
  <si>
    <t>PNN</t>
  </si>
  <si>
    <t>TMEM245</t>
  </si>
  <si>
    <t>KCTD10</t>
  </si>
  <si>
    <t>C11orf68</t>
  </si>
  <si>
    <t>BOLA2</t>
  </si>
  <si>
    <t>TMX1</t>
  </si>
  <si>
    <t>NELFA</t>
  </si>
  <si>
    <t>ACBD3</t>
  </si>
  <si>
    <t>CDC42EP4</t>
  </si>
  <si>
    <t>PTPN23</t>
  </si>
  <si>
    <t>UNC45A</t>
  </si>
  <si>
    <t>MFSD1</t>
  </si>
  <si>
    <t>PPDPF</t>
  </si>
  <si>
    <t>DNAJC5</t>
  </si>
  <si>
    <t>DSN1</t>
  </si>
  <si>
    <t>C1orf198</t>
  </si>
  <si>
    <t>CHMP4B</t>
  </si>
  <si>
    <t>CUEDC2</t>
  </si>
  <si>
    <t>FBXL15</t>
  </si>
  <si>
    <t>FN3K</t>
  </si>
  <si>
    <t>POFUT1</t>
  </si>
  <si>
    <t>IFRG15</t>
  </si>
  <si>
    <t>RNPEP</t>
  </si>
  <si>
    <t>GOLPH3L</t>
  </si>
  <si>
    <t>GOLPH3</t>
  </si>
  <si>
    <t>DEF6</t>
  </si>
  <si>
    <t>EPB41L1</t>
  </si>
  <si>
    <t>FAM83D</t>
  </si>
  <si>
    <t>ZHX3</t>
  </si>
  <si>
    <t>OSBPL3</t>
  </si>
  <si>
    <t>SMARCAD1</t>
  </si>
  <si>
    <t>EHD1</t>
  </si>
  <si>
    <t>RNF41</t>
  </si>
  <si>
    <t>RGCC</t>
  </si>
  <si>
    <t>PCIF1</t>
  </si>
  <si>
    <t>ESF1</t>
  </si>
  <si>
    <t>ACTL8</t>
  </si>
  <si>
    <t>ZNF644</t>
  </si>
  <si>
    <t>ZNF33A</t>
  </si>
  <si>
    <t>RABEP2</t>
  </si>
  <si>
    <t>CXorf56</t>
  </si>
  <si>
    <t>FAM96A</t>
  </si>
  <si>
    <t>ZNF576</t>
  </si>
  <si>
    <t>HAUS4</t>
  </si>
  <si>
    <t>CCDC134</t>
  </si>
  <si>
    <t>CCDC86</t>
  </si>
  <si>
    <t>REEP4</t>
  </si>
  <si>
    <t>C6orf106</t>
  </si>
  <si>
    <t>ARMC7</t>
  </si>
  <si>
    <t>NARFL</t>
  </si>
  <si>
    <t>C2orf44</t>
  </si>
  <si>
    <t>AZI2</t>
  </si>
  <si>
    <t>EPS8L2</t>
  </si>
  <si>
    <t>RPAP3</t>
  </si>
  <si>
    <t>NO66</t>
  </si>
  <si>
    <t>WDR55</t>
  </si>
  <si>
    <t>DCTPP1</t>
  </si>
  <si>
    <t>ELAC1</t>
  </si>
  <si>
    <t>PEAK1</t>
  </si>
  <si>
    <t>WDR26</t>
  </si>
  <si>
    <t>C8orf33</t>
  </si>
  <si>
    <t>SUDS3</t>
  </si>
  <si>
    <t>SCAF1</t>
  </si>
  <si>
    <t>AUNIP</t>
  </si>
  <si>
    <t>ZNF696</t>
  </si>
  <si>
    <t>KAT8</t>
  </si>
  <si>
    <t>PTGES2</t>
  </si>
  <si>
    <t>TMEM206</t>
  </si>
  <si>
    <t>PHAX</t>
  </si>
  <si>
    <t>UBE2Z</t>
  </si>
  <si>
    <t>GEMIN7</t>
  </si>
  <si>
    <t>ACAD9</t>
  </si>
  <si>
    <t>YY1AP1</t>
  </si>
  <si>
    <t>RMND5A</t>
  </si>
  <si>
    <t>PRKRIP1</t>
  </si>
  <si>
    <t>CAAP1</t>
  </si>
  <si>
    <t>NOL11</t>
  </si>
  <si>
    <t>C10orf88</t>
  </si>
  <si>
    <t>BRD9</t>
  </si>
  <si>
    <t>FAM188A</t>
  </si>
  <si>
    <t>ZNF395</t>
  </si>
  <si>
    <t>MOB1A</t>
  </si>
  <si>
    <t>PLEKHF2</t>
  </si>
  <si>
    <t>ANKZF1</t>
  </si>
  <si>
    <t>GORASP2</t>
  </si>
  <si>
    <t>ZWILCH</t>
  </si>
  <si>
    <t>HN1L</t>
  </si>
  <si>
    <t>PSTPIP2</t>
  </si>
  <si>
    <t>MED20</t>
  </si>
  <si>
    <t>QTRTD1</t>
  </si>
  <si>
    <t>MARCH7</t>
  </si>
  <si>
    <t>C6orf211</t>
  </si>
  <si>
    <t>PANK3</t>
  </si>
  <si>
    <t>CNOT10</t>
  </si>
  <si>
    <t>LRRC40</t>
  </si>
  <si>
    <t>RMI1</t>
  </si>
  <si>
    <t>EHMT1</t>
  </si>
  <si>
    <t>SFXN1</t>
  </si>
  <si>
    <t>ZNF408</t>
  </si>
  <si>
    <t>ACTR5</t>
  </si>
  <si>
    <t>AGO3</t>
  </si>
  <si>
    <t>VPS37B</t>
  </si>
  <si>
    <t>L2HGDH</t>
  </si>
  <si>
    <t>ELP3</t>
  </si>
  <si>
    <t>JMJD4</t>
  </si>
  <si>
    <t>UCK1</t>
  </si>
  <si>
    <t>FN3KRP</t>
  </si>
  <si>
    <t>CARS2</t>
  </si>
  <si>
    <t>PPCS</t>
  </si>
  <si>
    <t>MLXIP</t>
  </si>
  <si>
    <t>PLEKHA5</t>
  </si>
  <si>
    <t>UPF2</t>
  </si>
  <si>
    <t>GNB4</t>
  </si>
  <si>
    <t>XPO5</t>
  </si>
  <si>
    <t>GRPEL1</t>
  </si>
  <si>
    <t>CLSPN</t>
  </si>
  <si>
    <t>BCL2L12</t>
  </si>
  <si>
    <t>PLEKHA3</t>
  </si>
  <si>
    <t>CACYBP</t>
  </si>
  <si>
    <t>RRAGC</t>
  </si>
  <si>
    <t>RC3H2</t>
  </si>
  <si>
    <t>SMARCA4</t>
  </si>
  <si>
    <t>PDF</t>
  </si>
  <si>
    <t>RDH14</t>
  </si>
  <si>
    <t>PARVB</t>
  </si>
  <si>
    <t>NMRAL1</t>
  </si>
  <si>
    <t>SPC25</t>
  </si>
  <si>
    <t>TAF9B</t>
  </si>
  <si>
    <t>AGPAT1</t>
  </si>
  <si>
    <t>ETNK1</t>
  </si>
  <si>
    <t>EML4</t>
  </si>
  <si>
    <t>GLOD4</t>
  </si>
  <si>
    <t>GPBP1L1</t>
  </si>
  <si>
    <t>CBX8</t>
  </si>
  <si>
    <t>CENPJ</t>
  </si>
  <si>
    <t>MCCC2</t>
  </si>
  <si>
    <t>NCOA5</t>
  </si>
  <si>
    <t>TANC2</t>
  </si>
  <si>
    <t>EPG5</t>
  </si>
  <si>
    <t>METTL14</t>
  </si>
  <si>
    <t>NCKAP5L</t>
  </si>
  <si>
    <t>TNRC6C</t>
  </si>
  <si>
    <t>CHD8</t>
  </si>
  <si>
    <t>KIAA1551</t>
  </si>
  <si>
    <t>GPN1</t>
  </si>
  <si>
    <t>SDF2L1</t>
  </si>
  <si>
    <t>PREB</t>
  </si>
  <si>
    <t>SRA1</t>
  </si>
  <si>
    <t>LYRM4</t>
  </si>
  <si>
    <t>SEPSECS</t>
  </si>
  <si>
    <t>RANGRF</t>
  </si>
  <si>
    <t>APMAP</t>
  </si>
  <si>
    <t>SH2D2A</t>
  </si>
  <si>
    <t>HMG20A</t>
  </si>
  <si>
    <t>RAB18</t>
  </si>
  <si>
    <t>PALMD</t>
  </si>
  <si>
    <t>SSU72</t>
  </si>
  <si>
    <t>VTA1</t>
  </si>
  <si>
    <t>MID1IP1</t>
  </si>
  <si>
    <t>ENY2</t>
  </si>
  <si>
    <t>GPCPD1</t>
  </si>
  <si>
    <t>EXOSC4</t>
  </si>
  <si>
    <t>UBE2T</t>
  </si>
  <si>
    <t>NGRN</t>
  </si>
  <si>
    <t>NOP10</t>
  </si>
  <si>
    <t>CD320</t>
  </si>
  <si>
    <t>OSGEP</t>
  </si>
  <si>
    <t>UBN1</t>
  </si>
  <si>
    <t>ISYNA1</t>
  </si>
  <si>
    <t>BRD7</t>
  </si>
  <si>
    <t>DCP1A</t>
  </si>
  <si>
    <t>ACOT13</t>
  </si>
  <si>
    <t>MED4</t>
  </si>
  <si>
    <t>RIC8A</t>
  </si>
  <si>
    <t>LUC7L</t>
  </si>
  <si>
    <t>CASS4</t>
  </si>
  <si>
    <t>TIGAR</t>
  </si>
  <si>
    <t>RTN4</t>
  </si>
  <si>
    <t>HINT3</t>
  </si>
  <si>
    <t>RPRD1B</t>
  </si>
  <si>
    <t>XPNPEP3</t>
  </si>
  <si>
    <t>PFDN4</t>
  </si>
  <si>
    <t>NIT2</t>
  </si>
  <si>
    <t>AVEN</t>
  </si>
  <si>
    <t>INCENP</t>
  </si>
  <si>
    <t>EXOSC5</t>
  </si>
  <si>
    <t>EXOSC3</t>
  </si>
  <si>
    <t>KIF13B</t>
  </si>
  <si>
    <t>ANLN</t>
  </si>
  <si>
    <t>XPNPEP1</t>
  </si>
  <si>
    <t>BIN3</t>
  </si>
  <si>
    <t>UTP3</t>
  </si>
  <si>
    <t>STARD7</t>
  </si>
  <si>
    <t>BIRC6</t>
  </si>
  <si>
    <t>PDLIM7</t>
  </si>
  <si>
    <t>ACSS2</t>
  </si>
  <si>
    <t>DIABLO</t>
  </si>
  <si>
    <t>DDX21</t>
  </si>
  <si>
    <t>SAR1A</t>
  </si>
  <si>
    <t>POLE4</t>
  </si>
  <si>
    <t>NANS</t>
  </si>
  <si>
    <t>EIF2B3</t>
  </si>
  <si>
    <t>EIF4ENIF1</t>
  </si>
  <si>
    <t>SH2B1</t>
  </si>
  <si>
    <t>CTPS2</t>
  </si>
  <si>
    <t>POLE3</t>
  </si>
  <si>
    <t>CHRAC1</t>
  </si>
  <si>
    <t>PRTFDC1</t>
  </si>
  <si>
    <t>SMYD2</t>
  </si>
  <si>
    <t>YAE1D1</t>
  </si>
  <si>
    <t>SNRK</t>
  </si>
  <si>
    <t>ABCB10</t>
  </si>
  <si>
    <t>STRN4</t>
  </si>
  <si>
    <t>ZNF277</t>
  </si>
  <si>
    <t>AASDHPPT</t>
  </si>
  <si>
    <t>METTL5</t>
  </si>
  <si>
    <t>CMC2</t>
  </si>
  <si>
    <t>ACN9</t>
  </si>
  <si>
    <t>UBQLN4</t>
  </si>
  <si>
    <t>CDC42SE1</t>
  </si>
  <si>
    <t>SNX15</t>
  </si>
  <si>
    <t>HEBP1</t>
  </si>
  <si>
    <t>RAB6B</t>
  </si>
  <si>
    <t>VPS45</t>
  </si>
  <si>
    <t>PHPT1</t>
  </si>
  <si>
    <t>SERINC1</t>
  </si>
  <si>
    <t>INIP</t>
  </si>
  <si>
    <t>ARHGAP35</t>
  </si>
  <si>
    <t>FAM114A2</t>
  </si>
  <si>
    <t>GLRX2</t>
  </si>
  <si>
    <t>TOMM22</t>
  </si>
  <si>
    <t>MBIP</t>
  </si>
  <si>
    <t>LANCL2</t>
  </si>
  <si>
    <t>KIF15</t>
  </si>
  <si>
    <t>RAD18</t>
  </si>
  <si>
    <t>CTNNBIP1</t>
  </si>
  <si>
    <t>FARSB</t>
  </si>
  <si>
    <t>C1orf112</t>
  </si>
  <si>
    <t>FAM207A</t>
  </si>
  <si>
    <t>SAMSN1</t>
  </si>
  <si>
    <t>BMP2K</t>
  </si>
  <si>
    <t>ATG3</t>
  </si>
  <si>
    <t>PDS5B</t>
  </si>
  <si>
    <t>CUTC</t>
  </si>
  <si>
    <t>ECHDC1</t>
  </si>
  <si>
    <t>RNF146</t>
  </si>
  <si>
    <t>RBM12</t>
  </si>
  <si>
    <t>TBC1D22B</t>
  </si>
  <si>
    <t>MDN1</t>
  </si>
  <si>
    <t>LYRM2</t>
  </si>
  <si>
    <t>PDRG1</t>
  </si>
  <si>
    <t>ABHD10</t>
  </si>
  <si>
    <t>TMEM106B</t>
  </si>
  <si>
    <t>LMBRD1</t>
  </si>
  <si>
    <t>BLOC1S4</t>
  </si>
  <si>
    <t>TRMT13</t>
  </si>
  <si>
    <t>LIN7C</t>
  </si>
  <si>
    <t>TXLNG</t>
  </si>
  <si>
    <t>UFSP2</t>
  </si>
  <si>
    <t>ABCF3</t>
  </si>
  <si>
    <t>FAM49B</t>
  </si>
  <si>
    <t>DDX19A</t>
  </si>
  <si>
    <t>DCAF13</t>
  </si>
  <si>
    <t>NUDT15</t>
  </si>
  <si>
    <t>MRGBP</t>
  </si>
  <si>
    <t>TYW1</t>
  </si>
  <si>
    <t>EXOC1</t>
  </si>
  <si>
    <t>INTS9</t>
  </si>
  <si>
    <t>TMEM30A</t>
  </si>
  <si>
    <t>TMEM184C</t>
  </si>
  <si>
    <t>MED17</t>
  </si>
  <si>
    <t>PANK4</t>
  </si>
  <si>
    <t>TBC1D13</t>
  </si>
  <si>
    <t>EXD2</t>
  </si>
  <si>
    <t>DNAJC11</t>
  </si>
  <si>
    <t>TMLHE</t>
  </si>
  <si>
    <t>ATAD3A</t>
  </si>
  <si>
    <t>ARL8B</t>
  </si>
  <si>
    <t>FGFR1OP2</t>
  </si>
  <si>
    <t>PRMT7</t>
  </si>
  <si>
    <t>DNAJC17</t>
  </si>
  <si>
    <t>ASUN</t>
  </si>
  <si>
    <t>ASF1B</t>
  </si>
  <si>
    <t>FAIM</t>
  </si>
  <si>
    <t>KLHL11</t>
  </si>
  <si>
    <t>DNAAF2</t>
  </si>
  <si>
    <t>ARMC1</t>
  </si>
  <si>
    <t>POLR3E</t>
  </si>
  <si>
    <t>RLIM</t>
  </si>
  <si>
    <t>HAUS2</t>
  </si>
  <si>
    <t>NLE1</t>
  </si>
  <si>
    <t>KBTBD4</t>
  </si>
  <si>
    <t>NECAP2</t>
  </si>
  <si>
    <t>POLR3B</t>
  </si>
  <si>
    <t>RBM28</t>
  </si>
  <si>
    <t>RBM22</t>
  </si>
  <si>
    <t>WDR70</t>
  </si>
  <si>
    <t>MED9</t>
  </si>
  <si>
    <t>ARGLU1</t>
  </si>
  <si>
    <t>BEX4</t>
  </si>
  <si>
    <t>TMEM242</t>
  </si>
  <si>
    <t>SLTM</t>
  </si>
  <si>
    <t>ZNHIT6</t>
  </si>
  <si>
    <t>FKBP14</t>
  </si>
  <si>
    <t>C14orf119</t>
  </si>
  <si>
    <t>PIH1D1</t>
  </si>
  <si>
    <t>FAM118A</t>
  </si>
  <si>
    <t>PAK1IP1</t>
  </si>
  <si>
    <t>HIF1AN</t>
  </si>
  <si>
    <t>AURKAIP1</t>
  </si>
  <si>
    <t>OXSM</t>
  </si>
  <si>
    <t>GID8</t>
  </si>
  <si>
    <t>C1orf123</t>
  </si>
  <si>
    <t>THG1L</t>
  </si>
  <si>
    <t>C4orf27</t>
  </si>
  <si>
    <t>IRAK4</t>
  </si>
  <si>
    <t>GEMIN8</t>
  </si>
  <si>
    <t>TXNL4B</t>
  </si>
  <si>
    <t>NLRP2</t>
  </si>
  <si>
    <t>TRNAU1AP</t>
  </si>
  <si>
    <t>COMMD8</t>
  </si>
  <si>
    <t>NDUFB11</t>
  </si>
  <si>
    <t>C20orf111</t>
  </si>
  <si>
    <t>FAM206A</t>
  </si>
  <si>
    <t>OCIAD1</t>
  </si>
  <si>
    <t>ADPRHL2</t>
  </si>
  <si>
    <t>MARCH5</t>
  </si>
  <si>
    <t>IMPAD1</t>
  </si>
  <si>
    <t>MED29</t>
  </si>
  <si>
    <t>DUS2L</t>
  </si>
  <si>
    <t>WBP1L</t>
  </si>
  <si>
    <t>SIRT5</t>
  </si>
  <si>
    <t>MIOS</t>
  </si>
  <si>
    <t>DCAF16</t>
  </si>
  <si>
    <t>TRMT1</t>
  </si>
  <si>
    <t>GDAP2</t>
  </si>
  <si>
    <t>NDE1</t>
  </si>
  <si>
    <t>ANKRD10</t>
  </si>
  <si>
    <t>BRE</t>
  </si>
  <si>
    <t>ARL15</t>
  </si>
  <si>
    <t>KCTD5</t>
  </si>
  <si>
    <t>CDKN2AIP</t>
  </si>
  <si>
    <t>ALKBH4</t>
  </si>
  <si>
    <t>SAGE1</t>
  </si>
  <si>
    <t>PPP4R2</t>
  </si>
  <si>
    <t>TUBA8</t>
  </si>
  <si>
    <t>ETAA1</t>
  </si>
  <si>
    <t>DDX56</t>
  </si>
  <si>
    <t>TERF2IP</t>
  </si>
  <si>
    <t>COA4</t>
  </si>
  <si>
    <t>TAB2</t>
  </si>
  <si>
    <t>EURL</t>
  </si>
  <si>
    <t>MLTK</t>
  </si>
  <si>
    <t>TMOD3</t>
  </si>
  <si>
    <t>BET1L</t>
  </si>
  <si>
    <t>MIS18A</t>
  </si>
  <si>
    <t>UGGT1</t>
  </si>
  <si>
    <t>CDK12</t>
  </si>
  <si>
    <t>RBAK</t>
  </si>
  <si>
    <t>FASTKD2</t>
  </si>
  <si>
    <t>GTSE1</t>
  </si>
  <si>
    <t>ERAP1</t>
  </si>
  <si>
    <t>UBAP1</t>
  </si>
  <si>
    <t>ACTR10</t>
  </si>
  <si>
    <t>USE1</t>
  </si>
  <si>
    <t>CISD1</t>
  </si>
  <si>
    <t>GGA3</t>
  </si>
  <si>
    <t>PODXL2</t>
  </si>
  <si>
    <t>C9orf78</t>
  </si>
  <si>
    <t>CLIC5</t>
  </si>
  <si>
    <t>FAM120A</t>
  </si>
  <si>
    <t>GDE1</t>
  </si>
  <si>
    <t>SMARCAL1</t>
  </si>
  <si>
    <t>AHSP</t>
  </si>
  <si>
    <t>SPG21</t>
  </si>
  <si>
    <t>MRPL35</t>
  </si>
  <si>
    <t>UBP1</t>
  </si>
  <si>
    <t>IGF2BP1</t>
  </si>
  <si>
    <t>COQ3</t>
  </si>
  <si>
    <t>NUDT4</t>
  </si>
  <si>
    <t>MAT2B</t>
  </si>
  <si>
    <t>ITSN2</t>
  </si>
  <si>
    <t>GLTSCR1</t>
  </si>
  <si>
    <t>IL1RAPL1</t>
  </si>
  <si>
    <t>EHD2</t>
  </si>
  <si>
    <t>ARHGEF12</t>
  </si>
  <si>
    <t>CALML5</t>
  </si>
  <si>
    <t>OGFR</t>
  </si>
  <si>
    <t>MPP6</t>
  </si>
  <si>
    <t>CHMP5</t>
  </si>
  <si>
    <t>COMMD9</t>
  </si>
  <si>
    <t>CWC15</t>
  </si>
  <si>
    <t>THYN1</t>
  </si>
  <si>
    <t>CRIPT</t>
  </si>
  <si>
    <t>CCDC59</t>
  </si>
  <si>
    <t>NDUFAF4</t>
  </si>
  <si>
    <t>MED11</t>
  </si>
  <si>
    <t>KCMF1</t>
  </si>
  <si>
    <t>VAPA</t>
  </si>
  <si>
    <t>RNF181</t>
  </si>
  <si>
    <t>GSKIP</t>
  </si>
  <si>
    <t>CXXC1</t>
  </si>
  <si>
    <t>HMG20B</t>
  </si>
  <si>
    <t>ZNRD1</t>
  </si>
  <si>
    <t>ACTR3B</t>
  </si>
  <si>
    <t>CALCOCO1</t>
  </si>
  <si>
    <t>KIAA1522</t>
  </si>
  <si>
    <t>CCDC88C</t>
  </si>
  <si>
    <t>RCC2</t>
  </si>
  <si>
    <t>KIAA1468</t>
  </si>
  <si>
    <t>DIP2B</t>
  </si>
  <si>
    <t>SLAIN2</t>
  </si>
  <si>
    <t>BCCIP</t>
  </si>
  <si>
    <t>PTGFRN</t>
  </si>
  <si>
    <t>KIAA1430</t>
  </si>
  <si>
    <t>CHD7</t>
  </si>
  <si>
    <t>FAM135A</t>
  </si>
  <si>
    <t>RRBP1</t>
  </si>
  <si>
    <t>ANKIB1</t>
  </si>
  <si>
    <t>CPSF2</t>
  </si>
  <si>
    <t>PDP2</t>
  </si>
  <si>
    <t>EIF2AK4</t>
  </si>
  <si>
    <t>TBC1D14</t>
  </si>
  <si>
    <t>RBM27</t>
  </si>
  <si>
    <t>KANSL3</t>
  </si>
  <si>
    <t>ANKFY1</t>
  </si>
  <si>
    <t>RERE</t>
  </si>
  <si>
    <t>WRAP73</t>
  </si>
  <si>
    <t>PSMC3IP</t>
  </si>
  <si>
    <t>GNG13</t>
  </si>
  <si>
    <t>DPM3</t>
  </si>
  <si>
    <t>UVRAG</t>
  </si>
  <si>
    <t>ATXN10</t>
  </si>
  <si>
    <t>MBD2</t>
  </si>
  <si>
    <t>NCDN</t>
  </si>
  <si>
    <t>TFIP11</t>
  </si>
  <si>
    <t>DNMT3B</t>
  </si>
  <si>
    <t>SAE1</t>
  </si>
  <si>
    <t>COPG2</t>
  </si>
  <si>
    <t>RNF7</t>
  </si>
  <si>
    <t>PI4KB</t>
  </si>
  <si>
    <t>MTRR</t>
  </si>
  <si>
    <t>UXT</t>
  </si>
  <si>
    <t>ASH2L</t>
  </si>
  <si>
    <t>SPAST</t>
  </si>
  <si>
    <t>METTL1</t>
  </si>
  <si>
    <t>VPS29</t>
  </si>
  <si>
    <t>GRHPR</t>
  </si>
  <si>
    <t>CTSZ</t>
  </si>
  <si>
    <t>DNAJB11</t>
  </si>
  <si>
    <t>RNF14</t>
  </si>
  <si>
    <t>SUCO</t>
  </si>
  <si>
    <t>UBA2</t>
  </si>
  <si>
    <t>POLK</t>
  </si>
  <si>
    <t>FAM8A1</t>
  </si>
  <si>
    <t>DBF4</t>
  </si>
  <si>
    <t>NXF1</t>
  </si>
  <si>
    <t>PEF1</t>
  </si>
  <si>
    <t>ZMYM2</t>
  </si>
  <si>
    <t>COPS7A</t>
  </si>
  <si>
    <t>TJP2</t>
  </si>
  <si>
    <t>DNAJB4</t>
  </si>
  <si>
    <t>CFDP1</t>
  </si>
  <si>
    <t>ZNF629</t>
  </si>
  <si>
    <t>DAXX</t>
  </si>
  <si>
    <t>FTSJ1</t>
  </si>
  <si>
    <t>VTI1B</t>
  </si>
  <si>
    <t>GAGE2D</t>
  </si>
  <si>
    <t>ADD3</t>
  </si>
  <si>
    <t>LRWD1</t>
  </si>
  <si>
    <t>DKFZp566H1924</t>
  </si>
  <si>
    <t>NIPSNAP3A</t>
  </si>
  <si>
    <t>CGGBP1</t>
  </si>
  <si>
    <t>DKFZp564L232</t>
  </si>
  <si>
    <t>MTRF1L</t>
  </si>
  <si>
    <t>TES</t>
  </si>
  <si>
    <t>TUBGCP4</t>
  </si>
  <si>
    <t>SERGEF</t>
  </si>
  <si>
    <t>LIMD1</t>
  </si>
  <si>
    <t>SEC63</t>
  </si>
  <si>
    <t>TCF20</t>
  </si>
  <si>
    <t>SS18L2</t>
  </si>
  <si>
    <t>LAMTOR3</t>
  </si>
  <si>
    <t>NDOR1</t>
  </si>
  <si>
    <t>LIMA1</t>
  </si>
  <si>
    <t>CHORDC1</t>
  </si>
  <si>
    <t>TBK1</t>
  </si>
  <si>
    <t>SEPT9</t>
  </si>
  <si>
    <t>UBQLN2</t>
  </si>
  <si>
    <t>EGFL7</t>
  </si>
  <si>
    <t>PCYOX1</t>
  </si>
  <si>
    <t>DDX20</t>
  </si>
  <si>
    <t>SHPK</t>
  </si>
  <si>
    <t>DPP7</t>
  </si>
  <si>
    <t>POLG2</t>
  </si>
  <si>
    <t>TMEM2</t>
  </si>
  <si>
    <t>USP25</t>
  </si>
  <si>
    <t>BCAP29</t>
  </si>
  <si>
    <t>BAIAP2L1</t>
  </si>
  <si>
    <t>MED13</t>
  </si>
  <si>
    <t>PFDN2</t>
  </si>
  <si>
    <t>GPN3</t>
  </si>
  <si>
    <t>PUF60</t>
  </si>
  <si>
    <t>EMR2</t>
  </si>
  <si>
    <t>NRBP1</t>
  </si>
  <si>
    <t>ENOPH1</t>
  </si>
  <si>
    <t>ATP6V1H</t>
  </si>
  <si>
    <t>TRMT112</t>
  </si>
  <si>
    <t>LCMT1</t>
  </si>
  <si>
    <t>ZNF639</t>
  </si>
  <si>
    <t>ATPIF1</t>
  </si>
  <si>
    <t>AK3</t>
  </si>
  <si>
    <t>SCOC</t>
  </si>
  <si>
    <t>FKBPL</t>
  </si>
  <si>
    <t>LNPEP</t>
  </si>
  <si>
    <t>CNOT7</t>
  </si>
  <si>
    <t>GGT7</t>
  </si>
  <si>
    <t>RABGEF1</t>
  </si>
  <si>
    <t>TRMT6</t>
  </si>
  <si>
    <t>ZNF280C</t>
  </si>
  <si>
    <t>TSR3</t>
  </si>
  <si>
    <t>SLC25A13</t>
  </si>
  <si>
    <t>TSKS</t>
  </si>
  <si>
    <t>LEF1</t>
  </si>
  <si>
    <t>DBNL</t>
  </si>
  <si>
    <t>DCTN4</t>
  </si>
  <si>
    <t>CDC23</t>
  </si>
  <si>
    <t>ANAPC4</t>
  </si>
  <si>
    <t>ANAPC2</t>
  </si>
  <si>
    <t>GGA2</t>
  </si>
  <si>
    <t>GGA1</t>
  </si>
  <si>
    <t>STOML2</t>
  </si>
  <si>
    <t>NAGPA</t>
  </si>
  <si>
    <t>CCRN4L</t>
  </si>
  <si>
    <t>VPS28</t>
  </si>
  <si>
    <t>LSM7</t>
  </si>
  <si>
    <t>ING1</t>
  </si>
  <si>
    <t>DBR1</t>
  </si>
  <si>
    <t>FAM208A</t>
  </si>
  <si>
    <t>AKAP11</t>
  </si>
  <si>
    <t>DNAJC12</t>
  </si>
  <si>
    <t>MRTO4</t>
  </si>
  <si>
    <t>TNIK</t>
  </si>
  <si>
    <t>CPSF3</t>
  </si>
  <si>
    <t>APPL1</t>
  </si>
  <si>
    <t>TLK1</t>
  </si>
  <si>
    <t>GPATCH8</t>
  </si>
  <si>
    <t>PARP4</t>
  </si>
  <si>
    <t>CASP8AP2</t>
  </si>
  <si>
    <t>GTF3C4</t>
  </si>
  <si>
    <t>FBXO5</t>
  </si>
  <si>
    <t>FBXO4</t>
  </si>
  <si>
    <t>AMFR</t>
  </si>
  <si>
    <t>AGO2</t>
  </si>
  <si>
    <t>NUP50</t>
  </si>
  <si>
    <t>ZHX1</t>
  </si>
  <si>
    <t>CDV3</t>
  </si>
  <si>
    <t>CNOT11</t>
  </si>
  <si>
    <t>BAG5</t>
  </si>
  <si>
    <t>RAB21</t>
  </si>
  <si>
    <t>RAB22A</t>
  </si>
  <si>
    <t>PSME2</t>
  </si>
  <si>
    <t>TAOK2</t>
  </si>
  <si>
    <t>MKLN1</t>
  </si>
  <si>
    <t>RAB23</t>
  </si>
  <si>
    <t>MCTS1</t>
  </si>
  <si>
    <t>ZDHHC8</t>
  </si>
  <si>
    <t>ZNF777</t>
  </si>
  <si>
    <t>SLC39A10</t>
  </si>
  <si>
    <t>KIDINS220</t>
  </si>
  <si>
    <t>ASAP1</t>
  </si>
  <si>
    <t>MKL2</t>
  </si>
  <si>
    <t>ZBTB21</t>
  </si>
  <si>
    <t>ZMIZ1</t>
  </si>
  <si>
    <t>ANKRD50</t>
  </si>
  <si>
    <t>ATXN7L1</t>
  </si>
  <si>
    <t>PRR12</t>
  </si>
  <si>
    <t>YEATS2</t>
  </si>
  <si>
    <t>TBC1D24</t>
  </si>
  <si>
    <t>ISY1</t>
  </si>
  <si>
    <t>PPM1H</t>
  </si>
  <si>
    <t>HECTD1</t>
  </si>
  <si>
    <t>CIZ1</t>
  </si>
  <si>
    <t>CORO1C</t>
  </si>
  <si>
    <t>TPX2</t>
  </si>
  <si>
    <t>NOB1</t>
  </si>
  <si>
    <t>PYCARD</t>
  </si>
  <si>
    <t>ANAPC10</t>
  </si>
  <si>
    <t>ICAM5</t>
  </si>
  <si>
    <t>WBP7</t>
  </si>
  <si>
    <t>NFU1</t>
  </si>
  <si>
    <t>PRPF19</t>
  </si>
  <si>
    <t>UBQLN1</t>
  </si>
  <si>
    <t>SUFU</t>
  </si>
  <si>
    <t>NENF</t>
  </si>
  <si>
    <t>NOL7</t>
  </si>
  <si>
    <t>SNX12</t>
  </si>
  <si>
    <t>SYNRG</t>
  </si>
  <si>
    <t>NDRG2</t>
  </si>
  <si>
    <t>VPS4A</t>
  </si>
  <si>
    <t>G3BP2</t>
  </si>
  <si>
    <t>STUB1</t>
  </si>
  <si>
    <t>PACSIN2</t>
  </si>
  <si>
    <t>MAGED2</t>
  </si>
  <si>
    <t>SNX6</t>
  </si>
  <si>
    <t>DUSP12</t>
  </si>
  <si>
    <t>STX8</t>
  </si>
  <si>
    <t>PSMD13</t>
  </si>
  <si>
    <t>PPIE</t>
  </si>
  <si>
    <t>DIMT1</t>
  </si>
  <si>
    <t>TIMELESS</t>
  </si>
  <si>
    <t>COPS3</t>
  </si>
  <si>
    <t>MINPP1</t>
  </si>
  <si>
    <t>TTF2</t>
  </si>
  <si>
    <t>NSFL1C</t>
  </si>
  <si>
    <t>TFR2</t>
  </si>
  <si>
    <t>COG5</t>
  </si>
  <si>
    <t>AP4E1</t>
  </si>
  <si>
    <t>SCAF8</t>
  </si>
  <si>
    <t>PPP6R1</t>
  </si>
  <si>
    <t>TNRC6B</t>
  </si>
  <si>
    <t>SMG5</t>
  </si>
  <si>
    <t>SETD1B</t>
  </si>
  <si>
    <t>ZC3H4</t>
  </si>
  <si>
    <t>USP24</t>
  </si>
  <si>
    <t>MAPRE3</t>
  </si>
  <si>
    <t>SHOC2</t>
  </si>
  <si>
    <t>SRRM2</t>
  </si>
  <si>
    <t>PA2G4</t>
  </si>
  <si>
    <t>EXO1</t>
  </si>
  <si>
    <t>CDK11A</t>
  </si>
  <si>
    <t>BAIAP2</t>
  </si>
  <si>
    <t>GAB2</t>
  </si>
  <si>
    <t>SMC3</t>
  </si>
  <si>
    <t>UBE2D4</t>
  </si>
  <si>
    <t>HDAC5</t>
  </si>
  <si>
    <t>SCML2</t>
  </si>
  <si>
    <t>ZNF148</t>
  </si>
  <si>
    <t>MTMR6</t>
  </si>
  <si>
    <t>GNE</t>
  </si>
  <si>
    <t>C14orf166</t>
  </si>
  <si>
    <t>RUVBL2</t>
  </si>
  <si>
    <t>CDYL</t>
  </si>
  <si>
    <t>PIN4</t>
  </si>
  <si>
    <t>POMP</t>
  </si>
  <si>
    <t>GINS2</t>
  </si>
  <si>
    <t>CHKB</t>
  </si>
  <si>
    <t>PLAA</t>
  </si>
  <si>
    <t>RUVBL1</t>
  </si>
  <si>
    <t>NUDC</t>
  </si>
  <si>
    <t>BCS1L</t>
  </si>
  <si>
    <t>VDAC3</t>
  </si>
  <si>
    <t>CFL2</t>
  </si>
  <si>
    <t>SLC5A6</t>
  </si>
  <si>
    <t>ASF1A</t>
  </si>
  <si>
    <t>DRG1</t>
  </si>
  <si>
    <t>NCKAP1</t>
  </si>
  <si>
    <t>CNPY2</t>
  </si>
  <si>
    <t>KIAA0947</t>
  </si>
  <si>
    <t>MYRF</t>
  </si>
  <si>
    <t>CARD8</t>
  </si>
  <si>
    <t>ATP11B</t>
  </si>
  <si>
    <t>POFUT2</t>
  </si>
  <si>
    <t>DLGAP4</t>
  </si>
  <si>
    <t>INPP5F</t>
  </si>
  <si>
    <t>NISCH</t>
  </si>
  <si>
    <t>PIKFYVE</t>
  </si>
  <si>
    <t>EPB41L3</t>
  </si>
  <si>
    <t>ZBTB1</t>
  </si>
  <si>
    <t>USP20</t>
  </si>
  <si>
    <t>KDM2A</t>
  </si>
  <si>
    <t>DIS3</t>
  </si>
  <si>
    <t>LRCH1</t>
  </si>
  <si>
    <t>GSTK1</t>
  </si>
  <si>
    <t>LAMTOR2</t>
  </si>
  <si>
    <t>MRPS28</t>
  </si>
  <si>
    <t>COA3</t>
  </si>
  <si>
    <t>POLR1D</t>
  </si>
  <si>
    <t>TMA7</t>
  </si>
  <si>
    <t>POLDIP2</t>
  </si>
  <si>
    <t>AP3M1</t>
  </si>
  <si>
    <t>MAP3K2</t>
  </si>
  <si>
    <t>LEMD3</t>
  </si>
  <si>
    <t>CARHSP1</t>
  </si>
  <si>
    <t>THRAP3</t>
  </si>
  <si>
    <t>NOP58</t>
  </si>
  <si>
    <t>GIT1</t>
  </si>
  <si>
    <t>POLR3K</t>
  </si>
  <si>
    <t>SUGT1</t>
  </si>
  <si>
    <t>MTO1</t>
  </si>
  <si>
    <t>YARS2</t>
  </si>
  <si>
    <t>AMDHD2</t>
  </si>
  <si>
    <t>NOSIP</t>
  </si>
  <si>
    <t>MEMO1</t>
  </si>
  <si>
    <t>TMX2</t>
  </si>
  <si>
    <t>LSM2</t>
  </si>
  <si>
    <t>SH3GLB1</t>
  </si>
  <si>
    <t>CAB39</t>
  </si>
  <si>
    <t>UBE2J1</t>
  </si>
  <si>
    <t>DHRS7</t>
  </si>
  <si>
    <t>MOB4</t>
  </si>
  <si>
    <t>SBDS</t>
  </si>
  <si>
    <t>TMED7</t>
  </si>
  <si>
    <t>SF3B14</t>
  </si>
  <si>
    <t>RRP15</t>
  </si>
  <si>
    <t>NOP16</t>
  </si>
  <si>
    <t>TPRKB</t>
  </si>
  <si>
    <t>RNF11</t>
  </si>
  <si>
    <t>PPIL1</t>
  </si>
  <si>
    <t>UFC1</t>
  </si>
  <si>
    <t>FAM96B</t>
  </si>
  <si>
    <t>MSRB2</t>
  </si>
  <si>
    <t>FIS1</t>
  </si>
  <si>
    <t>MRPS23</t>
  </si>
  <si>
    <t>HDGFRP3</t>
  </si>
  <si>
    <t>CHMP3</t>
  </si>
  <si>
    <t>STRAP</t>
  </si>
  <si>
    <t>C22orf28</t>
  </si>
  <si>
    <t>FBXO7</t>
  </si>
  <si>
    <t>RABGAP1</t>
  </si>
  <si>
    <t>TSC22D4</t>
  </si>
  <si>
    <t>ZNF330</t>
  </si>
  <si>
    <t>R3HCC1</t>
  </si>
  <si>
    <t>NOC2L</t>
  </si>
  <si>
    <t>CCDC9</t>
  </si>
  <si>
    <t>CHTOP</t>
  </si>
  <si>
    <t>SAMHD1</t>
  </si>
  <si>
    <t>PKP3</t>
  </si>
  <si>
    <t>KNSTRN</t>
  </si>
  <si>
    <t>HBS1L</t>
  </si>
  <si>
    <t>SALL2</t>
  </si>
  <si>
    <t>PRKAB1</t>
  </si>
  <si>
    <t>TLN1</t>
  </si>
  <si>
    <t>VPRBP</t>
  </si>
  <si>
    <t>KDM3A</t>
  </si>
  <si>
    <t>FAM115A</t>
  </si>
  <si>
    <t>FAM21C</t>
  </si>
  <si>
    <t>TLN2</t>
  </si>
  <si>
    <t>RAPGEF2</t>
  </si>
  <si>
    <t>IRS2</t>
  </si>
  <si>
    <t>TRAF6</t>
  </si>
  <si>
    <t>MAP4K5</t>
  </si>
  <si>
    <t>ATG4B</t>
  </si>
  <si>
    <t>WIPI2</t>
  </si>
  <si>
    <t>MMACHC</t>
  </si>
  <si>
    <t>AFG3L2</t>
  </si>
  <si>
    <t>AMMECR1</t>
  </si>
  <si>
    <t>ARIH1</t>
  </si>
  <si>
    <t>LSM4</t>
  </si>
  <si>
    <t>RNF114</t>
  </si>
  <si>
    <t>SAMM50</t>
  </si>
  <si>
    <t>LRRC42</t>
  </si>
  <si>
    <t>HSPB11</t>
  </si>
  <si>
    <t>PPME1</t>
  </si>
  <si>
    <t>TIMM22</t>
  </si>
  <si>
    <t>KCTD3</t>
  </si>
  <si>
    <t>YTHDF2</t>
  </si>
  <si>
    <t>CTDP1</t>
  </si>
  <si>
    <t>PAXBP1</t>
  </si>
  <si>
    <t>NME7</t>
  </si>
  <si>
    <t>SUPT16H</t>
  </si>
  <si>
    <t>TIMM10B</t>
  </si>
  <si>
    <t>TIMM9</t>
  </si>
  <si>
    <t>UCHL5</t>
  </si>
  <si>
    <t>CD2AP</t>
  </si>
  <si>
    <t>ATP6V1D</t>
  </si>
  <si>
    <t>TIMM13</t>
  </si>
  <si>
    <t>SRPRB</t>
  </si>
  <si>
    <t>COL4A3BP</t>
  </si>
  <si>
    <t>GMPPB</t>
  </si>
  <si>
    <t>GTF3C3</t>
  </si>
  <si>
    <t>TRPV2</t>
  </si>
  <si>
    <t>CDC42BPB</t>
  </si>
  <si>
    <t>RBM8A</t>
  </si>
  <si>
    <t>USP16</t>
  </si>
  <si>
    <t>TSSC4</t>
  </si>
  <si>
    <t>ZNF706</t>
  </si>
  <si>
    <t>MAGED1</t>
  </si>
  <si>
    <t>SNX9</t>
  </si>
  <si>
    <t>SNX5</t>
  </si>
  <si>
    <t>FLVCR1</t>
  </si>
  <si>
    <t>HEBP2</t>
  </si>
  <si>
    <t>MRFAP1</t>
  </si>
  <si>
    <t>LRRFIP2</t>
  </si>
  <si>
    <t>FHOD1</t>
  </si>
  <si>
    <t>PSAT1</t>
  </si>
  <si>
    <t>RAD54B</t>
  </si>
  <si>
    <t>CPQ</t>
  </si>
  <si>
    <t>SPIN1</t>
  </si>
  <si>
    <t>MRPS18B</t>
  </si>
  <si>
    <t>COPG1</t>
  </si>
  <si>
    <t>AUP1</t>
  </si>
  <si>
    <t>FKBP7</t>
  </si>
  <si>
    <t>GMEB1</t>
  </si>
  <si>
    <t>CLIC4</t>
  </si>
  <si>
    <t>NFS1</t>
  </si>
  <si>
    <t>C16orf80</t>
  </si>
  <si>
    <t>EID1</t>
  </si>
  <si>
    <t>SAR1B</t>
  </si>
  <si>
    <t>PTCH2</t>
  </si>
  <si>
    <t>MAD1L1</t>
  </si>
  <si>
    <t>DYNC1LI1</t>
  </si>
  <si>
    <t>CHCHD2</t>
  </si>
  <si>
    <t>EPN1</t>
  </si>
  <si>
    <t>TEX264</t>
  </si>
  <si>
    <t>SLC30A1</t>
  </si>
  <si>
    <t>NCOA3</t>
  </si>
  <si>
    <t>NUMBL</t>
  </si>
  <si>
    <t>PCLO</t>
  </si>
  <si>
    <t>DDX49</t>
  </si>
  <si>
    <t>CAPN7</t>
  </si>
  <si>
    <t>WASF2</t>
  </si>
  <si>
    <t>MORC2</t>
  </si>
  <si>
    <t>IVNS1ABP</t>
  </si>
  <si>
    <t>NBL1</t>
  </si>
  <si>
    <t>PSMD8</t>
  </si>
  <si>
    <t>ACTR1A</t>
  </si>
  <si>
    <t>LAMTOR5</t>
  </si>
  <si>
    <t>BMI1</t>
  </si>
  <si>
    <t>NDUFA6</t>
  </si>
  <si>
    <t>YTHDF3</t>
  </si>
  <si>
    <t>ENKD1</t>
  </si>
  <si>
    <t>S100A6</t>
  </si>
  <si>
    <t>DENND4C</t>
  </si>
  <si>
    <t>UBE2E3</t>
  </si>
  <si>
    <t>PSMC3</t>
  </si>
  <si>
    <t>FBXO44</t>
  </si>
  <si>
    <t>ACD</t>
  </si>
  <si>
    <t>Transcription factor E2F8</t>
  </si>
  <si>
    <t>Ubiquitin-like modifier-activating enzyme 6</t>
  </si>
  <si>
    <t>UHRF1-binding protein 1-like</t>
  </si>
  <si>
    <t>Shootin-1</t>
  </si>
  <si>
    <t>RNA-binding protein MEX3A</t>
  </si>
  <si>
    <t>Uncharacterized protein C17orf89</t>
  </si>
  <si>
    <t>Aconitate hydratase, mitochondrial</t>
  </si>
  <si>
    <t>Protein AAR2 homolog</t>
  </si>
  <si>
    <t>Negative elongation factor E (Fragment)</t>
  </si>
  <si>
    <t>39S ribosomal protein L30, mitochondrial (Fragment)</t>
  </si>
  <si>
    <t>Uncharacterized protein KIAA1467</t>
  </si>
  <si>
    <t>Isoform 2 of Fucose mutarotase</t>
  </si>
  <si>
    <t>Exosome complex component RRP4 (Fragment)</t>
  </si>
  <si>
    <t>Isoform 3 of Protein strawberry notch homolog 1</t>
  </si>
  <si>
    <t>Isoprenoid synthase domain-containing protein</t>
  </si>
  <si>
    <t>GTP-binding protein 10</t>
  </si>
  <si>
    <t>DKFZP586J0619 protein</t>
  </si>
  <si>
    <t>Metallo-beta-lactamase domain-containing protein 1</t>
  </si>
  <si>
    <t>Isoform 3 of Protein KRBA1</t>
  </si>
  <si>
    <t>Isoform 2 of CCR4-NOT transcription complex subunit 1</t>
  </si>
  <si>
    <t>Isoform 7 of Transcription factor TFIIIB component B homolog</t>
  </si>
  <si>
    <t>RAB3GAP1 protein</t>
  </si>
  <si>
    <t>Protein FAM83G</t>
  </si>
  <si>
    <t>Paralemmin-3</t>
  </si>
  <si>
    <t>Phosphoglycolate phosphatase</t>
  </si>
  <si>
    <t>UPF0600 protein C5orf51</t>
  </si>
  <si>
    <t>RCC1 domain-containing protein 1</t>
  </si>
  <si>
    <t>HCF N-terminal chain 5</t>
  </si>
  <si>
    <t>Oral-facial-digital syndrome 1 protein</t>
  </si>
  <si>
    <t>Zinc finger protein 281</t>
  </si>
  <si>
    <t>ADP-sugar pyrophosphatase</t>
  </si>
  <si>
    <t>Charged multivesicular body protein 1a</t>
  </si>
  <si>
    <t>Proline-rich protein PRCC</t>
  </si>
  <si>
    <t>WAS/WASL-interacting protein family member 3</t>
  </si>
  <si>
    <t>Serine/threonine-protein kinase TNNI3K</t>
  </si>
  <si>
    <t>Rho GTPase activating protein 22, isoform CRA_a</t>
  </si>
  <si>
    <t>Structural maintenance of chromosomes flexible hinge domain-containing protein 1</t>
  </si>
  <si>
    <t>Protein unc-119 homolog B</t>
  </si>
  <si>
    <t>Dedicator of cytokinesis protein 11</t>
  </si>
  <si>
    <t>Nuclear distribution protein nudE-like 1</t>
  </si>
  <si>
    <t>Putative Polycomb group protein ASXL1</t>
  </si>
  <si>
    <t>Chromosome 13 open reading frame 23, isoform CRA_a</t>
  </si>
  <si>
    <t>Coiled-coil-helix-coiled-coil-helix domain-containing protein 1</t>
  </si>
  <si>
    <t>Cyclin-dependent kinase inhibitor 1C</t>
  </si>
  <si>
    <t>Coiled-coil domain-containing protein 85C</t>
  </si>
  <si>
    <t>N-acylglucosamine 2-epimerase</t>
  </si>
  <si>
    <t>Zinc finger MYM-type protein 3</t>
  </si>
  <si>
    <t>Septin-8</t>
  </si>
  <si>
    <t>DNA polymerase</t>
  </si>
  <si>
    <t>Protein Shroom1</t>
  </si>
  <si>
    <t>GATS-like protein 1</t>
  </si>
  <si>
    <t>ZW10 interactor</t>
  </si>
  <si>
    <t>Phosphatidylinositol 4-phosphate 5-kinase type-1 alpha</t>
  </si>
  <si>
    <t>Protein FAM3A (Fragment)</t>
  </si>
  <si>
    <t>Isoform 2 of Nuclear envelope pore membrane protein POM 121C</t>
  </si>
  <si>
    <t>Protein archease</t>
  </si>
  <si>
    <t>Selenoprotein K</t>
  </si>
  <si>
    <t>Heat shock cognate 71 kDa protein</t>
  </si>
  <si>
    <t>UPF0249 protein ydjC homolog</t>
  </si>
  <si>
    <t>Afadin</t>
  </si>
  <si>
    <t>Protein S100-B</t>
  </si>
  <si>
    <t>Small nuclear ribonucleoprotein-associated proteins B and B</t>
  </si>
  <si>
    <t>Reticulon-1</t>
  </si>
  <si>
    <t>POT1 protection of telomeres 1 homolog (S. pombe), isoform CRA_a</t>
  </si>
  <si>
    <t>Down syndrome critical region protein 3</t>
  </si>
  <si>
    <t>NEDD8-activating enzyme E1 regulatory subunit</t>
  </si>
  <si>
    <t>SMT3 suppressor of mif two 3 homolog 3 (Yeast), isoform CRA_d</t>
  </si>
  <si>
    <t>Tubulin alpha-4A chain</t>
  </si>
  <si>
    <t>Protein TSSC1</t>
  </si>
  <si>
    <t>Diacylglycerol kinase zeta</t>
  </si>
  <si>
    <t>Geranylgeranyl diphosphate synthase 1, isoform CRA_b</t>
  </si>
  <si>
    <t>Protein FAM171A2</t>
  </si>
  <si>
    <t>BICD1 protein</t>
  </si>
  <si>
    <t>Pleiotropic regulator 1</t>
  </si>
  <si>
    <t>Sulfatase-modifying factor 2</t>
  </si>
  <si>
    <t>Matrin-3</t>
  </si>
  <si>
    <t>Pituitary tumor-transforming gene 1 protein-interacting protein</t>
  </si>
  <si>
    <t>Nucleoside diphosphate-linked moiety X motif 19, mitochondrial</t>
  </si>
  <si>
    <t>Syntaxin-1A</t>
  </si>
  <si>
    <t>Developmentally-regulated GTP-binding protein 2</t>
  </si>
  <si>
    <t>Serine/arginine repetitive matrix protein 1</t>
  </si>
  <si>
    <t>6-phosphofructo-2-kinase/fructose-2, 6-bisphosphatase 2 transcript variant 3</t>
  </si>
  <si>
    <t>Eukaryotic translation initiation factor 3 subunit L</t>
  </si>
  <si>
    <t>Mitochondrial dynamic protein MID51</t>
  </si>
  <si>
    <t>RNA-binding protein EWS</t>
  </si>
  <si>
    <t>Coiled-coil alpha-helical rod protein 1</t>
  </si>
  <si>
    <t>HCG1999928, isoform CRA_b</t>
  </si>
  <si>
    <t>HLA-B associated transcript 3, isoform CRA_a</t>
  </si>
  <si>
    <t>Abhydrolase domain-containing protein 16A</t>
  </si>
  <si>
    <t>Histone-lysine N-methyltransferase EHMT2</t>
  </si>
  <si>
    <t>Valine--tRNA ligase</t>
  </si>
  <si>
    <t>Leukocyte receptor cluster member 8 (Fragment)</t>
  </si>
  <si>
    <t>Apolipoprotein C-III</t>
  </si>
  <si>
    <t>Archain 1, isoform CRA_a</t>
  </si>
  <si>
    <t>Activating signal cointegrator 1 complex subunit 2 (Fragment)</t>
  </si>
  <si>
    <t>NHP2-like protein 1</t>
  </si>
  <si>
    <t>Centromere protein M</t>
  </si>
  <si>
    <t>26S proteasome non-ATPase regulatory subunit 10</t>
  </si>
  <si>
    <t>Espin</t>
  </si>
  <si>
    <t>GPI-anchor transamidase</t>
  </si>
  <si>
    <t>Capping protein (Actin filament) muscle Z-line, beta, isoform CRA_a</t>
  </si>
  <si>
    <t>Nardilysin</t>
  </si>
  <si>
    <t>Hsp90 co-chaperone Cdc37-like 1</t>
  </si>
  <si>
    <t>Lymphoid-specific helicase (Fragment)</t>
  </si>
  <si>
    <t>Transmembrane protein 9</t>
  </si>
  <si>
    <t>Ubiquitin-conjugating enzyme E2 J2 (Fragment)</t>
  </si>
  <si>
    <t>Septin 6, isoform CRA_b</t>
  </si>
  <si>
    <t>Exosome complex component CSL4 (Fragment)</t>
  </si>
  <si>
    <t>CD58 antigen, (Lymphocyte function-associated antigen 3), isoform CRA_c</t>
  </si>
  <si>
    <t>Eukaryotic translation initiation factor 4 gamma 3</t>
  </si>
  <si>
    <t>Trypsin-3 (Fragment)</t>
  </si>
  <si>
    <t>Guanylate kinase (Fragment)</t>
  </si>
  <si>
    <t>Sterol O-acyltransferase 1 (Fragment)</t>
  </si>
  <si>
    <t>Liprin-alpha-4</t>
  </si>
  <si>
    <t>Mucin-1 subunit alpha</t>
  </si>
  <si>
    <t>Saposin-D</t>
  </si>
  <si>
    <t>Chromosome 16 open reading frame 35 (Fragment)</t>
  </si>
  <si>
    <t>Homeobox protein Meis2</t>
  </si>
  <si>
    <t>WD repeat-containing protein 20</t>
  </si>
  <si>
    <t>Tumor necrosis factor receptor type 1-associated DEATH domain protein</t>
  </si>
  <si>
    <t>Calcium-binding mitochondrial carrier protein Aralar1</t>
  </si>
  <si>
    <t>Eukaryotic translation initiation factor 3 subunit H</t>
  </si>
  <si>
    <t>Eukaryotic translation initiation factor 3 subunit F</t>
  </si>
  <si>
    <t>Leucine zipper transcription factor-like 1, isoform CRA_b</t>
  </si>
  <si>
    <t>FAS-associated factor 1</t>
  </si>
  <si>
    <t>Superoxide dismutase</t>
  </si>
  <si>
    <t>PHD finger protein 23</t>
  </si>
  <si>
    <t>Centromere protein H</t>
  </si>
  <si>
    <t>Retinoic acid receptor RXR-alpha</t>
  </si>
  <si>
    <t>Calponin-2</t>
  </si>
  <si>
    <t>NAD-dependent protein deacetylase sirtuin-6</t>
  </si>
  <si>
    <t>Histidyl-tRNA synthetase-like, isoform CRA_a</t>
  </si>
  <si>
    <t>Beta-catenin-like protein 1</t>
  </si>
  <si>
    <t>Hydroxyacylglutathione hydrolase-like protein</t>
  </si>
  <si>
    <t>Sorting nexin-2</t>
  </si>
  <si>
    <t>ERI1 exoribonuclease 3</t>
  </si>
  <si>
    <t>HAUS augmin-like complex subunit 3</t>
  </si>
  <si>
    <t>Isocitrate dehydrogenase [NADP]</t>
  </si>
  <si>
    <t>COMM domain-containing protein 1</t>
  </si>
  <si>
    <t>Dynein light chain roadblock-type 1</t>
  </si>
  <si>
    <t>DNA polymerase eta</t>
  </si>
  <si>
    <t>E3 SUMO-protein ligase PIAS2</t>
  </si>
  <si>
    <t>Phosphatidylinositol 5-phosphate 4-kinase type-2 alpha</t>
  </si>
  <si>
    <t>Cyclin-T2</t>
  </si>
  <si>
    <t>MAP1S light chain</t>
  </si>
  <si>
    <t>Phosphatidylinositol 4-phosphate 5-kinase type-1 beta</t>
  </si>
  <si>
    <t>Dpy-30-like protein, isoform CRA_b</t>
  </si>
  <si>
    <t>Exocyst complex component 7</t>
  </si>
  <si>
    <t>Glomulin</t>
  </si>
  <si>
    <t>Ras-related protein Rab-5A</t>
  </si>
  <si>
    <t>Dehydrogenase/reductase SDR family member 13</t>
  </si>
  <si>
    <t>Small nuclear ribonucleoprotein Sm D3</t>
  </si>
  <si>
    <t>RING finger and transmembrane domain-containing protein 1</t>
  </si>
  <si>
    <t>Citrate synthase</t>
  </si>
  <si>
    <t>Aldo-keto reductase family 1 member C2</t>
  </si>
  <si>
    <t>DNA topoisomerase</t>
  </si>
  <si>
    <t>Endothelin-converting enzyme 1</t>
  </si>
  <si>
    <t>Zinc finger protein 286A</t>
  </si>
  <si>
    <t>Lipolysis-stimulated lipoprotein receptor</t>
  </si>
  <si>
    <t>Epidermal growth factor receptor kinase substrate 8-like protein 1</t>
  </si>
  <si>
    <t>ATP synthase subunit gamma</t>
  </si>
  <si>
    <t>Protein CHURC1-FNTB</t>
  </si>
  <si>
    <t>Mitochondrial dicarboxylate carrier</t>
  </si>
  <si>
    <t>NAD(P)H dehydrogenase [quinone] 1</t>
  </si>
  <si>
    <t>DNA topoisomerase 2-beta</t>
  </si>
  <si>
    <t>E3 ubiquitin-protein ligase RNF220</t>
  </si>
  <si>
    <t>Kinesin light chain 4</t>
  </si>
  <si>
    <t>3-ketodihydrosphingosine reductase</t>
  </si>
  <si>
    <t>Prostaglandin E synthase 3</t>
  </si>
  <si>
    <t>Sorting nexin-11</t>
  </si>
  <si>
    <t>TOX high mobility group box family member 4</t>
  </si>
  <si>
    <t>Short/branched chain-specific acyl-CoA dehydrogenase, mitochondrial</t>
  </si>
  <si>
    <t>Histone deacetylase 8</t>
  </si>
  <si>
    <t>6-phosphogluconate dehydrogenase, decarboxylating</t>
  </si>
  <si>
    <t>Akirin-1</t>
  </si>
  <si>
    <t>Histone H2B</t>
  </si>
  <si>
    <t>Protein transport protein Sec61 subunit alpha isoform 1</t>
  </si>
  <si>
    <t>Dolichyl-phosphate beta-glucosyltransferase</t>
  </si>
  <si>
    <t>Serine/threonine-protein kinase 24 12 kDa subunit</t>
  </si>
  <si>
    <t>Ankyrin repeat and SOCS box protein 6</t>
  </si>
  <si>
    <t>Rab proteins geranylgeranyltransferase component A 1</t>
  </si>
  <si>
    <t>SUMO-interacting motif-containing protein 1</t>
  </si>
  <si>
    <t>Coiled-coil domain-containing protein 132</t>
  </si>
  <si>
    <t>UPF0586 protein C9orf41</t>
  </si>
  <si>
    <t>Uncharacterized protein KIAA0513</t>
  </si>
  <si>
    <t>Polypyrimidine tract-binding protein 2</t>
  </si>
  <si>
    <t>Far upstream element-binding protein 1</t>
  </si>
  <si>
    <t>Annexin</t>
  </si>
  <si>
    <t>Protein LSM14 homolog A</t>
  </si>
  <si>
    <t>Sodium/hydrogen exchanger</t>
  </si>
  <si>
    <t>Solute carrier family 35 member F2</t>
  </si>
  <si>
    <t>Serine incorporator 3</t>
  </si>
  <si>
    <t>Eukaryotic translation initiation factor 3 subunit J</t>
  </si>
  <si>
    <t>3(2),5-bisphosphate nucleotidase 1</t>
  </si>
  <si>
    <t>GTP-binding nuclear protein Ran</t>
  </si>
  <si>
    <t>VIP36-like protein</t>
  </si>
  <si>
    <t>cDNA FLJ50705</t>
  </si>
  <si>
    <t>2-hydroxyacyl-CoA lyase 1</t>
  </si>
  <si>
    <t>Zinc finger protein 398</t>
  </si>
  <si>
    <t>Neurofibromin truncated</t>
  </si>
  <si>
    <t>Fragile X mental retardation syndrome-related protein 1</t>
  </si>
  <si>
    <t>Nucleoporin NUP53</t>
  </si>
  <si>
    <t>Nuclear receptor coactivator 4</t>
  </si>
  <si>
    <t>5-3 exoribonuclease 2</t>
  </si>
  <si>
    <t>Nucleoporin NDC1</t>
  </si>
  <si>
    <t>ADP-ribosylation factor-like protein 1</t>
  </si>
  <si>
    <t>Histone deacetylase 6</t>
  </si>
  <si>
    <t>Coatomer protein complex, subunit beta 2 (Beta prime), isoform CRA_b</t>
  </si>
  <si>
    <t>Rho GTPase-activating protein 11A</t>
  </si>
  <si>
    <t>Regulator of microtubule dynamics protein 1</t>
  </si>
  <si>
    <t>Mitogen-activated protein kinase 14</t>
  </si>
  <si>
    <t>Peroxisomal targeting signal 1 receptor</t>
  </si>
  <si>
    <t>Pyridoxine-5-phosphate oxidase</t>
  </si>
  <si>
    <t>Pre-B-cell leukemia transcription factor-interacting protein 1</t>
  </si>
  <si>
    <t>Myb/SANT-like DNA-binding domain-containing protein 2</t>
  </si>
  <si>
    <t>RAF proto-oncogene serine/threonine-protein kinase</t>
  </si>
  <si>
    <t>Serine/threonine-protein kinase RIO3</t>
  </si>
  <si>
    <t>Serine/arginine-rich-splicing factor 3</t>
  </si>
  <si>
    <t>3-ketoacyl-CoA thiolase</t>
  </si>
  <si>
    <t>Methyltransferase-like protein 13</t>
  </si>
  <si>
    <t>Protein</t>
  </si>
  <si>
    <t>Segment polarity protein dishevelled homolog DVL-3</t>
  </si>
  <si>
    <t>Coiled-coil-helix-coiled-coil-helix domain-containing protein 10, mitochondrial</t>
  </si>
  <si>
    <t>Sororin</t>
  </si>
  <si>
    <t>Uncharacterized protein C6orf1</t>
  </si>
  <si>
    <t>Replication protein A 14 kDa subunit</t>
  </si>
  <si>
    <t>Epithelial cell adhesion molecule</t>
  </si>
  <si>
    <t>Pescadillo homolog</t>
  </si>
  <si>
    <t>40S ribosomal protein S9</t>
  </si>
  <si>
    <t>R3H domain-containing protein 2</t>
  </si>
  <si>
    <t>D-2-hydroxyglutarate dehydrogenase, mitochondrial</t>
  </si>
  <si>
    <t>TBC1 domain family member 10A</t>
  </si>
  <si>
    <t>DNA excision repair protein ERCC-6-like</t>
  </si>
  <si>
    <t>Cell differentiation protein RCD1 homolog</t>
  </si>
  <si>
    <t>UPF0554 protein C2orf43</t>
  </si>
  <si>
    <t>Calcineurin binding protein 1, isoform CRA_c</t>
  </si>
  <si>
    <t>Erythroid transcription factor</t>
  </si>
  <si>
    <t>Transcription factor 7</t>
  </si>
  <si>
    <t>Pre-mRNA-splicing factor CWC22 homolog</t>
  </si>
  <si>
    <t>Echinoderm microtubule associated protein like 3, isoform CRA_e</t>
  </si>
  <si>
    <t>GATS-like protein 3</t>
  </si>
  <si>
    <t>Integrin-linked protein kinase</t>
  </si>
  <si>
    <t>GPI transamidase component PIG-T</t>
  </si>
  <si>
    <t>Protein disulfide-isomerase A6</t>
  </si>
  <si>
    <t>Protein phosphatase 1F</t>
  </si>
  <si>
    <t>Lysosome-associated membrane glycoprotein 2</t>
  </si>
  <si>
    <t>Enolase</t>
  </si>
  <si>
    <t>Cytosolic purine 5-nucleotidase</t>
  </si>
  <si>
    <t>Ena/VASP-like protein</t>
  </si>
  <si>
    <t>Delta-aminolevulinic acid dehydratase</t>
  </si>
  <si>
    <t>Leucine-zipper-like transcriptional regulator 1</t>
  </si>
  <si>
    <t>Puromycin-sensitive aminopeptidase</t>
  </si>
  <si>
    <t>Myotubularin</t>
  </si>
  <si>
    <t>Deoxyribonuclease-2-alpha</t>
  </si>
  <si>
    <t>ETS domain-containing transcription factor ERF</t>
  </si>
  <si>
    <t>Cysteine conjugate-beta lyase cytoplasmic (Glutamine transaminase K, kyneurenine aminotransferase), isoform CRA_b</t>
  </si>
  <si>
    <t>6-phosphofructo-2-kinase/fructose-2,6-bisphosphatase 4</t>
  </si>
  <si>
    <t>Stathmin</t>
  </si>
  <si>
    <t>Mothers against decapentaplegic homolog 2</t>
  </si>
  <si>
    <t>RAC-alpha serine/threonine-protein kinase</t>
  </si>
  <si>
    <t>Next to BRCA1 gene 1 protein</t>
  </si>
  <si>
    <t>Junctional adhesion molecule A</t>
  </si>
  <si>
    <t>Tryptophan--tRNA ligase, mitochondrial</t>
  </si>
  <si>
    <t>Armadillo repeat containing 8, isoform CRA_g</t>
  </si>
  <si>
    <t>Zinc finger protein 346</t>
  </si>
  <si>
    <t>2,4-dienoyl-CoA reductase, mitochondrial</t>
  </si>
  <si>
    <t>Isobutyryl-CoA dehydrogenase, mitochondrial</t>
  </si>
  <si>
    <t>Ran-binding protein 3</t>
  </si>
  <si>
    <t>Ubiquitin carboxyl-terminal hydrolase</t>
  </si>
  <si>
    <t>Delta(24)-sterol reductase</t>
  </si>
  <si>
    <t>Coiled-coil domain-containing protein 117</t>
  </si>
  <si>
    <t>PMS1 protein homolog 1</t>
  </si>
  <si>
    <t>T-complex protein 1 subunit epsilon</t>
  </si>
  <si>
    <t>Calcium-binding protein 39-like</t>
  </si>
  <si>
    <t>Forkhead box protein P4</t>
  </si>
  <si>
    <t>Endophilin-B2</t>
  </si>
  <si>
    <t>PPP2R5E protein</t>
  </si>
  <si>
    <t>SCARB1 protein</t>
  </si>
  <si>
    <t>CLASP1 protein</t>
  </si>
  <si>
    <t>ER degradation-enhancing alpha-mannosidase-like protein 3</t>
  </si>
  <si>
    <t>CBLL1 protein</t>
  </si>
  <si>
    <t>Glycophorin A MNS blood group</t>
  </si>
  <si>
    <t>Eukaryotic translation initiation factor 4E type 2</t>
  </si>
  <si>
    <t>Alstrom syndrome protein 1</t>
  </si>
  <si>
    <t>Eukaryotic translation initiation factor 4E member 2, isoform CRA_b</t>
  </si>
  <si>
    <t>Small ubiquitin-related modifier 1</t>
  </si>
  <si>
    <t>Thymosin alpha-1</t>
  </si>
  <si>
    <t>Cyclic AMP-dependent transcription factor ATF-2</t>
  </si>
  <si>
    <t>Transcription elongation factor B (SIII), polypeptide 2 (18kDa, elongin B), isoform CRA_b</t>
  </si>
  <si>
    <t>U4/U6.U5 tri-snRNP-associated protein 2</t>
  </si>
  <si>
    <t>Melanoma-associated antigen 2 (Fragment)</t>
  </si>
  <si>
    <t>ZNF507 protein</t>
  </si>
  <si>
    <t>PEX7 protein</t>
  </si>
  <si>
    <t>BAK1 protein</t>
  </si>
  <si>
    <t>Putative WAS protein family homolog 3</t>
  </si>
  <si>
    <t>F-box only protein 11 (Fragment)</t>
  </si>
  <si>
    <t>NEDD8-conjugating enzyme UBE2F</t>
  </si>
  <si>
    <t>Charged multivesicular body protein 2b</t>
  </si>
  <si>
    <t>Integrator complex subunit 6</t>
  </si>
  <si>
    <t>Nuclear-interacting partner of ALK</t>
  </si>
  <si>
    <t>Sorcin</t>
  </si>
  <si>
    <t>Zinc finger protein 655</t>
  </si>
  <si>
    <t>Uncharacterized protein</t>
  </si>
  <si>
    <t>Activated CDC42 kinase 1</t>
  </si>
  <si>
    <t>Ubiquitin-conjugating enzyme E2 E1 (Fragment)</t>
  </si>
  <si>
    <t>NF-kappa-B essential modulator (Fragment)</t>
  </si>
  <si>
    <t>Inosine-5-monophosphate dehydrogenase</t>
  </si>
  <si>
    <t>Transmembrane protein 98 (Fragment)</t>
  </si>
  <si>
    <t>Probable E3 ubiquitin-protein ligase makorin-2</t>
  </si>
  <si>
    <t>DNA-directed RNA polymerase</t>
  </si>
  <si>
    <t>Programmed cell death protein 10 (Fragment)</t>
  </si>
  <si>
    <t>Nuclease-sensitive element-binding protein 1 (Fragment)</t>
  </si>
  <si>
    <t>Fanconi anemia group B protein (Fragment)</t>
  </si>
  <si>
    <t>Ras-related protein Ral-B (Fragment)</t>
  </si>
  <si>
    <t>Cytochrome c oxidase assembly protein 1 homolog (Fragment)</t>
  </si>
  <si>
    <t>Protein SHQ1 homolog (Fragment)</t>
  </si>
  <si>
    <t>Ubiquitin fusion degradation protein 1 homolog (Fragment)</t>
  </si>
  <si>
    <t>Zinc finger CCCH-type antiviral protein 1</t>
  </si>
  <si>
    <t>Dedicator of cytokinesis protein 8 (Fragment)</t>
  </si>
  <si>
    <t>Transportin-3</t>
  </si>
  <si>
    <t>Apolipoprotein B receptor</t>
  </si>
  <si>
    <t>Nucleoside diphosphate kinase 6 (Fragment)</t>
  </si>
  <si>
    <t>MAP kinase-activated protein kinase 3 (Fragment)</t>
  </si>
  <si>
    <t>GTP-binding protein Rheb</t>
  </si>
  <si>
    <t>40S ribosomal protein SA (Fragment)</t>
  </si>
  <si>
    <t>60S ribosomal export protein NMD3</t>
  </si>
  <si>
    <t>Translocon-associated protein subunit gamma</t>
  </si>
  <si>
    <t>Serine/arginine-rich-splicing factor 7</t>
  </si>
  <si>
    <t>Frataxin, mitochondrial</t>
  </si>
  <si>
    <t>Zinc finger protein 467</t>
  </si>
  <si>
    <t>BSD domain-containing protein 1</t>
  </si>
  <si>
    <t>Signal peptidase complex subunit 1</t>
  </si>
  <si>
    <t>Transport and Golgi organization 2 homolog</t>
  </si>
  <si>
    <t>Dr1-associated corepressor</t>
  </si>
  <si>
    <t>Protein diaphanous homolog 3</t>
  </si>
  <si>
    <t>Ketohexokinase (Fragment)</t>
  </si>
  <si>
    <t>Sterol-4-alpha-carboxylate 3-dehydrogenase, decarboxylating (Fragment)</t>
  </si>
  <si>
    <t>Transmembrane and ubiquitin-like domain-containing protein 1 (Fragment)</t>
  </si>
  <si>
    <t>Methyltransferase-like protein 8 (Fragment)</t>
  </si>
  <si>
    <t>Nuclear receptor corepressor 2</t>
  </si>
  <si>
    <t>BAG family molecular chaperone regulator 3 (Fragment)</t>
  </si>
  <si>
    <t>Cytochrome c (Fragment)</t>
  </si>
  <si>
    <t>Integral membrane protein 2C (Fragment)</t>
  </si>
  <si>
    <t>Sprouty-related, EVH1 domain-containing protein 2 (Fragment)</t>
  </si>
  <si>
    <t>39S ribosomal protein L39, mitochondrial (Fragment)</t>
  </si>
  <si>
    <t>Angio-associated migratory cell protein</t>
  </si>
  <si>
    <t>Coiled-coil domain-containing protein 66</t>
  </si>
  <si>
    <t>ATP-binding cassette sub-family F member 2 (Fragment)</t>
  </si>
  <si>
    <t>Acylamino-acid-releasing enzyme</t>
  </si>
  <si>
    <t>Engulfment and cell motility protein 1 (Fragment)</t>
  </si>
  <si>
    <t>28S ribosomal protein S34, mitochondrial</t>
  </si>
  <si>
    <t>Sodium-coupled neutral amino acid transporter 5 (Fragment)</t>
  </si>
  <si>
    <t>Myeloid-associated differentiation marker (Fragment)</t>
  </si>
  <si>
    <t>NADH dehydrogenase [ubiquinone] 1 beta subcomplex subunit 3 (Fragment)</t>
  </si>
  <si>
    <t>DNA-directed RNA polymerases I, II, and III subunit RPABC3 (Fragment)</t>
  </si>
  <si>
    <t>AP-4 complex subunit mu-1 (Fragment)</t>
  </si>
  <si>
    <t>Peptidyl-prolyl cis-trans isomerase (Fragment)</t>
  </si>
  <si>
    <t>O-acetyl-ADP-ribose deacetylase 1 (Fragment)</t>
  </si>
  <si>
    <t>Hsp70-binding protein 1</t>
  </si>
  <si>
    <t>Metaxin-2</t>
  </si>
  <si>
    <t>Muscleblind-like protein 1</t>
  </si>
  <si>
    <t>Cartilage-associated protein</t>
  </si>
  <si>
    <t>Mitochondrial carnitine/acylcarnitine carrier protein</t>
  </si>
  <si>
    <t>ADP-ribosylation factor 4 (Fragment)</t>
  </si>
  <si>
    <t>Coiled-coil domain-containing protein 58</t>
  </si>
  <si>
    <t>Nucleoside diphosphate kinase</t>
  </si>
  <si>
    <t>Serine/threonine-protein kinase 11-interacting protein</t>
  </si>
  <si>
    <t>DNA-binding protein SATB2</t>
  </si>
  <si>
    <t>Coiled-coil-helix-coiled-coil-helix domain-containing protein 3, mitochondrial</t>
  </si>
  <si>
    <t>Zinc finger protein 655 (Fragment)</t>
  </si>
  <si>
    <t>Dipeptidyl peptidase 8</t>
  </si>
  <si>
    <t>DNA-binding protein Ikaros</t>
  </si>
  <si>
    <t>Actin, cytoplasmic 2 (Fragment)</t>
  </si>
  <si>
    <t>Eukaryotic initiation factor 4A-II (Fragment)</t>
  </si>
  <si>
    <t>Transitional endoplasmic reticulum ATPase (Fragment)</t>
  </si>
  <si>
    <t>Forkhead box J3, isoform CRA_b (Fragment)</t>
  </si>
  <si>
    <t>Transforming acidic coiled-coil-containing protein 3 (Fragment)</t>
  </si>
  <si>
    <t>ETS translocation variant 1 (Fragment)</t>
  </si>
  <si>
    <t>60S ribosomal protein L24</t>
  </si>
  <si>
    <t>Nucleoside diphosphate-linked moiety X motif 22</t>
  </si>
  <si>
    <t>Transcription factor E2F5</t>
  </si>
  <si>
    <t>Ribonuclease P protein subunit p20 (Fragment)</t>
  </si>
  <si>
    <t>Ubiquitin-conjugating enzyme E2 H (Fragment)</t>
  </si>
  <si>
    <t>Multidrug resistance-associated protein 5 (Fragment)</t>
  </si>
  <si>
    <t>Dehydrogenase/reductase SDR family member 2 (Fragment)</t>
  </si>
  <si>
    <t>Catenin delta-1</t>
  </si>
  <si>
    <t>Glycoprotein-N-acetylgalactosamine 3-beta-galactosyltransferase 1 (Fragment)</t>
  </si>
  <si>
    <t>Snurportin-1</t>
  </si>
  <si>
    <t>Syndecan</t>
  </si>
  <si>
    <t>Eukaryotic translation initiation factor 4 gamma 2 (Fragment)</t>
  </si>
  <si>
    <t>DnaJ homolog subfamily C member 24</t>
  </si>
  <si>
    <t>Suppressor of Ty 4 homolog 1 (S. cerevisiae), isoform CRA_b</t>
  </si>
  <si>
    <t>60S ribosomal protein L32 (Fragment)</t>
  </si>
  <si>
    <t>CXXC-type zinc finger protein 5 (Fragment)</t>
  </si>
  <si>
    <t>NEDD4-binding protein 2-like 2 (Fragment)</t>
  </si>
  <si>
    <t>Myocyte-specific enhancer factor 2C</t>
  </si>
  <si>
    <t>Heterogeneous nuclear ribonucleoprotein A/B</t>
  </si>
  <si>
    <t>Centromere protein U (Fragment)</t>
  </si>
  <si>
    <t>DNA-directed RNA polymerase III subunit RPC7 (Fragment)</t>
  </si>
  <si>
    <t>Glutathione S-transferase C-terminal domain-containing protein</t>
  </si>
  <si>
    <t>Cytochrome c oxidase subunit 7C, mitochondrial</t>
  </si>
  <si>
    <t>E3 ubiquitin-protein ligase RNF4 (Fragment)</t>
  </si>
  <si>
    <t>Cyclin-dependent kinase 7</t>
  </si>
  <si>
    <t>Complexin-1 (Fragment)</t>
  </si>
  <si>
    <t>Docking protein 3</t>
  </si>
  <si>
    <t>Claudin domain-containing protein 1</t>
  </si>
  <si>
    <t>Interferon regulatory factor 2</t>
  </si>
  <si>
    <t>Exocyst complex component 3</t>
  </si>
  <si>
    <t>LEM domain-containing protein 2</t>
  </si>
  <si>
    <t>Eukaryotic translation initiation factor 4E</t>
  </si>
  <si>
    <t>WD repeat-containing protein 41 (Fragment)</t>
  </si>
  <si>
    <t>H/ACA ribonucleoprotein complex subunit 2 (Fragment)</t>
  </si>
  <si>
    <t>Estradiol 17-beta-dehydrogenase 11</t>
  </si>
  <si>
    <t>Eukaryotic translation elongation factor 1 epsilon-1 (Fragment)</t>
  </si>
  <si>
    <t>E3 ubiquitin-protein ligase E3D</t>
  </si>
  <si>
    <t>PRELI domain-containing protein 1, mitochondrial</t>
  </si>
  <si>
    <t>40S ribosomal protein S23</t>
  </si>
  <si>
    <t>Transcription initiation factor TFIID subunit 9</t>
  </si>
  <si>
    <t>Macrophage erythroblast attacher (Fragment)</t>
  </si>
  <si>
    <t>UDP-N-acetylglucosamine transferase subunit ALG13 homolog (Fragment)</t>
  </si>
  <si>
    <t>BRCA1-A complex subunit Abraxas</t>
  </si>
  <si>
    <t>FYN-binding protein (Fragment)</t>
  </si>
  <si>
    <t>Protein transport protein Sec31A</t>
  </si>
  <si>
    <t>Syntaxin-18</t>
  </si>
  <si>
    <t>Deoxycytidine kinase</t>
  </si>
  <si>
    <t>Cytochrome b5 type B</t>
  </si>
  <si>
    <t>Anthrax toxin receptor 1</t>
  </si>
  <si>
    <t>40S ribosomal protein S3a (Fragment)</t>
  </si>
  <si>
    <t>Septin 11, isoform CRA_b</t>
  </si>
  <si>
    <t>CCR4-NOT transcription complex subunit 6-like (Fragment)</t>
  </si>
  <si>
    <t>Ankyrin repeat and KH domain-containing protein 1 (Fragment)</t>
  </si>
  <si>
    <t>Centromere protein K</t>
  </si>
  <si>
    <t>Ribonuclease T2 (Fragment)</t>
  </si>
  <si>
    <t>G protein-coupled receptor kinase 6</t>
  </si>
  <si>
    <t>General transcription factor IIH subunit 2-like protein (Fragment)</t>
  </si>
  <si>
    <t>Cytochrome c oxidase subunit 7A2, mitochondrial</t>
  </si>
  <si>
    <t>Exosome complex component RRP45</t>
  </si>
  <si>
    <t>COMM domain containing 10, isoform CRA_b</t>
  </si>
  <si>
    <t>M-phase inducer phosphatase 3 (Fragment)</t>
  </si>
  <si>
    <t>Heterogeneous nuclear ribonucleoprotein L-like</t>
  </si>
  <si>
    <t>Cyclin D binding myb-like transcription factor 1, isoform CRA_a</t>
  </si>
  <si>
    <t>EF-hand calcium-binding domain-containing protein 4B</t>
  </si>
  <si>
    <t>RNA-binding protein 39</t>
  </si>
  <si>
    <t>Pyrroline-5-carboxylate reductase 1, isoform CRA_c</t>
  </si>
  <si>
    <t>Geminin (Fragment)</t>
  </si>
  <si>
    <t>E3 SUMO-protein ligase NSE2</t>
  </si>
  <si>
    <t>Lipid-phosphate phosphatase</t>
  </si>
  <si>
    <t>Osteopetrosis-associated transmembrane protein 1 (Fragment)</t>
  </si>
  <si>
    <t>Zinc transporter ZIP14 (Fragment)</t>
  </si>
  <si>
    <t>Putative deoxyribonuclease TATDN1 (Fragment)</t>
  </si>
  <si>
    <t>Cyclin-dependent kinase 16 (Fragment)</t>
  </si>
  <si>
    <t>RWD domain-containing protein 1 (Fragment)</t>
  </si>
  <si>
    <t>Melanoma-associated antigen 9 (Fragment)</t>
  </si>
  <si>
    <t>Serine/threonine-protein phosphatase (Fragment)</t>
  </si>
  <si>
    <t>Transcription elongation factor B polypeptide 1 (Fragment)</t>
  </si>
  <si>
    <t>Cytochrome b-c1 complex subunit 7</t>
  </si>
  <si>
    <t>Erlin-2 (Fragment)</t>
  </si>
  <si>
    <t>Putative uncharacterized protein C1orf213</t>
  </si>
  <si>
    <t>E3 ubiquitin-protein ligase RNF130</t>
  </si>
  <si>
    <t>60S ribosomal protein L30 (Fragment)</t>
  </si>
  <si>
    <t>Intraflagellar transport protein 74 homolog (Fragment)</t>
  </si>
  <si>
    <t>TELO2-interacting protein 2</t>
  </si>
  <si>
    <t>DNA polymerase beta</t>
  </si>
  <si>
    <t>mTERF domain-containing protein 1, mitochondrial</t>
  </si>
  <si>
    <t>3-5 exoribonuclease 1</t>
  </si>
  <si>
    <t>Coiled-coil-helix-coiled-coil-helix domain-containing protein 7 (Fragment)</t>
  </si>
  <si>
    <t>AP-3 complex subunit mu-2 (Fragment)</t>
  </si>
  <si>
    <t>AP-3 complex subunit beta-1</t>
  </si>
  <si>
    <t>28S ribosomal protein S27, mitochondrial</t>
  </si>
  <si>
    <t>Zinc finger transcription factor Trps1</t>
  </si>
  <si>
    <t>AN1-type zinc finger protein 1</t>
  </si>
  <si>
    <t>Brefeldin A-inhibited guanine nucleotide-exchange protein 1 (Fragment)</t>
  </si>
  <si>
    <t>Protein DMTN</t>
  </si>
  <si>
    <t>2,4-dienoyl-CoA reductase, mitochondrial (Fragment)</t>
  </si>
  <si>
    <t>Condensin-2 complex subunit H2 (Fragment)</t>
  </si>
  <si>
    <t>S-phase kinase-associated protein 1</t>
  </si>
  <si>
    <t>Protein NDRG1</t>
  </si>
  <si>
    <t>Centrin-3</t>
  </si>
  <si>
    <t>COP9 signalosome complex subunit 6</t>
  </si>
  <si>
    <t>Peroxisomal NADH pyrophosphatase NUDT12</t>
  </si>
  <si>
    <t>Switch-associated protein 70</t>
  </si>
  <si>
    <t>AP-3 complex subunit delta-1</t>
  </si>
  <si>
    <t>Acid ceramidase</t>
  </si>
  <si>
    <t>Protein phosphatase inhibitor 2 (Fragment)</t>
  </si>
  <si>
    <t>E3 ubiquitin-protein ligase UBR5</t>
  </si>
  <si>
    <t>Ankycorbin</t>
  </si>
  <si>
    <t>T-complex protein 11-like protein 1</t>
  </si>
  <si>
    <t>Dyslexia-associated protein KIAA0319-like protein (Fragment)</t>
  </si>
  <si>
    <t>Nicastrin</t>
  </si>
  <si>
    <t>Uncharacterized protein C12orf43</t>
  </si>
  <si>
    <t>Hexokinase-1</t>
  </si>
  <si>
    <t>Double-stranded RNA-specific adenosine deaminase</t>
  </si>
  <si>
    <t>FCH and double SH3 domains protein 2</t>
  </si>
  <si>
    <t>Protein transport protein Sec24C</t>
  </si>
  <si>
    <t>Putative mitochondrial import inner membrane translocase subunit Tim23B</t>
  </si>
  <si>
    <t>Breast cancer type 1 susceptibility protein</t>
  </si>
  <si>
    <t>UPF0449 protein C19orf25</t>
  </si>
  <si>
    <t>Nuclear prelamin A recognition factor</t>
  </si>
  <si>
    <t>60S ribosomal protein L14</t>
  </si>
  <si>
    <t>Target of Myb protein 1</t>
  </si>
  <si>
    <t>Homeobox protein PKNOX1</t>
  </si>
  <si>
    <t>Protein PRRC2C</t>
  </si>
  <si>
    <t>NADH dehydrogenase [ubiquinone] flavoprotein 2, mitochondrial</t>
  </si>
  <si>
    <t>Alpha-synuclein</t>
  </si>
  <si>
    <t>28S ribosomal protein S25, mitochondrial</t>
  </si>
  <si>
    <t>TNFAIP3-interacting protein 1</t>
  </si>
  <si>
    <t>Dixin</t>
  </si>
  <si>
    <t>AP-5 complex subunit mu-1</t>
  </si>
  <si>
    <t>MDS1 and EVI1 complex locus protein MDS1</t>
  </si>
  <si>
    <t>N-alpha-acetyltransferase 50</t>
  </si>
  <si>
    <t>Transmembrane emp24 domain-containing protein 2 (Fragment)</t>
  </si>
  <si>
    <t>tRNA-splicing endonuclease subunit Sen34</t>
  </si>
  <si>
    <t>WASH complex subunit strumpellin</t>
  </si>
  <si>
    <t>Heterogeneous nuclear ribonucleoprotein H (Fragment)</t>
  </si>
  <si>
    <t>Gamma-tubulin complex component 6</t>
  </si>
  <si>
    <t>Sentrin-specific protease 6</t>
  </si>
  <si>
    <t>Methylcytosine dioxygenase TET2</t>
  </si>
  <si>
    <t>Apoptotic chromatin condensation inducer in the nucleus</t>
  </si>
  <si>
    <t>Polyadenylate-binding protein 1</t>
  </si>
  <si>
    <t>Protein FAM136A</t>
  </si>
  <si>
    <t>Survival motor neuron protein</t>
  </si>
  <si>
    <t>MKL/myocardin-like protein 1</t>
  </si>
  <si>
    <t>Synaptojanin-2</t>
  </si>
  <si>
    <t>Endoplasmic reticulum metallopeptidase 1</t>
  </si>
  <si>
    <t>BTB/POZ domain-containing protein 7</t>
  </si>
  <si>
    <t>Microtubule-associated serine/threonine-protein kinase 2</t>
  </si>
  <si>
    <t>Kelch domain-containing protein 3</t>
  </si>
  <si>
    <t>Zinc finger CCCH domain-containing protein 18</t>
  </si>
  <si>
    <t>Septin-7</t>
  </si>
  <si>
    <t>Heat shock 70 kDa protein 4L</t>
  </si>
  <si>
    <t>Kinetochore-associated protein 1</t>
  </si>
  <si>
    <t>Exportin-7</t>
  </si>
  <si>
    <t>Urokinase-type plasminogen activator chain B</t>
  </si>
  <si>
    <t>WD repeat-containing protein 87</t>
  </si>
  <si>
    <t>Pleckstrin homology domain-containing family G member 2</t>
  </si>
  <si>
    <t>Inhibitor of growth protein 3</t>
  </si>
  <si>
    <t>Probable E3 ubiquitin-protein ligase DTX2</t>
  </si>
  <si>
    <t>Methyl-CpG-binding domain protein 1</t>
  </si>
  <si>
    <t>Aspartyl aminopeptidase</t>
  </si>
  <si>
    <t>40S ribosomal protein S24</t>
  </si>
  <si>
    <t>Acyl-coenzyme A synthetase ACSM3, mitochondrial</t>
  </si>
  <si>
    <t>Serine/threonine-protein kinase MARK2</t>
  </si>
  <si>
    <t>Calmodulin</t>
  </si>
  <si>
    <t>Basic leucine zipper and W2 domain-containing protein 2 (Fragment)</t>
  </si>
  <si>
    <t>Rab GDP dissociation inhibitor beta</t>
  </si>
  <si>
    <t>Casein kinase II subunit alpha</t>
  </si>
  <si>
    <t>UTP--glucose-1-phosphate uridylyltransferase</t>
  </si>
  <si>
    <t>Glucose-6-phosphate 1-dehydrogenase (Fragment)</t>
  </si>
  <si>
    <t>Nucleoporin p54</t>
  </si>
  <si>
    <t>Latent-transforming growth factor beta-binding protein 4</t>
  </si>
  <si>
    <t>Eukaryotic translation initiation factor 4 gamma 1</t>
  </si>
  <si>
    <t>DNA-dependent protein kinase catalytic subunit</t>
  </si>
  <si>
    <t>Rho guanine nucleotide exchange factor 7 (Fragment)</t>
  </si>
  <si>
    <t>AN1-type zinc finger protein 2B (Fragment)</t>
  </si>
  <si>
    <t>PiggyBac transposable element-derived protein 3</t>
  </si>
  <si>
    <t>Proline-, glutamic acid- and leucine-rich protein 1</t>
  </si>
  <si>
    <t>Microtubule-associated protein</t>
  </si>
  <si>
    <t>Autophagy-related protein 16-1</t>
  </si>
  <si>
    <t>Pseudouridine-5-monophosphatase (Fragment)</t>
  </si>
  <si>
    <t>Bifunctional heparan sulfate N-deacetylase/N-sulfotransferase 1</t>
  </si>
  <si>
    <t>T-cell acute lymphocytic leukemia protein 1</t>
  </si>
  <si>
    <t>Squalene monooxygenase</t>
  </si>
  <si>
    <t>14-3-3 protein zeta/delta (Fragment)</t>
  </si>
  <si>
    <t>Retinoic acid-induced protein 1</t>
  </si>
  <si>
    <t>Unconventional myosin-VI</t>
  </si>
  <si>
    <t>Exocyst complex component 6</t>
  </si>
  <si>
    <t>Intraflagellar transport protein 88 homolog</t>
  </si>
  <si>
    <t>Putative Polycomb group protein ASXL2</t>
  </si>
  <si>
    <t>Ubiquitin-associated protein 2</t>
  </si>
  <si>
    <t>Zinc finger MIZ domain-containing protein 2</t>
  </si>
  <si>
    <t>SET domain-containing protein 5</t>
  </si>
  <si>
    <t>NADH dehydrogenase [ubiquinone] 1 beta subcomplex subunit 5, mitochondrial</t>
  </si>
  <si>
    <t>Microtubule-associated serine/threonine-protein kinase 4</t>
  </si>
  <si>
    <t>Eukaryotic translation initiation factor 4B</t>
  </si>
  <si>
    <t>Serine/threonine-protein kinase Nek4 (Fragment)</t>
  </si>
  <si>
    <t>Polyhomeotic-like protein 3</t>
  </si>
  <si>
    <t>Dynactin subunit 1</t>
  </si>
  <si>
    <t>DENN domain-containing protein 4B (Fragment)</t>
  </si>
  <si>
    <t>5-nucleotidase domain-containing protein 2</t>
  </si>
  <si>
    <t>Uncharacterized protein C19orf60</t>
  </si>
  <si>
    <t>Ribonucleoprotein PTB-binding 1</t>
  </si>
  <si>
    <t>Pyruvate dehydrogenase protein X component, mitochondrial</t>
  </si>
  <si>
    <t>E3 ubiquitin-protein ligase MGRN1</t>
  </si>
  <si>
    <t>THO complex subunit 4</t>
  </si>
  <si>
    <t>Hexokinase-2</t>
  </si>
  <si>
    <t>Succinate dehydrogenase [ubiquinone] flavoprotein subunit, mitochondrial</t>
  </si>
  <si>
    <t>Conserved oligomeric Golgi complex subunit 1 (Fragment)</t>
  </si>
  <si>
    <t>Phosphoribosylaminoimidazole carboxylase (Fragment)</t>
  </si>
  <si>
    <t>Acylglycerol kinase, mitochondrial</t>
  </si>
  <si>
    <t>Mitotic checkpoint serine/threonine-protein kinase BUB1</t>
  </si>
  <si>
    <t>Receptor-type tyrosine-protein phosphatase C</t>
  </si>
  <si>
    <t>LIM domain kinase 1</t>
  </si>
  <si>
    <t>Zinc finger protein with KRAB and SCAN domains 1</t>
  </si>
  <si>
    <t>Translation initiation factor eIF-2B subunit epsilon</t>
  </si>
  <si>
    <t>Folliculin-interacting protein 1</t>
  </si>
  <si>
    <t>Rho GTPase-activating protein 4</t>
  </si>
  <si>
    <t>Metastasis-associated protein MTA3</t>
  </si>
  <si>
    <t>Beta-glucuronidase</t>
  </si>
  <si>
    <t>Golgi SNAP receptor complex member 1</t>
  </si>
  <si>
    <t>ETS-related transcription factor Elf-2</t>
  </si>
  <si>
    <t>Structural maintenance of chromosomes protein</t>
  </si>
  <si>
    <t>Armadillo repeat protein deleted in velo-cardio-facial syndrome</t>
  </si>
  <si>
    <t>DNA-directed RNA polymerase I subunit RPA34</t>
  </si>
  <si>
    <t>Putative E3 ubiquitin-protein ligase UNKL</t>
  </si>
  <si>
    <t>Inhibitor of Bruton tyrosine kinase</t>
  </si>
  <si>
    <t>WD repeat-containing protein 6</t>
  </si>
  <si>
    <t>H(+)/Cl(-) exchange transporter 3 (Fragment)</t>
  </si>
  <si>
    <t>Propionyl-CoA carboxylase beta chain, mitochondrial</t>
  </si>
  <si>
    <t>Integrin beta</t>
  </si>
  <si>
    <t>Focal adhesion kinase 1</t>
  </si>
  <si>
    <t>Run domain Beclin-1-interacting and cysteine-rich-containing protein</t>
  </si>
  <si>
    <t>Disco-interacting protein 2 homolog A</t>
  </si>
  <si>
    <t>3-phosphoinositide-dependent protein kinase 1</t>
  </si>
  <si>
    <t>Protein diaphanous homolog 1</t>
  </si>
  <si>
    <t>Protein FAM193B</t>
  </si>
  <si>
    <t>Nuclear pore complex protein Nup155</t>
  </si>
  <si>
    <t>Hydroxyacyl-coenzyme A dehydrogenase, mitochondrial</t>
  </si>
  <si>
    <t>Centrosomal protein of 192 kDa</t>
  </si>
  <si>
    <t>Coiled-coil domain-containing protein 18</t>
  </si>
  <si>
    <t>Nucleolar protein 14</t>
  </si>
  <si>
    <t>Serine/threonine-protein phosphatase 2A 56 kDa regulatory subunit delta isoform</t>
  </si>
  <si>
    <t>Uncharacterized protein C3orf38</t>
  </si>
  <si>
    <t>Perilipin-2</t>
  </si>
  <si>
    <t>Ras GTPase-activating protein 1</t>
  </si>
  <si>
    <t>TBC1 domain family member 23</t>
  </si>
  <si>
    <t>Bifunctional protein NCOAT</t>
  </si>
  <si>
    <t>Cyclin-G-associated kinase</t>
  </si>
  <si>
    <t>Translin</t>
  </si>
  <si>
    <t>Ribosomal protein S6 kinase</t>
  </si>
  <si>
    <t>COP9 signalosome complex subunit 8</t>
  </si>
  <si>
    <t>Mediator of RNA polymerase II transcription subunit 22 (Fragment)</t>
  </si>
  <si>
    <t>Thioredoxin-dependent peroxide reductase, mitochondrial</t>
  </si>
  <si>
    <t>Tubulin polyglutamylase TTLL4</t>
  </si>
  <si>
    <t>NADH dehydrogenase [ubiquinone] 1 beta subcomplex subunit 9</t>
  </si>
  <si>
    <t>Cytochrome P450 20A1</t>
  </si>
  <si>
    <t>DNA-directed RNA polymerase III subunit RPC3</t>
  </si>
  <si>
    <t>SUN domain-containing protein 1</t>
  </si>
  <si>
    <t>Treacle protein</t>
  </si>
  <si>
    <t>Probable leucine--tRNA ligase, mitochondrial</t>
  </si>
  <si>
    <t>Sperm-specific antigen 2</t>
  </si>
  <si>
    <t>Band 4.1-like protein 2</t>
  </si>
  <si>
    <t>Zinc finger protein GLI1 (Fragment)</t>
  </si>
  <si>
    <t>Syntaxin-17</t>
  </si>
  <si>
    <t>Mitochondrial carrier homolog 2 (Fragment)</t>
  </si>
  <si>
    <t>Transmembrane protein 126A</t>
  </si>
  <si>
    <t>Integrator complex subunit 4</t>
  </si>
  <si>
    <t>S100P-binding protein (Fragment)</t>
  </si>
  <si>
    <t>PHD and RING finger domain-containing protein 1</t>
  </si>
  <si>
    <t>Transmembrane protein 41B</t>
  </si>
  <si>
    <t>Myomegalin</t>
  </si>
  <si>
    <t>UBX domain-containing protein 1 (Fragment)</t>
  </si>
  <si>
    <t>Cysteine and histidine-rich protein 1</t>
  </si>
  <si>
    <t>60S ribosomal protein L27a</t>
  </si>
  <si>
    <t>Mitogen-activated protein kinase 3</t>
  </si>
  <si>
    <t>CD81 antigen</t>
  </si>
  <si>
    <t>F-box only protein 3</t>
  </si>
  <si>
    <t>Oxysterol-binding protein</t>
  </si>
  <si>
    <t>Phosphorylase</t>
  </si>
  <si>
    <t>Bcl-2-associated transcription factor 1</t>
  </si>
  <si>
    <t>Sorting nexin-19</t>
  </si>
  <si>
    <t>Protein arginine N-methyltransferase 1</t>
  </si>
  <si>
    <t>60S ribosomal protein L8 (Fragment)</t>
  </si>
  <si>
    <t>Transcription factor BTF3 homolog 4</t>
  </si>
  <si>
    <t>Collectin-12</t>
  </si>
  <si>
    <t>Hypoxia up-regulated protein 1</t>
  </si>
  <si>
    <t>Protein NEDD8-MDP1 (Fragment)</t>
  </si>
  <si>
    <t>Ribonucleoside-diphosphate reductase large subunit</t>
  </si>
  <si>
    <t>Glycosylphosphatidylinositol anchor attachment 1 protein (Fragment)</t>
  </si>
  <si>
    <t>PR domain zinc finger protein 10</t>
  </si>
  <si>
    <t>RING finger protein 141 (Fragment)</t>
  </si>
  <si>
    <t>Coiled-coil domain-containing protein 67</t>
  </si>
  <si>
    <t>Microtubule-actin cross-linking factor 1, isoforms 1/2/3/5 (Fragment)</t>
  </si>
  <si>
    <t>Serine/threonine-protein kinase PAK 1</t>
  </si>
  <si>
    <t>General transcription factor IIH subunit 1</t>
  </si>
  <si>
    <t>Small acidic protein (Fragment)</t>
  </si>
  <si>
    <t>Protein EMSY</t>
  </si>
  <si>
    <t>Baculoviral IAP repeat-containing protein 2</t>
  </si>
  <si>
    <t>Methylosome subunit pICln</t>
  </si>
  <si>
    <t>Protein FAM118B (Fragment)</t>
  </si>
  <si>
    <t>Heat shock factor protein 1</t>
  </si>
  <si>
    <t>Peroxisomal membrane protein PEX16</t>
  </si>
  <si>
    <t>LIM domain only protein 7</t>
  </si>
  <si>
    <t>ATP synthase subunit g, mitochondrial</t>
  </si>
  <si>
    <t>Trafficking protein particle complex subunit 4</t>
  </si>
  <si>
    <t>NAD-dependent protein deacetylase sirtuin-3, mitochondrial (Fragment)</t>
  </si>
  <si>
    <t>Receptor-binding cancer antigen-expressed on SiSo cells</t>
  </si>
  <si>
    <t>Squalene synthase</t>
  </si>
  <si>
    <t>6-pyruvoyl tetrahydrobiopterin synthase</t>
  </si>
  <si>
    <t>Mth938 domain-containing protein</t>
  </si>
  <si>
    <t>Dolichyl-diphosphooligosaccharide--protein glycosyltransferase subunit STT3A</t>
  </si>
  <si>
    <t>Thioredoxin reductase 1, cytoplasmic</t>
  </si>
  <si>
    <t>CD59 glycoprotein</t>
  </si>
  <si>
    <t>Fatty acyl-CoA reductase 1 (Fragment)</t>
  </si>
  <si>
    <t>Low-density lipoprotein receptor-related protein 8</t>
  </si>
  <si>
    <t>Uncharacterized protein C11orf74 (Fragment)</t>
  </si>
  <si>
    <t>Exophilin-5 (Fragment)</t>
  </si>
  <si>
    <t>Midkine (Fragment)</t>
  </si>
  <si>
    <t>Putative deoxyribose-phosphate aldolase (Fragment)</t>
  </si>
  <si>
    <t>N-terminal kinase-like protein</t>
  </si>
  <si>
    <t>NADH dehydrogenase [ubiquinone] iron-sulfur protein 8, mitochondrial (Fragment)</t>
  </si>
  <si>
    <t>G patch domain-containing protein 4</t>
  </si>
  <si>
    <t>Kinetochore protein Nuf2</t>
  </si>
  <si>
    <t>Transcriptional activator Myb</t>
  </si>
  <si>
    <t>Lysosomal acid phosphatase</t>
  </si>
  <si>
    <t>Elongation factor 1-delta</t>
  </si>
  <si>
    <t>40S ribosomal protein S30</t>
  </si>
  <si>
    <t>Repressor of RNA polymerase III transcription MAF1 homolog (Fragment)</t>
  </si>
  <si>
    <t>Putative deoxyribonuclease TATDN3 (Fragment)</t>
  </si>
  <si>
    <t>Signal peptidase complex subunit 2</t>
  </si>
  <si>
    <t>NADH-cytochrome b5 reductase 2 (Fragment)</t>
  </si>
  <si>
    <t>Intraflagellar transport protein 46 homolog (Fragment)</t>
  </si>
  <si>
    <t>Protein NEDD8-MDP1</t>
  </si>
  <si>
    <t>Interferon-induced transmembrane protein 3</t>
  </si>
  <si>
    <t>Phosphatidylserine synthase 2</t>
  </si>
  <si>
    <t>SCL-interrupting locus protein</t>
  </si>
  <si>
    <t>Hermansky-Pudlak syndrome 4 protein (Fragment)</t>
  </si>
  <si>
    <t>Gamma-tubulin complex component 2</t>
  </si>
  <si>
    <t>Constitutive coactivator of peroxisome proliferator-activated receptor gamma</t>
  </si>
  <si>
    <t>DNA repair protein-complementing XP-A cells</t>
  </si>
  <si>
    <t>Myosin-14</t>
  </si>
  <si>
    <t>Copine-1 (Fragment)</t>
  </si>
  <si>
    <t>tRNA (uracil-5-)-methyltransferase homolog A</t>
  </si>
  <si>
    <t>Exportin-4</t>
  </si>
  <si>
    <t>Serine/threonine-protein phosphatase 6 regulatory subunit 2</t>
  </si>
  <si>
    <t>General transcription factor IIH subunit 3 (Fragment)</t>
  </si>
  <si>
    <t>WASH complex subunit CCDC53</t>
  </si>
  <si>
    <t>Serine/threonine-protein kinase WNK1</t>
  </si>
  <si>
    <t>Mothers against decapentaplegic homolog 5</t>
  </si>
  <si>
    <t>Chromodomain-helicase-DNA-binding protein 4</t>
  </si>
  <si>
    <t>Protein FAM76B</t>
  </si>
  <si>
    <t>Lysine-specific demethylase 4B</t>
  </si>
  <si>
    <t>Succinyl-CoA ligase [ADP-forming] subunit beta, mitochondrial</t>
  </si>
  <si>
    <t>Tumor necrosis factor receptor superfamily member 3</t>
  </si>
  <si>
    <t>Methionine aminopeptidase</t>
  </si>
  <si>
    <t>Dolichyl-diphosphooligosaccharide--protein glycosyltransferase subunit DAD1</t>
  </si>
  <si>
    <t>Vasculin</t>
  </si>
  <si>
    <t>Signal-induced proliferation-associated 1-like protein 1</t>
  </si>
  <si>
    <t>Ubiquitin thioesterase OTUB1</t>
  </si>
  <si>
    <t>Probable ATP-dependent RNA helicase DDX11</t>
  </si>
  <si>
    <t>SH3 and PX domain-containing protein 2A</t>
  </si>
  <si>
    <t>Paxillin</t>
  </si>
  <si>
    <t>Denticleless protein homolog</t>
  </si>
  <si>
    <t>Cyclin-dependent kinase 2-associated protein 1 (Fragment)</t>
  </si>
  <si>
    <t>mRNA-decapping enzyme 1B</t>
  </si>
  <si>
    <t>Tyrosine-protein phosphatase non-receptor type 6</t>
  </si>
  <si>
    <t>Lactadherin short form</t>
  </si>
  <si>
    <t>Tripartite motif-containing protein 59</t>
  </si>
  <si>
    <t>Probable ATP-dependent RNA helicase DHX36</t>
  </si>
  <si>
    <t>4F2 cell-surface antigen heavy chain</t>
  </si>
  <si>
    <t>Exocyst complex component 4</t>
  </si>
  <si>
    <t>E3 ubiquitin-protein ligase TRIM21</t>
  </si>
  <si>
    <t>4F2 cell-surface antigen heavy chain (Fragment)</t>
  </si>
  <si>
    <t>Transcription factor SOX-5</t>
  </si>
  <si>
    <t>Kinase suppressor of Ras 1</t>
  </si>
  <si>
    <t>SEC23-interacting protein</t>
  </si>
  <si>
    <t>Speckle targeted PIP5K1A-regulated poly(A) polymerase</t>
  </si>
  <si>
    <t>Zinc finger protein 384 (Fragment)</t>
  </si>
  <si>
    <t>Abl interactor 1</t>
  </si>
  <si>
    <t>Thioredoxin reductase 2, mitochondrial</t>
  </si>
  <si>
    <t>Multiple PDZ domain protein</t>
  </si>
  <si>
    <t>M-phase phosphoprotein 9 (Fragment)</t>
  </si>
  <si>
    <t>Lipopolysaccharide-responsive and beige-like anchor protein</t>
  </si>
  <si>
    <t>Golgi-associated PDZ and coiled-coil motif-containing protein</t>
  </si>
  <si>
    <t>PCTP-like protein (Fragment)</t>
  </si>
  <si>
    <t>Ankyrin repeat and LEM domain-containing protein 2</t>
  </si>
  <si>
    <t>Protein lunapark</t>
  </si>
  <si>
    <t>Dynactin subunit 2</t>
  </si>
  <si>
    <t>Fatty acid desaturase 3</t>
  </si>
  <si>
    <t>Cartilage acidic protein 1</t>
  </si>
  <si>
    <t>Pre-mRNA-splicing factor SYF1</t>
  </si>
  <si>
    <t>Succinate-semialdehyde dehydrogenase, mitochondrial</t>
  </si>
  <si>
    <t>Eukaryotic translation initiation factor 3 subunit A</t>
  </si>
  <si>
    <t>Protein transport protein Sec23A</t>
  </si>
  <si>
    <t>SRC kinase-signaling inhibitor 1 (Fragment)</t>
  </si>
  <si>
    <t>Spermatogenesis-associated protein 2</t>
  </si>
  <si>
    <t>Rho GDP-dissociation inhibitor 2 (Fragment)</t>
  </si>
  <si>
    <t>Anaphase-promoting complex subunit 5 (Fragment)</t>
  </si>
  <si>
    <t>Serine/threonine-protein phosphatase 2A 65 kDa regulatory subunit A alpha isoform</t>
  </si>
  <si>
    <t>Tumor susceptibility gene 101 protein</t>
  </si>
  <si>
    <t>Melanoma antigen preferentially-expressed in tumors</t>
  </si>
  <si>
    <t>Cell cycle checkpoint control protein RAD9A (Fragment)</t>
  </si>
  <si>
    <t>Importin subunit alpha</t>
  </si>
  <si>
    <t>Vacuolar protein sorting-associated protein 37C (Fragment)</t>
  </si>
  <si>
    <t>Ecotropic viral integration site 5 protein homolog</t>
  </si>
  <si>
    <t>Mitogen-activated protein kinase kinase kinase 4</t>
  </si>
  <si>
    <t>Programmed cell death protein 2</t>
  </si>
  <si>
    <t>Probable peptide chain release factor C12orf65, mitochondrial (Fragment)</t>
  </si>
  <si>
    <t>Protein phosphatase Slingshot homolog 2</t>
  </si>
  <si>
    <t>Cancer susceptibility candidate protein 1</t>
  </si>
  <si>
    <t>WND/140 kDa</t>
  </si>
  <si>
    <t>Protein BRICK1</t>
  </si>
  <si>
    <t>Mitogen-activated protein kinase kinase kinase kinase</t>
  </si>
  <si>
    <t>Tubulin alpha-1C chain</t>
  </si>
  <si>
    <t>G-rich sequence factor 1</t>
  </si>
  <si>
    <t>Interferon gamma receptor 1</t>
  </si>
  <si>
    <t>NADH dehydrogenase [ubiquinone] iron-sulfur protein 7, mitochondrial</t>
  </si>
  <si>
    <t>2-oxoisovalerate dehydrogenase subunit alpha, mitochondrial</t>
  </si>
  <si>
    <t>Probable sodium-coupled neutral amino acid transporter 6</t>
  </si>
  <si>
    <t>Signal recognition particle subunit SRP68</t>
  </si>
  <si>
    <t>CLIP-associating protein 2</t>
  </si>
  <si>
    <t>Oxidoreductase NAD-binding domain-containing protein 1</t>
  </si>
  <si>
    <t>TATA box-binding protein-associated factor RNA polymerase I subunit C</t>
  </si>
  <si>
    <t>ATP-dependent RNA helicase DHX8</t>
  </si>
  <si>
    <t>Leucine--tRNA ligase, cytoplasmic</t>
  </si>
  <si>
    <t>tRNA 2-phosphotransferase 1</t>
  </si>
  <si>
    <t>Beta-2-microglobulin form pI 5.3</t>
  </si>
  <si>
    <t>Atlastin-3</t>
  </si>
  <si>
    <t>39S ribosomal protein L48, mitochondrial</t>
  </si>
  <si>
    <t>Axin interactor, dorsalization-associated protein</t>
  </si>
  <si>
    <t>WW domain-binding protein 11</t>
  </si>
  <si>
    <t>Coiled-coil domain-containing protein 82 (Fragment)</t>
  </si>
  <si>
    <t>Dual-specificity protein phosphatase CDC14A</t>
  </si>
  <si>
    <t>GA-binding protein subunit beta-1</t>
  </si>
  <si>
    <t>MHC class I polypeptide-related sequence B</t>
  </si>
  <si>
    <t>Ras GTPase-activating-like protein IQGAP2</t>
  </si>
  <si>
    <t>Ribosomal protein S6 kinase delta-1</t>
  </si>
  <si>
    <t>Ankyrin repeat and SAM domain-containing protein 6</t>
  </si>
  <si>
    <t>2-oxoglutarate dehydrogenase, mitochondrial</t>
  </si>
  <si>
    <t>Protein O-linked-mannose beta-1,2-N-acetylglucosaminyltransferase 1</t>
  </si>
  <si>
    <t>Amyloid-like protein 2</t>
  </si>
  <si>
    <t>Heat shock protein 75 kDa, mitochondrial</t>
  </si>
  <si>
    <t>Mevalonate kinase</t>
  </si>
  <si>
    <t>Cleft lip and palate transmembrane protein 1</t>
  </si>
  <si>
    <t>Rab GTPase-activating protein 1-like</t>
  </si>
  <si>
    <t>Epsin-2 (Fragment)</t>
  </si>
  <si>
    <t>Cell division cycle protein 27 homolog</t>
  </si>
  <si>
    <t>ELM2 and SANT domain-containing protein 1 (Fragment)</t>
  </si>
  <si>
    <t>Isoleucine--tRNA ligase, mitochondrial</t>
  </si>
  <si>
    <t>2,5-phosphodiesterase 12</t>
  </si>
  <si>
    <t>Large proline-rich protein BAG6 (Fragment)</t>
  </si>
  <si>
    <t>Calcineurin subunit B type 1</t>
  </si>
  <si>
    <t>Protein kinase C and casein kinase substrate in neurons protein 1</t>
  </si>
  <si>
    <t>Galectin-8</t>
  </si>
  <si>
    <t>RNA-binding protein 38</t>
  </si>
  <si>
    <t>Dual-specificity mitogen-activated protein kinase kinase 7</t>
  </si>
  <si>
    <t>Protein RTEL1-TNFRSF6B</t>
  </si>
  <si>
    <t>6-phosphofructokinase, muscle type (Fragment)</t>
  </si>
  <si>
    <t>Eukaryotic translation initiation factor 4B (Fragment)</t>
  </si>
  <si>
    <t>DNA fragmentation factor subunit beta</t>
  </si>
  <si>
    <t>Spliceosome RNA helicase DDX39B</t>
  </si>
  <si>
    <t>Methyltransferase-like protein 7A (Fragment)</t>
  </si>
  <si>
    <t>Oxysterol-binding protein (Fragment)</t>
  </si>
  <si>
    <t>Poly(rC)-binding protein 2 (Fragment)</t>
  </si>
  <si>
    <t>Neuronal PAS domain-containing protein 3 (Fragment)</t>
  </si>
  <si>
    <t>Aldehyde dehydrogenase, mitochondrial</t>
  </si>
  <si>
    <t>Nuclear transcription factor Y subunit beta (Fragment)</t>
  </si>
  <si>
    <t>Plexin-A1</t>
  </si>
  <si>
    <t>Aladin (Fragment)</t>
  </si>
  <si>
    <t>Nucleosome assembly protein 1-like 1</t>
  </si>
  <si>
    <t>Protein POC1B-GALNT4</t>
  </si>
  <si>
    <t>Nucleosome assembly protein 1-like 1 (Fragment)</t>
  </si>
  <si>
    <t>Sodium-coupled neutral amino acid transporter 2</t>
  </si>
  <si>
    <t>CCR4-NOT transcription complex subunit 2 (Fragment)</t>
  </si>
  <si>
    <t>Coatomer subunit zeta-1</t>
  </si>
  <si>
    <t>Meiosis arrest female protein 1</t>
  </si>
  <si>
    <t>Density-regulated protein</t>
  </si>
  <si>
    <t>Phosphate carrier protein, mitochondrial</t>
  </si>
  <si>
    <t>Caspase</t>
  </si>
  <si>
    <t>Cysteine and glycine-rich protein 2</t>
  </si>
  <si>
    <t>Citrate synthase, mitochondrial</t>
  </si>
  <si>
    <t>Amyloid-like protein 2 (Fragment)</t>
  </si>
  <si>
    <t>Dystrophin</t>
  </si>
  <si>
    <t>Protein SCAF11</t>
  </si>
  <si>
    <t>FYVE, RhoGEF and PH domain-containing protein 6</t>
  </si>
  <si>
    <t>RISC-loading complex subunit TARBP2</t>
  </si>
  <si>
    <t>Nascent polypeptide-associated complex subunit alpha</t>
  </si>
  <si>
    <t>Keratin, type I cytoskeletal 18</t>
  </si>
  <si>
    <t>Uncharacterized protein (Fragment)</t>
  </si>
  <si>
    <t>Serine/threonine-protein phosphatase</t>
  </si>
  <si>
    <t>AT-rich interactive domain-containing protein 2</t>
  </si>
  <si>
    <t>Tastin</t>
  </si>
  <si>
    <t>60S ribosomal protein L6 (Fragment)</t>
  </si>
  <si>
    <t>Adenylate kinase 2, mitochondrial</t>
  </si>
  <si>
    <t>TGF-beta receptor type-1</t>
  </si>
  <si>
    <t>Pleckstrin homology domain-containing family M member 1</t>
  </si>
  <si>
    <t>DNA-binding protein RFX5 (Fragment)</t>
  </si>
  <si>
    <t>Periphilin-1</t>
  </si>
  <si>
    <t>E3 ubiquitin-protein ligase RNF216</t>
  </si>
  <si>
    <t>Alkaline phosphodiesterase I</t>
  </si>
  <si>
    <t>Heterogeneous nuclear ribonucleoprotein A1</t>
  </si>
  <si>
    <t>Tripartite motif-containing protein 5</t>
  </si>
  <si>
    <t>Ras GTPase-activating protein 3</t>
  </si>
  <si>
    <t>Ubiquitin-associated protein 2-like</t>
  </si>
  <si>
    <t>Adiponectin receptor protein 1</t>
  </si>
  <si>
    <t>Molybdopterin molybdenumtransferase</t>
  </si>
  <si>
    <t>Protein FAM162A</t>
  </si>
  <si>
    <t>WASH complex subunit FAM21A</t>
  </si>
  <si>
    <t>ARF GTPase-activating protein GIT2</t>
  </si>
  <si>
    <t>Vezatin (Fragment)</t>
  </si>
  <si>
    <t>Histone RNA hairpin-binding protein</t>
  </si>
  <si>
    <t>Ras-related protein Rab-24</t>
  </si>
  <si>
    <t>Nucleolysin TIA-1 isoform p40</t>
  </si>
  <si>
    <t>Eukaryotic translation initiation factor 2B subunit 4 delta transcript variant 4</t>
  </si>
  <si>
    <t>Protein phosphatase 1 regulatory subunit 12B</t>
  </si>
  <si>
    <t>Mitochondrial import receptor subunit TOM5 homolog</t>
  </si>
  <si>
    <t>Replication factor C subunit 5</t>
  </si>
  <si>
    <t>Afadin (Fragment)</t>
  </si>
  <si>
    <t>Unconventional prefoldin RPB5 interactor 1</t>
  </si>
  <si>
    <t>Coiled-coil domain-containing protein 93</t>
  </si>
  <si>
    <t>Syntaxin-3</t>
  </si>
  <si>
    <t>Syntaxin-16 (Fragment)</t>
  </si>
  <si>
    <t>Myotubularin-related protein 1</t>
  </si>
  <si>
    <t>Kinesin-like protein KIF9</t>
  </si>
  <si>
    <t>Uridine kinase</t>
  </si>
  <si>
    <t>Cohesin subunit SA-2</t>
  </si>
  <si>
    <t>FERM domain-containing protein 4A</t>
  </si>
  <si>
    <t>Aldehyde dehydrogenase family 16 member A1</t>
  </si>
  <si>
    <t>Interferon-induced, double-stranded RNA-activated protein kinase (Fragment)</t>
  </si>
  <si>
    <t>39S ribosomal protein L40, mitochondrial</t>
  </si>
  <si>
    <t>Mitogen-activated protein kinase-binding protein 1</t>
  </si>
  <si>
    <t>RAD50-interacting protein 1</t>
  </si>
  <si>
    <t>Actin-related protein 2/3 complex subunit 4</t>
  </si>
  <si>
    <t>Kinesin-like protein KIF21A</t>
  </si>
  <si>
    <t>60S ribosomal protein L3</t>
  </si>
  <si>
    <t>Zinc finger protein 687</t>
  </si>
  <si>
    <t>Cyclin-dependent kinase inhibitor 3</t>
  </si>
  <si>
    <t>Phosphatidylinositide phosphatase SAC1</t>
  </si>
  <si>
    <t>Importin-11</t>
  </si>
  <si>
    <t>Nucleolar protein 8 (Fragment)</t>
  </si>
  <si>
    <t>Methylmalonic aciduria and homocystinuria type D protein, mitochondrial</t>
  </si>
  <si>
    <t>Translocation protein SEC62</t>
  </si>
  <si>
    <t>Cleavage and polyadenylation-specificity factor subunit 6</t>
  </si>
  <si>
    <t>2-aminoadipic 6-semialdehyde dehydrogenase, isoform CRA_c</t>
  </si>
  <si>
    <t>NMDA receptor regulated 2, isoform CRA_a</t>
  </si>
  <si>
    <t>NADH dehydrogenase (Ubiquinone) flavoprotein 1, 51kDa, isoform CRA_c</t>
  </si>
  <si>
    <t>OTU domain containing 4, isoform CRA_f</t>
  </si>
  <si>
    <t>Beta-1,3-glucuronyltransferase 3 (Glucuronosyltransferase I), isoform CRA_a</t>
  </si>
  <si>
    <t>Cofilin 1 (Non-muscle), isoform CRA_a</t>
  </si>
  <si>
    <t>Apoptosis inhibitor 5</t>
  </si>
  <si>
    <t>Dipeptidyl peptidase 3</t>
  </si>
  <si>
    <t>Paraoxonase 2, isoform CRA_a</t>
  </si>
  <si>
    <t>Tight junction protein 1 (Zona occludens 1), isoform CRA_a</t>
  </si>
  <si>
    <t>HCG1745306, isoform CRA_a</t>
  </si>
  <si>
    <t>Loss of heterozygosity 12 chromosomal region 1 protein</t>
  </si>
  <si>
    <t>Docking protein 2</t>
  </si>
  <si>
    <t>Transcription factor 8 (Represses interleukin 2 expression), isoform CRA_b</t>
  </si>
  <si>
    <t>Activating transcription factor 7 interacting protein, isoform CRA_f</t>
  </si>
  <si>
    <t>Golgi transport 1 homolog B (S. cerevisiae), isoform CRA_c</t>
  </si>
  <si>
    <t>Family with sequence similarity 112, member B, isoform CRA_b</t>
  </si>
  <si>
    <t>60S ribosomal protein L18</t>
  </si>
  <si>
    <t>Methyltransferase-like protein 10</t>
  </si>
  <si>
    <t>Maleylacetoacetate isomerase</t>
  </si>
  <si>
    <t>Tyrosyl-DNA phosphodiesterase 1</t>
  </si>
  <si>
    <t>HCG2044781</t>
  </si>
  <si>
    <t>WD repeat-containing protein 25</t>
  </si>
  <si>
    <t>Acylphosphatase</t>
  </si>
  <si>
    <t>E2F-associated phosphoprotein (Fragment)</t>
  </si>
  <si>
    <t>DDB1- and CUL4-associated factor 8</t>
  </si>
  <si>
    <t>Galectin-3</t>
  </si>
  <si>
    <t>Ataxin-3 (Fragment)</t>
  </si>
  <si>
    <t>Homeobox protein SIX4</t>
  </si>
  <si>
    <t>WD repeat-containing protein 89 (Fragment)</t>
  </si>
  <si>
    <t>Protein farnesyltransferase subunit beta</t>
  </si>
  <si>
    <t>Spermatogenesis-defective protein 39 homolog</t>
  </si>
  <si>
    <t>Inositol 1,3,4-triphosphate 5/6 kinase, isoform CRA_c</t>
  </si>
  <si>
    <t>AP-4 complex subunit sigma-1 (Fragment)</t>
  </si>
  <si>
    <t>Glia maturation factor beta (Fragment)</t>
  </si>
  <si>
    <t>Heterogeneous nuclear ribonucleoproteins C1/C2</t>
  </si>
  <si>
    <t>Protein FAM177A1 (Fragment)</t>
  </si>
  <si>
    <t>cTAGE family member 5</t>
  </si>
  <si>
    <t>Presenilin-1 (Fragment)</t>
  </si>
  <si>
    <t>Zinc finger FYVE domain-containing protein 1</t>
  </si>
  <si>
    <t>DNA-(apurinic or apyrimidinic site) lyase (Fragment)</t>
  </si>
  <si>
    <t>Cyclin-dependent kinase 2</t>
  </si>
  <si>
    <t>Proteasome subunit alpha type</t>
  </si>
  <si>
    <t>Chromosome 3 open reading frame 1, isoform CRA_b</t>
  </si>
  <si>
    <t>AT rich interactive domain 1B (SWI1-like), isoform CRA_a</t>
  </si>
  <si>
    <t>HCG2002594, isoform CRA_c</t>
  </si>
  <si>
    <t>Laminin subunit beta-1</t>
  </si>
  <si>
    <t>HCG21296, isoform CRA_a</t>
  </si>
  <si>
    <t>Solute carrier family 12 (Sodium/potassium/chloride transporters), member 2, isoform CRA_a</t>
  </si>
  <si>
    <t>Nuclear receptor coactivator 3</t>
  </si>
  <si>
    <t>Mitochondrial import inner membrane translocase subunit Tim8 B</t>
  </si>
  <si>
    <t>Myotubularin-related protein 5</t>
  </si>
  <si>
    <t>Mitogen-activated protein kinase kinase kinase kinase 4</t>
  </si>
  <si>
    <t>Myotubularin related protein 3, isoform CRA_e</t>
  </si>
  <si>
    <t>Forkhead box P1, isoform CRA_f</t>
  </si>
  <si>
    <t>Thymopentin</t>
  </si>
  <si>
    <t>SWI/SNF related, matrix associated, actin dependent regulator of chromatin, subfamily b, member 1, isoform CRA_c</t>
  </si>
  <si>
    <t>Son of sevenless homolog 1</t>
  </si>
  <si>
    <t>Tight junction protein 1 (Zona occludens 1), isoform CRA_e</t>
  </si>
  <si>
    <t>Protein S (Alpha), isoform CRA_b</t>
  </si>
  <si>
    <t>Potassium voltage-gated channel subfamily H member 2</t>
  </si>
  <si>
    <t>DAN domain family member 5</t>
  </si>
  <si>
    <t>Transcription cofactor vestigial-like protein 4</t>
  </si>
  <si>
    <t>Zinc finger protein Eos</t>
  </si>
  <si>
    <t>Golgi SNAP receptor complex member 1 (Fragment)</t>
  </si>
  <si>
    <t>Pleckstrin homology-like domain family B member 2</t>
  </si>
  <si>
    <t>28S ribosomal protein S22, mitochondrial</t>
  </si>
  <si>
    <t>Arf-GAP with Rho-GAP domain, ANK repeat and PH domain-containing protein 3</t>
  </si>
  <si>
    <t>CUG triplet repeat, RNA binding protein 1, isoform CRA_c</t>
  </si>
  <si>
    <t>Protein disulfide isomerase family A, member 3, isoform CRA_b</t>
  </si>
  <si>
    <t>Cordon-bleu protein-like 1</t>
  </si>
  <si>
    <t>Apolipoprotein L1</t>
  </si>
  <si>
    <t>Myosin light polypeptide 6</t>
  </si>
  <si>
    <t>tRNA pseudouridine synthase (Fragment)</t>
  </si>
  <si>
    <t>Heterogeneous nuclear ribonucleoprotein H</t>
  </si>
  <si>
    <t>WD repeat domain phosphoinositide-interacting protein 4</t>
  </si>
  <si>
    <t>Transforming acidic coiled-coil-containing protein 1</t>
  </si>
  <si>
    <t>Negative elongation factor C/D</t>
  </si>
  <si>
    <t>ADP-ribosylation factor-related protein 1 (Fragment)</t>
  </si>
  <si>
    <t>Transmembrane protein 131-like (Fragment)</t>
  </si>
  <si>
    <t>Protein lin-9 homolog (Fragment)</t>
  </si>
  <si>
    <t>AMP deaminase 2 (Fragment)</t>
  </si>
  <si>
    <t>Outer dense fiber protein 2 (Fragment)</t>
  </si>
  <si>
    <t>AN1-type zinc finger protein 3 (Fragment)</t>
  </si>
  <si>
    <t>60S ribosomal protein L35 (Fragment)</t>
  </si>
  <si>
    <t>RNA-binding protein 33 (Fragment)</t>
  </si>
  <si>
    <t>Tight junction protein ZO-1 (Fragment)</t>
  </si>
  <si>
    <t>Protein PRRC2B (Fragment)</t>
  </si>
  <si>
    <t>Prickle-like protein 3 (Fragment)</t>
  </si>
  <si>
    <t>Probable arginine--tRNA ligase, mitochondrial (Fragment)</t>
  </si>
  <si>
    <t>Nuclear receptor corepressor 1 (Fragment)</t>
  </si>
  <si>
    <t>Serine/threonine-protein kinase SIK3 (Fragment)</t>
  </si>
  <si>
    <t>Myeloid differentiation primary response protein MyD88 (Fragment)</t>
  </si>
  <si>
    <t>Inosine-5-monophosphate dehydrogenase 2 (Fragment)</t>
  </si>
  <si>
    <t>Transmembrane protein 201 (Fragment)</t>
  </si>
  <si>
    <t>Protein AF-10 (Fragment)</t>
  </si>
  <si>
    <t>Prolyl endopeptidase (Fragment)</t>
  </si>
  <si>
    <t>E3 ubiquitin-protein ligase TRIM33 (Fragment)</t>
  </si>
  <si>
    <t>Ubiquitin-fold modifier 1 (Fragment)</t>
  </si>
  <si>
    <t>ADP-ribosylation factor GTPase-activating protein 3 (Fragment)</t>
  </si>
  <si>
    <t>EF-hand calcium-binding domain-containing protein 2 (Fragment)</t>
  </si>
  <si>
    <t>Proline-rich protein 5 (Fragment)</t>
  </si>
  <si>
    <t>RNA-binding protein 41 (Fragment)</t>
  </si>
  <si>
    <t>Lysine-specific demethylase 6A (Fragment)</t>
  </si>
  <si>
    <t>Bromodomain-containing protein 2 (Fragment)</t>
  </si>
  <si>
    <t>Serine/threonine-protein kinase MRCK alpha (Fragment)</t>
  </si>
  <si>
    <t>Renin receptor (Fragment)</t>
  </si>
  <si>
    <t>Helicase ARIP4 (Fragment)</t>
  </si>
  <si>
    <t>Plasma membrane calcium-transporting ATPase 4 (Fragment)</t>
  </si>
  <si>
    <t>Dual specificity protein phosphatase (Fragment)</t>
  </si>
  <si>
    <t>Formin-binding protein 1 (Fragment)</t>
  </si>
  <si>
    <t>Stromal interaction molecule 2</t>
  </si>
  <si>
    <t>Transmembrane protein 222 (Fragment)</t>
  </si>
  <si>
    <t>Regulator of G-protein-signaling 14 (Fragment)</t>
  </si>
  <si>
    <t>2-deoxynucleoside 5-phosphate N-hydrolase 1 (Fragment)</t>
  </si>
  <si>
    <t>Coiled-coil-helix-coiled-coil-helix domain-containing protein 6, mitochondrial (Fragment)</t>
  </si>
  <si>
    <t>N-acylethanolamine-hydrolyzing acid amidase (Fragment)</t>
  </si>
  <si>
    <t>Histone-lysine N-methyltransferase NSD2 (Fragment)</t>
  </si>
  <si>
    <t>Calnexin (Fragment)</t>
  </si>
  <si>
    <t>Inositol hexakisphosphate and diphosphoinositol-pentakisphosphate kinase 2 (Fragment)</t>
  </si>
  <si>
    <t>Protein furry homolog-like (Fragment)</t>
  </si>
  <si>
    <t>Translation machinery-associated protein 16 (Fragment)</t>
  </si>
  <si>
    <t>Pterin-4-alpha-carbinolamine dehydratase 2 (Fragment)</t>
  </si>
  <si>
    <t>NEDD4-binding protein 2 (Fragment)</t>
  </si>
  <si>
    <t>Mediator of RNA polymerase II transcription subunit 28 (Fragment)</t>
  </si>
  <si>
    <t>Pachytene checkpoint protein 2 homolog (Fragment)</t>
  </si>
  <si>
    <t>Polyadenylate-binding protein 1 (Fragment)</t>
  </si>
  <si>
    <t>Ribonucleoside-diphosphate reductase subunit M2 B (Fragment)</t>
  </si>
  <si>
    <t>39S ribosomal protein L13, mitochondrial (Fragment)</t>
  </si>
  <si>
    <t>Phosphatidylinositol 3-kinase regulatory subunit alpha (Fragment)</t>
  </si>
  <si>
    <t>BCL2/adenovirus E1B 19 kDa protein-interacting protein 3-like (Fragment)</t>
  </si>
  <si>
    <t>39S ribosomal protein L43, mitochondrial (Fragment)</t>
  </si>
  <si>
    <t>Mitochondrial fission regulator 1 (Fragment)</t>
  </si>
  <si>
    <t>Activating signal cointegrator 1 complex subunit 1 (Fragment)</t>
  </si>
  <si>
    <t>Splicing factor 3B subunit 2 (Fragment)</t>
  </si>
  <si>
    <t>E3 ubiquitin-protein ligase synoviolin (Fragment)</t>
  </si>
  <si>
    <t>Alpha-1,2-mannosyltransferase ALG9 (Fragment)</t>
  </si>
  <si>
    <t>Beta-galactosidase-1-like protein 2 (Fragment)</t>
  </si>
  <si>
    <t>Solute carrier family 43 member 3 (Fragment)</t>
  </si>
  <si>
    <t>Serine/threonine-protein kinase NLK (Fragment)</t>
  </si>
  <si>
    <t>CREB/ATF bZIP transcription factor (Fragment)</t>
  </si>
  <si>
    <t>Serine/threonine-protein kinase PRP4 homolog (Fragment)</t>
  </si>
  <si>
    <t>Single Ig IL-1-related receptor (Fragment)</t>
  </si>
  <si>
    <t>ER membrane protein complex subunit 7 (Fragment)</t>
  </si>
  <si>
    <t>CD44 antigen (Fragment)</t>
  </si>
  <si>
    <t>Selenoprotein H (Fragment)</t>
  </si>
  <si>
    <t>N-acetylglucosamine-1-phosphotransferase subunit gamma (Fragment)</t>
  </si>
  <si>
    <t>Arf-GAP with SH3 domain, ANK repeat and PH domain-containing protein 3 (Fragment)</t>
  </si>
  <si>
    <t>Sjoegren syndrome/scleroderma autoantigen 1 (Fragment)</t>
  </si>
  <si>
    <t>Ribonuclease H2 subunit C (Fragment)</t>
  </si>
  <si>
    <t>Gem-associated protein 2 (Fragment)</t>
  </si>
  <si>
    <t>Histone acetyltransferase KAT5 (Fragment)</t>
  </si>
  <si>
    <t>Transcription initiation factor TFIID subunit 2 (Fragment)</t>
  </si>
  <si>
    <t>Cysteine-rich protein 2 (Fragment)</t>
  </si>
  <si>
    <t>WD repeat-containing protein 74 (Fragment)</t>
  </si>
  <si>
    <t>Tubby-related protein 3 (Fragment)</t>
  </si>
  <si>
    <t>RING finger protein 10 (Fragment)</t>
  </si>
  <si>
    <t>Ryanodine receptor 2</t>
  </si>
  <si>
    <t>Integrin-alpha FG-GAP repeat-containing protein 2 (Fragment)</t>
  </si>
  <si>
    <t>Oligoribonuclease, mitochondrial (Fragment)</t>
  </si>
  <si>
    <t>Zinc finger MYM-type protein 5 (Fragment)</t>
  </si>
  <si>
    <t>Intraflagellar transport protein 81 homolog (Fragment)</t>
  </si>
  <si>
    <t>Iron-sulfur protein NUBPL (Fragment)</t>
  </si>
  <si>
    <t>DNA primase small subunit (Fragment)</t>
  </si>
  <si>
    <t>Protein phosphatase 1 regulatory subunit 12A (Fragment)</t>
  </si>
  <si>
    <t>Anaphase-promoting complex subunit 7 (Fragment)</t>
  </si>
  <si>
    <t>Serine palmitoyltransferase 2 (Fragment)</t>
  </si>
  <si>
    <t>E3 ubiquitin-protein ligase RNF31 (Fragment)</t>
  </si>
  <si>
    <t>Annexin (Fragment)</t>
  </si>
  <si>
    <t>Isocitrate dehydrogenase [NAD] subunit alpha, mitochondrial</t>
  </si>
  <si>
    <t>Signal recognition particle 14 kDa protein</t>
  </si>
  <si>
    <t>POU domain, class 2, transcription factor 1</t>
  </si>
  <si>
    <t>Alpha-mannosidase 2x (Fragment)</t>
  </si>
  <si>
    <t>Homeobox-containing protein 1 (Fragment)</t>
  </si>
  <si>
    <t>Transient receptor potential cation channel subfamily M member 7</t>
  </si>
  <si>
    <t>DNA-binding protein RFX7</t>
  </si>
  <si>
    <t>Brachyury protein (Fragment)</t>
  </si>
  <si>
    <t>GMP reductase 2</t>
  </si>
  <si>
    <t>60S ribosomal protein L28</t>
  </si>
  <si>
    <t>Tetraspanin-3</t>
  </si>
  <si>
    <t>Mortality factor 4-like protein 1 (Fragment)</t>
  </si>
  <si>
    <t>40S ribosomal protein S27</t>
  </si>
  <si>
    <t>Importin-4</t>
  </si>
  <si>
    <t>Uncharacterized protein C15orf57 (Fragment)</t>
  </si>
  <si>
    <t>Protein DPH6 (Fragment)</t>
  </si>
  <si>
    <t>Proteasome activator complex subunit 1</t>
  </si>
  <si>
    <t>Ras-related protein Rab-8B (Fragment)</t>
  </si>
  <si>
    <t>Signal peptidase complex catalytic subunit SEC11A</t>
  </si>
  <si>
    <t>Serine/threonine-protein phosphatase 2A 56 kDa regulatory subunit gamma isoform</t>
  </si>
  <si>
    <t>Guanosine-3,5-bis(diphosphate) 3-pyrophosphohydrolase MESH1</t>
  </si>
  <si>
    <t>Bloom syndrome protein</t>
  </si>
  <si>
    <t>Aflatoxin B1 aldehyde reductase member 2 (Fragment)</t>
  </si>
  <si>
    <t>Complement decay-accelerating factor (Fragment)</t>
  </si>
  <si>
    <t>Protein aurora borealis (Fragment)</t>
  </si>
  <si>
    <t>Probable ATP-dependent RNA helicase DDX17</t>
  </si>
  <si>
    <t>NEDD8 ultimate buster 1</t>
  </si>
  <si>
    <t>Target of rapamycin complex subunit LST8</t>
  </si>
  <si>
    <t>Nucleolar protein 3 (Fragment)</t>
  </si>
  <si>
    <t>COMM domain-containing protein 4 (Fragment)</t>
  </si>
  <si>
    <t>cAMP-regulated phosphoprotein 19</t>
  </si>
  <si>
    <t>Transcription factor 25 (Fragment)</t>
  </si>
  <si>
    <t>Protein GTLF3B</t>
  </si>
  <si>
    <t>Conserved oligomeric Golgi complex subunit 4</t>
  </si>
  <si>
    <t>Voltage-dependent T-type calcium channel subunit alpha-1H (Fragment)</t>
  </si>
  <si>
    <t>Transcription factor E4F1 (Fragment)</t>
  </si>
  <si>
    <t>Biogenesis of lysosome-related organelles complex 1 subunit 6 (Fragment)</t>
  </si>
  <si>
    <t>Cytosolic Fe-S cluster assembly factor NUBP2</t>
  </si>
  <si>
    <t>Ceroid-lipofuscinosis neuronal protein 6</t>
  </si>
  <si>
    <t>Chromosome 15 open reading frame 17, isoform CRA_b</t>
  </si>
  <si>
    <t>Trafficking protein particle complex subunit 2-like protein</t>
  </si>
  <si>
    <t>Beta-hexosaminidase</t>
  </si>
  <si>
    <t>Fanconi anemia group I protein (Fragment)</t>
  </si>
  <si>
    <t>Mannose-6-phosphate isomerase</t>
  </si>
  <si>
    <t>SUMO-conjugating enzyme UBC9 (Fragment)</t>
  </si>
  <si>
    <t>Activating transcription factor 7-interacting protein 2</t>
  </si>
  <si>
    <t>Microtubule-actin cross-linking factor 1, isoforms 1/2/3/5</t>
  </si>
  <si>
    <t>Transcription factor 4</t>
  </si>
  <si>
    <t>Hydroxyacylglutathione hydrolase, mitochondrial (Fragment)</t>
  </si>
  <si>
    <t>snRNA-activating protein complex subunit 5</t>
  </si>
  <si>
    <t>Methyltransferase-like protein 9 (Fragment)</t>
  </si>
  <si>
    <t>Tuberin (Fragment)</t>
  </si>
  <si>
    <t>PAP-associated domain-containing protein 5</t>
  </si>
  <si>
    <t>Glutathione S-transferase Mu 1</t>
  </si>
  <si>
    <t>HCG2044799</t>
  </si>
  <si>
    <t>Dynactin subunit 5</t>
  </si>
  <si>
    <t>Kinesin-like protein KIF22</t>
  </si>
  <si>
    <t>E3 ubiquitin-protein ligase ZNRF1</t>
  </si>
  <si>
    <t>General transcription factor 3C polypeptide 1 (Fragment)</t>
  </si>
  <si>
    <t>RNA polymerase II-associated protein 1</t>
  </si>
  <si>
    <t>Zinc finger FYVE domain-containing protein 19</t>
  </si>
  <si>
    <t>Cytochrome b-c1 complex subunit 2, mitochondrial</t>
  </si>
  <si>
    <t>Eukaryotic elongation factor 2 kinase</t>
  </si>
  <si>
    <t>Ubiquitin domain-containing protein UBFD1</t>
  </si>
  <si>
    <t>Phosphopantothenoylcysteine decarboxylase</t>
  </si>
  <si>
    <t>Peroxisomal coenzyme A diphosphatase NUDT7</t>
  </si>
  <si>
    <t>Nuclear factor of-activated T-cells, cytoplasmic 3 (Fragment)</t>
  </si>
  <si>
    <t>Telomere length regulation protein TEL2 homolog</t>
  </si>
  <si>
    <t>Eukaryotic translation initiation factor 3 subunit C</t>
  </si>
  <si>
    <t>UPF0505 protein C16orf62 (Fragment)</t>
  </si>
  <si>
    <t>Zinc finger protein 768</t>
  </si>
  <si>
    <t>Small integral membrane protein 1</t>
  </si>
  <si>
    <t>M-phase phosphoprotein 6</t>
  </si>
  <si>
    <t>Cytoplasmic tRNA 2-thiolation protein 2</t>
  </si>
  <si>
    <t>Ubiquinone biosynthesis protein COQ7 homolog (Fragment)</t>
  </si>
  <si>
    <t>Protein fem-1 homolog B (Fragment)</t>
  </si>
  <si>
    <t>Origin recognition complex subunit 6</t>
  </si>
  <si>
    <t>Microtubule-associated protein 1 light chain 3 beta, isoform CRA_f</t>
  </si>
  <si>
    <t>RING finger protein 166</t>
  </si>
  <si>
    <t>E3 ubiquitin-protein ligase SIAH1 (Fragment)</t>
  </si>
  <si>
    <t>Pyruvate kinase isozymes M1/M2 (Fragment)</t>
  </si>
  <si>
    <t>ADP-ribosylation factor-like protein 2-binding protein</t>
  </si>
  <si>
    <t>Ataxin-2-like protein</t>
  </si>
  <si>
    <t>T-cell immunomodulatory protein (Fragment)</t>
  </si>
  <si>
    <t>Transcription factor E4F1</t>
  </si>
  <si>
    <t>2-oxoglutarate and iron-dependent oxygenase domain-containing protein 1</t>
  </si>
  <si>
    <t>RNA-binding protein with serine-rich domain 1</t>
  </si>
  <si>
    <t>Nuclear pore complex protein Nup93</t>
  </si>
  <si>
    <t>GABARAP-a</t>
  </si>
  <si>
    <t>Serine/threonine-protein phosphatase 6 regulatory subunit 3</t>
  </si>
  <si>
    <t>Protein-lysine methyltransferase METTL21A</t>
  </si>
  <si>
    <t>Extended synaptotagmin-2 (Fragment)</t>
  </si>
  <si>
    <t>ATP-binding cassette sub-family B member 6, mitochondrial (Fragment)</t>
  </si>
  <si>
    <t>Taperin</t>
  </si>
  <si>
    <t>Transmembrane protein 209</t>
  </si>
  <si>
    <t>Zinc finger and BTB domain-containing protein 44</t>
  </si>
  <si>
    <t>Protein-L-isoaspartate O-methyltransferase</t>
  </si>
  <si>
    <t>General transcription factor 3C polypeptide 5</t>
  </si>
  <si>
    <t>E3 ubiquitin-protein ligase listerin</t>
  </si>
  <si>
    <t>Casein kinase I isoform delta</t>
  </si>
  <si>
    <t>Tropomyosin 1 (Alpha), isoform CRA_m</t>
  </si>
  <si>
    <t>Mitotic-spindle organizing protein 2B (Fragment)</t>
  </si>
  <si>
    <t>Protein disulfide-isomerase</t>
  </si>
  <si>
    <t>Thioredoxin (Fragment)</t>
  </si>
  <si>
    <t>Sodium-dependent phosphate transporter 1 (Fragment)</t>
  </si>
  <si>
    <t>MKI67 FHA domain-interacting nucleolar phosphoprotein (Fragment)</t>
  </si>
  <si>
    <t>Dual-specificity mitogen-activated protein kinase kinase 5 (Fragment)</t>
  </si>
  <si>
    <t>Methylmalonyl-CoA epimerase, mitochondrial (Fragment)</t>
  </si>
  <si>
    <t>Protein YIPF4 (Fragment)</t>
  </si>
  <si>
    <t>Fasciculation and elongation protein zeta-2 (Fragment)</t>
  </si>
  <si>
    <t>NADH-cytochrome b5 reductase 1 (Fragment)</t>
  </si>
  <si>
    <t>IQ motif and SEC7 domain-containing protein 1 (Fragment)</t>
  </si>
  <si>
    <t>Autophagy-related protein 9A (Fragment)</t>
  </si>
  <si>
    <t>AP-1 complex subunit sigma-1A (Fragment)</t>
  </si>
  <si>
    <t>Breast carcinoma-amplified sequence 1 (Fragment)</t>
  </si>
  <si>
    <t>BET1 homolog (Fragment)</t>
  </si>
  <si>
    <t>Coiled-coil and C2 domain-containing protein 1B (Fragment)</t>
  </si>
  <si>
    <t>Apolipoprotein O (Fragment)</t>
  </si>
  <si>
    <t>Fanconi anemia-associated protein of 20 kDa (Fragment)</t>
  </si>
  <si>
    <t>Sphingomyelin phosphodiesterase 4 (Fragment)</t>
  </si>
  <si>
    <t>Transformer-2 protein homolog beta (Fragment)</t>
  </si>
  <si>
    <t>Armadillo repeat-containing protein 10 (Fragment)</t>
  </si>
  <si>
    <t>Cyclin-dependent kinase inhibitor 1B (Fragment)</t>
  </si>
  <si>
    <t>Interleukin-1 receptor-associated kinase 1 (Fragment)</t>
  </si>
  <si>
    <t>Protein FAM134A (Fragment)</t>
  </si>
  <si>
    <t>COX assembly mitochondrial protein homolog (Fragment)</t>
  </si>
  <si>
    <t>N-acetyl-D-glucosamine kinase (Fragment)</t>
  </si>
  <si>
    <t>All-trans-retinol 13,14-reductase (Fragment)</t>
  </si>
  <si>
    <t>Glucosamine (N-acetyl)-6-sulfatase (Sanfilippo disease IIID), isoform CRA_b</t>
  </si>
  <si>
    <t>Autophagy-related protein 2 homolog A (Fragment)</t>
  </si>
  <si>
    <t>Rho GTPase-activating protein 25 (Fragment)</t>
  </si>
  <si>
    <t>Integrin beta (Fragment)</t>
  </si>
  <si>
    <t>Protein kinase C-binding protein 1 (Fragment)</t>
  </si>
  <si>
    <t>NEDD4 family-interacting protein 2 (Fragment)</t>
  </si>
  <si>
    <t>Phospholipid scramblase 1 (Fragment)</t>
  </si>
  <si>
    <t>Dehydrogenase/reductase SDR family member on chromosome X</t>
  </si>
  <si>
    <t>PWWP domain-containing protein 2B</t>
  </si>
  <si>
    <t>Trinucleotide repeat-containing gene 18 protein</t>
  </si>
  <si>
    <t>Calcium uptake protein 1, mitochondrial</t>
  </si>
  <si>
    <t>GA binding protein transcription factor beta subunit 1 transcript variant gamma-2</t>
  </si>
  <si>
    <t>Uncharacterized protein C17orf80</t>
  </si>
  <si>
    <t>WAS protein family homolog 6</t>
  </si>
  <si>
    <t>Serine/threonine-protein kinase SMG1</t>
  </si>
  <si>
    <t>28S ribosomal protein S17, mitochondrial</t>
  </si>
  <si>
    <t>Golgi SNAP receptor complex member 2 (Fragment)</t>
  </si>
  <si>
    <t>E3 ubiquitin-protein ligase RNF167</t>
  </si>
  <si>
    <t>Vesicle-fusing ATPase</t>
  </si>
  <si>
    <t>Phospholipid scramblase 3 (Fragment)</t>
  </si>
  <si>
    <t>Diphthamide biosynthesis protein 1 (Fragment)</t>
  </si>
  <si>
    <t>B-cell CLL/lymphoma 7 protein family member C (Fragment)</t>
  </si>
  <si>
    <t>Elongator complex protein 5 (Fragment)</t>
  </si>
  <si>
    <t>Clustered mitochondria protein homolog</t>
  </si>
  <si>
    <t>Protein capicua homolog</t>
  </si>
  <si>
    <t>5-azacytidine-induced protein 1</t>
  </si>
  <si>
    <t>Zinc finger CCCH domain-containing protein 7A (Fragment)</t>
  </si>
  <si>
    <t>Protein FAM195B</t>
  </si>
  <si>
    <t>Phosphatidylcholine transfer protein</t>
  </si>
  <si>
    <t>Neuralized-like protein 4 (Fragment)</t>
  </si>
  <si>
    <t>Eukaryotic translation initiation factor 5A-1 (Fragment)</t>
  </si>
  <si>
    <t>Profilin-1 (Fragment)</t>
  </si>
  <si>
    <t>Sodium/potassium-transporting ATPase subunit beta-2 (Fragment)</t>
  </si>
  <si>
    <t>Complement component 1 Q subcomponent-binding protein, mitochondrial (Fragment)</t>
  </si>
  <si>
    <t>Trafficking protein particle complex subunit 1 (Fragment)</t>
  </si>
  <si>
    <t>G1/S-specific cyclin-E1 (Fragment)</t>
  </si>
  <si>
    <t>Heme oxygenase 2</t>
  </si>
  <si>
    <t>Monoacylglycerol lipase ABHD12 (Fragment)</t>
  </si>
  <si>
    <t>ATP synthase mitochondrial F1 complex assembly factor 1</t>
  </si>
  <si>
    <t>Zinc finger protein 267</t>
  </si>
  <si>
    <t>KAT8 regulatory NSL complex subunit 1</t>
  </si>
  <si>
    <t>NF-kappa-B inhibitor beta (Fragment)</t>
  </si>
  <si>
    <t>DNA endonuclease RBBP8</t>
  </si>
  <si>
    <t>Fatty acid-binding protein, epidermal</t>
  </si>
  <si>
    <t>SWI/SNF-related matrix-associated actin-dependent regulator of chromatin subfamily D member 2</t>
  </si>
  <si>
    <t>Epididymal secretory protein E1</t>
  </si>
  <si>
    <t>Zinc finger protein ubi-d4</t>
  </si>
  <si>
    <t>Low-density lipoprotein receptor (Fragment)</t>
  </si>
  <si>
    <t>Proteasome-associated protein ECM29 homolog</t>
  </si>
  <si>
    <t>Fibrosin-1-like protein</t>
  </si>
  <si>
    <t>26S proteasome non-ATPase regulatory subunit 9</t>
  </si>
  <si>
    <t>REST corepressor 1</t>
  </si>
  <si>
    <t>E3 ubiquitin-protein ligase CHFR</t>
  </si>
  <si>
    <t>BCL2/adenovirus E1B 19 kDa protein-interacting protein 2</t>
  </si>
  <si>
    <t>Torsin-1A-interacting protein 1</t>
  </si>
  <si>
    <t>Tropomyosin alpha-3 chain</t>
  </si>
  <si>
    <t>Arylacetamide deacetylase-like 1</t>
  </si>
  <si>
    <t>Protein SAAL1</t>
  </si>
  <si>
    <t>Electron transfer flavoprotein-ubiquinone oxidoreductase, mitochondrial</t>
  </si>
  <si>
    <t>Tumor protein D53</t>
  </si>
  <si>
    <t>Methylcytosine dioxygenase TET3 (Fragment)</t>
  </si>
  <si>
    <t>Copper chaperone for superoxide dismutase</t>
  </si>
  <si>
    <t>Pyridoxal-dependent decarboxylase domain-containing protein 1</t>
  </si>
  <si>
    <t>Chitinase domain-containing protein 1</t>
  </si>
  <si>
    <t>Protein transport protein Sec16A</t>
  </si>
  <si>
    <t>Family with sequence similarity 63, member B, isoform CRA_d</t>
  </si>
  <si>
    <t>YY1-associated factor 2</t>
  </si>
  <si>
    <t>Phosphorylase b kinase gamma catalytic chain, liver/testis isoform</t>
  </si>
  <si>
    <t>Probable ATP-dependent RNA helicase DDX41 (Fragment)</t>
  </si>
  <si>
    <t>BRCA1-associated protein</t>
  </si>
  <si>
    <t>MAP/microtubule affinity-regulating kinase 3</t>
  </si>
  <si>
    <t>FCH domain only protein 2</t>
  </si>
  <si>
    <t>Four and a half LIM domains protein 2</t>
  </si>
  <si>
    <t>Coiled-coil domain-containing protein 41</t>
  </si>
  <si>
    <t>Unconventional myosin-XVIIIa</t>
  </si>
  <si>
    <t>Probable fibrosin-1</t>
  </si>
  <si>
    <t>Receptor-type tyrosine-protein phosphatase alpha</t>
  </si>
  <si>
    <t>Ankyrin repeat domain-containing protein 46 (Fragment)</t>
  </si>
  <si>
    <t>Phosphatase and actin regulator 2</t>
  </si>
  <si>
    <t>RAP1, GTPase activating protein 1, isoform CRA_e</t>
  </si>
  <si>
    <t>Kinesin-like protein KIF3A</t>
  </si>
  <si>
    <t>Synaptojanin-1</t>
  </si>
  <si>
    <t>Calcium-independent phospholipase A2-gamma</t>
  </si>
  <si>
    <t>Lysine-specific histone demethylase 1B</t>
  </si>
  <si>
    <t>Calcineurin B homologous protein 3</t>
  </si>
  <si>
    <t>39S ribosomal protein L42, mitochondrial</t>
  </si>
  <si>
    <t>Cisplatin resistance-associated overexpressed protein, isoform CRA_b</t>
  </si>
  <si>
    <t>DnaJ (Hsp40) homolog, subfamily B, member 12, isoform CRA_c</t>
  </si>
  <si>
    <t>Protein FAM83H (Fragment)</t>
  </si>
  <si>
    <t>TraB domain-containing protein</t>
  </si>
  <si>
    <t>Histone deacetylase 2</t>
  </si>
  <si>
    <t>Prohibitin-2</t>
  </si>
  <si>
    <t>MAP1 light chain LC2</t>
  </si>
  <si>
    <t>Anthrax toxin receptor 2</t>
  </si>
  <si>
    <t>Nuclear nucleic acid-binding protein C1D</t>
  </si>
  <si>
    <t>Obg-like ATPase 1</t>
  </si>
  <si>
    <t>COP9 signalosome complex subunit 7b</t>
  </si>
  <si>
    <t>Trans-Golgi network integral membrane protein 2</t>
  </si>
  <si>
    <t>Peptidyl-tRNA hydrolase 2, mitochondrial</t>
  </si>
  <si>
    <t>F-box only protein 6 (Fragment)</t>
  </si>
  <si>
    <t>Peptidyl-prolyl cis-trans isomerase FKBP8</t>
  </si>
  <si>
    <t>Cytohesin-2</t>
  </si>
  <si>
    <t>THUMP domain-containing protein 1</t>
  </si>
  <si>
    <t>Sentrin-specific protease 2</t>
  </si>
  <si>
    <t>SUN domain-containing protein 2</t>
  </si>
  <si>
    <t>GTP-binding nuclear protein Ran (Fragment)</t>
  </si>
  <si>
    <t>Glucosylceramidase</t>
  </si>
  <si>
    <t>Apolipoprotein L2</t>
  </si>
  <si>
    <t>BRISC and BRCA1-A complex member 1</t>
  </si>
  <si>
    <t>Nefastin-1</t>
  </si>
  <si>
    <t>TOM1-like protein 1</t>
  </si>
  <si>
    <t>AP-1 complex subunit gamma-1</t>
  </si>
  <si>
    <t>Isoleucine--tRNA ligase, cytoplasmic</t>
  </si>
  <si>
    <t>Mediator of RNA polymerase II transcription subunit 19</t>
  </si>
  <si>
    <t>Coiled-coil domain containing 12, isoform CRA_a</t>
  </si>
  <si>
    <t>Tyrosine-protein phosphatase non-receptor type 7 (Fragment)</t>
  </si>
  <si>
    <t>Transcription initiation factor TFIID subunit 6</t>
  </si>
  <si>
    <t>GRAM domain-containing protein 1A</t>
  </si>
  <si>
    <t>Tubulin-specific chaperone D</t>
  </si>
  <si>
    <t>Uncharacterized protein C16orf55 (Fragment)</t>
  </si>
  <si>
    <t>Period circadian protein homolog 1</t>
  </si>
  <si>
    <t>Protein SSXT</t>
  </si>
  <si>
    <t>Chromobox protein homolog 1 (Fragment)</t>
  </si>
  <si>
    <t>Peptidyl-tRNA hydrolase ICT1, mitochondrial (Fragment)</t>
  </si>
  <si>
    <t>Transmembrane protein 199</t>
  </si>
  <si>
    <t>MIF4G domain-containing protein</t>
  </si>
  <si>
    <t>Archaemetzincin-2 (Fragment)</t>
  </si>
  <si>
    <t>Hematological and neurological-expressed 1 protein (Fragment)</t>
  </si>
  <si>
    <t>Chromosome transmission fidelity protein 8 homolog (Fragment)</t>
  </si>
  <si>
    <t>Glycolipid transfer protein domain-containing protein 1 (Fragment)</t>
  </si>
  <si>
    <t>Hematological and neurological-expressed 1 protein</t>
  </si>
  <si>
    <t>F-box and leucine-rich repeat protein 20, isoform CRA_a</t>
  </si>
  <si>
    <t>Probable ATP-dependent RNA helicase DDX5</t>
  </si>
  <si>
    <t>60S ribosomal protein L26 (Fragment)</t>
  </si>
  <si>
    <t>Serine/arginine-rich-splicing factor 1</t>
  </si>
  <si>
    <t>Bromodomain adjacent to zinc finger domain protein 2A</t>
  </si>
  <si>
    <t>Calcium homeostasis endoplasmic reticulum protein</t>
  </si>
  <si>
    <t>Prostamide/prostaglandin F synthase (Fragment)</t>
  </si>
  <si>
    <t>Zinc finger protein 124</t>
  </si>
  <si>
    <t>Proteasome subunit beta type-3 (Fragment)</t>
  </si>
  <si>
    <t>SWI/SNF-related matrix-associated actin-dependent regulator of chromatin subfamily E member 1 (Fragment)</t>
  </si>
  <si>
    <t>RNA-binding protein Musashi homolog 2</t>
  </si>
  <si>
    <t>28S ribosomal protein S7, mitochondrial</t>
  </si>
  <si>
    <t>Putative zinc finger protein 286B (Fragment)</t>
  </si>
  <si>
    <t>Serine/arginine-rich-splicing factor 2 (Fragment)</t>
  </si>
  <si>
    <t>Protein SCO1 homolog, mitochondrial</t>
  </si>
  <si>
    <t>Secernin-2</t>
  </si>
  <si>
    <t>Flotillin-2</t>
  </si>
  <si>
    <t>StAR-related lipid transfer protein 3</t>
  </si>
  <si>
    <t>Protein UBBP4</t>
  </si>
  <si>
    <t>Coronin</t>
  </si>
  <si>
    <t>SAP30-binding protein (Fragment)</t>
  </si>
  <si>
    <t>Intercellular adhesion molecule 2 (Fragment)</t>
  </si>
  <si>
    <t>60S ribosomal protein L17 (Fragment)</t>
  </si>
  <si>
    <t>Polycomb protein SUZ12</t>
  </si>
  <si>
    <t>Male-specific lethal 1 homolog</t>
  </si>
  <si>
    <t>Ornithine decarboxylase antizyme 1</t>
  </si>
  <si>
    <t>Centromere protein X (Fragment)</t>
  </si>
  <si>
    <t>Ribosomal protein L19</t>
  </si>
  <si>
    <t>Intraflagellar transport protein 20 homolog</t>
  </si>
  <si>
    <t>Myotubularin-related protein 4</t>
  </si>
  <si>
    <t>Nuclear factor erythroid 2-related factor 1 (Fragment)</t>
  </si>
  <si>
    <t>Desmocollin-3 (Fragment)</t>
  </si>
  <si>
    <t>Myosin regulatory light chain 12A</t>
  </si>
  <si>
    <t>Zinc finger protein 207</t>
  </si>
  <si>
    <t>Tyrosine-protein kinase Yes</t>
  </si>
  <si>
    <t>Vesicle-associated membrane protein 2</t>
  </si>
  <si>
    <t>Coordinator of PRMT5 and differentiation stimulator (Fragment)</t>
  </si>
  <si>
    <t>L-xylulose reductase (Fragment)</t>
  </si>
  <si>
    <t>Dehydrogenase/reductase SDR family member 4</t>
  </si>
  <si>
    <t>Ribosomal L1 domain-containing protein 1 (Fragment)</t>
  </si>
  <si>
    <t>Sentrin-specific protease 7</t>
  </si>
  <si>
    <t>Mitotic checkpoint protein BUB3 (Fragment)</t>
  </si>
  <si>
    <t>Coiled-coil domain-containing protein 14 (Fragment)</t>
  </si>
  <si>
    <t>Huntingtin-interacting protein K</t>
  </si>
  <si>
    <t>Protein cereblon (Fragment)</t>
  </si>
  <si>
    <t>BAG family molecular chaperone regulator 1</t>
  </si>
  <si>
    <t>RANBP2-like and GRIP domain-containing protein 2</t>
  </si>
  <si>
    <t>Lamin B2, isoform CRA_a</t>
  </si>
  <si>
    <t>RWD domain containing 4A</t>
  </si>
  <si>
    <t>Cullin 4B, isoform CRA_e</t>
  </si>
  <si>
    <t>WW domain-binding protein 2 (Fragment)</t>
  </si>
  <si>
    <t>Protein syndesmos (Fragment)</t>
  </si>
  <si>
    <t>TFIIH basal transcription factor complex helicase XPD subunit (Fragment)</t>
  </si>
  <si>
    <t>Mothers against decapentaplegic homolog 4</t>
  </si>
  <si>
    <t>Protein FAM32A</t>
  </si>
  <si>
    <t>40S ribosomal protein S15 (Fragment)</t>
  </si>
  <si>
    <t>Calreticulin (Fragment)</t>
  </si>
  <si>
    <t>Zinc finger protein neuro-d4 (Fragment)</t>
  </si>
  <si>
    <t>DNA-binding protein RFX2 (Fragment)</t>
  </si>
  <si>
    <t>AP-1 complex subunit mu-1</t>
  </si>
  <si>
    <t>Histone H3 (Fragment)</t>
  </si>
  <si>
    <t>Signal transducer and activator of transcription 5A</t>
  </si>
  <si>
    <t>Lon protease homolog, mitochondrial</t>
  </si>
  <si>
    <t>39S ribosomal protein L4, mitochondrial</t>
  </si>
  <si>
    <t>INO80 complex subunit C (Fragment)</t>
  </si>
  <si>
    <t>Cytosolic acyl coenzyme A thioester hydrolase (Fragment)</t>
  </si>
  <si>
    <t>Hsp90 co-chaperone Cdc37 (Fragment)</t>
  </si>
  <si>
    <t>Protein phosphatase 1 regulatory subunit 12C (Fragment)</t>
  </si>
  <si>
    <t>60S ribosomal protein L27 (Fragment)</t>
  </si>
  <si>
    <t>Glucose-induced degradation protein 4 homolog (Fragment)</t>
  </si>
  <si>
    <t>NADH dehydrogenase [ubiquinone] 1 alpha subcomplex subunit 11</t>
  </si>
  <si>
    <t>Glucosidase 2 subunit beta</t>
  </si>
  <si>
    <t>Polypyrimidine tract-binding protein 1 (Fragment)</t>
  </si>
  <si>
    <t>Syntaxin-10 (Fragment)</t>
  </si>
  <si>
    <t>Katanin p60 ATPase-containing subunit A-like 2 (Fragment)</t>
  </si>
  <si>
    <t>Transmembrane protein 205 (Fragment)</t>
  </si>
  <si>
    <t>UBA-like domain-containing protein 1</t>
  </si>
  <si>
    <t>Transcription factor E2-alpha (Fragment)</t>
  </si>
  <si>
    <t>Reticulon 2, isoform CRA_b</t>
  </si>
  <si>
    <t>Keratin, type I cytoskeletal 19 (Fragment)</t>
  </si>
  <si>
    <t>Zinc finger protein 444 (Fragment)</t>
  </si>
  <si>
    <t>Nicalin</t>
  </si>
  <si>
    <t>Protein lin-37 homolog</t>
  </si>
  <si>
    <t>Protein LSM14 homolog A (Fragment)</t>
  </si>
  <si>
    <t>Transcription elongation factor 1 homolog</t>
  </si>
  <si>
    <t>Asparagine--tRNA ligase, cytoplasmic</t>
  </si>
  <si>
    <t>Signal transducer and activator of transcription 3</t>
  </si>
  <si>
    <t>Uncharacterized protein C18orf8</t>
  </si>
  <si>
    <t>ETS domain-containing protein Elk-1</t>
  </si>
  <si>
    <t>Proteasome assembly chaperone 2</t>
  </si>
  <si>
    <t>Isochorismatase domain-containing protein 2, mitochondrial (Fragment)</t>
  </si>
  <si>
    <t>Gametogenetin-binding protein 2 (Fragment)</t>
  </si>
  <si>
    <t>RNA-binding protein 42</t>
  </si>
  <si>
    <t>Ubiquitin-conjugating enzyme E2 S (Fragment)</t>
  </si>
  <si>
    <t>Spindle and kinetochore-associated protein 1 (Fragment)</t>
  </si>
  <si>
    <t>Protein unc-13 homolog D (Fragment)</t>
  </si>
  <si>
    <t>Glutaryl-CoA dehydrogenase, mitochondrial (Fragment)</t>
  </si>
  <si>
    <t>Transmembrane protein 161A (Fragment)</t>
  </si>
  <si>
    <t>Amino-terminal enhancer of split</t>
  </si>
  <si>
    <t>Protein FAM98C (Fragment)</t>
  </si>
  <si>
    <t>RUN domain-containing protein 1 (Fragment)</t>
  </si>
  <si>
    <t>Phenylalanine--tRNA ligase alpha subunit</t>
  </si>
  <si>
    <t>Eukaryotic translation initiation factor 3 subunit G (Fragment)</t>
  </si>
  <si>
    <t>Uncharacterized protein C19orf55</t>
  </si>
  <si>
    <t>Eukaryotic translation initiation factor 3 subunit K</t>
  </si>
  <si>
    <t>Zinc finger protein 519</t>
  </si>
  <si>
    <t>Protein YIF1B (Fragment)</t>
  </si>
  <si>
    <t>Thymidine kinase</t>
  </si>
  <si>
    <t>Ubiquitin-conjugating enzyme E2 O (Fragment)</t>
  </si>
  <si>
    <t>Protein strawberry notch homolog 2</t>
  </si>
  <si>
    <t>Protein FAM86A</t>
  </si>
  <si>
    <t>Centromere protein S (Fragment)</t>
  </si>
  <si>
    <t>Casein kinase I isoform gamma-2 (Fragment)</t>
  </si>
  <si>
    <t>UV excision repair protein RAD23 homolog A</t>
  </si>
  <si>
    <t>Serine--tRNA ligase, mitochondrial</t>
  </si>
  <si>
    <t>Paf1, RNA polymerase II associated factor, homolog (S. cerevisiae), isoform CRA_c</t>
  </si>
  <si>
    <t>Protein Wiz</t>
  </si>
  <si>
    <t>Protein ETHE1, mitochondrial</t>
  </si>
  <si>
    <t>Upstream stimulatory factor 2</t>
  </si>
  <si>
    <t>Zinc finger protein 428 (Fragment)</t>
  </si>
  <si>
    <t>Epidermal growth factor receptor substrate 15-like 1 (Fragment)</t>
  </si>
  <si>
    <t>Neurotrophin receptor-interacting factor homolog (Fragment)</t>
  </si>
  <si>
    <t>SH3KBP1-binding protein 1 (Fragment)</t>
  </si>
  <si>
    <t>Bifunctional polynucleotide phosphatase/kinase (Fragment)</t>
  </si>
  <si>
    <t>Tubulin beta-4A chain (Fragment)</t>
  </si>
  <si>
    <t>Protein Smaug homolog 2</t>
  </si>
  <si>
    <t>Sarcoplasmic reticulum histidine-rich calcium-binding protein</t>
  </si>
  <si>
    <t>Kaptin</t>
  </si>
  <si>
    <t>FCH domain only protein 1</t>
  </si>
  <si>
    <t>Josephin-2 (Fragment)</t>
  </si>
  <si>
    <t>Heterogeneous nuclear ribonucleoprotein M (Fragment)</t>
  </si>
  <si>
    <t>Rho guanine nucleotide exchange factor 18 (Fragment)</t>
  </si>
  <si>
    <t>Serine/threonine-protein kinase D</t>
  </si>
  <si>
    <t>KxDL motif-containing protein 1 (Fragment)</t>
  </si>
  <si>
    <t>40S ribosomal protein S5 (Fragment)</t>
  </si>
  <si>
    <t>Pleckstrin homology domain-containing family A member 4 (Fragment)</t>
  </si>
  <si>
    <t>Methyltransferase-like protein 6 (Fragment)</t>
  </si>
  <si>
    <t>Lipolysis-stimulated lipoprotein receptor (Fragment)</t>
  </si>
  <si>
    <t>Pogo transposable element with ZNF domain (Fragment)</t>
  </si>
  <si>
    <t>SURP and G-patch domain-containing protein 2</t>
  </si>
  <si>
    <t>Unconventional myosin-IXb (Fragment)</t>
  </si>
  <si>
    <t>Very-long-chain enoyl-CoA reductase</t>
  </si>
  <si>
    <t>Prenylated Rab acceptor protein 1</t>
  </si>
  <si>
    <t>Alkyldihydroxyacetonephosphate synthase, peroxisomal</t>
  </si>
  <si>
    <t>Isoform 3 of UBX domain-containing protein 8</t>
  </si>
  <si>
    <t>Kinesin-like protein KIF2A</t>
  </si>
  <si>
    <t>Isoform 2 of Kinesin-like protein KIF2A</t>
  </si>
  <si>
    <t>ATP-dependent RNA helicase DDX39A</t>
  </si>
  <si>
    <t>PDZ and LIM domain protein 1</t>
  </si>
  <si>
    <t>Isoform 6 of Cytosolic acyl coenzyme A thioester hydrolase</t>
  </si>
  <si>
    <t>Synaptosomal-associated protein 23</t>
  </si>
  <si>
    <t>Isoform 5 of HCLS1-associated protein X-1</t>
  </si>
  <si>
    <t>AH receptor-interacting protein</t>
  </si>
  <si>
    <t>GTP-binding protein 1</t>
  </si>
  <si>
    <t>Syntaxin-binding protein 3</t>
  </si>
  <si>
    <t>Ras-related protein Rab-27B</t>
  </si>
  <si>
    <t>Tumor necrosis factor receptor superfamily member 10A</t>
  </si>
  <si>
    <t>NF-kappa-B inhibitor epsilon</t>
  </si>
  <si>
    <t>26S proteasome non-ATPase regulatory subunit 11</t>
  </si>
  <si>
    <t>26S proteasome non-ATPase regulatory subunit 12</t>
  </si>
  <si>
    <t>Copper transport protein ATOX1</t>
  </si>
  <si>
    <t>Membrane-associated progesterone receptor component 1</t>
  </si>
  <si>
    <t>Isoform 2 of Transcription elongation factor SPT5</t>
  </si>
  <si>
    <t>DNA fragmentation factor subunit alpha</t>
  </si>
  <si>
    <t>Isoform DFF35 of DNA fragmentation factor subunit alpha</t>
  </si>
  <si>
    <t>Regulatory factor X-associated protein</t>
  </si>
  <si>
    <t>Huntingtin-interacting protein 1</t>
  </si>
  <si>
    <t>Chloride intracellular channel protein 1</t>
  </si>
  <si>
    <t>NEDD4-like E3 ubiquitin-protein ligase WWP2</t>
  </si>
  <si>
    <t>Dynactin subunit 6</t>
  </si>
  <si>
    <t>Neural Wiskott-Aldrich syndrome protein</t>
  </si>
  <si>
    <t>Importin-5</t>
  </si>
  <si>
    <t>Insulin-like growth factor 2 mRNA-binding protein 3</t>
  </si>
  <si>
    <t>Isoform 2 of Dynamin-1-like protein</t>
  </si>
  <si>
    <t>Isoform 3 of Dynamin-1-like protein</t>
  </si>
  <si>
    <t>RNA 3-terminal phosphate cyclase</t>
  </si>
  <si>
    <t>Phosphatidylinositol 4-phosphate 3-kinase C2 domain-containing subunit alpha</t>
  </si>
  <si>
    <t>Phosphatidylinositol 3-kinase regulatory subunit beta</t>
  </si>
  <si>
    <t>Golgi integral membrane protein 4</t>
  </si>
  <si>
    <t>Beta-mannosidase</t>
  </si>
  <si>
    <t>TNF receptor-associated factor 5</t>
  </si>
  <si>
    <t>Isoform 6 of Agrin</t>
  </si>
  <si>
    <t>Exocyst complex component 5</t>
  </si>
  <si>
    <t>High mobility group nucleosome-binding domain-containing protein 4</t>
  </si>
  <si>
    <t>NADH dehydrogenase [ubiquinone] 1 alpha subcomplex subunit 4</t>
  </si>
  <si>
    <t>26S proteasome non-ATPase regulatory subunit 14</t>
  </si>
  <si>
    <t>Zinc finger protein 593</t>
  </si>
  <si>
    <t>Isoform BIN1-10-13 of Myc box-dependent-interacting protein 1</t>
  </si>
  <si>
    <t>Importin subunit alpha-3</t>
  </si>
  <si>
    <t>B-cell CLL/lymphoma 9 protein</t>
  </si>
  <si>
    <t>Syntenin-1</t>
  </si>
  <si>
    <t>U3 small nucleolar ribonucleoprotein protein MPP10</t>
  </si>
  <si>
    <t>Nucleolar protein 56</t>
  </si>
  <si>
    <t>ATP-dependent RNA helicase DDX3X</t>
  </si>
  <si>
    <t>Pirin</t>
  </si>
  <si>
    <t>Importin subunit alpha-4</t>
  </si>
  <si>
    <t>Tripartite motif-containing protein 38</t>
  </si>
  <si>
    <t>Transcription factor E2F3</t>
  </si>
  <si>
    <t>Serine/threonine-protein phosphatase 6 catalytic subunit</t>
  </si>
  <si>
    <t>Cocaine esterase</t>
  </si>
  <si>
    <t>Isoform 2 of Lysosomal alpha-mannosidase</t>
  </si>
  <si>
    <t>Pyridoxal kinase</t>
  </si>
  <si>
    <t>Acyl-CoA desaturase</t>
  </si>
  <si>
    <t>AT-rich interactive domain-containing protein 1A</t>
  </si>
  <si>
    <t>Suppressor of cytokine signaling 2</t>
  </si>
  <si>
    <t>C2 domain-containing protein 2-like</t>
  </si>
  <si>
    <t>Thioredoxin domain-containing protein 9</t>
  </si>
  <si>
    <t>TRAF-type zinc finger domain-containing protein 1</t>
  </si>
  <si>
    <t>Acyl carrier protein, mitochondrial</t>
  </si>
  <si>
    <t>Cytochrome b561 domain-containing protein 2</t>
  </si>
  <si>
    <t>Citron Rho-interacting kinase</t>
  </si>
  <si>
    <t>Coatomer subunit epsilon</t>
  </si>
  <si>
    <t>Cdc42 effector protein 2</t>
  </si>
  <si>
    <t>Segment polarity protein dishevelled homolog DVL-2</t>
  </si>
  <si>
    <t>Isoform 2 of Chromodomain-helicase-DNA-binding protein 1</t>
  </si>
  <si>
    <t>Torsin-1A</t>
  </si>
  <si>
    <t>Torsin-1B</t>
  </si>
  <si>
    <t>Disintegrin and metalloproteinase domain-containing protein 10</t>
  </si>
  <si>
    <t>Histone-lysine N-methyltransferase MLL2</t>
  </si>
  <si>
    <t>Programmed cell death protein 5</t>
  </si>
  <si>
    <t>Protein arginine N-methyltransferase 5</t>
  </si>
  <si>
    <t>Na(+)/H(+) exchange regulatory cofactor NHE-RF1</t>
  </si>
  <si>
    <t>Serine/threonine-protein kinase Chk1</t>
  </si>
  <si>
    <t>Isoform Short of Tumor necrosis factor receptor superfamily member 10B</t>
  </si>
  <si>
    <t>Isoform 5 of Fucose-1-phosphate guanylyltransferase</t>
  </si>
  <si>
    <t>Tripeptidyl-peptidase 1</t>
  </si>
  <si>
    <t>Isoform 2 of Transcription elongation regulator 1</t>
  </si>
  <si>
    <t>Kinetochore protein NDC80 homolog</t>
  </si>
  <si>
    <t>Transportin-2</t>
  </si>
  <si>
    <t>Isoform 2 of Transportin-2</t>
  </si>
  <si>
    <t>DNA-directed RNA polymerase III subunit RPC1</t>
  </si>
  <si>
    <t>Proteasome subunit alpha type-7</t>
  </si>
  <si>
    <t>Secretory carrier-associated membrane protein 3</t>
  </si>
  <si>
    <t>5-oxoprolinase</t>
  </si>
  <si>
    <t>Transcription regulator protein BACH1</t>
  </si>
  <si>
    <t>Tax1-binding protein 3</t>
  </si>
  <si>
    <t>PDZ domain-containing protein GIPC1</t>
  </si>
  <si>
    <t>Isoform 4 of Inhibitor of nuclear factor kappa-B kinase subunit beta</t>
  </si>
  <si>
    <t>Histone acetyltransferase type B catalytic subunit</t>
  </si>
  <si>
    <t>Hepatocyte growth factor-regulated tyrosine kinase substrate</t>
  </si>
  <si>
    <t>Aurora kinase A</t>
  </si>
  <si>
    <t>Protein phosphatase 1 regulatory subunit 12A</t>
  </si>
  <si>
    <t>Isoform 3 of Heterogeneous nuclear ribonucleoprotein D-like</t>
  </si>
  <si>
    <t>Exportin-1</t>
  </si>
  <si>
    <t>TATA-binding protein-associated factor 172</t>
  </si>
  <si>
    <t>Zinc finger protein 609</t>
  </si>
  <si>
    <t>Isoform 2 of Spectrin beta chain, non-erythrocytic 2</t>
  </si>
  <si>
    <t>Isoform 5 of Protein transport protein Sec16A</t>
  </si>
  <si>
    <t>Plexin-B2</t>
  </si>
  <si>
    <t>Protein KHNYN</t>
  </si>
  <si>
    <t>Isoform 2 of U2 snRNP-associated SURP motif-containing protein</t>
  </si>
  <si>
    <t>Histone-lysine N-methyltransferase SETD1A</t>
  </si>
  <si>
    <t>Zinc finger and BTB domain-containing protein 5</t>
  </si>
  <si>
    <t>Uncharacterized protein KIAA0355</t>
  </si>
  <si>
    <t>Kinesin-like protein KIF3B</t>
  </si>
  <si>
    <t>Phosphoribosylformylglycinamidine synthase</t>
  </si>
  <si>
    <t>Serine/threonine-protein phosphatase 6 regulatory ankyrin repeat subunit A</t>
  </si>
  <si>
    <t>Rho guanine nucleotide exchange factor 11</t>
  </si>
  <si>
    <t>U6 snRNA-associated Sm-like protein LSm1</t>
  </si>
  <si>
    <t>Niemann-Pick C1 protein</t>
  </si>
  <si>
    <t>Sphingolipid delta(4)-desaturase DES1</t>
  </si>
  <si>
    <t>Secretory carrier-associated membrane protein 1</t>
  </si>
  <si>
    <t>Secretory carrier-associated membrane protein 2</t>
  </si>
  <si>
    <t>Actin-related protein 2/3 complex subunit 1B</t>
  </si>
  <si>
    <t>Actin-related protein 2/3 complex subunit 2</t>
  </si>
  <si>
    <t>Actin-related protein 2/3 complex subunit 3</t>
  </si>
  <si>
    <t>Zinc finger and BTB domain-containing protein 7B</t>
  </si>
  <si>
    <t>DNA-directed RNA polymerases I and III subunit RPAC1</t>
  </si>
  <si>
    <t>Isoform Short of Transcription intermediary factor 1-alpha</t>
  </si>
  <si>
    <t>Isoform 2 of Axin-1</t>
  </si>
  <si>
    <t>Membrane-associated progesterone receptor component 2</t>
  </si>
  <si>
    <t>Ral guanine nucleotide dissociation stimulator-like 2</t>
  </si>
  <si>
    <t>Prefoldin subunit 6</t>
  </si>
  <si>
    <t>WD repeat-containing protein 46</t>
  </si>
  <si>
    <t>NF-kappa-B-repressing factor</t>
  </si>
  <si>
    <t>Dihydroxyacetone phosphate acyltransferase</t>
  </si>
  <si>
    <t>Protein CASC3</t>
  </si>
  <si>
    <t>Neurosecretory protein VGF</t>
  </si>
  <si>
    <t>Chloride intracellular channel protein 2</t>
  </si>
  <si>
    <t>Protein RER1</t>
  </si>
  <si>
    <t>Serine palmitoyltransferase 1</t>
  </si>
  <si>
    <t>Isoform 1 of UDP-N-acetylglucosamine--peptide N-acetylglucosaminyltransferase 110 kDa subunit</t>
  </si>
  <si>
    <t>Phosphomannomutase 2</t>
  </si>
  <si>
    <t>High mobility group protein B3</t>
  </si>
  <si>
    <t>Protein phosphatase 1G</t>
  </si>
  <si>
    <t>Phosphatidylinositol 3,4,5-trisphosphate 5-phosphatase 2</t>
  </si>
  <si>
    <t>Eukaryotic translation initiation factor 3 subunit D</t>
  </si>
  <si>
    <t>Histone deacetylase 3</t>
  </si>
  <si>
    <t>Branched-chain-amino-acid aminotransferase, mitochondrial</t>
  </si>
  <si>
    <t>Importin-8</t>
  </si>
  <si>
    <t>Isoform 2 of Syntaxin-7</t>
  </si>
  <si>
    <t>Isoform IIa of Prolyl 4-hydroxylase subunit alpha-2</t>
  </si>
  <si>
    <t>Synaptobrevin homolog YKT6</t>
  </si>
  <si>
    <t>Actin-related protein 2/3 complex subunit 5</t>
  </si>
  <si>
    <t>DNA-directed RNA polymerase II subunit RPB4</t>
  </si>
  <si>
    <t>RING finger protein 113A</t>
  </si>
  <si>
    <t>Putative pre-mRNA-splicing factor ATP-dependent RNA helicase DHX15</t>
  </si>
  <si>
    <t>mRNA cap guanine-N7 methyltransferase</t>
  </si>
  <si>
    <t>Isoform 3 of Zinc finger ZZ-type and EF-hand domain-containing protein 1</t>
  </si>
  <si>
    <t>TELO2-interacting protein 1 homolog</t>
  </si>
  <si>
    <t>Isoform 2 of E3 ubiquitin-protein ligase Praja-2</t>
  </si>
  <si>
    <t>Zinc finger and BTB domain-containing protein 24</t>
  </si>
  <si>
    <t>Isoform 2 of U4/U6 small nuclear ribonucleoprotein Prp4</t>
  </si>
  <si>
    <t>D-3-phosphoglycerate dehydrogenase</t>
  </si>
  <si>
    <t>Isoform 4 of Rho GTPase-activating protein 6</t>
  </si>
  <si>
    <t>Cytoplasmic dynein 1 light intermediate chain 2</t>
  </si>
  <si>
    <t>26S proteasome non-ATPase regulatory subunit 3</t>
  </si>
  <si>
    <t>Isoform 6 of RNA binding protein fox-1 homolog 2</t>
  </si>
  <si>
    <t>Bifunctional 3-phosphoadenosine 5-phosphosulfate synthase 1</t>
  </si>
  <si>
    <t>Zinc finger HIT domain-containing protein 1</t>
  </si>
  <si>
    <t>Centromere/kinetochore protein zw10 homolog</t>
  </si>
  <si>
    <t>U4/U6.U5 tri-snRNP-associated protein 1</t>
  </si>
  <si>
    <t>Isoform 2 of Centriolar coiled-coil protein of 110 kDa</t>
  </si>
  <si>
    <t>CBP80/20-dependent translation initiation factor</t>
  </si>
  <si>
    <t>Isoform 2 of Inositol hexakisphosphate and diphosphoinositol-pentakisphosphate kinase 2</t>
  </si>
  <si>
    <t>Isoform 1A of Mitogen-activated protein kinase kinase kinase 7</t>
  </si>
  <si>
    <t>Receptor-interacting serine/threonine-protein kinase 2</t>
  </si>
  <si>
    <t>WD repeat-containing protein 62</t>
  </si>
  <si>
    <t>Isoform 4 of WD repeat-containing protein 62</t>
  </si>
  <si>
    <t>Heterogeneous nuclear ribonucleoprotein R</t>
  </si>
  <si>
    <t>U4/U6 small nuclear ribonucleoprotein Prp3</t>
  </si>
  <si>
    <t>Thioredoxin-like protein 1</t>
  </si>
  <si>
    <t>Isoform 4 of Tumor protein D54</t>
  </si>
  <si>
    <t>Isoform 5 of Tumor protein D54</t>
  </si>
  <si>
    <t>ER membrane protein complex subunit 8</t>
  </si>
  <si>
    <t>Isoform C of T-box transcription factor TBX1</t>
  </si>
  <si>
    <t>Isoform 2 of Protein CBFA2T2</t>
  </si>
  <si>
    <t>Peptidyl-prolyl cis-trans isomerase H</t>
  </si>
  <si>
    <t>Serine protease HTRA2, mitochondrial</t>
  </si>
  <si>
    <t>Protein Mis18-beta</t>
  </si>
  <si>
    <t>N-acetyllactosaminide beta-1,3-N-acetylglucosaminyltransferase</t>
  </si>
  <si>
    <t>Mediator of RNA polymerase II transcription subunit 7</t>
  </si>
  <si>
    <t>WAS/WASL-interacting protein family member 1</t>
  </si>
  <si>
    <t>Forkhead box protein O3</t>
  </si>
  <si>
    <t>E3 ubiquitin-protein ligase RNF13</t>
  </si>
  <si>
    <t>Exportin-T</t>
  </si>
  <si>
    <t>2-deoxynucleoside 5-phosphate N-hydrolase 1</t>
  </si>
  <si>
    <t>Mitochondrial import inner membrane translocase subunit TIM44</t>
  </si>
  <si>
    <t>Trafficking protein particle complex subunit 3</t>
  </si>
  <si>
    <t>Charged multivesicular body protein 2a</t>
  </si>
  <si>
    <t>Cytoplasmic protein NCK2</t>
  </si>
  <si>
    <t>Isoform 2 of Protein regulator of cytokinesis 1</t>
  </si>
  <si>
    <t>Isoform 3 of Regulator of G-protein signaling 10</t>
  </si>
  <si>
    <t>NADH dehydrogenase [ubiquinone] 1 alpha subcomplex subunit 2</t>
  </si>
  <si>
    <t>ATPase ASNA1</t>
  </si>
  <si>
    <t>Alpha-actinin-4</t>
  </si>
  <si>
    <t>Uncharacterized methyltransferase WBSCR22</t>
  </si>
  <si>
    <t>TP53-regulated inhibitor of apoptosis 1</t>
  </si>
  <si>
    <t>HIV Tat-specific factor 1</t>
  </si>
  <si>
    <t>Syntaxin-6</t>
  </si>
  <si>
    <t>Synaptogyrin-2</t>
  </si>
  <si>
    <t>Small glutamine-rich tetratricopeptide repeat-containing protein alpha</t>
  </si>
  <si>
    <t>Lipoyl synthase, mitochondrial</t>
  </si>
  <si>
    <t>Isoform 2 of Alpha-endosulfine</t>
  </si>
  <si>
    <t>Sjoegren syndrome nuclear autoantigen 1</t>
  </si>
  <si>
    <t>Cleavage and polyadenylation specificity factor subunit 5</t>
  </si>
  <si>
    <t>LanC-like protein 1</t>
  </si>
  <si>
    <t>Striatin</t>
  </si>
  <si>
    <t>U3 small nucleolar RNA-interacting protein 2</t>
  </si>
  <si>
    <t>Protein SCO2 homolog, mitochondrial</t>
  </si>
  <si>
    <t>Isoform 4 of Hyaluronidase-3</t>
  </si>
  <si>
    <t>A-kinase anchor protein 8</t>
  </si>
  <si>
    <t>Zinc finger and BTB domain-containing protein 14</t>
  </si>
  <si>
    <t>Isoform A of Isocitrate dehydrogenase [NAD] subunit beta, mitochondrial</t>
  </si>
  <si>
    <t>Calumenin</t>
  </si>
  <si>
    <t>Putative adenosylhomocysteinase 2</t>
  </si>
  <si>
    <t>NADH dehydrogenase [ubiquinone] iron-sulfur protein 5</t>
  </si>
  <si>
    <t>Retinal rod rhodopsin-sensitive cGMP 3,5-cyclic phosphodiesterase subunit delta</t>
  </si>
  <si>
    <t>Double-strand-break repair protein rad21 homolog</t>
  </si>
  <si>
    <t>Mitochondrial import inner membrane translocase subunit Tim8 A</t>
  </si>
  <si>
    <t>Putative pre-mRNA-splicing factor ATP-dependent RNA helicase DHX16</t>
  </si>
  <si>
    <t>Glia maturation factor gamma</t>
  </si>
  <si>
    <t>SH3 domain-binding protein 5</t>
  </si>
  <si>
    <t>Phosphoribosyl pyrophosphate synthase-associated protein 2</t>
  </si>
  <si>
    <t>SWI/SNF-related matrix-associated actin-dependent regulator of chromatin subfamily A member 5</t>
  </si>
  <si>
    <t>C-Jun-amino-terminal kinase-interacting protein 4</t>
  </si>
  <si>
    <t>Isoform 4 of C-Jun-amino-terminal kinase-interacting protein 4</t>
  </si>
  <si>
    <t>Kinesin heavy chain isoform 5C</t>
  </si>
  <si>
    <t>Isoform 2 of Zinc finger C3H1 domain-containing protein</t>
  </si>
  <si>
    <t>Leucine carboxyl methyltransferase 2</t>
  </si>
  <si>
    <t>Intron-binding protein aquarius</t>
  </si>
  <si>
    <t>Microtubule-associated serine/threonine-protein kinase 3</t>
  </si>
  <si>
    <t>Isoform 3 of Centrosomal protein of 104 kDa</t>
  </si>
  <si>
    <t>Dynamin-like 120 kDa protein, mitochondrial</t>
  </si>
  <si>
    <t>Isoform 2 of Zinc finger E-box-binding homeobox 2</t>
  </si>
  <si>
    <t>80 kDa MCM3-associated protein</t>
  </si>
  <si>
    <t>Isoform 2 of Kinesin-like protein KIF1B</t>
  </si>
  <si>
    <t>Isoform 3 of Kinesin-like protein KIF1B</t>
  </si>
  <si>
    <t>Lysine-specific histone demethylase 1A</t>
  </si>
  <si>
    <t>Isoform 2 of TBC1 domain family member 4</t>
  </si>
  <si>
    <t>Isoform D of Endothelin-converting enzyme 2</t>
  </si>
  <si>
    <t>TBC1 domain family member 12</t>
  </si>
  <si>
    <t>Sorting nexin-3</t>
  </si>
  <si>
    <t>Isoform Beta of Vinexin</t>
  </si>
  <si>
    <t>Isoform 3 of Heterogeneous nuclear ribonucleoprotein Q</t>
  </si>
  <si>
    <t>Beta-1,4-galactosyltransferase 3</t>
  </si>
  <si>
    <t>Ran-binding protein 6</t>
  </si>
  <si>
    <t>Isoform 4 of Nuclear export mediator factor NEMF</t>
  </si>
  <si>
    <t>Isoform 2 of GDP-mannose 4,6 dehydratase</t>
  </si>
  <si>
    <t>Cyclin-T1</t>
  </si>
  <si>
    <t>Mitotic checkpoint serine/threonine-protein kinase BUB1 beta</t>
  </si>
  <si>
    <t>Procollagen-lysine,2-oxoglutarate 5-dioxygenase 3</t>
  </si>
  <si>
    <t>15 kDa selenoprotein</t>
  </si>
  <si>
    <t>Perilipin-3</t>
  </si>
  <si>
    <t>Isoform 2 of Cell cycle checkpoint protein RAD1</t>
  </si>
  <si>
    <t>Protein arginine N-methyltransferase 3</t>
  </si>
  <si>
    <t>Isoform 2 of UDP-glucose 6-dehydrogenase</t>
  </si>
  <si>
    <t>Protein-tyrosine sulfotransferase 2</t>
  </si>
  <si>
    <t>Melanoma-associated antigen C1</t>
  </si>
  <si>
    <t>General vesicular transport factor p115</t>
  </si>
  <si>
    <t>Zinc finger protein 354A</t>
  </si>
  <si>
    <t>28S ribosomal protein S14, mitochondrial</t>
  </si>
  <si>
    <t>Coiled-coil domain-containing protein 22</t>
  </si>
  <si>
    <t>Isoform 2 of Polyglutamine-binding protein 1</t>
  </si>
  <si>
    <t>Mitochondrial import inner membrane translocase subunit Tim17-B</t>
  </si>
  <si>
    <t>H/ACA ribonucleoprotein complex subunit 4</t>
  </si>
  <si>
    <t>Eukaryotic translation initiation factor 5B</t>
  </si>
  <si>
    <t>Endothelial differentiation-related factor 1</t>
  </si>
  <si>
    <t>DNA/RNA-binding protein KIN17</t>
  </si>
  <si>
    <t>DnaJ homolog subfamily A member 2</t>
  </si>
  <si>
    <t>Bromodomain-containing protein 4</t>
  </si>
  <si>
    <t>Isoform C of Protein CutA</t>
  </si>
  <si>
    <t>Checkpoint protein HUS1</t>
  </si>
  <si>
    <t>Prefoldin subunit 1</t>
  </si>
  <si>
    <t>Protein phosphatase 1 regulatory subunit 11</t>
  </si>
  <si>
    <t>Nibrin</t>
  </si>
  <si>
    <t>Isoform 12 of Microphthalmia-associated transcription factor</t>
  </si>
  <si>
    <t>SLIT-ROBO Rho GTPase-activating protein 2</t>
  </si>
  <si>
    <t>Immunoglobulin superfamily member 3</t>
  </si>
  <si>
    <t>Isoform 4 of Putative tyrosine-protein phosphatase auxilin</t>
  </si>
  <si>
    <t>Glycosaminoglycan xylosylkinase</t>
  </si>
  <si>
    <t>EF-hand calcium-binding domain-containing protein 14</t>
  </si>
  <si>
    <t>Protein CBFA2T3</t>
  </si>
  <si>
    <t>WD repeat-containing protein 1</t>
  </si>
  <si>
    <t>NEDD4-binding protein 1</t>
  </si>
  <si>
    <t>Rho-associated protein kinase 2</t>
  </si>
  <si>
    <t>Copine-3</t>
  </si>
  <si>
    <t>Isoform 3 of Autophagy-related protein 13</t>
  </si>
  <si>
    <t>Isoform 2 of Liprin-alpha-3</t>
  </si>
  <si>
    <t>Huntingtin-interacting protein 1-related protein</t>
  </si>
  <si>
    <t>E3 ubiquitin-protein ligase BRE1B</t>
  </si>
  <si>
    <t>Zinc finger CCCH domain-containing protein 11A</t>
  </si>
  <si>
    <t>Rab11 family-interacting protein 3</t>
  </si>
  <si>
    <t>Isoform 2 of Cullin-associated NEDD8-dissociated protein 2</t>
  </si>
  <si>
    <t>Isoform 2 of TSC22 domain family protein 2</t>
  </si>
  <si>
    <t>Lysine-specific demethylase 4A</t>
  </si>
  <si>
    <t>Isoform 2 of CCR4-NOT transcription complex subunit 3</t>
  </si>
  <si>
    <t>Calcium-responsive transactivator</t>
  </si>
  <si>
    <t>Isoform 2 of Ankyrin repeat domain-containing protein 17</t>
  </si>
  <si>
    <t>Isoform 3 of Paired amphipathic helix protein Sin3b</t>
  </si>
  <si>
    <t>Isoform C of DnaJ homolog subfamily B member 6</t>
  </si>
  <si>
    <t>Xylulose kinase</t>
  </si>
  <si>
    <t>Ubiquinone biosynthesis protein COQ9, mitochondrial</t>
  </si>
  <si>
    <t>Gamma-glutamylcyclotransferase</t>
  </si>
  <si>
    <t>NADH dehydrogenase [ubiquinone] iron-sulfur protein 2, mitochondrial</t>
  </si>
  <si>
    <t>Zinc finger protein ZPR1</t>
  </si>
  <si>
    <t>Protein NipSnap homolog 2</t>
  </si>
  <si>
    <t>Isoform 2 of Hyaluronan mediated motility receptor</t>
  </si>
  <si>
    <t>Programmed cell death protein 6</t>
  </si>
  <si>
    <t>Tubulin-specific chaperone A</t>
  </si>
  <si>
    <t>V-type proton ATPase subunit G 1</t>
  </si>
  <si>
    <t>Vacuolar protein sorting-associated protein 4B</t>
  </si>
  <si>
    <t>Zinc finger protein 217</t>
  </si>
  <si>
    <t>SH3 domain-binding glutamic acid-rich-like protein</t>
  </si>
  <si>
    <t>Isoform 2 of Filamin-B</t>
  </si>
  <si>
    <t>Nuclear receptor corepressor 1</t>
  </si>
  <si>
    <t>Vesicle-associated membrane protein 4</t>
  </si>
  <si>
    <t>NADH dehydrogenase [ubiquinone] iron-sulfur protein 6, mitochondrial</t>
  </si>
  <si>
    <t>Isoform 2 of Peroxisomal membrane protein PEX14</t>
  </si>
  <si>
    <t>Sperm-associated antigen 7</t>
  </si>
  <si>
    <t>Vesicle-trafficking protein SEC22b</t>
  </si>
  <si>
    <t>Isoform 4 of Deformed epidermal autoregulatory factor 1 homolog</t>
  </si>
  <si>
    <t>Pre-mRNA-processing factor 40 homolog A</t>
  </si>
  <si>
    <t>PERQ amino acid-rich with GYF domain-containing protein 1</t>
  </si>
  <si>
    <t>Leucine-rich repeat and calponin homology domain-containing protein 4</t>
  </si>
  <si>
    <t>Vacuolar protein sorting-associated protein 26A</t>
  </si>
  <si>
    <t>Isoform 2 of NADH dehydrogenase [ubiquinone] 1 beta subcomplex subunit 1</t>
  </si>
  <si>
    <t>Mitochondrial-processing peptidase subunit beta</t>
  </si>
  <si>
    <t>Katanin p60 ATPase-containing subunit A1</t>
  </si>
  <si>
    <t>P antigen family member 1</t>
  </si>
  <si>
    <t>Isoform 2 of Transcription factor E2F6</t>
  </si>
  <si>
    <t>PC4 and SFRS1-interacting protein</t>
  </si>
  <si>
    <t>NADH dehydrogenase [ubiquinone] iron-sulfur protein 3, mitochondrial</t>
  </si>
  <si>
    <t>Ceroid-lipofuscinosis neuronal protein 5</t>
  </si>
  <si>
    <t>Heat shock factor-binding protein 1</t>
  </si>
  <si>
    <t>Isoform 2 of Enoyl-CoA delta isomerase 2, mitochondrial</t>
  </si>
  <si>
    <t>Transcriptional adapter 3</t>
  </si>
  <si>
    <t>Isoform 3 of Polycomb protein EED</t>
  </si>
  <si>
    <t>Barrier-to-autointegration factor</t>
  </si>
  <si>
    <t>Splicing factor 3B subunit 1</t>
  </si>
  <si>
    <t>Cold shock domain-containing protein E1</t>
  </si>
  <si>
    <t>WW domain-binding protein 4</t>
  </si>
  <si>
    <t>Isoform 3 of Interferon-inducible double stranded RNA-dependent protein kinase activator A</t>
  </si>
  <si>
    <t>Peptide chain release factor 1, mitochondrial</t>
  </si>
  <si>
    <t>Nucleoplasmin-3</t>
  </si>
  <si>
    <t>Isoform 2 of Acyl-protein thioesterase 1</t>
  </si>
  <si>
    <t>Protein CREG1</t>
  </si>
  <si>
    <t>U5 small nuclear ribonucleoprotein 200 kDa helicase</t>
  </si>
  <si>
    <t>Isoform 2 of Mitochondrial tRNA-specific 2-thiouridylase 1</t>
  </si>
  <si>
    <t>TIP41-like protein</t>
  </si>
  <si>
    <t>Surfeit locus protein 6</t>
  </si>
  <si>
    <t>Protein phosphatase 1B</t>
  </si>
  <si>
    <t>Isoform Beta-2 of Protein phosphatase 1B</t>
  </si>
  <si>
    <t>WD repeat and HMG-box DNA-binding protein 1</t>
  </si>
  <si>
    <t>Isoform 2 of Paralemmin-1</t>
  </si>
  <si>
    <t>GRB2-related adapter protein 2</t>
  </si>
  <si>
    <t>Ribonuclease H2 subunit A</t>
  </si>
  <si>
    <t>Cell division cycle protein 123 homolog</t>
  </si>
  <si>
    <t>Calpain-15</t>
  </si>
  <si>
    <t>Ribonuclease P protein subunit p40</t>
  </si>
  <si>
    <t>Eukaryotic translation initiation factor 3 subunit G</t>
  </si>
  <si>
    <t>CAAX prenyl protease 1 homolog</t>
  </si>
  <si>
    <t>Isocitrate dehydrogenase [NADP] cytoplasmic</t>
  </si>
  <si>
    <t>Isoform 3 of Attractin</t>
  </si>
  <si>
    <t>Signal transducing adapter molecule 2</t>
  </si>
  <si>
    <t>Cyclin-K</t>
  </si>
  <si>
    <t>Short-chain dehydrogenase/reductase 3</t>
  </si>
  <si>
    <t>PRA1 family protein 3</t>
  </si>
  <si>
    <t>E3 SUMO-protein ligase PIAS1</t>
  </si>
  <si>
    <t>Pre-mRNA-splicing factor SPF27</t>
  </si>
  <si>
    <t>Dynactin subunit 3</t>
  </si>
  <si>
    <t>DnaJ homolog subfamily C member 8</t>
  </si>
  <si>
    <t>Survival of motor neuron-related-splicing factor 30</t>
  </si>
  <si>
    <t>ATP synthase subunit d, mitochondrial</t>
  </si>
  <si>
    <t>Flotillin-1</t>
  </si>
  <si>
    <t>Carboxypeptidase D</t>
  </si>
  <si>
    <t>Glutaredoxin-3</t>
  </si>
  <si>
    <t>ATP-dependent Clp protease ATP-binding subunit clpX-like, mitochondrial</t>
  </si>
  <si>
    <t>Isoform 2 of Nebulette</t>
  </si>
  <si>
    <t>Gamma-synuclein</t>
  </si>
  <si>
    <t>Probable cytosolic iron-sulfur protein assembly protein CIAO1</t>
  </si>
  <si>
    <t>Isoform Beta of DNA fragmentation factor subunit beta</t>
  </si>
  <si>
    <t>AN1-type zinc finger protein 5</t>
  </si>
  <si>
    <t>Signal recognition particle subunit SRP72</t>
  </si>
  <si>
    <t>Isoform 2 of Protein JTB</t>
  </si>
  <si>
    <t>Decapping and exoribonuclease protein</t>
  </si>
  <si>
    <t>ATP-dependent DNA helicase Q4</t>
  </si>
  <si>
    <t>Metastasis-associated protein MTA2</t>
  </si>
  <si>
    <t>Ubiquitin carboxyl-terminal hydrolase 1</t>
  </si>
  <si>
    <t>Retinal dehydrogenase 2</t>
  </si>
  <si>
    <t>Isoform 6 of BAI1-associated protein 3</t>
  </si>
  <si>
    <t>Mitochondrial import receptor subunit TOM70</t>
  </si>
  <si>
    <t>Phospholipase DDHD2</t>
  </si>
  <si>
    <t>Isoform 5 of Protein-methionine sulfoxide oxidase MICAL2</t>
  </si>
  <si>
    <t>Isoform 2 of Uncharacterized protein KIAA0754</t>
  </si>
  <si>
    <t>Protein transport protein Sec24D</t>
  </si>
  <si>
    <t>Isoform 2 of STAGA complex 65 subunit gamma</t>
  </si>
  <si>
    <t>E3 UFM1-protein ligase 1</t>
  </si>
  <si>
    <t>PHD finger protein 14</t>
  </si>
  <si>
    <t>SAM and SH3 domain-containing protein 1</t>
  </si>
  <si>
    <t>UBX domain-containing protein 7</t>
  </si>
  <si>
    <t>Kelch-like protein 18</t>
  </si>
  <si>
    <t>Leucine-rich repeats and immunoglobulin-like domains protein 2</t>
  </si>
  <si>
    <t>Proline synthase co-transcribed bacterial homolog protein</t>
  </si>
  <si>
    <t>Isoform 2 of Pre-mRNA-processing factor 6</t>
  </si>
  <si>
    <t>Pre-mRNA cleavage complex 2 protein Pcf11</t>
  </si>
  <si>
    <t>Isoform A of Nuclear factor of activated T-cells 5</t>
  </si>
  <si>
    <t>Endonuclease domain-containing 1 protein</t>
  </si>
  <si>
    <t>Isoform 3 of Glutaminase kidney isoform, mitochondrial</t>
  </si>
  <si>
    <t>HAUS augmin-like complex subunit 5</t>
  </si>
  <si>
    <t>Isoform 2 of RING finger protein 37</t>
  </si>
  <si>
    <t>Isoform 2 of Protein SOGA1</t>
  </si>
  <si>
    <t>Isoform 7 of Ubiquitin carboxyl-terminal hydrolase 19</t>
  </si>
  <si>
    <t>Isoform 2 of WD repeat-containing protein 47</t>
  </si>
  <si>
    <t>Isoform 2 of E3 ubiquitin-protein ligase TRIM37</t>
  </si>
  <si>
    <t>AP-2 complex subunit alpha-2</t>
  </si>
  <si>
    <t>Isoform 3 of Centrosomal protein of 152 kDa</t>
  </si>
  <si>
    <t>Protein HEXIM1</t>
  </si>
  <si>
    <t>G2/mitotic-specific cyclin-B2</t>
  </si>
  <si>
    <t>Arf-GAP domain and FG repeat-containing protein 2</t>
  </si>
  <si>
    <t>Isoform 3 of Splicing factor, arginine/serine-rich 15</t>
  </si>
  <si>
    <t>NADH dehydrogenase [ubiquinone] 1 beta subcomplex subunit 6</t>
  </si>
  <si>
    <t>Mitofusin-2</t>
  </si>
  <si>
    <t>Isoform 2 of Ubiquitin conjugation factor E4 B</t>
  </si>
  <si>
    <t>Zinc finger protein-like 1</t>
  </si>
  <si>
    <t>Elongator complex protein 1</t>
  </si>
  <si>
    <t>NADH dehydrogenase [ubiquinone] 1 alpha subcomplex subunit 7</t>
  </si>
  <si>
    <t>Isoform 2 of Chondroitin sulfate proteoglycan 5</t>
  </si>
  <si>
    <t>Isoform 2 of Reticulon-3</t>
  </si>
  <si>
    <t>Isoform 3 of Reticulon-3</t>
  </si>
  <si>
    <t>LETM1 and EF-hand domain-containing protein 1, mitochondrial</t>
  </si>
  <si>
    <t>Muscleblind-like 2 (Drosophila), isoform CRA_b</t>
  </si>
  <si>
    <t>Isoform 2 of Zinc finger Ran-binding domain-containing protein 2</t>
  </si>
  <si>
    <t>Kinesin-like protein KIF20A</t>
  </si>
  <si>
    <t>Chromosome-associated kinesin KIF4A</t>
  </si>
  <si>
    <t>Isoform 3 of Methyl-CpG-binding domain protein 4</t>
  </si>
  <si>
    <t>Isoform 2 of Histone acetyltransferase KAT7</t>
  </si>
  <si>
    <t>Isoform ATE1-2 of Arginyl-tRNA--protein transferase 1</t>
  </si>
  <si>
    <t>Cyclin-D1-binding protein 1</t>
  </si>
  <si>
    <t>Vesicle-associated membrane protein-associated protein B/C</t>
  </si>
  <si>
    <t>SNARE-associated protein Snapin</t>
  </si>
  <si>
    <t>Isoform 2 of Myelin protein zero-like protein 1</t>
  </si>
  <si>
    <t>Peptidyl-prolyl cis-trans isomerase FKBP9</t>
  </si>
  <si>
    <t>6-phosphogluconolactonase</t>
  </si>
  <si>
    <t>Isoform 2 of Structural maintenance of chromosomes protein 2</t>
  </si>
  <si>
    <t>Ubiquitin-like modifier-activating enzyme ATG7</t>
  </si>
  <si>
    <t>Phenylalanine--tRNA ligase, mitochondrial</t>
  </si>
  <si>
    <t>Zinc finger and BTB domain-containing protein 7A</t>
  </si>
  <si>
    <t>Acyl-protein thioesterase 2</t>
  </si>
  <si>
    <t>Importin-7</t>
  </si>
  <si>
    <t>E3 ubiquitin-protein ligase ARIH2</t>
  </si>
  <si>
    <t>Phosphoacetylglucosamine mutase</t>
  </si>
  <si>
    <t>Adenylyltransferase and sulfurtransferase MOCS3</t>
  </si>
  <si>
    <t>CD2 antigen cytoplasmic tail-binding protein 2</t>
  </si>
  <si>
    <t>Mediator of RNA polymerase II transcription subunit 26</t>
  </si>
  <si>
    <t>Zinc finger FYVE domain-containing protein 9</t>
  </si>
  <si>
    <t>BAG family molecular chaperone regulator 4</t>
  </si>
  <si>
    <t>Activator of 90 kDa heat shock protein ATPase homolog 1</t>
  </si>
  <si>
    <t>Isoform 2 of Poly(A)-specific ribonuclease PARN</t>
  </si>
  <si>
    <t>Proteasome assembly chaperone 1</t>
  </si>
  <si>
    <t>Protein transport protein Sec24A</t>
  </si>
  <si>
    <t>Isoform 2 of Protein transport protein Sec24B</t>
  </si>
  <si>
    <t>NAD kinase</t>
  </si>
  <si>
    <t>Tyrosyl-DNA phosphodiesterase 2</t>
  </si>
  <si>
    <t>Long-chain-fatty-acid--CoA ligase 3</t>
  </si>
  <si>
    <t>Pericentrin</t>
  </si>
  <si>
    <t>YEATS domain-containing protein 4</t>
  </si>
  <si>
    <t>tRNA-dihydrouridine(20a/20b) synthase [NAD(P)+]-like</t>
  </si>
  <si>
    <t>Zinc finger and BTB domain-containing protein 11</t>
  </si>
  <si>
    <t>Isoform 8 of CCR4-NOT transcription complex subunit 4</t>
  </si>
  <si>
    <t>STAM-binding protein</t>
  </si>
  <si>
    <t>Isoform B-beta of Nuclear factor of activated T-cells, cytoplasmic 1</t>
  </si>
  <si>
    <t>Isoform 2 of N-acetylserotonin O-methyltransferase-like protein</t>
  </si>
  <si>
    <t>FGFR1 oncogene partner</t>
  </si>
  <si>
    <t>Protein phosphatase 1 regulatory subunit 3D</t>
  </si>
  <si>
    <t>Synaptosomal-associated protein 29</t>
  </si>
  <si>
    <t>Serine/threonine-protein kinase</t>
  </si>
  <si>
    <t>Isoform 7 of Polypyrimidine tract-binding protein 3</t>
  </si>
  <si>
    <t>N-alpha-acetyltransferase 38, NatC auxiliary subunit</t>
  </si>
  <si>
    <t>Isoform B of AP-2 complex subunit alpha-1</t>
  </si>
  <si>
    <t>Tetratricopeptide repeat protein 4</t>
  </si>
  <si>
    <t>Serum deprivation-response protein</t>
  </si>
  <si>
    <t>BAG family molecular chaperone regulator 2</t>
  </si>
  <si>
    <t>BAG family molecular chaperone regulator 3</t>
  </si>
  <si>
    <t>Quinone oxidoreductase-like protein 1</t>
  </si>
  <si>
    <t>Isoform 3 of Apoptosis-inducing factor 1, mitochondrial</t>
  </si>
  <si>
    <t>Echinoderm microtubule-associated protein-like 2</t>
  </si>
  <si>
    <t>Isoform 2 of Serine/threonine-protein kinase LATS1</t>
  </si>
  <si>
    <t>Guanine nucleotide-binding protein subunit alpha-14</t>
  </si>
  <si>
    <t>Tetraspanin-13</t>
  </si>
  <si>
    <t>N(G),N(G)-dimethylarginine dimethylaminohydrolase 2</t>
  </si>
  <si>
    <t>Uncharacterized protein C6orf47</t>
  </si>
  <si>
    <t>Thioredoxin domain-containing protein 12</t>
  </si>
  <si>
    <t>Protein SGT1</t>
  </si>
  <si>
    <t>Pre-mRNA-splicing factor SYF2</t>
  </si>
  <si>
    <t>Isoform 2 of Methyl-CpG-binding domain protein 3</t>
  </si>
  <si>
    <t>Diphosphoinositol polyphosphate phosphohydrolase 1</t>
  </si>
  <si>
    <t>Securin</t>
  </si>
  <si>
    <t>B-cell lymphoma/leukemia 10</t>
  </si>
  <si>
    <t>NADH dehydrogenase [ubiquinone] 1 beta subcomplex subunit 10</t>
  </si>
  <si>
    <t>Molybdopterin synthase catalytic subunit</t>
  </si>
  <si>
    <t>Mitochondrial import receptor subunit TOM40 homolog</t>
  </si>
  <si>
    <t>Serine/threonine-protein kinase PAK 4</t>
  </si>
  <si>
    <t>Serine/threonine-protein kinase Chk2</t>
  </si>
  <si>
    <t>Amyloid beta A4 precursor protein-binding family A member 3</t>
  </si>
  <si>
    <t>Actin-like protein 6A</t>
  </si>
  <si>
    <t>Molybdopterin synthase sulfur carrier subunit</t>
  </si>
  <si>
    <t>Isoform 2 of Cytochrome b5</t>
  </si>
  <si>
    <t>L-lactate dehydrogenase A chain</t>
  </si>
  <si>
    <t>Retinal dehydrogenase 1</t>
  </si>
  <si>
    <t>Glutamate dehydrogenase 1, mitochondrial</t>
  </si>
  <si>
    <t>Dihydrofolate reductase</t>
  </si>
  <si>
    <t>Isoform 2 of NADH-cytochrome b5 reductase 3</t>
  </si>
  <si>
    <t>Isoform Cytoplasmic of Glutathione reductase, mitochondrial</t>
  </si>
  <si>
    <t>Cytochrome c oxidase subunit 2</t>
  </si>
  <si>
    <t>Superoxide dismutase [Cu-Zn]</t>
  </si>
  <si>
    <t>Purine nucleoside phosphorylase</t>
  </si>
  <si>
    <t>Hypoxanthine-guanine phosphoribosyltransferase</t>
  </si>
  <si>
    <t>Aspartate aminotransferase, mitochondrial</t>
  </si>
  <si>
    <t>Tyrosine-protein kinase ABL1</t>
  </si>
  <si>
    <t>Phosphoglycerate kinase 1</t>
  </si>
  <si>
    <t>Adenosine deaminase</t>
  </si>
  <si>
    <t>Carbonic anhydrase 1</t>
  </si>
  <si>
    <t>Cystatin-C</t>
  </si>
  <si>
    <t>GTPase NRas</t>
  </si>
  <si>
    <t>GTPase HRas</t>
  </si>
  <si>
    <t>Isoform 2B of GTPase KRas</t>
  </si>
  <si>
    <t>Transforming growth factor beta-1</t>
  </si>
  <si>
    <t>Hemoglobin subunit zeta</t>
  </si>
  <si>
    <t>Hemoglobin subunit delta</t>
  </si>
  <si>
    <t>Hemoglobin subunit epsilon</t>
  </si>
  <si>
    <t>Prelamin-A/C</t>
  </si>
  <si>
    <t>Spectrin alpha chain, erythrocytic 1</t>
  </si>
  <si>
    <t>Apolipoprotein E</t>
  </si>
  <si>
    <t>Isoform 12 of Fibronectin</t>
  </si>
  <si>
    <t>Transferrin receptor protein 1</t>
  </si>
  <si>
    <t>Ferritin light chain</t>
  </si>
  <si>
    <t>Ferritin heavy chain</t>
  </si>
  <si>
    <t>ATP synthase protein 8</t>
  </si>
  <si>
    <t>Catalase</t>
  </si>
  <si>
    <t>Tissue alpha-L-fucosidase</t>
  </si>
  <si>
    <t>Fructose-bisphosphate aldolase A</t>
  </si>
  <si>
    <t>Isoform 2 of Fructose-bisphosphate aldolase A</t>
  </si>
  <si>
    <t>Cystatin-B</t>
  </si>
  <si>
    <t>Annexin A1</t>
  </si>
  <si>
    <t>Apolipoprotein B-100</t>
  </si>
  <si>
    <t>Isoform GR-A beta of Glucocorticoid receptor</t>
  </si>
  <si>
    <t>Ornithine aminotransferase, mitochondrial</t>
  </si>
  <si>
    <t>Thymidine kinase, cytosolic</t>
  </si>
  <si>
    <t>Keratin, type II cytoskeletal 6B</t>
  </si>
  <si>
    <t>Isoform 2 of Semenogelin-1</t>
  </si>
  <si>
    <t>Tubulin beta-4A chain</t>
  </si>
  <si>
    <t>Glyceraldehyde-3-phosphate dehydrogenase</t>
  </si>
  <si>
    <t>Isoform 2 of Glyceraldehyde-3-phosphate dehydrogenase</t>
  </si>
  <si>
    <t>Isoform 2 of Argininosuccinate lyase</t>
  </si>
  <si>
    <t>Calpain small subunit 1</t>
  </si>
  <si>
    <t>Heat shock protein beta-1</t>
  </si>
  <si>
    <t>Thymidylate synthase</t>
  </si>
  <si>
    <t>Dolichyl-diphosphooligosaccharide--protein glycosyltransferase subunit 1</t>
  </si>
  <si>
    <t>Isoform 2 of Dolichyl-diphosphooligosaccharide--protein glycosyltransferase subunit 2</t>
  </si>
  <si>
    <t>Guanine nucleotide-binding protein G(i) subunit alpha-2</t>
  </si>
  <si>
    <t>Anion exchange protein 2</t>
  </si>
  <si>
    <t>Isoform Glycophorin-D of Glycophorin-C</t>
  </si>
  <si>
    <t>Isoform 4 of Sodium/potassium-transporting ATPase subunit alpha-1</t>
  </si>
  <si>
    <t>Isoform 2 of Interleukin-4</t>
  </si>
  <si>
    <t>Non-histone chromosomal protein HMG-14</t>
  </si>
  <si>
    <t>ADP/ATP translocase 2</t>
  </si>
  <si>
    <t>Ubiquitin-like protein ISG15</t>
  </si>
  <si>
    <t>Isoform 3 of Propionyl-CoA carboxylase alpha chain, mitochondrial</t>
  </si>
  <si>
    <t>Eukaryotic translation initiation factor 2 subunit 1</t>
  </si>
  <si>
    <t>Non-histone chromosomal protein HMG-17</t>
  </si>
  <si>
    <t>Intercellular adhesion molecule 1</t>
  </si>
  <si>
    <t>60S acidic ribosomal protein P2</t>
  </si>
  <si>
    <t>60S acidic ribosomal protein P0</t>
  </si>
  <si>
    <t>Transcription factor AP-1</t>
  </si>
  <si>
    <t>DNA-directed RNA polymerase III subunit RPC4</t>
  </si>
  <si>
    <t>Lupus La protein</t>
  </si>
  <si>
    <t>Integrin beta-1</t>
  </si>
  <si>
    <t>Isoform Beta-II of Protein kinase C beta type</t>
  </si>
  <si>
    <t>Calbindin</t>
  </si>
  <si>
    <t>Uroporphyrinogen decarboxylase</t>
  </si>
  <si>
    <t>Alpha-galactosidase A</t>
  </si>
  <si>
    <t>Retinoblastoma-associated protein</t>
  </si>
  <si>
    <t>Cyclin-dependent kinase 1</t>
  </si>
  <si>
    <t>ATP synthase subunit beta, mitochondrial</t>
  </si>
  <si>
    <t>Protein S100-A9</t>
  </si>
  <si>
    <t>Alpha-enolase</t>
  </si>
  <si>
    <t>Isoform MBP-1 of Alpha-enolase</t>
  </si>
  <si>
    <t>Glucose-6-phosphate isomerase</t>
  </si>
  <si>
    <t>Nucleophosmin</t>
  </si>
  <si>
    <t>Isoform 2 of Tropomyosin alpha-3 chain</t>
  </si>
  <si>
    <t>Isoform 3 of Tropomyosin alpha-3 chain</t>
  </si>
  <si>
    <t>Isoform 5 of Tropomyosin alpha-3 chain</t>
  </si>
  <si>
    <t>Isoform 3 of Integrin alpha-V</t>
  </si>
  <si>
    <t>Epoxide hydrolase 1</t>
  </si>
  <si>
    <t>Acyl-CoA-binding protein</t>
  </si>
  <si>
    <t>L-lactate dehydrogenase B chain</t>
  </si>
  <si>
    <t>Cathepsin D</t>
  </si>
  <si>
    <t>Annexin A2</t>
  </si>
  <si>
    <t>Calpain-1 catalytic subunit</t>
  </si>
  <si>
    <t>Beta-hexosaminidase subunit beta</t>
  </si>
  <si>
    <t>Cathepsin L1</t>
  </si>
  <si>
    <t>Profilin-1</t>
  </si>
  <si>
    <t>Bisphosphoglycerate mutase</t>
  </si>
  <si>
    <t>Adenine phosphoribosyltransferase</t>
  </si>
  <si>
    <t>Bifunctional glutamate/proline--tRNA ligase</t>
  </si>
  <si>
    <t>Cathepsin B</t>
  </si>
  <si>
    <t>Heat shock protein HSP 90-alpha</t>
  </si>
  <si>
    <t>Cytochrome b-c1 complex subunit 6, mitochondrial</t>
  </si>
  <si>
    <t>Isoform Cytoplasmic of Fumarate hydratase, mitochondrial</t>
  </si>
  <si>
    <t>Heat shock 70 kDa protein 1A/1B</t>
  </si>
  <si>
    <t>Isoform 2 of Annexin A6</t>
  </si>
  <si>
    <t>Heat shock protein HSP 90-beta</t>
  </si>
  <si>
    <t>Signal recognition particle receptor subunit alpha</t>
  </si>
  <si>
    <t>Isoform 2 of Asparagine synthetase [glutamine-hydrolyzing]</t>
  </si>
  <si>
    <t>Isoform 2 of Porphobilinogen deaminase</t>
  </si>
  <si>
    <t>Isoform 3 of Pyruvate dehydrogenase E1 component subunit alpha, somatic form, mitochondrial</t>
  </si>
  <si>
    <t>Cytochrome c1, heme protein, mitochondrial</t>
  </si>
  <si>
    <t>U2 small nuclear ribonucleoprotein B</t>
  </si>
  <si>
    <t>Myosin light chain 3</t>
  </si>
  <si>
    <t>Complement factor H</t>
  </si>
  <si>
    <t>U1 small nuclear ribonucleoprotein 70 kDa</t>
  </si>
  <si>
    <t>Integrin alpha-5</t>
  </si>
  <si>
    <t>Isoform 1 of Nuclear factor 1 C-type</t>
  </si>
  <si>
    <t>Vimentin</t>
  </si>
  <si>
    <t>Guanine nucleotide-binding protein G(k) subunit alpha</t>
  </si>
  <si>
    <t>Annexin A5</t>
  </si>
  <si>
    <t>U1 small nuclear ribonucleoprotein A</t>
  </si>
  <si>
    <t>Isoform 3 of Fibroblast growth factor 2</t>
  </si>
  <si>
    <t>Hemoglobin subunit theta-1</t>
  </si>
  <si>
    <t>3-ketoacyl-CoA thiolase, peroxisomal</t>
  </si>
  <si>
    <t>Signal recognition particle 19 kDa protein</t>
  </si>
  <si>
    <t>Glutathione S-transferase P</t>
  </si>
  <si>
    <t>U1 small nuclear ribonucleoprotein C</t>
  </si>
  <si>
    <t>Villin-1</t>
  </si>
  <si>
    <t>Galectin-1</t>
  </si>
  <si>
    <t>Dihydropteridine reductase</t>
  </si>
  <si>
    <t>High mobility group protein B1</t>
  </si>
  <si>
    <t>Isoform 10 of Tropomyosin alpha-1 chain</t>
  </si>
  <si>
    <t>Isoform 3 of Tropomyosin alpha-1 chain</t>
  </si>
  <si>
    <t>Isoform Non-brain of Clathrin light chain A</t>
  </si>
  <si>
    <t>Isoform Non-brain of Clathrin light chain B</t>
  </si>
  <si>
    <t>Annexin A4</t>
  </si>
  <si>
    <t>Isoform CNPI of 2,3-cyclic-nucleotide 3-phosphodiesterase</t>
  </si>
  <si>
    <t>Dihydrolipoyl dehydrogenase, mitochondrial</t>
  </si>
  <si>
    <t>U2 small nuclear ribonucleoprotein A</t>
  </si>
  <si>
    <t>Pro-cathepsin H</t>
  </si>
  <si>
    <t>Cytochrome c oxidase subunit 6C</t>
  </si>
  <si>
    <t>Poly [ADP-ribose] polymerase 1</t>
  </si>
  <si>
    <t>Leukotriene A-4 hydrolase</t>
  </si>
  <si>
    <t>Fructose-bisphosphate aldolase C</t>
  </si>
  <si>
    <t>CDGSH iron-sulfur domain-containing protein 3, mitochondrial</t>
  </si>
  <si>
    <t>Ataxin-1-like</t>
  </si>
  <si>
    <t>DNA-directed RNA polymerase II subunit GRINL1A</t>
  </si>
  <si>
    <t>Chromosome transmission fidelity protein 8 homolog isoform 2</t>
  </si>
  <si>
    <t>Zinc finger protein 888</t>
  </si>
  <si>
    <t>Isoform 2 of G antigen 12F</t>
  </si>
  <si>
    <t>40S ribosomal protein S17-like</t>
  </si>
  <si>
    <t>Small integral membrane protein 13</t>
  </si>
  <si>
    <t>Adrenodoxin, mitochondrial</t>
  </si>
  <si>
    <t>Serglycin</t>
  </si>
  <si>
    <t>Isoform 3 of 60 kDa SS-A/Ro ribonucleoprotein</t>
  </si>
  <si>
    <t>Myb-related protein B</t>
  </si>
  <si>
    <t>Ras-related protein R-Ras</t>
  </si>
  <si>
    <t>Serine/threonine-protein kinase A-Raf</t>
  </si>
  <si>
    <t>Dihydrolipoyllysine-residue acetyltransferase component of pyruvate dehydrogenase complex, mitochondrial</t>
  </si>
  <si>
    <t>Thioredoxin</t>
  </si>
  <si>
    <t>Cytochrome c oxidase subunit 5B, mitochondrial</t>
  </si>
  <si>
    <t>Lysosomal protective protein</t>
  </si>
  <si>
    <t>Isoform Tau-B of Microtubule-associated protein tau</t>
  </si>
  <si>
    <t>cAMP-dependent protein kinase type I-alpha regulatory subunit</t>
  </si>
  <si>
    <t>Uroporphyrinogen-III synthase</t>
  </si>
  <si>
    <t>S-formylglutathione hydrolase</t>
  </si>
  <si>
    <t>60 kDa heat shock protein, mitochondrial</t>
  </si>
  <si>
    <t>78 kDa glucose-regulated protein</t>
  </si>
  <si>
    <t>Solute carrier family 2, facilitated glucose transporter member 1</t>
  </si>
  <si>
    <t>Solute carrier family 2, facilitated glucose transporter member 3</t>
  </si>
  <si>
    <t>Protein 4.1</t>
  </si>
  <si>
    <t>Isoform 2 of Protein 4.1</t>
  </si>
  <si>
    <t>Isoform 4 of Protein 4.1</t>
  </si>
  <si>
    <t>Isoform 5 of Protein 4.1</t>
  </si>
  <si>
    <t>Uridine 5-monophosphate synthase</t>
  </si>
  <si>
    <t>Glycogen phosphorylase, brain form</t>
  </si>
  <si>
    <t>Ras-related protein Ral-A</t>
  </si>
  <si>
    <t>Breakpoint cluster region protein</t>
  </si>
  <si>
    <t>Spectrin beta chain, erythrocytic</t>
  </si>
  <si>
    <t>Lysosome-associated membrane glycoprotein 1</t>
  </si>
  <si>
    <t>DNA topoisomerase 1</t>
  </si>
  <si>
    <t>DNA topoisomerase 2-alpha</t>
  </si>
  <si>
    <t>Glucose-6-phosphate 1-dehydrogenase</t>
  </si>
  <si>
    <t>Ubiquitin-like protein 4A</t>
  </si>
  <si>
    <t>Pyruvate carboxylase, mitochondrial</t>
  </si>
  <si>
    <t>C-1-tetrahydrofolate synthase, cytoplasmic</t>
  </si>
  <si>
    <t>Cation-independent mannose-6-phosphate receptor</t>
  </si>
  <si>
    <t>Alcohol dehydrogenase class-3</t>
  </si>
  <si>
    <t>Cyclin-dependent kinase 4</t>
  </si>
  <si>
    <t>Serum response factor</t>
  </si>
  <si>
    <t>Ribose-phosphate pyrophosphokinase 2</t>
  </si>
  <si>
    <t>Proliferating cell nuclear antigen</t>
  </si>
  <si>
    <t>Isoform 2 of Neurofilament heavy polypeptide</t>
  </si>
  <si>
    <t>Histidine--tRNA ligase, cytoplasmic</t>
  </si>
  <si>
    <t>ADP/ATP translocase 3</t>
  </si>
  <si>
    <t>Nucleoprotein TPR</t>
  </si>
  <si>
    <t>Creatine kinase B-type</t>
  </si>
  <si>
    <t>Isoform 2 of Low affinity immunoglobulin gamma Fc region receptor II-a</t>
  </si>
  <si>
    <t>Annexin A3</t>
  </si>
  <si>
    <t>Creatine kinase U-type, mitochondrial</t>
  </si>
  <si>
    <t>Ski oncogene</t>
  </si>
  <si>
    <t>Isoform SNON2 of Ski-like protein</t>
  </si>
  <si>
    <t>Isoform 2 of Alpha-actinin-1</t>
  </si>
  <si>
    <t>Myosin light chain 4</t>
  </si>
  <si>
    <t>Myosin-7</t>
  </si>
  <si>
    <t>Xaa-Pro dipeptidase</t>
  </si>
  <si>
    <t>X-ray repair cross-complementing protein 6</t>
  </si>
  <si>
    <t>Protein lyl-1</t>
  </si>
  <si>
    <t>X-ray repair cross-complementing protein 5</t>
  </si>
  <si>
    <t>Uracil-DNA glycosylase</t>
  </si>
  <si>
    <t>Isoform 2 of Nuclear receptor subfamily 2 group C member 1</t>
  </si>
  <si>
    <t>Cytochrome c oxidase subunit 4 isoform 1, mitochondrial</t>
  </si>
  <si>
    <t>5-aminolevulinate synthase, nonspecific, mitochondrial</t>
  </si>
  <si>
    <t>Platelet glycoprotein Ib beta chain</t>
  </si>
  <si>
    <t>Gamma-interferon-inducible lysosomal thiol reductase</t>
  </si>
  <si>
    <t>Ribonuclease inhibitor</t>
  </si>
  <si>
    <t>Cytochrome b-245 light chain</t>
  </si>
  <si>
    <t>Elongation factor 2</t>
  </si>
  <si>
    <t>Protein disulfide-isomerase A4</t>
  </si>
  <si>
    <t>Prolyl 4-hydroxylase subunit alpha-1</t>
  </si>
  <si>
    <t>Isoform 2 of Prolyl 4-hydroxylase subunit alpha-1</t>
  </si>
  <si>
    <t>Plastin-2</t>
  </si>
  <si>
    <t>Electron transfer flavoprotein subunit alpha, mitochondrial</t>
  </si>
  <si>
    <t>cAMP-dependent protein kinase type II-alpha regulatory subunit</t>
  </si>
  <si>
    <t>Isoform 3 of Beta-enolase</t>
  </si>
  <si>
    <t>General transcription factor IIF subunit 2</t>
  </si>
  <si>
    <t>Macrophage migration inhibitory factor</t>
  </si>
  <si>
    <t>Isoform 3 of CD99 antigen</t>
  </si>
  <si>
    <t>Hematopoietic lineage cell-specific protein</t>
  </si>
  <si>
    <t>Isoform 2 of Farnesyl pyrophosphate synthase</t>
  </si>
  <si>
    <t>Alcohol dehydrogenase [NADP(+)]</t>
  </si>
  <si>
    <t>Pyruvate kinase isozymes M1/M2</t>
  </si>
  <si>
    <t>Isoform M1 of Pyruvate kinase isozymes M1/M2</t>
  </si>
  <si>
    <t>Endoplasmin</t>
  </si>
  <si>
    <t>G2/mitotic-specific cyclin-B1</t>
  </si>
  <si>
    <t>Myosin light chain 6B</t>
  </si>
  <si>
    <t>Isoform SM-B of Small nuclear ribonucleoprotein-associated proteins B and B</t>
  </si>
  <si>
    <t>Insulin-degrading enzyme</t>
  </si>
  <si>
    <t>Cytochrome c oxidase subunit 6B1</t>
  </si>
  <si>
    <t>Heterogeneous nuclear ribonucleoprotein L</t>
  </si>
  <si>
    <t>Aspartate--tRNA ligase, cytoplasmic</t>
  </si>
  <si>
    <t>Junction plakoglobin</t>
  </si>
  <si>
    <t>Serine/threonine-protein kinase B-raf</t>
  </si>
  <si>
    <t>Glutamine synthetase</t>
  </si>
  <si>
    <t>Aldose reductase</t>
  </si>
  <si>
    <t>Isoform Gamma of Poliovirus receptor</t>
  </si>
  <si>
    <t>Ras-related C3 botulinum toxin substrate 2</t>
  </si>
  <si>
    <t>Isoform 2 of Eukaryotic peptide chain release factor GTP-binding subunit ERF3A</t>
  </si>
  <si>
    <t>Ezrin</t>
  </si>
  <si>
    <t>Ubiquitin carboxyl-terminal hydrolase isozyme L3</t>
  </si>
  <si>
    <t>Fos-related antigen 1</t>
  </si>
  <si>
    <t>Isoform K of Membrane cofactor protein</t>
  </si>
  <si>
    <t>Isoform 3 of Membrane cofactor protein</t>
  </si>
  <si>
    <t>Nucleoside diphosphate kinase A</t>
  </si>
  <si>
    <t>Zinc finger protein 40</t>
  </si>
  <si>
    <t>Arylsulfatase B</t>
  </si>
  <si>
    <t>40S ribosomal protein S2</t>
  </si>
  <si>
    <t>Beta-galactoside alpha-2,6-sialyltransferase 1</t>
  </si>
  <si>
    <t>Isoform E47 of Transcription factor E2-alpha</t>
  </si>
  <si>
    <t>Replication protein A 32 kDa subunit</t>
  </si>
  <si>
    <t>Leukosialin</t>
  </si>
  <si>
    <t>Carbonyl reductase [NADPH] 1</t>
  </si>
  <si>
    <t>Isoform Er3 of Ankyrin-1</t>
  </si>
  <si>
    <t>Short-chain specific acyl-CoA dehydrogenase, mitochondrial</t>
  </si>
  <si>
    <t>Isoform 3 of Cyclic AMP-responsive element-binding protein 1</t>
  </si>
  <si>
    <t>Isoform 3 of Beta-galactosidase</t>
  </si>
  <si>
    <t>Isoform Delta13 of Platelet endothelial cell adhesion molecule</t>
  </si>
  <si>
    <t>Serine/threonine-protein phosphatase 2B catalytic subunit beta isoform</t>
  </si>
  <si>
    <t>Cytoplasmic protein NCK1</t>
  </si>
  <si>
    <t>GC-rich sequence DNA-binding factor 2</t>
  </si>
  <si>
    <t>Histone H1.5</t>
  </si>
  <si>
    <t>Histone H1.2</t>
  </si>
  <si>
    <t>NADPH--cytochrome P450 reductase</t>
  </si>
  <si>
    <t>Isoform 3 of Tyrosine-protein kinase Fer</t>
  </si>
  <si>
    <t>Sarcoplasmic/endoplasmic reticulum calcium ATPase 2</t>
  </si>
  <si>
    <t>1-phosphatidylinositol 4,5-bisphosphate phosphodiesterase gamma-2</t>
  </si>
  <si>
    <t>Fumarylacetoacetase</t>
  </si>
  <si>
    <t>Y-box-binding protein 3</t>
  </si>
  <si>
    <t>Isoform 2 of Y-box-binding protein 3</t>
  </si>
  <si>
    <t>Zinc finger protein 14</t>
  </si>
  <si>
    <t>Zinc finger protein 24</t>
  </si>
  <si>
    <t>Zinc finger protein 3</t>
  </si>
  <si>
    <t>Alpha-N-acetylgalactosaminidase</t>
  </si>
  <si>
    <t>Heat shock 70 kDa protein 6</t>
  </si>
  <si>
    <t>High mobility group protein HMG-I/HMG-Y</t>
  </si>
  <si>
    <t>Zinc finger protein 8</t>
  </si>
  <si>
    <t>Transmembrane protein 11, mitochondrial</t>
  </si>
  <si>
    <t>Aspartate aminotransferase, cytoplasmic</t>
  </si>
  <si>
    <t>Protein kinase C alpha type</t>
  </si>
  <si>
    <t>Transcription factor jun-B</t>
  </si>
  <si>
    <t>Homeobox protein Hox-B9</t>
  </si>
  <si>
    <t>Homeobox protein Hox-B4</t>
  </si>
  <si>
    <t>Transcription factor jun-D</t>
  </si>
  <si>
    <t>Isoform 4 of Cyclic AMP-dependent transcription factor ATF-7</t>
  </si>
  <si>
    <t>cAMP-dependent protein kinase catalytic subunit alpha</t>
  </si>
  <si>
    <t>Calpain-2 catalytic subunit</t>
  </si>
  <si>
    <t>Desmin</t>
  </si>
  <si>
    <t>Isoform PTPA of Tyrosine-protein phosphatase non-receptor type 2</t>
  </si>
  <si>
    <t>S-adenosylmethionine decarboxylase proenzyme</t>
  </si>
  <si>
    <t>CTP synthase 1</t>
  </si>
  <si>
    <t>6-phosphofructokinase, liver type</t>
  </si>
  <si>
    <t>Ganglioside GM2 activator</t>
  </si>
  <si>
    <t>T-complex protein 1 subunit alpha</t>
  </si>
  <si>
    <t>Tyrosine-protein phosphatase non-receptor type 1</t>
  </si>
  <si>
    <t>60S ribosomal protein L7</t>
  </si>
  <si>
    <t>Early growth response protein 1</t>
  </si>
  <si>
    <t>Isoform 1 of Vinculin</t>
  </si>
  <si>
    <t>Isoform J of Protein SON</t>
  </si>
  <si>
    <t>Negative elongation factor E</t>
  </si>
  <si>
    <t>Phosphoglycerate mutase 1</t>
  </si>
  <si>
    <t>Regulator of chromosome condensation</t>
  </si>
  <si>
    <t>Cyclic AMP-dependent transcription factor ATF-1</t>
  </si>
  <si>
    <t>Cyclic AMP-dependent transcription factor ATF-6 alpha</t>
  </si>
  <si>
    <t>DNA ligase 1</t>
  </si>
  <si>
    <t>ATP synthase-coupling factor 6, mitochondrial</t>
  </si>
  <si>
    <t>DNA repair protein XRCC1</t>
  </si>
  <si>
    <t>Isoform 2 of 1-phosphatidylinositol 4,5-bisphosphate phosphodiesterase gamma-1</t>
  </si>
  <si>
    <t>Nucleolin</t>
  </si>
  <si>
    <t>DNA-directed RNA polymerase II subunit RPB3</t>
  </si>
  <si>
    <t>DNA-directed RNA polymerases I, II, and III subunit RPABC1</t>
  </si>
  <si>
    <t>Leukocyte surface antigen CD53</t>
  </si>
  <si>
    <t>Transcription factor E3</t>
  </si>
  <si>
    <t>Spermidine synthase</t>
  </si>
  <si>
    <t>Nuclear factor NF-kappa-B p105 subunit</t>
  </si>
  <si>
    <t>Isoform K of Plasma membrane calcium-transporting ATPase 1</t>
  </si>
  <si>
    <t>Eukaryotic translation initiation factor 2 subunit 2</t>
  </si>
  <si>
    <t>Cyclin-A2</t>
  </si>
  <si>
    <t>Transcription factor BTF3</t>
  </si>
  <si>
    <t>Isoform 2 of Transcription factor BTF3</t>
  </si>
  <si>
    <t>Tumor necrosis factor receptor superfamily member 1B</t>
  </si>
  <si>
    <t>Ras-related protein Rab-4A</t>
  </si>
  <si>
    <t>Isoform 2 of Ras-related protein Rab-6A</t>
  </si>
  <si>
    <t>DNA mismatch repair protein Msh3</t>
  </si>
  <si>
    <t>Proteasome subunit beta type-1</t>
  </si>
  <si>
    <t>Cation-dependent mannose-6-phosphate receptor</t>
  </si>
  <si>
    <t>Cytochrome c oxidase subunit 5A, mitochondrial</t>
  </si>
  <si>
    <t>Lamin-B1</t>
  </si>
  <si>
    <t>N(4)-(beta-N-acetylglucosaminyl)-L-asparaginase</t>
  </si>
  <si>
    <t>Parathymosin</t>
  </si>
  <si>
    <t>Cyclin-dependent kinase 11B</t>
  </si>
  <si>
    <t>V-type proton ATPase subunit B, brain isoform</t>
  </si>
  <si>
    <t>V-type proton ATPase subunit C 1</t>
  </si>
  <si>
    <t>Cysteine and glycine-rich protein 1</t>
  </si>
  <si>
    <t>Isoform 2 of Filamin-A</t>
  </si>
  <si>
    <t>Cytoplasmic aconitate hydratase</t>
  </si>
  <si>
    <t>Tumor necrosis factor alpha-induced protein 3</t>
  </si>
  <si>
    <t>Transcription initiation factor TFIID subunit 1</t>
  </si>
  <si>
    <t>Voltage-dependent anion-selective channel protein 1</t>
  </si>
  <si>
    <t>Isoform 3 of Ryanodine receptor 1</t>
  </si>
  <si>
    <t>Succinate dehydrogenase [ubiquinone] iron-sulfur subunit, mitochondrial</t>
  </si>
  <si>
    <t>Isoform Soluble of Catechol O-methyltransferase</t>
  </si>
  <si>
    <t>Protein-glutamine gamma-glutamyltransferase 2</t>
  </si>
  <si>
    <t>Methylmalonyl-CoA mutase, mitochondrial</t>
  </si>
  <si>
    <t>Oxysterol-binding protein 1</t>
  </si>
  <si>
    <t>rRNA 2-O-methyltransferase fibrillarin</t>
  </si>
  <si>
    <t>Trifunctional purine biosynthetic protein adenosine-3</t>
  </si>
  <si>
    <t>Isoform SCP2 of Non-specific lipid-transfer protein</t>
  </si>
  <si>
    <t>Isoform 7 of Non-specific lipid-transfer protein</t>
  </si>
  <si>
    <t>Ubiquitin-like modifier-activating enzyme 1</t>
  </si>
  <si>
    <t>Galanin peptides</t>
  </si>
  <si>
    <t>NADPH:adrenodoxin oxidoreductase, mitochondrial</t>
  </si>
  <si>
    <t>Heterogeneous nuclear ribonucleoproteins A2/B1</t>
  </si>
  <si>
    <t>MHC class II regulatory factor RFX1</t>
  </si>
  <si>
    <t>E3 ubiquitin-protein ligase CBL</t>
  </si>
  <si>
    <t>Insulin-like growth factor-binding protein 4</t>
  </si>
  <si>
    <t>Ferrochelatase, mitochondrial</t>
  </si>
  <si>
    <t>Transcription elongation factor A protein 1</t>
  </si>
  <si>
    <t>Isoform 3 of Prostaglandin G/H synthase 1</t>
  </si>
  <si>
    <t>Splicing factor, proline- and glutamine-rich</t>
  </si>
  <si>
    <t>Tubulin gamma-1 chain</t>
  </si>
  <si>
    <t>Kell blood group glycoprotein</t>
  </si>
  <si>
    <t>Peptidyl-prolyl cis-trans isomerase B</t>
  </si>
  <si>
    <t>NAD-dependent malic enzyme, mitochondrial</t>
  </si>
  <si>
    <t>Tryptophan--tRNA ligase, cytoplasmic</t>
  </si>
  <si>
    <t>40S ribosomal protein S3</t>
  </si>
  <si>
    <t>Glycine cleavage system H protein, mitochondrial</t>
  </si>
  <si>
    <t>Nuclear autoantigen Sp-100</t>
  </si>
  <si>
    <t>Isoform Short of Nuclear transcription factor Y subunit alpha</t>
  </si>
  <si>
    <t>Adenosylhomocysteinase</t>
  </si>
  <si>
    <t>Isoform ZB of Plasma membrane calcium-transporting ATPase 4</t>
  </si>
  <si>
    <t>Inositol-trisphosphate 3-kinase A</t>
  </si>
  <si>
    <t>Carnitine O-palmitoyltransferase 2, mitochondrial</t>
  </si>
  <si>
    <t>Thymidylate kinase</t>
  </si>
  <si>
    <t>Elongation factor 1-beta</t>
  </si>
  <si>
    <t>Low molecular weight phosphotyrosine protein phosphatase</t>
  </si>
  <si>
    <t>Acetyl-CoA acetyltransferase, mitochondrial</t>
  </si>
  <si>
    <t>DNA-directed RNA polymerase II subunit RPB1</t>
  </si>
  <si>
    <t>Isoform Short of Adenomatous polyposis coli protein</t>
  </si>
  <si>
    <t>Beta-adrenergic receptor kinase 1</t>
  </si>
  <si>
    <t>DNA replication licensing factor MCM3</t>
  </si>
  <si>
    <t>3-mercaptopyruvate sulfurtransferase</t>
  </si>
  <si>
    <t>40S ribosomal protein S12</t>
  </si>
  <si>
    <t>Transcriptional repressor protein YY1</t>
  </si>
  <si>
    <t>DnaJ homolog subfamily B member 1</t>
  </si>
  <si>
    <t>ATP synthase subunit alpha, mitochondrial</t>
  </si>
  <si>
    <t>Isoform 2 of Cathepsin S</t>
  </si>
  <si>
    <t>Proteasome subunit alpha type-1</t>
  </si>
  <si>
    <t>Proteasome subunit alpha type-2</t>
  </si>
  <si>
    <t>Isoform 2 of Proteasome subunit alpha type-3</t>
  </si>
  <si>
    <t>Proteasome subunit alpha type-4</t>
  </si>
  <si>
    <t>Rhombotin-2</t>
  </si>
  <si>
    <t>Moesin</t>
  </si>
  <si>
    <t>Probable ATP-dependent RNA helicase DDX6</t>
  </si>
  <si>
    <t>DNA (cytosine-5)-methyltransferase 1</t>
  </si>
  <si>
    <t>Isoform 2 of DNA (cytosine-5)-methyltransferase 1</t>
  </si>
  <si>
    <t>Isoform 2 of Splicing factor U2AF 65 kDa subunit</t>
  </si>
  <si>
    <t>60S ribosomal protein L13</t>
  </si>
  <si>
    <t>Rab proteins geranylgeranyltransferase component A 2</t>
  </si>
  <si>
    <t>Alpha-1,3-mannosyl-glycoprotein 2-beta-N-acetylglucosaminyltransferase</t>
  </si>
  <si>
    <t>High mobility group protein B2</t>
  </si>
  <si>
    <t>Polypyrimidine tract-binding protein 1</t>
  </si>
  <si>
    <t>Threonine--tRNA ligase, cytoplasmic</t>
  </si>
  <si>
    <t>Elongation factor 1-gamma</t>
  </si>
  <si>
    <t>Peptidyl-prolyl cis-trans isomerase FKBP2</t>
  </si>
  <si>
    <t>GTP:AMP phosphotransferase AK4, mitochondrial</t>
  </si>
  <si>
    <t>14-3-3 protein theta</t>
  </si>
  <si>
    <t>Isoform 2 of Aryl hydrocarbon receptor nuclear translocator</t>
  </si>
  <si>
    <t>60S ribosomal protein L10</t>
  </si>
  <si>
    <t>Replication protein A 70 kDa DNA-binding subunit</t>
  </si>
  <si>
    <t>Calreticulin</t>
  </si>
  <si>
    <t>cAMP-specific 3,5-cyclic phosphodiesterase 4A</t>
  </si>
  <si>
    <t>Isoform 5 of Microtubule-associated protein 4</t>
  </si>
  <si>
    <t>Calnexin</t>
  </si>
  <si>
    <t>Proteasome subunit alpha type-5</t>
  </si>
  <si>
    <t>Proteasome subunit beta type-4</t>
  </si>
  <si>
    <t>Proteasome subunit beta type-6</t>
  </si>
  <si>
    <t>Proteasome subunit beta type-5</t>
  </si>
  <si>
    <t>Tropomodulin-1</t>
  </si>
  <si>
    <t>Isoform 4 of NADH-ubiquinone oxidoreductase 75 kDa subunit, mitochondrial</t>
  </si>
  <si>
    <t>Mitogen-activated protein kinase 1</t>
  </si>
  <si>
    <t>Retinoic acid receptor RXR-beta</t>
  </si>
  <si>
    <t>DNA repair protein complementing XP-G cells</t>
  </si>
  <si>
    <t>Granulins</t>
  </si>
  <si>
    <t>Isoform 2 of Cytosol aminopeptidase</t>
  </si>
  <si>
    <t>Tumor necrosis factor receptor superfamily member 8</t>
  </si>
  <si>
    <t>General transcription factor IIE subunit 1</t>
  </si>
  <si>
    <t>Transcription initiation factor IIE subunit beta</t>
  </si>
  <si>
    <t>Tripeptidyl-peptidase 2</t>
  </si>
  <si>
    <t>Inositol monophosphatase 1</t>
  </si>
  <si>
    <t>Isoform 7 of SHC-transforming protein 1</t>
  </si>
  <si>
    <t>Isoform 4 of DNA-3-methyladenine glycosylase</t>
  </si>
  <si>
    <t>Transketolase</t>
  </si>
  <si>
    <t>Isoform PML-12 of Protein PML</t>
  </si>
  <si>
    <t>Isoform PML-4 of Protein PML</t>
  </si>
  <si>
    <t>Isoform PML-2 of Protein PML</t>
  </si>
  <si>
    <t>Isoform 3 of Elongation factor 1-delta</t>
  </si>
  <si>
    <t>Isoform 4 of Elongation factor 1-delta</t>
  </si>
  <si>
    <t>Guanine nucleotide-binding protein subunit alpha-11</t>
  </si>
  <si>
    <t>Isoform 2 of Delta-1-pyrroline-5-carboxylate dehydrogenase, mitochondrial</t>
  </si>
  <si>
    <t>Endoplasmic reticulum resident protein 29</t>
  </si>
  <si>
    <t>Peroxiredoxin-6</t>
  </si>
  <si>
    <t>ES1 protein homolog, mitochondrial</t>
  </si>
  <si>
    <t>Flavin reductase (NADPH)</t>
  </si>
  <si>
    <t>Isoform Cytoplasmic+peroxisomal of Peroxiredoxin-5, mitochondrial</t>
  </si>
  <si>
    <t>D-dopachrome decarboxylase</t>
  </si>
  <si>
    <t>ATP synthase subunit delta, mitochondrial</t>
  </si>
  <si>
    <t>60S ribosomal protein L12</t>
  </si>
  <si>
    <t>Enoyl-CoA hydratase, mitochondrial</t>
  </si>
  <si>
    <t>UMP-CMP kinase</t>
  </si>
  <si>
    <t>Phosphatidylethanolamine-binding protein 1</t>
  </si>
  <si>
    <t>Serine/threonine-protein phosphatase 2A 65 kDa regulatory subunit A beta isoform</t>
  </si>
  <si>
    <t>Peptidyl-prolyl cis-trans isomerase F, mitochondrial</t>
  </si>
  <si>
    <t>Glycylpeptide N-tetradecanoyltransferase 1</t>
  </si>
  <si>
    <t>Adenylosuccinate synthetase isozyme 2</t>
  </si>
  <si>
    <t>Alpha-2-macroglobulin receptor-associated protein</t>
  </si>
  <si>
    <t>Adenylosuccinate lyase</t>
  </si>
  <si>
    <t>Pyruvate kinase isozymes R/L</t>
  </si>
  <si>
    <t>Isoform 2 of CAP-Gly domain-containing linker protein 1</t>
  </si>
  <si>
    <t>Isoform 3 of CAP-Gly domain-containing linker protein 1</t>
  </si>
  <si>
    <t>Glutathione S-transferase theta-1</t>
  </si>
  <si>
    <t>Leukocyte elastase inhibitor</t>
  </si>
  <si>
    <t>Aldehyde dehydrogenase X, mitochondrial</t>
  </si>
  <si>
    <t>Coronin-1A</t>
  </si>
  <si>
    <t>Rab GDP dissociation inhibitor alpha</t>
  </si>
  <si>
    <t>S-adenosylmethionine synthase isoform type-2</t>
  </si>
  <si>
    <t>cAMP-dependent protein kinase type I-beta regulatory subunit</t>
  </si>
  <si>
    <t>cAMP-dependent protein kinase type II-beta regulatory subunit</t>
  </si>
  <si>
    <t>Ribonucleoside-diphosphate reductase subunit M2</t>
  </si>
  <si>
    <t>DnaJ homolog subfamily A member 1</t>
  </si>
  <si>
    <t>Cytochrome b-c1 complex subunit 1, mitochondrial</t>
  </si>
  <si>
    <t>3-hydroxyisobutyrate dehydrogenase, mitochondrial</t>
  </si>
  <si>
    <t>Bifunctional purine biosynthesis protein PURH</t>
  </si>
  <si>
    <t>Isoform 2 of Heterogeneous nuclear ribonucleoprotein H3</t>
  </si>
  <si>
    <t>Isoform Short of 14-3-3 protein beta/alpha</t>
  </si>
  <si>
    <t>Isoform 2 of 14-3-3 protein sigma</t>
  </si>
  <si>
    <t>Stress-induced-phosphoprotein 1</t>
  </si>
  <si>
    <t>Protein S100-A11</t>
  </si>
  <si>
    <t>Isoform 3 of Type II inositol 1,4,5-trisphosphate 5-phosphatase</t>
  </si>
  <si>
    <t>Peroxiredoxin-2</t>
  </si>
  <si>
    <t>Deoxycytidylate deaminase</t>
  </si>
  <si>
    <t>Isoform 2 of ETS-related transcription factor Elf-1</t>
  </si>
  <si>
    <t>Isoform 2 of Syntaxin-2</t>
  </si>
  <si>
    <t>Cystathionine gamma-lyase</t>
  </si>
  <si>
    <t>Isoform 2 of Long-chain-fatty-acid--CoA ligase 1</t>
  </si>
  <si>
    <t>Kinesin-1 heavy chain</t>
  </si>
  <si>
    <t>Isoform 2 of Cleavage stimulation factor subunit 2</t>
  </si>
  <si>
    <t>Deoxyuridine 5-triphosphate nucleotidohydrolase, mitochondrial</t>
  </si>
  <si>
    <t>Isoform 2 of Deoxyuridine 5-triphosphate nucleotidohydrolase, mitochondrial</t>
  </si>
  <si>
    <t>Cyclin-dependent kinases regulatory subunit 2</t>
  </si>
  <si>
    <t>Mannosyl-oligosaccharide 1,2-alpha-mannosidase IA</t>
  </si>
  <si>
    <t>Isoform 2 of Dual specificity protein kinase TTK</t>
  </si>
  <si>
    <t>DNA replication licensing factor MCM4</t>
  </si>
  <si>
    <t>DNA replication licensing factor MCM5</t>
  </si>
  <si>
    <t>DNA replication licensing factor MCM7</t>
  </si>
  <si>
    <t>N-acetylgalactosamine-6-sulfatase</t>
  </si>
  <si>
    <t>Isoform 2 of Serine hydroxymethyltransferase, cytosolic</t>
  </si>
  <si>
    <t>Isoform 3 of Serine hydroxymethyltransferase, mitochondrial</t>
  </si>
  <si>
    <t>Heat shock 70 kDa protein 1-like</t>
  </si>
  <si>
    <t>Heat shock 70 kDa protein 4</t>
  </si>
  <si>
    <t>Carbonic anhydrase-related protein</t>
  </si>
  <si>
    <t>Catenin alpha-1</t>
  </si>
  <si>
    <t>Prohibitin</t>
  </si>
  <si>
    <t>Serpin B6</t>
  </si>
  <si>
    <t>Isoform 4 of Merlin</t>
  </si>
  <si>
    <t>Radixin</t>
  </si>
  <si>
    <t>Replication factor C subunit 4</t>
  </si>
  <si>
    <t>Isoform 2 of Replication factor C subunit 2</t>
  </si>
  <si>
    <t>Isoform 2 of Replication factor C subunit 1</t>
  </si>
  <si>
    <t>60S ribosomal protein L22</t>
  </si>
  <si>
    <t>General transcription factor IIF subunit 1</t>
  </si>
  <si>
    <t>Sepiapterin reductase</t>
  </si>
  <si>
    <t>Cystathionine beta-synthase</t>
  </si>
  <si>
    <t>Glycogen debranching enzyme</t>
  </si>
  <si>
    <t>Myosin-9</t>
  </si>
  <si>
    <t>Myosin-10</t>
  </si>
  <si>
    <t>Isoform 2 of Alpha-adducin</t>
  </si>
  <si>
    <t>Beta-adducin</t>
  </si>
  <si>
    <t>Isoform 2 of Basigin</t>
  </si>
  <si>
    <t>Isoform Short of RNA-binding protein FUS</t>
  </si>
  <si>
    <t>Isoform 2 of Nuclear pore complex protein Nup214</t>
  </si>
  <si>
    <t>Isoform 4 of Nuclear pore complex protein Nup214</t>
  </si>
  <si>
    <t>Protein DEK</t>
  </si>
  <si>
    <t>Glutaredoxin-1</t>
  </si>
  <si>
    <t>Isoform 2 of Choline kinase alpha</t>
  </si>
  <si>
    <t>Protein phosphatase 1A</t>
  </si>
  <si>
    <t>Hydroxymethylglutaryl-CoA lyase, mitochondrial</t>
  </si>
  <si>
    <t>26S protease regulatory subunit 7</t>
  </si>
  <si>
    <t>ADP-ribosylation factor-like protein 2</t>
  </si>
  <si>
    <t>ADP-ribosylation factor-like protein 3</t>
  </si>
  <si>
    <t>Dual specificity mitogen-activated protein kinase kinase 2</t>
  </si>
  <si>
    <t>V-type proton ATPase subunit E 1</t>
  </si>
  <si>
    <t>Coproporphyrinogen-III oxidase, mitochondrial</t>
  </si>
  <si>
    <t>60S ribosomal protein L4</t>
  </si>
  <si>
    <t>Isoform p18 of 7,8-dihydro-8-oxoguanine triphosphatase</t>
  </si>
  <si>
    <t>Guanine nucleotide-binding protein-like 1</t>
  </si>
  <si>
    <t>DNA-directed RNA polymerase II subunit RPB9</t>
  </si>
  <si>
    <t>Pigment epithelium-derived factor</t>
  </si>
  <si>
    <t>Dihydrolipoyllysine-residue succinyltransferase component of 2-oxoglutarate dehydrogenase complex, mitochondrial</t>
  </si>
  <si>
    <t>GMP reductase 1</t>
  </si>
  <si>
    <t>Isoform Cytoplasmic of Phospholipid hydroperoxide glutathione peroxidase, mitochondrial</t>
  </si>
  <si>
    <t>Nuclear pore glycoprotein p62</t>
  </si>
  <si>
    <t>Hippocalcin-like protein 1</t>
  </si>
  <si>
    <t>Transgelin-2</t>
  </si>
  <si>
    <t>Transaldolase</t>
  </si>
  <si>
    <t>Electron transfer flavoprotein subunit beta</t>
  </si>
  <si>
    <t>RNA-binding motif protein, X chromosome</t>
  </si>
  <si>
    <t>Coilin</t>
  </si>
  <si>
    <t>V-type proton ATPase catalytic subunit A</t>
  </si>
  <si>
    <t>Stress-70 protein, mitochondrial</t>
  </si>
  <si>
    <t>Eukaryotic initiation factor 4A-III</t>
  </si>
  <si>
    <t>40S ribosomal protein S19</t>
  </si>
  <si>
    <t>Collagen alpha-1(XV) chain</t>
  </si>
  <si>
    <t>Isoform 3 of Collagen alpha-1(XVIII) chain</t>
  </si>
  <si>
    <t>Dolichyl-diphosphooligosaccharide--protein glycosyltransferase 48 kDa subunit</t>
  </si>
  <si>
    <t>Acidic leucine-rich nuclear phosphoprotein 32 family member A</t>
  </si>
  <si>
    <t>Flap endonuclease 1</t>
  </si>
  <si>
    <t>Isoform 2 of Homeobox protein cut-like 1</t>
  </si>
  <si>
    <t>Macrophage-capping protein</t>
  </si>
  <si>
    <t>Isoform 3 of Interleukin-6 receptor subunit beta</t>
  </si>
  <si>
    <t>Alpha-taxilin</t>
  </si>
  <si>
    <t>T-complex protein 1 subunit zeta</t>
  </si>
  <si>
    <t>Nicotinamide N-methyltransferase</t>
  </si>
  <si>
    <t>Isoform 3 of Von Hippel-Lindau disease tumor suppressor</t>
  </si>
  <si>
    <t>Pre-B-cell leukemia transcription factor 2</t>
  </si>
  <si>
    <t>DNA mismatch repair protein Mlh1</t>
  </si>
  <si>
    <t>Isoform Del-701 of Signal transducer and activator of transcription 3</t>
  </si>
  <si>
    <t>Ubiquitin carboxyl-terminal hydrolase 8</t>
  </si>
  <si>
    <t>Malate dehydrogenase, cytoplasmic</t>
  </si>
  <si>
    <t>Malate dehydrogenase, mitochondrial</t>
  </si>
  <si>
    <t>Isoform 2 of Replication factor C subunit 3</t>
  </si>
  <si>
    <t>Trifunctional enzyme subunit alpha, mitochondrial</t>
  </si>
  <si>
    <t>Eukaryotic translation initiation factor 2 subunit 3</t>
  </si>
  <si>
    <t>Isoform ID-B of DNA-binding protein inhibitor ID-1</t>
  </si>
  <si>
    <t>ETS translocation variant 3</t>
  </si>
  <si>
    <t>Centrin-2</t>
  </si>
  <si>
    <t>Transcription factor ETV6</t>
  </si>
  <si>
    <t>Eukaryotic translation initiation factor 2D</t>
  </si>
  <si>
    <t>Protein BUD31 homolog</t>
  </si>
  <si>
    <t>Isoform 2 of N-alpha-acetyltransferase 10</t>
  </si>
  <si>
    <t>Isoform 3 of Lysine-specific demethylase 5C</t>
  </si>
  <si>
    <t>Protein phosphatase inhibitor 2</t>
  </si>
  <si>
    <t>Tyrosine-protein kinase CSK</t>
  </si>
  <si>
    <t>Patatin-like phospholipase domain-containing protein 4</t>
  </si>
  <si>
    <t>Glycine--tRNA ligase</t>
  </si>
  <si>
    <t>Folate transporter 1</t>
  </si>
  <si>
    <t>Eukaryotic translation initiation factor 1</t>
  </si>
  <si>
    <t>Protein kinase C iota type</t>
  </si>
  <si>
    <t>Beta-centractin</t>
  </si>
  <si>
    <t>Isoform 2 of Enoyl-CoA delta isomerase 1, mitochondrial</t>
  </si>
  <si>
    <t>Lamina-associated polypeptide 2, isoform alpha</t>
  </si>
  <si>
    <t>Lamina-associated polypeptide 2, isoforms beta/gamma</t>
  </si>
  <si>
    <t>Isoform Gamma of Lamina-associated polypeptide 2, isoforms beta/gamma</t>
  </si>
  <si>
    <t>Signal transducer and activator of transcription 1-alpha/beta</t>
  </si>
  <si>
    <t>Signal transducer and activator of transcription 6</t>
  </si>
  <si>
    <t>Superkiller viralicidic activity 2-like 2</t>
  </si>
  <si>
    <t>Aldo-keto reductase family 1 member C3</t>
  </si>
  <si>
    <t>Phosphatidylinositol 4,5-bisphosphate 3-kinase catalytic subunit alpha isoform</t>
  </si>
  <si>
    <t>Serine/threonine-protein kinase mTOR</t>
  </si>
  <si>
    <t>Epidermal growth factor receptor substrate 15</t>
  </si>
  <si>
    <t>Caspase-3</t>
  </si>
  <si>
    <t>Caspase-2</t>
  </si>
  <si>
    <t>Isoform 2 of Abelson tyrosine-protein kinase 2</t>
  </si>
  <si>
    <t>Probable helicase with zinc finger domain</t>
  </si>
  <si>
    <t>Condensin-2 complex subunit D3</t>
  </si>
  <si>
    <t>Leucine-rich PPR motif-containing protein, mitochondrial</t>
  </si>
  <si>
    <t>3-ketoacyl-CoA thiolase, mitochondrial</t>
  </si>
  <si>
    <t>Cyclin-dependent kinase 4 inhibitor C</t>
  </si>
  <si>
    <t>Lysosomal Pro-X carboxypeptidase</t>
  </si>
  <si>
    <t>Methylenetetrahydrofolate reductase</t>
  </si>
  <si>
    <t>Neutral amino acid transporter A</t>
  </si>
  <si>
    <t>Platelet-activating factor acetylhydrolase IB subunit alpha</t>
  </si>
  <si>
    <t>Cell surface glycoprotein MUC18</t>
  </si>
  <si>
    <t>Isoform 3 of Carnitine O-acetyltransferase</t>
  </si>
  <si>
    <t>DNA mismatch repair protein Msh2</t>
  </si>
  <si>
    <t>ETS translocation variant 4</t>
  </si>
  <si>
    <t>Glycerol-3-phosphate dehydrogenase, mitochondrial</t>
  </si>
  <si>
    <t>Translocon-associated protein subunit alpha</t>
  </si>
  <si>
    <t>Melanoma-associated antigen B1</t>
  </si>
  <si>
    <t>Tyrosine-protein phosphatase non-receptor type 9</t>
  </si>
  <si>
    <t>Ran-specific GTPase-activating protein</t>
  </si>
  <si>
    <t>Nicotinamide phosphoribosyltransferase</t>
  </si>
  <si>
    <t>26S protease regulatory subunit 6B</t>
  </si>
  <si>
    <t>Elongation factor Ts, mitochondrial</t>
  </si>
  <si>
    <t>Isoform 2 of Voltage-dependent anion-selective channel protein 2</t>
  </si>
  <si>
    <t>Chromobox protein homolog 5</t>
  </si>
  <si>
    <t>Isoform Short of Ubiquitin carboxyl-terminal hydrolase 5</t>
  </si>
  <si>
    <t>Isoform 3 of Mitogen-activated protein kinase 8</t>
  </si>
  <si>
    <t>Isoform Alpha-1 of Mitogen-activated protein kinase 9</t>
  </si>
  <si>
    <t>Dual specificity mitogen-activated protein kinase kinase 4</t>
  </si>
  <si>
    <t>Antigen KI-67</t>
  </si>
  <si>
    <t>Phosphorylase b kinase regulatory subunit alpha, liver isoform</t>
  </si>
  <si>
    <t>Ran GTPase-activating protein 1</t>
  </si>
  <si>
    <t>ATP-dependent DNA helicase Q1</t>
  </si>
  <si>
    <t>Isoform 2 of Putative ribosomal RNA methyltransferase NOP2</t>
  </si>
  <si>
    <t>Isoform 6 of Transcriptional regulator ATRX</t>
  </si>
  <si>
    <t>Adapter molecule crk</t>
  </si>
  <si>
    <t>Isoform Crk-I of Adapter molecule crk</t>
  </si>
  <si>
    <t>Crk-like protein</t>
  </si>
  <si>
    <t>Translation initiation factor IF-2, mitochondrial</t>
  </si>
  <si>
    <t>Neurogenic locus notch homolog protein 1</t>
  </si>
  <si>
    <t>Lys-63-specific deubiquitinase BRCC36</t>
  </si>
  <si>
    <t>60S ribosomal protein L5</t>
  </si>
  <si>
    <t>60S ribosomal protein L21</t>
  </si>
  <si>
    <t>40S ribosomal protein S10</t>
  </si>
  <si>
    <t>Microtubule-associated protein 1B</t>
  </si>
  <si>
    <t>Glucosamine-6-phosphate isomerase 1</t>
  </si>
  <si>
    <t>Isoform 4 of E3 ubiquitin-protein ligase NEDD4</t>
  </si>
  <si>
    <t>Ras GTPase-activating-like protein IQGAP1</t>
  </si>
  <si>
    <t>Isoform GN-1 of Glycogenin-1</t>
  </si>
  <si>
    <t>Guanine nucleotide exchange factor MSS4</t>
  </si>
  <si>
    <t>F-actin-capping protein subunit alpha-2</t>
  </si>
  <si>
    <t>F-actin-capping protein subunit beta</t>
  </si>
  <si>
    <t>Eukaryotic translation initiation factor 1A, X-chromosomal</t>
  </si>
  <si>
    <t>Glutamine--tRNA ligase</t>
  </si>
  <si>
    <t>60S ribosomal protein L29</t>
  </si>
  <si>
    <t>Zinc finger protein 36, C3H1 type-like 2</t>
  </si>
  <si>
    <t>Cytochrome b-c1 complex subunit Rieske, mitochondrial</t>
  </si>
  <si>
    <t>Sodium- and chloride-dependent creatine transporter 1</t>
  </si>
  <si>
    <t>ATP synthase subunit O, mitochondrial</t>
  </si>
  <si>
    <t>Isoform 3 of LIM and senescent cell antigen-like-containing domain protein 1</t>
  </si>
  <si>
    <t>Prolyl endopeptidase</t>
  </si>
  <si>
    <t>NADP-dependent malic enzyme</t>
  </si>
  <si>
    <t>Iron-responsive element-binding protein 2</t>
  </si>
  <si>
    <t>Lanosterol synthase</t>
  </si>
  <si>
    <t>Serine/threonine-protein phosphatase 2B catalytic subunit gamma isoform</t>
  </si>
  <si>
    <t>Glutamate--cysteine ligase catalytic subunit</t>
  </si>
  <si>
    <t>Glutamate--cysteine ligase regulatory subunit</t>
  </si>
  <si>
    <t>CD151 antigen</t>
  </si>
  <si>
    <t>Nuclear receptor-interacting protein 1</t>
  </si>
  <si>
    <t>Protein PRRC2A</t>
  </si>
  <si>
    <t>Glutathione synthetase</t>
  </si>
  <si>
    <t>Nestin</t>
  </si>
  <si>
    <t>Heat shock 70 kDa protein 13</t>
  </si>
  <si>
    <t>Casein kinase I isoform alpha</t>
  </si>
  <si>
    <t>Phosphatidylinositol transfer protein beta isoform</t>
  </si>
  <si>
    <t>Isoform 2 of CD97 antigen</t>
  </si>
  <si>
    <t>DNA polymerase delta subunit 2</t>
  </si>
  <si>
    <t>MARCKS-related protein</t>
  </si>
  <si>
    <t>Calcium signal-modulating cyclophilin ligand</t>
  </si>
  <si>
    <t>Nuclear receptor subfamily 2 group C member 2</t>
  </si>
  <si>
    <t>MAP kinase-activated protein kinase 2</t>
  </si>
  <si>
    <t>4-trimethylaminobutyraldehyde dehydrogenase</t>
  </si>
  <si>
    <t>Ribose-5-phosphate isomerase</t>
  </si>
  <si>
    <t>Protein ERGIC-53</t>
  </si>
  <si>
    <t>Nuclear autoantigenic sperm protein</t>
  </si>
  <si>
    <t>Fatty acid synthase</t>
  </si>
  <si>
    <t>Isoform 2 of Cyclin-dependent kinase 8</t>
  </si>
  <si>
    <t>Protein farnesyltransferase/geranylgeranyltransferase type-1 subunit alpha</t>
  </si>
  <si>
    <t>Deoxyhypusine synthase</t>
  </si>
  <si>
    <t>T-complex protein 1 subunit gamma</t>
  </si>
  <si>
    <t>39S ribosomal protein L19, mitochondrial</t>
  </si>
  <si>
    <t>Isoform 1B of Beta-arrestin-1</t>
  </si>
  <si>
    <t>Elongation factor Tu, mitochondrial</t>
  </si>
  <si>
    <t>Ubiquitin-conjugating enzyme E2 R1</t>
  </si>
  <si>
    <t>Glutamate dehydrogenase 2, mitochondrial</t>
  </si>
  <si>
    <t>Centromere protein F</t>
  </si>
  <si>
    <t>Signal recognition particle 9 kDa protein</t>
  </si>
  <si>
    <t>Ubiquitin-conjugating enzyme E2 A</t>
  </si>
  <si>
    <t>Choline-phosphate cytidylyltransferase A</t>
  </si>
  <si>
    <t>Alanine--tRNA ligase, cytoplasmic</t>
  </si>
  <si>
    <t>Isoform 3 of Cysteine--tRNA ligase, cytoplasmic</t>
  </si>
  <si>
    <t>Serine--tRNA ligase, cytoplasmic</t>
  </si>
  <si>
    <t>DNA primase small subunit</t>
  </si>
  <si>
    <t>DNA primase large subunit</t>
  </si>
  <si>
    <t>Steroidogenic acute regulatory protein, mitochondrial</t>
  </si>
  <si>
    <t>Transcriptional repressor CTCF</t>
  </si>
  <si>
    <t>Proteasome subunit beta type-2</t>
  </si>
  <si>
    <t>DNA replication licensing factor MCM2</t>
  </si>
  <si>
    <t>Very long-chain specific acyl-CoA dehydrogenase, mitochondrial</t>
  </si>
  <si>
    <t>YLP motif-containing protein 1</t>
  </si>
  <si>
    <t>Transmembrane emp24 domain-containing protein 10</t>
  </si>
  <si>
    <t>RNA-binding protein 25</t>
  </si>
  <si>
    <t>Isoform 4 of Protein numb homolog</t>
  </si>
  <si>
    <t>Translation initiation factor eIF-2B subunit beta</t>
  </si>
  <si>
    <t>Histidine triad nucleotide-binding protein 1</t>
  </si>
  <si>
    <t>Nuclear pore complex protein Nup153</t>
  </si>
  <si>
    <t>E3 SUMO-protein ligase RanBP2</t>
  </si>
  <si>
    <t>Glycogen synthase kinase-3 alpha</t>
  </si>
  <si>
    <t>Glycogen synthase kinase-3 beta</t>
  </si>
  <si>
    <t>Selenide, water dikinase 1</t>
  </si>
  <si>
    <t>5-formyltetrahydrofolate cyclo-ligase</t>
  </si>
  <si>
    <t>GMP synthase [glutamine-hydrolyzing]</t>
  </si>
  <si>
    <t>Double-strand break repair protein MRE11A</t>
  </si>
  <si>
    <t>Histamine N-methyltransferase</t>
  </si>
  <si>
    <t>Guanine nucleotide-binding protein G(q) subunit alpha</t>
  </si>
  <si>
    <t>Guanine nucleotide-binding protein G(I)/G(S)/G(O) subunit gamma-10</t>
  </si>
  <si>
    <t>Protoporphyrinogen oxidase</t>
  </si>
  <si>
    <t>Emerin</t>
  </si>
  <si>
    <t>Sulfate transporter</t>
  </si>
  <si>
    <t>Serpin B9</t>
  </si>
  <si>
    <t>Serpin H1</t>
  </si>
  <si>
    <t>PDZ and LIM domain protein 4</t>
  </si>
  <si>
    <t>Hsc70-interacting protein</t>
  </si>
  <si>
    <t>Vasodilator-stimulated phosphoprotein</t>
  </si>
  <si>
    <t>Isoform 4 of Dynamin-2</t>
  </si>
  <si>
    <t>Methionine aminopeptidase 2</t>
  </si>
  <si>
    <t>Biotin--protein ligase</t>
  </si>
  <si>
    <t>Cyclin-dependent kinase 9</t>
  </si>
  <si>
    <t>Palmitoyl-protein thioesterase 1</t>
  </si>
  <si>
    <t>T-complex protein 1 subunit theta</t>
  </si>
  <si>
    <t>T-complex protein 1 subunit delta</t>
  </si>
  <si>
    <t>Poly(A) polymerase alpha</t>
  </si>
  <si>
    <t>Ras-related protein Rab-5C</t>
  </si>
  <si>
    <t>Ras-related protein Rab-7a</t>
  </si>
  <si>
    <t>Ras-related protein Rab-9A</t>
  </si>
  <si>
    <t>Ras-related protein Rab-13</t>
  </si>
  <si>
    <t>Ras-related protein Rab-27A</t>
  </si>
  <si>
    <t>1-phosphatidylinositol 4,5-bisphosphate phosphodiesterase delta-1</t>
  </si>
  <si>
    <t>Death-associated protein 1</t>
  </si>
  <si>
    <t>Isoform 2 of 28S ribosomal protein S29, mitochondrial</t>
  </si>
  <si>
    <t>Dual specificity protein phosphatase 3</t>
  </si>
  <si>
    <t>Isoform Short of Probable global transcription activator SNF2L2</t>
  </si>
  <si>
    <t>Galactokinase</t>
  </si>
  <si>
    <t>Translocon-associated protein subunit delta</t>
  </si>
  <si>
    <t>B-cell receptor-associated protein 31</t>
  </si>
  <si>
    <t>Thiopurine S-methyltransferase</t>
  </si>
  <si>
    <t>Breast cancer type 2 susceptibility protein</t>
  </si>
  <si>
    <t>Methyl-CpG-binding protein 2</t>
  </si>
  <si>
    <t>Isoform 2 of Host cell factor 1</t>
  </si>
  <si>
    <t>Peroxisomal multifunctional enzyme type 2</t>
  </si>
  <si>
    <t>26S proteasome non-ATPase regulatory subunit 7</t>
  </si>
  <si>
    <t>Sulfite oxidase, mitochondrial</t>
  </si>
  <si>
    <t>Signal transducer and activator of transcription 5B</t>
  </si>
  <si>
    <t>Isoform 2 of H(+)/Cl(-) exchange transporter 7</t>
  </si>
  <si>
    <t>Vesicle-associated membrane protein 7</t>
  </si>
  <si>
    <t>Ribosomal protein S6 kinase alpha-3</t>
  </si>
  <si>
    <t>Isoform 2 of AF4/FMR2 family member 1</t>
  </si>
  <si>
    <t>Hepatoma-derived growth factor</t>
  </si>
  <si>
    <t>Calponin-1</t>
  </si>
  <si>
    <t>Cyclin-H</t>
  </si>
  <si>
    <t>Isoform 2 of CDK-activating kinase assembly factor MAT1</t>
  </si>
  <si>
    <t>NADH dehydrogenase [ubiquinone] 1 alpha subcomplex subunit 8</t>
  </si>
  <si>
    <t>Heterogeneous nuclear ribonucleoprotein A3</t>
  </si>
  <si>
    <t>Isoform 2 of Heterogeneous nuclear ribonucleoprotein M</t>
  </si>
  <si>
    <t>Importin subunit alpha-2</t>
  </si>
  <si>
    <t>Importin subunit alpha-1</t>
  </si>
  <si>
    <t>Nuclear cap-binding protein subunit 2</t>
  </si>
  <si>
    <t>Rap1 GTPase-GDP dissociation stimulator 1</t>
  </si>
  <si>
    <t>Rho GDP-dissociation inhibitor 1</t>
  </si>
  <si>
    <t>Isoform 2 of Arf-GAP domain and FG repeat-containing protein 1</t>
  </si>
  <si>
    <t>Heterogeneous nuclear ribonucleoprotein F</t>
  </si>
  <si>
    <t>Isoform 2 of Signal transducer and activator of transcription 2</t>
  </si>
  <si>
    <t>Transcription initiation factor IIA subunit 1</t>
  </si>
  <si>
    <t>Transcription initiation factor IIA subunit 2</t>
  </si>
  <si>
    <t>DNA mismatch repair protein Msh6</t>
  </si>
  <si>
    <t>Kinesin-like protein KIF11</t>
  </si>
  <si>
    <t>Isoform 2 of Zinc finger protein 131</t>
  </si>
  <si>
    <t>Isoform 2 of Zinc finger protein 143</t>
  </si>
  <si>
    <t>RNA-binding protein 5</t>
  </si>
  <si>
    <t>Ribonuclease UK114</t>
  </si>
  <si>
    <t>Spermine synthase</t>
  </si>
  <si>
    <t>39S ribosomal protein L12, mitochondrial</t>
  </si>
  <si>
    <t>Thimet oligopeptidase</t>
  </si>
  <si>
    <t>F-actin-capping protein subunit alpha-1</t>
  </si>
  <si>
    <t>Isoform 6 of Nuclear pore complex protein Nup98-Nup96</t>
  </si>
  <si>
    <t>Biliverdin reductase A</t>
  </si>
  <si>
    <t>Tricarboxylate transport protein, mitochondrial</t>
  </si>
  <si>
    <t>Serine/threonine-protein kinase PLK1</t>
  </si>
  <si>
    <t>Arfaptin-2</t>
  </si>
  <si>
    <t>Arfaptin-1</t>
  </si>
  <si>
    <t>Isoform A of Arfaptin-1</t>
  </si>
  <si>
    <t>Isoform 2 of Cytosolic Fe-S cluster assembly factor NUBP1</t>
  </si>
  <si>
    <t>ATP-citrate synthase</t>
  </si>
  <si>
    <t>Succinyl-CoA ligase [ADP/GDP-forming] subunit alpha, mitochondrial</t>
  </si>
  <si>
    <t>Diphosphomevalonate decarboxylase</t>
  </si>
  <si>
    <t>Geranylgeranyl transferase type-1 subunit beta</t>
  </si>
  <si>
    <t>Geranylgeranyl transferase type-2 subunit beta</t>
  </si>
  <si>
    <t>Coatomer subunit beta</t>
  </si>
  <si>
    <t>Coatomer subunit alpha</t>
  </si>
  <si>
    <t>Dipeptidyl peptidase 1</t>
  </si>
  <si>
    <t>Isoform 2 of Clathrin heavy chain 2</t>
  </si>
  <si>
    <t>Cytochrome c-type heme lyase</t>
  </si>
  <si>
    <t>Sodium/myo-inositol cotransporter</t>
  </si>
  <si>
    <t>DNA-directed RNA polymerases I, II, and III subunit RPABC4</t>
  </si>
  <si>
    <t>Isoform B2 of Smoothelin</t>
  </si>
  <si>
    <t>Monocarboxylate transporter 1</t>
  </si>
  <si>
    <t>Isoform 2 of IST1 homolog</t>
  </si>
  <si>
    <t>Activated RNA polymerase II transcriptional coactivator p15</t>
  </si>
  <si>
    <t>Arginine--tRNA ligase, cytoplasmic</t>
  </si>
  <si>
    <t>Atrophin-1</t>
  </si>
  <si>
    <t>Mismatch repair endonuclease PMS2</t>
  </si>
  <si>
    <t>Tyrosine--tRNA ligase, cytoplasmic</t>
  </si>
  <si>
    <t>Ubiquitin carboxyl-terminal hydrolase 14</t>
  </si>
  <si>
    <t>Isoform 2 of 5-AMP-activated protein kinase subunit gamma-1</t>
  </si>
  <si>
    <t>Heat shock-related 70 kDa protein 2</t>
  </si>
  <si>
    <t>Branched-chain-amino-acid aminotransferase, cytosolic</t>
  </si>
  <si>
    <t>Sodium/potassium-transporting ATPase subunit beta-3</t>
  </si>
  <si>
    <t>UV excision repair protein RAD23 homolog B</t>
  </si>
  <si>
    <t>Isoform Short of Putative segment polarity protein dishevelled homolog DVL1P1</t>
  </si>
  <si>
    <t>Alpha-N-acetylglucosaminidase</t>
  </si>
  <si>
    <t>Isoform Short of Delta-1-pyrroline-5-carboxylate synthase</t>
  </si>
  <si>
    <t>Alpha-soluble NSF attachment protein</t>
  </si>
  <si>
    <t>Eukaryotic translation initiation factor 5</t>
  </si>
  <si>
    <t>26S proteasome non-ATPase regulatory subunit 4</t>
  </si>
  <si>
    <t>Isoform 3 of Exportin-2</t>
  </si>
  <si>
    <t>Transitional endoplasmic reticulum ATPase</t>
  </si>
  <si>
    <t>Microfibrillar-associated protein 1</t>
  </si>
  <si>
    <t>Mesencephalic astrocyte-derived neurotrophic factor</t>
  </si>
  <si>
    <t>Isoform 2 of Afadin</t>
  </si>
  <si>
    <t>RNA polymerase II elongation factor ELL</t>
  </si>
  <si>
    <t>Caspase-6</t>
  </si>
  <si>
    <t>Adenosine kinase</t>
  </si>
  <si>
    <t>Cyclin-dependent kinase 4 inhibitor D</t>
  </si>
  <si>
    <t>Isoform 2 of Protein SEC13 homolog</t>
  </si>
  <si>
    <t>FAD-linked sulfhydryl oxidase ALR</t>
  </si>
  <si>
    <t>Heterogeneous nuclear ribonucleoprotein H2</t>
  </si>
  <si>
    <t>Succinyl-CoA:3-ketoacid coenzyme A transferase 1, mitochondrial</t>
  </si>
  <si>
    <t>Eukaryotic translation initiation factor 3 subunit B</t>
  </si>
  <si>
    <t>BH3-interacting domain death agonist</t>
  </si>
  <si>
    <t>NADH dehydrogenase [ubiquinone] flavoprotein 3, mitochondrial</t>
  </si>
  <si>
    <t>Isoform 2 of NADH dehydrogenase [ubiquinone] flavoprotein 3, mitochondrial</t>
  </si>
  <si>
    <t>Ribosomal RNA processing protein 1 homolog A</t>
  </si>
  <si>
    <t>Methionine--tRNA ligase, cytoplasmic</t>
  </si>
  <si>
    <t>Isoform 2 of Myc-associated zinc finger protein</t>
  </si>
  <si>
    <t>Cx9C motif-containing protein 4</t>
  </si>
  <si>
    <t>Isoform 2 of DNA polymerase epsilon subunit 2</t>
  </si>
  <si>
    <t>ATP synthase subunit e, mitochondrial</t>
  </si>
  <si>
    <t>Histone deacetylase 4</t>
  </si>
  <si>
    <t>Eukaryotic translation initiation factor 6</t>
  </si>
  <si>
    <t>ADP-ribosylation factor-like protein 4C</t>
  </si>
  <si>
    <t>Peroxisomal biogenesis factor 3</t>
  </si>
  <si>
    <t>Period circadian protein homolog 3</t>
  </si>
  <si>
    <t>Isoform 5 of Breast cancer anti-estrogen resistance protein 1</t>
  </si>
  <si>
    <t>RWD domain-containing protein 2B</t>
  </si>
  <si>
    <t>Uncharacterized protein C21orf59</t>
  </si>
  <si>
    <t>tRNA (guanine-N(7)-)-methyltransferase subunit WDR4</t>
  </si>
  <si>
    <t>Synaptojanin-2-binding protein</t>
  </si>
  <si>
    <t>Krueppel-like factor 3</t>
  </si>
  <si>
    <t>Isoform 3 of Coronin-7</t>
  </si>
  <si>
    <t>Nuclear pore complex protein Nup107</t>
  </si>
  <si>
    <t>Sorting nexin-16</t>
  </si>
  <si>
    <t>Selenocysteine-specific elongation factor</t>
  </si>
  <si>
    <t>Epiplakin</t>
  </si>
  <si>
    <t>Isoform 3 of A disintegrin and metalloproteinase with thrombospondin motifs 12</t>
  </si>
  <si>
    <t>Myotrophin</t>
  </si>
  <si>
    <t>Zinc finger protein 280A</t>
  </si>
  <si>
    <t>Isoform 2 of Triosephosphate isomerase</t>
  </si>
  <si>
    <t>Eukaryotic translation initiation factor 3 subunit E</t>
  </si>
  <si>
    <t>Protein transport protein Sec61 subunit beta</t>
  </si>
  <si>
    <t>Phosphatidylinositol 3,4,5-trisphosphate 3-phosphatase and dual-specificity protein phosphatase PTEN</t>
  </si>
  <si>
    <t>Serine/threonine-protein phosphatase 4 catalytic subunit</t>
  </si>
  <si>
    <t>Gamma-aminobutyric acid receptor-associated protein-like 2</t>
  </si>
  <si>
    <t>Reactive oxygen species modulator 1</t>
  </si>
  <si>
    <t>Isoform 2 of Ubiquitin-conjugating enzyme E2 G2</t>
  </si>
  <si>
    <t>Ras-related C3 botulinum toxin substrate 3</t>
  </si>
  <si>
    <t>Eukaryotic initiation factor 4A-I</t>
  </si>
  <si>
    <t>40S ribosomal protein S20</t>
  </si>
  <si>
    <t>Ribose-phosphate pyrophosphokinase 1</t>
  </si>
  <si>
    <t>26S proteasome complex subunit DSS1</t>
  </si>
  <si>
    <t>Cell division control protein 42 homolog</t>
  </si>
  <si>
    <t>Isoform 2 of Destrin</t>
  </si>
  <si>
    <t>Ras-related protein Rab-8A</t>
  </si>
  <si>
    <t>Signal peptidase complex subunit 3</t>
  </si>
  <si>
    <t>Signal recognition particle 54 kDa protein</t>
  </si>
  <si>
    <t>Ras-related protein Rab-4B</t>
  </si>
  <si>
    <t>Ras-related protein Rab-2A</t>
  </si>
  <si>
    <t>Ras-related protein Rab-5B</t>
  </si>
  <si>
    <t>Cyclin-dependent kinases regulatory subunit 1</t>
  </si>
  <si>
    <t>Ras-related protein Rab-10</t>
  </si>
  <si>
    <t>Ubiquitin-conjugating enzyme E2 D3</t>
  </si>
  <si>
    <t>NEDD8-conjugating enzyme Ubc12</t>
  </si>
  <si>
    <t>Ubiquitin-conjugating enzyme E2 K</t>
  </si>
  <si>
    <t>Ubiquitin-conjugating enzyme E2 N</t>
  </si>
  <si>
    <t>Ras-related protein Rab-14</t>
  </si>
  <si>
    <t>Actin-related protein 3</t>
  </si>
  <si>
    <t>Actin-related protein 2</t>
  </si>
  <si>
    <t>COP9 signalosome complex subunit 2</t>
  </si>
  <si>
    <t>DNA-directed RNA polymerases I, II, and III subunit RPABC2</t>
  </si>
  <si>
    <t>ATP-binding cassette sub-family E member 1</t>
  </si>
  <si>
    <t>Ras-related protein Rap-1b</t>
  </si>
  <si>
    <t>Ras-related protein Rap-2b</t>
  </si>
  <si>
    <t>Isoform 2 of Protein max</t>
  </si>
  <si>
    <t>Proteasome activator complex subunit 3</t>
  </si>
  <si>
    <t>Protein mago nashi homolog</t>
  </si>
  <si>
    <t>Pterin-4-alpha-carbinolamine dehydratase</t>
  </si>
  <si>
    <t>Transforming protein RhoA</t>
  </si>
  <si>
    <t>N-alpha-acetyltransferase 20</t>
  </si>
  <si>
    <t>Neurocalcin-delta</t>
  </si>
  <si>
    <t>10 kDa heat shock protein, mitochondrial</t>
  </si>
  <si>
    <t>Prefoldin subunit 3</t>
  </si>
  <si>
    <t>Syntaxin-binding protein 1</t>
  </si>
  <si>
    <t>DDB1- and CUL4-associated factor 7</t>
  </si>
  <si>
    <t>WD repeat-containing protein 5</t>
  </si>
  <si>
    <t>LIM domain transcription factor LMO4</t>
  </si>
  <si>
    <t>Nuclear transport factor 2</t>
  </si>
  <si>
    <t>Isoform 3 of Heterogeneous nuclear ribonucleoprotein K</t>
  </si>
  <si>
    <t>14-3-3 protein gamma</t>
  </si>
  <si>
    <t>Ras-related protein R-Ras2</t>
  </si>
  <si>
    <t>Mitochondrial import inner membrane translocase subunit Tim10</t>
  </si>
  <si>
    <t>40S ribosomal protein S7</t>
  </si>
  <si>
    <t>Serine/threonine-protein phosphatase PP1-alpha catalytic subunit</t>
  </si>
  <si>
    <t>Serine/threonine-protein phosphatase PP1-beta catalytic subunit</t>
  </si>
  <si>
    <t>Neuronal calcium sensor 1</t>
  </si>
  <si>
    <t>26S protease regulatory subunit 4</t>
  </si>
  <si>
    <t>Isoform 2 of 26S protease regulatory subunit 8</t>
  </si>
  <si>
    <t>40S ribosomal protein S16</t>
  </si>
  <si>
    <t>Ubiquitin-conjugating enzyme E2 G1</t>
  </si>
  <si>
    <t>14-3-3 protein epsilon</t>
  </si>
  <si>
    <t>40S ribosomal protein S14</t>
  </si>
  <si>
    <t>40S ribosomal protein S18</t>
  </si>
  <si>
    <t>40S ribosomal protein S13</t>
  </si>
  <si>
    <t>40S ribosomal protein S11</t>
  </si>
  <si>
    <t>Small nuclear ribonucleoprotein E</t>
  </si>
  <si>
    <t>Small nuclear ribonucleoprotein F</t>
  </si>
  <si>
    <t>Small nuclear ribonucleoprotein G</t>
  </si>
  <si>
    <t>U6 snRNA-associated Sm-like protein LSm3</t>
  </si>
  <si>
    <t>U6 snRNA-associated Sm-like protein LSm6</t>
  </si>
  <si>
    <t>Small nuclear ribonucleoprotein Sm D1</t>
  </si>
  <si>
    <t>Small nuclear ribonucleoprotein Sm D2</t>
  </si>
  <si>
    <t>Thymosin beta-4</t>
  </si>
  <si>
    <t>ADP-ribosylation factor 6</t>
  </si>
  <si>
    <t>26S protease regulatory subunit 10B</t>
  </si>
  <si>
    <t>60S ribosomal protein L7a</t>
  </si>
  <si>
    <t>DNA-directed RNA polymerase II subunit RPB7</t>
  </si>
  <si>
    <t>Eukaryotic peptide chain release factor subunit 1</t>
  </si>
  <si>
    <t>Isoform 2 of Cellular nucleic acid-binding protein</t>
  </si>
  <si>
    <t>Isoform 4 of Cellular nucleic acid-binding protein</t>
  </si>
  <si>
    <t>Protein yippee-like 5</t>
  </si>
  <si>
    <t>40S ribosomal protein S4, X isoform</t>
  </si>
  <si>
    <t>Serine/threonine-protein phosphatase 2A catalytic subunit beta isoform</t>
  </si>
  <si>
    <t>60S ribosomal protein L23a</t>
  </si>
  <si>
    <t>40S ribosomal protein S6</t>
  </si>
  <si>
    <t>Histone H4</t>
  </si>
  <si>
    <t>Ras-related protein Rab-1A</t>
  </si>
  <si>
    <t>60S ribosomal protein L23</t>
  </si>
  <si>
    <t>Ras-related protein Rap-1A</t>
  </si>
  <si>
    <t>Ubiquitin-conjugating enzyme E2 D2</t>
  </si>
  <si>
    <t>40S ribosomal protein S25</t>
  </si>
  <si>
    <t>40S ribosomal protein S26</t>
  </si>
  <si>
    <t>40S ribosomal protein S28</t>
  </si>
  <si>
    <t>Guanine nucleotide-binding protein G(I)/G(S)/G(T) subunit beta-1</t>
  </si>
  <si>
    <t>DNA-directed RNA polymerases I, II, and III subunit RPABC5</t>
  </si>
  <si>
    <t>E3 ubiquitin-protein ligase RBX1</t>
  </si>
  <si>
    <t>Guanine nucleotide-binding protein G(I)/G(S)/G(T) subunit beta-2</t>
  </si>
  <si>
    <t>60S ribosomal protein L31</t>
  </si>
  <si>
    <t>60S ribosomal protein L10a</t>
  </si>
  <si>
    <t>Peptidyl-prolyl cis-trans isomerase A</t>
  </si>
  <si>
    <t>Peptidyl-prolyl cis-trans isomerase FKBP1A</t>
  </si>
  <si>
    <t>Ubiquitin-40S ribosomal protein S27a</t>
  </si>
  <si>
    <t>Growth factor receptor-bound protein 2</t>
  </si>
  <si>
    <t>Ras-related C3 botulinum toxin substrate 1</t>
  </si>
  <si>
    <t>AP-2 complex subunit beta</t>
  </si>
  <si>
    <t>Guanine nucleotide-binding protein G(s) subunit alpha isoforms short</t>
  </si>
  <si>
    <t>14-3-3 protein zeta/delta</t>
  </si>
  <si>
    <t>Ubiquitin-conjugating enzyme E2 B</t>
  </si>
  <si>
    <t>Serine/threonine-protein phosphatase 2A 55 kDa regulatory subunit B alpha isoform</t>
  </si>
  <si>
    <t>Dynein light chain 1, cytoplasmic</t>
  </si>
  <si>
    <t>60S ribosomal protein L38</t>
  </si>
  <si>
    <t>Guanine nucleotide-binding protein G(I)/G(S)/G(O) subunit gamma-5</t>
  </si>
  <si>
    <t>Guanine nucleotide-binding protein subunit beta-2-like 1</t>
  </si>
  <si>
    <t>Actin, cytoplasmic 2</t>
  </si>
  <si>
    <t>Serine/threonine-protein phosphatase 2A catalytic subunit alpha isoform</t>
  </si>
  <si>
    <t>Nuclease-sensitive element-binding protein 1</t>
  </si>
  <si>
    <t>Tropomyosin alpha-4 chain</t>
  </si>
  <si>
    <t>Ubiquitin-conjugating enzyme E2 L3</t>
  </si>
  <si>
    <t>Elongation factor 1-alpha 1</t>
  </si>
  <si>
    <t>Actin, alpha skeletal muscle</t>
  </si>
  <si>
    <t>Tubulin alpha-1B chain</t>
  </si>
  <si>
    <t>Tubulin beta-4B chain</t>
  </si>
  <si>
    <t>Platelet-activating factor acetylhydrolase IB subunit beta</t>
  </si>
  <si>
    <t>Hemoglobin subunit gamma-1</t>
  </si>
  <si>
    <t>Hemoglobin subunit gamma-2</t>
  </si>
  <si>
    <t>Hemoglobin subunit alpha</t>
  </si>
  <si>
    <t>Immunoglobulin-binding protein 1</t>
  </si>
  <si>
    <t>Phosphoserine phosphatase</t>
  </si>
  <si>
    <t>RNA-binding protein 6</t>
  </si>
  <si>
    <t>Ribonuclease P protein subunit p38</t>
  </si>
  <si>
    <t>Ribonuclease P protein subunit p30</t>
  </si>
  <si>
    <t>Isoform 2 of General transcription factor II-I</t>
  </si>
  <si>
    <t>Phosphatidylinositol 5-phosphate 4-kinase type-2 beta</t>
  </si>
  <si>
    <t>T-complex protein 1 subunit beta</t>
  </si>
  <si>
    <t>mRNA export factor</t>
  </si>
  <si>
    <t>Glutathione S-transferase omega-1</t>
  </si>
  <si>
    <t>Disintegrin and metalloproteinase domain-containing protein 17</t>
  </si>
  <si>
    <t>Arginase-2, mitochondrial</t>
  </si>
  <si>
    <t>Death domain-containing protein CRADD</t>
  </si>
  <si>
    <t>Interferon-induced 35 kDa protein</t>
  </si>
  <si>
    <t>Dermcidin</t>
  </si>
  <si>
    <t>Isoform 4 of Single-stranded DNA-binding protein 2</t>
  </si>
  <si>
    <t>TATA element modulatory factor</t>
  </si>
  <si>
    <t>28S ribosomal protein S35, mitochondrial</t>
  </si>
  <si>
    <t>28S ribosomal protein S5, mitochondrial</t>
  </si>
  <si>
    <t>28S ribosomal protein S36, mitochondrial</t>
  </si>
  <si>
    <t>Isoform 2 of 28S ribosomal protein S11, mitochondrial</t>
  </si>
  <si>
    <t>28S ribosomal protein S9, mitochondrial</t>
  </si>
  <si>
    <t>SAP domain-containing ribonucleoprotein</t>
  </si>
  <si>
    <t>Conserved oligomeric Golgi complex subunit 7</t>
  </si>
  <si>
    <t>Mothers against decapentaplegic homolog 3</t>
  </si>
  <si>
    <t>ADP-ribosylation factor 1</t>
  </si>
  <si>
    <t>ADP-ribosylation factor 5</t>
  </si>
  <si>
    <t>Enhancer of rudimentary homolog</t>
  </si>
  <si>
    <t>Rho-related GTP-binding protein RhoG</t>
  </si>
  <si>
    <t>Isoform 4 of Small EDRK-rich factor 2</t>
  </si>
  <si>
    <t>Isoform 2 of Matrix-remodeling-associated protein 7</t>
  </si>
  <si>
    <t>Forkhead box protein K1</t>
  </si>
  <si>
    <t>Hydroxyacyl-thioester dehydratase type 2, mitochondrial</t>
  </si>
  <si>
    <t>Vacuolar fusion protein CCZ1 homolog</t>
  </si>
  <si>
    <t>Isoform 3 of Disabled homolog 2</t>
  </si>
  <si>
    <t>Basement membrane-specific heparan sulfate proteoglycan core protein</t>
  </si>
  <si>
    <t>E3 ubiquitin-protein ligase XIAP</t>
  </si>
  <si>
    <t>Ephrin-B1</t>
  </si>
  <si>
    <t>Isoform 2 of RNA-binding protein 10</t>
  </si>
  <si>
    <t>Isoform 4 of RNA-binding protein 10</t>
  </si>
  <si>
    <t>Putative RNA-binding protein 3</t>
  </si>
  <si>
    <t>55 kDa erythrocyte membrane protein</t>
  </si>
  <si>
    <t>Transcription factor A, mitochondrial</t>
  </si>
  <si>
    <t>Phosphatidylinositol transfer protein alpha isoform</t>
  </si>
  <si>
    <t>Vigilin</t>
  </si>
  <si>
    <t>Transcription initiation factor IIB</t>
  </si>
  <si>
    <t>Cyclin-dependent kinase 6</t>
  </si>
  <si>
    <t>Isoform 2 of Cyclin-dependent kinase 5</t>
  </si>
  <si>
    <t>Transcriptional activator protein Pur-alpha</t>
  </si>
  <si>
    <t>Isoform 2 of Cdc42 effector protein 1</t>
  </si>
  <si>
    <t>Isoform 2 of Clathrin heavy chain 1</t>
  </si>
  <si>
    <t>Isoform 4 of Nuclear factor NF-kappa-B p100 subunit</t>
  </si>
  <si>
    <t>Peptidyl-prolyl cis-trans isomerase FKBP3</t>
  </si>
  <si>
    <t>Receptor expression-enhancing protein 5</t>
  </si>
  <si>
    <t>Sorbitol dehydrogenase</t>
  </si>
  <si>
    <t>Isoform Short of Heterogeneous nuclear ribonucleoprotein U</t>
  </si>
  <si>
    <t>Splicing factor U2AF 35 kDa subunit</t>
  </si>
  <si>
    <t>Spectrin beta chain, non-erythrocytic 1</t>
  </si>
  <si>
    <t>Isoform 2 of Spectrin beta chain, non-erythrocytic 1</t>
  </si>
  <si>
    <t>Nucleolysin TIAR</t>
  </si>
  <si>
    <t>Isoform 2 of Nucleolysin TIAR</t>
  </si>
  <si>
    <t>Isoform 2 of Protein SET</t>
  </si>
  <si>
    <t>Forkhead box protein K2</t>
  </si>
  <si>
    <t>Runt-related transcription factor 1</t>
  </si>
  <si>
    <t>N-acetylgalactosamine kinase</t>
  </si>
  <si>
    <t>AMP deaminase 3</t>
  </si>
  <si>
    <t>Di-N-acetylchitobiase</t>
  </si>
  <si>
    <t>Isoform 2 of Adenylyl cyclase-associated protein 1</t>
  </si>
  <si>
    <t>Hydroxymethylglutaryl-CoA synthase, cytoplasmic</t>
  </si>
  <si>
    <t>Large neutral amino acids transporter small subunit 1</t>
  </si>
  <si>
    <t>Protein Dr1</t>
  </si>
  <si>
    <t>Transcription factor AP-4</t>
  </si>
  <si>
    <t>Isoform 2 of Exosome component 10</t>
  </si>
  <si>
    <t>6-phosphofructokinase type C</t>
  </si>
  <si>
    <t>Cerebellar degeneration-related protein 2</t>
  </si>
  <si>
    <t>Isoform B of Inositol polyphosphate 5-phosphatase OCRL-1</t>
  </si>
  <si>
    <t>1-phosphatidylinositol 4,5-bisphosphate phosphodiesterase beta-3</t>
  </si>
  <si>
    <t>Isoform 2 of Transcription factor Sp2</t>
  </si>
  <si>
    <t>Dihydroorotate dehydrogenase (quinone), mitochondrial</t>
  </si>
  <si>
    <t>Isoform 3 of Centromere-associated protein E</t>
  </si>
  <si>
    <t>Kinesin-like protein KIF23</t>
  </si>
  <si>
    <t>Semenogelin-2</t>
  </si>
  <si>
    <t>Transcription factor Sp4</t>
  </si>
  <si>
    <t>Isoform 3 of Transcription factor Sp3</t>
  </si>
  <si>
    <t>Dual specificity mitogen-activated protein kinase kinase 1</t>
  </si>
  <si>
    <t>Peptidyl-prolyl cis-trans isomerase FKBP4</t>
  </si>
  <si>
    <t>Procollagen-lysine,2-oxoglutarate 5-dioxygenase 1</t>
  </si>
  <si>
    <t>Nucleobindin-1</t>
  </si>
  <si>
    <t>Isoform 3 of Ras association domain-containing protein 7</t>
  </si>
  <si>
    <t>Isoform 3 of A-kinase anchor protein 12</t>
  </si>
  <si>
    <t>Hematopoietically-expressed homeobox protein HHEX</t>
  </si>
  <si>
    <t>Protein ENL</t>
  </si>
  <si>
    <t>Aminoacylase-1</t>
  </si>
  <si>
    <t>Isoform 2 of Histone-lysine N-methyltransferase MLL</t>
  </si>
  <si>
    <t>Centromere protein C 1</t>
  </si>
  <si>
    <t>CCAAT/enhancer-binding protein zeta</t>
  </si>
  <si>
    <t>1,4-alpha-glucan-branching enzyme</t>
  </si>
  <si>
    <t>Isoform 5 of Copper-transporting ATPase 1</t>
  </si>
  <si>
    <t>Isoform 5 of Transducin-like enhancer protein 3</t>
  </si>
  <si>
    <t>Isoform 2 of Protein kinase C theta type</t>
  </si>
  <si>
    <t>Lactoylglutathione lyase</t>
  </si>
  <si>
    <t>Aldo-keto reductase family 1 member C1</t>
  </si>
  <si>
    <t>Single-stranded DNA-binding protein, mitochondrial</t>
  </si>
  <si>
    <t>14-3-3 protein eta</t>
  </si>
  <si>
    <t>Proteolipid protein 2</t>
  </si>
  <si>
    <t>Cleavage stimulation factor subunit 1</t>
  </si>
  <si>
    <t>Isoform III of Ubiquitin-protein ligase E3A</t>
  </si>
  <si>
    <t>Tyrosine-protein phosphatase non-receptor type 12</t>
  </si>
  <si>
    <t>Isoform 2 of Serine/arginine-rich splicing factor 11</t>
  </si>
  <si>
    <t>Elongation factor 1-alpha 2</t>
  </si>
  <si>
    <t>Protein kinase C delta type</t>
  </si>
  <si>
    <t>MBT domain-containing protein 1</t>
  </si>
  <si>
    <t>Tyrosine-protein phosphatase non-receptor type 11</t>
  </si>
  <si>
    <t>Tyrosine-protein kinase BTK</t>
  </si>
  <si>
    <t>Amidophosphoribosyltransferase</t>
  </si>
  <si>
    <t>Isoform 2 of Glutamine--fructose-6-phosphate aminotransferase [isomerizing] 1</t>
  </si>
  <si>
    <t>Isoform 5 of Recombining binding protein suppressor of hairless</t>
  </si>
  <si>
    <t>GA-binding protein alpha chain</t>
  </si>
  <si>
    <t>E3 ubiquitin-protein ligase RING1</t>
  </si>
  <si>
    <t>Isoform 3 of DNA repair protein RAD51 homolog 1</t>
  </si>
  <si>
    <t>Peroxiredoxin-1</t>
  </si>
  <si>
    <t>Complement component 1 Q subcomponent-binding protein, mitochondrial</t>
  </si>
  <si>
    <t>Trichohyalin</t>
  </si>
  <si>
    <t>KH domain-containing, RNA-binding, signal transduction-associated protein 1</t>
  </si>
  <si>
    <t>Isoform Epsilon of Apoptosis regulator BAX</t>
  </si>
  <si>
    <t>Induced myeloid leukemia cell differentiation protein Mcl-1</t>
  </si>
  <si>
    <t>Isoform G of Kinesin light chain 1</t>
  </si>
  <si>
    <t>Isoform N of Kinesin light chain 1</t>
  </si>
  <si>
    <t>Rho GTPase-activating protein 1</t>
  </si>
  <si>
    <t>Isoform 2 of Protocadherin-1</t>
  </si>
  <si>
    <t>Isoform 2 of Serine/threonine-protein phosphatase 2B catalytic subunit alpha isoform</t>
  </si>
  <si>
    <t>ATP-dependent RNA helicase A</t>
  </si>
  <si>
    <t>Quinone oxidoreductase</t>
  </si>
  <si>
    <t>Sodium-dependent phosphate transporter 2</t>
  </si>
  <si>
    <t>Golgin subfamily A member 3</t>
  </si>
  <si>
    <t>Golgin subfamily A member 2</t>
  </si>
  <si>
    <t>Dematin</t>
  </si>
  <si>
    <t>Isoform OA3-293 of Leukocyte surface antigen CD47</t>
  </si>
  <si>
    <t>Peptidyl-prolyl cis-trans isomerase D</t>
  </si>
  <si>
    <t>FACT complex subunit SSRP1</t>
  </si>
  <si>
    <t>Isoform 4 of Protein spire homolog 1</t>
  </si>
  <si>
    <t>Mitotic-spindle organizing protein 1</t>
  </si>
  <si>
    <t>Protein VAC14 homolog</t>
  </si>
  <si>
    <t>tRNA (cytosine(34)-C(5))-methyltransferase</t>
  </si>
  <si>
    <t>Isoform 3 of Histone-binding protein RBBP4</t>
  </si>
  <si>
    <t>Isoform 4 of Histone-binding protein RBBP4</t>
  </si>
  <si>
    <t>Nuclear cap-binding protein subunit 1</t>
  </si>
  <si>
    <t>Histone acetyltransferase p300</t>
  </si>
  <si>
    <t>Neuroblast differentiation-associated protein AHNAK</t>
  </si>
  <si>
    <t>Elongator complex protein 6</t>
  </si>
  <si>
    <t>AKT2 protein</t>
  </si>
  <si>
    <t>Heat shock 70 kDa protein 14</t>
  </si>
  <si>
    <t>Secernin-3</t>
  </si>
  <si>
    <t>Fanconi anemia-associated protein of 100 kDa</t>
  </si>
  <si>
    <t>Alpha-1,6-mannosyl-glycoprotein 2-beta-N-acetylglucosaminyltransferase</t>
  </si>
  <si>
    <t>Polypeptide N-acetylgalactosaminyltransferase 2</t>
  </si>
  <si>
    <t>Isoform B of AP-1 complex subunit beta-1</t>
  </si>
  <si>
    <t>Isoform C of AP-1 complex subunit beta-1</t>
  </si>
  <si>
    <t>Cleavage and polyadenylation specificity factor subunit 1</t>
  </si>
  <si>
    <t>Bone marrow stromal antigen 2</t>
  </si>
  <si>
    <t>Mitochondrial-processing peptidase subunit alpha</t>
  </si>
  <si>
    <t>Sterol regulatory element-binding protein 2</t>
  </si>
  <si>
    <t>Isoform 4 of Twinfilin-1</t>
  </si>
  <si>
    <t>Isoform 10 of Aspartyl/asparaginyl beta-hydroxylase</t>
  </si>
  <si>
    <t>Isoform 3 of Alpha-globin transcription factor CP2</t>
  </si>
  <si>
    <t>Isoform 2 of Nucleosome-remodeling factor subunit BPTF</t>
  </si>
  <si>
    <t>Cell division cycle protein 20 homolog</t>
  </si>
  <si>
    <t>Kinesin heavy chain isoform 5A</t>
  </si>
  <si>
    <t>Syntaxin-4</t>
  </si>
  <si>
    <t>Isoform 2 of Nuclear factor 1 A-type</t>
  </si>
  <si>
    <t>Splicing factor, suppressor of white-apricot homolog</t>
  </si>
  <si>
    <t>Isoform 2 of Chromodomain-helicase-DNA-binding protein 3</t>
  </si>
  <si>
    <t>Splicing factor 3A subunit 3</t>
  </si>
  <si>
    <t>Tumor suppressor p53-binding protein 1</t>
  </si>
  <si>
    <t>Transmembrane protein 115</t>
  </si>
  <si>
    <t>Aminoacyl tRNA synthase complex-interacting multifunctional protein 1</t>
  </si>
  <si>
    <t>Interleukin enhancer-binding factor 2</t>
  </si>
  <si>
    <t>Isoform 5 of Interleukin enhancer-binding factor 3</t>
  </si>
  <si>
    <t>Vesicular integral-membrane protein VIP36</t>
  </si>
  <si>
    <t>Isoform 3 of TNF receptor-associated factor 2</t>
  </si>
  <si>
    <t>Isoform 3 of Ankyrin-3</t>
  </si>
  <si>
    <t>Isoform 5 of Disks large homolog 1</t>
  </si>
  <si>
    <t>Transcription initiation factor TFIID subunit 10</t>
  </si>
  <si>
    <t>Nuclear inhibitor of protein phosphatase 1</t>
  </si>
  <si>
    <t>Protein tyrosine phosphatase type IVA 2</t>
  </si>
  <si>
    <t>Vesicle transport protein SEC20</t>
  </si>
  <si>
    <t>Transcriptional repressor NF-X1</t>
  </si>
  <si>
    <t>Cleavage stimulation factor subunit 3</t>
  </si>
  <si>
    <t>Delta(3,5)-Delta(2,4)-dienoyl-CoA isomerase, mitochondrial</t>
  </si>
  <si>
    <t>Isoform 2 of Rho GTPase-activating protein 5</t>
  </si>
  <si>
    <t>Isoform Alpha of Striatin-3</t>
  </si>
  <si>
    <t>Serine/threonine-protein kinase 4</t>
  </si>
  <si>
    <t>Protein flightless-1 homolog</t>
  </si>
  <si>
    <t>Isoform 2 of Protein flightless-1 homolog</t>
  </si>
  <si>
    <t>E3 ubiquitin-protein ligase TRIM32</t>
  </si>
  <si>
    <t>Bifunctional coenzyme A synthase</t>
  </si>
  <si>
    <t>G antigen 6</t>
  </si>
  <si>
    <t>Isoform 3 of Acetyl-CoA carboxylase 1</t>
  </si>
  <si>
    <t>Lymphocyte cytosolic protein 2</t>
  </si>
  <si>
    <t>Isoform 2 of COP9 signalosome complex subunit 1</t>
  </si>
  <si>
    <t>Isoform 2 of Ubiquitin carboxyl-terminal hydrolase 4</t>
  </si>
  <si>
    <t>Isoform 2 of Chromatin assembly factor 1 subunit A</t>
  </si>
  <si>
    <t>Chromatin assembly factor 1 subunit B</t>
  </si>
  <si>
    <t>Protein Red</t>
  </si>
  <si>
    <t>5-AMP-activated protein kinase catalytic subunit alpha-1</t>
  </si>
  <si>
    <t>Isoform 2 of Liprin-alpha-1</t>
  </si>
  <si>
    <t>Isoform 4 of Calcium-binding and coiled-coil domain-containing protein 2</t>
  </si>
  <si>
    <t>TAR DNA-binding protein 43</t>
  </si>
  <si>
    <t>Heterogeneous nuclear ribonucleoprotein A0</t>
  </si>
  <si>
    <t>Aminoacyl tRNA synthase complex-interacting multifunctional protein 2</t>
  </si>
  <si>
    <t>Protein FADD</t>
  </si>
  <si>
    <t>Peroxiredoxin-4</t>
  </si>
  <si>
    <t>Isoform 2 of Mitogen-activated protein kinase 7</t>
  </si>
  <si>
    <t>Serine/threonine-protein kinase PAK 2</t>
  </si>
  <si>
    <t>Chromobox protein homolog 3</t>
  </si>
  <si>
    <t>Serine/threonine-protein kinase 3</t>
  </si>
  <si>
    <t>Isoform 3 of Syntaxin-5</t>
  </si>
  <si>
    <t>26S proteasome non-ATPase regulatory subunit 2</t>
  </si>
  <si>
    <t>Probable ATP-dependent RNA helicase DDX10</t>
  </si>
  <si>
    <t>DnaJ homolog subfamily C member 3</t>
  </si>
  <si>
    <t>Selenium-binding protein 1</t>
  </si>
  <si>
    <t>Nucleoside diphosphate kinase 3</t>
  </si>
  <si>
    <t>Mitogen-activated protein kinase kinase kinase 1</t>
  </si>
  <si>
    <t>Serine/arginine-rich splicing factor 9</t>
  </si>
  <si>
    <t>Isoform SRP40-4 of Serine/arginine-rich splicing factor 5</t>
  </si>
  <si>
    <t>Isoform SRP55-3 of Serine/arginine-rich splicing factor 6</t>
  </si>
  <si>
    <t>Mitotic spindle assembly checkpoint protein MAD2A</t>
  </si>
  <si>
    <t>Transcription intermediary factor 1-beta</t>
  </si>
  <si>
    <t>Ras GTPase-activating protein-binding protein 1</t>
  </si>
  <si>
    <t>N-myc-interactor</t>
  </si>
  <si>
    <t>Polyadenylate-binding protein 4</t>
  </si>
  <si>
    <t>Isoform 2 of Polyadenylate-binding protein 4</t>
  </si>
  <si>
    <t>Isoform 1 of Growth factor receptor-bound protein 10</t>
  </si>
  <si>
    <t>Isoform 3 of Metastasis-associated protein MTA1</t>
  </si>
  <si>
    <t>Eukaryotic translation initiation factor 3 subunit I</t>
  </si>
  <si>
    <t>Krueppel-like factor 1</t>
  </si>
  <si>
    <t>Peptidyl-prolyl cis-trans isomerase-like 2</t>
  </si>
  <si>
    <t>Isoform 4 of Serine/threonine-protein phosphatase 2A 56 kDa regulatory subunit gamma isoform</t>
  </si>
  <si>
    <t>Isoform 2 of C-terminal-binding protein 1</t>
  </si>
  <si>
    <t>Phosducin-like protein</t>
  </si>
  <si>
    <t>39S ribosomal protein L49, mitochondrial</t>
  </si>
  <si>
    <t>Isoform 2B of Cytoplasmic dynein 1 intermediate chain 2</t>
  </si>
  <si>
    <t>Isoform 2C of Cytoplasmic dynein 1 intermediate chain 2</t>
  </si>
  <si>
    <t>Origin recognition complex subunit 2</t>
  </si>
  <si>
    <t>Isoform Ik2 of DNA-binding protein Ikaros</t>
  </si>
  <si>
    <t>Isoform Ik7 of DNA-binding protein Ikaros</t>
  </si>
  <si>
    <t>NAD(P) transhydrogenase, mitochondrial</t>
  </si>
  <si>
    <t>Alpha-1-syntrophin</t>
  </si>
  <si>
    <t>Beta-2-syntrophin</t>
  </si>
  <si>
    <t>DNA repair protein XRCC4</t>
  </si>
  <si>
    <t>Isoform 3 of Treacle protein</t>
  </si>
  <si>
    <t>Isoform B of Protein unc-119 homolog A</t>
  </si>
  <si>
    <t>Zinc transporter ZIP6</t>
  </si>
  <si>
    <t>Splicing factor 3B subunit 2</t>
  </si>
  <si>
    <t>Isoform 5 of Golgin subfamily A member 4</t>
  </si>
  <si>
    <t>28 kDa heat- and acid-stable phosphoprotein</t>
  </si>
  <si>
    <t>Disintegrin and metalloproteinase domain-containing protein 9</t>
  </si>
  <si>
    <t>Isoform 8 of Disintegrin and metalloproteinase domain-containing protein 15</t>
  </si>
  <si>
    <t>Transmembrane emp24 domain-containing protein 1</t>
  </si>
  <si>
    <t>Peptidyl-prolyl cis-trans isomerase FKBP5</t>
  </si>
  <si>
    <t>Rho-associated protein kinase 1</t>
  </si>
  <si>
    <t>Nuclear factor of activated T-cells, cytoplasmic 2</t>
  </si>
  <si>
    <t>Isoform 2 of GRB2-associated-binding protein 1</t>
  </si>
  <si>
    <t>Isoform 2 of Phosphatidylinositol-binding clathrin assembly protein</t>
  </si>
  <si>
    <t>Sequestosome-1</t>
  </si>
  <si>
    <t>Mediator of RNA polymerase II transcription subunit 21</t>
  </si>
  <si>
    <t>Isoform 3 of Metaxin-1</t>
  </si>
  <si>
    <t>NGFI-A-binding protein 1</t>
  </si>
  <si>
    <t>Tubulin beta-3 chain</t>
  </si>
  <si>
    <t>Peptidyl-prolyl cis-trans isomerase NIMA-interacting 1</t>
  </si>
  <si>
    <t>Eukaryotic translation initiation factor 4E-binding protein 1</t>
  </si>
  <si>
    <t>Eukaryotic translation initiation factor 4E-binding protein 2</t>
  </si>
  <si>
    <t>Receptor-interacting serine/threonine-protein kinase 1</t>
  </si>
  <si>
    <t>Histone deacetylase 1</t>
  </si>
  <si>
    <t>SNW domain-containing protein 1</t>
  </si>
  <si>
    <t>Stromal interaction molecule 1</t>
  </si>
  <si>
    <t>Isoform 1A of Sorting nexin-1</t>
  </si>
  <si>
    <t>Peroxisome assembly factor 2</t>
  </si>
  <si>
    <t>Periodic tryptophan protein 1 homolog</t>
  </si>
  <si>
    <t>Myotubularin-related protein 2</t>
  </si>
  <si>
    <t>Cullin-1</t>
  </si>
  <si>
    <t>Cullin-2</t>
  </si>
  <si>
    <t>Isoform 2 of Cullin-3</t>
  </si>
  <si>
    <t>Cullin-4A</t>
  </si>
  <si>
    <t>Apoptosis-stimulating of p53 protein 2</t>
  </si>
  <si>
    <t>Isoform 1 of Dual specificity tyrosine-phosphorylation-regulated kinase 1A</t>
  </si>
  <si>
    <t>GDP-L-fucose synthase</t>
  </si>
  <si>
    <t>Ras-related protein Rab-31</t>
  </si>
  <si>
    <t>Isoform 1 of Four and a half LIM domains protein 1</t>
  </si>
  <si>
    <t>Four and a half LIM domains protein 3</t>
  </si>
  <si>
    <t>Putative postmeiotic segregation increased 2-like protein 11</t>
  </si>
  <si>
    <t>Alkylated DNA repair protein alkB homolog 1</t>
  </si>
  <si>
    <t>Isoform 2 of Mannosyl-oligosaccharide glucosidase</t>
  </si>
  <si>
    <t>THO complex subunit 5 homolog</t>
  </si>
  <si>
    <t>Spectrin alpha chain, non-erythrocytic 1</t>
  </si>
  <si>
    <t>Nucleolar GTP-binding protein 2</t>
  </si>
  <si>
    <t>Bleomycin hydrolase</t>
  </si>
  <si>
    <t>Tubulin beta-2A chain</t>
  </si>
  <si>
    <t>Bystin</t>
  </si>
  <si>
    <t>Isopentenyl-diphosphate Delta-isomerase 1</t>
  </si>
  <si>
    <t>Isoform 2 of Core-binding factor subunit beta</t>
  </si>
  <si>
    <t>Isoform 2 of Nuclear transcription factor Y subunit gamma</t>
  </si>
  <si>
    <t>Isoform 2 of Cyclin-dependent kinase 13</t>
  </si>
  <si>
    <t>Isoform 2 of Cytoskeleton-associated protein 5</t>
  </si>
  <si>
    <t>Cold-inducible RNA-binding protein</t>
  </si>
  <si>
    <t>Coactosin-like protein</t>
  </si>
  <si>
    <t>Cytochrome c oxidase copper chaperone</t>
  </si>
  <si>
    <t>Isoform 3 of Heterogeneous nuclear ribonucleoprotein D0</t>
  </si>
  <si>
    <t>Lysosome membrane protein 2</t>
  </si>
  <si>
    <t>Isoform 2 of Interleukin-18</t>
  </si>
  <si>
    <t>Dystroglycan</t>
  </si>
  <si>
    <t>Desmoglein-2</t>
  </si>
  <si>
    <t>Ribosome biogenesis protein BOP1</t>
  </si>
  <si>
    <t>Ubiquitin conjugation factor E4 A</t>
  </si>
  <si>
    <t>Kelch-like ECH-associated protein 1</t>
  </si>
  <si>
    <t>MORC family CW-type zinc finger protein 3</t>
  </si>
  <si>
    <t>Scaffold attachment factor B2</t>
  </si>
  <si>
    <t>Protein FAM53B</t>
  </si>
  <si>
    <t>Isoform 2 of Ubiquitin-associated protein 2-like</t>
  </si>
  <si>
    <t>Protein scribble homolog</t>
  </si>
  <si>
    <t>Malectin</t>
  </si>
  <si>
    <t>Tubulin--tyrosine ligase-like protein 12</t>
  </si>
  <si>
    <t>DNA polymerase alpha subunit B</t>
  </si>
  <si>
    <t>Werner syndrome ATP-dependent helicase</t>
  </si>
  <si>
    <t>Cytoplasmic dynein 1 heavy chain 1</t>
  </si>
  <si>
    <t>Protein NPAT</t>
  </si>
  <si>
    <t>Translation initiation factor eIF-2B subunit alpha</t>
  </si>
  <si>
    <t>Eukaryotic initiation factor 4A-II</t>
  </si>
  <si>
    <t>Transcription elongation factor B polypeptide 3</t>
  </si>
  <si>
    <t>P-selectin glycoprotein ligand 1</t>
  </si>
  <si>
    <t>Isoform 2 of Ensconsin</t>
  </si>
  <si>
    <t>Src substrate cortactin</t>
  </si>
  <si>
    <t>Isoform 3 of Src substrate cortactin</t>
  </si>
  <si>
    <t>Endonuclease G, mitochondrial</t>
  </si>
  <si>
    <t>Reticulocalbin-2</t>
  </si>
  <si>
    <t>E3 ubiquitin/ISG15 ligase TRIM25</t>
  </si>
  <si>
    <t>Protein-tyrosine kinase 2-beta</t>
  </si>
  <si>
    <t>Filamin-C</t>
  </si>
  <si>
    <t>Protein FAM50A</t>
  </si>
  <si>
    <t>Protein FRG1</t>
  </si>
  <si>
    <t>Guanine nucleotide-binding protein subunit alpha-13</t>
  </si>
  <si>
    <t>Guanidinoacetate N-methyltransferase</t>
  </si>
  <si>
    <t>UDP-glucose 4-epimerase</t>
  </si>
  <si>
    <t>Isoform 2 of Caprin-1</t>
  </si>
  <si>
    <t>Beclin-1</t>
  </si>
  <si>
    <t>Transcription factor HES-1</t>
  </si>
  <si>
    <t>Protocadherin Fat 1</t>
  </si>
  <si>
    <t>Protein disulfide-isomerase A5</t>
  </si>
  <si>
    <t>Phosphoribosyl pyrophosphate synthase-associated protein 1</t>
  </si>
  <si>
    <t>DNA replication licensing factor MCM6</t>
  </si>
  <si>
    <t>Plastin-1</t>
  </si>
  <si>
    <t>Interferon regulatory factor 3</t>
  </si>
  <si>
    <t>L antigen family member 3</t>
  </si>
  <si>
    <t>Isoform 2 of E3 ubiquitin-protein ligase TRIP12</t>
  </si>
  <si>
    <t>Mediator of DNA damage checkpoint protein 1</t>
  </si>
  <si>
    <t>Clathrin interactor 1</t>
  </si>
  <si>
    <t>BTB/POZ domain-containing protein KCTD2</t>
  </si>
  <si>
    <t>Structural maintenance of chromosomes protein 1A</t>
  </si>
  <si>
    <t>Isoform 2 of Ribosomal RNA processing protein 1 homolog B</t>
  </si>
  <si>
    <t>Nuclear receptor coactivator 6</t>
  </si>
  <si>
    <t>Genetic suppressor element 1</t>
  </si>
  <si>
    <t>DNA replication complex GINS protein PSF1</t>
  </si>
  <si>
    <t>Phosphatidate phosphatase LPIN1</t>
  </si>
  <si>
    <t>Ubiquitin carboxyl-terminal hydrolase 10</t>
  </si>
  <si>
    <t>LDLR chaperone MESD</t>
  </si>
  <si>
    <t>Neutral alpha-glucosidase AB</t>
  </si>
  <si>
    <t>Isoform 2 of Neutral alpha-glucosidase AB</t>
  </si>
  <si>
    <t>Lamin-B receptor</t>
  </si>
  <si>
    <t>Golgin subfamily B member 1</t>
  </si>
  <si>
    <t>Caspase-8</t>
  </si>
  <si>
    <t>N-alpha-acetyltransferase 30</t>
  </si>
  <si>
    <t>Isoform MEF2DA0 of Myocyte-specific enhancer factor 2D</t>
  </si>
  <si>
    <t>LIM and SH3 domain protein 1</t>
  </si>
  <si>
    <t>Zinc finger protein 638</t>
  </si>
  <si>
    <t>Importin subunit beta-1</t>
  </si>
  <si>
    <t>Nucleolar and coiled-body phosphoprotein 1</t>
  </si>
  <si>
    <t>Nuclear mitotic apparatus protein 1</t>
  </si>
  <si>
    <t>Isoform 2 of Nuclear mitotic apparatus protein 1</t>
  </si>
  <si>
    <t>Isoform Numa-s of Nuclear mitotic apparatus protein 1</t>
  </si>
  <si>
    <t>Proteasome activator complex subunit 4</t>
  </si>
  <si>
    <t>Isoform 2 of Sarcolemmal membrane-associated protein</t>
  </si>
  <si>
    <t>Isoform 6 of GTPase-activating protein and VPS9 domain-containing protein 1</t>
  </si>
  <si>
    <t>UBX domain-containing protein 2B</t>
  </si>
  <si>
    <t>Condensin complex subunit 2</t>
  </si>
  <si>
    <t>PCNA-associated factor</t>
  </si>
  <si>
    <t>ER membrane protein complex subunit 2</t>
  </si>
  <si>
    <t>Pre-mRNA-splicing regulator WTAP</t>
  </si>
  <si>
    <t>26S proteasome non-ATPase regulatory subunit 6</t>
  </si>
  <si>
    <t>Isoform 3 of Homocysteine-responsive endoplasmic reticulum-resident ubiquitin-like domain member 1 protein</t>
  </si>
  <si>
    <t>Lysosomal-associated transmembrane protein 4A</t>
  </si>
  <si>
    <t>MAD2L1-binding protein</t>
  </si>
  <si>
    <t>BRISC complex subunit Abro1</t>
  </si>
  <si>
    <t>Septin-2</t>
  </si>
  <si>
    <t>Squamous cell carcinoma antigen recognized by T-cells 3</t>
  </si>
  <si>
    <t>Condensin complex subunit 1</t>
  </si>
  <si>
    <t>Exosome complex component RRP42</t>
  </si>
  <si>
    <t>Isoform 2 of 116 kDa U5 small nuclear ribonucleoprotein component</t>
  </si>
  <si>
    <t>Isoform 2 of R3H domain-containing protein 1</t>
  </si>
  <si>
    <t>Sorting nexin-17</t>
  </si>
  <si>
    <t>Lysine--tRNA ligase</t>
  </si>
  <si>
    <t>Isoform 3 of Histone-lysine N-methyltransferase SETDB1</t>
  </si>
  <si>
    <t>Eukaryotic translation initiation factor 4H</t>
  </si>
  <si>
    <t>Isoform Short of Eukaryotic translation initiation factor 4H</t>
  </si>
  <si>
    <t>Arf-GAP with coiled-coil, ANK repeat and PH domain-containing protein 2</t>
  </si>
  <si>
    <t>Kinesin-like protein KIF14</t>
  </si>
  <si>
    <t>Bromodomain-containing protein 3</t>
  </si>
  <si>
    <t>WD repeat-containing protein 43</t>
  </si>
  <si>
    <t>Isoform 2 of Peroxisomal acyl-coenzyme A oxidase 1</t>
  </si>
  <si>
    <t>Isoform 2 of Mitochondrial inner membrane protein OXA1L</t>
  </si>
  <si>
    <t>Early endosome antigen 1</t>
  </si>
  <si>
    <t>Platelet-activating factor acetylhydrolase IB subunit gamma</t>
  </si>
  <si>
    <t>Inactive phospholipase C-like protein 1</t>
  </si>
  <si>
    <t>Astrocytic phosphoprotein PEA-15</t>
  </si>
  <si>
    <t>3-beta-hydroxysteroid-Delta(8),Delta(7)-isomerase</t>
  </si>
  <si>
    <t>Phosphomevalonate kinase</t>
  </si>
  <si>
    <t>Isoform 4 of Plectin</t>
  </si>
  <si>
    <t>Pericentriolar material 1 protein</t>
  </si>
  <si>
    <t>Nodal modulator 1</t>
  </si>
  <si>
    <t>Transcription elongation factor A protein-like 1</t>
  </si>
  <si>
    <t>Serine/threonine-protein phosphatase 2A 56 kDa regulatory subunit alpha isoform</t>
  </si>
  <si>
    <t>Inorganic pyrophosphatase</t>
  </si>
  <si>
    <t>Serine/threonine-protein kinase 38</t>
  </si>
  <si>
    <t>Isoform 2 of Non-POU domain-containing octamer-binding protein</t>
  </si>
  <si>
    <t>Serine/threonine-protein phosphatase 2A activator</t>
  </si>
  <si>
    <t>Nicotinate-nucleotide pyrophosphorylase [carboxylating]</t>
  </si>
  <si>
    <t>Rab GTPase-binding effector protein 1</t>
  </si>
  <si>
    <t>Ras-related protein Rab-35</t>
  </si>
  <si>
    <t>Retinoblastoma-binding protein 5</t>
  </si>
  <si>
    <t>Reticulocalbin-1</t>
  </si>
  <si>
    <t>RalA-binding protein 1</t>
  </si>
  <si>
    <t>Lethal(2) giant larvae protein homolog 1</t>
  </si>
  <si>
    <t>Isoform 3 of Leucine-rich repeat-containing protein 41</t>
  </si>
  <si>
    <t>Poly(rC)-binding protein 1</t>
  </si>
  <si>
    <t>Poly(rC)-binding protein 2</t>
  </si>
  <si>
    <t>Isoform 6 of Poly(rC)-binding protein 2</t>
  </si>
  <si>
    <t>Splicing factor 3B subunit 3</t>
  </si>
  <si>
    <t>Disks large-associated protein 5</t>
  </si>
  <si>
    <t>Isoform 3 of Disks large-associated protein 5</t>
  </si>
  <si>
    <t>Ras suppressor protein 1</t>
  </si>
  <si>
    <t>Scaffold attachment factor B1</t>
  </si>
  <si>
    <t>Splicing factor 3B subunit 4</t>
  </si>
  <si>
    <t>Splicing factor 3A subunit 2</t>
  </si>
  <si>
    <t>Protein phosphatase 1 regulatory subunit 7</t>
  </si>
  <si>
    <t>Protein transport protein Sec23B</t>
  </si>
  <si>
    <t>Splicing factor 3A subunit 1</t>
  </si>
  <si>
    <t>SH2 domain-containing adapter protein B</t>
  </si>
  <si>
    <t>Sperm surface protein Sp17</t>
  </si>
  <si>
    <t>Surfeit locus protein 2</t>
  </si>
  <si>
    <t>Isoform Short of Transcription initiation factor TFIID subunit 5</t>
  </si>
  <si>
    <t>Transcription initiation factor TFIID subunit 7</t>
  </si>
  <si>
    <t>Telomeric repeat-binding factor 2</t>
  </si>
  <si>
    <t>Microtubule-associated protein RP/EB family member 2</t>
  </si>
  <si>
    <t>Nuclear receptor coactivator 2</t>
  </si>
  <si>
    <t>Na(+)/H(+) exchange regulatory cofactor NHE-RF2</t>
  </si>
  <si>
    <t>Isoform 2 of Na(+)/H(+) exchange regulatory cofactor NHE-RF2</t>
  </si>
  <si>
    <t>Isoform 5 of Splicing factor 1</t>
  </si>
  <si>
    <t>Isoform 6 of Splicing factor 1</t>
  </si>
  <si>
    <t>Isoform 2 of Cdc42-interacting protein 4</t>
  </si>
  <si>
    <t>Thyroid receptor-interacting protein 11</t>
  </si>
  <si>
    <t>Mediator of RNA polymerase II transcription subunit 1</t>
  </si>
  <si>
    <t>Zinc finger HIT domain-containing protein 3</t>
  </si>
  <si>
    <t>Activating signal cointegrator 1</t>
  </si>
  <si>
    <t>Isoform 3 of Probable JmjC domain-containing histone demethylation protein 2C</t>
  </si>
  <si>
    <t>Thyroid receptor-interacting protein 6</t>
  </si>
  <si>
    <t>Microtubule-associated protein RP/EB family member 1</t>
  </si>
  <si>
    <t>Isoform 2 of TSC22 domain family protein 1</t>
  </si>
  <si>
    <t>ELAV-like protein 1</t>
  </si>
  <si>
    <t>NGFI-A-binding protein 2</t>
  </si>
  <si>
    <t>TGF-beta-activated kinase 1 and MAP3K7-binding protein 1</t>
  </si>
  <si>
    <t>Neutral amino acid transporter B(0)</t>
  </si>
  <si>
    <t>Myeloid leukemia factor 2</t>
  </si>
  <si>
    <t>Zinc finger protein with KRAB and SCAN domains 8</t>
  </si>
  <si>
    <t>Mitochondrial import receptor subunit TOM34</t>
  </si>
  <si>
    <t>Isoform 2 of Nuclear receptor coactivator 1</t>
  </si>
  <si>
    <t>Tubulin-specific chaperone E</t>
  </si>
  <si>
    <t>Tubulin-specific chaperone C</t>
  </si>
  <si>
    <t>Ubiquitin-conjugating enzyme E2 variant 2</t>
  </si>
  <si>
    <t>Isoform 2 of Serine/threonine-protein kinase STK11</t>
  </si>
  <si>
    <t>Isoform 2 of Syntaxin-binding protein 2</t>
  </si>
  <si>
    <t>Coiled-coil domain-containing protein 85B</t>
  </si>
  <si>
    <t>Vesicle-associated membrane protein 3</t>
  </si>
  <si>
    <t>V-type proton ATPase subunit S1</t>
  </si>
  <si>
    <t>Vacuolar protein sorting-associated protein 72 homolog</t>
  </si>
  <si>
    <t>Ras-related protein Rab-11B</t>
  </si>
  <si>
    <t>Zyxin</t>
  </si>
  <si>
    <t>Proteasomal ubiquitin receptor ADRM1</t>
  </si>
  <si>
    <t>Coiled-coil domain-containing protein 6</t>
  </si>
  <si>
    <t>Isoform 3 of UDP-N-acetylhexosamine pyrophosphorylase</t>
  </si>
  <si>
    <t>Transcription factor E2F4</t>
  </si>
  <si>
    <t>Protein SSX2</t>
  </si>
  <si>
    <t>Isoform 2 of 26S proteasome non-ATPase regulatory subunit 5</t>
  </si>
  <si>
    <t>Serine/threonine-protein kinase N1</t>
  </si>
  <si>
    <t>Isoform 3 of Serine/threonine-protein kinase N2</t>
  </si>
  <si>
    <t>Cryptochrome-1</t>
  </si>
  <si>
    <t>DNA damage-binding protein 1</t>
  </si>
  <si>
    <t>Hsp90 co-chaperone Cdc37</t>
  </si>
  <si>
    <t>Isoform 2 of Dihydropyrimidinase-related protein 2</t>
  </si>
  <si>
    <t>Isoform 2 of Synaptophysin-like protein 1</t>
  </si>
  <si>
    <t>Histone-binding protein RBBP7</t>
  </si>
  <si>
    <t>Isoform 5 of Zinc finger protein 74</t>
  </si>
  <si>
    <t>Zinc finger protein 239</t>
  </si>
  <si>
    <t>Extracellular matrix protein 1</t>
  </si>
  <si>
    <t>Transcription factor NF-E2 45 kDa subunit</t>
  </si>
  <si>
    <t>Male-enhanced antigen 1</t>
  </si>
  <si>
    <t>Drebrin</t>
  </si>
  <si>
    <t>Nuclear factor interleukin-3-regulated protein</t>
  </si>
  <si>
    <t>Isoform Short of Nuclear respiratory factor 1</t>
  </si>
  <si>
    <t>Fascin</t>
  </si>
  <si>
    <t>Mitogen-activated protein kinase 6</t>
  </si>
  <si>
    <t>Alpha-mannosidase 2</t>
  </si>
  <si>
    <t>NADH dehydrogenase [ubiquinone] 1 alpha subcomplex subunit 5</t>
  </si>
  <si>
    <t>Kynureninase</t>
  </si>
  <si>
    <t>Putative ATP-dependent Clp protease proteolytic subunit, mitochondrial</t>
  </si>
  <si>
    <t>Thiosulfate sulfurtransferase</t>
  </si>
  <si>
    <t>Histone H2B type 2-E</t>
  </si>
  <si>
    <t>Phosphoenolpyruvate carboxykinase [GTP], mitochondrial</t>
  </si>
  <si>
    <t>Lanosterol 14-alpha demethylase</t>
  </si>
  <si>
    <t>Deoxyguanosine kinase, mitochondrial</t>
  </si>
  <si>
    <t>V-type proton ATPase subunit F</t>
  </si>
  <si>
    <t>Isoform 2 of Mitochondrial inner membrane protein</t>
  </si>
  <si>
    <t>Flap endonuclease GEN homolog 1</t>
  </si>
  <si>
    <t>Proto-oncogene c-Rel</t>
  </si>
  <si>
    <t>Lysine-rich nucleolar protein 1</t>
  </si>
  <si>
    <t>LON peptidase N-terminal domain and RING finger protein 2</t>
  </si>
  <si>
    <t>Centrosome and spindle pole-associated protein 1</t>
  </si>
  <si>
    <t>Isoform 2 of Inverted formin-2</t>
  </si>
  <si>
    <t>MHC class I polypeptide-related sequence A</t>
  </si>
  <si>
    <t>Sister chromatid cohesion protein PDS5 homolog A</t>
  </si>
  <si>
    <t>Glutamine and serine-rich protein 1</t>
  </si>
  <si>
    <t>Isoform 2 of Protein CLEC16A</t>
  </si>
  <si>
    <t>Isoform 2 of AP2-associated protein kinase 1</t>
  </si>
  <si>
    <t>Isoform 5 of Centrosomal protein kizuna</t>
  </si>
  <si>
    <t>Isoform 3 of Small G protein signaling modulator 1</t>
  </si>
  <si>
    <t>Pre-rRNA-processing protein TSR1 homolog</t>
  </si>
  <si>
    <t>Glutamine-rich protein 1</t>
  </si>
  <si>
    <t>RELA protein</t>
  </si>
  <si>
    <t>Golgin subfamily A member 7B</t>
  </si>
  <si>
    <t>WD40 repeat-containing protein SMU1</t>
  </si>
  <si>
    <t>TCF3 protein</t>
  </si>
  <si>
    <t>CWF19-like protein 2</t>
  </si>
  <si>
    <t>Acid trehalase-like protein 1</t>
  </si>
  <si>
    <t>Isoform 2 of Myosin light chain kinase 3</t>
  </si>
  <si>
    <t>Isoform 2 of Leucine-rich repeat flightless-interacting protein 1</t>
  </si>
  <si>
    <t>Isoform 3 of Leucine-rich repeat flightless-interacting protein 1</t>
  </si>
  <si>
    <t>DNA polymerase delta subunit 3</t>
  </si>
  <si>
    <t>Prolyl 3-hydroxylase 1</t>
  </si>
  <si>
    <t>tRNA (guanine(37)-N1)-methyltransferase</t>
  </si>
  <si>
    <t>DNA-directed RNA polymerase I subunit RPA43</t>
  </si>
  <si>
    <t>Isoform 2 of MAP7 domain-containing protein 1</t>
  </si>
  <si>
    <t>UDP-N-acetylhexosamine pyrophosphorylase-like protein 1</t>
  </si>
  <si>
    <t>UPF0538 protein C2orf76</t>
  </si>
  <si>
    <t>Alpha-ketoglutarate-dependent dioxygenase alkB homolog 6</t>
  </si>
  <si>
    <t>Isoform 2 of Chromodomain-helicase-DNA-binding protein 9</t>
  </si>
  <si>
    <t>Bifunctional ATP-dependent dihydroxyacetone kinase/FAD-AMP lyase (cyclizing)</t>
  </si>
  <si>
    <t>Protein LSM12 homolog</t>
  </si>
  <si>
    <t>TBC1 domain family member 25</t>
  </si>
  <si>
    <t>Putative tRNA pseudouridine synthase Pus10</t>
  </si>
  <si>
    <t>Inactive hydroxysteroid dehydrogenase-like protein 1</t>
  </si>
  <si>
    <t>Isoform 2 of ADP-ribosylation factor-like protein 13B</t>
  </si>
  <si>
    <t>Transcription factor Sp6</t>
  </si>
  <si>
    <t>Isoform 3 of GON-4-like protein</t>
  </si>
  <si>
    <t>N-acetylglucosamine-1-phosphotransferase subunits alpha/beta</t>
  </si>
  <si>
    <t>Isoform 2 of Girdin</t>
  </si>
  <si>
    <t>Rab-like protein 6</t>
  </si>
  <si>
    <t>Vacuolar ATPase assembly integral membrane protein VMA21</t>
  </si>
  <si>
    <t>Mitochondrial import inner membrane translocase subunit TIM50</t>
  </si>
  <si>
    <t>Isoform 2 of Alpha-(1,3)-fucosyltransferase 11</t>
  </si>
  <si>
    <t>Zinc finger protein 672</t>
  </si>
  <si>
    <t>Isoform 2 of Cryptochrome-2</t>
  </si>
  <si>
    <t>UPF0489 protein C5orf22</t>
  </si>
  <si>
    <t>Cytochrome c oxidase assembly protein COX19</t>
  </si>
  <si>
    <t>Protein FAM188B</t>
  </si>
  <si>
    <t>Vacuolar protein sorting-associated protein 26B</t>
  </si>
  <si>
    <t>Protein CCSMST1</t>
  </si>
  <si>
    <t>La-related protein 7</t>
  </si>
  <si>
    <t>NAD kinase domain-containing protein 1, mitochondrial</t>
  </si>
  <si>
    <t>Isoform 2 of Glucoside xylosyltransferase 1</t>
  </si>
  <si>
    <t>Acyl-CoA synthetase family member 3, mitochondrial</t>
  </si>
  <si>
    <t>Isoform 4 of Prolyl endopeptidase-like</t>
  </si>
  <si>
    <t>TBC1 domain family member 10B</t>
  </si>
  <si>
    <t>Isoform 3 of Anoctamin-6</t>
  </si>
  <si>
    <t>Isoform 2 of Filamin A-interacting protein 1-like</t>
  </si>
  <si>
    <t>Dynein light chain 1, axonemal</t>
  </si>
  <si>
    <t>Isoform 3 of AT-rich interactive domain-containing protein 4B</t>
  </si>
  <si>
    <t>Nucleoside diphosphate kinase, mitochondrial</t>
  </si>
  <si>
    <t>GRIP1-associated protein 1</t>
  </si>
  <si>
    <t>Isoform 2 of B-cell CLL/lymphoma 7 protein family member A</t>
  </si>
  <si>
    <t>Isoform 2 of FLYWCH-type zinc finger-containing protein 1</t>
  </si>
  <si>
    <t>Isoform 2 of Membralin</t>
  </si>
  <si>
    <t>Isoform 2 of PAB-dependent poly(A)-specific ribonuclease subunit 2</t>
  </si>
  <si>
    <t>Isoform 2 of Protein FAM98B</t>
  </si>
  <si>
    <t>Enhancer of polycomb homolog 2</t>
  </si>
  <si>
    <t>Isoform 2 of Programmed cell death protein 4</t>
  </si>
  <si>
    <t>CREB-regulated transcription coactivator 2</t>
  </si>
  <si>
    <t>Centrosomal protein of 55 kDa</t>
  </si>
  <si>
    <t>Quinone oxidoreductase PIG3</t>
  </si>
  <si>
    <t>Kelch-like protein 12</t>
  </si>
  <si>
    <t>Histone-lysine N-methyltransferase SETMAR</t>
  </si>
  <si>
    <t>tRNA wybutosine-synthesizing protein 2 homolog</t>
  </si>
  <si>
    <t>Akirin-2</t>
  </si>
  <si>
    <t>Beta-lactamase-like protein 2</t>
  </si>
  <si>
    <t>Borealin</t>
  </si>
  <si>
    <t>Single-strand selective monofunctional uracil DNA glycosylase</t>
  </si>
  <si>
    <t>Ankyrin repeat domain-containing protein 39</t>
  </si>
  <si>
    <t>BolA-like protein 3</t>
  </si>
  <si>
    <t>HCLS1-binding protein 3</t>
  </si>
  <si>
    <t>Isoform 3 of Cytochrome b reductase 1</t>
  </si>
  <si>
    <t>Isoform 2 of Shugoshin-like 2</t>
  </si>
  <si>
    <t>Vesicle transport protein SFT2C</t>
  </si>
  <si>
    <t>Isoform 4 of PAB-dependent poly(A)-specific ribonuclease subunit 3</t>
  </si>
  <si>
    <t>Putative heat shock protein HSP 90-beta 2</t>
  </si>
  <si>
    <t>DDB1- and CUL4-associated factor 6</t>
  </si>
  <si>
    <t>Tensin variant (Fragment)</t>
  </si>
  <si>
    <t>Oxidoreductase-like domain-containing protein 1</t>
  </si>
  <si>
    <t>UPF0692 protein C19orf54</t>
  </si>
  <si>
    <t>Ribonuclease ZC3H12A</t>
  </si>
  <si>
    <t>Costimulatory factor CD80 type 2</t>
  </si>
  <si>
    <t>RILP-like protein 1</t>
  </si>
  <si>
    <t>PDZ domain-containing protein 11</t>
  </si>
  <si>
    <t>UMP-CMP kinase 2, mitochondrial</t>
  </si>
  <si>
    <t>DnaJ homolog subfamily C member 21</t>
  </si>
  <si>
    <t>Isoform 5 of Shugoshin-like 1</t>
  </si>
  <si>
    <t>Cytokine receptor common subunit gamma</t>
  </si>
  <si>
    <t>Isoform 3 of Probable E3 ubiquitin-protein ligase HERC4</t>
  </si>
  <si>
    <t>Urotensin-2</t>
  </si>
  <si>
    <t>cAMP-dependent protein kinase inhibitor gamma</t>
  </si>
  <si>
    <t>Metalloproteinase inhibitor 1</t>
  </si>
  <si>
    <t>Isoform 2 of BCL-6 corepressor-like protein 1</t>
  </si>
  <si>
    <t>Tetratricopeptide repeat protein 32</t>
  </si>
  <si>
    <t>Tubulin beta chain</t>
  </si>
  <si>
    <t>Isoform 2 of Nodal modulator 2</t>
  </si>
  <si>
    <t>Cancer/testis antigen 47A</t>
  </si>
  <si>
    <t>Mov10, Moloney leukemia virus 10, homolog (Mouse), isoform CRA_a</t>
  </si>
  <si>
    <t>Rho-related GTP-binding protein RhoC (Fragment)</t>
  </si>
  <si>
    <t>40S ribosomal protein S8</t>
  </si>
  <si>
    <t>Melanoma inhibitory activity protein 3</t>
  </si>
  <si>
    <t>Nucleoporin p58/p45 (Fragment)</t>
  </si>
  <si>
    <t>Putative G antigen family E member 3</t>
  </si>
  <si>
    <t>Presequence protease, mitochondrial</t>
  </si>
  <si>
    <t>Proteasome assembly chaperone 4</t>
  </si>
  <si>
    <t>Peripheral plasma membrane protein CASK</t>
  </si>
  <si>
    <t>Transcription factor Dp-1 (Fragment)</t>
  </si>
  <si>
    <t>Isoform 2 of WD repeat-containing protein 44</t>
  </si>
  <si>
    <t>High mobility group nucleosome-binding domain-containing protein 5 (Fragment)</t>
  </si>
  <si>
    <t>Protein PRRC2B</t>
  </si>
  <si>
    <t>Isoform 1 of Protein PRRC2B</t>
  </si>
  <si>
    <t>Isoform 2 of Tight junction-associated protein 1</t>
  </si>
  <si>
    <t>Isoform 2 of RRP12-like protein</t>
  </si>
  <si>
    <t>Isoform 3 of Cytochrome c oxidase assembly factor 6 homolog</t>
  </si>
  <si>
    <t>Glucocorticoid modulatory element binding protein 2, isoform CRA_a</t>
  </si>
  <si>
    <t>Alanine--tRNA ligase, mitochondrial</t>
  </si>
  <si>
    <t>Torsin-2A</t>
  </si>
  <si>
    <t>Isoform 3 of IQ motif and SEC7 domain-containing protein 2</t>
  </si>
  <si>
    <t>Rap guanine nucleotide exchange factor 1 (Fragment)</t>
  </si>
  <si>
    <t>Protein FAM78A</t>
  </si>
  <si>
    <t>Discs, large homolog 3 (Neuroendocrine-dlg, Drosophila), isoform CRA_b</t>
  </si>
  <si>
    <t>Isoform 2 of Zinc finger protein 506</t>
  </si>
  <si>
    <t>Double-stranded RNA-binding protein Staufen homolog 1</t>
  </si>
  <si>
    <t>Transmembrane protein 230 (Fragment)</t>
  </si>
  <si>
    <t>Migration and invasion-inhibitory protein</t>
  </si>
  <si>
    <t>Mortality factor 4-like protein 2 (Fragment)</t>
  </si>
  <si>
    <t>Crooked neck-like protein 1</t>
  </si>
  <si>
    <t>Cytospin-B</t>
  </si>
  <si>
    <t>Isoform 3 of Serine/threonine-protein phosphatase 4 regulatory subunit 3B</t>
  </si>
  <si>
    <t>WD repeat domain phosphoinositide-interacting protein 3</t>
  </si>
  <si>
    <t>EGF domain-specific O-linked N-acetylglucosamine transferase</t>
  </si>
  <si>
    <t>Deoxynucleotidyltransferase terminal-interacting protein 2</t>
  </si>
  <si>
    <t>Peroxisomal biogenesis factor 19 (Fragment)</t>
  </si>
  <si>
    <t>ATP synthase subunit b, mitochondrial</t>
  </si>
  <si>
    <t>Bcl-2-like protein 1 (Fragment)</t>
  </si>
  <si>
    <t>DDB1- and CUL4-associated factor 10</t>
  </si>
  <si>
    <t>Alpha-tocopherol transfer protein-like (Fragment)</t>
  </si>
  <si>
    <t>tRNA dimethylallyltransferase, mitochondrial (Fragment)</t>
  </si>
  <si>
    <t>Proteasome inhibitor PI31 subunit</t>
  </si>
  <si>
    <t>SRSF protein kinase 1</t>
  </si>
  <si>
    <t>Isoform 4 of Rab GTPase-activating protein 1-like</t>
  </si>
  <si>
    <t>Tetratricopeptide repeat protein 38</t>
  </si>
  <si>
    <t>Cytochrome c oxidase protein 20 homolog</t>
  </si>
  <si>
    <t>Exosome complex component MTR3</t>
  </si>
  <si>
    <t>WASH complex subunit FAM21B</t>
  </si>
  <si>
    <t>Pre-mRNA-processing factor 17</t>
  </si>
  <si>
    <t>Casein kinase 2, beta polypeptide, isoform CRA_d</t>
  </si>
  <si>
    <t>Isoform 4 of Heterochromatin protein 1-binding protein 3</t>
  </si>
  <si>
    <t>Valine--tRNA ligase, mitochondrial</t>
  </si>
  <si>
    <t>Dynamin-binding protein</t>
  </si>
  <si>
    <t>Centrosomal protein of 170 kDa</t>
  </si>
  <si>
    <t>Isoform 3 of Centrosomal protein of 170 kDa</t>
  </si>
  <si>
    <t>Protein phosphatase 1 regulatory subunit 15B</t>
  </si>
  <si>
    <t>Isoform 2 of Protein odr-4 homolog</t>
  </si>
  <si>
    <t>Nucleoprotein TPR (Fragment)</t>
  </si>
  <si>
    <t>snRNA-activating protein complex subunit 4</t>
  </si>
  <si>
    <t>DNL-type zinc finger protein</t>
  </si>
  <si>
    <t>GA-binding protein subunit beta-2</t>
  </si>
  <si>
    <t>Isoform 3 of Protein SZT2</t>
  </si>
  <si>
    <t>cAMP-dependent protein kinase inhibitor beta</t>
  </si>
  <si>
    <t>SH3 domain-binding glutamic acid-rich-like protein 3</t>
  </si>
  <si>
    <t>Pygopus homolog 2</t>
  </si>
  <si>
    <t>Acyl-coenzyme A thioesterase THEM4</t>
  </si>
  <si>
    <t>FK506-binding protein 15</t>
  </si>
  <si>
    <t>Probable ATP-dependent RNA helicase DDX59</t>
  </si>
  <si>
    <t>Pumilio homolog 1</t>
  </si>
  <si>
    <t>Isoform 2 of Zinc finger CCCH domain-containing protein 13</t>
  </si>
  <si>
    <t>Isoform 3 of Decaprenyl-diphosphate synthase subunit 1</t>
  </si>
  <si>
    <t>Protein FAM204A (Fragment)</t>
  </si>
  <si>
    <t>Ligand-dependent nuclear receptor-interacting factor 1</t>
  </si>
  <si>
    <t>Putative transferase CAF17, mitochondrial</t>
  </si>
  <si>
    <t>RNA-binding protein 20</t>
  </si>
  <si>
    <t>Isoform 3 of E3 ubiquitin-protein ligase UBR4</t>
  </si>
  <si>
    <t>Acyl-Coenzyme A dehydrogenase, C-4 to C-12 straight chain, isoform CRA_a</t>
  </si>
  <si>
    <t>Isoform 3 of Syntaxin-binding protein 5</t>
  </si>
  <si>
    <t>Rho GTPase-activating protein 21</t>
  </si>
  <si>
    <t>Isoform 2 of Calmodulin-regulated spectrin-associated protein 1</t>
  </si>
  <si>
    <t>DDB1- and CUL4-associated factor 12</t>
  </si>
  <si>
    <t>Isoform 2 of PHD finger protein 19</t>
  </si>
  <si>
    <t>UPF0553 protein C9orf64</t>
  </si>
  <si>
    <t>Chaperone activity of bc1 complex-like, mitochondrial</t>
  </si>
  <si>
    <t>Coiled-coil domain-containing protein 167 (Fragment)</t>
  </si>
  <si>
    <t>Isoform 3 of RAB6-interacting golgin</t>
  </si>
  <si>
    <t>28S ribosomal protein S2, mitochondrial (Fragment)</t>
  </si>
  <si>
    <t>Isoform 2 of Acyl-CoA-binding domain-containing protein 5</t>
  </si>
  <si>
    <t>Protein FAM102B</t>
  </si>
  <si>
    <t>Nuclear pore complex protein Nup133</t>
  </si>
  <si>
    <t>Isoform 3 of RNA-binding protein 26</t>
  </si>
  <si>
    <t>Surfeit 4</t>
  </si>
  <si>
    <t>Adenylate kinase isoenzyme 1</t>
  </si>
  <si>
    <t>E3 ubiquitin-protein ligase RNF187</t>
  </si>
  <si>
    <t>Protein argonaute-1</t>
  </si>
  <si>
    <t>Mitochondrial nucleoid factor 1</t>
  </si>
  <si>
    <t>Terminal uridylyltransferase 4</t>
  </si>
  <si>
    <t>Isoform 2 of Centrosomal protein of 162 kDa</t>
  </si>
  <si>
    <t>Ribonuclease H2 subunit B</t>
  </si>
  <si>
    <t>Chromosome 1 open reading frame 131, isoform CRA_a</t>
  </si>
  <si>
    <t>Transcription initiation factor TFIID subunit 4 (Fragment)</t>
  </si>
  <si>
    <t>Protein LSM14 homolog B (Fragment)</t>
  </si>
  <si>
    <t>Isoform 2 of Probable E3 ubiquitin-protein ligase Roquin</t>
  </si>
  <si>
    <t>Isoform 4 of Membrane-associated guanylate kinase, WW and PDZ domain-containing protein 3</t>
  </si>
  <si>
    <t>mRNA-capping enzyme</t>
  </si>
  <si>
    <t>Ribosyldihydronicotinamide dehydrogenase [quinone]</t>
  </si>
  <si>
    <t>Bombesin receptor-activated protein C6orf89</t>
  </si>
  <si>
    <t>Cancer-related nucleoside-triphosphatase</t>
  </si>
  <si>
    <t>Protein DDI1 homolog 2</t>
  </si>
  <si>
    <t>Protein THEMIS2</t>
  </si>
  <si>
    <t>5-nucleotidase domain-containing protein 1</t>
  </si>
  <si>
    <t>DNA methyltransferase 1-associated protein 1 (Fragment)</t>
  </si>
  <si>
    <t>AT-hook DNA-binding motif-containing protein 1</t>
  </si>
  <si>
    <t>NDRG family member 3, isoform CRA_c</t>
  </si>
  <si>
    <t>PR domain zinc finger protein 2</t>
  </si>
  <si>
    <t>Isoform 2 of Protein PRR14L</t>
  </si>
  <si>
    <t>Histidine protein methyltransferase 1 homolog (Fragment)</t>
  </si>
  <si>
    <t>Vesicle transport protein SFT2B</t>
  </si>
  <si>
    <t>Rootletin</t>
  </si>
  <si>
    <t>Complex III assembly factor LYRM7</t>
  </si>
  <si>
    <t>Uncharacterized protein C12orf60</t>
  </si>
  <si>
    <t>Telomere-associated protein RIF1</t>
  </si>
  <si>
    <t>Isoform 2 of Striatin-interacting protein 1</t>
  </si>
  <si>
    <t>Centrosome-associated protein 350</t>
  </si>
  <si>
    <t>Isoform 3 of Regulation of nuclear pre-mRNA domain-containing protein 2</t>
  </si>
  <si>
    <t>Growth hormone-inducible transmembrane protein</t>
  </si>
  <si>
    <t>Isoform 2 of Zinc finger protein Gfi-1b</t>
  </si>
  <si>
    <t>Pre-mRNA-splicing factor 38B</t>
  </si>
  <si>
    <t>E3 ubiquitin-protein ligase BRE1A</t>
  </si>
  <si>
    <t>Dynein light chain Tctex-type 1</t>
  </si>
  <si>
    <t>ATP synthase subunit epsilon-like protein, mitochondrial</t>
  </si>
  <si>
    <t>Tropomyosin 3, isoform CRA_b</t>
  </si>
  <si>
    <t>Zinc finger protein 318</t>
  </si>
  <si>
    <t>Protein FAM171A1</t>
  </si>
  <si>
    <t>Threonylcarbamoyladenosine tRNA methylthiotransferase</t>
  </si>
  <si>
    <t>Zinc finger protein 691</t>
  </si>
  <si>
    <t>Isoform 2 of Peroxisome proliferator-activated receptor gamma coactivator-related protein 1</t>
  </si>
  <si>
    <t>Microsomal glutathione S-transferase 3</t>
  </si>
  <si>
    <t>60S ribosomal protein L11 (Fragment)</t>
  </si>
  <si>
    <t>Pleckstrin homology domain-containing family M member 2</t>
  </si>
  <si>
    <t>Histone H2A deubiquitinase MYSM1</t>
  </si>
  <si>
    <t>Ubiquitin thioesterase OTU1</t>
  </si>
  <si>
    <t>Solute carrier family 2, facilitated glucose transporter member 8</t>
  </si>
  <si>
    <t>BRO1 domain-containing protein BROX</t>
  </si>
  <si>
    <t>Sorting nexin-30</t>
  </si>
  <si>
    <t>Protein FAM208B</t>
  </si>
  <si>
    <t>Protein FAM46C</t>
  </si>
  <si>
    <t>Lysophospholipase-like protein 1</t>
  </si>
  <si>
    <t>HAUS augmin-like complex subunit 6</t>
  </si>
  <si>
    <t>Rho guanine nucleotide exchange factor 2</t>
  </si>
  <si>
    <t>Isoform 5 of Terminal uridylyltransferase 7</t>
  </si>
  <si>
    <t>Isoform 2 of Zinc finger MYM-type protein 4</t>
  </si>
  <si>
    <t>Golgi-associated plant pathogenesis-related protein 1</t>
  </si>
  <si>
    <t>CUGBP Elav-like family member 2</t>
  </si>
  <si>
    <t>RING finger protein 219</t>
  </si>
  <si>
    <t>Translationally-controlled tumor protein</t>
  </si>
  <si>
    <t>Isoform 2 of Protein FAM160B1</t>
  </si>
  <si>
    <t>SPRY domain-containing protein 7</t>
  </si>
  <si>
    <t>Protein QIL1</t>
  </si>
  <si>
    <t>Isoform 3 of F-box/WD repeat-containing protein 9</t>
  </si>
  <si>
    <t>Isoform 3 of CD276 antigen</t>
  </si>
  <si>
    <t>E3 ubiquitin-protein ligase RNF213</t>
  </si>
  <si>
    <t>AP-1 complex-associated regulatory protein</t>
  </si>
  <si>
    <t>Isoform 3 of KN motif and ankyrin repeat domain-containing protein 2</t>
  </si>
  <si>
    <t>Isoform 3 of Metalloreductase STEAP3</t>
  </si>
  <si>
    <t>Centrosomal protein of 135 kDa</t>
  </si>
  <si>
    <t>DDB1- and CUL4-associated factor 15</t>
  </si>
  <si>
    <t>Serine/threonine-protein phosphatase 2A 55 kDa regulatory subunit B delta isoform</t>
  </si>
  <si>
    <t>ADP-ribosylation factor-like protein 6-interacting protein 4</t>
  </si>
  <si>
    <t>Isoform 3 of Kazrin</t>
  </si>
  <si>
    <t>UDP-GlcNAc:betaGal beta-1,3-N-acetylglucosaminyltransferase-like protein 1</t>
  </si>
  <si>
    <t>Digestive organ expansion factor homolog</t>
  </si>
  <si>
    <t>Isoform 2 of Protein SPT2 homolog</t>
  </si>
  <si>
    <t>Natural cytotoxicity triggering receptor 3 ligand 1</t>
  </si>
  <si>
    <t>Metallo-beta-lactamase domain-containing protein 2</t>
  </si>
  <si>
    <t>Isoform 2 of Integrator complex subunit 3</t>
  </si>
  <si>
    <t>Rho GTPase-activating protein 17</t>
  </si>
  <si>
    <t>Cell division cycle-associated protein 2</t>
  </si>
  <si>
    <t>CWF19-like protein 1</t>
  </si>
  <si>
    <t>Isoform 2 of Cytospin-A</t>
  </si>
  <si>
    <t>Uncharacterized protein C12orf73</t>
  </si>
  <si>
    <t>Ankyrin repeat domain-containing protein 40</t>
  </si>
  <si>
    <t>GLTSCR1-like protein</t>
  </si>
  <si>
    <t>UHRF1-binding protein 1</t>
  </si>
  <si>
    <t>Zinc finger protein 787</t>
  </si>
  <si>
    <t>Adenosine deaminase-like protein</t>
  </si>
  <si>
    <t>Tetratricopeptide repeat protein 19, mitochondrial</t>
  </si>
  <si>
    <t>Isoform 5 of DNA-directed RNA polymerase II subunit GRINL1A, isoforms 4/5</t>
  </si>
  <si>
    <t>Vasorin</t>
  </si>
  <si>
    <t>Anamorsin</t>
  </si>
  <si>
    <t>Isoform 2 of AN1-type zinc finger protein 6</t>
  </si>
  <si>
    <t>SET and MYND domain-containing protein 5</t>
  </si>
  <si>
    <t>Putative peptidyl-tRNA hydrolase PTRHD1</t>
  </si>
  <si>
    <t>OTU domain-containing protein 7B</t>
  </si>
  <si>
    <t>Selenoprotein S</t>
  </si>
  <si>
    <t>THO complex subunit 7 homolog</t>
  </si>
  <si>
    <t>Glutamine-dependent NAD(+) synthetase</t>
  </si>
  <si>
    <t>Isoform 2 of Elongator complex protein 2</t>
  </si>
  <si>
    <t>Ragulator complex protein LAMTOR1</t>
  </si>
  <si>
    <t>Twinfilin-2</t>
  </si>
  <si>
    <t>GRAM domain-containing protein 4</t>
  </si>
  <si>
    <t>Isoform 3 of Protein Jade-1</t>
  </si>
  <si>
    <t>Isoform 2 of Serine/threonine-protein phosphatase 4 regulatory subunit 3A</t>
  </si>
  <si>
    <t>tRNA wybutosine-synthesizing protein 3 homolog</t>
  </si>
  <si>
    <t>Ras-related protein Rab-12</t>
  </si>
  <si>
    <t>Protein SDE2 homolog</t>
  </si>
  <si>
    <t>CapZ-interacting protein</t>
  </si>
  <si>
    <t>Isoform 3 of Nipped-B-like protein</t>
  </si>
  <si>
    <t>Beta-1,4-N-acetylgalactosaminyltransferase 3</t>
  </si>
  <si>
    <t>Protein lin-54 homolog</t>
  </si>
  <si>
    <t>Protein NOXP20</t>
  </si>
  <si>
    <t>2-oxoglutarate and iron-dependent oxygenase domain-containing protein 2</t>
  </si>
  <si>
    <t>UPF0544 protein C5orf45</t>
  </si>
  <si>
    <t>Isoform 2 of Receptor expression-enhancing protein 3</t>
  </si>
  <si>
    <t>Isoform 2 of Transmembrane protein 214</t>
  </si>
  <si>
    <t>ATPase SWSAP1</t>
  </si>
  <si>
    <t>Inactive Ufm1-specific protease 1</t>
  </si>
  <si>
    <t>3-hydroxyisobutyryl-CoA hydrolase, mitochondrial</t>
  </si>
  <si>
    <t>Isoform 2 of Armadillo repeat-containing protein 6</t>
  </si>
  <si>
    <t>Ankyrin repeat domain-containing protein 54</t>
  </si>
  <si>
    <t>Bifunctional arginine demethylase and lysyl-hydroxylase JMJD6</t>
  </si>
  <si>
    <t>Phostensin</t>
  </si>
  <si>
    <t>THO complex subunit 3</t>
  </si>
  <si>
    <t>Polymerase I and transcript release factor</t>
  </si>
  <si>
    <t>Zinc finger CCHC domain-containing protein 8</t>
  </si>
  <si>
    <t>39S ribosomal protein L54, mitochondrial</t>
  </si>
  <si>
    <t>Parafibromin</t>
  </si>
  <si>
    <t>Polyamine-modulated factor 1</t>
  </si>
  <si>
    <t>Protein FAM117B</t>
  </si>
  <si>
    <t>39S ribosomal protein L14, mitochondrial</t>
  </si>
  <si>
    <t>Armadillo repeat-containing X-linked protein 5</t>
  </si>
  <si>
    <t>Isoform 2 of Coiled-coil and C2 domain-containing protein 1A</t>
  </si>
  <si>
    <t>Methyltransferase-like protein 2B</t>
  </si>
  <si>
    <t>tRNA-dihydrouridine(16/17) synthase [NAD(P)(+)]-like</t>
  </si>
  <si>
    <t>UPF0598 protein C8orf82</t>
  </si>
  <si>
    <t>Enhancer of mRNA-decapping protein 4</t>
  </si>
  <si>
    <t>Isoform 2 of Centrosomal protein of 85 kDa</t>
  </si>
  <si>
    <t>Pre-mRNA-processing-splicing factor 8</t>
  </si>
  <si>
    <t>Isoform 5 of DENN domain-containing protein 1B</t>
  </si>
  <si>
    <t>F-box only protein 42</t>
  </si>
  <si>
    <t>SCY1-like protein 2</t>
  </si>
  <si>
    <t>Tetratricopeptide repeat protein 27</t>
  </si>
  <si>
    <t>Mitochondrial fission regulator 2</t>
  </si>
  <si>
    <t>Phospholipase B-like 1</t>
  </si>
  <si>
    <t>Isoform 2 of Protein CASC4</t>
  </si>
  <si>
    <t>Adrenodoxin-like protein, mitochondrial</t>
  </si>
  <si>
    <t>ATP-dependent DNA helicase Q5</t>
  </si>
  <si>
    <t>WD repeat-containing protein 73</t>
  </si>
  <si>
    <t>Isoform 3 of Nuclear factor related to kappa-B-binding protein</t>
  </si>
  <si>
    <t>Mitotic-spindle organizing protein 2A</t>
  </si>
  <si>
    <t>Acylpyruvase FAHD1, mitochondrial</t>
  </si>
  <si>
    <t>Isoform 2 of Ankyrin repeat domain-containing protein 16</t>
  </si>
  <si>
    <t>Isoform 3 of RNA demethylase ALKBH5</t>
  </si>
  <si>
    <t>TLD domain-containing protein KIAA1609</t>
  </si>
  <si>
    <t>Round spermatid basic protein 1-like protein</t>
  </si>
  <si>
    <t>RNA polymerase-associated protein CTR9 homolog</t>
  </si>
  <si>
    <t>Alpha- and gamma-adaptin-binding protein p34</t>
  </si>
  <si>
    <t>Isoform A of Proline/serine-rich coiled-coil protein 1</t>
  </si>
  <si>
    <t>Aspartate--tRNA ligase, mitochondrial</t>
  </si>
  <si>
    <t>Transmembrane protein 65</t>
  </si>
  <si>
    <t>Tetratricopeptide repeat protein 33</t>
  </si>
  <si>
    <t>Isoform 2 of Kelch domain-containing protein 10</t>
  </si>
  <si>
    <t>Coiled-coil domain-containing protein 174</t>
  </si>
  <si>
    <t>Isoform 2 of Fidgetin-like protein 1</t>
  </si>
  <si>
    <t>F-box only protein 46</t>
  </si>
  <si>
    <t>Tripartite motif-containing protein 65</t>
  </si>
  <si>
    <t>BRCA1-associated ATM activator 1</t>
  </si>
  <si>
    <t>DNA cross-link repair 1A protein</t>
  </si>
  <si>
    <t>Isoform 5 of Zinc finger CCCH domain-containing protein 14</t>
  </si>
  <si>
    <t>Isoform 2 of Consortin</t>
  </si>
  <si>
    <t>Isoform 2 of Zinc finger protein 773</t>
  </si>
  <si>
    <t>La-related protein 1</t>
  </si>
  <si>
    <t>Protein TMED8</t>
  </si>
  <si>
    <t>Zinc transporter 9</t>
  </si>
  <si>
    <t>Isoform 2 of E3 ubiquitin-protein ligase TRAF7</t>
  </si>
  <si>
    <t>Isoform 5 of Peroxisomal N(1)-acetyl-spermine/spermidine oxidase</t>
  </si>
  <si>
    <t>Biogenesis of lysosome-related organelles complex 1 subunit 3</t>
  </si>
  <si>
    <t>Biogenesis of lysosome-related organelles complex 1 subunit 2</t>
  </si>
  <si>
    <t>Rapamycin-insensitive companion of mTOR</t>
  </si>
  <si>
    <t>Type-1 angiotensin II receptor-associated protein</t>
  </si>
  <si>
    <t>Atherin</t>
  </si>
  <si>
    <t>Lipid phosphate phosphatase-related protein type 3</t>
  </si>
  <si>
    <t>Methionine aminopeptidase 1D, mitochondrial</t>
  </si>
  <si>
    <t>Monofunctional C1-tetrahydrofolate synthase, mitochondrial</t>
  </si>
  <si>
    <t>Isoform 2 of Ankyrin repeat domain-containing protein 12</t>
  </si>
  <si>
    <t>Isoform 5 of Aftiphilin</t>
  </si>
  <si>
    <t>Pre-mRNA 3-end-processing factor FIP1</t>
  </si>
  <si>
    <t>Isoform 3 of CREB-regulated transcription coactivator 3</t>
  </si>
  <si>
    <t>Spindle assembly abnormal protein 6 homolog</t>
  </si>
  <si>
    <t>KDEL motif-containing protein 1</t>
  </si>
  <si>
    <t>Interleukin-27 receptor subunit alpha</t>
  </si>
  <si>
    <t>E3 ubiquitin-protein ligase LRSAM1</t>
  </si>
  <si>
    <t>Dehydrogenase/reductase SDR family member 11</t>
  </si>
  <si>
    <t>Isoform 3 of Lysocardiolipin acyltransferase 1</t>
  </si>
  <si>
    <t>Peptidyl-prolyl cis-trans isomerase CWC27 homolog</t>
  </si>
  <si>
    <t>UDP-GlcNAc:betaGal beta-1,3-N-acetylglucosaminyltransferase 9</t>
  </si>
  <si>
    <t>Isoform 4 of Cysteine-rich with EGF-like domain protein 2</t>
  </si>
  <si>
    <t>WD repeat-containing protein 82</t>
  </si>
  <si>
    <t>Apolipoprotein O-like</t>
  </si>
  <si>
    <t>Phosphofurin acidic cluster sorting protein 1</t>
  </si>
  <si>
    <t>Isoform 4 of BCL-6 corepressor</t>
  </si>
  <si>
    <t>Isoform 3 of Myosin phosphatase Rho-interacting protein</t>
  </si>
  <si>
    <t>Rab11 family-interacting protein 1</t>
  </si>
  <si>
    <t>Nicotinate phosphoribosyltransferase</t>
  </si>
  <si>
    <t>Beta-1,3-glucosyltransferase</t>
  </si>
  <si>
    <t>PERQ amino acid-rich with GYF domain-containing protein 2</t>
  </si>
  <si>
    <t>Isoform 2 of Hydroxysteroid dehydrogenase-like protein 2</t>
  </si>
  <si>
    <t>Isoform 3 of Kynurenine--oxoglutarate transaminase 3</t>
  </si>
  <si>
    <t>Protein phosphatase 1 regulatory subunit 21</t>
  </si>
  <si>
    <t>RNA-binding protein MEX3B</t>
  </si>
  <si>
    <t>Zinc finger protein 813</t>
  </si>
  <si>
    <t>Protein lin-28 homolog B</t>
  </si>
  <si>
    <t>Isoform 2 of Zinc finger protein AEBP2</t>
  </si>
  <si>
    <t>Isoform 3 of Zinc finger protein 841</t>
  </si>
  <si>
    <t>Zinc finger protein 574</t>
  </si>
  <si>
    <t>Isoform 2 of E3 ubiquitin-protein ligase Arkadia</t>
  </si>
  <si>
    <t>Ferric-chelate reductase 1</t>
  </si>
  <si>
    <t>Isoform 2 of NF-X1-type zinc finger protein NFXL1</t>
  </si>
  <si>
    <t>GDP-D-glucose phosphorylase 1</t>
  </si>
  <si>
    <t>Isoform 2 of Uncharacterized protein C15orf39</t>
  </si>
  <si>
    <t>Sulfhydryl oxidase 2</t>
  </si>
  <si>
    <t>Isoform 3 of Helicase SRCAP</t>
  </si>
  <si>
    <t>Uncharacterized protein C1orf122</t>
  </si>
  <si>
    <t>E3 ubiquitin-protein ligase UBR3</t>
  </si>
  <si>
    <t>SH3 domain-binding protein 1</t>
  </si>
  <si>
    <t>Ubinuclein-2</t>
  </si>
  <si>
    <t>Isoform 1 of Centrosomal protein of 128 kDa</t>
  </si>
  <si>
    <t>Isoform 2 of TOM1-like protein 2</t>
  </si>
  <si>
    <t>Isoform 5 of PAX-interacting protein 1</t>
  </si>
  <si>
    <t>Syntaxin-binding protein 4</t>
  </si>
  <si>
    <t>General transcription factor IIH subunit 5</t>
  </si>
  <si>
    <t>Isoform 3 of Vacuolar protein sorting-associated protein 13C</t>
  </si>
  <si>
    <t>Ubiquitin carboxyl-terminal hydrolase 34</t>
  </si>
  <si>
    <t>Isoform 4 of Inactive ubiquitin carboxyl-terminal hydrolase 54</t>
  </si>
  <si>
    <t>MOB kinase activator 2</t>
  </si>
  <si>
    <t>Protein unc-13 homolog D</t>
  </si>
  <si>
    <t>Inhibitor of nuclear factor kappa-B kinase-interacting protein</t>
  </si>
  <si>
    <t>Isoform 4 of Inhibitor of nuclear factor kappa-B kinase-interacting protein</t>
  </si>
  <si>
    <t>Isoform 2 of Protein FRA10AC1</t>
  </si>
  <si>
    <t>Uncharacterized protein C10orf71</t>
  </si>
  <si>
    <t>Ubiquitin-conjugating enzyme E2 R2</t>
  </si>
  <si>
    <t>Mediator of RNA polymerase II transcription subunit 13-like</t>
  </si>
  <si>
    <t>Isoform 2 of La-related protein 4</t>
  </si>
  <si>
    <t>Isoform 3 of Transmembrane and ubiquitin-like domain-containing protein 2</t>
  </si>
  <si>
    <t>Isoform 5 of Mediator of RNA polymerase II transcription subunit 25</t>
  </si>
  <si>
    <t>Isoform 2 of Tubulin alpha-1A chain</t>
  </si>
  <si>
    <t>Histone H2A.V</t>
  </si>
  <si>
    <t>MTSS1-like protein</t>
  </si>
  <si>
    <t>Transcription elongation factor SPT6</t>
  </si>
  <si>
    <t>Isoform 2 of Transcription elongation factor SPT6</t>
  </si>
  <si>
    <t>Staphylococcal nuclease domain-containing protein 1</t>
  </si>
  <si>
    <t>DNA repair protein RAD51 homolog 3</t>
  </si>
  <si>
    <t>Probable ATP-dependent RNA helicase DDX46</t>
  </si>
  <si>
    <t>Isoform 2 of Protein RUFY3</t>
  </si>
  <si>
    <t>Mitochondrial ribonuclease P protein 1</t>
  </si>
  <si>
    <t>Basic leucine zipper and W2 domain-containing protein 1</t>
  </si>
  <si>
    <t>Cytochrome b5 reductase 4</t>
  </si>
  <si>
    <t>Vacuolar fusion protein MON1 homolog B</t>
  </si>
  <si>
    <t>Isoaspartyl peptidase/L-asparaginase</t>
  </si>
  <si>
    <t>BTB/POZ domain-containing protein KCTD9</t>
  </si>
  <si>
    <t>Eukaryotic translation initiation factor 3 subunit M</t>
  </si>
  <si>
    <t>7SK snRNA methylphosphate capping enzyme</t>
  </si>
  <si>
    <t>Protein Bop</t>
  </si>
  <si>
    <t>Arginine/serine-rich coiled-coil protein 2</t>
  </si>
  <si>
    <t>Ras-related GTP-binding protein A</t>
  </si>
  <si>
    <t>Cytoplasmic FMR1-interacting protein 1</t>
  </si>
  <si>
    <t>Isoform 2 of Protein MCM10 homolog</t>
  </si>
  <si>
    <t>NADH dehydrogenase [ubiquinone] complex I, assembly factor 7</t>
  </si>
  <si>
    <t>Golgi to ER traffic protein 4 homolog</t>
  </si>
  <si>
    <t>Mitochondrial enolase superfamily member 1</t>
  </si>
  <si>
    <t>EPM2A-interacting protein 1</t>
  </si>
  <si>
    <t>Serine/threonine-protein kinase TAO1</t>
  </si>
  <si>
    <t>SH3 domain-binding protein 5-like</t>
  </si>
  <si>
    <t>Lysine-specific demethylase 3B</t>
  </si>
  <si>
    <t>Isoform 6 of STE20-related kinase adapter protein alpha</t>
  </si>
  <si>
    <t>Protein-methionine sulfoxide oxidase MICAL3</t>
  </si>
  <si>
    <t>PHD finger-like domain-containing protein 5A</t>
  </si>
  <si>
    <t>G protein-regulated inducer of neurite outgrowth 1</t>
  </si>
  <si>
    <t>Isoform 2 of Treslin</t>
  </si>
  <si>
    <t>Elongation factor Tu GTP-binding domain-containing protein 1</t>
  </si>
  <si>
    <t>Protein FAM122B</t>
  </si>
  <si>
    <t>Isoform 4 of Probable helicase senataxin</t>
  </si>
  <si>
    <t>LysM and putative peptidoglycan-binding domain-containing protein 3</t>
  </si>
  <si>
    <t>Uncharacterized protein C10orf118</t>
  </si>
  <si>
    <t>Zinc finger FYVE domain-containing protein 16</t>
  </si>
  <si>
    <t>C-myc promoter-binding protein</t>
  </si>
  <si>
    <t>Isoform 2 of Transmembrane channel-like protein 6</t>
  </si>
  <si>
    <t>Nuclear fragile X mental retardation-interacting protein 2</t>
  </si>
  <si>
    <t>Isoform 2 of SUZ domain-containing protein 1</t>
  </si>
  <si>
    <t>Mitochondrial antiviral-signaling protein</t>
  </si>
  <si>
    <t>ATP-dependent RNA helicase DHX29</t>
  </si>
  <si>
    <t>COMM domain-containing protein 6</t>
  </si>
  <si>
    <t>Isoform 2 of tRNA (guanine(10)-N2)-methyltransferase homolog</t>
  </si>
  <si>
    <t>HD domain-containing protein 2</t>
  </si>
  <si>
    <t>KDEL motif-containing protein 2</t>
  </si>
  <si>
    <t>Hepatoma-derived growth factor-related protein 2</t>
  </si>
  <si>
    <t>Isoform 2 of Hepatoma-derived growth factor-related protein 2</t>
  </si>
  <si>
    <t>Isoform 5 of AT-hook-containing transcription factor</t>
  </si>
  <si>
    <t>Isoform 2 of Golgin subfamily A member 7</t>
  </si>
  <si>
    <t>Wings apart-like protein homolog</t>
  </si>
  <si>
    <t>Isoform 2 of R3H and coiled-coil domain-containing protein 1-like</t>
  </si>
  <si>
    <t>Interferon regulatory factor 2-binding protein 2</t>
  </si>
  <si>
    <t>Pre-miRNA 5-monophosphate methyltransferase</t>
  </si>
  <si>
    <t>BTB/POZ domain-containing protein KCTD20</t>
  </si>
  <si>
    <t>Bifunctional methylenetetrahydrofolate dehydrogenase/cyclohydrolase, mitochondrial</t>
  </si>
  <si>
    <t>Isoform 2 of Coiled-coil domain-containing protein 91</t>
  </si>
  <si>
    <t>Isoform 2 of E3 ubiquitin-protein ligase RBBP6</t>
  </si>
  <si>
    <t>UPF0461 protein C5orf24</t>
  </si>
  <si>
    <t>tRNA-splicing endonuclease subunit Sen54</t>
  </si>
  <si>
    <t>Protein prenyltransferase alpha subunit repeat-containing protein 1</t>
  </si>
  <si>
    <t>Rab9 effector protein with kelch motifs</t>
  </si>
  <si>
    <t>TATA box-binding protein-like protein 1</t>
  </si>
  <si>
    <t>tRNA-specific adenosine deaminase 2</t>
  </si>
  <si>
    <t>Isoform 2 of E3 ubiquitin-protein ligase HUWE1</t>
  </si>
  <si>
    <t>RPS6KB1 protein</t>
  </si>
  <si>
    <t>Isoform 5 of Centriolin</t>
  </si>
  <si>
    <t>Cytoplasmic tRNA 2-thiolation protein 1</t>
  </si>
  <si>
    <t>Transcription initiation factor TFIID subunit 8</t>
  </si>
  <si>
    <t>Ubiquitin-conjugating enzyme E2 Q1</t>
  </si>
  <si>
    <t>UPF0469 protein KIAA0907</t>
  </si>
  <si>
    <t>Isoform 3 of Transmembrane emp24 domain-containing protein 4</t>
  </si>
  <si>
    <t>Polypeptide N-acetylgalactosaminyltransferase 5</t>
  </si>
  <si>
    <t>Transmembrane protein 179B</t>
  </si>
  <si>
    <t>N-acetylgalactosaminyltransferase 7</t>
  </si>
  <si>
    <t>Serologically defined colon cancer antigen 8</t>
  </si>
  <si>
    <t>Glutaredoxin-related protein 5, mitochondrial</t>
  </si>
  <si>
    <t>Trafficking protein particle complex subunit 6B</t>
  </si>
  <si>
    <t>Transcriptional regulator Kaiso</t>
  </si>
  <si>
    <t>Isoform 4 of Protein PAT1 homolog 1</t>
  </si>
  <si>
    <t>Dipeptidyl peptidase 9</t>
  </si>
  <si>
    <t>Protein prune homolog</t>
  </si>
  <si>
    <t>Histone-lysine N-methyltransferase setd3</t>
  </si>
  <si>
    <t>Tetratricopeptide repeat protein 7B</t>
  </si>
  <si>
    <t>Iron-sulfur cluster assembly 2 homolog, mitochondrial</t>
  </si>
  <si>
    <t>N6-adenosine-methyltransferase 70 kDa subunit</t>
  </si>
  <si>
    <t>Isoform 2 of LIM domain-binding protein 1</t>
  </si>
  <si>
    <t>YrdC domain-containing protein, mitochondrial</t>
  </si>
  <si>
    <t>Pre-mRNA-processing factor 39</t>
  </si>
  <si>
    <t>RPA-interacting protein</t>
  </si>
  <si>
    <t>Suppressor APC domain-containing protein 2</t>
  </si>
  <si>
    <t>Protein LYRIC</t>
  </si>
  <si>
    <t>Isoform 2 of Serine/threonine-protein kinase tousled-like 2</t>
  </si>
  <si>
    <t>Isoform 3 of Serine/threonine-protein kinase tousled-like 2</t>
  </si>
  <si>
    <t>Isoform 2 of Zinc finger protein 598</t>
  </si>
  <si>
    <t>Kinectin</t>
  </si>
  <si>
    <t>Isoform 3 of B-cell CLL/lymphoma 9-like protein</t>
  </si>
  <si>
    <t>Isoform 2 of Pleckstrin homology-like domain family B member 1</t>
  </si>
  <si>
    <t>Isoform 2 of Ubiquitin carboxyl-terminal hydrolase 48</t>
  </si>
  <si>
    <t>Isoform 2 of Fermitin family homolog 3</t>
  </si>
  <si>
    <t>TXNDC5 protein</t>
  </si>
  <si>
    <t>Protein FAM83A</t>
  </si>
  <si>
    <t>Isoform 2 of 5-nucleotidase domain-containing protein 3</t>
  </si>
  <si>
    <t>Leucine zipper protein 1</t>
  </si>
  <si>
    <t>Isoform 2 of Vacuolar protein-sorting-associated protein 36</t>
  </si>
  <si>
    <t>Isoform 2 of Tax1-binding protein 1</t>
  </si>
  <si>
    <t>Cullin-associated NEDD8-dissociated protein 1</t>
  </si>
  <si>
    <t>Glucocorticoid-induced transcript 1 protein</t>
  </si>
  <si>
    <t>Isoform 2 of Thioredoxin domain-containing protein 2</t>
  </si>
  <si>
    <t>Protein FAM134C</t>
  </si>
  <si>
    <t>Protein Hook homolog 3</t>
  </si>
  <si>
    <t>Isoform 2 of COMM domain-containing protein 7</t>
  </si>
  <si>
    <t>Vacuolar fusion protein MON1 homolog A</t>
  </si>
  <si>
    <t>Isoform 3 of THO complex subunit 6 homolog</t>
  </si>
  <si>
    <t>Methyltransferase-like protein 16</t>
  </si>
  <si>
    <t>Poly(ADP-ribose) glycohydrolase</t>
  </si>
  <si>
    <t>Ras association domain-containing protein 3</t>
  </si>
  <si>
    <t>FCH and double SH3 domains protein 1</t>
  </si>
  <si>
    <t>Nuclear receptor 2C2-associated protein</t>
  </si>
  <si>
    <t>Coiled-coil domain-containing protein 25</t>
  </si>
  <si>
    <t>Proline and serine-rich protein 2</t>
  </si>
  <si>
    <t>CCDC43 protein</t>
  </si>
  <si>
    <t>Active regulator of SIRT1</t>
  </si>
  <si>
    <t>Cerebellar degeneration-related protein 2-like</t>
  </si>
  <si>
    <t>Glutamate-rich protein 1</t>
  </si>
  <si>
    <t>Isoform 1 of Histone-arginine methyltransferase CARM1</t>
  </si>
  <si>
    <t>Isoform 1 of Nitrilase homolog 1</t>
  </si>
  <si>
    <t>Isoform 3 of Swi5-dependent recombination DNA repair protein 1 homolog</t>
  </si>
  <si>
    <t>RNA-binding protein MEX3D</t>
  </si>
  <si>
    <t>ATP-dependent RNA helicase DDX42</t>
  </si>
  <si>
    <t>Spermatogenesis-associated serine-rich protein 2</t>
  </si>
  <si>
    <t>Isoform 4 of Serine/threonine-protein kinase VRK2</t>
  </si>
  <si>
    <t>CDK2-associated and cullin domain-containing protein 1</t>
  </si>
  <si>
    <t>Isoform 2 of HEAT repeat-containing protein 2</t>
  </si>
  <si>
    <t>Syntaxin-12</t>
  </si>
  <si>
    <t>Zinc finger protein 280B</t>
  </si>
  <si>
    <t>Decaprenyl-diphosphate synthase subunit 2</t>
  </si>
  <si>
    <t>Homer protein homolog 1</t>
  </si>
  <si>
    <t>Isoform 2 of Dolichyldiphosphatase 1</t>
  </si>
  <si>
    <t>Transcriptional repressor p66-alpha</t>
  </si>
  <si>
    <t>Isoform 2 of Rab11 family-interacting protein 4</t>
  </si>
  <si>
    <t>E3 ubiquitin-protein ligase MIB1</t>
  </si>
  <si>
    <t>Interferon regulatory factor 2-binding protein 1</t>
  </si>
  <si>
    <t>TIR domain-containing adapter molecule 1</t>
  </si>
  <si>
    <t>ELKS/Rab6-interacting/CAST family member 1</t>
  </si>
  <si>
    <t>Isoform 2 of RNA-binding protein 45</t>
  </si>
  <si>
    <t>Cytokine receptor-like factor 3</t>
  </si>
  <si>
    <t>Phospholipase D3</t>
  </si>
  <si>
    <t>Ankyrin repeat and MYND domain-containing protein 2</t>
  </si>
  <si>
    <t>LysM and putative peptidoglycan-binding domain-containing protein 2</t>
  </si>
  <si>
    <t>NudC domain-containing protein 3</t>
  </si>
  <si>
    <t>Coiled-coil domain-containing protein 50</t>
  </si>
  <si>
    <t>FUN14 domain-containing protein 1</t>
  </si>
  <si>
    <t>Malonyl-CoA-acyl carrier protein transacylase, mitochondrial</t>
  </si>
  <si>
    <t>PGPEP1 protein</t>
  </si>
  <si>
    <t>Isoform 4 of AT-rich interactive domain-containing protein 3B</t>
  </si>
  <si>
    <t>Centrosomal protein of 97 kDa</t>
  </si>
  <si>
    <t>Isoform 2 of MAP kinase-activated protein kinase 5</t>
  </si>
  <si>
    <t>ATP-dependent (S)-NAD(P)H-hydrate dehydratase</t>
  </si>
  <si>
    <t>Coiled-coil domain-containing protein 60</t>
  </si>
  <si>
    <t>WD repeat and FYVE domain-containing protein 1</t>
  </si>
  <si>
    <t>Testis-expressed sequence 2 protein</t>
  </si>
  <si>
    <t>Isoform 2 of MAP7 domain-containing protein 3</t>
  </si>
  <si>
    <t>MAX gene-associated protein</t>
  </si>
  <si>
    <t>GRIP and coiled-coil domain-containing protein 2</t>
  </si>
  <si>
    <t>Iron-sulfur cluster co-chaperone protein HscB, mitochondrial</t>
  </si>
  <si>
    <t>Coiled-coil domain-containing protein 28A</t>
  </si>
  <si>
    <t>PHD finger protein 6</t>
  </si>
  <si>
    <t>Serine/threonine-protein kinase LMTK2</t>
  </si>
  <si>
    <t>E3 ubiquitin-protein ligase UBR1</t>
  </si>
  <si>
    <t>Isoform 4 of E3 ubiquitin-protein ligase UBR2</t>
  </si>
  <si>
    <t>Isoform 4 of Rho GTPase-activating protein 12</t>
  </si>
  <si>
    <t>Isoform 2 of Ankyrin repeat and KH domain-containing protein 1</t>
  </si>
  <si>
    <t>Isoform 6 of Ankyrin repeat and KH domain-containing protein 1</t>
  </si>
  <si>
    <t>SURP and G-patch domain-containing protein 1</t>
  </si>
  <si>
    <t>Isoform 6 of Ubiquitin-conjugating enzyme E2 variant 3</t>
  </si>
  <si>
    <t>Zinc finger protein ZFPM1</t>
  </si>
  <si>
    <t>Isoform 2 of Cell division cycle and apoptosis regulator protein 1</t>
  </si>
  <si>
    <t>Homeobox and leucine zipper protein Homez</t>
  </si>
  <si>
    <t>Isoform 3 of Probable ATP-dependent RNA helicase DHX40</t>
  </si>
  <si>
    <t>Spindle and kinetochore-associated protein 3</t>
  </si>
  <si>
    <t>Isoform 2 of DnaJ homolog subfamily C member 10</t>
  </si>
  <si>
    <t>Mitochondrial Rho GTPase 2</t>
  </si>
  <si>
    <t>Isoform 4 of Mitochondrial Rho GTPase 1</t>
  </si>
  <si>
    <t>Isoform 2 of NAD-dependent protein deacetylase sirtuin-2</t>
  </si>
  <si>
    <t>39S ribosomal protein L41, mitochondrial</t>
  </si>
  <si>
    <t>Uncharacterized protein C9orf40</t>
  </si>
  <si>
    <t>Uncharacterized protein KIAA1704</t>
  </si>
  <si>
    <t>Protein FAM126B</t>
  </si>
  <si>
    <t>Isoform 2 of Putative RNA polymerase II subunit B1 CTD phosphatase RPAP2</t>
  </si>
  <si>
    <t>Isoform 3 of C-Maf-inducing protein</t>
  </si>
  <si>
    <t>MICAL-like protein 2</t>
  </si>
  <si>
    <t>Kelch repeat and BTB domain-containing protein 2</t>
  </si>
  <si>
    <t>Isoform 2 of Angiomotin-like protein 1</t>
  </si>
  <si>
    <t>pre-rRNA processing protein FTSJ3</t>
  </si>
  <si>
    <t>Structure-specific endonuclease subunit SLX4</t>
  </si>
  <si>
    <t>Cytoskeleton-associated protein 2-like</t>
  </si>
  <si>
    <t>Isoform 3 of Stromal membrane-associated protein 1</t>
  </si>
  <si>
    <t>DIS3-like exonuclease 2</t>
  </si>
  <si>
    <t>ATP-dependent RNA helicase SUPV3L1, mitochondrial</t>
  </si>
  <si>
    <t>Eukaryotic peptide chain release factor GTP-binding subunit ERF3B</t>
  </si>
  <si>
    <t>Isoform 4 of ZZ-type zinc finger-containing protein 3</t>
  </si>
  <si>
    <t>Exocyst complex component 8</t>
  </si>
  <si>
    <t>Procollagen galactosyltransferase 2</t>
  </si>
  <si>
    <t>UPF0688 protein C1orf174</t>
  </si>
  <si>
    <t>Transcription elongation factor A protein-like 8</t>
  </si>
  <si>
    <t>UBA-like domain-containing protein 2</t>
  </si>
  <si>
    <t>Threonine synthase-like 1</t>
  </si>
  <si>
    <t>Uncharacterized protein KIAA2013</t>
  </si>
  <si>
    <t>E3 ubiquitin-protein ligase RNF168</t>
  </si>
  <si>
    <t>Ankyrin repeat domain-containing protein 13A</t>
  </si>
  <si>
    <t>Isoform 3 of Phosphatase and actin regulator 4</t>
  </si>
  <si>
    <t>RNA pseudouridylate synthase domain-containing protein 2</t>
  </si>
  <si>
    <t>Isoform 5 of Histone-lysine N-methyltransferase MLL5</t>
  </si>
  <si>
    <t>Isoform 2 of 5-3 exoribonuclease 1</t>
  </si>
  <si>
    <t>Mastermind-like protein 2</t>
  </si>
  <si>
    <t>Putative protein FAM10A4</t>
  </si>
  <si>
    <t>Abnormal spindle-like microcephaly-associated protein</t>
  </si>
  <si>
    <t>Isoform 2 of ATP-binding cassette sub-family A member 7</t>
  </si>
  <si>
    <t>Uncharacterized protein C8orf59</t>
  </si>
  <si>
    <t>Protein FAM185A</t>
  </si>
  <si>
    <t>Spartin</t>
  </si>
  <si>
    <t>Spindle and centriole-associated protein 1</t>
  </si>
  <si>
    <t>Tetratricopeptide repeat protein 5</t>
  </si>
  <si>
    <t>Isoform 7 of Mesoderm induction early response protein 1</t>
  </si>
  <si>
    <t>Protein canopy homolog 4</t>
  </si>
  <si>
    <t>Isoform 5 of Centrobin</t>
  </si>
  <si>
    <t>Adenylosuccinate synthetase isozyme 1</t>
  </si>
  <si>
    <t>DBIRD complex subunit KIAA1967</t>
  </si>
  <si>
    <t>Mimitin, mitochondrial</t>
  </si>
  <si>
    <t>UPF0462 protein C4orf33</t>
  </si>
  <si>
    <t>RNA exonuclease 1 homolog</t>
  </si>
  <si>
    <t>Cap-specific mRNA (nucleoside-2-O-)-methyltransferase 1</t>
  </si>
  <si>
    <t>Leucine-rich repeat-containing protein 47</t>
  </si>
  <si>
    <t>Carbonic anhydrase 13</t>
  </si>
  <si>
    <t>Isoform 3 of GH3 domain-containing protein</t>
  </si>
  <si>
    <t>E3 SUMO-protein ligase PIAS4</t>
  </si>
  <si>
    <t>Iporin</t>
  </si>
  <si>
    <t>Coiled-coil domain-containing protein 23</t>
  </si>
  <si>
    <t>Angiogenic factor with G patch and FHA domains 1</t>
  </si>
  <si>
    <t>Glycerol-3-phosphate dehydrogenase 1-like protein</t>
  </si>
  <si>
    <t>Protein Dos</t>
  </si>
  <si>
    <t>Lysine-specific demethylase 8</t>
  </si>
  <si>
    <t>Rho GTPase-activating protein 18</t>
  </si>
  <si>
    <t>Isoform 3 of Activating signal cointegrator 1 complex subunit 3</t>
  </si>
  <si>
    <t>EH domain-binding protein 1-like protein 1</t>
  </si>
  <si>
    <t>MICAL-like protein 1</t>
  </si>
  <si>
    <t>Isoform 4 of Uncharacterized protein C17orf53</t>
  </si>
  <si>
    <t>Isoform 2 of MAGUK p55 subfamily member 5</t>
  </si>
  <si>
    <t>Formin-binding protein 4</t>
  </si>
  <si>
    <t>Isoform 2 of Zinc finger CCHC domain-containing protein 7</t>
  </si>
  <si>
    <t>RING1 and YY1-binding protein</t>
  </si>
  <si>
    <t>Isoform 4 of Probable hydrolase PNKD</t>
  </si>
  <si>
    <t>Misshapen-like kinase 1</t>
  </si>
  <si>
    <t>Isoform 2 of Kelch-like protein 36</t>
  </si>
  <si>
    <t>Zinc-binding alcohol dehydrogenase domain-containing protein 2</t>
  </si>
  <si>
    <t>Mitochondrial intermembrane space import and assembly protein 40</t>
  </si>
  <si>
    <t>Carbonyl reductase family member 4</t>
  </si>
  <si>
    <t>Membrane magnesium transporter 1</t>
  </si>
  <si>
    <t>Isoform 2 of EF-hand calcium-binding domain-containing protein 4A</t>
  </si>
  <si>
    <t>Isoform 2 of Oxidation resistance protein 1</t>
  </si>
  <si>
    <t>Isoform 8 of Oxidation resistance protein 1</t>
  </si>
  <si>
    <t>Isoform 2 of Zinc finger CCCH-type with G patch domain-containing protein</t>
  </si>
  <si>
    <t>Isoform 2 of TGF-beta-activated kinase 1 and MAP3K7-binding protein 3</t>
  </si>
  <si>
    <t>NF-kappa-B-activating protein</t>
  </si>
  <si>
    <t>Isoform 2 of Small integral membrane protein 20</t>
  </si>
  <si>
    <t>Macoilin</t>
  </si>
  <si>
    <t>Uncharacterized protein C12orf45</t>
  </si>
  <si>
    <t>Protein FAM63A</t>
  </si>
  <si>
    <t>CDGSH iron-sulfur domain-containing protein 2</t>
  </si>
  <si>
    <t>Ribonuclease P protein subunit p25-like protein</t>
  </si>
  <si>
    <t>ATP synthase mitochondrial F1 complex assembly factor 2</t>
  </si>
  <si>
    <t>Tetratricopeptide repeat protein 9C</t>
  </si>
  <si>
    <t>Protein jagunal homolog 1</t>
  </si>
  <si>
    <t>39S ribosomal protein L50, mitochondrial</t>
  </si>
  <si>
    <t>Zinc finger CCCH domain-containing protein 8</t>
  </si>
  <si>
    <t>Protein FAM101B</t>
  </si>
  <si>
    <t>Uncharacterized protein C10orf12</t>
  </si>
  <si>
    <t>Isoform 2 of Cleavage and polyadenylation specificity factor subunit 7</t>
  </si>
  <si>
    <t>ADP-ribosylation factor GTPase-activating protein 2</t>
  </si>
  <si>
    <t>OTU domain-containing protein 6B</t>
  </si>
  <si>
    <t>UPF0690 protein C1orf52</t>
  </si>
  <si>
    <t>Acyl-CoA-binding domain-containing protein 7</t>
  </si>
  <si>
    <t>ADP-ribosylation factor-like protein 6-interacting protein 6</t>
  </si>
  <si>
    <t>ADP-ribosylation factor GTPase-activating protein 1</t>
  </si>
  <si>
    <t>Isoform 4 of ER membrane protein complex subunit 1</t>
  </si>
  <si>
    <t>Cancer/testis antigen family 45 member A4/A6</t>
  </si>
  <si>
    <t>Putative E3 ubiquitin-protein ligase UBR7</t>
  </si>
  <si>
    <t>Zinc finger protein 614</t>
  </si>
  <si>
    <t>Uncharacterized protein C4orf32</t>
  </si>
  <si>
    <t>Prostaglandin reductase 2</t>
  </si>
  <si>
    <t>UPF0565 protein C2orf69</t>
  </si>
  <si>
    <t>ARL14 effector protein</t>
  </si>
  <si>
    <t>G patch domain-containing protein 11</t>
  </si>
  <si>
    <t>Uncharacterized protein C12orf29</t>
  </si>
  <si>
    <t>Glycerophosphodiester phosphodiesterase domain-containing protein 1</t>
  </si>
  <si>
    <t>Leucine-rich repeat-containing protein 57</t>
  </si>
  <si>
    <t>Probable RNA-binding protein EIF1AD</t>
  </si>
  <si>
    <t>Protein SREK1IP1</t>
  </si>
  <si>
    <t>WD repeat, SAM and U-box domain-containing protein 1</t>
  </si>
  <si>
    <t>Isoform 3 of Centrosomal protein POC5</t>
  </si>
  <si>
    <t>Zinc finger protein 579</t>
  </si>
  <si>
    <t>Pre-mRNA-splicing factor 38A</t>
  </si>
  <si>
    <t>Uncharacterized protein C1orf172</t>
  </si>
  <si>
    <t>Ubiquitin carboxyl-terminal hydrolase 38</t>
  </si>
  <si>
    <t>Isoform 2 of Zinc finger protein 511</t>
  </si>
  <si>
    <t>Mixed lineage kinase domain-like protein</t>
  </si>
  <si>
    <t>Parkinson disease 7 domain-containing protein 1</t>
  </si>
  <si>
    <t>Serine/threonine-protein phosphatase 6 regulatory ankyrin repeat subunit C</t>
  </si>
  <si>
    <t>Isoform 2 of Probable phospholipid-transporting ATPase IG</t>
  </si>
  <si>
    <t>NHL repeat-containing protein 2</t>
  </si>
  <si>
    <t>Late secretory pathway protein AVL9 homolog</t>
  </si>
  <si>
    <t>Xyloside xylosyltransferase 1</t>
  </si>
  <si>
    <t>Procollagen galactosyltransferase 1</t>
  </si>
  <si>
    <t>Isoform 4 of Sulfatase-modifying factor 1</t>
  </si>
  <si>
    <t>Protein O-glucosyltransferase 1</t>
  </si>
  <si>
    <t>Isoform 4 of Ubiquitin-associated domain-containing protein 2</t>
  </si>
  <si>
    <t>Isoform 3 of Transmembrane protein 87A</t>
  </si>
  <si>
    <t>Retinol dehydrogenase 13</t>
  </si>
  <si>
    <t>Kinetochore protein Spc24</t>
  </si>
  <si>
    <t>ATPase family AAA domain-containing protein 1</t>
  </si>
  <si>
    <t>Saccharopine dehydrogenase-like oxidoreductase</t>
  </si>
  <si>
    <t>Serine/threonine-protein kinase MST4</t>
  </si>
  <si>
    <t>Plasminogen activator inhibitor 1 RNA-binding protein</t>
  </si>
  <si>
    <t>Keratinocyte-associated transmembrane protein 2</t>
  </si>
  <si>
    <t>Nitric oxide-associated protein 1</t>
  </si>
  <si>
    <t>Adaptin ear-binding coat-associated protein 1</t>
  </si>
  <si>
    <t>Isoform 2 of Protein FAM98A</t>
  </si>
  <si>
    <t>Group XV phospholipase A2</t>
  </si>
  <si>
    <t>Isoform 3 of Holliday junction recognition protein</t>
  </si>
  <si>
    <t>Isoform 2 of tRNA-splicing endonuclease subunit Sen2</t>
  </si>
  <si>
    <t>Myotubularin-related protein 14</t>
  </si>
  <si>
    <t>NFATC2-interacting protein</t>
  </si>
  <si>
    <t>Polypeptide N-acetylgalactosaminyltransferase 6</t>
  </si>
  <si>
    <t>Zinc finger and BTB domain-containing protein 34</t>
  </si>
  <si>
    <t>E3 ubiquitin-protein ligase RNF169</t>
  </si>
  <si>
    <t>Pyruvate dehydrogenase phosphatase regulatory subunit, mitochondrial</t>
  </si>
  <si>
    <t>NAD(P)H-hydrate epimerase</t>
  </si>
  <si>
    <t>Protein SMG8</t>
  </si>
  <si>
    <t>RING finger protein 214</t>
  </si>
  <si>
    <t>Isoform 3 of Cyclin-Y</t>
  </si>
  <si>
    <t>MAPK-interacting and spindle-stabilizing protein-like</t>
  </si>
  <si>
    <t>Isoform 3 of EH domain-binding protein 1</t>
  </si>
  <si>
    <t>Isoform 2 of Trinucleotide repeat-containing gene 6A protein</t>
  </si>
  <si>
    <t>Isoform 2 of PH and SEC7 domain-containing protein 4</t>
  </si>
  <si>
    <t>ATP-binding cassette sub-family F member 1</t>
  </si>
  <si>
    <t>Serum response factor-binding protein 1</t>
  </si>
  <si>
    <t>Isoform 2 of Phospholipase DDHD1</t>
  </si>
  <si>
    <t>Isoform 2 of Microcephalin</t>
  </si>
  <si>
    <t>SHC SH2 domain-binding protein 1</t>
  </si>
  <si>
    <t>PDZ domain-containing protein 8</t>
  </si>
  <si>
    <t>Isoform 2 of Neuron navigator 1</t>
  </si>
  <si>
    <t>Vacuolar protein sorting-associated protein 37A</t>
  </si>
  <si>
    <t>Histone-lysine N-methyltransferase MLL3</t>
  </si>
  <si>
    <t>F-box only protein 22</t>
  </si>
  <si>
    <t>Ubiquitin carboxyl-terminal hydrolase 32</t>
  </si>
  <si>
    <t>Biorientation of chromosomes in cell division protein 1-like 1</t>
  </si>
  <si>
    <t>Isoform 2 of FAD synthase</t>
  </si>
  <si>
    <t>Folliculin</t>
  </si>
  <si>
    <t>Nucleoporin Nup43</t>
  </si>
  <si>
    <t>Nucleoporin Nup37</t>
  </si>
  <si>
    <t>Cytosolic endo-beta-N-acetylglucosaminidase</t>
  </si>
  <si>
    <t>Torsin-1A-interacting protein 2</t>
  </si>
  <si>
    <t>Alpha/beta hydrolase domain-containing protein 11</t>
  </si>
  <si>
    <t>N-acylneuraminate cytidylyltransferase</t>
  </si>
  <si>
    <t>Kelch repeat and BTB domain-containing protein 8</t>
  </si>
  <si>
    <t>Cell adhesion molecule 4</t>
  </si>
  <si>
    <t>Isoform 2 of Tetraspanin-14</t>
  </si>
  <si>
    <t>Isoform 2 of Protein CASC5</t>
  </si>
  <si>
    <t>Tubulin--tyrosine ligase</t>
  </si>
  <si>
    <t>Small VCP/p97-interacting protein</t>
  </si>
  <si>
    <t>E3 ubiquitin-protein ligase ZNRF2</t>
  </si>
  <si>
    <t>Isoform 3 of Atlastin-2</t>
  </si>
  <si>
    <t>Putative trypsin-6</t>
  </si>
  <si>
    <t>Putative phospholipase B-like 2</t>
  </si>
  <si>
    <t>GTPase IMAP family member 7</t>
  </si>
  <si>
    <t>Protein NEDD1</t>
  </si>
  <si>
    <t>Anaphase-promoting complex subunit CDC26</t>
  </si>
  <si>
    <t>Isoform 2 of Nuclear receptor coactivator 7</t>
  </si>
  <si>
    <t>Isoform 2 of Multiple coagulation factor deficiency protein 2</t>
  </si>
  <si>
    <t>Isoform 2 of THO complex subunit 2</t>
  </si>
  <si>
    <t>WD repeat-containing protein 36</t>
  </si>
  <si>
    <t>Retinitis pigmentosa 9 protein</t>
  </si>
  <si>
    <t>GrpE protein homolog 2, mitochondrial</t>
  </si>
  <si>
    <t>Isoform 2 of Vang-like protein 1</t>
  </si>
  <si>
    <t>UPF0500 protein C1orf216</t>
  </si>
  <si>
    <t>Rieske domain-containing protein</t>
  </si>
  <si>
    <t>Growth arrest and DNA damage-inducible proteins-interacting protein 1</t>
  </si>
  <si>
    <t>WD repeat-containing protein 48</t>
  </si>
  <si>
    <t>Centrosomal protein of 76 kDa</t>
  </si>
  <si>
    <t>Protein phosphatase 1 regulatory subunit 35</t>
  </si>
  <si>
    <t>M-phase-specific PLK1-interacting protein</t>
  </si>
  <si>
    <t>SWI/SNF complex subunit SMARCC2</t>
  </si>
  <si>
    <t>Isoform 2 of Nuclear protein localization protein 4 homolog</t>
  </si>
  <si>
    <t>Uncharacterized protein CXorf38</t>
  </si>
  <si>
    <t>F-box only protein 30</t>
  </si>
  <si>
    <t>Isoform 3 of Adenosine 3-phospho 5-phosphosulfate transporter 1</t>
  </si>
  <si>
    <t>Isoform 3 of Pumilio homolog 2</t>
  </si>
  <si>
    <t>Isoform 2 of Golgin subfamily A member 5</t>
  </si>
  <si>
    <t>Isoform 3 of Kelch domain-containing protein 4</t>
  </si>
  <si>
    <t>NEDD8-activating enzyme E1 catalytic subunit</t>
  </si>
  <si>
    <t>Isoform 3 of Bromo adjacent homology domain-containing 1 protein</t>
  </si>
  <si>
    <t>N-acylneuraminate-9-phosphatase</t>
  </si>
  <si>
    <t>Guanine nucleotide exchange factor for Rab-3A</t>
  </si>
  <si>
    <t>Phosphatidylinositol 5-phosphate 4-kinase type-2 gamma</t>
  </si>
  <si>
    <t>tRNA methyltransferase 10 homolog A</t>
  </si>
  <si>
    <t>Isoform 2 of TBC1 domain family member 15</t>
  </si>
  <si>
    <t>Retinol dehydrogenase 11</t>
  </si>
  <si>
    <t>Leucine-rich repeat-containing protein 20</t>
  </si>
  <si>
    <t>5(3)-deoxyribonucleotidase, cytosolic type</t>
  </si>
  <si>
    <t>Protein CIP2A</t>
  </si>
  <si>
    <t>Phosphatidylinositol 4-kinase type 2-beta</t>
  </si>
  <si>
    <t>Dolichyl-diphosphooligosaccharide--protein glycosyltransferase subunit STT3B</t>
  </si>
  <si>
    <t>Polyribonucleotide nucleotidyltransferase 1, mitochondrial</t>
  </si>
  <si>
    <t>Signal peptide peptidase-like 2A</t>
  </si>
  <si>
    <t>Isoform 5 of Minor histocompatibility antigen H13</t>
  </si>
  <si>
    <t>Isoform 3 of Mitogen-activated protein kinase 15</t>
  </si>
  <si>
    <t>Protein bicaudal D homolog 2</t>
  </si>
  <si>
    <t>Serine/threonine-protein kinase Nek9</t>
  </si>
  <si>
    <t>Chromodomain-helicase-DNA-binding protein 6</t>
  </si>
  <si>
    <t>Isoform 2 of Alanine aminotransferase 2</t>
  </si>
  <si>
    <t>Isoform 2 of Pleckstrin homology domain-containing family O member 2</t>
  </si>
  <si>
    <t>Dynein heavy chain 3, axonemal</t>
  </si>
  <si>
    <t>Isoform 2 of E3 ubiquitin-protein ligase DTX3L</t>
  </si>
  <si>
    <t>ATP-dependent RNA helicase DDX54</t>
  </si>
  <si>
    <t>Biogenesis of lysosome-related organelles complex 1 subunit 5</t>
  </si>
  <si>
    <t>Isoform 3 of Disks large homolog 5</t>
  </si>
  <si>
    <t>Isoform 3 of Glucosamine-6-phosphate isomerase 2</t>
  </si>
  <si>
    <t>Isoform 2 of RB1-inducible coiled-coil protein 1</t>
  </si>
  <si>
    <t>Protein-methionine sulfoxide oxidase MICAL1</t>
  </si>
  <si>
    <t>Isoform 2 of Pantothenate kinase 1</t>
  </si>
  <si>
    <t>Putative methyltransferase NSUN6</t>
  </si>
  <si>
    <t>D-tyrosyl-tRNA(Tyr) deacylase 1</t>
  </si>
  <si>
    <t>DENN domain-containing protein 1A</t>
  </si>
  <si>
    <t>Isoform 1 of Histone-lysine N-methyltransferase, H3 lysine-79 specific</t>
  </si>
  <si>
    <t>Nuclear pore membrane glycoprotein 210</t>
  </si>
  <si>
    <t>Gem-associated protein 5</t>
  </si>
  <si>
    <t>Isoform 4 of Partitioning defective 3 homolog</t>
  </si>
  <si>
    <t>Isoform 3 of Ubiquitin carboxyl-terminal hydrolase 33</t>
  </si>
  <si>
    <t>Arginine/serine-rich protein PNISR</t>
  </si>
  <si>
    <t>Isoform 2 of Serine/threonine-protein phosphatase 4 regulatory subunit 1</t>
  </si>
  <si>
    <t>PDZ domain-containing protein GIPC3</t>
  </si>
  <si>
    <t>WAS/WASL-interacting protein family member 2</t>
  </si>
  <si>
    <t>1-acylglycerol-3-phosphate O-acyltransferase ABHD5</t>
  </si>
  <si>
    <t>Protein FAM222B</t>
  </si>
  <si>
    <t>Isoform 2 of Sec1 family domain-containing protein 2</t>
  </si>
  <si>
    <t>Stromal membrane-associated protein 2</t>
  </si>
  <si>
    <t>Zinc finger CCCH domain-containing protein 15</t>
  </si>
  <si>
    <t>Peptidyl-prolyl cis-trans isomerase-like 4</t>
  </si>
  <si>
    <t>Isoform 2 of General transcription factor 3C polypeptide 2</t>
  </si>
  <si>
    <t>Isoform 3 of TBC1 domain family member 22A</t>
  </si>
  <si>
    <t>Isoform 3 of PHD finger protein 10</t>
  </si>
  <si>
    <t>Ras-related protein Rab-2B</t>
  </si>
  <si>
    <t>Isoform 2 of Uncharacterized protein CXorf48</t>
  </si>
  <si>
    <t>RelA-associated inhibitor</t>
  </si>
  <si>
    <t>Protein Churchill</t>
  </si>
  <si>
    <t>UPF0444 transmembrane protein C12orf23</t>
  </si>
  <si>
    <t>Isoform 3 of Histone deacetylase 7</t>
  </si>
  <si>
    <t>Programmed cell death 6-interacting protein</t>
  </si>
  <si>
    <t>UPF0235 protein C15orf40</t>
  </si>
  <si>
    <t>GATA zinc finger domain-containing protein 1</t>
  </si>
  <si>
    <t>Cation transport regulator-like protein 2</t>
  </si>
  <si>
    <t>Charged multivesicular body protein 7</t>
  </si>
  <si>
    <t>Protein THEM6</t>
  </si>
  <si>
    <t>Non-structural maintenance of chromosomes element 1 homolog</t>
  </si>
  <si>
    <t>Sorting nexin-33</t>
  </si>
  <si>
    <t>MIT domain-containing protein 1</t>
  </si>
  <si>
    <t>Chromosome transmission fidelity protein 18 homolog</t>
  </si>
  <si>
    <t>RNA polymerase-associated protein LEO1</t>
  </si>
  <si>
    <t>40S ribosomal protein S21</t>
  </si>
  <si>
    <t>E3 ubiquitin-protein ligase RNF138</t>
  </si>
  <si>
    <t>NudC domain-containing protein 2</t>
  </si>
  <si>
    <t>U4/U6.U5 small nuclear ribonucleoprotein 27 kDa protein</t>
  </si>
  <si>
    <t>Spindle and kinetochore-associated protein 2</t>
  </si>
  <si>
    <t>Ankyrin repeat domain-containing protein 49</t>
  </si>
  <si>
    <t>Dimethyladenosine transferase 1, mitochondrial</t>
  </si>
  <si>
    <t>Sec1 family domain-containing protein 1</t>
  </si>
  <si>
    <t>Isoform 3 of Ubiquitin-conjugating enzyme E2 Q2</t>
  </si>
  <si>
    <t>Soluble calcium-activated nucleotidase 1</t>
  </si>
  <si>
    <t>Trafficking protein particle complex subunit 12</t>
  </si>
  <si>
    <t>Ubiquitin-like domain-containing CTD phosphatase 1</t>
  </si>
  <si>
    <t>tRNA-splicing endonuclease subunit Sen15</t>
  </si>
  <si>
    <t>PEST proteolytic signal-containing nuclear protein</t>
  </si>
  <si>
    <t>Zinc finger protein ZFPM2</t>
  </si>
  <si>
    <t>SPRY domain-containing protein 4</t>
  </si>
  <si>
    <t>Isoform 2 of Lysosomal protein NCU-G1</t>
  </si>
  <si>
    <t>Uncharacterized protein C2orf47, mitochondrial</t>
  </si>
  <si>
    <t>Probable tRNA pseudouridine synthase 1</t>
  </si>
  <si>
    <t>Isoform 2 of Cytoskeleton-associated protein 2</t>
  </si>
  <si>
    <t>Isoform 9 of Ataxin-2-like protein</t>
  </si>
  <si>
    <t>Reticulon-4-interacting protein 1, mitochondrial</t>
  </si>
  <si>
    <t>Isoform 3 of Ras association domain-containing protein 5</t>
  </si>
  <si>
    <t>Selenoprotein M</t>
  </si>
  <si>
    <t>U4/U6 small nuclear ribonucleoprotein Prp31</t>
  </si>
  <si>
    <t>Negative elongation factor B</t>
  </si>
  <si>
    <t>Isoform 2 of Splicing regulatory glutamine/lysine-rich protein 1</t>
  </si>
  <si>
    <t>Secretogranin-3</t>
  </si>
  <si>
    <t>Gem-associated protein 6</t>
  </si>
  <si>
    <t>Caskin-2</t>
  </si>
  <si>
    <t>Isoform 4 of ATR-interacting protein</t>
  </si>
  <si>
    <t>Paraspeckle component 1</t>
  </si>
  <si>
    <t>Isoform 7 of MAP kinase-activating death domain protein</t>
  </si>
  <si>
    <t>Transcriptional repressor p66-beta</t>
  </si>
  <si>
    <t>Progesterone-induced-blocking factor 1</t>
  </si>
  <si>
    <t>DnaJ homolog subfamily C member 9</t>
  </si>
  <si>
    <t>BRI3-binding protein</t>
  </si>
  <si>
    <t>THAP domain-containing protein 4</t>
  </si>
  <si>
    <t>Protein ELYS</t>
  </si>
  <si>
    <t>Isoform 3 of Microprocessor complex subunit DGCR8</t>
  </si>
  <si>
    <t>E3 ubiquitin-protein ligase rififylin</t>
  </si>
  <si>
    <t>Ovarian cancer-associated gene 2 protein</t>
  </si>
  <si>
    <t>Protein LZIC</t>
  </si>
  <si>
    <t>Immunity-related GTPase family Q protein</t>
  </si>
  <si>
    <t>DNA damage-binding protein 2</t>
  </si>
  <si>
    <t>ATP-dependent RNA helicase DDX1</t>
  </si>
  <si>
    <t>Estradiol 17-beta-dehydrogenase 8</t>
  </si>
  <si>
    <t>Piezo-type mechanosensitive ion channel component 1</t>
  </si>
  <si>
    <t>Protein FAM3C</t>
  </si>
  <si>
    <t>Histone H1x</t>
  </si>
  <si>
    <t>Isoform 3 of T-complex protein 1 subunit zeta-2</t>
  </si>
  <si>
    <t>Golgi-specific brefeldin A-resistance guanine nucleotide exchange factor 1</t>
  </si>
  <si>
    <t>Phosphatidate phosphatase LPIN2</t>
  </si>
  <si>
    <t>Protein SMG7</t>
  </si>
  <si>
    <t>RNA polymerase-associated protein RTF1 homolog</t>
  </si>
  <si>
    <t>Transmembrane 9 superfamily member 4</t>
  </si>
  <si>
    <t>DNA topoisomerase 2-binding protein 1</t>
  </si>
  <si>
    <t>Inositol hexakisphosphate kinase 1</t>
  </si>
  <si>
    <t>Wiskott-Aldrich syndrome protein family member 1</t>
  </si>
  <si>
    <t>Ubiquitin carboxyl-terminal hydrolase BAP1</t>
  </si>
  <si>
    <t>AP-3 complex subunit sigma-1</t>
  </si>
  <si>
    <t>UBX domain-containing protein 4</t>
  </si>
  <si>
    <t>Isoform 2 of PHD finger protein 3</t>
  </si>
  <si>
    <t>Mastermind-like protein 1</t>
  </si>
  <si>
    <t>Isoform Beta of Heat shock protein 105 kDa</t>
  </si>
  <si>
    <t>TBC1 domain family member 5</t>
  </si>
  <si>
    <t>Zinc finger protein 592</t>
  </si>
  <si>
    <t>La-related protein 4B</t>
  </si>
  <si>
    <t>Translational activator GCN1</t>
  </si>
  <si>
    <t>Minor histocompatibility protein HA-1</t>
  </si>
  <si>
    <t>Pre-mRNA-splicing factor ATP-dependent RNA helicase PRP16</t>
  </si>
  <si>
    <t>Ankyrin repeat and SAM domain-containing protein 1A</t>
  </si>
  <si>
    <t>Protein FAN</t>
  </si>
  <si>
    <t>Isoform 2 of Transcription factor IIIA</t>
  </si>
  <si>
    <t>28S ribosomal protein S31, mitochondrial</t>
  </si>
  <si>
    <t>Isoform 2 of A-kinase anchor protein 1, mitochondrial</t>
  </si>
  <si>
    <t>Regulatory solute carrier protein family 1 member 1</t>
  </si>
  <si>
    <t>Neurogranin</t>
  </si>
  <si>
    <t>Isoform 2 of Acidic leucine-rich nuclear phosphoprotein 32 family member B</t>
  </si>
  <si>
    <t>Poliovirus receptor-related protein 2</t>
  </si>
  <si>
    <t>Isoform Alpha of Poliovirus receptor-related protein 2</t>
  </si>
  <si>
    <t>Geranylgeranyl transferase type-2 subunit alpha</t>
  </si>
  <si>
    <t>Isoform 2 of Protein TFG</t>
  </si>
  <si>
    <t>USP6 N-terminal-like protein</t>
  </si>
  <si>
    <t>Actin-related protein 2/3 complex subunit 1A</t>
  </si>
  <si>
    <t>Ras-responsive element-binding protein 1</t>
  </si>
  <si>
    <t>Isoform 2 of Signal transducing adapter molecule 1</t>
  </si>
  <si>
    <t>CREB-binding protein</t>
  </si>
  <si>
    <t>Symplekin</t>
  </si>
  <si>
    <t>Isoform Short of TATA-binding protein-associated factor 2N</t>
  </si>
  <si>
    <t>Golgin subfamily A member 1</t>
  </si>
  <si>
    <t>Gamma-glutamyl hydrolase</t>
  </si>
  <si>
    <t>Coronin-2A</t>
  </si>
  <si>
    <t>Histone acetyltransferase KAT2B</t>
  </si>
  <si>
    <t>Isoform 4 of X-linked retinitis pigmentosa GTPase regulator</t>
  </si>
  <si>
    <t>Isoform 3 of Bcl-2-like protein 2</t>
  </si>
  <si>
    <t>TRAF family member-associated NF-kappa-B activator</t>
  </si>
  <si>
    <t>Isoform 6 of Caspase-10</t>
  </si>
  <si>
    <t>Isoform 3 of Neogenin</t>
  </si>
  <si>
    <t>Phosphomannomutase 1</t>
  </si>
  <si>
    <t>DNA repair protein RAD50</t>
  </si>
  <si>
    <t>Osteoclast-stimulating factor 1</t>
  </si>
  <si>
    <t>Isoform 3 of Rho guanine nucleotide exchange factor 1</t>
  </si>
  <si>
    <t>Ubiquitin fusion degradation protein 1 homolog</t>
  </si>
  <si>
    <t>Golgi apparatus protein 1</t>
  </si>
  <si>
    <t>Regulator of nonsense transcripts 1</t>
  </si>
  <si>
    <t>COP9 signalosome complex subunit 5</t>
  </si>
  <si>
    <t>G patch domain and KOW motifs-containing protein</t>
  </si>
  <si>
    <t>SWI/SNF complex subunit SMARCC1</t>
  </si>
  <si>
    <t>Bcl2 antagonist of cell death</t>
  </si>
  <si>
    <t>Far upstream element-binding protein 2</t>
  </si>
  <si>
    <t>Isoform 2 of Transportin-1</t>
  </si>
  <si>
    <t>Ribosomal RNA small subunit methyltransferase NEP1</t>
  </si>
  <si>
    <t>Isoform 5 of Transcription factor IIIB 90 kDa subunit</t>
  </si>
  <si>
    <t>Isoform 2 of Probable ubiquitin carboxyl-terminal hydrolase FAF-X</t>
  </si>
  <si>
    <t>Cullin-5</t>
  </si>
  <si>
    <t>Isoform 3 of Mediator of RNA polymerase II transcription subunit 12</t>
  </si>
  <si>
    <t>Putative deoxyribonuclease TATDN2</t>
  </si>
  <si>
    <t>Histone H2A type 1-C</t>
  </si>
  <si>
    <t>Isoform 2 of Secretory carrier-associated membrane protein 4</t>
  </si>
  <si>
    <t>Pre-rRNA-processing protein TSR2 homolog</t>
  </si>
  <si>
    <t>General transcription factor 3C polypeptide 6</t>
  </si>
  <si>
    <t>KiSS-1 receptor</t>
  </si>
  <si>
    <t>Riboflavin kinase</t>
  </si>
  <si>
    <t>UPF0556 protein C19orf10</t>
  </si>
  <si>
    <t>E3 ubiquitin-protein ligase RNF34</t>
  </si>
  <si>
    <t>Protein YIPF5</t>
  </si>
  <si>
    <t>Isoform 3 of Immunoglobulin superfamily member 8</t>
  </si>
  <si>
    <t>Integrin-alpha FG-GAP repeat-containing protein 2</t>
  </si>
  <si>
    <t>Zinc finger protein 622</t>
  </si>
  <si>
    <t>Isoform 2 of Ribosome-releasing factor 2, mitochondrial</t>
  </si>
  <si>
    <t>Isoform 2 of 7-methylguanosine phosphate-specific 5-nucleotidase</t>
  </si>
  <si>
    <t>Isoform 2 of Endoplasmic reticulum-Golgi intermediate compartment protein 1</t>
  </si>
  <si>
    <t>Isoform 3 of tRNA modification GTPase GTPBP3, mitochondrial</t>
  </si>
  <si>
    <t>Protein TBRG4</t>
  </si>
  <si>
    <t>Protein phosphatase 1 regulatory subunit 14A</t>
  </si>
  <si>
    <t>Coiled-coil domain-containing protein 102A</t>
  </si>
  <si>
    <t>Isoform 2 of Coiled-coil domain-containing protein 47</t>
  </si>
  <si>
    <t>39S ribosomal protein L24, mitochondrial</t>
  </si>
  <si>
    <t>Synapse-associated protein 1</t>
  </si>
  <si>
    <t>Putative monooxygenase p33MONOX</t>
  </si>
  <si>
    <t>Protein N-terminal asparagine amidohydrolase</t>
  </si>
  <si>
    <t>Patatin-like phospholipase domain-containing protein 2</t>
  </si>
  <si>
    <t>Isoform 2 of Far upstream element-binding protein 1</t>
  </si>
  <si>
    <t>Leucine-rich repeat-containing protein 59</t>
  </si>
  <si>
    <t>Isoform 1 of Vesicle transport through interaction with t-SNAREs homolog 1A</t>
  </si>
  <si>
    <t>Mitochondrial calcium uniporter regulator 1</t>
  </si>
  <si>
    <t>Uncharacterized protein KIAA1143</t>
  </si>
  <si>
    <t>Ribulose-phosphate 3-epimerase</t>
  </si>
  <si>
    <t>Isoform 3 of Transcription factor E2F7</t>
  </si>
  <si>
    <t>Tetratricopeptide repeat protein 28</t>
  </si>
  <si>
    <t>Isoform 3 of RAD51-associated protein 1</t>
  </si>
  <si>
    <t>Uncharacterized protein C18orf25</t>
  </si>
  <si>
    <t>Exosome complex component RRP43</t>
  </si>
  <si>
    <t>Proline-rich AKT1 substrate 1</t>
  </si>
  <si>
    <t>UPF0693 protein C10orf32</t>
  </si>
  <si>
    <t>Mitochondrial import receptor subunit TOM6 homolog</t>
  </si>
  <si>
    <t>Isoform 2 of PHD finger protein 21A</t>
  </si>
  <si>
    <t>Nucleus accumbens-associated protein 2</t>
  </si>
  <si>
    <t>E3 ubiquitin-protein ligase RNF25</t>
  </si>
  <si>
    <t>PIN2/TERF1-interacting telomerase inhibitor 1</t>
  </si>
  <si>
    <t>ADP-ribosylation factor-like protein 8A</t>
  </si>
  <si>
    <t>Protein FAM105B</t>
  </si>
  <si>
    <t>Peptidylprolyl isomerase domain and WD repeat-containing protein 1</t>
  </si>
  <si>
    <t>Sel1 repeat-containing protein 1</t>
  </si>
  <si>
    <t>Alkylated DNA repair protein alkB homolog 8</t>
  </si>
  <si>
    <t>Isoform 2 of Phosphotriesterase-related protein</t>
  </si>
  <si>
    <t>Autophagy-related protein 2 homolog B</t>
  </si>
  <si>
    <t>Store-operated calcium entry-associated regulatory factor</t>
  </si>
  <si>
    <t>Leukocyte receptor cluster member 1</t>
  </si>
  <si>
    <t>TBC1 domain family member 20</t>
  </si>
  <si>
    <t>EF-hand domain-containing protein D2</t>
  </si>
  <si>
    <t>Aldose 1-epimerase</t>
  </si>
  <si>
    <t>Synaptotagmin-like protein 4</t>
  </si>
  <si>
    <t>Pyrroline-5-carboxylate reductase 2</t>
  </si>
  <si>
    <t>m7GpppX diphosphatase</t>
  </si>
  <si>
    <t>Protein phosphatase 1 regulatory subunit 14B</t>
  </si>
  <si>
    <t>Isoform 4 of Serologically defined colon cancer antigen 3</t>
  </si>
  <si>
    <t>Integrator complex subunit 12</t>
  </si>
  <si>
    <t>Charged multivesicular body protein 4c</t>
  </si>
  <si>
    <t>Isoform 2 of RNA pseudouridylate synthase domain-containing protein 4</t>
  </si>
  <si>
    <t>Isochorismatase domain-containing protein 1</t>
  </si>
  <si>
    <t>GRIP and coiled-coil domain-containing protein 1</t>
  </si>
  <si>
    <t>FLYWCH family member 2</t>
  </si>
  <si>
    <t>HAUS augmin-like complex subunit 1</t>
  </si>
  <si>
    <t>FAS-associated factor 2</t>
  </si>
  <si>
    <t>Coiled-coil domain-containing protein 124</t>
  </si>
  <si>
    <t>Isoform 3 of FAD-dependent oxidoreductase domain-containing protein 1</t>
  </si>
  <si>
    <t>Isoform 3 of Optineurin</t>
  </si>
  <si>
    <t>Isoform 2 of AP-2 complex subunit mu</t>
  </si>
  <si>
    <t>Isoform 3 of Gamma-tubulin complex component 3</t>
  </si>
  <si>
    <t>Probable RNA polymerase II nuclear localization protein SLC7A6OS</t>
  </si>
  <si>
    <t>Leucine-rich repeat-containing protein 58</t>
  </si>
  <si>
    <t>Uncharacterized protein C10orf35</t>
  </si>
  <si>
    <t>Reticulocalbin-3</t>
  </si>
  <si>
    <t>Isoform 3 of RalBP1-associated Eps domain-containing protein 1</t>
  </si>
  <si>
    <t>Isoform 2 of Mitochondrial import inner membrane translocase subunit TIM14</t>
  </si>
  <si>
    <t>U8 snoRNA-decapping enzyme</t>
  </si>
  <si>
    <t>Anaphase-promoting complex subunit 16</t>
  </si>
  <si>
    <t>Protein DGCR14</t>
  </si>
  <si>
    <t>Carboxymethylenebutenolidase homolog</t>
  </si>
  <si>
    <t>U5 small nuclear ribonucleoprotein 40 kDa protein</t>
  </si>
  <si>
    <t>Methyl-CpG-binding domain protein 6</t>
  </si>
  <si>
    <t>Zinc finger and BTB domain-containing protein 10</t>
  </si>
  <si>
    <t>Inositol-trisphosphate 3-kinase C</t>
  </si>
  <si>
    <t>Tripartite motif-containing protein 44</t>
  </si>
  <si>
    <t>IQ domain-containing protein D</t>
  </si>
  <si>
    <t>Isoform 2 of Endoplasmic reticulum lectin 1</t>
  </si>
  <si>
    <t>Protein FAM122A</t>
  </si>
  <si>
    <t>Isoform 3 of Ribosome-recycling factor, mitochondrial</t>
  </si>
  <si>
    <t>RecQ-mediated genome instability protein 2</t>
  </si>
  <si>
    <t>Protein Spindly</t>
  </si>
  <si>
    <t>Elongator complex protein 4</t>
  </si>
  <si>
    <t>NAD-dependent protein deacetylase sirtuin-1</t>
  </si>
  <si>
    <t>Protein YIPF6</t>
  </si>
  <si>
    <t>Nucleoporin SEH1</t>
  </si>
  <si>
    <t>Zinc fingers and homeoboxes protein 1, isoform 2</t>
  </si>
  <si>
    <t>KIF1-binding protein</t>
  </si>
  <si>
    <t>Glucosamine 6-phosphate N-acetyltransferase</t>
  </si>
  <si>
    <t>Protein KTI12 homolog</t>
  </si>
  <si>
    <t>39S ribosomal protein L53, mitochondrial</t>
  </si>
  <si>
    <t>Trans-L-3-hydroxyproline dehydratase</t>
  </si>
  <si>
    <t>Molybdenum cofactor sulfurase</t>
  </si>
  <si>
    <t>DAZ-associated protein 1</t>
  </si>
  <si>
    <t>Small glutamine-rich tetratricopeptide repeat-containing protein beta</t>
  </si>
  <si>
    <t>Coiled-coil domain-containing protein 51</t>
  </si>
  <si>
    <t>SAGA-associated factor 29 homolog</t>
  </si>
  <si>
    <t>Isoform 2 of Ribosomal RNA processing protein 36 homolog</t>
  </si>
  <si>
    <t>RNA-binding protein 33</t>
  </si>
  <si>
    <t>Dysbindin</t>
  </si>
  <si>
    <t>Small integral membrane protein 12</t>
  </si>
  <si>
    <t>Isoform 2 of DnaJ homolog subfamily A member 3, mitochondrial</t>
  </si>
  <si>
    <t>Multivesicular body subunit 12A</t>
  </si>
  <si>
    <t>Cob(I)yrinic acid a,c-diamide adenosyltransferase, mitochondrial</t>
  </si>
  <si>
    <t>Probable inactive tRNA-specific adenosine deaminase-like protein 3</t>
  </si>
  <si>
    <t>Isoform 2 of Nuclear receptor-binding factor 2</t>
  </si>
  <si>
    <t>Isoform 3 of E3 ubiquitin-protein ligase TRIM11</t>
  </si>
  <si>
    <t>Interleukin-17 receptor A</t>
  </si>
  <si>
    <t>Coiled-coil domain-containing protein 97</t>
  </si>
  <si>
    <t>Enhancer of mRNA-decapping protein 3</t>
  </si>
  <si>
    <t>Isoform 2 of Leucine-rich repeat and immunoglobulin-like domain-containing nogo receptor-interacting protein 1</t>
  </si>
  <si>
    <t>Isoform 2 of Protein MEF2BNB</t>
  </si>
  <si>
    <t>Dynein light chain 2, cytoplasmic</t>
  </si>
  <si>
    <t>Signal-induced proliferation-associated protein 1</t>
  </si>
  <si>
    <t>Isoform 3 of Intraflagellar transport protein 43 homolog</t>
  </si>
  <si>
    <t>THO complex subunit 1</t>
  </si>
  <si>
    <t>DPH3 homolog</t>
  </si>
  <si>
    <t>tRNA (adenine(58)-N(1))-methyltransferase catalytic subunit TRMT61A</t>
  </si>
  <si>
    <t>UPF0361 protein C3orf37</t>
  </si>
  <si>
    <t>Charged multivesicular body protein 6</t>
  </si>
  <si>
    <t>Phosphoglucomutase-2</t>
  </si>
  <si>
    <t>Ceramide synthase 2</t>
  </si>
  <si>
    <t>Mediator of RNA polymerase II transcription subunit 8</t>
  </si>
  <si>
    <t>Coiled-coil domain-containing protein 104</t>
  </si>
  <si>
    <t>tRNA-dihydrouridine(47) synthase [NAD(P)(+)]-like</t>
  </si>
  <si>
    <t>Long-chain fatty acid transport protein 4</t>
  </si>
  <si>
    <t>Isoform 3 of OTU domain-containing protein 5</t>
  </si>
  <si>
    <t>Protein LTV1 homolog</t>
  </si>
  <si>
    <t>Serine dehydratase-like</t>
  </si>
  <si>
    <t>Pyridoxal phosphate phosphatase</t>
  </si>
  <si>
    <t>Centrosomal protein of 95 kDa</t>
  </si>
  <si>
    <t>DCN1-like protein 1</t>
  </si>
  <si>
    <t>Fumarylacetoacetate hydrolase domain-containing protein 2A</t>
  </si>
  <si>
    <t>Isoform 2 of SWI/SNF-related matrix-associated actin-dependent regulator of chromatin subfamily D member 1</t>
  </si>
  <si>
    <t>Target of EGR1 protein 1</t>
  </si>
  <si>
    <t>Probable ATP-dependent RNA helicase DDX27</t>
  </si>
  <si>
    <t>Uncharacterized protein C17orf59</t>
  </si>
  <si>
    <t>P antigen family member 5</t>
  </si>
  <si>
    <t>Methionine--tRNA ligase, mitochondrial</t>
  </si>
  <si>
    <t>Putative ataxin-7-like protein 3B</t>
  </si>
  <si>
    <t>Isoform 2 of Serine/threonine-protein kinase greatwall</t>
  </si>
  <si>
    <t>Methylthioribulose-1-phosphate dehydratase</t>
  </si>
  <si>
    <t>Vacuolar-sorting protein SNF8</t>
  </si>
  <si>
    <t>Isoform 2 of Nuclear envelope pore membrane protein POM 121</t>
  </si>
  <si>
    <t>Isoform 2 of Tonsoku-like protein</t>
  </si>
  <si>
    <t>PDZ and LIM domain protein 5</t>
  </si>
  <si>
    <t>Cysteine-rich with EGF-like domain protein 1</t>
  </si>
  <si>
    <t>ERO1-like protein alpha</t>
  </si>
  <si>
    <t>Isoform 2 of UPF0562 protein C7orf55</t>
  </si>
  <si>
    <t>Isoform 2 of Putative adenosylhomocysteinase 3</t>
  </si>
  <si>
    <t>Isoform 2 of CDKN2AIP N-terminal-like protein</t>
  </si>
  <si>
    <t>H/ACA ribonucleoprotein complex non-core subunit NAF1</t>
  </si>
  <si>
    <t>Receptor expression-enhancing protein 6</t>
  </si>
  <si>
    <t>Isoform 2 of Serine/threonine-protein phosphatase PGAM5, mitochondrial</t>
  </si>
  <si>
    <t>DDRGK domain-containing protein 1</t>
  </si>
  <si>
    <t>Selenocysteine lyase</t>
  </si>
  <si>
    <t>Far upstream element-binding protein 3</t>
  </si>
  <si>
    <t>Splicing factor 45</t>
  </si>
  <si>
    <t>Cytochrome c oxidase assembly protein COX14</t>
  </si>
  <si>
    <t>Williams-Beuren syndrome chromosomal region 16 protein</t>
  </si>
  <si>
    <t>Probable asparagine--tRNA ligase, mitochondrial</t>
  </si>
  <si>
    <t>Succinyl-CoA ligase [GDP-forming] subunit beta, mitochondrial</t>
  </si>
  <si>
    <t>LIM domain-containing protein ajuba</t>
  </si>
  <si>
    <t>Leucine-rich repeat and calponin homology domain-containing protein 3</t>
  </si>
  <si>
    <t>Mannose-1-phosphate guanyltransferase alpha</t>
  </si>
  <si>
    <t>Biorientation of chromosomes in cell division protein 1</t>
  </si>
  <si>
    <t>Isoform 2 of Zinc finger protein 414</t>
  </si>
  <si>
    <t>Zinc finger protein 845</t>
  </si>
  <si>
    <t>Alpha/beta hydrolase domain-containing protein 14B</t>
  </si>
  <si>
    <t>Isoform 3 of Peptide-N(4)-(N-acetyl-beta-glucosaminyl)asparagine amidase</t>
  </si>
  <si>
    <t>Up-regulated during skeletal muscle growth protein 5</t>
  </si>
  <si>
    <t>Kinetochore-associated protein NSL1 homolog</t>
  </si>
  <si>
    <t>Isoform 2 of Serine/Arginine-related protein 53</t>
  </si>
  <si>
    <t>Isoform 2 of E3 ubiquitin-protein ligase Itchy homolog</t>
  </si>
  <si>
    <t>Serine/threonine-protein kinase WNK4</t>
  </si>
  <si>
    <t>Isoform 2 of Conserved oligomeric Golgi complex subunit 3</t>
  </si>
  <si>
    <t>Isoform 2 of Hypermethylated in cancer 2 protein</t>
  </si>
  <si>
    <t>Isoform 2 of CDK5 regulatory subunit-associated protein 3</t>
  </si>
  <si>
    <t>Isoform 2 of Vam6/Vps39-like protein</t>
  </si>
  <si>
    <t>ELL-associated factor 1</t>
  </si>
  <si>
    <t>Deubiquitinating protein VCIP135</t>
  </si>
  <si>
    <t>Protein disulfide-isomerase TMX3</t>
  </si>
  <si>
    <t>Isoform 2 of DDB1- and CUL4-associated factor 5</t>
  </si>
  <si>
    <t>Chromosome alignment-maintaining phosphoprotein 1</t>
  </si>
  <si>
    <t>Isoform 2 of Ligand-dependent corepressor</t>
  </si>
  <si>
    <t>Isoform 2 of E3 ubiquitin-protein ligase ZFP91</t>
  </si>
  <si>
    <t>Isoform 2 of Cleft lip and palate transmembrane protein 1-like protein</t>
  </si>
  <si>
    <t>Lymphokine-activated killer T-cell-originated protein kinase</t>
  </si>
  <si>
    <t>DnaJ homolog subfamily C member 1</t>
  </si>
  <si>
    <t>Cytosolic non-specific dipeptidase</t>
  </si>
  <si>
    <t>Zinc finger RNA-binding protein</t>
  </si>
  <si>
    <t>Protein FAM210B</t>
  </si>
  <si>
    <t>Isoform 2 of Histone-lysine N-methyltransferase, H3 lysine-36 and H4 lysine-20 specific</t>
  </si>
  <si>
    <t>Isoform 3 of E1A-binding protein p400</t>
  </si>
  <si>
    <t>Isoform 2 of Sorting nexin-27</t>
  </si>
  <si>
    <t>Isoform 4 of Kinesin-like protein KIF16B</t>
  </si>
  <si>
    <t>Isoform 2 of Protein arginine N-methyltransferase 6</t>
  </si>
  <si>
    <t>Intraflagellar transport protein 74 homolog</t>
  </si>
  <si>
    <t>UBX domain-containing protein 10</t>
  </si>
  <si>
    <t>Protein PRRC1</t>
  </si>
  <si>
    <t>Coiled-coil domain-containing protein 138</t>
  </si>
  <si>
    <t>Isoform 4 of F-box/LRR-repeat protein 18</t>
  </si>
  <si>
    <t>Melanoma-associated antigen G1</t>
  </si>
  <si>
    <t>Putative uncharacterized protein FLJ31958</t>
  </si>
  <si>
    <t>Conserved oligomeric Golgi complex subunit 8</t>
  </si>
  <si>
    <t>Zinc finger protein 48</t>
  </si>
  <si>
    <t>WD repeat-containing protein 92</t>
  </si>
  <si>
    <t>Uncharacterized protein C20orf112</t>
  </si>
  <si>
    <t>Isoform 2 of AP-4 complex accessory subunit tepsin</t>
  </si>
  <si>
    <t>Isoform 3 of Lysophospholipid acyltransferase 7</t>
  </si>
  <si>
    <t>Isoform 4 of Dedicator of cytokinesis protein 7</t>
  </si>
  <si>
    <t>Rab-interacting lysosomal protein</t>
  </si>
  <si>
    <t>LisH domain-containing protein FOPNL</t>
  </si>
  <si>
    <t>Zinc finger protein 830</t>
  </si>
  <si>
    <t>Zinc finger matrin-type protein 2</t>
  </si>
  <si>
    <t>Protein C8orf37</t>
  </si>
  <si>
    <t>Coiled-coil domain-containing protein 115</t>
  </si>
  <si>
    <t>Nucleosome assembly protein 1-like 5</t>
  </si>
  <si>
    <t>Ankyrin repeat domain-containing protein 27</t>
  </si>
  <si>
    <t>Putative methyltransferase NSUN5</t>
  </si>
  <si>
    <t>Isoform 2 of Regulation of nuclear pre-mRNA domain-containing protein 1A</t>
  </si>
  <si>
    <t>Arf-GAP with GTPase, ANK repeat and PH domain-containing protein 3</t>
  </si>
  <si>
    <t>Isoform 3 of Arf-GAP with Rho-GAP domain, ANK repeat and PH domain-containing protein 1</t>
  </si>
  <si>
    <t>Importin-9</t>
  </si>
  <si>
    <t>Isoform 3 of Type I inositol 3,4-bisphosphate 4-phosphatase</t>
  </si>
  <si>
    <t>Isoform 3 of Bcl-2-binding component 3</t>
  </si>
  <si>
    <t>RNA-binding protein 14</t>
  </si>
  <si>
    <t>Erythroid membrane-associated protein</t>
  </si>
  <si>
    <t>RING finger and CHY zinc finger domain-containing protein 1</t>
  </si>
  <si>
    <t>Zinc finger protein 385A</t>
  </si>
  <si>
    <t>Isoform 2 of E3 ubiquitin-protein ligase NEDD4-like</t>
  </si>
  <si>
    <t>Isoform 6 of Protein quaking</t>
  </si>
  <si>
    <t>Isoform 4 of Serine/threonine-protein kinase Nek1</t>
  </si>
  <si>
    <t>Pseudouridylate synthase 7 homolog</t>
  </si>
  <si>
    <t>Isoform 2 of CCA tRNA nucleotidyltransferase 1, mitochondrial</t>
  </si>
  <si>
    <t>Isoform 2 of Transmembrane protein 237</t>
  </si>
  <si>
    <t>Alpha-ketoglutarate-dependent dioxygenase alkB homolog 3</t>
  </si>
  <si>
    <t>Isoform 4 of Kinesin-like protein KIF20B</t>
  </si>
  <si>
    <t>Isoform 1 of Rho GTPase-activating protein 7</t>
  </si>
  <si>
    <t>Serine/threonine-protein phosphatase 1 regulatory subunit 10</t>
  </si>
  <si>
    <t>Isoform 2 of ATPase family AAA domain-containing protein 5</t>
  </si>
  <si>
    <t>Myotubularin-related protein 9</t>
  </si>
  <si>
    <t>Vacuolar protein sorting-associated protein 35</t>
  </si>
  <si>
    <t>Transcriptional activator protein Pur-beta</t>
  </si>
  <si>
    <t>Exportin-6</t>
  </si>
  <si>
    <t>Isoform 6 of Membrane-associated guanylate kinase, WW and PDZ domain-containing protein 1</t>
  </si>
  <si>
    <t>Sperm-associated antigen 5</t>
  </si>
  <si>
    <t>Nucleus accumbens-associated protein 1</t>
  </si>
  <si>
    <t>Isoform 3 of Sorting nexin-18</t>
  </si>
  <si>
    <t>PAS domain-containing serine/threonine-protein kinase</t>
  </si>
  <si>
    <t>BRCA1-A complex subunit RAP80</t>
  </si>
  <si>
    <t>Isoform 4 of Vacuolar protein sorting-associated protein 13A</t>
  </si>
  <si>
    <t>Isoform 3 of Mediator of RNA polymerase II transcription subunit 15</t>
  </si>
  <si>
    <t>Elongation factor G, mitochondrial</t>
  </si>
  <si>
    <t>Trimethylguanosine synthase</t>
  </si>
  <si>
    <t>Isoform 2 of NudC domain-containing protein 1</t>
  </si>
  <si>
    <t>Isoform 9 of Protein LAP2</t>
  </si>
  <si>
    <t>Isoform 2 of Ubiquitin carboxyl-terminal hydrolase 28</t>
  </si>
  <si>
    <t>Isoform 3 of UPF0585 protein C16orf13</t>
  </si>
  <si>
    <t>TP53-regulating kinase</t>
  </si>
  <si>
    <t>GPI transamidase component PIG-S</t>
  </si>
  <si>
    <t>Isoform 2 of ATPase WRNIP1</t>
  </si>
  <si>
    <t>Ran-binding protein 9</t>
  </si>
  <si>
    <t>Chloride channel CLIC-like protein 1</t>
  </si>
  <si>
    <t>Ubiquitin-like protein 7</t>
  </si>
  <si>
    <t>Isoform 2 of LysM and putative peptidoglycan-binding domain-containing protein 1</t>
  </si>
  <si>
    <t>Pleckstrin homology domain-containing family F member 1</t>
  </si>
  <si>
    <t>Neurabin-2</t>
  </si>
  <si>
    <t>Isoform 2 of Protein artemis</t>
  </si>
  <si>
    <t>Isoform 2 of BTB/POZ domain-containing protein KCTD15</t>
  </si>
  <si>
    <t>Isoform 4 of CDK5 regulatory subunit-associated protein 2</t>
  </si>
  <si>
    <t>Protein IWS1 homolog</t>
  </si>
  <si>
    <t>Paired amphipathic helix protein Sin3a</t>
  </si>
  <si>
    <t>2-aminoethanethiol dioxygenase</t>
  </si>
  <si>
    <t>Isoform 2 of CDK5 regulatory subunit-associated protein 1</t>
  </si>
  <si>
    <t>Selenocysteine insertion sequence-binding protein 2</t>
  </si>
  <si>
    <t>Isoform 2 of Remodeling and spacing factor 1</t>
  </si>
  <si>
    <t>Isoform 2 of Putative RNA-binding protein 15</t>
  </si>
  <si>
    <t>RUN and FYVE domain-containing protein 1</t>
  </si>
  <si>
    <t>Msx2-interacting protein</t>
  </si>
  <si>
    <t>E3 ubiquitin-protein ligase UHRF1</t>
  </si>
  <si>
    <t>Isoform 2 of Niban-like protein 1</t>
  </si>
  <si>
    <t>Isoform 3 of ATP-dependent zinc metalloprotease YME1L1</t>
  </si>
  <si>
    <t>Regulator of microtubule dynamics protein 3</t>
  </si>
  <si>
    <t>Transcription factor 12</t>
  </si>
  <si>
    <t>C-Myc-binding protein</t>
  </si>
  <si>
    <t>Tubulin-folding cofactor B</t>
  </si>
  <si>
    <t>Proteasome subunit beta type-7</t>
  </si>
  <si>
    <t>Ethanolamine-phosphate cytidylyltransferase</t>
  </si>
  <si>
    <t>Cell division cycle 5-like protein</t>
  </si>
  <si>
    <t>26S proteasome non-ATPase regulatory subunit 1</t>
  </si>
  <si>
    <t>Stromal cell-derived factor 2</t>
  </si>
  <si>
    <t>Prefoldin subunit 5</t>
  </si>
  <si>
    <t>Platelet-activating factor acetylhydrolase 2, cytoplasmic</t>
  </si>
  <si>
    <t>E3 ubiquitin-protein ligase RING2</t>
  </si>
  <si>
    <t>Protein DJ-1</t>
  </si>
  <si>
    <t>GAS2-like protein 1</t>
  </si>
  <si>
    <t>Isoform 2 of Eyes absent homolog 3</t>
  </si>
  <si>
    <t>Sialidase-1</t>
  </si>
  <si>
    <t>Sortilin</t>
  </si>
  <si>
    <t>Synaptic vesicle membrane protein VAT-1 homolog</t>
  </si>
  <si>
    <t>DnaJ homolog subfamily C member 2</t>
  </si>
  <si>
    <t>M-phase phosphoprotein 9</t>
  </si>
  <si>
    <t>Nuclear pore complex protein Nup88</t>
  </si>
  <si>
    <t>Isoform 2 of Plakophilin-4</t>
  </si>
  <si>
    <t>Ribonucleases P/MRP protein subunit POP1</t>
  </si>
  <si>
    <t>Max-binding protein MNT</t>
  </si>
  <si>
    <t>Protein S100-A13</t>
  </si>
  <si>
    <t>Translin-associated protein X</t>
  </si>
  <si>
    <t>ETS-related transcription factor Elf-4</t>
  </si>
  <si>
    <t>Selenide, water dikinase 2</t>
  </si>
  <si>
    <t>Tetratricopeptide repeat protein 1</t>
  </si>
  <si>
    <t>DnaJ homolog subfamily C member 7</t>
  </si>
  <si>
    <t>Cell division cycle-associated protein 3</t>
  </si>
  <si>
    <t>Protein C10</t>
  </si>
  <si>
    <t>Pre-mRNA-splicing factor 18</t>
  </si>
  <si>
    <t>Isoform 3 of Membrane-associated tyrosine- and threonine-specific cdc2-inhibitory kinase</t>
  </si>
  <si>
    <t>Calcineurin B homologous protein 1</t>
  </si>
  <si>
    <t>Kinesin-like protein KIF2C</t>
  </si>
  <si>
    <t>Isoform 4 of Ataxin-2</t>
  </si>
  <si>
    <t>Docking protein 1</t>
  </si>
  <si>
    <t>Methionine synthase</t>
  </si>
  <si>
    <t>3-hydroxyacyl-CoA dehydrogenase type-2</t>
  </si>
  <si>
    <t>Isoform 4 of Sigma non-opioid intracellular receptor 1</t>
  </si>
  <si>
    <t>Nucleosome assembly protein 1-like 4</t>
  </si>
  <si>
    <t>Isoform 2 of Microsomal glutathione S-transferase 2</t>
  </si>
  <si>
    <t>Gamma-soluble NSF attachment protein</t>
  </si>
  <si>
    <t>Thioredoxin, mitochondrial</t>
  </si>
  <si>
    <t>ATP synthase subunit s, mitochondrial</t>
  </si>
  <si>
    <t>Isoform 2 of Amyloid beta A4 precursor protein-binding family A member 2</t>
  </si>
  <si>
    <t>Mitochondrial intermediate peptidase</t>
  </si>
  <si>
    <t>Transmembrane 9 superfamily member 2</t>
  </si>
  <si>
    <t>Equilibrative nucleoside transporter 1</t>
  </si>
  <si>
    <t>Calcium and integrin-binding protein 1</t>
  </si>
  <si>
    <t>T-complex protein 1 subunit eta</t>
  </si>
  <si>
    <t>AT-rich interactive domain-containing protein 3A</t>
  </si>
  <si>
    <t>Isoform 3 of HAUS augmin-like complex subunit 7</t>
  </si>
  <si>
    <t>Histone H2A type 1-J</t>
  </si>
  <si>
    <t>Isoform 1 of Cyclic AMP-dependent transcription factor ATF-6 beta</t>
  </si>
  <si>
    <t>Tyrosine-protein phosphatase non-receptor type 18</t>
  </si>
  <si>
    <t>Endophilin-A2</t>
  </si>
  <si>
    <t>Serine/threonine-protein kinase VRK1</t>
  </si>
  <si>
    <t>Growth/differentiation factor 15</t>
  </si>
  <si>
    <t>Isoform 5 of A-kinase anchor protein 9</t>
  </si>
  <si>
    <t>Protein NipSnap homolog 1</t>
  </si>
  <si>
    <t>Condensin complex subunit 3</t>
  </si>
  <si>
    <t>Actin-related protein 2/3 complex subunit 5-like protein</t>
  </si>
  <si>
    <t>UPF0415 protein C7orf25</t>
  </si>
  <si>
    <t>Polyadenylate-binding protein-interacting protein 2</t>
  </si>
  <si>
    <t>RNA-binding protein 4B</t>
  </si>
  <si>
    <t>Isoform 2 of SOSS complex subunit B1</t>
  </si>
  <si>
    <t>Zinc phosphodiesterase ELAC protein 2</t>
  </si>
  <si>
    <t>Uncharacterized protein C19orf43</t>
  </si>
  <si>
    <t>Glutamate-rich WD repeat-containing protein 1</t>
  </si>
  <si>
    <t>O-acetyl-ADP-ribose deacetylase MACROD1</t>
  </si>
  <si>
    <t>Methylosome protein 50</t>
  </si>
  <si>
    <t>Diphthamide biosynthesis protein 2</t>
  </si>
  <si>
    <t>Ribosomal protein 63, mitochondrial</t>
  </si>
  <si>
    <t>Isoform 2 of Uncharacterized protein C11orf48</t>
  </si>
  <si>
    <t>Isoform 4 of B-cell CLL/lymphoma 7 protein family member B</t>
  </si>
  <si>
    <t>Isoform 2 of Eukaryotic translation initiation factor 2-alpha kinase 1</t>
  </si>
  <si>
    <t>Mitochondrial genome maintenance exonuclease 1</t>
  </si>
  <si>
    <t>Golgi reassembly-stacking protein 1</t>
  </si>
  <si>
    <t>Isoform 2 of Hephaestin</t>
  </si>
  <si>
    <t>FYVE and coiled-coil domain-containing protein 1</t>
  </si>
  <si>
    <t>Rhox homeobox family member 2</t>
  </si>
  <si>
    <t>Acyl-CoA-binding domain-containing protein 6</t>
  </si>
  <si>
    <t>Coronin-1B</t>
  </si>
  <si>
    <t>Thioredoxin domain-containing protein 17</t>
  </si>
  <si>
    <t>Isoform 2 of BUD13 homolog</t>
  </si>
  <si>
    <t>Calcineurin-like phosphoesterase domain-containing protein 1</t>
  </si>
  <si>
    <t>Vacuolar protein-sorting-associated protein 25</t>
  </si>
  <si>
    <t>Leucine zipper putative tumor suppressor 2</t>
  </si>
  <si>
    <t>45 kDa calcium-binding protein</t>
  </si>
  <si>
    <t>Programmed cell death protein 2-like</t>
  </si>
  <si>
    <t>Proteasomal ATPase-associated factor 1</t>
  </si>
  <si>
    <t>Isoform 2 of Partner of Y14 and mago</t>
  </si>
  <si>
    <t>Isoform 2 of Apoptosis-inducing factor 2</t>
  </si>
  <si>
    <t>Isoform 2 of Zinc finger protein with KRAB and SCAN domains 3</t>
  </si>
  <si>
    <t>Isoform 2 of ADP-dependent glucokinase</t>
  </si>
  <si>
    <t>G patch domain-containing protein 1</t>
  </si>
  <si>
    <t>Serine/threonine-protein kinase RIO1</t>
  </si>
  <si>
    <t>Migration and invasion enhancer 1</t>
  </si>
  <si>
    <t>DNA replication complex GINS protein SLD5</t>
  </si>
  <si>
    <t>Suppressor of IKBKE 1</t>
  </si>
  <si>
    <t>Protein pelota homolog</t>
  </si>
  <si>
    <t>DNA replication complex GINS protein PSF3</t>
  </si>
  <si>
    <t>Endoplasmic reticulum resident protein 44</t>
  </si>
  <si>
    <t>Autophagy-related protein 101</t>
  </si>
  <si>
    <t>Small membrane A-kinase anchor protein</t>
  </si>
  <si>
    <t>Translational activator of cytochrome c oxidase 1</t>
  </si>
  <si>
    <t>Haloacid dehalogenase-like hydrolase domain-containing protein 3</t>
  </si>
  <si>
    <t>Extended synaptotagmin-1</t>
  </si>
  <si>
    <t>Ubiquitin-associated domain-containing protein 1</t>
  </si>
  <si>
    <t>Coiled-coil-helix-coiled-coil-helix domain-containing protein 5</t>
  </si>
  <si>
    <t>Protein canopy homolog 3</t>
  </si>
  <si>
    <t>LIM domain-containing protein 2</t>
  </si>
  <si>
    <t>Isoform 2 of HAUS augmin-like complex subunit 8</t>
  </si>
  <si>
    <t>Alpha-ketoglutarate-dependent dioxygenase alkB homolog 7</t>
  </si>
  <si>
    <t>Proteasome assembly chaperone 3</t>
  </si>
  <si>
    <t>COP9 signalosome complex subunit 4</t>
  </si>
  <si>
    <t>WW domain-containing adapter protein with coiled-coil</t>
  </si>
  <si>
    <t>Isoform 4 of WW domain-containing adapter protein with coiled-coil</t>
  </si>
  <si>
    <t>Death-inducer obliterator 1</t>
  </si>
  <si>
    <t>Isoform 2 of Mini-chromosome maintenance complex-binding protein</t>
  </si>
  <si>
    <t>Alanyl-tRNA editing protein Aarsd1</t>
  </si>
  <si>
    <t>DCN1-like protein 5</t>
  </si>
  <si>
    <t>THUMP domain-containing protein 2</t>
  </si>
  <si>
    <t>RNMT-activating mini protein</t>
  </si>
  <si>
    <t>Acidic leucine-rich nuclear phosphoprotein 32 family member E</t>
  </si>
  <si>
    <t>Mediator of RNA polymerase II transcription subunit 10</t>
  </si>
  <si>
    <t>Phosphatidylinositol 4-kinase type 2-alpha</t>
  </si>
  <si>
    <t>Transmembrane protein 43</t>
  </si>
  <si>
    <t>WD repeat-containing protein 85</t>
  </si>
  <si>
    <t>Plasma alpha-L-fucosidase</t>
  </si>
  <si>
    <t>Protein FAM203A</t>
  </si>
  <si>
    <t>Thiamine-triphosphatase</t>
  </si>
  <si>
    <t>NADH dehydrogenase [ubiquinone] 1 alpha subcomplex assembly factor 3</t>
  </si>
  <si>
    <t>Isoform 3 of Multiple myeloma tumor-associated protein 2</t>
  </si>
  <si>
    <t>Deoxyhypusine hydroxylase</t>
  </si>
  <si>
    <t>Uncharacterized protein C11orf84</t>
  </si>
  <si>
    <t>Isoform 2 of MAP kinase-interacting serine/threonine-protein kinase 1</t>
  </si>
  <si>
    <t>Mediator of RNA polymerase II transcription subunit 18</t>
  </si>
  <si>
    <t>Iron-sulfur cluster assembly 1 homolog, mitochondrial</t>
  </si>
  <si>
    <t>Tubulin beta-6 chain</t>
  </si>
  <si>
    <t>Uncharacterized protein C9orf142</t>
  </si>
  <si>
    <t>Isoform 2 of Heterogeneous nuclear ribonucleoprotein U-like protein 1</t>
  </si>
  <si>
    <t>Isoform 2 of Protein misato homolog 1</t>
  </si>
  <si>
    <t>Coiled-coil domain-containing protein 28B</t>
  </si>
  <si>
    <t>EF-hand domain-containing protein D1</t>
  </si>
  <si>
    <t>Oxidoreductase HTATIP2</t>
  </si>
  <si>
    <t>Probable ATP-dependent RNA helicase DDX23</t>
  </si>
  <si>
    <t>Telomerase Cajal body protein 1</t>
  </si>
  <si>
    <t>3-hydroxybutyrate dehydrogenase type 2</t>
  </si>
  <si>
    <t>Protein FAM195A</t>
  </si>
  <si>
    <t>UPF0184 protein C9orf16</t>
  </si>
  <si>
    <t>TNF receptor-associated factor 4</t>
  </si>
  <si>
    <t>Uncharacterized protein C1orf50</t>
  </si>
  <si>
    <t>Methylthioribose-1-phosphate isomerase</t>
  </si>
  <si>
    <t>WD repeat-containing protein 18</t>
  </si>
  <si>
    <t>Vesicle-associated membrane protein 8</t>
  </si>
  <si>
    <t>THUMP domain-containing protein 3</t>
  </si>
  <si>
    <t>1,2-dihydroxy-3-keto-5-methylthiopentene dioxygenase</t>
  </si>
  <si>
    <t>Isoform 2 of RING finger protein 126</t>
  </si>
  <si>
    <t>Isoform 2 of Centrosome-associated protein CEP250</t>
  </si>
  <si>
    <t>Trans-2-enoyl-CoA reductase, mitochondrial</t>
  </si>
  <si>
    <t>N-terminal Xaa-Pro-Lys N-methyltransferase 1</t>
  </si>
  <si>
    <t>Katanin p80 WD40 repeat-containing subunit B1</t>
  </si>
  <si>
    <t>POLD4 protein</t>
  </si>
  <si>
    <t>Sister chromatid cohesion protein DCC1</t>
  </si>
  <si>
    <t>Ashwin</t>
  </si>
  <si>
    <t>Transmembrane protein 109</t>
  </si>
  <si>
    <t>Protein PBDC1</t>
  </si>
  <si>
    <t>Isoform 3 of U3 small nucleolar RNA-associated protein 14 homolog A</t>
  </si>
  <si>
    <t>Dual specificity protein phosphatase 23</t>
  </si>
  <si>
    <t>Transmembrane emp24 domain-containing protein 9</t>
  </si>
  <si>
    <t>Selenoprotein O</t>
  </si>
  <si>
    <t>Protein DPCD</t>
  </si>
  <si>
    <t>Gamma-glutamylaminecyclotransferase</t>
  </si>
  <si>
    <t>Serine/threonine-protein kinase RIO2</t>
  </si>
  <si>
    <t>tRNA (adenine(58)-N(1))-methyltransferase, mitochondrial</t>
  </si>
  <si>
    <t>Isoform 2 of Protein TALPID3</t>
  </si>
  <si>
    <t>Mitochondrial import inner membrane translocase subunit Tim21</t>
  </si>
  <si>
    <t>TIMELESS-interacting protein</t>
  </si>
  <si>
    <t>Specifically androgen-regulated gene protein</t>
  </si>
  <si>
    <t>Kinesin-like protein KIFC1</t>
  </si>
  <si>
    <t>Tubulin polymerization-promoting protein family member 3</t>
  </si>
  <si>
    <t>DET1- and DDB1-associated protein 1</t>
  </si>
  <si>
    <t>HIRA-interacting protein 3</t>
  </si>
  <si>
    <t>Coiled-coil domain-containing protein 94</t>
  </si>
  <si>
    <t>Isoform 2 of ADP-ribose pyrophosphatase, mitochondrial</t>
  </si>
  <si>
    <t>Threonine--tRNA ligase, mitochondrial</t>
  </si>
  <si>
    <t>Acetyl-CoA acetyltransferase, cytosolic</t>
  </si>
  <si>
    <t>Replication initiator 1</t>
  </si>
  <si>
    <t>RNA-binding protein 4</t>
  </si>
  <si>
    <t>Sodium channel modifier 1</t>
  </si>
  <si>
    <t>FUN14 domain-containing protein 2</t>
  </si>
  <si>
    <t>Splicing factor 3B subunit 5</t>
  </si>
  <si>
    <t>Sideroflexin-3</t>
  </si>
  <si>
    <t>Proline-rich protein 14</t>
  </si>
  <si>
    <t>Poly(A) polymerase gamma</t>
  </si>
  <si>
    <t>Meiotic nuclear division protein 1 homolog</t>
  </si>
  <si>
    <t>Kanadaptin</t>
  </si>
  <si>
    <t>Isoform 2 of Single-stranded DNA-binding protein 3</t>
  </si>
  <si>
    <t>Single stranded DNA binding protein-4</t>
  </si>
  <si>
    <t>Protein LSM14 homolog B</t>
  </si>
  <si>
    <t>Fanconi anemia group J protein</t>
  </si>
  <si>
    <t>Isoform 4 of Sorbin and SH3 domain-containing protein 1</t>
  </si>
  <si>
    <t>Isoform 9 of Sorbin and SH3 domain-containing protein 1</t>
  </si>
  <si>
    <t>Histidine triad nucleotide-binding protein 2, mitochondrial</t>
  </si>
  <si>
    <t>Caspase recruitment domain-containing protein 6</t>
  </si>
  <si>
    <t>Oxysterol-binding protein-related protein 11</t>
  </si>
  <si>
    <t>Rab11 family-interacting protein 5</t>
  </si>
  <si>
    <t>Bcl-2-binding component 3</t>
  </si>
  <si>
    <t>N-alpha-acetyltransferase 15, NatA auxiliary subunit</t>
  </si>
  <si>
    <t>Krueppel-like factor 16</t>
  </si>
  <si>
    <t>Bcl-2-like protein 13</t>
  </si>
  <si>
    <t>Hemogen</t>
  </si>
  <si>
    <t>Caspase recruitment domain-containing protein 11</t>
  </si>
  <si>
    <t>Isoform 4 of Serrate RNA effector molecule homolog</t>
  </si>
  <si>
    <t>Queuine tRNA-ribosyltransferase</t>
  </si>
  <si>
    <t>Transmembrane protein 59</t>
  </si>
  <si>
    <t>Isoform 2 of Nucleolar and spindle-associated protein 1</t>
  </si>
  <si>
    <t>Isoform 4 of Nucleolar and spindle-associated protein 1</t>
  </si>
  <si>
    <t>Uncharacterized protein C14orf142</t>
  </si>
  <si>
    <t>Isoform 1 of Cat eye syndrome critical region protein 5</t>
  </si>
  <si>
    <t>Isoform 3 of Fanconi anemia group D2 protein</t>
  </si>
  <si>
    <t>Protein DGCR6L</t>
  </si>
  <si>
    <t>Isoform 2 of Inosine triphosphate pyrophosphatase</t>
  </si>
  <si>
    <t>Protein RTF2 homolog</t>
  </si>
  <si>
    <t>Charged multivesicular body protein 4a</t>
  </si>
  <si>
    <t>Eukaryotic translation initiation factor 2A</t>
  </si>
  <si>
    <t>Polymerase delta-interacting protein 3</t>
  </si>
  <si>
    <t>Guanine nucleotide-binding protein subunit beta-like protein 1</t>
  </si>
  <si>
    <t>39S ribosomal protein L32, mitochondrial</t>
  </si>
  <si>
    <t>39S ribosomal protein L1, mitochondrial</t>
  </si>
  <si>
    <t>Polycomb group RING finger protein 6</t>
  </si>
  <si>
    <t>Partitioning defective 6 homolog beta</t>
  </si>
  <si>
    <t>Hyccin</t>
  </si>
  <si>
    <t>Sulfiredoxin-1</t>
  </si>
  <si>
    <t>Neurolysin, mitochondrial</t>
  </si>
  <si>
    <t>Centrosomal protein of 41 kDa</t>
  </si>
  <si>
    <t>Transcription regulator protein BACH2</t>
  </si>
  <si>
    <t>Histone-lysine N-methyltransferase SETD2</t>
  </si>
  <si>
    <t>Isoform 4 of TBC1 domain family member 2A</t>
  </si>
  <si>
    <t>Isoform 2 of Pantothenate kinase 2, mitochondrial</t>
  </si>
  <si>
    <t>Isoform 2 of FERM domain-containing protein 8</t>
  </si>
  <si>
    <t>Isoform 3 of Histone-lysine N-methyltransferase NSD3</t>
  </si>
  <si>
    <t>tRNA pseudouridine(38/39) synthase</t>
  </si>
  <si>
    <t>Tether containing UBX domain for GLUT4</t>
  </si>
  <si>
    <t>Isoform 2 of Oxysterol-binding protein-related protein 6</t>
  </si>
  <si>
    <t>Isoform 2 of Regulator of nonsense transcripts 3B</t>
  </si>
  <si>
    <t>F-box-like/WD repeat-containing protein TBL1XR1</t>
  </si>
  <si>
    <t>Ubiquitin-like protein 5</t>
  </si>
  <si>
    <t>Protein phosphatase 1 regulatory subunit 12C</t>
  </si>
  <si>
    <t>Isoform 4 of Protein phosphatase 1 regulatory subunit 12C</t>
  </si>
  <si>
    <t>Group XIIA secretory phospholipase A2</t>
  </si>
  <si>
    <t>Protein Niban</t>
  </si>
  <si>
    <t>Uridine-cytidine kinase 2</t>
  </si>
  <si>
    <t>Isoform 2 of Apoptosis inhibitor 5</t>
  </si>
  <si>
    <t>Protein sprouty homolog 4</t>
  </si>
  <si>
    <t>Isoform 4 of Tripartite motif-containing protein 7</t>
  </si>
  <si>
    <t>Isoform Beta of Tripartite motif-containing protein 4</t>
  </si>
  <si>
    <t>Protein FAM117A</t>
  </si>
  <si>
    <t>RING finger protein unkempt homolog</t>
  </si>
  <si>
    <t>Alpha-ketoglutarate-dependent dioxygenase FTO</t>
  </si>
  <si>
    <t>Isoform 2 of Palmitoyltransferase ZDHHC5</t>
  </si>
  <si>
    <t>182 kDa tankyrase-1-binding protein</t>
  </si>
  <si>
    <t>Semaphorin-4C</t>
  </si>
  <si>
    <t>Isoform 4 of Activating molecule in BECN1-regulated autophagy protein 1</t>
  </si>
  <si>
    <t>Ubiquitin-conjugating enzyme E2 O</t>
  </si>
  <si>
    <t>Centrosomal protein KIAA1731</t>
  </si>
  <si>
    <t>Protein zyg-11 homolog B</t>
  </si>
  <si>
    <t>Centrosomal protein of 44 kDa</t>
  </si>
  <si>
    <t>Zinc finger protein 407</t>
  </si>
  <si>
    <t>Rho GTPase-activating protein 39</t>
  </si>
  <si>
    <t>Isoform 3 of Myotubularin-related protein 12</t>
  </si>
  <si>
    <t>pre-mRNA 3 end processing protein WDR33</t>
  </si>
  <si>
    <t>Ribosome biogenesis protein WDR12</t>
  </si>
  <si>
    <t>Actin-related protein 6</t>
  </si>
  <si>
    <t>UPF0687 protein C20orf27</t>
  </si>
  <si>
    <t>PITH domain-containing protein 1</t>
  </si>
  <si>
    <t>COMM domain-containing protein 5</t>
  </si>
  <si>
    <t>WD repeat-containing protein 61</t>
  </si>
  <si>
    <t>Isoform 2 of SRA stem-loop-interacting RNA-binding protein, mitochondrial</t>
  </si>
  <si>
    <t>Serine racemase</t>
  </si>
  <si>
    <t>Isoform 2 of Coiled-coil domain-containing protein 90B, mitochondrial</t>
  </si>
  <si>
    <t>Isoform 2 of NIF3-like protein 1</t>
  </si>
  <si>
    <t>Egl nine homolog 1</t>
  </si>
  <si>
    <t>Protein FAM192A</t>
  </si>
  <si>
    <t>Twisted gastrulation protein homolog 1</t>
  </si>
  <si>
    <t>Isoform 2 of Mitochondrial fission factor</t>
  </si>
  <si>
    <t>Ubiquitin-like modifier-activating enzyme 5</t>
  </si>
  <si>
    <t>Phospholysine phosphohistidine inorganic pyrophosphate phosphatase</t>
  </si>
  <si>
    <t>Isoform 3 of Mitochondrial fission regulator 1-like</t>
  </si>
  <si>
    <t>SprT-like domain-containing protein Spartan</t>
  </si>
  <si>
    <t>Polyadenylate-binding protein-interacting protein 1</t>
  </si>
  <si>
    <t>Isoform 2 of Caseinolytic peptidase B protein homolog</t>
  </si>
  <si>
    <t>Protein MIS12 homolog</t>
  </si>
  <si>
    <t>Large subunit GTPase 1 homolog</t>
  </si>
  <si>
    <t>Kinesin light chain 2</t>
  </si>
  <si>
    <t>Integrin-linked kinase-associated serine/threonine phosphatase 2C</t>
  </si>
  <si>
    <t>Toll-interacting protein</t>
  </si>
  <si>
    <t>Isoform 3 of Histone deacetylase complex subunit SAP130</t>
  </si>
  <si>
    <t>Isoform 2 of Bromodomain-containing protein 8</t>
  </si>
  <si>
    <t>Sharpin</t>
  </si>
  <si>
    <t>Nuclear speckle splicing regulatory protein 1</t>
  </si>
  <si>
    <t>Rac GTPase-activating protein 1</t>
  </si>
  <si>
    <t>Poly [ADP-ribose] polymerase 12</t>
  </si>
  <si>
    <t>Serine/threonine-protein kinase SIK2</t>
  </si>
  <si>
    <t>Pseudouridylate synthase 7 homolog-like protein</t>
  </si>
  <si>
    <t>Cleavage stimulation factor subunit 2 tau variant</t>
  </si>
  <si>
    <t>Isoform 4 of Cytosolic 5-nucleotidase 3A</t>
  </si>
  <si>
    <t>Glutamyl-tRNA(Gln) amidotransferase subunit A, mitochondrial</t>
  </si>
  <si>
    <t>Isoform 2 of Probable ATP-dependent RNA helicase DDX47</t>
  </si>
  <si>
    <t>Magnesium transporter protein 1</t>
  </si>
  <si>
    <t>Ras-related protein Rab-1B</t>
  </si>
  <si>
    <t>Testis-specific Y-encoded-like protein 1</t>
  </si>
  <si>
    <t>Coiled-coil domain-containing protein 8</t>
  </si>
  <si>
    <t>Isoform 2 of Protein SMG9</t>
  </si>
  <si>
    <t>Isoform 2 of Ester hydrolase C11orf54</t>
  </si>
  <si>
    <t>Protein ITFG3</t>
  </si>
  <si>
    <t>Nucleotide exchange factor SIL1</t>
  </si>
  <si>
    <t>Anaphase-promoting complex subunit 1</t>
  </si>
  <si>
    <t>Interferon regulatory factor 2-binding protein-like</t>
  </si>
  <si>
    <t>DNA-directed RNA polymerase III subunit RPC6</t>
  </si>
  <si>
    <t>Nuclear ubiquitous casein and cyclin-dependent kinase substrate 1</t>
  </si>
  <si>
    <t>Thioredoxin-related transmembrane protein 4</t>
  </si>
  <si>
    <t>Isoform 3 of Kinesin-like protein KIF13A</t>
  </si>
  <si>
    <t>Rabenosyn-5</t>
  </si>
  <si>
    <t>Iron-sulfur cluster assembly enzyme ISCU, mitochondrial</t>
  </si>
  <si>
    <t>Isoform 2 of Oxysterol-binding protein-related protein 2</t>
  </si>
  <si>
    <t>Autophagy protein 5</t>
  </si>
  <si>
    <t>WD repeat-containing protein 13</t>
  </si>
  <si>
    <t>DNA replication factor Cdt1</t>
  </si>
  <si>
    <t>EH domain-containing protein 4</t>
  </si>
  <si>
    <t>Caspase recruitment domain-containing protein 9</t>
  </si>
  <si>
    <t>Vacuolar protein sorting-associated protein 33B</t>
  </si>
  <si>
    <t>Vacuolar protein sorting-associated protein 11 homolog</t>
  </si>
  <si>
    <t>Gigaxonin</t>
  </si>
  <si>
    <t>Isoform 2 of STE20-like serine/threonine-protein kinase</t>
  </si>
  <si>
    <t>Golgin-45</t>
  </si>
  <si>
    <t>Phosducin-like protein 3</t>
  </si>
  <si>
    <t>Translation initiation factor IF-3, mitochondrial</t>
  </si>
  <si>
    <t>Serine/threonine-protein kinase TAO3</t>
  </si>
  <si>
    <t>Rab3 GTPase-activating protein non-catalytic subunit</t>
  </si>
  <si>
    <t>Activity-dependent neuroprotector homeobox protein</t>
  </si>
  <si>
    <t>Diphthine synthase</t>
  </si>
  <si>
    <t>Inorganic pyrophosphatase 2, mitochondrial</t>
  </si>
  <si>
    <t>39S ribosomal protein L46, mitochondrial</t>
  </si>
  <si>
    <t>Zinc finger protein 106</t>
  </si>
  <si>
    <t>Pinin</t>
  </si>
  <si>
    <t>Isoform 2 of Transmembrane protein 245</t>
  </si>
  <si>
    <t>BTB/POZ domain-containing adapter for CUL3-mediated RhoA degradation protein 3</t>
  </si>
  <si>
    <t>UPF0696 protein C11orf68</t>
  </si>
  <si>
    <t>BolA-like protein 2</t>
  </si>
  <si>
    <t>Thioredoxin-related transmembrane protein 1</t>
  </si>
  <si>
    <t>Negative elongation factor A</t>
  </si>
  <si>
    <t>Golgi resident protein GCP60</t>
  </si>
  <si>
    <t>Cdc42 effector protein 4</t>
  </si>
  <si>
    <t>Tyrosine-protein phosphatase non-receptor type 23</t>
  </si>
  <si>
    <t>Protein unc-45 homolog A</t>
  </si>
  <si>
    <t>Isoform 4 of Major facilitator superfamily domain-containing protein 1</t>
  </si>
  <si>
    <t>Isoform 2 of Pancreatic progenitor cell differentiation and proliferation factor</t>
  </si>
  <si>
    <t>DnaJ homolog subfamily C member 5</t>
  </si>
  <si>
    <t>Kinetochore-associated protein DSN1 homolog</t>
  </si>
  <si>
    <t>Isoform 3 of Uncharacterized protein C1orf198</t>
  </si>
  <si>
    <t>Charged multivesicular body protein 4b</t>
  </si>
  <si>
    <t>CUE domain-containing protein 2</t>
  </si>
  <si>
    <t>F-box/LRR-repeat protein 15</t>
  </si>
  <si>
    <t>Fructosamine-3-kinase</t>
  </si>
  <si>
    <t>GDP-fucose protein O-fucosyltransferase 1</t>
  </si>
  <si>
    <t>15 kDa interferon-responsive protein</t>
  </si>
  <si>
    <t>Aminopeptidase B</t>
  </si>
  <si>
    <t>Golgi phosphoprotein 3-like</t>
  </si>
  <si>
    <t>Golgi phosphoprotein 3</t>
  </si>
  <si>
    <t>Differentially expressed in FDCP 6 homolog</t>
  </si>
  <si>
    <t>Isoform 2 of Band 4.1-like protein 1</t>
  </si>
  <si>
    <t>Protein FAM83D</t>
  </si>
  <si>
    <t>Zinc fingers and homeoboxes protein 3</t>
  </si>
  <si>
    <t>Isoform 1b of Oxysterol-binding protein-related protein 3</t>
  </si>
  <si>
    <t>SWI/SNF-related matrix-associated actin-dependent regulator of chromatin subfamily A containing DEAD/H box 1</t>
  </si>
  <si>
    <t>EH domain-containing protein 1</t>
  </si>
  <si>
    <t>Isoform 2 of E3 ubiquitin-protein ligase NRDP1</t>
  </si>
  <si>
    <t>Isoform 2 of Regulator of cell cycle RGCC</t>
  </si>
  <si>
    <t>Phosphorylated CTD-interacting factor 1</t>
  </si>
  <si>
    <t>ESF1 homolog</t>
  </si>
  <si>
    <t>Actin-like protein 8</t>
  </si>
  <si>
    <t>Isoform 2 of Zinc finger protein 644</t>
  </si>
  <si>
    <t>Zinc finger protein 33A</t>
  </si>
  <si>
    <t>Rab GTPase-binding effector protein 2</t>
  </si>
  <si>
    <t>Isoform 2 of UPF0428 protein CXorf56</t>
  </si>
  <si>
    <t>MIP18 family protein FAM96A</t>
  </si>
  <si>
    <t>Zinc finger protein 576</t>
  </si>
  <si>
    <t>HAUS augmin-like complex subunit 4</t>
  </si>
  <si>
    <t>Coiled-coil domain-containing protein 134</t>
  </si>
  <si>
    <t>Coiled-coil domain-containing protein 86</t>
  </si>
  <si>
    <t>Receptor expression-enhancing protein 4</t>
  </si>
  <si>
    <t>Uncharacterized protein C6orf106</t>
  </si>
  <si>
    <t>Armadillo repeat-containing protein 7</t>
  </si>
  <si>
    <t>Cytosolic Fe-S cluster assembly factor NARFL</t>
  </si>
  <si>
    <t>WD repeat-containing protein C2orf44</t>
  </si>
  <si>
    <t>5-azacytidine-induced protein 2</t>
  </si>
  <si>
    <t>Epidermal growth factor receptor kinase substrate 8-like protein 2</t>
  </si>
  <si>
    <t>RNA polymerase II-associated protein 3</t>
  </si>
  <si>
    <t>Bifunctional lysine-specific demethylase and histidyl-hydroxylase NO66</t>
  </si>
  <si>
    <t>WD repeat-containing protein 55</t>
  </si>
  <si>
    <t>dCTP pyrophosphatase 1</t>
  </si>
  <si>
    <t>Zinc phosphodiesterase ELAC protein 1</t>
  </si>
  <si>
    <t>Pseudopodium-enriched atypical kinase 1</t>
  </si>
  <si>
    <t>Isoform 2 of WD repeat-containing protein 26</t>
  </si>
  <si>
    <t>UPF0488 protein C8orf33</t>
  </si>
  <si>
    <t>Sin3 histone deacetylase corepressor complex component SDS3</t>
  </si>
  <si>
    <t>Splicing factor, arginine/serine-rich 19</t>
  </si>
  <si>
    <t>Aurora kinase A and ninein-interacting protein</t>
  </si>
  <si>
    <t>Zinc finger protein 696</t>
  </si>
  <si>
    <t>Histone acetyltransferase KAT8</t>
  </si>
  <si>
    <t>Prostaglandin E synthase 2</t>
  </si>
  <si>
    <t>Transmembrane protein 206</t>
  </si>
  <si>
    <t>Phosphorylated adapter RNA export protein</t>
  </si>
  <si>
    <t>Ubiquitin-conjugating enzyme E2 Z</t>
  </si>
  <si>
    <t>Gem-associated protein 7</t>
  </si>
  <si>
    <t>Acyl-CoA dehydrogenase family member 9, mitochondrial</t>
  </si>
  <si>
    <t>Isoform 5 of YY1-associated protein 1</t>
  </si>
  <si>
    <t>Protein RMD5 homolog A</t>
  </si>
  <si>
    <t>PRKR-interacting protein 1</t>
  </si>
  <si>
    <t>Caspase activity and apoptosis inhibitor 1</t>
  </si>
  <si>
    <t>Nucleolar protein 11</t>
  </si>
  <si>
    <t>Uncharacterized protein C10orf88</t>
  </si>
  <si>
    <t>Isoform 2 of Bromodomain-containing protein 9</t>
  </si>
  <si>
    <t>Protein FAM188A</t>
  </si>
  <si>
    <t>Zinc finger protein 395</t>
  </si>
  <si>
    <t>MOB kinase activator 1A</t>
  </si>
  <si>
    <t>Pleckstrin homology domain-containing family F member 2</t>
  </si>
  <si>
    <t>Ankyrin repeat and zinc finger domain-containing protein 1</t>
  </si>
  <si>
    <t>Golgi reassembly-stacking protein 2</t>
  </si>
  <si>
    <t>Protein zwilch homolog</t>
  </si>
  <si>
    <t>Hematological and neurological expressed 1-like protein</t>
  </si>
  <si>
    <t>Isoform 2 of Hematological and neurological expressed 1-like protein</t>
  </si>
  <si>
    <t>Proline-serine-threonine phosphatase-interacting protein 2</t>
  </si>
  <si>
    <t>Mediator of RNA polymerase II transcription subunit 20</t>
  </si>
  <si>
    <t>Isoform 2 of Queuine tRNA-ribosyltransferase subunit QTRTD1</t>
  </si>
  <si>
    <t>E3 ubiquitin-protein ligase MARCH7</t>
  </si>
  <si>
    <t>UPF0364 protein C6orf211</t>
  </si>
  <si>
    <t>Pantothenate kinase 3</t>
  </si>
  <si>
    <t>Isoform 5 of CCR4-NOT transcription complex subunit 10</t>
  </si>
  <si>
    <t>Leucine-rich repeat-containing protein 40</t>
  </si>
  <si>
    <t>RecQ-mediated genome instability protein 1</t>
  </si>
  <si>
    <t>Isoform 3 of Histone-lysine N-methyltransferase EHMT1</t>
  </si>
  <si>
    <t>Sideroflexin-1</t>
  </si>
  <si>
    <t>Zinc finger protein 408</t>
  </si>
  <si>
    <t>Actin-related protein 5</t>
  </si>
  <si>
    <t>Protein argonaute-3</t>
  </si>
  <si>
    <t>Vacuolar protein sorting-associated protein 37B</t>
  </si>
  <si>
    <t>L-2-hydroxyglutarate dehydrogenase, mitochondrial</t>
  </si>
  <si>
    <t>Isoform 2 of Elongator complex protein 3</t>
  </si>
  <si>
    <t>Isoform 2 of JmjC domain-containing protein 4</t>
  </si>
  <si>
    <t>Isoform 3 of Uridine-cytidine kinase 1</t>
  </si>
  <si>
    <t>Ketosamine-3-kinase</t>
  </si>
  <si>
    <t>Probable cysteine--tRNA ligase, mitochondrial</t>
  </si>
  <si>
    <t>Phosphopantothenate--cysteine ligase</t>
  </si>
  <si>
    <t>MLX-interacting protein</t>
  </si>
  <si>
    <t>Isoform 5 of Pleckstrin homology domain-containing family A member 5</t>
  </si>
  <si>
    <t>Regulator of nonsense transcripts 2</t>
  </si>
  <si>
    <t>Guanine nucleotide-binding protein subunit beta-4</t>
  </si>
  <si>
    <t>Exportin-5</t>
  </si>
  <si>
    <t>GrpE protein homolog 1, mitochondrial</t>
  </si>
  <si>
    <t>Claspin</t>
  </si>
  <si>
    <t>Bcl-2-like protein 12</t>
  </si>
  <si>
    <t>Pleckstrin homology domain-containing family A member 3</t>
  </si>
  <si>
    <t>Calcyclin-binding protein</t>
  </si>
  <si>
    <t>Ras-related GTP-binding protein C</t>
  </si>
  <si>
    <t>RING finger and CCCH-type zinc finger domain-containing protein 2</t>
  </si>
  <si>
    <t>SMARCA4 isoform 2</t>
  </si>
  <si>
    <t>Peptide deformylase, mitochondrial</t>
  </si>
  <si>
    <t>Retinol dehydrogenase 14</t>
  </si>
  <si>
    <t>Isoform 3 of Beta-parvin</t>
  </si>
  <si>
    <t>NmrA-like family domain-containing protein 1</t>
  </si>
  <si>
    <t>Kinetochore protein Spc25</t>
  </si>
  <si>
    <t>Transcription initiation factor TFIID subunit 9B</t>
  </si>
  <si>
    <t>1-acyl-sn-glycerol-3-phosphate acyltransferase alpha</t>
  </si>
  <si>
    <t>Ethanolamine kinase 1</t>
  </si>
  <si>
    <t>Echinoderm microtubule-associated protein-like 4</t>
  </si>
  <si>
    <t>Isoform 2 of Glyoxalase domain-containing protein 4</t>
  </si>
  <si>
    <t>Vasculin-like protein 1</t>
  </si>
  <si>
    <t>Chromobox protein homolog 8</t>
  </si>
  <si>
    <t>Centromere protein J</t>
  </si>
  <si>
    <t>Methylcrotonoyl-CoA carboxylase beta chain, mitochondrial</t>
  </si>
  <si>
    <t>Nuclear receptor coactivator 5</t>
  </si>
  <si>
    <t>Protein TANC2</t>
  </si>
  <si>
    <t>Isoform 2 of Ectopic P granules protein 5 homolog</t>
  </si>
  <si>
    <t>Methyltransferase-like protein 14</t>
  </si>
  <si>
    <t>Nck-associated protein 5-like</t>
  </si>
  <si>
    <t>Trinucleotide repeat-containing gene 6C protein</t>
  </si>
  <si>
    <t>Chromodomain-helicase-DNA-binding protein 8</t>
  </si>
  <si>
    <t>Uncharacterized protein KIAA1551</t>
  </si>
  <si>
    <t>Isoform 3 of GPN-loop GTPase 1</t>
  </si>
  <si>
    <t>Stromal cell-derived factor 2-like protein 1</t>
  </si>
  <si>
    <t>Prolactin regulatory element-binding protein</t>
  </si>
  <si>
    <t>Steroid receptor RNA activator 1</t>
  </si>
  <si>
    <t>LYR motif-containing protein 4</t>
  </si>
  <si>
    <t>Isoform 3 of O-phosphoseryl-tRNA(Sec) selenium transferase</t>
  </si>
  <si>
    <t>Isoform 2 of Ran guanine nucleotide release factor</t>
  </si>
  <si>
    <t>Adipocyte plasma membrane-associated protein</t>
  </si>
  <si>
    <t>Isoform 3 of SH2 domain-containing protein 2A</t>
  </si>
  <si>
    <t>ADP-ribosylation factor GTPase-activating protein 3</t>
  </si>
  <si>
    <t>High mobility group protein 20A</t>
  </si>
  <si>
    <t>Ras-related protein Rab-18</t>
  </si>
  <si>
    <t>Palmdelphin</t>
  </si>
  <si>
    <t>RNA polymerase II subunit A C-terminal domain phosphatase SSU72</t>
  </si>
  <si>
    <t>Vacuolar protein sorting-associated protein VTA1 homolog</t>
  </si>
  <si>
    <t>Mid1-interacting protein 1</t>
  </si>
  <si>
    <t>Isoform 2 of Enhancer of yellow 2 transcription factor homolog</t>
  </si>
  <si>
    <t>Glycerophosphocholine phosphodiesterase GPCPD1</t>
  </si>
  <si>
    <t>Exosome complex component RRP41</t>
  </si>
  <si>
    <t>Ubiquitin-conjugating enzyme E2 T</t>
  </si>
  <si>
    <t>Neugrin</t>
  </si>
  <si>
    <t>H/ACA ribonucleoprotein complex subunit 3</t>
  </si>
  <si>
    <t>CD320 antigen</t>
  </si>
  <si>
    <t>Probable tRNA threonylcarbamoyladenosine biosynthesis protein</t>
  </si>
  <si>
    <t>Isoform 2 of Ubinuclein-1</t>
  </si>
  <si>
    <t>Inositol-3-phosphate synthase 1</t>
  </si>
  <si>
    <t>Bromodomain-containing protein 7</t>
  </si>
  <si>
    <t>mRNA-decapping enzyme 1A</t>
  </si>
  <si>
    <t>Isoform 2 of Acyl-coenzyme A thioesterase 13</t>
  </si>
  <si>
    <t>Mediator of RNA polymerase II transcription subunit 4</t>
  </si>
  <si>
    <t>Isoform 4 of Synembryn-A</t>
  </si>
  <si>
    <t>Isoform 3 of Putative RNA-binding protein Luc7-like 1</t>
  </si>
  <si>
    <t>Cas scaffolding protein family member 4</t>
  </si>
  <si>
    <t>Fructose-2,6-bisphosphatase TIGAR</t>
  </si>
  <si>
    <t>Reticulon-4</t>
  </si>
  <si>
    <t>Histidine triad nucleotide-binding protein 3</t>
  </si>
  <si>
    <t>Regulation of nuclear pre-mRNA domain-containing protein 1B</t>
  </si>
  <si>
    <t>Isoform 2 of Probable Xaa-Pro aminopeptidase 3</t>
  </si>
  <si>
    <t>Prefoldin subunit 4</t>
  </si>
  <si>
    <t>Omega-amidase NIT2</t>
  </si>
  <si>
    <t>Cell death regulator Aven</t>
  </si>
  <si>
    <t>Isoform 2 of Inner centromere protein</t>
  </si>
  <si>
    <t>Exosome complex component RRP46</t>
  </si>
  <si>
    <t>Isoform 2 of Exosome complex component RRP40</t>
  </si>
  <si>
    <t>Kinesin-like protein KIF13B</t>
  </si>
  <si>
    <t>Actin-binding protein anillin</t>
  </si>
  <si>
    <t>Isoform 3 of Xaa-Pro aminopeptidase 1</t>
  </si>
  <si>
    <t>Bridging integrator 3</t>
  </si>
  <si>
    <t>Something about silencing protein 10</t>
  </si>
  <si>
    <t>StAR-related lipid transfer protein 7, mitochondrial</t>
  </si>
  <si>
    <t>Baculoviral IAP repeat-containing protein 6</t>
  </si>
  <si>
    <t>PDZ and LIM domain protein 7</t>
  </si>
  <si>
    <t>Acetyl-coenzyme A synthetase, cytoplasmic</t>
  </si>
  <si>
    <t>Isoform 2 of Diablo homolog, mitochondrial</t>
  </si>
  <si>
    <t>Nucleolar RNA helicase 2</t>
  </si>
  <si>
    <t>GTP-binding protein SAR1a</t>
  </si>
  <si>
    <t>DNA polymerase epsilon subunit 4</t>
  </si>
  <si>
    <t>Sialic acid synthase</t>
  </si>
  <si>
    <t>Translation initiation factor eIF-2B subunit gamma</t>
  </si>
  <si>
    <t>Eukaryotic translation initiation factor 4E transporter</t>
  </si>
  <si>
    <t>Isoform 3 of SH2B adapter protein 1</t>
  </si>
  <si>
    <t>CTP synthase 2</t>
  </si>
  <si>
    <t>DNA polymerase epsilon subunit 3</t>
  </si>
  <si>
    <t>Chromatin accessibility complex protein 1</t>
  </si>
  <si>
    <t>Phosphoribosyltransferase domain-containing protein 1</t>
  </si>
  <si>
    <t>N-lysine methyltransferase SMYD2</t>
  </si>
  <si>
    <t>Yae1 domain-containing protein 1</t>
  </si>
  <si>
    <t>SNF-related serine/threonine-protein kinase</t>
  </si>
  <si>
    <t>ATP-binding cassette sub-family B member 10, mitochondrial</t>
  </si>
  <si>
    <t>Striatin-4</t>
  </si>
  <si>
    <t>Zinc finger protein 277</t>
  </si>
  <si>
    <t>L-aminoadipate-semialdehyde dehydrogenase-phosphopantetheinyl transferase</t>
  </si>
  <si>
    <t>Methyltransferase-like protein 5</t>
  </si>
  <si>
    <t>COX assembly mitochondrial protein 2 homolog</t>
  </si>
  <si>
    <t>Protein ACN9 homolog, mitochondrial</t>
  </si>
  <si>
    <t>Ubiquilin-4</t>
  </si>
  <si>
    <t>CDC42 small effector protein 1</t>
  </si>
  <si>
    <t>Sorting nexin-15</t>
  </si>
  <si>
    <t>Heme-binding protein 1</t>
  </si>
  <si>
    <t>Ras-related protein Rab-6B</t>
  </si>
  <si>
    <t>Vacuolar protein sorting-associated protein 45</t>
  </si>
  <si>
    <t>14 kDa phosphohistidine phosphatase</t>
  </si>
  <si>
    <t>Serine incorporator 1</t>
  </si>
  <si>
    <t>SOSS complex subunit C</t>
  </si>
  <si>
    <t>Rho GTPase-activating protein 35</t>
  </si>
  <si>
    <t>Protein FAM114A2</t>
  </si>
  <si>
    <t>Glycoprotein-N-acetylgalactosamine 3-beta-galactosyltransferase 1</t>
  </si>
  <si>
    <t>Glutaredoxin-2, mitochondrial</t>
  </si>
  <si>
    <t>Mitochondrial import receptor subunit TOM22 homolog</t>
  </si>
  <si>
    <t>Isoform 3 of MAP3K12-binding inhibitory protein 1</t>
  </si>
  <si>
    <t>LanC-like protein 2</t>
  </si>
  <si>
    <t>Kinesin-like protein KIF15</t>
  </si>
  <si>
    <t>E3 ubiquitin-protein ligase RAD18</t>
  </si>
  <si>
    <t>Beta-catenin-interacting protein 1</t>
  </si>
  <si>
    <t>Phenylalanine--tRNA ligase beta subunit</t>
  </si>
  <si>
    <t>Isoform 3 of Uncharacterized protein C1orf112</t>
  </si>
  <si>
    <t>Isoform B of Protein FAM207A</t>
  </si>
  <si>
    <t>Isoform 3 of SAM domain-containing protein SAMSN-1</t>
  </si>
  <si>
    <t>BMP-2-inducible protein kinase</t>
  </si>
  <si>
    <t>Ubiquitin-like-conjugating enzyme ATG3</t>
  </si>
  <si>
    <t>Isoform 2 of Sister chromatid cohesion protein PDS5 homolog B</t>
  </si>
  <si>
    <t>Copper homeostasis protein cutC homolog</t>
  </si>
  <si>
    <t>Isoform 6 of Ethylmalonyl-CoA decarboxylase</t>
  </si>
  <si>
    <t>Isoform 2 of E3 ubiquitin-protein ligase RNF146</t>
  </si>
  <si>
    <t>RNA-binding protein 12</t>
  </si>
  <si>
    <t>TBC1 domain family member 22B</t>
  </si>
  <si>
    <t>Midasin</t>
  </si>
  <si>
    <t>LYR motif-containing protein 2</t>
  </si>
  <si>
    <t>p53 and DNA damage-regulated protein 1</t>
  </si>
  <si>
    <t>Mycophenolic acid acyl-glucuronide esterase, mitochondrial</t>
  </si>
  <si>
    <t>Transmembrane protein 106B</t>
  </si>
  <si>
    <t>Isoform 4 of Probable lysosomal cobalamin transporter</t>
  </si>
  <si>
    <t>Biogenesis of lysosome-related organelles complex 1 subunit 4</t>
  </si>
  <si>
    <t>tRNA:m(4)X modification enzyme TRM13 homolog</t>
  </si>
  <si>
    <t>Protein lin-7 homolog C</t>
  </si>
  <si>
    <t>Gamma-taxilin</t>
  </si>
  <si>
    <t>Ufm1-specific protease 2</t>
  </si>
  <si>
    <t>ATP-binding cassette sub-family F member 3</t>
  </si>
  <si>
    <t>Protein FAM49B</t>
  </si>
  <si>
    <t>ATP-dependent RNA helicase DDX19A</t>
  </si>
  <si>
    <t>DDB1- and CUL4-associated factor 13</t>
  </si>
  <si>
    <t>Probable 8-oxo-dGTP diphosphatase NUDT15</t>
  </si>
  <si>
    <t>MRG/MORF4L-binding protein</t>
  </si>
  <si>
    <t>tRNA wybutosine-synthesizing protein 1 homolog</t>
  </si>
  <si>
    <t>Isoform 2 of Exocyst complex component 1</t>
  </si>
  <si>
    <t>Isoform 3 of Integrator complex subunit 9</t>
  </si>
  <si>
    <t>Cell cycle control protein 50A</t>
  </si>
  <si>
    <t>Transmembrane protein 184C</t>
  </si>
  <si>
    <t>Mediator of RNA polymerase II transcription subunit 17</t>
  </si>
  <si>
    <t>Pantothenate kinase 4</t>
  </si>
  <si>
    <t>TBC1 domain family member 13</t>
  </si>
  <si>
    <t>Isoform 2 of Exonuclease 3-5 domain-containing protein 2</t>
  </si>
  <si>
    <t>Isoform 3 of DnaJ homolog subfamily C member 11</t>
  </si>
  <si>
    <t>Isoform 7 of Trimethyllysine dioxygenase, mitochondrial</t>
  </si>
  <si>
    <t>Isoform 2 of ATPase family AAA domain-containing protein 3A</t>
  </si>
  <si>
    <t>ADP-ribosylation factor-like protein 8B</t>
  </si>
  <si>
    <t>Isoform 2 of FGFR1 oncogene partner 2</t>
  </si>
  <si>
    <t>Isoform 3 of Protein arginine N-methyltransferase 7</t>
  </si>
  <si>
    <t>DnaJ homolog subfamily C member 17</t>
  </si>
  <si>
    <t>Protein asunder homolog</t>
  </si>
  <si>
    <t>Histone chaperone ASF1B</t>
  </si>
  <si>
    <t>Fas apoptotic inhibitory molecule 1</t>
  </si>
  <si>
    <t>Kelch-like protein 11</t>
  </si>
  <si>
    <t>Protein kintoun</t>
  </si>
  <si>
    <t>Armadillo repeat-containing protein 1</t>
  </si>
  <si>
    <t>Isoform 3 of DNA-directed RNA polymerase III subunit RPC5</t>
  </si>
  <si>
    <t>E3 ubiquitin-protein ligase RLIM</t>
  </si>
  <si>
    <t>Isoform 3 of HAUS augmin-like complex subunit 2</t>
  </si>
  <si>
    <t>Notchless protein homolog 1</t>
  </si>
  <si>
    <t>Kelch repeat and BTB domain-containing protein 4</t>
  </si>
  <si>
    <t>Adaptin ear-binding coat-associated protein 2</t>
  </si>
  <si>
    <t>Isoform 2 of DNA-directed RNA polymerase III subunit RPC2</t>
  </si>
  <si>
    <t>Isoform 2 of RNA-binding protein 28</t>
  </si>
  <si>
    <t>Pre-mRNA-splicing factor RBM22</t>
  </si>
  <si>
    <t>WD repeat-containing protein 70</t>
  </si>
  <si>
    <t>Mediator of RNA polymerase II transcription subunit 9</t>
  </si>
  <si>
    <t>Isoform 2 of Arginine and glutamate-rich protein 1</t>
  </si>
  <si>
    <t>Protein BEX4</t>
  </si>
  <si>
    <t>Transmembrane protein 242</t>
  </si>
  <si>
    <t>SAFB-like transcription modulator</t>
  </si>
  <si>
    <t>Box C/D snoRNA protein 1</t>
  </si>
  <si>
    <t>Peptidyl-prolyl cis-trans isomerase FKBP14</t>
  </si>
  <si>
    <t>Uncharacterized protein C14orf119</t>
  </si>
  <si>
    <t>PIH1 domain-containing protein 1</t>
  </si>
  <si>
    <t>Protein FAM118A</t>
  </si>
  <si>
    <t>p21-activated protein kinase-interacting protein 1</t>
  </si>
  <si>
    <t>Hypoxia-inducible factor 1-alpha inhibitor</t>
  </si>
  <si>
    <t>Aurora kinase A-interacting protein</t>
  </si>
  <si>
    <t>3-oxoacyl-[acyl-carrier-protein] synthase, mitochondrial</t>
  </si>
  <si>
    <t>Glucose-induced degradation protein 8 homolog</t>
  </si>
  <si>
    <t>UPF0587 protein C1orf123</t>
  </si>
  <si>
    <t>Probable tRNA(His) guanylyltransferase</t>
  </si>
  <si>
    <t>UPF0609 protein C4orf27</t>
  </si>
  <si>
    <t>Interleukin-1 receptor-associated kinase 4</t>
  </si>
  <si>
    <t>Gem-associated protein 8</t>
  </si>
  <si>
    <t>Thioredoxin-like protein 4B</t>
  </si>
  <si>
    <t>Isoform 5 of NACHT, LRR and PYD domains-containing protein 2</t>
  </si>
  <si>
    <t>Isoform 2 of tRNA selenocysteine 1-associated protein 1</t>
  </si>
  <si>
    <t>COMM domain-containing protein 8</t>
  </si>
  <si>
    <t>NADH dehydrogenase [ubiquinone] 1 beta subcomplex subunit 11, mitochondrial</t>
  </si>
  <si>
    <t>Uncharacterized protein C20orf111</t>
  </si>
  <si>
    <t>Protein FAM206A</t>
  </si>
  <si>
    <t>OCIA domain-containing protein 1</t>
  </si>
  <si>
    <t>Poly(ADP-ribose) glycohydrolase ARH3</t>
  </si>
  <si>
    <t>E3 ubiquitin-protein ligase MARCH5</t>
  </si>
  <si>
    <t>Inositol monophosphatase 3</t>
  </si>
  <si>
    <t>Mediator of RNA polymerase II transcription subunit 29</t>
  </si>
  <si>
    <t>tRNA-dihydrouridine(20) synthase [NAD(P)+]-like</t>
  </si>
  <si>
    <t>WW domain binding protein 1-like</t>
  </si>
  <si>
    <t>NAD-dependent protein deacylase sirtuin-5, mitochondrial</t>
  </si>
  <si>
    <t>WD repeat-containing protein mio</t>
  </si>
  <si>
    <t>DDB1- and CUL4-associated factor 16</t>
  </si>
  <si>
    <t>tRNA (guanine(26)-N(2))-dimethyltransferase</t>
  </si>
  <si>
    <t>Isoform 2 of Ganglioside-induced differentiation-associated protein 2</t>
  </si>
  <si>
    <t>Isoform 2 of Nuclear distribution protein nudE homolog 1</t>
  </si>
  <si>
    <t>Ankyrin repeat domain-containing protein 10</t>
  </si>
  <si>
    <t>Isoform 4 of BRCA1-A complex subunit BRE</t>
  </si>
  <si>
    <t>ADP-ribosylation factor-like protein 15</t>
  </si>
  <si>
    <t>BTB/POZ domain-containing protein KCTD5</t>
  </si>
  <si>
    <t>CDKN2A-interacting protein</t>
  </si>
  <si>
    <t>Alpha-ketoglutarate-dependent dioxygenase alkB homolog 4</t>
  </si>
  <si>
    <t>Sarcoma antigen 1</t>
  </si>
  <si>
    <t>Serine/threonine-protein phosphatase 4 regulatory subunit 2</t>
  </si>
  <si>
    <t>Isoform 2 of Tubulin alpha-8 chain</t>
  </si>
  <si>
    <t>Ewings tumor-associated antigen 1</t>
  </si>
  <si>
    <t>Isoform 2 of Probable ATP-dependent RNA helicase DDX56</t>
  </si>
  <si>
    <t>Telomeric repeat-binding factor 2-interacting protein 1</t>
  </si>
  <si>
    <t>Isoform 2 of Bcl-2-associated transcription factor 1</t>
  </si>
  <si>
    <t>Cytochrome c oxidase assembly factor 4 homolog, mitochondrial</t>
  </si>
  <si>
    <t>TGF-beta-activated kinase 1 and MAP3K7-binding protein 2</t>
  </si>
  <si>
    <t>Isoform 3 of Protein EURL homolog</t>
  </si>
  <si>
    <t>Isoform 2 of Mitogen-activated protein kinase kinase kinase MLT</t>
  </si>
  <si>
    <t>Tropomodulin-3</t>
  </si>
  <si>
    <t>BET1-like protein</t>
  </si>
  <si>
    <t>Protein Mis18-alpha</t>
  </si>
  <si>
    <t>Isoform 2 of UDP-glucose:glycoprotein glucosyltransferase 1</t>
  </si>
  <si>
    <t>Isoform 2 of Cyclin-dependent kinase 12</t>
  </si>
  <si>
    <t>RB-associated KRAB zinc finger protein</t>
  </si>
  <si>
    <t>FAST kinase domain-containing protein 2</t>
  </si>
  <si>
    <t>G2 and S phase-expressed protein 1</t>
  </si>
  <si>
    <t>Endoplasmic reticulum aminopeptidase 1</t>
  </si>
  <si>
    <t>Isoform 2 of Ubiquitin-associated protein 1</t>
  </si>
  <si>
    <t>Actin-related protein 10</t>
  </si>
  <si>
    <t>Vesicle transport protein USE1</t>
  </si>
  <si>
    <t>CDGSH iron-sulfur domain-containing protein 1</t>
  </si>
  <si>
    <t>ADP-ribosylation factor-binding protein GGA3</t>
  </si>
  <si>
    <t>Podocalyxin-like protein 2</t>
  </si>
  <si>
    <t>Uncharacterized protein C9orf78</t>
  </si>
  <si>
    <t>Isoform 3 of Chloride intracellular channel protein 5</t>
  </si>
  <si>
    <t>Constitutive coactivator of PPAR-gamma-like protein 1</t>
  </si>
  <si>
    <t>Glycerophosphodiester phosphodiesterase 1</t>
  </si>
  <si>
    <t>SWI/SNF-related matrix-associated actin-dependent regulator of chromatin subfamily A-like protein 1</t>
  </si>
  <si>
    <t>Alpha-hemoglobin-stabilizing protein</t>
  </si>
  <si>
    <t>Isoform 2 of Maspardin</t>
  </si>
  <si>
    <t>39S ribosomal protein L35, mitochondrial</t>
  </si>
  <si>
    <t>Upstream-binding protein 1</t>
  </si>
  <si>
    <t>Insulin-like growth factor 2 mRNA-binding protein 1</t>
  </si>
  <si>
    <t>Hexaprenyldihydroxybenzoate methyltransferase, mitochondrial</t>
  </si>
  <si>
    <t>Diphosphoinositol polyphosphate phosphohydrolase 2</t>
  </si>
  <si>
    <t>Isoform 2 of Diphosphoinositol polyphosphate phosphohydrolase 2</t>
  </si>
  <si>
    <t>Methionine adenosyltransferase 2 subunit beta</t>
  </si>
  <si>
    <t>Isoform 2 of Methionine adenosyltransferase 2 subunit beta</t>
  </si>
  <si>
    <t>Isoform 2 of Intersectin-2</t>
  </si>
  <si>
    <t>Isoform 2 of Glioma tumor suppressor candidate region gene 1 protein</t>
  </si>
  <si>
    <t>Interleukin-1 receptor accessory protein-like 1</t>
  </si>
  <si>
    <t>EH domain-containing protein 2</t>
  </si>
  <si>
    <t>Isoform 2 of Rho guanine nucleotide exchange factor 12</t>
  </si>
  <si>
    <t>Calmodulin-like protein 5</t>
  </si>
  <si>
    <t>Isoform 2 of Opioid growth factor receptor</t>
  </si>
  <si>
    <t>MAGUK p55 subfamily member 6</t>
  </si>
  <si>
    <t>Charged multivesicular body protein 5</t>
  </si>
  <si>
    <t>COMM domain-containing protein 9</t>
  </si>
  <si>
    <t>Spliceosome-associated protein CWC15 homolog</t>
  </si>
  <si>
    <t>Thymocyte nuclear protein 1</t>
  </si>
  <si>
    <t>Cysteine-rich PDZ-binding protein</t>
  </si>
  <si>
    <t>Thyroid transcription factor 1-associated protein 26</t>
  </si>
  <si>
    <t>NADH dehydrogenase [ubiquinone] 1 alpha subcomplex assembly factor 4</t>
  </si>
  <si>
    <t>Mediator of RNA polymerase II transcription subunit 11</t>
  </si>
  <si>
    <t>E3 ubiquitin-protein ligase KCMF1</t>
  </si>
  <si>
    <t>Vesicle-associated membrane protein-associated protein A</t>
  </si>
  <si>
    <t>E3 ubiquitin-protein ligase RNF181</t>
  </si>
  <si>
    <t>GSK3-beta interaction protein</t>
  </si>
  <si>
    <t>CpG-binding protein</t>
  </si>
  <si>
    <t>SWI/SNF-related matrix-associated actin-dependent regulator of chromatin subfamily E member 1-related</t>
  </si>
  <si>
    <t>DNA-directed RNA polymerase I subunit RPA12</t>
  </si>
  <si>
    <t>Isoform 2 of Actin-related protein 3B</t>
  </si>
  <si>
    <t>Isoform 2 of Calcium-binding and coiled-coil domain-containing protein 1</t>
  </si>
  <si>
    <t>Uncharacterized protein KIAA1522</t>
  </si>
  <si>
    <t>Protein Daple</t>
  </si>
  <si>
    <t>Protein RCC2</t>
  </si>
  <si>
    <t>LisH domain and HEAT repeat-containing protein KIAA1468</t>
  </si>
  <si>
    <t>Disco-interacting protein 2 homolog B</t>
  </si>
  <si>
    <t>SLAIN motif-containing protein 2</t>
  </si>
  <si>
    <t>BRCA2 and CDKN1A-interacting protein</t>
  </si>
  <si>
    <t>Isoform 2 of BRCA2 and CDKN1A-interacting protein</t>
  </si>
  <si>
    <t>Prostaglandin F2 receptor negative regulator</t>
  </si>
  <si>
    <t>Isoform 2 of UPF0501 protein KIAA1430</t>
  </si>
  <si>
    <t>Chromodomain-helicase-DNA-binding protein 7</t>
  </si>
  <si>
    <t>Isoform 3 of Protein FAM135A</t>
  </si>
  <si>
    <t>Isoform 1 of Ribosome-binding protein 1</t>
  </si>
  <si>
    <t>Ankyrin repeat and IBR domain-containing protein 1</t>
  </si>
  <si>
    <t>Cleavage and polyadenylation specificity factor subunit 2</t>
  </si>
  <si>
    <t>[Pyruvate dehydrogenase [acetyl-transferring]]-phosphatase 2, mitochondrial</t>
  </si>
  <si>
    <t>Isoform 3 of Eukaryotic translation initiation factor 2-alpha kinase 4</t>
  </si>
  <si>
    <t>TBC1 domain family member 14</t>
  </si>
  <si>
    <t>RNA-binding protein 27</t>
  </si>
  <si>
    <t>Isoform 6 of KAT8 regulatory NSL complex subunit 3</t>
  </si>
  <si>
    <t>Ankyrin repeat and FYVE domain-containing protein 1</t>
  </si>
  <si>
    <t>Arginine-glutamic acid dipeptide repeats protein</t>
  </si>
  <si>
    <t>WD repeat-containing protein WRAP73</t>
  </si>
  <si>
    <t>Isoform 2 of Homologous-pairing protein 2 homolog</t>
  </si>
  <si>
    <t>Guanine nucleotide-binding protein G(I)/G(S)/G(O) subunit gamma-13</t>
  </si>
  <si>
    <t>Dolichol-phosphate mannosyltransferase subunit 3</t>
  </si>
  <si>
    <t>UV radiation resistance-associated gene protein</t>
  </si>
  <si>
    <t>Ataxin-10</t>
  </si>
  <si>
    <t>Methyl-CpG-binding domain protein 2</t>
  </si>
  <si>
    <t>Isoform 2 of Neurochondrin</t>
  </si>
  <si>
    <t>Tuftelin-interacting protein 11</t>
  </si>
  <si>
    <t>Isoform 2 of Epidermal growth factor receptor substrate 15-like 1</t>
  </si>
  <si>
    <t>Isoform 4 of DNA (cytosine-5)-methyltransferase 3B</t>
  </si>
  <si>
    <t>SUMO-activating enzyme subunit 1</t>
  </si>
  <si>
    <t>Coatomer subunit gamma-2</t>
  </si>
  <si>
    <t>RING-box protein 2</t>
  </si>
  <si>
    <t>Isoform 2 of Phosphatidylinositol 4-kinase beta</t>
  </si>
  <si>
    <t>Isoform B of Methionine synthase reductase</t>
  </si>
  <si>
    <t>Protein UXT</t>
  </si>
  <si>
    <t>Isoform 3 of Set1/Ash2 histone methyltransferase complex subunit ASH2</t>
  </si>
  <si>
    <t>Isoform 3 of Spastin</t>
  </si>
  <si>
    <t>tRNA (guanine-N(7)-)-methyltransferase</t>
  </si>
  <si>
    <t>Vacuolar protein sorting-associated protein 29</t>
  </si>
  <si>
    <t>Glyoxylate reductase/hydroxypyruvate reductase</t>
  </si>
  <si>
    <t>Cathepsin Z</t>
  </si>
  <si>
    <t>DnaJ homolog subfamily B member 11</t>
  </si>
  <si>
    <t>E3 ubiquitin-protein ligase RNF14</t>
  </si>
  <si>
    <t>SUN domain-containing ossification factor</t>
  </si>
  <si>
    <t>SUMO-activating enzyme subunit 2</t>
  </si>
  <si>
    <t>Isoform 3 of DNA polymerase kappa</t>
  </si>
  <si>
    <t>Protein FAM8A1</t>
  </si>
  <si>
    <t>Protein DBF4 homolog A</t>
  </si>
  <si>
    <t>Nuclear RNA export factor 1</t>
  </si>
  <si>
    <t>Peflin</t>
  </si>
  <si>
    <t>Isoform 2 of Zinc finger MYM-type protein 2</t>
  </si>
  <si>
    <t>COP9 signalosome complex subunit 7a</t>
  </si>
  <si>
    <t>Isoform C1 of Tight junction protein ZO-2</t>
  </si>
  <si>
    <t>DnaJ homolog subfamily B member 4</t>
  </si>
  <si>
    <t>Craniofacial development protein 1</t>
  </si>
  <si>
    <t>Zinc finger protein 629</t>
  </si>
  <si>
    <t>Myelin protein zero-like protein 1 (Fragment)</t>
  </si>
  <si>
    <t>Isoform 3 of Death domain-associated protein 6</t>
  </si>
  <si>
    <t>Isoform 2 of Putative tRNA (cytidine(32)/guanosine(34)-2-O)-methyltransferase</t>
  </si>
  <si>
    <t>Vesicle transport through interaction with t-SNAREs homolog 1B</t>
  </si>
  <si>
    <t>G antigen 2D</t>
  </si>
  <si>
    <t>Isoform 1 of Gamma-adducin</t>
  </si>
  <si>
    <t>Leucine-rich repeat and WD repeat-containing protein 1</t>
  </si>
  <si>
    <t>Neuroplastin (Fragment)</t>
  </si>
  <si>
    <t>Protein NipSnap homolog 3A</t>
  </si>
  <si>
    <t>CGG triplet repeat-binding protein 1</t>
  </si>
  <si>
    <t>Intraflagellar transport protein 140 homolog</t>
  </si>
  <si>
    <t>Peptide chain release factor 1-like, mitochondrial</t>
  </si>
  <si>
    <t>Testin</t>
  </si>
  <si>
    <t>Isoform 2 of Testin</t>
  </si>
  <si>
    <t>Isoform 2 of Gamma-tubulin complex component 4</t>
  </si>
  <si>
    <t>Secretion-regulating guanine nucleotide exchange factor</t>
  </si>
  <si>
    <t>LIM domain-containing protein 1</t>
  </si>
  <si>
    <t>Translocation protein SEC63 homolog</t>
  </si>
  <si>
    <t>Isoform 2 of Transcription factor 20</t>
  </si>
  <si>
    <t>SS18-like protein 2</t>
  </si>
  <si>
    <t>Ragulator complex protein LAMTOR3</t>
  </si>
  <si>
    <t>Isoform 3 of NADPH-dependent diflavin oxidoreductase 1</t>
  </si>
  <si>
    <t>LIM domain and actin-binding protein 1</t>
  </si>
  <si>
    <t>Isoform 4 of LIM domain and actin-binding protein 1</t>
  </si>
  <si>
    <t>Cysteine and histidine-rich domain-containing protein 1</t>
  </si>
  <si>
    <t>Serine/threonine-protein kinase TBK1</t>
  </si>
  <si>
    <t>Isoform 7 of Septin-9</t>
  </si>
  <si>
    <t>Ubiquilin-2</t>
  </si>
  <si>
    <t>Epidermal growth factor-like protein 7</t>
  </si>
  <si>
    <t>Prenylcysteine oxidase 1</t>
  </si>
  <si>
    <t>Probable ATP-dependent RNA helicase DDX20</t>
  </si>
  <si>
    <t>Sedoheptulokinase</t>
  </si>
  <si>
    <t>Dipeptidyl peptidase 2</t>
  </si>
  <si>
    <t>DNA polymerase subunit gamma-2, mitochondrial</t>
  </si>
  <si>
    <t>Isoform 2 of Transmembrane protein 2</t>
  </si>
  <si>
    <t>Ubiquitin carboxyl-terminal hydrolase 25</t>
  </si>
  <si>
    <t>B-cell receptor-associated protein 29</t>
  </si>
  <si>
    <t>Brain-specific angiogenesis inhibitor 1-associated protein 2-like protein 1</t>
  </si>
  <si>
    <t>Mediator of RNA polymerase II transcription subunit 13</t>
  </si>
  <si>
    <t>Prefoldin subunit 2</t>
  </si>
  <si>
    <t>GPN-loop GTPase 3</t>
  </si>
  <si>
    <t>Isoform 4 of Poly(U)-binding-splicing factor PUF60</t>
  </si>
  <si>
    <t>Isoform 5 of EGF-like module-containing mucin-like hormone receptor-like 2</t>
  </si>
  <si>
    <t>Nuclear receptor-binding protein</t>
  </si>
  <si>
    <t>Enolase-phosphatase E1</t>
  </si>
  <si>
    <t>Isoform 3 of Translation initiation factor eIF-2B subunit delta</t>
  </si>
  <si>
    <t>Isoform 2 of V-type proton ATPase subunit H</t>
  </si>
  <si>
    <t>tRNA methyltransferase 112 homolog</t>
  </si>
  <si>
    <t>Leucine carboxyl methyltransferase 1</t>
  </si>
  <si>
    <t>Zinc finger protein 639</t>
  </si>
  <si>
    <t>ATPase inhibitor, mitochondrial</t>
  </si>
  <si>
    <t>GTP:AMP phosphotransferase AK3, mitochondrial</t>
  </si>
  <si>
    <t>Isoform 3 of Short coiled-coil protein</t>
  </si>
  <si>
    <t>FK506-binding protein-like</t>
  </si>
  <si>
    <t>Isoform 3 of Leucyl-cystinyl aminopeptidase</t>
  </si>
  <si>
    <t>Isoform 2 of CCR4-NOT transcription complex subunit 7</t>
  </si>
  <si>
    <t>Isoform 2 of Gamma-glutamyltransferase 7</t>
  </si>
  <si>
    <t>Rab5 GDP/GTP exchange factor</t>
  </si>
  <si>
    <t>tRNA (adenine(58)-N(1))-methyltransferase non-catalytic subunit TRM6</t>
  </si>
  <si>
    <t>Zinc finger protein 280C (Fragment)</t>
  </si>
  <si>
    <t>Ribosome biogenesis protein TSR3 homolog</t>
  </si>
  <si>
    <t>Calcium-binding mitochondrial carrier protein Aralar2</t>
  </si>
  <si>
    <t>Testis-specific serine kinase substrate</t>
  </si>
  <si>
    <t>Isoform 2 of Lymphoid enhancer-binding factor 1</t>
  </si>
  <si>
    <t>Drebrin-like protein</t>
  </si>
  <si>
    <t>Isoform 3 of Drebrin-like protein</t>
  </si>
  <si>
    <t>Dynactin subunit 4</t>
  </si>
  <si>
    <t>Isoform 3 of Cell division cycle protein 23 homolog</t>
  </si>
  <si>
    <t>Anaphase-promoting complex subunit 4</t>
  </si>
  <si>
    <t>Isoform 2 of Anaphase-promoting complex subunit 2</t>
  </si>
  <si>
    <t>ADP-ribosylation factor-binding protein GGA2</t>
  </si>
  <si>
    <t>Isoform 4 of ADP-ribosylation factor-binding protein GGA1</t>
  </si>
  <si>
    <t>Stomatin-like protein 2, mitochondrial</t>
  </si>
  <si>
    <t>Isoform 2 of N-acetylglucosamine-1-phosphodiester alpha-N-acetylglucosaminidase</t>
  </si>
  <si>
    <t>Nocturnin</t>
  </si>
  <si>
    <t>Vacuolar protein sorting-associated protein 28 homolog</t>
  </si>
  <si>
    <t>U6 snRNA-associated Sm-like protein LSm7</t>
  </si>
  <si>
    <t>Isoform 3 of Inhibitor of growth protein 1</t>
  </si>
  <si>
    <t>Lariat debranching enzyme</t>
  </si>
  <si>
    <t>Isoform 2 of Protein FAM208A</t>
  </si>
  <si>
    <t>A-kinase anchor protein 11</t>
  </si>
  <si>
    <t>DnaJ homolog subfamily C member 12</t>
  </si>
  <si>
    <t>mRNA turnover protein 4 homolog</t>
  </si>
  <si>
    <t>Isoform 2 of TRAF2 and NCK-interacting protein kinase</t>
  </si>
  <si>
    <t>Isoform 5 of TRAF2 and NCK-interacting protein kinase</t>
  </si>
  <si>
    <t>Isoform 6 of TRAF2 and NCK-interacting protein kinase</t>
  </si>
  <si>
    <t>Cleavage and polyadenylation specificity factor subunit 3</t>
  </si>
  <si>
    <t>DCC-interacting protein 13-alpha</t>
  </si>
  <si>
    <t>Serine/threonine-protein kinase tousled-like 1</t>
  </si>
  <si>
    <t>G patch domain-containing protein 8</t>
  </si>
  <si>
    <t>Poly [ADP-ribose] polymerase 4</t>
  </si>
  <si>
    <t>CASP8-associated protein 2</t>
  </si>
  <si>
    <t>General transcription factor 3C polypeptide 4</t>
  </si>
  <si>
    <t>Isoform 2 of F-box only protein 5</t>
  </si>
  <si>
    <t>F-box only protein 4</t>
  </si>
  <si>
    <t>E3 ubiquitin-protein ligase AMFR</t>
  </si>
  <si>
    <t>Protein argonaute-2</t>
  </si>
  <si>
    <t>Nuclear pore complex protein Nup50</t>
  </si>
  <si>
    <t>Zinc fingers and homeoboxes protein 1</t>
  </si>
  <si>
    <t>Protein CDV3 homolog</t>
  </si>
  <si>
    <t>CCR4-NOT transcription complex subunit 11</t>
  </si>
  <si>
    <t>BAG family molecular chaperone regulator 5</t>
  </si>
  <si>
    <t>Ras-related protein Rab-21</t>
  </si>
  <si>
    <t>Ras-related protein Rab-22A</t>
  </si>
  <si>
    <t>Proteasome activator complex subunit 2</t>
  </si>
  <si>
    <t>Isoform 2 of Serine/threonine-protein kinase TAO2</t>
  </si>
  <si>
    <t>Muskelin</t>
  </si>
  <si>
    <t>Ras-related protein Rab-23</t>
  </si>
  <si>
    <t>Malignant T-cell-amplified sequence 1</t>
  </si>
  <si>
    <t>Isoform 2 of Probable palmitoyltransferase ZDHHC8</t>
  </si>
  <si>
    <t>Zinc finger protein 777</t>
  </si>
  <si>
    <t>Zinc transporter ZIP10</t>
  </si>
  <si>
    <t>Isoform 5 of Kinase D-interacting substrate of 220 kDa</t>
  </si>
  <si>
    <t>Arf-GAP with SH3 domain, ANK repeat and PH domain-containing protein 1</t>
  </si>
  <si>
    <t>Isoform 4 of MKL/myocardin-like protein 2</t>
  </si>
  <si>
    <t>Isoform 2 of Zinc finger and BTB domain-containing protein 21</t>
  </si>
  <si>
    <t>Zinc finger MIZ domain-containing protein 1</t>
  </si>
  <si>
    <t>Isoform 2 of Ankyrin repeat domain-containing protein 50</t>
  </si>
  <si>
    <t>Isoform 2 of Ataxin-7-like protein 1</t>
  </si>
  <si>
    <t>Isoform 3 of Proline-rich protein 12</t>
  </si>
  <si>
    <t>YEATS domain-containing protein 2</t>
  </si>
  <si>
    <t>Isoform 2 of TBC1 domain family member 24</t>
  </si>
  <si>
    <t>Pre-mRNA-splicing factor ISY1 homolog</t>
  </si>
  <si>
    <t>Protein phosphatase 1H</t>
  </si>
  <si>
    <t>E3 ubiquitin-protein ligase HECTD1</t>
  </si>
  <si>
    <t>Isoform 3 of Protein kinase C-binding protein 1</t>
  </si>
  <si>
    <t>Isoform 5 of Cip1-interacting zinc finger protein</t>
  </si>
  <si>
    <t>Coronin-1C</t>
  </si>
  <si>
    <t>Targeting protein for Xklp2</t>
  </si>
  <si>
    <t>RNA-binding protein NOB1</t>
  </si>
  <si>
    <t>Isoform 2 of Apoptosis-associated speck-like protein containing a CARD</t>
  </si>
  <si>
    <t>Anaphase-promoting complex subunit 10</t>
  </si>
  <si>
    <t>Intercellular adhesion molecule 5</t>
  </si>
  <si>
    <t>Histone-lysine N-methyltransferase MLL4</t>
  </si>
  <si>
    <t>Isoform 3 of NFU1 iron-sulfur cluster scaffold homolog, mitochondrial</t>
  </si>
  <si>
    <t>Pre-mRNA-processing factor 19</t>
  </si>
  <si>
    <t>Ubiquilin-1</t>
  </si>
  <si>
    <t>Isoform 2 of Suppressor of fused homolog</t>
  </si>
  <si>
    <t>Neudesin</t>
  </si>
  <si>
    <t>Nucleolar protein 7</t>
  </si>
  <si>
    <t>Isoform 2 of Sorting nexin-12</t>
  </si>
  <si>
    <t>Isoform 4 of Synergin gamma</t>
  </si>
  <si>
    <t>Isoform 2 of Protein NDRG2</t>
  </si>
  <si>
    <t>Vacuolar protein sorting-associated protein 4A</t>
  </si>
  <si>
    <t>Isoform B of Ras GTPase-activating protein-binding protein 2</t>
  </si>
  <si>
    <t>E3 ubiquitin-protein ligase CHIP</t>
  </si>
  <si>
    <t>Isoform 2 of Protein kinase C and casein kinase substrate in neurons protein 2</t>
  </si>
  <si>
    <t>Melanoma-associated antigen D2</t>
  </si>
  <si>
    <t>Sorting nexin-6</t>
  </si>
  <si>
    <t>Dual specificity protein phosphatase 12</t>
  </si>
  <si>
    <t>Syntaxin-8</t>
  </si>
  <si>
    <t>26S proteasome non-ATPase regulatory subunit 13</t>
  </si>
  <si>
    <t>Isoform 2 of 26S proteasome non-ATPase regulatory subunit 13</t>
  </si>
  <si>
    <t>Peptidyl-prolyl cis-trans isomerase E</t>
  </si>
  <si>
    <t>Probable dimethyladenosine transferase</t>
  </si>
  <si>
    <t>Isoform 2 of Protein timeless homolog</t>
  </si>
  <si>
    <t>COP9 signalosome complex subunit 3</t>
  </si>
  <si>
    <t>Multiple inositol polyphosphate phosphatase 1</t>
  </si>
  <si>
    <t>Isoform 2 of Transcription termination factor 2</t>
  </si>
  <si>
    <t>NSFL1 cofactor p47</t>
  </si>
  <si>
    <t>Isoform Gamma of Transferrin receptor protein 2</t>
  </si>
  <si>
    <t>Isoform 3 of Conserved oligomeric Golgi complex subunit 5</t>
  </si>
  <si>
    <t>AP-4 complex subunit epsilon-1</t>
  </si>
  <si>
    <t>Protein SCAF8</t>
  </si>
  <si>
    <t>Serine/threonine-protein phosphatase 6 regulatory subunit 1</t>
  </si>
  <si>
    <t>E3 ubiquitin-protein ligase TRIM33</t>
  </si>
  <si>
    <t>Isoform Beta of E3 ubiquitin-protein ligase TRIM33</t>
  </si>
  <si>
    <t>Isoform 2 of Trinucleotide repeat-containing gene 6B protein</t>
  </si>
  <si>
    <t>Protein SMG5</t>
  </si>
  <si>
    <t>Histone-lysine N-methyltransferase SETD1B</t>
  </si>
  <si>
    <t>Zinc finger CCCH domain-containing protein 4</t>
  </si>
  <si>
    <t>Ubiquitin carboxyl-terminal hydrolase 24</t>
  </si>
  <si>
    <t>Microtubule-associated protein RP/EB family member 3</t>
  </si>
  <si>
    <t>Isoform 2 of Microtubule-associated protein RP/EB family member 3</t>
  </si>
  <si>
    <t>Isoform 2 of Leucine-rich repeat protein SHOC-2</t>
  </si>
  <si>
    <t>Serine/arginine repetitive matrix protein 2</t>
  </si>
  <si>
    <t>Proliferation-associated protein 2G4</t>
  </si>
  <si>
    <t>Isoform 2 of Exonuclease 1</t>
  </si>
  <si>
    <t>Cyclin-dependent kinase 11A</t>
  </si>
  <si>
    <t>Isoform 2 of Brain-specific angiogenesis inhibitor 1-associated protein 2</t>
  </si>
  <si>
    <t>Isoform 2 of GRB2-associated-binding protein 2</t>
  </si>
  <si>
    <t>Structural maintenance of chromosomes protein 3</t>
  </si>
  <si>
    <t>Ubiquitin-conjugating enzyme 1 isoform</t>
  </si>
  <si>
    <t>Isoform 2 of Histone deacetylase 5</t>
  </si>
  <si>
    <t>Sex comb on midleg-like protein 2</t>
  </si>
  <si>
    <t>Zinc finger protein 148</t>
  </si>
  <si>
    <t>Myotubularin-related protein 6</t>
  </si>
  <si>
    <t>Isoform 3 of Bifunctional UDP-N-acetylglucosamine 2-epimerase/N-acetylmannosamine kinase</t>
  </si>
  <si>
    <t>UPF0568 protein C14orf166</t>
  </si>
  <si>
    <t>RuvB-like 2</t>
  </si>
  <si>
    <t>Isoform 2 of Chromodomain Y-like protein</t>
  </si>
  <si>
    <t>Peptidyl-prolyl cis-trans isomerase NIMA-interacting 4</t>
  </si>
  <si>
    <t>Proteasome maturation protein</t>
  </si>
  <si>
    <t>DNA replication complex GINS protein PSF2</t>
  </si>
  <si>
    <t>Choline/ethanolamine kinase</t>
  </si>
  <si>
    <t>Phospholipase A-2-activating protein</t>
  </si>
  <si>
    <t>RuvB-like 1</t>
  </si>
  <si>
    <t>Nuclear migration protein nudC</t>
  </si>
  <si>
    <t>Mitochondrial chaperone BCS1</t>
  </si>
  <si>
    <t>Voltage-dependent anion-selective channel protein 3</t>
  </si>
  <si>
    <t>Isoform 3 of Cofilin-2</t>
  </si>
  <si>
    <t>Sodium-dependent multivitamin transporter</t>
  </si>
  <si>
    <t>Histone chaperone ASF1A</t>
  </si>
  <si>
    <t>Developmentally-regulated GTP-binding protein 1</t>
  </si>
  <si>
    <t>Nck-associated protein 1</t>
  </si>
  <si>
    <t>Protein canopy homolog 2</t>
  </si>
  <si>
    <t>Uncharacterized protein KIAA0947</t>
  </si>
  <si>
    <t>Isoform 2 of Myelin regulatory factor</t>
  </si>
  <si>
    <t>Isoform 4 of Caspase recruitment domain-containing protein 8</t>
  </si>
  <si>
    <t>Probable phospholipid-transporting ATPase IF</t>
  </si>
  <si>
    <t>GDP-fucose protein O-fucosyltransferase 2</t>
  </si>
  <si>
    <t>Isoform 3 of Disks large-associated protein 4</t>
  </si>
  <si>
    <t>Phosphatidylinositide phosphatase SAC2</t>
  </si>
  <si>
    <t>Nischarin</t>
  </si>
  <si>
    <t>1-phosphatidylinositol 3-phosphate 5-kinase</t>
  </si>
  <si>
    <t>Isoform B of Band 4.1-like protein 3</t>
  </si>
  <si>
    <t>Isoform 2 of Zinc finger and BTB domain-containing protein 1</t>
  </si>
  <si>
    <t>Ubiquitin carboxyl-terminal hydrolase 20</t>
  </si>
  <si>
    <t>Isoform 4 of Lysine-specific demethylase 2A</t>
  </si>
  <si>
    <t>Exosome complex exonuclease RRP44</t>
  </si>
  <si>
    <t>Isoform 2 of Leucine-rich repeat and calponin homology domain-containing protein 1</t>
  </si>
  <si>
    <t>Glutathione S-transferase kappa 1</t>
  </si>
  <si>
    <t>Ragulator complex protein LAMTOR2</t>
  </si>
  <si>
    <t>28S ribosomal protein S28, mitochondrial</t>
  </si>
  <si>
    <t>Cytochrome c oxidase assembly protein 3 homolog, mitochondrial</t>
  </si>
  <si>
    <t>DNA-directed RNA polymerases I and III subunit RPAC2</t>
  </si>
  <si>
    <t>Translation machinery-associated protein 7</t>
  </si>
  <si>
    <t>Polymerase delta-interacting protein 2</t>
  </si>
  <si>
    <t>AP-3 complex subunit mu-1</t>
  </si>
  <si>
    <t>Mitogen-activated protein kinase kinase kinase 2</t>
  </si>
  <si>
    <t>Inner nuclear membrane protein Man1</t>
  </si>
  <si>
    <t>Calcium-regulated heat stable protein 1</t>
  </si>
  <si>
    <t>Thyroid hormone receptor-associated protein 3</t>
  </si>
  <si>
    <t>Nucleolar protein 58</t>
  </si>
  <si>
    <t>ARF GTPase-activating protein GIT1</t>
  </si>
  <si>
    <t>DNA-directed RNA polymerase III subunit RPC10</t>
  </si>
  <si>
    <t>Suppressor of G2 allele of SKP1 homolog</t>
  </si>
  <si>
    <t>Isoform 1 of Protein MTO1 homolog, mitochondrial</t>
  </si>
  <si>
    <t>Tyrosine--tRNA ligase, mitochondrial</t>
  </si>
  <si>
    <t>Putative N-acetylglucosamine-6-phosphate deacetylase</t>
  </si>
  <si>
    <t>Nitric oxide synthase-interacting protein</t>
  </si>
  <si>
    <t>Protein MEMO1</t>
  </si>
  <si>
    <t>Isoform 2 of Thioredoxin-related transmembrane protein 2</t>
  </si>
  <si>
    <t>U6 snRNA-associated Sm-like protein LSm2</t>
  </si>
  <si>
    <t>Endophilin-B1</t>
  </si>
  <si>
    <t>Calcium-binding protein 39</t>
  </si>
  <si>
    <t>Ubiquitin-conjugating enzyme E2 J1</t>
  </si>
  <si>
    <t>Isoform 2 of Dehydrogenase/reductase SDR family member 7</t>
  </si>
  <si>
    <t>Isoform 2 of MOB-like protein phocein</t>
  </si>
  <si>
    <t>Ribosome maturation protein SBDS</t>
  </si>
  <si>
    <t>Isoform 2 of Transmembrane emp24 domain-containing protein 7</t>
  </si>
  <si>
    <t>Pre-mRNA branch site protein p14</t>
  </si>
  <si>
    <t>RRP15-like protein</t>
  </si>
  <si>
    <t>Nucleolar protein 16</t>
  </si>
  <si>
    <t>Isoform 2 of TP53RK-binding protein</t>
  </si>
  <si>
    <t>RING finger protein 11</t>
  </si>
  <si>
    <t>Peptidyl-prolyl cis-trans isomerase-like 1</t>
  </si>
  <si>
    <t>Ubiquitin-fold modifier-conjugating enzyme 1</t>
  </si>
  <si>
    <t>Mitotic spindle-associated MMXD complex subunit MIP18</t>
  </si>
  <si>
    <t>Methionine-R-sulfoxide reductase B2, mitochondrial</t>
  </si>
  <si>
    <t>Mitochondrial fission 1 protein</t>
  </si>
  <si>
    <t>28S ribosomal protein S23, mitochondrial</t>
  </si>
  <si>
    <t>Hepatoma-derived growth factor-related protein 3</t>
  </si>
  <si>
    <t>Isoform 4 of Charged multivesicular body protein 3</t>
  </si>
  <si>
    <t>Serine-threonine kinase receptor-associated protein</t>
  </si>
  <si>
    <t>tRNA-splicing ligase RtcB homolog</t>
  </si>
  <si>
    <t>F-box only protein 7</t>
  </si>
  <si>
    <t>Rab GTPase-activating protein 1</t>
  </si>
  <si>
    <t>TSC22 domain family protein 4</t>
  </si>
  <si>
    <t>Zinc finger protein 330</t>
  </si>
  <si>
    <t>R3H and coiled-coil domain-containing protein 1</t>
  </si>
  <si>
    <t>Nucleolar complex protein 2 homolog</t>
  </si>
  <si>
    <t>Coiled-coil domain-containing protein 9</t>
  </si>
  <si>
    <t>Isoform 3 of Chromatin target of PRMT1 protein</t>
  </si>
  <si>
    <t>Isoform 3 of Deoxynucleoside triphosphate triphosphohydrolase SAMHD1</t>
  </si>
  <si>
    <t>Plakophilin-3</t>
  </si>
  <si>
    <t>Small kinetochore-associated protein</t>
  </si>
  <si>
    <t>HBS1-like protein</t>
  </si>
  <si>
    <t>Isoform 2 of HBS1-like protein</t>
  </si>
  <si>
    <t>Sal-like protein 2</t>
  </si>
  <si>
    <t>5-AMP-activated protein kinase subunit beta-1</t>
  </si>
  <si>
    <t>Talin-1</t>
  </si>
  <si>
    <t>Isoform 3 of Protein VPRBP</t>
  </si>
  <si>
    <t>Lysine-specific demethylase 3A</t>
  </si>
  <si>
    <t>Isoform 2 of Protein FAM115A</t>
  </si>
  <si>
    <t>Isoform 4 of WASH complex subunit FAM21C</t>
  </si>
  <si>
    <t>Ubiquitin carboxyl-terminal hydrolase 15</t>
  </si>
  <si>
    <t>Talin-2</t>
  </si>
  <si>
    <t>Rap guanine nucleotide exchange factor 2</t>
  </si>
  <si>
    <t>Insulin receptor substrate 2</t>
  </si>
  <si>
    <t>TNF receptor-associated factor 6</t>
  </si>
  <si>
    <t>Mitogen-activated protein kinase kinase kinase kinase 5</t>
  </si>
  <si>
    <t>Isoform 6 of Cysteine protease ATG4B</t>
  </si>
  <si>
    <t>Isoform 3 of WD repeat domain phosphoinositide-interacting protein 2</t>
  </si>
  <si>
    <t>Methylmalonic aciduria and homocystinuria type C protein</t>
  </si>
  <si>
    <t>AFG3-like protein 2</t>
  </si>
  <si>
    <t>AMME syndrome candidate gene 1 protein</t>
  </si>
  <si>
    <t>E3 ubiquitin-protein ligase ARIH1</t>
  </si>
  <si>
    <t>U6 snRNA-associated Sm-like protein LSm4</t>
  </si>
  <si>
    <t>RING finger protein 114</t>
  </si>
  <si>
    <t>Sorting and assembly machinery component 50 homolog</t>
  </si>
  <si>
    <t>Leucine-rich repeat-containing protein 42</t>
  </si>
  <si>
    <t>Heat shock protein beta-11</t>
  </si>
  <si>
    <t>Protein phosphatase methylesterase 1</t>
  </si>
  <si>
    <t>Mitochondrial import inner membrane translocase subunit Tim22</t>
  </si>
  <si>
    <t>Isoform 2 of BTB/POZ domain-containing protein KCTD3</t>
  </si>
  <si>
    <t>YTH domain family protein 2</t>
  </si>
  <si>
    <t>Isoform 4 of RNA polymerase II subunit A C-terminal domain phosphatase</t>
  </si>
  <si>
    <t>Isoform 3 of PAX3- and PAX7-binding protein 1</t>
  </si>
  <si>
    <t>Isoform 2 of Nucleoside diphosphate kinase 7</t>
  </si>
  <si>
    <t>FACT complex subunit SPT16</t>
  </si>
  <si>
    <t>Mitochondrial import inner membrane translocase subunit Tim10 B</t>
  </si>
  <si>
    <t>Mitochondrial import inner membrane translocase subunit Tim9</t>
  </si>
  <si>
    <t>Isoform 2 of Ubiquitin carboxyl-terminal hydrolase isozyme L5</t>
  </si>
  <si>
    <t>CD2-associated protein</t>
  </si>
  <si>
    <t>V-type proton ATPase subunit D</t>
  </si>
  <si>
    <t>Mitochondrial import inner membrane translocase subunit Tim13</t>
  </si>
  <si>
    <t>Signal recognition particle receptor subunit beta</t>
  </si>
  <si>
    <t>Collagen type IV alpha-3-binding protein</t>
  </si>
  <si>
    <t>Mannose-1-phosphate guanyltransferase beta</t>
  </si>
  <si>
    <t>General transcription factor 3C polypeptide 3</t>
  </si>
  <si>
    <t>Transient receptor potential cation channel subfamily V member 2</t>
  </si>
  <si>
    <t>Serine/threonine-protein kinase MRCK beta</t>
  </si>
  <si>
    <t>RNA-binding protein 8A</t>
  </si>
  <si>
    <t>Isoform 2 of Ubiquitin carboxyl-terminal hydrolase 16</t>
  </si>
  <si>
    <t>Isoform 2 of Protein TSSC4</t>
  </si>
  <si>
    <t>Zinc finger protein 706</t>
  </si>
  <si>
    <t>Melanoma-associated antigen D1</t>
  </si>
  <si>
    <t>Sorting nexin-9</t>
  </si>
  <si>
    <t>Sorting nexin-5</t>
  </si>
  <si>
    <t>Feline leukemia virus subgroup C receptor-related protein 1</t>
  </si>
  <si>
    <t>Heme-binding protein 2</t>
  </si>
  <si>
    <t>MORF4 family-associated protein 1</t>
  </si>
  <si>
    <t>Isoform 2 of Leucine-rich repeat flightless-interacting protein 2</t>
  </si>
  <si>
    <t>Isoform 4 of Leucine-rich repeat flightless-interacting protein 2</t>
  </si>
  <si>
    <t>FH1/FH2 domain-containing protein 1</t>
  </si>
  <si>
    <t>Phosphoserine aminotransferase</t>
  </si>
  <si>
    <t>DNA repair and recombination protein RAD54B</t>
  </si>
  <si>
    <t>Carboxypeptidase Q</t>
  </si>
  <si>
    <t>Spindlin-1</t>
  </si>
  <si>
    <t>28S ribosomal protein S18b, mitochondrial</t>
  </si>
  <si>
    <t>Coatomer subunit gamma-1</t>
  </si>
  <si>
    <t>Isoform Short of Ancient ubiquitous protein 1</t>
  </si>
  <si>
    <t>Isoform 3 of Peptidyl-prolyl cis-trans isomerase FKBP7</t>
  </si>
  <si>
    <t>Isoform 2 of Glucocorticoid modulatory element-binding protein 1</t>
  </si>
  <si>
    <t>Chloride intracellular channel protein 4</t>
  </si>
  <si>
    <t>Isoform Cytoplasmic of Cysteine desulfurase, mitochondrial</t>
  </si>
  <si>
    <t>UPF0468 protein C16orf80</t>
  </si>
  <si>
    <t>Transforming acidic coiled-coil-containing protein 3</t>
  </si>
  <si>
    <t>Isoform 2 of EP300-interacting inhibitor of differentiation 1</t>
  </si>
  <si>
    <t>GTP-binding protein SAR1b</t>
  </si>
  <si>
    <t>Isoform 2 of Protein patched homolog 2</t>
  </si>
  <si>
    <t>Mitochondrial carrier homolog 2</t>
  </si>
  <si>
    <t>Mitotic spindle assembly checkpoint protein MAD1</t>
  </si>
  <si>
    <t>Cytoplasmic dynein 1 light intermediate chain 1</t>
  </si>
  <si>
    <t>Coiled-coil-helix-coiled-coil-helix domain-containing protein 2, mitochondrial</t>
  </si>
  <si>
    <t>Isoform 3 of Epsin-1</t>
  </si>
  <si>
    <t>Testis-expressed sequence 264 protein</t>
  </si>
  <si>
    <t>Isoform 2 of NF-kappa-B essential modulator</t>
  </si>
  <si>
    <t>Zinc transporter 1</t>
  </si>
  <si>
    <t>Isoform 5 of Nuclear receptor coactivator 3</t>
  </si>
  <si>
    <t>Numb-like protein</t>
  </si>
  <si>
    <t>Isoform 2 of Protein piccolo</t>
  </si>
  <si>
    <t>Probable ATP-dependent RNA helicase DDX49</t>
  </si>
  <si>
    <t>Calpain-7</t>
  </si>
  <si>
    <t>Wiskott-Aldrich syndrome protein family member 2</t>
  </si>
  <si>
    <t>Isoform 2 of MORC family CW-type zinc finger protein 2</t>
  </si>
  <si>
    <t>Influenza virus NS1A-binding protein</t>
  </si>
  <si>
    <t>Neuroblastoma suppressor of tumorigenicity 1 (Fragment)</t>
  </si>
  <si>
    <t>26S proteasome non-ATPase regulatory subunit 8</t>
  </si>
  <si>
    <t>Alpha-centractin</t>
  </si>
  <si>
    <t>Ragulator complex protein LAMTOR5</t>
  </si>
  <si>
    <t>Polycomb complex protein BMI-1</t>
  </si>
  <si>
    <t>NADH dehydrogenase [ubiquinone] 1 alpha subcomplex subunit 6</t>
  </si>
  <si>
    <t>YTH domain family protein 3</t>
  </si>
  <si>
    <t>Enkurin domain-containing protein 1</t>
  </si>
  <si>
    <t>Protein S100-A6 (Fragment)</t>
  </si>
  <si>
    <t>DENN domain-containing protein 4C</t>
  </si>
  <si>
    <t>Ubiquitin-conjugating enzyme E2 E3</t>
  </si>
  <si>
    <t>26S protease regulatory subunit 6A</t>
  </si>
  <si>
    <t>F-box only protein 44 (Fragment)</t>
  </si>
  <si>
    <t>Adrenocortical dysplasia protein homolog (Fragment)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</si>
</sst>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6168"/>
  <sheetViews>
    <sheetView tabSelected="1" workbookViewId="0"/>
  </sheetViews>
  <sheetFormatPr defaultRowHeight="15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t="s">
        <v>28</v>
      </c>
      <c r="B2">
        <v>0.992608467424715</v>
      </c>
      <c r="C2">
        <v>0.6996093547272521</v>
      </c>
      <c r="D2">
        <v>0.555826465741511</v>
      </c>
      <c r="E2">
        <v>0.616042422512132</v>
      </c>
      <c r="F2">
        <v>0.479896888037126</v>
      </c>
      <c r="G2">
        <v>0.449887439053926</v>
      </c>
      <c r="H2">
        <v>0.36485274333353</v>
      </c>
      <c r="I2">
        <v>0.502412441975932</v>
      </c>
      <c r="J2">
        <v>0.577304659014141</v>
      </c>
      <c r="K2">
        <v>0.624546149059657</v>
      </c>
      <c r="L2">
        <v>1733.79894180335</v>
      </c>
      <c r="M2">
        <v>43.9071873303332</v>
      </c>
      <c r="O2">
        <v>39.4061660792934</v>
      </c>
      <c r="P2">
        <v>-0.133938497312183</v>
      </c>
      <c r="Q2">
        <v>0.519167996326329</v>
      </c>
      <c r="R2">
        <v>0.793973897080646</v>
      </c>
      <c r="S2" t="s">
        <v>6195</v>
      </c>
      <c r="T2" t="s">
        <v>12362</v>
      </c>
      <c r="U2" t="s">
        <v>12362</v>
      </c>
      <c r="V2" t="s">
        <v>12362</v>
      </c>
      <c r="W2">
        <v>3</v>
      </c>
      <c r="X2" t="s">
        <v>12364</v>
      </c>
      <c r="Y2">
        <v>0.5607479928211099</v>
      </c>
      <c r="Z2">
        <f>HYPERLINK("Melting_Curves/meltCurve_A0AVK6_.pdf", "Melting_Curves/meltCurve_A0AVK6_.pdf")</f>
        <v>0</v>
      </c>
      <c r="AA2" t="s">
        <v>18531</v>
      </c>
      <c r="AB2" t="s">
        <v>24441</v>
      </c>
    </row>
    <row r="3" spans="1:28">
      <c r="A3" t="s">
        <v>29</v>
      </c>
      <c r="B3">
        <v>0.992608467424715</v>
      </c>
      <c r="C3">
        <v>0.990516595660064</v>
      </c>
      <c r="D3">
        <v>0.979633274820686</v>
      </c>
      <c r="E3">
        <v>0.676654481878652</v>
      </c>
      <c r="F3">
        <v>0.293829550159796</v>
      </c>
      <c r="G3">
        <v>0.183491037198904</v>
      </c>
      <c r="H3">
        <v>0.132480358144112</v>
      </c>
      <c r="I3">
        <v>0.137731866201097</v>
      </c>
      <c r="J3">
        <v>0.151491347129232</v>
      </c>
      <c r="K3">
        <v>0.143338300304396</v>
      </c>
      <c r="L3">
        <v>1371.87788050199</v>
      </c>
      <c r="M3">
        <v>28.901378295076</v>
      </c>
      <c r="N3">
        <v>48.0265420887809</v>
      </c>
      <c r="O3">
        <v>47.2420504693738</v>
      </c>
      <c r="P3">
        <v>-0.131099882581186</v>
      </c>
      <c r="Q3">
        <v>0.142825670298091</v>
      </c>
      <c r="R3">
        <v>0.999210169365968</v>
      </c>
      <c r="S3" t="s">
        <v>6196</v>
      </c>
      <c r="T3" t="s">
        <v>12362</v>
      </c>
      <c r="U3" t="s">
        <v>12362</v>
      </c>
      <c r="V3" t="s">
        <v>12362</v>
      </c>
      <c r="W3">
        <v>26</v>
      </c>
      <c r="X3" t="s">
        <v>12365</v>
      </c>
      <c r="Y3">
        <v>0.4473282226452475</v>
      </c>
      <c r="Z3">
        <f>HYPERLINK("Melting_Curves/meltCurve_A0AVT1_.pdf", "Melting_Curves/meltCurve_A0AVT1_.pdf")</f>
        <v>0</v>
      </c>
      <c r="AA3" t="s">
        <v>18532</v>
      </c>
      <c r="AB3" t="s">
        <v>24442</v>
      </c>
    </row>
    <row r="4" spans="1:28">
      <c r="A4" t="s">
        <v>30</v>
      </c>
      <c r="B4">
        <v>0.992608467424715</v>
      </c>
      <c r="C4">
        <v>0.977639178856187</v>
      </c>
      <c r="D4">
        <v>0.866283013968328</v>
      </c>
      <c r="E4">
        <v>0.6382593301837139</v>
      </c>
      <c r="F4">
        <v>0.439177775193281</v>
      </c>
      <c r="G4">
        <v>0.328279326479113</v>
      </c>
      <c r="H4">
        <v>0.244331453386525</v>
      </c>
      <c r="I4">
        <v>0.249548938745683</v>
      </c>
      <c r="J4">
        <v>0.321249643096642</v>
      </c>
      <c r="K4">
        <v>0.267694335756508</v>
      </c>
      <c r="L4">
        <v>850.890818083339</v>
      </c>
      <c r="M4">
        <v>18.2119766011991</v>
      </c>
      <c r="N4">
        <v>48.7223499397241</v>
      </c>
      <c r="O4">
        <v>46.1690941102084</v>
      </c>
      <c r="P4">
        <v>-0.0726515252766342</v>
      </c>
      <c r="Q4">
        <v>0.263320365667798</v>
      </c>
      <c r="R4">
        <v>0.993563485158786</v>
      </c>
      <c r="S4" t="s">
        <v>6197</v>
      </c>
      <c r="T4" t="s">
        <v>12362</v>
      </c>
      <c r="U4" t="s">
        <v>12362</v>
      </c>
      <c r="V4" t="s">
        <v>12362</v>
      </c>
      <c r="W4">
        <v>4</v>
      </c>
      <c r="X4" t="s">
        <v>12366</v>
      </c>
      <c r="Y4">
        <v>0.5136193076302107</v>
      </c>
      <c r="Z4">
        <f>HYPERLINK("Melting_Curves/meltCurve_A0JNW5_.pdf", "Melting_Curves/meltCurve_A0JNW5_.pdf")</f>
        <v>0</v>
      </c>
      <c r="AA4" t="s">
        <v>18533</v>
      </c>
      <c r="AB4" t="s">
        <v>24443</v>
      </c>
    </row>
    <row r="5" spans="1:28">
      <c r="A5" t="s">
        <v>31</v>
      </c>
      <c r="B5">
        <v>0.992608467424715</v>
      </c>
      <c r="C5">
        <v>0.932489877411965</v>
      </c>
      <c r="D5">
        <v>0.835996265010833</v>
      </c>
      <c r="E5">
        <v>0.7837683206356511</v>
      </c>
      <c r="F5">
        <v>0.590745982946616</v>
      </c>
      <c r="G5">
        <v>0.335220222531652</v>
      </c>
      <c r="H5">
        <v>0.240167602347885</v>
      </c>
      <c r="I5">
        <v>0.260905052477365</v>
      </c>
      <c r="J5">
        <v>0.299280069100341</v>
      </c>
      <c r="K5">
        <v>0.27016273184487</v>
      </c>
      <c r="L5">
        <v>720.405447132622</v>
      </c>
      <c r="M5">
        <v>14.760716902536</v>
      </c>
      <c r="N5">
        <v>50.9322508812554</v>
      </c>
      <c r="O5">
        <v>47.9360646843392</v>
      </c>
      <c r="P5">
        <v>-0.0592789684821788</v>
      </c>
      <c r="Q5">
        <v>0.230038928101886</v>
      </c>
      <c r="R5">
        <v>0.9751276071693</v>
      </c>
      <c r="S5" t="s">
        <v>6198</v>
      </c>
      <c r="T5" t="s">
        <v>12362</v>
      </c>
      <c r="U5" t="s">
        <v>12362</v>
      </c>
      <c r="V5" t="s">
        <v>12362</v>
      </c>
      <c r="W5">
        <v>34</v>
      </c>
      <c r="X5" t="s">
        <v>12367</v>
      </c>
      <c r="Y5">
        <v>0.5501075562070354</v>
      </c>
      <c r="Z5">
        <f>HYPERLINK("Melting_Curves/meltCurve_A0MZ66_.pdf", "Melting_Curves/meltCurve_A0MZ66_.pdf")</f>
        <v>0</v>
      </c>
      <c r="AA5" t="s">
        <v>18534</v>
      </c>
      <c r="AB5" t="s">
        <v>24444</v>
      </c>
    </row>
    <row r="6" spans="1:28">
      <c r="A6" t="s">
        <v>32</v>
      </c>
      <c r="B6">
        <v>0.992608467424715</v>
      </c>
      <c r="C6">
        <v>0.893447501868174</v>
      </c>
      <c r="D6">
        <v>0.808791509869674</v>
      </c>
      <c r="E6">
        <v>0.948798139919403</v>
      </c>
      <c r="F6">
        <v>0.833590282248313</v>
      </c>
      <c r="G6">
        <v>0.589187812918212</v>
      </c>
      <c r="H6">
        <v>0.5079859874867521</v>
      </c>
      <c r="I6">
        <v>0.512654333347153</v>
      </c>
      <c r="J6">
        <v>0.676647651330502</v>
      </c>
      <c r="K6">
        <v>0.556245457341601</v>
      </c>
      <c r="L6">
        <v>561.408329936564</v>
      </c>
      <c r="M6">
        <v>11.3226962161527</v>
      </c>
      <c r="O6">
        <v>48.1114851726984</v>
      </c>
      <c r="P6">
        <v>-0.028205030896259</v>
      </c>
      <c r="Q6">
        <v>0.520758490158595</v>
      </c>
      <c r="R6">
        <v>0.766285329639248</v>
      </c>
      <c r="S6" t="s">
        <v>6199</v>
      </c>
      <c r="T6" t="s">
        <v>12362</v>
      </c>
      <c r="U6" t="s">
        <v>12362</v>
      </c>
      <c r="V6" t="s">
        <v>12362</v>
      </c>
      <c r="W6">
        <v>1</v>
      </c>
      <c r="X6" t="s">
        <v>12368</v>
      </c>
      <c r="Y6">
        <v>0.736528455694525</v>
      </c>
      <c r="Z6">
        <f>HYPERLINK("Melting_Curves/meltCurve_A1L020_.pdf", "Melting_Curves/meltCurve_A1L020_.pdf")</f>
        <v>0</v>
      </c>
      <c r="AA6" t="s">
        <v>18535</v>
      </c>
      <c r="AB6" t="s">
        <v>24445</v>
      </c>
    </row>
    <row r="7" spans="1:28">
      <c r="A7" t="s">
        <v>33</v>
      </c>
      <c r="B7">
        <v>0.992608467424715</v>
      </c>
      <c r="C7">
        <v>0.99518618579953</v>
      </c>
      <c r="D7">
        <v>0.91108406649677</v>
      </c>
      <c r="E7">
        <v>0.924650851731149</v>
      </c>
      <c r="F7">
        <v>0.781302434157318</v>
      </c>
      <c r="G7">
        <v>0.573990782867482</v>
      </c>
      <c r="H7">
        <v>0.674703507429837</v>
      </c>
      <c r="I7">
        <v>1.02770077235335</v>
      </c>
      <c r="J7">
        <v>1.40805563968389</v>
      </c>
      <c r="K7">
        <v>1.13240806978522</v>
      </c>
      <c r="L7">
        <v>15000</v>
      </c>
      <c r="M7">
        <v>243.735550989682</v>
      </c>
      <c r="O7">
        <v>61.5379663742267</v>
      </c>
      <c r="P7">
        <v>0.267578535911093</v>
      </c>
      <c r="Q7">
        <v>1.27023122139313</v>
      </c>
      <c r="R7">
        <v>0.22666768761695</v>
      </c>
      <c r="S7" t="s">
        <v>6200</v>
      </c>
      <c r="T7" t="s">
        <v>12362</v>
      </c>
      <c r="U7" t="s">
        <v>12362</v>
      </c>
      <c r="V7" t="s">
        <v>12362</v>
      </c>
      <c r="W7">
        <v>2</v>
      </c>
      <c r="X7" t="s">
        <v>12369</v>
      </c>
      <c r="Y7">
        <v>1.049132372993671</v>
      </c>
      <c r="Z7">
        <f>HYPERLINK("Melting_Curves/meltCurve_A1L188_.pdf", "Melting_Curves/meltCurve_A1L188_.pdf")</f>
        <v>0</v>
      </c>
      <c r="AA7" t="s">
        <v>18536</v>
      </c>
      <c r="AB7" t="s">
        <v>24446</v>
      </c>
    </row>
    <row r="8" spans="1:28">
      <c r="A8" t="s">
        <v>34</v>
      </c>
      <c r="B8">
        <v>0.992608467424715</v>
      </c>
      <c r="C8">
        <v>0.838916240565738</v>
      </c>
      <c r="D8">
        <v>0.57171208151426</v>
      </c>
      <c r="E8">
        <v>0.352755195985531</v>
      </c>
      <c r="F8">
        <v>0.229949746753855</v>
      </c>
      <c r="G8">
        <v>0.107301638010465</v>
      </c>
      <c r="H8">
        <v>0.0744764379197542</v>
      </c>
      <c r="I8">
        <v>0.0799703436091361</v>
      </c>
      <c r="J8">
        <v>0.07494071373521941</v>
      </c>
      <c r="K8">
        <v>0.06814256225308039</v>
      </c>
      <c r="L8">
        <v>654.399926614886</v>
      </c>
      <c r="M8">
        <v>14.8924614826588</v>
      </c>
      <c r="N8">
        <v>44.3517021838206</v>
      </c>
      <c r="O8">
        <v>43.1722116418302</v>
      </c>
      <c r="P8">
        <v>-0.0807012778443853</v>
      </c>
      <c r="Q8">
        <v>0.0643077033139675</v>
      </c>
      <c r="R8">
        <v>0.994741097368849</v>
      </c>
      <c r="S8" t="s">
        <v>6201</v>
      </c>
      <c r="T8" t="s">
        <v>12362</v>
      </c>
      <c r="U8" t="s">
        <v>12362</v>
      </c>
      <c r="V8" t="s">
        <v>12362</v>
      </c>
      <c r="W8">
        <v>33</v>
      </c>
      <c r="X8" t="s">
        <v>12370</v>
      </c>
      <c r="Y8">
        <v>0.3044801196628371</v>
      </c>
      <c r="Z8">
        <f>HYPERLINK("Melting_Curves/meltCurve_A2A274_.pdf", "Melting_Curves/meltCurve_A2A274_.pdf")</f>
        <v>0</v>
      </c>
      <c r="AA8" t="s">
        <v>18537</v>
      </c>
      <c r="AB8" t="s">
        <v>24447</v>
      </c>
    </row>
    <row r="9" spans="1:28">
      <c r="A9" t="s">
        <v>35</v>
      </c>
      <c r="B9">
        <v>0.992608467424715</v>
      </c>
      <c r="C9">
        <v>1.08494100810621</v>
      </c>
      <c r="D9">
        <v>0.883797116363352</v>
      </c>
      <c r="E9">
        <v>0.562852091648836</v>
      </c>
      <c r="F9">
        <v>0.456470499884197</v>
      </c>
      <c r="G9">
        <v>0.335298717514046</v>
      </c>
      <c r="H9">
        <v>0.221107889151672</v>
      </c>
      <c r="I9">
        <v>0.228229127654636</v>
      </c>
      <c r="J9">
        <v>0.263364390674667</v>
      </c>
      <c r="K9">
        <v>0.221655410012061</v>
      </c>
      <c r="L9">
        <v>880.609311119619</v>
      </c>
      <c r="M9">
        <v>18.8486327634952</v>
      </c>
      <c r="N9">
        <v>48.3765774070683</v>
      </c>
      <c r="O9">
        <v>46.2036938152801</v>
      </c>
      <c r="P9">
        <v>-0.0777396311863422</v>
      </c>
      <c r="Q9">
        <v>0.237777901729664</v>
      </c>
      <c r="R9">
        <v>0.9763505420465149</v>
      </c>
      <c r="S9" t="s">
        <v>6202</v>
      </c>
      <c r="T9" t="s">
        <v>12362</v>
      </c>
      <c r="U9" t="s">
        <v>12362</v>
      </c>
      <c r="V9" t="s">
        <v>12362</v>
      </c>
      <c r="W9">
        <v>1</v>
      </c>
      <c r="X9" t="s">
        <v>12371</v>
      </c>
      <c r="Y9">
        <v>0.4959436285576693</v>
      </c>
      <c r="Z9">
        <f>HYPERLINK("Melting_Curves/meltCurve_A2A2Q9_.pdf", "Melting_Curves/meltCurve_A2A2Q9_.pdf")</f>
        <v>0</v>
      </c>
      <c r="AA9" t="s">
        <v>18538</v>
      </c>
      <c r="AB9" t="s">
        <v>24448</v>
      </c>
    </row>
    <row r="10" spans="1:28">
      <c r="A10" t="s">
        <v>36</v>
      </c>
      <c r="B10">
        <v>0.992608467424715</v>
      </c>
      <c r="C10">
        <v>1.23149362702565</v>
      </c>
      <c r="D10">
        <v>0.899386571576918</v>
      </c>
      <c r="E10">
        <v>0.960957365781413</v>
      </c>
      <c r="F10">
        <v>0.705628586916184</v>
      </c>
      <c r="G10">
        <v>0.598881539829756</v>
      </c>
      <c r="H10">
        <v>0.480436172436345</v>
      </c>
      <c r="I10">
        <v>0.464794999157188</v>
      </c>
      <c r="J10">
        <v>0.592304530127136</v>
      </c>
      <c r="K10">
        <v>0.414298019823656</v>
      </c>
      <c r="L10">
        <v>1215.44125132405</v>
      </c>
      <c r="M10">
        <v>24.2952386666199</v>
      </c>
      <c r="N10">
        <v>58.4881882740073</v>
      </c>
      <c r="O10">
        <v>49.6927168802803</v>
      </c>
      <c r="P10">
        <v>-0.0629339553049862</v>
      </c>
      <c r="Q10">
        <v>0.485115225722965</v>
      </c>
      <c r="R10">
        <v>0.876255615178953</v>
      </c>
      <c r="S10" t="s">
        <v>6203</v>
      </c>
      <c r="T10" t="s">
        <v>12362</v>
      </c>
      <c r="U10" t="s">
        <v>12362</v>
      </c>
      <c r="V10" t="s">
        <v>12362</v>
      </c>
      <c r="W10">
        <v>12</v>
      </c>
      <c r="X10" t="s">
        <v>12372</v>
      </c>
      <c r="Y10">
        <v>0.7134670396018337</v>
      </c>
      <c r="Z10">
        <f>HYPERLINK("Melting_Curves/meltCurve_A2ABK1_.pdf", "Melting_Curves/meltCurve_A2ABK1_.pdf")</f>
        <v>0</v>
      </c>
      <c r="AA10" t="s">
        <v>18539</v>
      </c>
      <c r="AB10" t="s">
        <v>24449</v>
      </c>
    </row>
    <row r="11" spans="1:28">
      <c r="A11" t="s">
        <v>37</v>
      </c>
      <c r="B11">
        <v>0.992608467424715</v>
      </c>
      <c r="C11">
        <v>1.12841181241231</v>
      </c>
      <c r="D11">
        <v>1.0300166107575</v>
      </c>
      <c r="E11">
        <v>0.331119651541351</v>
      </c>
      <c r="F11">
        <v>0.354741182036008</v>
      </c>
      <c r="G11">
        <v>0.127983163253725</v>
      </c>
      <c r="H11">
        <v>0.11851085089855</v>
      </c>
      <c r="I11">
        <v>0.12707821367421</v>
      </c>
      <c r="J11">
        <v>0.184406112678997</v>
      </c>
      <c r="K11">
        <v>0</v>
      </c>
      <c r="L11">
        <v>3763.21972522601</v>
      </c>
      <c r="M11">
        <v>82.0589817230169</v>
      </c>
      <c r="N11">
        <v>46.0629812977087</v>
      </c>
      <c r="O11">
        <v>45.8327217289202</v>
      </c>
      <c r="P11">
        <v>-0.379674382864622</v>
      </c>
      <c r="Q11">
        <v>0.151756069891156</v>
      </c>
      <c r="R11">
        <v>0.950136133013793</v>
      </c>
      <c r="S11" t="s">
        <v>6204</v>
      </c>
      <c r="T11" t="s">
        <v>12362</v>
      </c>
      <c r="U11" t="s">
        <v>12362</v>
      </c>
      <c r="V11" t="s">
        <v>12362</v>
      </c>
      <c r="W11">
        <v>1</v>
      </c>
      <c r="X11" t="s">
        <v>12373</v>
      </c>
      <c r="Y11">
        <v>0.402903818006183</v>
      </c>
      <c r="Z11">
        <f>HYPERLINK("Melting_Curves/meltCurve_A2IDC7_.pdf", "Melting_Curves/meltCurve_A2IDC7_.pdf")</f>
        <v>0</v>
      </c>
      <c r="AA11" t="s">
        <v>18540</v>
      </c>
      <c r="AB11" t="s">
        <v>24450</v>
      </c>
    </row>
    <row r="12" spans="1:28">
      <c r="A12" t="s">
        <v>38</v>
      </c>
      <c r="B12">
        <v>0.992608467424715</v>
      </c>
      <c r="C12">
        <v>1.17322071752656</v>
      </c>
      <c r="D12">
        <v>1.22575782009479</v>
      </c>
      <c r="E12">
        <v>0.913845120207722</v>
      </c>
      <c r="F12">
        <v>0.827855751558117</v>
      </c>
      <c r="G12">
        <v>0.560505327791939</v>
      </c>
      <c r="H12">
        <v>0.595243362214678</v>
      </c>
      <c r="I12">
        <v>0.6651714812426111</v>
      </c>
      <c r="J12">
        <v>1.13600570515697</v>
      </c>
      <c r="K12">
        <v>0.671336294027013</v>
      </c>
      <c r="L12">
        <v>1989.22327008122</v>
      </c>
      <c r="M12">
        <v>41.1587080460968</v>
      </c>
      <c r="O12">
        <v>48.2168855912674</v>
      </c>
      <c r="P12">
        <v>-0.0571599547807861</v>
      </c>
      <c r="Q12">
        <v>0.732151956982285</v>
      </c>
      <c r="R12">
        <v>0.452877253758464</v>
      </c>
      <c r="S12" t="s">
        <v>6205</v>
      </c>
      <c r="T12" t="s">
        <v>12362</v>
      </c>
      <c r="U12" t="s">
        <v>12362</v>
      </c>
      <c r="V12" t="s">
        <v>12362</v>
      </c>
      <c r="W12">
        <v>1</v>
      </c>
      <c r="X12" t="s">
        <v>12374</v>
      </c>
      <c r="Y12">
        <v>0.8341589634230794</v>
      </c>
      <c r="Z12">
        <f>HYPERLINK("Melting_Curves/meltCurve_A2RU67_.pdf", "Melting_Curves/meltCurve_A2RU67_.pdf")</f>
        <v>0</v>
      </c>
      <c r="AA12" t="s">
        <v>18541</v>
      </c>
      <c r="AB12" t="s">
        <v>24451</v>
      </c>
    </row>
    <row r="13" spans="1:28">
      <c r="A13" t="s">
        <v>39</v>
      </c>
      <c r="B13">
        <v>0.992608467424715</v>
      </c>
      <c r="C13">
        <v>1.06278427404208</v>
      </c>
      <c r="D13">
        <v>0.783192478939975</v>
      </c>
      <c r="E13">
        <v>0.886621621869687</v>
      </c>
      <c r="F13">
        <v>0.6404228925569</v>
      </c>
      <c r="G13">
        <v>0.472274233650932</v>
      </c>
      <c r="H13">
        <v>0.338453300295077</v>
      </c>
      <c r="I13">
        <v>0.409468778846901</v>
      </c>
      <c r="J13">
        <v>0.59036992271176</v>
      </c>
      <c r="K13">
        <v>0.791772249872863</v>
      </c>
      <c r="L13">
        <v>1158.13819717486</v>
      </c>
      <c r="M13">
        <v>24.3378929951318</v>
      </c>
      <c r="O13">
        <v>47.2680334407649</v>
      </c>
      <c r="P13">
        <v>-0.0618850826806614</v>
      </c>
      <c r="Q13">
        <v>0.519244802349485</v>
      </c>
      <c r="R13">
        <v>0.681162927901276</v>
      </c>
      <c r="S13" t="s">
        <v>6206</v>
      </c>
      <c r="T13" t="s">
        <v>12362</v>
      </c>
      <c r="U13" t="s">
        <v>12362</v>
      </c>
      <c r="V13" t="s">
        <v>12362</v>
      </c>
      <c r="W13">
        <v>3</v>
      </c>
      <c r="X13" t="s">
        <v>12375</v>
      </c>
      <c r="Y13">
        <v>0.6931795951401393</v>
      </c>
      <c r="Z13">
        <f>HYPERLINK("Melting_Curves/meltCurve_A2VDF0_2_.pdf", "Melting_Curves/meltCurve_A2VDF0_2_.pdf")</f>
        <v>0</v>
      </c>
      <c r="AA13" t="s">
        <v>18542</v>
      </c>
      <c r="AB13" t="s">
        <v>24452</v>
      </c>
    </row>
    <row r="14" spans="1:28">
      <c r="A14" t="s">
        <v>40</v>
      </c>
      <c r="B14">
        <v>0.992608467424715</v>
      </c>
      <c r="C14">
        <v>1.03443454988627</v>
      </c>
      <c r="D14">
        <v>1.07258154556202</v>
      </c>
      <c r="E14">
        <v>0.893818340124468</v>
      </c>
      <c r="F14">
        <v>0.884637505763594</v>
      </c>
      <c r="G14">
        <v>0.742014909965853</v>
      </c>
      <c r="H14">
        <v>0.509358728868174</v>
      </c>
      <c r="I14">
        <v>0.295316927587061</v>
      </c>
      <c r="J14">
        <v>0.164749984583617</v>
      </c>
      <c r="K14">
        <v>0.187915472413151</v>
      </c>
      <c r="L14">
        <v>888.831722106077</v>
      </c>
      <c r="M14">
        <v>15.6619357799472</v>
      </c>
      <c r="N14">
        <v>57.3345797990442</v>
      </c>
      <c r="O14">
        <v>55.8500344748213</v>
      </c>
      <c r="P14">
        <v>-0.0649478893409941</v>
      </c>
      <c r="Q14">
        <v>0.0736693807879116</v>
      </c>
      <c r="R14">
        <v>0.985159803923871</v>
      </c>
      <c r="S14" t="s">
        <v>6207</v>
      </c>
      <c r="T14" t="s">
        <v>12362</v>
      </c>
      <c r="U14" t="s">
        <v>12362</v>
      </c>
      <c r="V14" t="s">
        <v>12362</v>
      </c>
      <c r="W14">
        <v>6</v>
      </c>
      <c r="X14" t="s">
        <v>12376</v>
      </c>
      <c r="Y14">
        <v>0.6921758492821487</v>
      </c>
      <c r="Z14">
        <f>HYPERLINK("Melting_Curves/meltCurve_A3KFL1_.pdf", "Melting_Curves/meltCurve_A3KFL1_.pdf")</f>
        <v>0</v>
      </c>
      <c r="AA14" t="s">
        <v>18543</v>
      </c>
      <c r="AB14" t="s">
        <v>24453</v>
      </c>
    </row>
    <row r="15" spans="1:28">
      <c r="A15" t="s">
        <v>41</v>
      </c>
      <c r="B15">
        <v>0.992608467424715</v>
      </c>
      <c r="C15">
        <v>0.979822909968378</v>
      </c>
      <c r="D15">
        <v>0.964406085297788</v>
      </c>
      <c r="E15">
        <v>0.828514337657164</v>
      </c>
      <c r="F15">
        <v>0.376186539467369</v>
      </c>
      <c r="G15">
        <v>0.186835510446516</v>
      </c>
      <c r="H15">
        <v>0.141630959801709</v>
      </c>
      <c r="I15">
        <v>0.166854970493454</v>
      </c>
      <c r="J15">
        <v>0.251148723974107</v>
      </c>
      <c r="K15">
        <v>0.218513303547136</v>
      </c>
      <c r="L15">
        <v>1684.19324370909</v>
      </c>
      <c r="M15">
        <v>34.8144770457238</v>
      </c>
      <c r="N15">
        <v>49.0445528297711</v>
      </c>
      <c r="O15">
        <v>48.217454223968</v>
      </c>
      <c r="P15">
        <v>-0.146414843080964</v>
      </c>
      <c r="Q15">
        <v>0.188874727310598</v>
      </c>
      <c r="R15">
        <v>0.992535761043558</v>
      </c>
      <c r="S15" t="s">
        <v>6208</v>
      </c>
      <c r="T15" t="s">
        <v>12362</v>
      </c>
      <c r="U15" t="s">
        <v>12362</v>
      </c>
      <c r="V15" t="s">
        <v>12362</v>
      </c>
      <c r="W15">
        <v>27</v>
      </c>
      <c r="X15" t="s">
        <v>12377</v>
      </c>
      <c r="Y15">
        <v>0.5000470734251977</v>
      </c>
      <c r="Z15">
        <f>HYPERLINK("Melting_Curves/meltCurve_A3KN83_3_.pdf", "Melting_Curves/meltCurve_A3KN83_3_.pdf")</f>
        <v>0</v>
      </c>
      <c r="AA15" t="s">
        <v>18544</v>
      </c>
      <c r="AB15" t="s">
        <v>24454</v>
      </c>
    </row>
    <row r="16" spans="1:28">
      <c r="A16" t="s">
        <v>42</v>
      </c>
      <c r="B16">
        <v>0.992608467424715</v>
      </c>
      <c r="C16">
        <v>1.19714529636964</v>
      </c>
      <c r="D16">
        <v>1.04024693571611</v>
      </c>
      <c r="E16">
        <v>1.08096291128211</v>
      </c>
      <c r="F16">
        <v>0.904246482002081</v>
      </c>
      <c r="G16">
        <v>0.767437328575001</v>
      </c>
      <c r="H16">
        <v>0.775708533291652</v>
      </c>
      <c r="I16">
        <v>0.953734002513401</v>
      </c>
      <c r="J16">
        <v>0.8623348120430721</v>
      </c>
      <c r="K16">
        <v>0.375280346632021</v>
      </c>
      <c r="L16">
        <v>3333.67700157545</v>
      </c>
      <c r="M16">
        <v>50.2527782251263</v>
      </c>
      <c r="N16">
        <v>66.3381787200299</v>
      </c>
      <c r="O16">
        <v>66.2333645618063</v>
      </c>
      <c r="P16">
        <v>-0.189680914664754</v>
      </c>
      <c r="Q16">
        <v>0</v>
      </c>
      <c r="R16">
        <v>0.649688737592988</v>
      </c>
      <c r="S16" t="s">
        <v>6209</v>
      </c>
      <c r="T16" t="s">
        <v>12362</v>
      </c>
      <c r="U16" t="s">
        <v>12362</v>
      </c>
      <c r="V16" t="s">
        <v>12362</v>
      </c>
      <c r="W16">
        <v>8</v>
      </c>
      <c r="X16" t="s">
        <v>12378</v>
      </c>
      <c r="Y16">
        <v>0.9584625768726526</v>
      </c>
      <c r="Z16">
        <f>HYPERLINK("Melting_Curves/meltCurve_A4D126_.pdf", "Melting_Curves/meltCurve_A4D126_.pdf")</f>
        <v>0</v>
      </c>
      <c r="AA16" t="s">
        <v>18545</v>
      </c>
      <c r="AB16" t="s">
        <v>24455</v>
      </c>
    </row>
    <row r="17" spans="1:28">
      <c r="A17" t="s">
        <v>43</v>
      </c>
      <c r="B17">
        <v>0.992608467424715</v>
      </c>
      <c r="C17">
        <v>0.852343517226152</v>
      </c>
      <c r="D17">
        <v>0.69279519875076</v>
      </c>
      <c r="E17">
        <v>0.411829935470122</v>
      </c>
      <c r="F17">
        <v>0.316251782006579</v>
      </c>
      <c r="G17">
        <v>0.205745394828721</v>
      </c>
      <c r="H17">
        <v>0.161357924067198</v>
      </c>
      <c r="I17">
        <v>0.157686946282717</v>
      </c>
      <c r="J17">
        <v>0.10578301899261</v>
      </c>
      <c r="K17">
        <v>0.225857754076739</v>
      </c>
      <c r="L17">
        <v>673.39447740094</v>
      </c>
      <c r="M17">
        <v>15.1518340709955</v>
      </c>
      <c r="N17">
        <v>45.5426638018519</v>
      </c>
      <c r="O17">
        <v>43.6904908294011</v>
      </c>
      <c r="P17">
        <v>-0.0734257220671381</v>
      </c>
      <c r="Q17">
        <v>0.153186043262464</v>
      </c>
      <c r="R17">
        <v>0.98762150800394</v>
      </c>
      <c r="S17" t="s">
        <v>6210</v>
      </c>
      <c r="T17" t="s">
        <v>12362</v>
      </c>
      <c r="U17" t="s">
        <v>12362</v>
      </c>
      <c r="V17" t="s">
        <v>12362</v>
      </c>
      <c r="W17">
        <v>3</v>
      </c>
      <c r="X17" t="s">
        <v>12379</v>
      </c>
      <c r="Y17">
        <v>0.3834582502897892</v>
      </c>
      <c r="Z17">
        <f>HYPERLINK("Melting_Curves/meltCurve_A4D1E9_.pdf", "Melting_Curves/meltCurve_A4D1E9_.pdf")</f>
        <v>0</v>
      </c>
      <c r="AA17" t="s">
        <v>18546</v>
      </c>
      <c r="AB17" t="s">
        <v>24456</v>
      </c>
    </row>
    <row r="18" spans="1:28">
      <c r="A18" t="s">
        <v>44</v>
      </c>
      <c r="B18">
        <v>0.992608467424715</v>
      </c>
      <c r="C18">
        <v>1.19496790509146</v>
      </c>
      <c r="D18">
        <v>0.773735254972044</v>
      </c>
      <c r="E18">
        <v>0.710933876788022</v>
      </c>
      <c r="F18">
        <v>0.606152846632406</v>
      </c>
      <c r="G18">
        <v>0.664718524127036</v>
      </c>
      <c r="H18">
        <v>0.516010546575411</v>
      </c>
      <c r="I18">
        <v>0.5858337051728399</v>
      </c>
      <c r="J18">
        <v>0.676840115898372</v>
      </c>
      <c r="K18">
        <v>0.635402447431758</v>
      </c>
      <c r="L18">
        <v>10731.0882462488</v>
      </c>
      <c r="M18">
        <v>250</v>
      </c>
      <c r="O18">
        <v>42.9216121199296</v>
      </c>
      <c r="P18">
        <v>-0.541707682330356</v>
      </c>
      <c r="Q18">
        <v>0.627984580028852</v>
      </c>
      <c r="R18">
        <v>0.83501031421253</v>
      </c>
      <c r="S18" t="s">
        <v>6211</v>
      </c>
      <c r="T18" t="s">
        <v>12362</v>
      </c>
      <c r="U18" t="s">
        <v>12362</v>
      </c>
      <c r="V18" t="s">
        <v>12362</v>
      </c>
      <c r="W18">
        <v>3</v>
      </c>
      <c r="X18" t="s">
        <v>12380</v>
      </c>
      <c r="Y18">
        <v>0.7014776266607108</v>
      </c>
      <c r="Z18">
        <f>HYPERLINK("Melting_Curves/meltCurve_A4D212_.pdf", "Melting_Curves/meltCurve_A4D212_.pdf")</f>
        <v>0</v>
      </c>
      <c r="AA18" t="s">
        <v>18547</v>
      </c>
      <c r="AB18" t="s">
        <v>24457</v>
      </c>
    </row>
    <row r="19" spans="1:28">
      <c r="A19" t="s">
        <v>45</v>
      </c>
      <c r="B19">
        <v>0.992608467424715</v>
      </c>
      <c r="C19">
        <v>1.1334431448145</v>
      </c>
      <c r="D19">
        <v>1.01371044303566</v>
      </c>
      <c r="E19">
        <v>1.03939256620986</v>
      </c>
      <c r="F19">
        <v>0.898415375951319</v>
      </c>
      <c r="G19">
        <v>0.6727238304597311</v>
      </c>
      <c r="H19">
        <v>0.51343602209873</v>
      </c>
      <c r="I19">
        <v>0.7880927249408169</v>
      </c>
      <c r="J19">
        <v>0.992298042829221</v>
      </c>
      <c r="K19">
        <v>1.15719145031343</v>
      </c>
      <c r="L19">
        <v>12533.8688198098</v>
      </c>
      <c r="M19">
        <v>250</v>
      </c>
      <c r="O19">
        <v>50.132267732556</v>
      </c>
      <c r="P19">
        <v>-0.218486515677746</v>
      </c>
      <c r="Q19">
        <v>0.824748410972034</v>
      </c>
      <c r="R19">
        <v>0.263644597093413</v>
      </c>
      <c r="S19" t="s">
        <v>6212</v>
      </c>
      <c r="T19" t="s">
        <v>12362</v>
      </c>
      <c r="U19" t="s">
        <v>12362</v>
      </c>
      <c r="V19" t="s">
        <v>12362</v>
      </c>
      <c r="W19">
        <v>4</v>
      </c>
      <c r="X19" t="s">
        <v>12381</v>
      </c>
      <c r="Y19">
        <v>0.9014975946740298</v>
      </c>
      <c r="Z19">
        <f>HYPERLINK("Melting_Curves/meltCurve_A4D2B0_.pdf", "Melting_Curves/meltCurve_A4D2B0_.pdf")</f>
        <v>0</v>
      </c>
      <c r="AA19" t="s">
        <v>18548</v>
      </c>
      <c r="AB19" t="s">
        <v>24458</v>
      </c>
    </row>
    <row r="20" spans="1:28">
      <c r="A20" t="s">
        <v>46</v>
      </c>
      <c r="B20">
        <v>0.992608467424715</v>
      </c>
      <c r="C20">
        <v>1.10139995153542</v>
      </c>
      <c r="D20">
        <v>1.00277040961663</v>
      </c>
      <c r="E20">
        <v>0.7567453956824139</v>
      </c>
      <c r="F20">
        <v>0.675677935727095</v>
      </c>
      <c r="G20">
        <v>0.467554835306329</v>
      </c>
      <c r="H20">
        <v>0.409543329185195</v>
      </c>
      <c r="I20">
        <v>0.614152848174381</v>
      </c>
      <c r="J20">
        <v>0.636320715328438</v>
      </c>
      <c r="K20">
        <v>0.6431938544150499</v>
      </c>
      <c r="L20">
        <v>1536.47061919809</v>
      </c>
      <c r="M20">
        <v>32.9742468898856</v>
      </c>
      <c r="O20">
        <v>46.4257063828974</v>
      </c>
      <c r="P20">
        <v>-0.0773162618047487</v>
      </c>
      <c r="Q20">
        <v>0.564575856402308</v>
      </c>
      <c r="R20">
        <v>0.8640517708252</v>
      </c>
      <c r="S20" t="s">
        <v>6213</v>
      </c>
      <c r="T20" t="s">
        <v>12362</v>
      </c>
      <c r="U20" t="s">
        <v>12362</v>
      </c>
      <c r="V20" t="s">
        <v>12362</v>
      </c>
      <c r="W20">
        <v>7</v>
      </c>
      <c r="X20" t="s">
        <v>12382</v>
      </c>
      <c r="Y20">
        <v>0.7059281212898374</v>
      </c>
      <c r="Z20">
        <f>HYPERLINK("Melting_Curves/meltCurve_A5PL33_3_.pdf", "Melting_Curves/meltCurve_A5PL33_3_.pdf")</f>
        <v>0</v>
      </c>
      <c r="AA20" t="s">
        <v>18549</v>
      </c>
      <c r="AB20" t="s">
        <v>24459</v>
      </c>
    </row>
    <row r="21" spans="1:28">
      <c r="A21" t="s">
        <v>47</v>
      </c>
      <c r="B21">
        <v>0.992608467424715</v>
      </c>
      <c r="C21">
        <v>1.04034666374376</v>
      </c>
      <c r="D21">
        <v>0.929213498927149</v>
      </c>
      <c r="E21">
        <v>0.747621134593569</v>
      </c>
      <c r="F21">
        <v>0.387934158364269</v>
      </c>
      <c r="G21">
        <v>0.216346328049537</v>
      </c>
      <c r="H21">
        <v>0.150849501213882</v>
      </c>
      <c r="I21">
        <v>0.143982629669392</v>
      </c>
      <c r="J21">
        <v>0.161342291346312</v>
      </c>
      <c r="K21">
        <v>0.148829147785416</v>
      </c>
      <c r="L21">
        <v>1136.01765241032</v>
      </c>
      <c r="M21">
        <v>23.5430186441897</v>
      </c>
      <c r="N21">
        <v>48.9620730725546</v>
      </c>
      <c r="O21">
        <v>47.9087533574125</v>
      </c>
      <c r="P21">
        <v>-0.105105352440269</v>
      </c>
      <c r="Q21">
        <v>0.144480061651743</v>
      </c>
      <c r="R21">
        <v>0.997553332671151</v>
      </c>
      <c r="S21" t="s">
        <v>6214</v>
      </c>
      <c r="T21" t="s">
        <v>12362</v>
      </c>
      <c r="U21" t="s">
        <v>12362</v>
      </c>
      <c r="V21" t="s">
        <v>12362</v>
      </c>
      <c r="W21">
        <v>13</v>
      </c>
      <c r="X21" t="s">
        <v>12383</v>
      </c>
      <c r="Y21">
        <v>0.4736124558742935</v>
      </c>
      <c r="Z21">
        <f>HYPERLINK("Melting_Curves/meltCurve_A5YKK6_2_.pdf", "Melting_Curves/meltCurve_A5YKK6_2_.pdf")</f>
        <v>0</v>
      </c>
      <c r="AA21" t="s">
        <v>18550</v>
      </c>
      <c r="AB21" t="s">
        <v>24460</v>
      </c>
    </row>
    <row r="22" spans="1:28">
      <c r="A22" t="s">
        <v>48</v>
      </c>
      <c r="B22">
        <v>0.992608467424715</v>
      </c>
      <c r="C22">
        <v>0.986921600005617</v>
      </c>
      <c r="D22">
        <v>0.872478531695753</v>
      </c>
      <c r="E22">
        <v>0.71504314279838</v>
      </c>
      <c r="F22">
        <v>0.577925829954095</v>
      </c>
      <c r="G22">
        <v>0.5284076732838749</v>
      </c>
      <c r="H22">
        <v>0.490678535490106</v>
      </c>
      <c r="I22">
        <v>0.584374964993591</v>
      </c>
      <c r="J22">
        <v>0.86264244555936</v>
      </c>
      <c r="K22">
        <v>0.856665025955078</v>
      </c>
      <c r="L22">
        <v>1502.92790990391</v>
      </c>
      <c r="M22">
        <v>34.3463315723793</v>
      </c>
      <c r="O22">
        <v>43.6105054147551</v>
      </c>
      <c r="P22">
        <v>-0.0683623857294148</v>
      </c>
      <c r="Q22">
        <v>0.652794830997263</v>
      </c>
      <c r="R22">
        <v>0.576610253063745</v>
      </c>
      <c r="S22" t="s">
        <v>6215</v>
      </c>
      <c r="T22" t="s">
        <v>12362</v>
      </c>
      <c r="U22" t="s">
        <v>12362</v>
      </c>
      <c r="V22" t="s">
        <v>12362</v>
      </c>
      <c r="W22">
        <v>6</v>
      </c>
      <c r="X22" t="s">
        <v>12384</v>
      </c>
      <c r="Y22">
        <v>0.7324570062683786</v>
      </c>
      <c r="Z22">
        <f>HYPERLINK("Melting_Curves/meltCurve_A6H8Y1_7_.pdf", "Melting_Curves/meltCurve_A6H8Y1_7_.pdf")</f>
        <v>0</v>
      </c>
      <c r="AA22" t="s">
        <v>18551</v>
      </c>
      <c r="AB22" t="s">
        <v>24461</v>
      </c>
    </row>
    <row r="23" spans="1:28">
      <c r="A23" t="s">
        <v>49</v>
      </c>
      <c r="B23">
        <v>0.992608467424715</v>
      </c>
      <c r="C23">
        <v>1.02479687861104</v>
      </c>
      <c r="D23">
        <v>0.854143420979005</v>
      </c>
      <c r="E23">
        <v>0.62955653392587</v>
      </c>
      <c r="F23">
        <v>0.426435591966806</v>
      </c>
      <c r="G23">
        <v>0.276726039290012</v>
      </c>
      <c r="H23">
        <v>0.156193522052255</v>
      </c>
      <c r="I23">
        <v>0.186817865297839</v>
      </c>
      <c r="J23">
        <v>0.204577642959672</v>
      </c>
      <c r="K23">
        <v>0.199894471983143</v>
      </c>
      <c r="L23">
        <v>818.107669384825</v>
      </c>
      <c r="M23">
        <v>17.2871777543034</v>
      </c>
      <c r="N23">
        <v>48.5402806442181</v>
      </c>
      <c r="O23">
        <v>46.7048900250623</v>
      </c>
      <c r="P23">
        <v>-0.0762790940927338</v>
      </c>
      <c r="Q23">
        <v>0.175712731092826</v>
      </c>
      <c r="R23">
        <v>0.9920460774058329</v>
      </c>
      <c r="S23" t="s">
        <v>6216</v>
      </c>
      <c r="T23" t="s">
        <v>12362</v>
      </c>
      <c r="U23" t="s">
        <v>12362</v>
      </c>
      <c r="V23" t="s">
        <v>12362</v>
      </c>
      <c r="W23">
        <v>15</v>
      </c>
      <c r="X23" t="s">
        <v>12385</v>
      </c>
      <c r="Y23">
        <v>0.4736428461903681</v>
      </c>
      <c r="Z23">
        <f>HYPERLINK("Melting_Curves/meltCurve_A6H8Z3_.pdf", "Melting_Curves/meltCurve_A6H8Z3_.pdf")</f>
        <v>0</v>
      </c>
      <c r="AA23" t="s">
        <v>18552</v>
      </c>
      <c r="AB23" t="s">
        <v>24462</v>
      </c>
    </row>
    <row r="24" spans="1:28">
      <c r="A24" t="s">
        <v>50</v>
      </c>
      <c r="B24">
        <v>0.992608467424715</v>
      </c>
      <c r="C24">
        <v>1.18703233969464</v>
      </c>
      <c r="D24">
        <v>1.04116520630577</v>
      </c>
      <c r="E24">
        <v>0.786019897525999</v>
      </c>
      <c r="F24">
        <v>0.667099048124728</v>
      </c>
      <c r="G24">
        <v>0.413857796934366</v>
      </c>
      <c r="H24">
        <v>0.435313450262246</v>
      </c>
      <c r="I24">
        <v>0.55841618986409</v>
      </c>
      <c r="J24">
        <v>0.595335752001788</v>
      </c>
      <c r="K24">
        <v>0.504934485007896</v>
      </c>
      <c r="L24">
        <v>1435.87058013944</v>
      </c>
      <c r="M24">
        <v>30.1783330603995</v>
      </c>
      <c r="O24">
        <v>47.3720637899436</v>
      </c>
      <c r="P24">
        <v>-0.0782783259094018</v>
      </c>
      <c r="Q24">
        <v>0.508497407774217</v>
      </c>
      <c r="R24">
        <v>0.888362926635746</v>
      </c>
      <c r="S24" t="s">
        <v>6217</v>
      </c>
      <c r="T24" t="s">
        <v>12362</v>
      </c>
      <c r="U24" t="s">
        <v>12362</v>
      </c>
      <c r="V24" t="s">
        <v>12362</v>
      </c>
      <c r="W24">
        <v>2</v>
      </c>
      <c r="X24" t="s">
        <v>12386</v>
      </c>
      <c r="Y24">
        <v>0.6846799019232054</v>
      </c>
      <c r="Z24">
        <f>HYPERLINK("Melting_Curves/meltCurve_A6ND36_.pdf", "Melting_Curves/meltCurve_A6ND36_.pdf")</f>
        <v>0</v>
      </c>
      <c r="AA24" t="s">
        <v>18553</v>
      </c>
      <c r="AB24" t="s">
        <v>24463</v>
      </c>
    </row>
    <row r="25" spans="1:28">
      <c r="A25" t="s">
        <v>51</v>
      </c>
      <c r="B25">
        <v>0.992608467424715</v>
      </c>
      <c r="C25">
        <v>1.03981738278365</v>
      </c>
      <c r="D25">
        <v>0.894323682081366</v>
      </c>
      <c r="E25">
        <v>0.769363936805243</v>
      </c>
      <c r="F25">
        <v>0.715057862312324</v>
      </c>
      <c r="G25">
        <v>0.686381175347427</v>
      </c>
      <c r="H25">
        <v>0.6912222016709511</v>
      </c>
      <c r="I25">
        <v>0.726507015602304</v>
      </c>
      <c r="J25">
        <v>0.860269343562663</v>
      </c>
      <c r="K25">
        <v>0.707267864958788</v>
      </c>
      <c r="L25">
        <v>1822.12781673985</v>
      </c>
      <c r="M25">
        <v>41.8218920774393</v>
      </c>
      <c r="O25">
        <v>43.4694956837202</v>
      </c>
      <c r="P25">
        <v>-0.0640748976647299</v>
      </c>
      <c r="Q25">
        <v>0.733603764460534</v>
      </c>
      <c r="R25">
        <v>0.8450313852743599</v>
      </c>
      <c r="S25" t="s">
        <v>6218</v>
      </c>
      <c r="T25" t="s">
        <v>12362</v>
      </c>
      <c r="U25" t="s">
        <v>12362</v>
      </c>
      <c r="V25" t="s">
        <v>12362</v>
      </c>
      <c r="W25">
        <v>6</v>
      </c>
      <c r="X25" t="s">
        <v>12387</v>
      </c>
      <c r="Y25">
        <v>0.7926708647388836</v>
      </c>
      <c r="Z25">
        <f>HYPERLINK("Melting_Curves/meltCurve_A6NDB9_.pdf", "Melting_Curves/meltCurve_A6NDB9_.pdf")</f>
        <v>0</v>
      </c>
      <c r="AA25" t="s">
        <v>18554</v>
      </c>
      <c r="AB25" t="s">
        <v>24464</v>
      </c>
    </row>
    <row r="26" spans="1:28">
      <c r="A26" t="s">
        <v>52</v>
      </c>
      <c r="B26">
        <v>0.992608467424715</v>
      </c>
      <c r="C26">
        <v>0.993075539101469</v>
      </c>
      <c r="D26">
        <v>0.931041959211489</v>
      </c>
      <c r="E26">
        <v>0.922158923678981</v>
      </c>
      <c r="F26">
        <v>0.822894514011376</v>
      </c>
      <c r="G26">
        <v>0.68567472359777</v>
      </c>
      <c r="H26">
        <v>0.616672139859939</v>
      </c>
      <c r="I26">
        <v>0.881015390872928</v>
      </c>
      <c r="J26">
        <v>0.549125349460245</v>
      </c>
      <c r="K26">
        <v>0.12850575955392</v>
      </c>
      <c r="L26">
        <v>464.95556359892</v>
      </c>
      <c r="M26">
        <v>7.3756875146153</v>
      </c>
      <c r="N26">
        <v>63.0389451541121</v>
      </c>
      <c r="O26">
        <v>58.9021023749341</v>
      </c>
      <c r="P26">
        <v>-0.0313527408273811</v>
      </c>
      <c r="Q26">
        <v>0</v>
      </c>
      <c r="R26">
        <v>0.701949601051949</v>
      </c>
      <c r="S26" t="s">
        <v>6219</v>
      </c>
      <c r="T26" t="s">
        <v>12362</v>
      </c>
      <c r="U26" t="s">
        <v>12362</v>
      </c>
      <c r="V26" t="s">
        <v>12362</v>
      </c>
      <c r="W26">
        <v>11</v>
      </c>
      <c r="X26" t="s">
        <v>12388</v>
      </c>
      <c r="Y26">
        <v>0.7747013775582073</v>
      </c>
      <c r="Z26">
        <f>HYPERLINK("Melting_Curves/meltCurve_A6NDG6_.pdf", "Melting_Curves/meltCurve_A6NDG6_.pdf")</f>
        <v>0</v>
      </c>
      <c r="AA26" t="s">
        <v>18555</v>
      </c>
      <c r="AB26" t="s">
        <v>24465</v>
      </c>
    </row>
    <row r="27" spans="1:28">
      <c r="A27" t="s">
        <v>53</v>
      </c>
      <c r="B27">
        <v>0.992608467424715</v>
      </c>
      <c r="C27">
        <v>0.888518793006283</v>
      </c>
      <c r="D27">
        <v>0.764229581926537</v>
      </c>
      <c r="E27">
        <v>0.6267869135292951</v>
      </c>
      <c r="F27">
        <v>0.494987243817835</v>
      </c>
      <c r="G27">
        <v>0.284721271831843</v>
      </c>
      <c r="H27">
        <v>0.196475772439119</v>
      </c>
      <c r="I27">
        <v>0.161189156903024</v>
      </c>
      <c r="J27">
        <v>0.159701141407604</v>
      </c>
      <c r="K27">
        <v>0.110367604399846</v>
      </c>
      <c r="L27">
        <v>482.270902478746</v>
      </c>
      <c r="M27">
        <v>9.947522914966649</v>
      </c>
      <c r="N27">
        <v>49.0708628886124</v>
      </c>
      <c r="O27">
        <v>46.6443035454209</v>
      </c>
      <c r="P27">
        <v>-0.0503388260709815</v>
      </c>
      <c r="Q27">
        <v>0.0563058827988653</v>
      </c>
      <c r="R27">
        <v>0.993454694506738</v>
      </c>
      <c r="S27" t="s">
        <v>6220</v>
      </c>
      <c r="T27" t="s">
        <v>12362</v>
      </c>
      <c r="U27" t="s">
        <v>12362</v>
      </c>
      <c r="V27" t="s">
        <v>12362</v>
      </c>
      <c r="W27">
        <v>6</v>
      </c>
      <c r="X27" t="s">
        <v>12389</v>
      </c>
      <c r="Y27">
        <v>0.4542386816297686</v>
      </c>
      <c r="Z27">
        <f>HYPERLINK("Melting_Curves/meltCurve_A6NDU8_.pdf", "Melting_Curves/meltCurve_A6NDU8_.pdf")</f>
        <v>0</v>
      </c>
      <c r="AA27" t="s">
        <v>18556</v>
      </c>
      <c r="AB27" t="s">
        <v>24466</v>
      </c>
    </row>
    <row r="28" spans="1:28">
      <c r="A28" t="s">
        <v>54</v>
      </c>
      <c r="B28">
        <v>0.992608467424715</v>
      </c>
      <c r="C28">
        <v>0.923148579225695</v>
      </c>
      <c r="D28">
        <v>0.784918822587227</v>
      </c>
      <c r="E28">
        <v>0.791233283019554</v>
      </c>
      <c r="F28">
        <v>0.548769976743226</v>
      </c>
      <c r="G28">
        <v>0.399903314703053</v>
      </c>
      <c r="H28">
        <v>0.352319973190827</v>
      </c>
      <c r="I28">
        <v>0.276896892205565</v>
      </c>
      <c r="J28">
        <v>0.284799667610776</v>
      </c>
      <c r="K28">
        <v>0.169372692741664</v>
      </c>
      <c r="L28">
        <v>458.702647093127</v>
      </c>
      <c r="M28">
        <v>9.12486723586014</v>
      </c>
      <c r="N28">
        <v>51.9598581838259</v>
      </c>
      <c r="O28">
        <v>48.0316662472825</v>
      </c>
      <c r="P28">
        <v>-0.0414233051283645</v>
      </c>
      <c r="Q28">
        <v>0.128421346569952</v>
      </c>
      <c r="R28">
        <v>0.979684320126428</v>
      </c>
      <c r="S28" t="s">
        <v>6221</v>
      </c>
      <c r="T28" t="s">
        <v>12362</v>
      </c>
      <c r="U28" t="s">
        <v>12362</v>
      </c>
      <c r="V28" t="s">
        <v>12362</v>
      </c>
      <c r="W28">
        <v>5</v>
      </c>
      <c r="X28" t="s">
        <v>12390</v>
      </c>
      <c r="Y28">
        <v>0.5450273175385014</v>
      </c>
      <c r="Z28">
        <f>HYPERLINK("Melting_Curves/meltCurve_A6NED2_.pdf", "Melting_Curves/meltCurve_A6NED2_.pdf")</f>
        <v>0</v>
      </c>
      <c r="AA28" t="s">
        <v>18557</v>
      </c>
      <c r="AB28" t="s">
        <v>24467</v>
      </c>
    </row>
    <row r="29" spans="1:28">
      <c r="A29" t="s">
        <v>55</v>
      </c>
      <c r="B29">
        <v>0.992608467424715</v>
      </c>
      <c r="C29">
        <v>1.00645651547822</v>
      </c>
      <c r="D29">
        <v>1.05826364434635</v>
      </c>
      <c r="E29">
        <v>1.02838338611823</v>
      </c>
      <c r="F29">
        <v>0.724786759950554</v>
      </c>
      <c r="G29">
        <v>0.508934917266085</v>
      </c>
      <c r="H29">
        <v>0.372189478931501</v>
      </c>
      <c r="I29">
        <v>0.452334614463732</v>
      </c>
      <c r="J29">
        <v>0.691626118820892</v>
      </c>
      <c r="K29">
        <v>0.670422490613701</v>
      </c>
      <c r="L29">
        <v>12530.2466377045</v>
      </c>
      <c r="M29">
        <v>250</v>
      </c>
      <c r="O29">
        <v>50.1177813394285</v>
      </c>
      <c r="P29">
        <v>-0.574769182715297</v>
      </c>
      <c r="Q29">
        <v>0.539101521232493</v>
      </c>
      <c r="R29">
        <v>0.864143968592275</v>
      </c>
      <c r="S29" t="s">
        <v>6222</v>
      </c>
      <c r="T29" t="s">
        <v>12362</v>
      </c>
      <c r="U29" t="s">
        <v>12362</v>
      </c>
      <c r="V29" t="s">
        <v>12362</v>
      </c>
      <c r="W29">
        <v>46</v>
      </c>
      <c r="X29" t="s">
        <v>12391</v>
      </c>
      <c r="Y29">
        <v>0.7407234872843944</v>
      </c>
      <c r="Z29">
        <f>HYPERLINK("Melting_Curves/meltCurve_A6NEM2_.pdf", "Melting_Curves/meltCurve_A6NEM2_.pdf")</f>
        <v>0</v>
      </c>
      <c r="AA29" t="s">
        <v>18558</v>
      </c>
      <c r="AB29" t="s">
        <v>24468</v>
      </c>
    </row>
    <row r="30" spans="1:28">
      <c r="A30" t="s">
        <v>56</v>
      </c>
      <c r="B30">
        <v>0.992608467424715</v>
      </c>
      <c r="C30">
        <v>1.02333532002975</v>
      </c>
      <c r="D30">
        <v>1.03859758787679</v>
      </c>
      <c r="E30">
        <v>1.02885050205974</v>
      </c>
      <c r="F30">
        <v>0.799999462466562</v>
      </c>
      <c r="G30">
        <v>0.761028090735253</v>
      </c>
      <c r="H30">
        <v>0.7591124041772011</v>
      </c>
      <c r="I30">
        <v>0.868624762532078</v>
      </c>
      <c r="J30">
        <v>1.11826463662215</v>
      </c>
      <c r="K30">
        <v>1.12346967883862</v>
      </c>
      <c r="L30">
        <v>15000</v>
      </c>
      <c r="M30">
        <v>236.995943928922</v>
      </c>
      <c r="O30">
        <v>63.2877234695681</v>
      </c>
      <c r="P30">
        <v>0.115921164033864</v>
      </c>
      <c r="Q30">
        <v>1.12382297389438</v>
      </c>
      <c r="R30">
        <v>0.0309335774997554</v>
      </c>
      <c r="S30" t="s">
        <v>6223</v>
      </c>
      <c r="T30" t="s">
        <v>12362</v>
      </c>
      <c r="U30" t="s">
        <v>12362</v>
      </c>
      <c r="V30" t="s">
        <v>12362</v>
      </c>
      <c r="W30">
        <v>7</v>
      </c>
      <c r="X30" t="s">
        <v>12392</v>
      </c>
      <c r="Y30">
        <v>1.015288298967844</v>
      </c>
      <c r="Z30">
        <f>HYPERLINK("Melting_Curves/meltCurve_A6NF31_.pdf", "Melting_Curves/meltCurve_A6NF31_.pdf")</f>
        <v>0</v>
      </c>
      <c r="AA30" t="s">
        <v>18559</v>
      </c>
      <c r="AB30" t="s">
        <v>24469</v>
      </c>
    </row>
    <row r="31" spans="1:28">
      <c r="A31" t="s">
        <v>57</v>
      </c>
      <c r="B31">
        <v>0.992608467424715</v>
      </c>
      <c r="C31">
        <v>1.04303996921599</v>
      </c>
      <c r="D31">
        <v>0.9239813060038981</v>
      </c>
      <c r="E31">
        <v>0.843907837066084</v>
      </c>
      <c r="F31">
        <v>0.786904971748598</v>
      </c>
      <c r="G31">
        <v>0.642577369404567</v>
      </c>
      <c r="H31">
        <v>0.5797595271325821</v>
      </c>
      <c r="I31">
        <v>0.777341228325351</v>
      </c>
      <c r="J31">
        <v>1.05200099739501</v>
      </c>
      <c r="K31">
        <v>0.995811575117488</v>
      </c>
      <c r="L31">
        <v>1754.00997806736</v>
      </c>
      <c r="M31">
        <v>40.1425618588717</v>
      </c>
      <c r="O31">
        <v>43.5865164956058</v>
      </c>
      <c r="P31">
        <v>-0.0441097682489862</v>
      </c>
      <c r="Q31">
        <v>0.80842411469472</v>
      </c>
      <c r="R31">
        <v>0.281651585043218</v>
      </c>
      <c r="S31" t="s">
        <v>6224</v>
      </c>
      <c r="T31" t="s">
        <v>12362</v>
      </c>
      <c r="U31" t="s">
        <v>12362</v>
      </c>
      <c r="V31" t="s">
        <v>12362</v>
      </c>
      <c r="W31">
        <v>5</v>
      </c>
      <c r="X31" t="s">
        <v>12393</v>
      </c>
      <c r="Y31">
        <v>0.8517523820874776</v>
      </c>
      <c r="Z31">
        <f>HYPERLINK("Melting_Curves/meltCurve_A6NF48_.pdf", "Melting_Curves/meltCurve_A6NF48_.pdf")</f>
        <v>0</v>
      </c>
      <c r="AA31" t="s">
        <v>18560</v>
      </c>
      <c r="AB31" t="s">
        <v>24470</v>
      </c>
    </row>
    <row r="32" spans="1:28">
      <c r="A32" t="s">
        <v>58</v>
      </c>
      <c r="B32">
        <v>0.992608467424715</v>
      </c>
      <c r="C32">
        <v>0.9379860699853519</v>
      </c>
      <c r="D32">
        <v>0.887660345702955</v>
      </c>
      <c r="E32">
        <v>0.857223484239114</v>
      </c>
      <c r="F32">
        <v>0.690695586713081</v>
      </c>
      <c r="G32">
        <v>0.581004184407203</v>
      </c>
      <c r="H32">
        <v>0.567117012166271</v>
      </c>
      <c r="I32">
        <v>0.86657532444406</v>
      </c>
      <c r="J32">
        <v>1.35456684842341</v>
      </c>
      <c r="K32">
        <v>1.2238586771997</v>
      </c>
      <c r="L32">
        <v>5366.11088201919</v>
      </c>
      <c r="M32">
        <v>85.5088210152412</v>
      </c>
      <c r="O32">
        <v>62.720759787198</v>
      </c>
      <c r="P32">
        <v>0.101531094123799</v>
      </c>
      <c r="Q32">
        <v>1.29789237326998</v>
      </c>
      <c r="R32">
        <v>0.07835587300958261</v>
      </c>
      <c r="S32" t="s">
        <v>6225</v>
      </c>
      <c r="T32" t="s">
        <v>12362</v>
      </c>
      <c r="U32" t="s">
        <v>12362</v>
      </c>
      <c r="V32" t="s">
        <v>12362</v>
      </c>
      <c r="W32">
        <v>11</v>
      </c>
      <c r="X32" t="s">
        <v>12394</v>
      </c>
      <c r="Y32">
        <v>1.041908038381285</v>
      </c>
      <c r="Z32">
        <f>HYPERLINK("Melting_Curves/meltCurve_A6NFX8_.pdf", "Melting_Curves/meltCurve_A6NFX8_.pdf")</f>
        <v>0</v>
      </c>
      <c r="AA32" t="s">
        <v>18561</v>
      </c>
      <c r="AB32" t="s">
        <v>24471</v>
      </c>
    </row>
    <row r="33" spans="1:28">
      <c r="A33" t="s">
        <v>59</v>
      </c>
      <c r="B33">
        <v>0.992608467424715</v>
      </c>
      <c r="C33">
        <v>1.11019580796161</v>
      </c>
      <c r="D33">
        <v>0.9800833058242669</v>
      </c>
      <c r="E33">
        <v>0.69288104798602</v>
      </c>
      <c r="F33">
        <v>0.559115307900561</v>
      </c>
      <c r="G33">
        <v>0.414967748493343</v>
      </c>
      <c r="H33">
        <v>0.407719419502504</v>
      </c>
      <c r="I33">
        <v>0.504206011501657</v>
      </c>
      <c r="J33">
        <v>0.688140483683514</v>
      </c>
      <c r="K33">
        <v>0.539876370118114</v>
      </c>
      <c r="L33">
        <v>2010.89291746813</v>
      </c>
      <c r="M33">
        <v>43.6775934491056</v>
      </c>
      <c r="O33">
        <v>45.9432625462805</v>
      </c>
      <c r="P33">
        <v>-0.114952759958995</v>
      </c>
      <c r="Q33">
        <v>0.516338048349588</v>
      </c>
      <c r="R33">
        <v>0.887010349263018</v>
      </c>
      <c r="S33" t="s">
        <v>6226</v>
      </c>
      <c r="T33" t="s">
        <v>12362</v>
      </c>
      <c r="U33" t="s">
        <v>12362</v>
      </c>
      <c r="V33" t="s">
        <v>12362</v>
      </c>
      <c r="W33">
        <v>9</v>
      </c>
      <c r="X33" t="s">
        <v>12395</v>
      </c>
      <c r="Y33">
        <v>0.6633624820341478</v>
      </c>
      <c r="Z33">
        <f>HYPERLINK("Melting_Curves/meltCurve_A6NG32_.pdf", "Melting_Curves/meltCurve_A6NG32_.pdf")</f>
        <v>0</v>
      </c>
      <c r="AA33" t="s">
        <v>18562</v>
      </c>
      <c r="AB33" t="s">
        <v>24472</v>
      </c>
    </row>
    <row r="34" spans="1:28">
      <c r="A34" t="s">
        <v>60</v>
      </c>
      <c r="B34">
        <v>0.992608467424715</v>
      </c>
      <c r="C34">
        <v>1.02039777470648</v>
      </c>
      <c r="D34">
        <v>0.937463807212751</v>
      </c>
      <c r="E34">
        <v>0.96821239379579</v>
      </c>
      <c r="F34">
        <v>0.8340554324744061</v>
      </c>
      <c r="G34">
        <v>0.7019097892779</v>
      </c>
      <c r="H34">
        <v>0.726869211761085</v>
      </c>
      <c r="I34">
        <v>1.02209967082851</v>
      </c>
      <c r="J34">
        <v>1.16510785468111</v>
      </c>
      <c r="K34">
        <v>0.968846110850568</v>
      </c>
      <c r="L34">
        <v>1424.79332229211</v>
      </c>
      <c r="M34">
        <v>33.1095692999078</v>
      </c>
      <c r="O34">
        <v>42.87661402234</v>
      </c>
      <c r="P34">
        <v>-0.0173584774948909</v>
      </c>
      <c r="Q34">
        <v>0.910084086202564</v>
      </c>
      <c r="R34">
        <v>0.074969923508851</v>
      </c>
      <c r="S34" t="s">
        <v>6227</v>
      </c>
      <c r="T34" t="s">
        <v>12362</v>
      </c>
      <c r="U34" t="s">
        <v>12362</v>
      </c>
      <c r="V34" t="s">
        <v>12362</v>
      </c>
      <c r="W34">
        <v>10</v>
      </c>
      <c r="X34" t="s">
        <v>12396</v>
      </c>
      <c r="Y34">
        <v>0.9285695883691072</v>
      </c>
      <c r="Z34">
        <f>HYPERLINK("Melting_Curves/meltCurve_A6NG79_.pdf", "Melting_Curves/meltCurve_A6NG79_.pdf")</f>
        <v>0</v>
      </c>
      <c r="AA34" t="s">
        <v>18563</v>
      </c>
      <c r="AB34" t="s">
        <v>24473</v>
      </c>
    </row>
    <row r="35" spans="1:28">
      <c r="A35" t="s">
        <v>61</v>
      </c>
      <c r="B35">
        <v>0.992608467424715</v>
      </c>
      <c r="C35">
        <v>1.0584716084137</v>
      </c>
      <c r="D35">
        <v>0.928253281904669</v>
      </c>
      <c r="E35">
        <v>0.957137443866398</v>
      </c>
      <c r="F35">
        <v>0.746074250856766</v>
      </c>
      <c r="G35">
        <v>0.5767416911123709</v>
      </c>
      <c r="H35">
        <v>0.536915304572561</v>
      </c>
      <c r="I35">
        <v>0.842861199320048</v>
      </c>
      <c r="J35">
        <v>0.907017081678953</v>
      </c>
      <c r="K35">
        <v>0.858625382491533</v>
      </c>
      <c r="L35">
        <v>4279.55794594772</v>
      </c>
      <c r="M35">
        <v>90.23623954538159</v>
      </c>
      <c r="O35">
        <v>47.4028957390557</v>
      </c>
      <c r="P35">
        <v>-0.121631834819983</v>
      </c>
      <c r="Q35">
        <v>0.744417610472356</v>
      </c>
      <c r="R35">
        <v>0.517635132288411</v>
      </c>
      <c r="S35" t="s">
        <v>6228</v>
      </c>
      <c r="T35" t="s">
        <v>12362</v>
      </c>
      <c r="U35" t="s">
        <v>12362</v>
      </c>
      <c r="V35" t="s">
        <v>12362</v>
      </c>
      <c r="W35">
        <v>9</v>
      </c>
      <c r="X35" t="s">
        <v>12397</v>
      </c>
      <c r="Y35">
        <v>0.8334058613452164</v>
      </c>
      <c r="Z35">
        <f>HYPERLINK("Melting_Curves/meltCurve_A6NGB9_.pdf", "Melting_Curves/meltCurve_A6NGB9_.pdf")</f>
        <v>0</v>
      </c>
      <c r="AA35" t="s">
        <v>18564</v>
      </c>
      <c r="AB35" t="s">
        <v>24474</v>
      </c>
    </row>
    <row r="36" spans="1:28">
      <c r="A36" t="s">
        <v>62</v>
      </c>
      <c r="B36">
        <v>0.992608467424715</v>
      </c>
      <c r="C36">
        <v>1.21978653228571</v>
      </c>
      <c r="D36">
        <v>1.11133877655191</v>
      </c>
      <c r="E36">
        <v>1.03540026617492</v>
      </c>
      <c r="F36">
        <v>0.884510115788653</v>
      </c>
      <c r="G36">
        <v>0.752851619604759</v>
      </c>
      <c r="H36">
        <v>0.396346458636369</v>
      </c>
      <c r="I36">
        <v>0.385570167480301</v>
      </c>
      <c r="J36">
        <v>0.395621444501542</v>
      </c>
      <c r="K36">
        <v>0.285469662471978</v>
      </c>
      <c r="L36">
        <v>1605.47058452305</v>
      </c>
      <c r="M36">
        <v>29.5656629317111</v>
      </c>
      <c r="N36">
        <v>56.4051556287307</v>
      </c>
      <c r="O36">
        <v>54.0552569517808</v>
      </c>
      <c r="P36">
        <v>-0.0910715975941758</v>
      </c>
      <c r="Q36">
        <v>0.333975408177033</v>
      </c>
      <c r="R36">
        <v>0.930961789505153</v>
      </c>
      <c r="S36" t="s">
        <v>6229</v>
      </c>
      <c r="T36" t="s">
        <v>12362</v>
      </c>
      <c r="U36" t="s">
        <v>12362</v>
      </c>
      <c r="V36" t="s">
        <v>12362</v>
      </c>
      <c r="W36">
        <v>2</v>
      </c>
      <c r="X36" t="s">
        <v>12398</v>
      </c>
      <c r="Y36">
        <v>0.7224523110305207</v>
      </c>
      <c r="Z36">
        <f>HYPERLINK("Melting_Curves/meltCurve_A6NHC7_.pdf", "Melting_Curves/meltCurve_A6NHC7_.pdf")</f>
        <v>0</v>
      </c>
      <c r="AA36" t="s">
        <v>18565</v>
      </c>
      <c r="AB36" t="s">
        <v>24475</v>
      </c>
    </row>
    <row r="37" spans="1:28">
      <c r="A37" t="s">
        <v>63</v>
      </c>
      <c r="B37">
        <v>0.992608467424715</v>
      </c>
      <c r="C37">
        <v>1.09421329822401</v>
      </c>
      <c r="D37">
        <v>0.845225807614884</v>
      </c>
      <c r="E37">
        <v>0.731668193310883</v>
      </c>
      <c r="F37">
        <v>0.572791188719213</v>
      </c>
      <c r="G37">
        <v>0.480622831607118</v>
      </c>
      <c r="H37">
        <v>0.306387000589564</v>
      </c>
      <c r="I37">
        <v>0.38749217021108</v>
      </c>
      <c r="J37">
        <v>0.411067155857997</v>
      </c>
      <c r="K37">
        <v>0.376407144701073</v>
      </c>
      <c r="L37">
        <v>790.727145255201</v>
      </c>
      <c r="M37">
        <v>16.6309359537748</v>
      </c>
      <c r="N37">
        <v>51.6179716183457</v>
      </c>
      <c r="O37">
        <v>46.8740842873748</v>
      </c>
      <c r="P37">
        <v>-0.0562952235977434</v>
      </c>
      <c r="Q37">
        <v>0.365373231555544</v>
      </c>
      <c r="R37">
        <v>0.957477540127095</v>
      </c>
      <c r="S37" t="s">
        <v>6230</v>
      </c>
      <c r="T37" t="s">
        <v>12362</v>
      </c>
      <c r="U37" t="s">
        <v>12362</v>
      </c>
      <c r="V37" t="s">
        <v>12362</v>
      </c>
      <c r="W37">
        <v>5</v>
      </c>
      <c r="X37" t="s">
        <v>12399</v>
      </c>
      <c r="Y37">
        <v>0.6002115438331386</v>
      </c>
      <c r="Z37">
        <f>HYPERLINK("Melting_Curves/meltCurve_A6NHM7_.pdf", "Melting_Curves/meltCurve_A6NHM7_.pdf")</f>
        <v>0</v>
      </c>
      <c r="AA37" t="s">
        <v>18566</v>
      </c>
      <c r="AB37" t="s">
        <v>24476</v>
      </c>
    </row>
    <row r="38" spans="1:28">
      <c r="A38" t="s">
        <v>64</v>
      </c>
      <c r="B38">
        <v>0.992608467424715</v>
      </c>
      <c r="C38">
        <v>0.861968538302739</v>
      </c>
      <c r="D38">
        <v>0.403680601031179</v>
      </c>
      <c r="E38">
        <v>0.230362914910894</v>
      </c>
      <c r="F38">
        <v>0.151573724772887</v>
      </c>
      <c r="G38">
        <v>0.112906784941619</v>
      </c>
      <c r="H38">
        <v>0.07342262724623121</v>
      </c>
      <c r="I38">
        <v>0.0864334910648389</v>
      </c>
      <c r="J38">
        <v>0.0907094146270869</v>
      </c>
      <c r="K38">
        <v>0.07943870713089669</v>
      </c>
      <c r="L38">
        <v>1087.29979202941</v>
      </c>
      <c r="M38">
        <v>25.7703059158315</v>
      </c>
      <c r="N38">
        <v>42.5657970271228</v>
      </c>
      <c r="O38">
        <v>41.9403587402836</v>
      </c>
      <c r="P38">
        <v>-0.13805784293919</v>
      </c>
      <c r="Q38">
        <v>0.101271617704267</v>
      </c>
      <c r="R38">
        <v>0.991546039677211</v>
      </c>
      <c r="S38" t="s">
        <v>6231</v>
      </c>
      <c r="T38" t="s">
        <v>12362</v>
      </c>
      <c r="U38" t="s">
        <v>12362</v>
      </c>
      <c r="V38" t="s">
        <v>12362</v>
      </c>
      <c r="W38">
        <v>17</v>
      </c>
      <c r="X38" t="s">
        <v>12400</v>
      </c>
      <c r="Y38">
        <v>0.2641370059569071</v>
      </c>
      <c r="Z38">
        <f>HYPERLINK("Melting_Curves/meltCurve_A6NHR9_.pdf", "Melting_Curves/meltCurve_A6NHR9_.pdf")</f>
        <v>0</v>
      </c>
      <c r="AA38" t="s">
        <v>18567</v>
      </c>
      <c r="AB38" t="s">
        <v>24477</v>
      </c>
    </row>
    <row r="39" spans="1:28">
      <c r="A39" t="s">
        <v>65</v>
      </c>
      <c r="B39">
        <v>0.992608467424715</v>
      </c>
      <c r="C39">
        <v>0.9555438562292941</v>
      </c>
      <c r="D39">
        <v>0.894897989142273</v>
      </c>
      <c r="E39">
        <v>0.845491082890046</v>
      </c>
      <c r="F39">
        <v>0.652310966490188</v>
      </c>
      <c r="G39">
        <v>0.363469482657725</v>
      </c>
      <c r="H39">
        <v>0.191966506145054</v>
      </c>
      <c r="I39">
        <v>0.211902199220904</v>
      </c>
      <c r="J39">
        <v>0.246132742682704</v>
      </c>
      <c r="K39">
        <v>0.181865758184548</v>
      </c>
      <c r="L39">
        <v>933.4342910026</v>
      </c>
      <c r="M39">
        <v>18.4981464932286</v>
      </c>
      <c r="N39">
        <v>51.6825424814911</v>
      </c>
      <c r="O39">
        <v>49.8823201809377</v>
      </c>
      <c r="P39">
        <v>-0.07629465921419459</v>
      </c>
      <c r="Q39">
        <v>0.177087982325449</v>
      </c>
      <c r="R39">
        <v>0.9851785127648141</v>
      </c>
      <c r="S39" t="s">
        <v>6232</v>
      </c>
      <c r="T39" t="s">
        <v>12362</v>
      </c>
      <c r="U39" t="s">
        <v>12362</v>
      </c>
      <c r="V39" t="s">
        <v>12362</v>
      </c>
      <c r="W39">
        <v>7</v>
      </c>
      <c r="X39" t="s">
        <v>12401</v>
      </c>
      <c r="Y39">
        <v>0.5586543896985241</v>
      </c>
      <c r="Z39">
        <f>HYPERLINK("Melting_Curves/meltCurve_A6NIH7_.pdf", "Melting_Curves/meltCurve_A6NIH7_.pdf")</f>
        <v>0</v>
      </c>
      <c r="AA39" t="s">
        <v>18568</v>
      </c>
      <c r="AB39" t="s">
        <v>24478</v>
      </c>
    </row>
    <row r="40" spans="1:28">
      <c r="A40" t="s">
        <v>66</v>
      </c>
      <c r="B40">
        <v>0.992608467424715</v>
      </c>
      <c r="C40">
        <v>0.867220902203277</v>
      </c>
      <c r="D40">
        <v>0.820500283509041</v>
      </c>
      <c r="E40">
        <v>0.489420944501874</v>
      </c>
      <c r="F40">
        <v>0.34372701716313</v>
      </c>
      <c r="G40">
        <v>0.274688137140719</v>
      </c>
      <c r="H40">
        <v>0.207607517566139</v>
      </c>
      <c r="I40">
        <v>0.214481579936888</v>
      </c>
      <c r="J40">
        <v>0.195603184836993</v>
      </c>
      <c r="K40">
        <v>0.128766606723622</v>
      </c>
      <c r="L40">
        <v>675.273566657305</v>
      </c>
      <c r="M40">
        <v>14.7669463596719</v>
      </c>
      <c r="N40">
        <v>47.0449840065096</v>
      </c>
      <c r="O40">
        <v>44.9147005449467</v>
      </c>
      <c r="P40">
        <v>-0.0682926415498924</v>
      </c>
      <c r="Q40">
        <v>0.169222285880624</v>
      </c>
      <c r="R40">
        <v>0.9886100545786</v>
      </c>
      <c r="S40" t="s">
        <v>6233</v>
      </c>
      <c r="T40" t="s">
        <v>12362</v>
      </c>
      <c r="U40" t="s">
        <v>12362</v>
      </c>
      <c r="V40" t="s">
        <v>12362</v>
      </c>
      <c r="W40">
        <v>1</v>
      </c>
      <c r="X40" t="s">
        <v>12402</v>
      </c>
      <c r="Y40">
        <v>0.4308351064831005</v>
      </c>
      <c r="Z40">
        <f>HYPERLINK("Melting_Curves/meltCurve_A6NIW2_.pdf", "Melting_Curves/meltCurve_A6NIW2_.pdf")</f>
        <v>0</v>
      </c>
      <c r="AA40" t="s">
        <v>18569</v>
      </c>
      <c r="AB40" t="s">
        <v>24479</v>
      </c>
    </row>
    <row r="41" spans="1:28">
      <c r="A41" t="s">
        <v>67</v>
      </c>
      <c r="B41">
        <v>0.992608467424715</v>
      </c>
      <c r="C41">
        <v>0.859544275197029</v>
      </c>
      <c r="D41">
        <v>0.730109627469309</v>
      </c>
      <c r="E41">
        <v>0.664212197449693</v>
      </c>
      <c r="F41">
        <v>0.614977082323422</v>
      </c>
      <c r="G41">
        <v>0.476328954338006</v>
      </c>
      <c r="H41">
        <v>0.434867710713572</v>
      </c>
      <c r="I41">
        <v>0.572840088508385</v>
      </c>
      <c r="J41">
        <v>0.737073704670175</v>
      </c>
      <c r="K41">
        <v>1.12378461075918</v>
      </c>
      <c r="L41">
        <v>1181.17911426892</v>
      </c>
      <c r="M41">
        <v>29.1369680215445</v>
      </c>
      <c r="O41">
        <v>40.3493413544446</v>
      </c>
      <c r="P41">
        <v>-0.0612401829734682</v>
      </c>
      <c r="Q41">
        <v>0.6607770190637779</v>
      </c>
      <c r="R41">
        <v>0.271780266643661</v>
      </c>
      <c r="S41" t="s">
        <v>6234</v>
      </c>
      <c r="T41" t="s">
        <v>12362</v>
      </c>
      <c r="U41" t="s">
        <v>12362</v>
      </c>
      <c r="V41" t="s">
        <v>12362</v>
      </c>
      <c r="W41">
        <v>8</v>
      </c>
      <c r="X41" t="s">
        <v>12403</v>
      </c>
      <c r="Y41">
        <v>0.7033362082854668</v>
      </c>
      <c r="Z41">
        <f>HYPERLINK("Melting_Curves/meltCurve_A6NIZ0_.pdf", "Melting_Curves/meltCurve_A6NIZ0_.pdf")</f>
        <v>0</v>
      </c>
      <c r="AA41" t="s">
        <v>18570</v>
      </c>
      <c r="AB41" t="s">
        <v>24480</v>
      </c>
    </row>
    <row r="42" spans="1:28">
      <c r="A42" t="s">
        <v>68</v>
      </c>
      <c r="B42">
        <v>0.992608467424715</v>
      </c>
      <c r="C42">
        <v>1.24979513541413</v>
      </c>
      <c r="D42">
        <v>0.940894303842618</v>
      </c>
      <c r="E42">
        <v>0.883263536144797</v>
      </c>
      <c r="F42">
        <v>0.702057339510631</v>
      </c>
      <c r="G42">
        <v>0.460927797938381</v>
      </c>
      <c r="H42">
        <v>0.29615004662137</v>
      </c>
      <c r="I42">
        <v>0.448390672531492</v>
      </c>
      <c r="J42">
        <v>0.413884055034258</v>
      </c>
      <c r="K42">
        <v>0.364482490181049</v>
      </c>
      <c r="L42">
        <v>1279.85058109816</v>
      </c>
      <c r="M42">
        <v>25.5920411472687</v>
      </c>
      <c r="N42">
        <v>52.8832694222131</v>
      </c>
      <c r="O42">
        <v>49.7073589506582</v>
      </c>
      <c r="P42">
        <v>-0.08037759618355859</v>
      </c>
      <c r="Q42">
        <v>0.375538817928775</v>
      </c>
      <c r="R42">
        <v>0.912095731673537</v>
      </c>
      <c r="S42" t="s">
        <v>6235</v>
      </c>
      <c r="T42" t="s">
        <v>12362</v>
      </c>
      <c r="U42" t="s">
        <v>12362</v>
      </c>
      <c r="V42" t="s">
        <v>12362</v>
      </c>
      <c r="W42">
        <v>3</v>
      </c>
      <c r="X42" t="s">
        <v>12404</v>
      </c>
      <c r="Y42">
        <v>0.6515636050718467</v>
      </c>
      <c r="Z42">
        <f>HYPERLINK("Melting_Curves/meltCurve_A6NIZ6_.pdf", "Melting_Curves/meltCurve_A6NIZ6_.pdf")</f>
        <v>0</v>
      </c>
      <c r="AA42" t="s">
        <v>18571</v>
      </c>
      <c r="AB42" t="s">
        <v>24481</v>
      </c>
    </row>
    <row r="43" spans="1:28">
      <c r="A43" t="s">
        <v>69</v>
      </c>
      <c r="B43">
        <v>0.992608467424715</v>
      </c>
      <c r="C43">
        <v>1.26049411957687</v>
      </c>
      <c r="D43">
        <v>1.09486760228167</v>
      </c>
      <c r="E43">
        <v>1.04989190199753</v>
      </c>
      <c r="F43">
        <v>0.730596527076357</v>
      </c>
      <c r="G43">
        <v>0.564785719223862</v>
      </c>
      <c r="H43">
        <v>0.402993841677038</v>
      </c>
      <c r="I43">
        <v>0.729108835694972</v>
      </c>
      <c r="J43">
        <v>1.19053940690788</v>
      </c>
      <c r="K43">
        <v>0.8393173325479411</v>
      </c>
      <c r="L43">
        <v>6174.9487598977</v>
      </c>
      <c r="M43">
        <v>127.135060284579</v>
      </c>
      <c r="O43">
        <v>48.5579627530253</v>
      </c>
      <c r="P43">
        <v>-0.168680036884095</v>
      </c>
      <c r="Q43">
        <v>0.742297331352704</v>
      </c>
      <c r="R43">
        <v>0.377841251117458</v>
      </c>
      <c r="S43" t="s">
        <v>6236</v>
      </c>
      <c r="T43" t="s">
        <v>12362</v>
      </c>
      <c r="U43" t="s">
        <v>12362</v>
      </c>
      <c r="V43" t="s">
        <v>12362</v>
      </c>
      <c r="W43">
        <v>3</v>
      </c>
      <c r="X43" t="s">
        <v>12405</v>
      </c>
      <c r="Y43">
        <v>0.8417695784386647</v>
      </c>
      <c r="Z43">
        <f>HYPERLINK("Melting_Curves/meltCurve_A6NJ97_.pdf", "Melting_Curves/meltCurve_A6NJ97_.pdf")</f>
        <v>0</v>
      </c>
      <c r="AA43" t="s">
        <v>18572</v>
      </c>
      <c r="AB43" t="s">
        <v>24482</v>
      </c>
    </row>
    <row r="44" spans="1:28">
      <c r="A44" t="s">
        <v>70</v>
      </c>
      <c r="B44">
        <v>0.992608467424715</v>
      </c>
      <c r="C44">
        <v>1.02961164726432</v>
      </c>
      <c r="D44">
        <v>0.964974816370185</v>
      </c>
      <c r="E44">
        <v>0.948128886104282</v>
      </c>
      <c r="F44">
        <v>0.657248883338489</v>
      </c>
      <c r="G44">
        <v>0.446626335890298</v>
      </c>
      <c r="H44">
        <v>0.405269765423479</v>
      </c>
      <c r="I44">
        <v>0.699076078595031</v>
      </c>
      <c r="J44">
        <v>0.985080475415648</v>
      </c>
      <c r="K44">
        <v>0.6255453312243699</v>
      </c>
      <c r="L44">
        <v>3108.78738690553</v>
      </c>
      <c r="M44">
        <v>64.89127231664099</v>
      </c>
      <c r="O44">
        <v>47.8621984360619</v>
      </c>
      <c r="P44">
        <v>-0.124265849909543</v>
      </c>
      <c r="Q44">
        <v>0.6333784332501891</v>
      </c>
      <c r="R44">
        <v>0.573026293674978</v>
      </c>
      <c r="S44" t="s">
        <v>6237</v>
      </c>
      <c r="T44" t="s">
        <v>12362</v>
      </c>
      <c r="U44" t="s">
        <v>12362</v>
      </c>
      <c r="V44" t="s">
        <v>12362</v>
      </c>
      <c r="W44">
        <v>2</v>
      </c>
      <c r="X44" t="s">
        <v>12406</v>
      </c>
      <c r="Y44">
        <v>0.7671364979035543</v>
      </c>
      <c r="Z44">
        <f>HYPERLINK("Melting_Curves/meltCurve_A6NJX6_.pdf", "Melting_Curves/meltCurve_A6NJX6_.pdf")</f>
        <v>0</v>
      </c>
      <c r="AA44" t="s">
        <v>18573</v>
      </c>
      <c r="AB44" t="s">
        <v>24483</v>
      </c>
    </row>
    <row r="45" spans="1:28">
      <c r="A45" t="s">
        <v>71</v>
      </c>
      <c r="B45">
        <v>0.992608467424715</v>
      </c>
      <c r="C45">
        <v>1.01389462818708</v>
      </c>
      <c r="D45">
        <v>0.8122798457525811</v>
      </c>
      <c r="E45">
        <v>0.67255456502504</v>
      </c>
      <c r="F45">
        <v>0.698386092504416</v>
      </c>
      <c r="G45">
        <v>0.496043559594235</v>
      </c>
      <c r="H45">
        <v>0.310110853292937</v>
      </c>
      <c r="I45">
        <v>0.316508302023028</v>
      </c>
      <c r="J45">
        <v>0.449657770481156</v>
      </c>
      <c r="K45">
        <v>0.291421977115304</v>
      </c>
      <c r="L45">
        <v>524.269280582162</v>
      </c>
      <c r="M45">
        <v>10.7164568734939</v>
      </c>
      <c r="N45">
        <v>53.0855868838285</v>
      </c>
      <c r="O45">
        <v>47.3106635177602</v>
      </c>
      <c r="P45">
        <v>-0.0405461650446697</v>
      </c>
      <c r="Q45">
        <v>0.284259491991077</v>
      </c>
      <c r="R45">
        <v>0.928552878591033</v>
      </c>
      <c r="S45" t="s">
        <v>6238</v>
      </c>
      <c r="T45" t="s">
        <v>12362</v>
      </c>
      <c r="U45" t="s">
        <v>12362</v>
      </c>
      <c r="V45" t="s">
        <v>12362</v>
      </c>
      <c r="W45">
        <v>1</v>
      </c>
      <c r="X45" t="s">
        <v>12407</v>
      </c>
      <c r="Y45">
        <v>0.5933602709619874</v>
      </c>
      <c r="Z45">
        <f>HYPERLINK("Melting_Curves/meltCurve_A6NK88_.pdf", "Melting_Curves/meltCurve_A6NK88_.pdf")</f>
        <v>0</v>
      </c>
      <c r="AA45" t="s">
        <v>18574</v>
      </c>
      <c r="AB45" t="s">
        <v>24484</v>
      </c>
    </row>
    <row r="46" spans="1:28">
      <c r="A46" t="s">
        <v>72</v>
      </c>
      <c r="B46">
        <v>0.992608467424715</v>
      </c>
      <c r="C46">
        <v>0.934311071530353</v>
      </c>
      <c r="D46">
        <v>0.791588691923505</v>
      </c>
      <c r="E46">
        <v>0.783500376094223</v>
      </c>
      <c r="F46">
        <v>0.69968563735631</v>
      </c>
      <c r="G46">
        <v>0.490804254955985</v>
      </c>
      <c r="H46">
        <v>0.504679510584533</v>
      </c>
      <c r="I46">
        <v>0.600268192531379</v>
      </c>
      <c r="J46">
        <v>0.744358692885929</v>
      </c>
      <c r="K46">
        <v>0.564813697268593</v>
      </c>
      <c r="L46">
        <v>652.109912285944</v>
      </c>
      <c r="M46">
        <v>14.6967510496089</v>
      </c>
      <c r="O46">
        <v>43.5738328871775</v>
      </c>
      <c r="P46">
        <v>-0.0350241539299958</v>
      </c>
      <c r="Q46">
        <v>0.584678577232677</v>
      </c>
      <c r="R46">
        <v>0.78385799574894</v>
      </c>
      <c r="S46" t="s">
        <v>6239</v>
      </c>
      <c r="T46" t="s">
        <v>12362</v>
      </c>
      <c r="U46" t="s">
        <v>12362</v>
      </c>
      <c r="V46" t="s">
        <v>12362</v>
      </c>
      <c r="W46">
        <v>9</v>
      </c>
      <c r="X46" t="s">
        <v>12408</v>
      </c>
      <c r="Y46">
        <v>0.6972877380653173</v>
      </c>
      <c r="Z46">
        <f>HYPERLINK("Melting_Curves/meltCurve_A6NKD9_.pdf", "Melting_Curves/meltCurve_A6NKD9_.pdf")</f>
        <v>0</v>
      </c>
      <c r="AA46" t="s">
        <v>18575</v>
      </c>
      <c r="AB46" t="s">
        <v>24485</v>
      </c>
    </row>
    <row r="47" spans="1:28">
      <c r="A47" t="s">
        <v>73</v>
      </c>
      <c r="B47">
        <v>0.992608467424715</v>
      </c>
      <c r="C47">
        <v>1.121715583325</v>
      </c>
      <c r="D47">
        <v>0.91694793936809</v>
      </c>
      <c r="E47">
        <v>0.799950472489121</v>
      </c>
      <c r="F47">
        <v>0.700762685960006</v>
      </c>
      <c r="G47">
        <v>0.491245456204744</v>
      </c>
      <c r="H47">
        <v>0.307669040006161</v>
      </c>
      <c r="I47">
        <v>0.285502701160989</v>
      </c>
      <c r="J47">
        <v>0.213338117014149</v>
      </c>
      <c r="K47">
        <v>0.124233390203774</v>
      </c>
      <c r="L47">
        <v>628.865665703404</v>
      </c>
      <c r="M47">
        <v>11.9430772844595</v>
      </c>
      <c r="N47">
        <v>53.6073699010819</v>
      </c>
      <c r="O47">
        <v>51.2441249577585</v>
      </c>
      <c r="P47">
        <v>-0.0527102668722104</v>
      </c>
      <c r="Q47">
        <v>0.095566958975029</v>
      </c>
      <c r="R47">
        <v>0.975950170384228</v>
      </c>
      <c r="S47" t="s">
        <v>6240</v>
      </c>
      <c r="T47" t="s">
        <v>12362</v>
      </c>
      <c r="U47" t="s">
        <v>12362</v>
      </c>
      <c r="V47" t="s">
        <v>12362</v>
      </c>
      <c r="W47">
        <v>6</v>
      </c>
      <c r="X47" t="s">
        <v>12409</v>
      </c>
      <c r="Y47">
        <v>0.5875406655308583</v>
      </c>
      <c r="Z47">
        <f>HYPERLINK("Melting_Curves/meltCurve_A6NKZ2_.pdf", "Melting_Curves/meltCurve_A6NKZ2_.pdf")</f>
        <v>0</v>
      </c>
      <c r="AA47" t="s">
        <v>18576</v>
      </c>
      <c r="AB47" t="s">
        <v>24486</v>
      </c>
    </row>
    <row r="48" spans="1:28">
      <c r="A48" t="s">
        <v>74</v>
      </c>
      <c r="B48">
        <v>0.992608467424715</v>
      </c>
      <c r="C48">
        <v>1.02493049819744</v>
      </c>
      <c r="D48">
        <v>0.918483996606998</v>
      </c>
      <c r="E48">
        <v>0.827496812502981</v>
      </c>
      <c r="F48">
        <v>0.6774647540787609</v>
      </c>
      <c r="G48">
        <v>0.518438278697521</v>
      </c>
      <c r="H48">
        <v>0.38994793212829</v>
      </c>
      <c r="I48">
        <v>0.606244062100418</v>
      </c>
      <c r="J48">
        <v>0.605594763041293</v>
      </c>
      <c r="K48">
        <v>0.565976959567025</v>
      </c>
      <c r="L48">
        <v>1124.76887159993</v>
      </c>
      <c r="M48">
        <v>23.6491442662796</v>
      </c>
      <c r="O48">
        <v>47.2245031162741</v>
      </c>
      <c r="P48">
        <v>-0.0581246100839026</v>
      </c>
      <c r="Q48">
        <v>0.53573629790842</v>
      </c>
      <c r="R48">
        <v>0.903348587666583</v>
      </c>
      <c r="S48" t="s">
        <v>6241</v>
      </c>
      <c r="T48" t="s">
        <v>12362</v>
      </c>
      <c r="U48" t="s">
        <v>12362</v>
      </c>
      <c r="V48" t="s">
        <v>12362</v>
      </c>
      <c r="W48">
        <v>2</v>
      </c>
      <c r="X48" t="s">
        <v>12410</v>
      </c>
      <c r="Y48">
        <v>0.7035569893165158</v>
      </c>
      <c r="Z48">
        <f>HYPERLINK("Melting_Curves/meltCurve_A6NL54_.pdf", "Melting_Curves/meltCurve_A6NL54_.pdf")</f>
        <v>0</v>
      </c>
      <c r="AA48" t="s">
        <v>18577</v>
      </c>
      <c r="AB48" t="s">
        <v>24487</v>
      </c>
    </row>
    <row r="49" spans="1:28">
      <c r="A49" t="s">
        <v>75</v>
      </c>
      <c r="B49">
        <v>0.992608467424715</v>
      </c>
      <c r="C49">
        <v>1.020032629858</v>
      </c>
      <c r="D49">
        <v>0.863986178793865</v>
      </c>
      <c r="E49">
        <v>0.688356341233693</v>
      </c>
      <c r="F49">
        <v>0.456293813853244</v>
      </c>
      <c r="G49">
        <v>0.353738136429873</v>
      </c>
      <c r="H49">
        <v>0.306278460237279</v>
      </c>
      <c r="I49">
        <v>0.287644223882806</v>
      </c>
      <c r="J49">
        <v>0.171612291172185</v>
      </c>
      <c r="K49">
        <v>0.150724410721003</v>
      </c>
      <c r="L49">
        <v>656.513370594732</v>
      </c>
      <c r="M49">
        <v>13.5809946997186</v>
      </c>
      <c r="N49">
        <v>49.9825779660041</v>
      </c>
      <c r="O49">
        <v>47.3286382961128</v>
      </c>
      <c r="P49">
        <v>-0.0588368522855571</v>
      </c>
      <c r="Q49">
        <v>0.179956307931821</v>
      </c>
      <c r="R49">
        <v>0.985803573657077</v>
      </c>
      <c r="S49" t="s">
        <v>6242</v>
      </c>
      <c r="T49" t="s">
        <v>12362</v>
      </c>
      <c r="U49" t="s">
        <v>12362</v>
      </c>
      <c r="V49" t="s">
        <v>12362</v>
      </c>
      <c r="W49">
        <v>18</v>
      </c>
      <c r="X49" t="s">
        <v>12411</v>
      </c>
      <c r="Y49">
        <v>0.5109549345051326</v>
      </c>
      <c r="Z49">
        <f>HYPERLINK("Melting_Curves/meltCurve_A6NMH6_.pdf", "Melting_Curves/meltCurve_A6NMH6_.pdf")</f>
        <v>0</v>
      </c>
      <c r="AA49" t="s">
        <v>18578</v>
      </c>
      <c r="AB49" t="s">
        <v>24488</v>
      </c>
    </row>
    <row r="50" spans="1:28">
      <c r="A50" t="s">
        <v>76</v>
      </c>
      <c r="B50">
        <v>0.992608467424715</v>
      </c>
      <c r="C50">
        <v>0.986122146024392</v>
      </c>
      <c r="D50">
        <v>0.873859600961772</v>
      </c>
      <c r="E50">
        <v>0.651864075719982</v>
      </c>
      <c r="F50">
        <v>0.335225547999777</v>
      </c>
      <c r="G50">
        <v>0.265413243248473</v>
      </c>
      <c r="H50">
        <v>0.215149020075526</v>
      </c>
      <c r="I50">
        <v>0.273195299809258</v>
      </c>
      <c r="J50">
        <v>0.276705635133534</v>
      </c>
      <c r="K50">
        <v>0.246101642063767</v>
      </c>
      <c r="L50">
        <v>1112.70693444827</v>
      </c>
      <c r="M50">
        <v>23.88308814899</v>
      </c>
      <c r="N50">
        <v>47.9414579570324</v>
      </c>
      <c r="O50">
        <v>46.2667974154889</v>
      </c>
      <c r="P50">
        <v>-0.09743362783651641</v>
      </c>
      <c r="Q50">
        <v>0.245010689922595</v>
      </c>
      <c r="R50">
        <v>0.993849129199643</v>
      </c>
      <c r="S50" t="s">
        <v>6243</v>
      </c>
      <c r="T50" t="s">
        <v>12362</v>
      </c>
      <c r="U50" t="s">
        <v>12362</v>
      </c>
      <c r="V50" t="s">
        <v>12362</v>
      </c>
      <c r="W50">
        <v>16</v>
      </c>
      <c r="X50" t="s">
        <v>12412</v>
      </c>
      <c r="Y50">
        <v>0.4932642427174241</v>
      </c>
      <c r="Z50">
        <f>HYPERLINK("Melting_Curves/meltCurve_A6NMQ1_.pdf", "Melting_Curves/meltCurve_A6NMQ1_.pdf")</f>
        <v>0</v>
      </c>
      <c r="AA50" t="s">
        <v>18579</v>
      </c>
      <c r="AB50" t="s">
        <v>24489</v>
      </c>
    </row>
    <row r="51" spans="1:28">
      <c r="A51" t="s">
        <v>77</v>
      </c>
      <c r="B51">
        <v>0.992608467424715</v>
      </c>
      <c r="C51">
        <v>1.00182565174943</v>
      </c>
      <c r="D51">
        <v>0.898558202483784</v>
      </c>
      <c r="E51">
        <v>0.90553301775942</v>
      </c>
      <c r="F51">
        <v>0.707110241042595</v>
      </c>
      <c r="G51">
        <v>0.58597503504225</v>
      </c>
      <c r="H51">
        <v>0.449392626511008</v>
      </c>
      <c r="I51">
        <v>0.578424069151</v>
      </c>
      <c r="J51">
        <v>0.786683126708743</v>
      </c>
      <c r="K51">
        <v>0.668266522493929</v>
      </c>
      <c r="L51">
        <v>1519.12544939285</v>
      </c>
      <c r="M51">
        <v>31.61079825031</v>
      </c>
      <c r="O51">
        <v>47.8660689515279</v>
      </c>
      <c r="P51">
        <v>-0.0638247108125234</v>
      </c>
      <c r="Q51">
        <v>0.613420486146269</v>
      </c>
      <c r="R51">
        <v>0.776998743671906</v>
      </c>
      <c r="S51" t="s">
        <v>6244</v>
      </c>
      <c r="T51" t="s">
        <v>12362</v>
      </c>
      <c r="U51" t="s">
        <v>12362</v>
      </c>
      <c r="V51" t="s">
        <v>12362</v>
      </c>
      <c r="W51">
        <v>11</v>
      </c>
      <c r="X51" t="s">
        <v>12413</v>
      </c>
      <c r="Y51">
        <v>0.7579663054668002</v>
      </c>
      <c r="Z51">
        <f>HYPERLINK("Melting_Curves/meltCurve_A6NN40_.pdf", "Melting_Curves/meltCurve_A6NN40_.pdf")</f>
        <v>0</v>
      </c>
      <c r="AA51" t="s">
        <v>18580</v>
      </c>
      <c r="AB51" t="s">
        <v>24490</v>
      </c>
    </row>
    <row r="52" spans="1:28">
      <c r="A52" t="s">
        <v>78</v>
      </c>
      <c r="B52">
        <v>0.992608467424715</v>
      </c>
      <c r="C52">
        <v>1.05284406267438</v>
      </c>
      <c r="D52">
        <v>0.86614937581873</v>
      </c>
      <c r="E52">
        <v>0.676953960716171</v>
      </c>
      <c r="F52">
        <v>0.5778250393894599</v>
      </c>
      <c r="G52">
        <v>0.38003459715647</v>
      </c>
      <c r="H52">
        <v>0.278930180143624</v>
      </c>
      <c r="I52">
        <v>0.295791488860836</v>
      </c>
      <c r="J52">
        <v>0.271501445097184</v>
      </c>
      <c r="K52">
        <v>0.374225103881645</v>
      </c>
      <c r="L52">
        <v>766.232105098617</v>
      </c>
      <c r="M52">
        <v>16.0507002818758</v>
      </c>
      <c r="N52">
        <v>50.4677172721389</v>
      </c>
      <c r="O52">
        <v>47.0156569999078</v>
      </c>
      <c r="P52">
        <v>-0.0605911220238254</v>
      </c>
      <c r="Q52">
        <v>0.290121759296643</v>
      </c>
      <c r="R52">
        <v>0.9716751346060321</v>
      </c>
      <c r="S52" t="s">
        <v>6245</v>
      </c>
      <c r="T52" t="s">
        <v>12362</v>
      </c>
      <c r="U52" t="s">
        <v>12362</v>
      </c>
      <c r="V52" t="s">
        <v>12362</v>
      </c>
      <c r="W52">
        <v>2</v>
      </c>
      <c r="X52" t="s">
        <v>12414</v>
      </c>
      <c r="Y52">
        <v>0.5581938242445738</v>
      </c>
      <c r="Z52">
        <f>HYPERLINK("Melting_Curves/meltCurve_A6NNH0_.pdf", "Melting_Curves/meltCurve_A6NNH0_.pdf")</f>
        <v>0</v>
      </c>
      <c r="AA52" t="s">
        <v>18581</v>
      </c>
      <c r="AB52" t="s">
        <v>24491</v>
      </c>
    </row>
    <row r="53" spans="1:28">
      <c r="A53" t="s">
        <v>79</v>
      </c>
      <c r="B53">
        <v>0.992608467424715</v>
      </c>
      <c r="C53">
        <v>1.09691719121906</v>
      </c>
      <c r="D53">
        <v>1.27067135419197</v>
      </c>
      <c r="E53">
        <v>0.820728841336367</v>
      </c>
      <c r="F53">
        <v>1.00525883213433</v>
      </c>
      <c r="G53">
        <v>0.624723992078052</v>
      </c>
      <c r="H53">
        <v>0.582977044875514</v>
      </c>
      <c r="I53">
        <v>0.805290752990471</v>
      </c>
      <c r="J53">
        <v>1.05170990582423</v>
      </c>
      <c r="K53">
        <v>1.05384330439732</v>
      </c>
      <c r="L53">
        <v>11234.2097404095</v>
      </c>
      <c r="M53">
        <v>250</v>
      </c>
      <c r="O53">
        <v>44.9339631895582</v>
      </c>
      <c r="P53">
        <v>-0.209728436923763</v>
      </c>
      <c r="Q53">
        <v>0.849217121966817</v>
      </c>
      <c r="R53">
        <v>0.26085759939101</v>
      </c>
      <c r="S53" t="s">
        <v>6246</v>
      </c>
      <c r="T53" t="s">
        <v>12362</v>
      </c>
      <c r="U53" t="s">
        <v>12362</v>
      </c>
      <c r="V53" t="s">
        <v>12362</v>
      </c>
      <c r="W53">
        <v>8</v>
      </c>
      <c r="X53" t="s">
        <v>12415</v>
      </c>
      <c r="Y53">
        <v>0.8891203272626232</v>
      </c>
      <c r="Z53">
        <f>HYPERLINK("Melting_Curves/meltCurve_A6NNV6_.pdf", "Melting_Curves/meltCurve_A6NNV6_.pdf")</f>
        <v>0</v>
      </c>
      <c r="AA53" t="s">
        <v>18582</v>
      </c>
      <c r="AB53" t="s">
        <v>24492</v>
      </c>
    </row>
    <row r="54" spans="1:28">
      <c r="A54" t="s">
        <v>80</v>
      </c>
      <c r="B54">
        <v>0.992608467424715</v>
      </c>
      <c r="C54">
        <v>1.006701448497</v>
      </c>
      <c r="D54">
        <v>0.566690963064459</v>
      </c>
      <c r="E54">
        <v>0.232689515544472</v>
      </c>
      <c r="F54">
        <v>0.462236090223873</v>
      </c>
      <c r="G54">
        <v>0.194173194644395</v>
      </c>
      <c r="H54">
        <v>0.152920697315605</v>
      </c>
      <c r="I54">
        <v>0.196140742022361</v>
      </c>
      <c r="J54">
        <v>0.283977452209468</v>
      </c>
      <c r="K54">
        <v>0.223899226487482</v>
      </c>
      <c r="L54">
        <v>10736.5952383808</v>
      </c>
      <c r="M54">
        <v>250</v>
      </c>
      <c r="N54">
        <v>43.0653938119217</v>
      </c>
      <c r="O54">
        <v>42.9436336117466</v>
      </c>
      <c r="P54">
        <v>-1.09237113429794</v>
      </c>
      <c r="Q54">
        <v>0.249433845184605</v>
      </c>
      <c r="R54">
        <v>0.934574741194482</v>
      </c>
      <c r="S54" t="s">
        <v>6247</v>
      </c>
      <c r="T54" t="s">
        <v>12362</v>
      </c>
      <c r="U54" t="s">
        <v>12362</v>
      </c>
      <c r="V54" t="s">
        <v>12362</v>
      </c>
      <c r="W54">
        <v>1</v>
      </c>
      <c r="X54" t="s">
        <v>12416</v>
      </c>
      <c r="Y54">
        <v>0.3982621584402392</v>
      </c>
      <c r="Z54">
        <f>HYPERLINK("Melting_Curves/meltCurve_A6PW57_.pdf", "Melting_Curves/meltCurve_A6PW57_.pdf")</f>
        <v>0</v>
      </c>
      <c r="AA54" t="s">
        <v>18583</v>
      </c>
      <c r="AB54" t="s">
        <v>24493</v>
      </c>
    </row>
    <row r="55" spans="1:28">
      <c r="A55" t="s">
        <v>81</v>
      </c>
      <c r="B55">
        <v>0.992608467424715</v>
      </c>
      <c r="C55">
        <v>1.0615681147742</v>
      </c>
      <c r="D55">
        <v>0.911324159537526</v>
      </c>
      <c r="E55">
        <v>0.648543107925313</v>
      </c>
      <c r="F55">
        <v>0.426369988021079</v>
      </c>
      <c r="G55">
        <v>0.332570255386095</v>
      </c>
      <c r="H55">
        <v>0.199336921050161</v>
      </c>
      <c r="I55">
        <v>0.273343530288207</v>
      </c>
      <c r="J55">
        <v>0.227852766559037</v>
      </c>
      <c r="K55">
        <v>0.338567994324308</v>
      </c>
      <c r="L55">
        <v>1046.95714236921</v>
      </c>
      <c r="M55">
        <v>22.285718557086</v>
      </c>
      <c r="N55">
        <v>48.6165127109622</v>
      </c>
      <c r="O55">
        <v>46.6054754264349</v>
      </c>
      <c r="P55">
        <v>-0.0879886053180849</v>
      </c>
      <c r="Q55">
        <v>0.263983561014738</v>
      </c>
      <c r="R55">
        <v>0.980090687921314</v>
      </c>
      <c r="S55" t="s">
        <v>6248</v>
      </c>
      <c r="T55" t="s">
        <v>12362</v>
      </c>
      <c r="U55" t="s">
        <v>12362</v>
      </c>
      <c r="V55" t="s">
        <v>12362</v>
      </c>
      <c r="W55">
        <v>1</v>
      </c>
      <c r="X55" t="s">
        <v>12417</v>
      </c>
      <c r="Y55">
        <v>0.516582491279859</v>
      </c>
      <c r="Z55">
        <f>HYPERLINK("Melting_Curves/meltCurve_A6QRH7_.pdf", "Melting_Curves/meltCurve_A6QRH7_.pdf")</f>
        <v>0</v>
      </c>
      <c r="AA55" t="s">
        <v>18584</v>
      </c>
      <c r="AB55" t="s">
        <v>24494</v>
      </c>
    </row>
    <row r="56" spans="1:28">
      <c r="A56" t="s">
        <v>82</v>
      </c>
      <c r="B56">
        <v>0.992608467424715</v>
      </c>
      <c r="C56">
        <v>1.16390656845257</v>
      </c>
      <c r="D56">
        <v>1.08913263144685</v>
      </c>
      <c r="E56">
        <v>1.08469996826074</v>
      </c>
      <c r="F56">
        <v>0.929910504445958</v>
      </c>
      <c r="G56">
        <v>0.800964362336095</v>
      </c>
      <c r="H56">
        <v>0.873268868534317</v>
      </c>
      <c r="I56">
        <v>1.13784764472416</v>
      </c>
      <c r="J56">
        <v>1.57857088553548</v>
      </c>
      <c r="K56">
        <v>1.48524301076543</v>
      </c>
      <c r="L56">
        <v>15000</v>
      </c>
      <c r="M56">
        <v>244.935793760931</v>
      </c>
      <c r="O56">
        <v>61.2364318428735</v>
      </c>
      <c r="P56">
        <v>0.499979523618009</v>
      </c>
      <c r="Q56">
        <v>1.5</v>
      </c>
      <c r="R56">
        <v>0.806273110295377</v>
      </c>
      <c r="S56" t="s">
        <v>6249</v>
      </c>
      <c r="T56" t="s">
        <v>12362</v>
      </c>
      <c r="U56" t="s">
        <v>12362</v>
      </c>
      <c r="V56" t="s">
        <v>12362</v>
      </c>
      <c r="W56">
        <v>7</v>
      </c>
      <c r="X56" t="s">
        <v>12418</v>
      </c>
      <c r="Y56">
        <v>1.09593503500706</v>
      </c>
      <c r="Z56">
        <f>HYPERLINK("Melting_Curves/meltCurve_A8CG34_2_.pdf", "Melting_Curves/meltCurve_A8CG34_2_.pdf")</f>
        <v>0</v>
      </c>
      <c r="AA56" t="s">
        <v>18585</v>
      </c>
      <c r="AB56" t="s">
        <v>24495</v>
      </c>
    </row>
    <row r="57" spans="1:28">
      <c r="A57" t="s">
        <v>83</v>
      </c>
      <c r="B57">
        <v>0.992608467424715</v>
      </c>
      <c r="C57">
        <v>1.05391022674327</v>
      </c>
      <c r="D57">
        <v>1.17368131080873</v>
      </c>
      <c r="E57">
        <v>1.13204319633021</v>
      </c>
      <c r="F57">
        <v>0.421911893876925</v>
      </c>
      <c r="G57">
        <v>0.149115846598003</v>
      </c>
      <c r="H57">
        <v>0.0987206450705555</v>
      </c>
      <c r="I57">
        <v>0.103756490152808</v>
      </c>
      <c r="J57">
        <v>0.105044709162205</v>
      </c>
      <c r="K57">
        <v>0.0882126198539616</v>
      </c>
      <c r="L57">
        <v>12461.9549780562</v>
      </c>
      <c r="M57">
        <v>248.859823982074</v>
      </c>
      <c r="N57">
        <v>50.1257162702697</v>
      </c>
      <c r="O57">
        <v>50.0729687242427</v>
      </c>
      <c r="P57">
        <v>-1.10709211716943</v>
      </c>
      <c r="Q57">
        <v>0.108970054604576</v>
      </c>
      <c r="R57">
        <v>0.975639229391895</v>
      </c>
      <c r="S57" t="s">
        <v>6250</v>
      </c>
      <c r="T57" t="s">
        <v>12362</v>
      </c>
      <c r="U57" t="s">
        <v>12362</v>
      </c>
      <c r="V57" t="s">
        <v>12362</v>
      </c>
      <c r="W57">
        <v>3</v>
      </c>
      <c r="X57" t="s">
        <v>12419</v>
      </c>
      <c r="Y57">
        <v>0.4974253515040269</v>
      </c>
      <c r="Z57">
        <f>HYPERLINK("Melting_Curves/meltCurve_A8K0B5_.pdf", "Melting_Curves/meltCurve_A8K0B5_.pdf")</f>
        <v>0</v>
      </c>
      <c r="AA57" t="s">
        <v>18586</v>
      </c>
      <c r="AB57" t="s">
        <v>24496</v>
      </c>
    </row>
    <row r="58" spans="1:28">
      <c r="A58" t="s">
        <v>84</v>
      </c>
      <c r="B58">
        <v>0.992608467424715</v>
      </c>
      <c r="C58">
        <v>1.05274271459958</v>
      </c>
      <c r="D58">
        <v>0.9819566225257</v>
      </c>
      <c r="E58">
        <v>0.830363624119869</v>
      </c>
      <c r="F58">
        <v>0.612799626293809</v>
      </c>
      <c r="G58">
        <v>0.357972383135307</v>
      </c>
      <c r="H58">
        <v>0.342245978352427</v>
      </c>
      <c r="I58">
        <v>0.438489336353652</v>
      </c>
      <c r="J58">
        <v>0.68923796824124</v>
      </c>
      <c r="K58">
        <v>0.55944327408997</v>
      </c>
      <c r="L58">
        <v>1629.52341101042</v>
      </c>
      <c r="M58">
        <v>34.1205337252473</v>
      </c>
      <c r="N58">
        <v>52.9739748963246</v>
      </c>
      <c r="O58">
        <v>47.5947074710832</v>
      </c>
      <c r="P58">
        <v>-0.09272619599929451</v>
      </c>
      <c r="Q58">
        <v>0.482627298121496</v>
      </c>
      <c r="R58">
        <v>0.853555439761598</v>
      </c>
      <c r="S58" t="s">
        <v>6251</v>
      </c>
      <c r="T58" t="s">
        <v>12362</v>
      </c>
      <c r="U58" t="s">
        <v>12362</v>
      </c>
      <c r="V58" t="s">
        <v>12362</v>
      </c>
      <c r="W58">
        <v>4</v>
      </c>
      <c r="X58" t="s">
        <v>12420</v>
      </c>
      <c r="Y58">
        <v>0.6705082169932318</v>
      </c>
      <c r="Z58">
        <f>HYPERLINK("Melting_Curves/meltCurve_A8K0M9_.pdf", "Melting_Curves/meltCurve_A8K0M9_.pdf")</f>
        <v>0</v>
      </c>
      <c r="AA58" t="s">
        <v>18587</v>
      </c>
      <c r="AB58" t="s">
        <v>24497</v>
      </c>
    </row>
    <row r="59" spans="1:28">
      <c r="A59" t="s">
        <v>85</v>
      </c>
      <c r="B59">
        <v>0.992608467424715</v>
      </c>
      <c r="C59">
        <v>0.987580678998213</v>
      </c>
      <c r="D59">
        <v>0.824827765344109</v>
      </c>
      <c r="E59">
        <v>0.615490611236546</v>
      </c>
      <c r="F59">
        <v>0.445711620432579</v>
      </c>
      <c r="G59">
        <v>0.118010838011122</v>
      </c>
      <c r="H59">
        <v>0.0308952296268671</v>
      </c>
      <c r="I59">
        <v>0.016356867532409</v>
      </c>
      <c r="J59">
        <v>0.0138790027324609</v>
      </c>
      <c r="K59">
        <v>0</v>
      </c>
      <c r="L59">
        <v>755.397624383079</v>
      </c>
      <c r="M59">
        <v>15.6449412381132</v>
      </c>
      <c r="N59">
        <v>48.2838263414778</v>
      </c>
      <c r="O59">
        <v>47.5155989321607</v>
      </c>
      <c r="P59">
        <v>-0.08232181492863321</v>
      </c>
      <c r="Q59">
        <v>0</v>
      </c>
      <c r="R59">
        <v>0.989526384660721</v>
      </c>
      <c r="S59" t="s">
        <v>6252</v>
      </c>
      <c r="T59" t="s">
        <v>12362</v>
      </c>
      <c r="U59" t="s">
        <v>12362</v>
      </c>
      <c r="V59" t="s">
        <v>12362</v>
      </c>
      <c r="W59">
        <v>44</v>
      </c>
      <c r="X59" t="s">
        <v>12421</v>
      </c>
      <c r="Y59">
        <v>0.3965264511356694</v>
      </c>
      <c r="Z59">
        <f>HYPERLINK("Melting_Curves/meltCurve_A8K7Q2_.pdf", "Melting_Curves/meltCurve_A8K7Q2_.pdf")</f>
        <v>0</v>
      </c>
      <c r="AA59" t="s">
        <v>18588</v>
      </c>
      <c r="AB59" t="s">
        <v>24498</v>
      </c>
    </row>
    <row r="60" spans="1:28">
      <c r="A60" t="s">
        <v>86</v>
      </c>
      <c r="B60">
        <v>0.992608467424715</v>
      </c>
      <c r="C60">
        <v>1.04776111401171</v>
      </c>
      <c r="D60">
        <v>0.93752297858708</v>
      </c>
      <c r="E60">
        <v>0.846807361356155</v>
      </c>
      <c r="F60">
        <v>0.616957861200952</v>
      </c>
      <c r="G60">
        <v>0.391215148880181</v>
      </c>
      <c r="H60">
        <v>0.192658313320569</v>
      </c>
      <c r="I60">
        <v>0.246461126930895</v>
      </c>
      <c r="J60">
        <v>0.359907215168119</v>
      </c>
      <c r="K60">
        <v>0.30292884612646</v>
      </c>
      <c r="L60">
        <v>1146.61179003222</v>
      </c>
      <c r="M60">
        <v>23.0913459990851</v>
      </c>
      <c r="N60">
        <v>51.3911927448665</v>
      </c>
      <c r="O60">
        <v>49.2875833416038</v>
      </c>
      <c r="P60">
        <v>-0.08541259528010869</v>
      </c>
      <c r="Q60">
        <v>0.270774195477277</v>
      </c>
      <c r="R60">
        <v>0.973202988298861</v>
      </c>
      <c r="S60" t="s">
        <v>6253</v>
      </c>
      <c r="T60" t="s">
        <v>12362</v>
      </c>
      <c r="U60" t="s">
        <v>12362</v>
      </c>
      <c r="V60" t="s">
        <v>12362</v>
      </c>
      <c r="W60">
        <v>6</v>
      </c>
      <c r="X60" t="s">
        <v>12422</v>
      </c>
      <c r="Y60">
        <v>0.5857848353389851</v>
      </c>
      <c r="Z60">
        <f>HYPERLINK("Melting_Curves/meltCurve_A8MPS7_.pdf", "Melting_Curves/meltCurve_A8MPS7_.pdf")</f>
        <v>0</v>
      </c>
      <c r="AA60" t="s">
        <v>18589</v>
      </c>
      <c r="AB60" t="s">
        <v>24499</v>
      </c>
    </row>
    <row r="61" spans="1:28">
      <c r="A61" t="s">
        <v>87</v>
      </c>
      <c r="B61">
        <v>0.992608467424715</v>
      </c>
      <c r="C61">
        <v>0.98476529968208</v>
      </c>
      <c r="D61">
        <v>0.913171533974497</v>
      </c>
      <c r="E61">
        <v>0.808753112592116</v>
      </c>
      <c r="F61">
        <v>0.571203784100952</v>
      </c>
      <c r="G61">
        <v>0.42999504015741</v>
      </c>
      <c r="H61">
        <v>0.383537375086301</v>
      </c>
      <c r="I61">
        <v>0.520828638727411</v>
      </c>
      <c r="J61">
        <v>0.755346226196158</v>
      </c>
      <c r="K61">
        <v>0.705369030505221</v>
      </c>
      <c r="L61">
        <v>1803.60516338164</v>
      </c>
      <c r="M61">
        <v>38.5827122642108</v>
      </c>
      <c r="O61">
        <v>46.6214148682874</v>
      </c>
      <c r="P61">
        <v>-0.0916758403201474</v>
      </c>
      <c r="Q61">
        <v>0.556895164932496</v>
      </c>
      <c r="R61">
        <v>0.742020874023163</v>
      </c>
      <c r="S61" t="s">
        <v>6254</v>
      </c>
      <c r="T61" t="s">
        <v>12362</v>
      </c>
      <c r="U61" t="s">
        <v>12362</v>
      </c>
      <c r="V61" t="s">
        <v>12362</v>
      </c>
      <c r="W61">
        <v>60</v>
      </c>
      <c r="X61" t="s">
        <v>12423</v>
      </c>
      <c r="Y61">
        <v>0.7023923781727232</v>
      </c>
      <c r="Z61">
        <f>HYPERLINK("Melting_Curves/meltCurve_A8MQ02_.pdf", "Melting_Curves/meltCurve_A8MQ02_.pdf")</f>
        <v>0</v>
      </c>
      <c r="AA61" t="s">
        <v>18590</v>
      </c>
      <c r="AB61" t="s">
        <v>24500</v>
      </c>
    </row>
    <row r="62" spans="1:28">
      <c r="A62" t="s">
        <v>88</v>
      </c>
      <c r="B62">
        <v>0.992608467424715</v>
      </c>
      <c r="C62">
        <v>1.24084135295705</v>
      </c>
      <c r="D62">
        <v>1.06697624994044</v>
      </c>
      <c r="E62">
        <v>0.764960519382149</v>
      </c>
      <c r="F62">
        <v>0.645809857915643</v>
      </c>
      <c r="G62">
        <v>0.459991362453108</v>
      </c>
      <c r="H62">
        <v>0.344048110516156</v>
      </c>
      <c r="I62">
        <v>0.291574109272693</v>
      </c>
      <c r="J62">
        <v>0.401471586913137</v>
      </c>
      <c r="K62">
        <v>0.458447299350015</v>
      </c>
      <c r="L62">
        <v>1115.45254741936</v>
      </c>
      <c r="M62">
        <v>22.8009667042293</v>
      </c>
      <c r="N62">
        <v>52.0669010337345</v>
      </c>
      <c r="O62">
        <v>48.5496381374477</v>
      </c>
      <c r="P62">
        <v>-0.0735124037423279</v>
      </c>
      <c r="Q62">
        <v>0.373898220398245</v>
      </c>
      <c r="R62">
        <v>0.904872900684782</v>
      </c>
      <c r="S62" t="s">
        <v>6255</v>
      </c>
      <c r="T62" t="s">
        <v>12362</v>
      </c>
      <c r="U62" t="s">
        <v>12362</v>
      </c>
      <c r="V62" t="s">
        <v>12362</v>
      </c>
      <c r="W62">
        <v>1</v>
      </c>
      <c r="X62" t="s">
        <v>12424</v>
      </c>
      <c r="Y62">
        <v>0.6291506585122713</v>
      </c>
      <c r="Z62">
        <f>HYPERLINK("Melting_Curves/meltCurve_A8MRB1_.pdf", "Melting_Curves/meltCurve_A8MRB1_.pdf")</f>
        <v>0</v>
      </c>
      <c r="AA62" t="s">
        <v>18591</v>
      </c>
      <c r="AB62" t="s">
        <v>24501</v>
      </c>
    </row>
    <row r="63" spans="1:28">
      <c r="A63" t="s">
        <v>89</v>
      </c>
      <c r="B63">
        <v>0.992608467424715</v>
      </c>
      <c r="C63">
        <v>1.15945862795702</v>
      </c>
      <c r="D63">
        <v>0.680816294155964</v>
      </c>
      <c r="E63">
        <v>0.452732808512284</v>
      </c>
      <c r="F63">
        <v>0.524123906113427</v>
      </c>
      <c r="G63">
        <v>0.77904648621651</v>
      </c>
      <c r="H63">
        <v>0.905536598529471</v>
      </c>
      <c r="I63">
        <v>0.758709526805954</v>
      </c>
      <c r="J63">
        <v>0.754926441063034</v>
      </c>
      <c r="K63">
        <v>1.08946618065698</v>
      </c>
      <c r="L63">
        <v>10368.9373918148</v>
      </c>
      <c r="M63">
        <v>250</v>
      </c>
      <c r="O63">
        <v>41.4730977938988</v>
      </c>
      <c r="P63">
        <v>-0.387047062671813</v>
      </c>
      <c r="Q63">
        <v>0.743167364250797</v>
      </c>
      <c r="R63">
        <v>0.348583503909952</v>
      </c>
      <c r="S63" t="s">
        <v>6256</v>
      </c>
      <c r="T63" t="s">
        <v>12362</v>
      </c>
      <c r="U63" t="s">
        <v>12362</v>
      </c>
      <c r="V63" t="s">
        <v>12362</v>
      </c>
      <c r="W63">
        <v>3</v>
      </c>
      <c r="X63" t="s">
        <v>12425</v>
      </c>
      <c r="Y63">
        <v>0.7815033441943672</v>
      </c>
      <c r="Z63">
        <f>HYPERLINK("Melting_Curves/meltCurve_A8MT02_.pdf", "Melting_Curves/meltCurve_A8MT02_.pdf")</f>
        <v>0</v>
      </c>
      <c r="AA63" t="s">
        <v>18592</v>
      </c>
      <c r="AB63" t="s">
        <v>24502</v>
      </c>
    </row>
    <row r="64" spans="1:28">
      <c r="A64" t="s">
        <v>90</v>
      </c>
      <c r="B64">
        <v>0.992608467424715</v>
      </c>
      <c r="C64">
        <v>0.887903833026582</v>
      </c>
      <c r="D64">
        <v>0.973142834537338</v>
      </c>
      <c r="E64">
        <v>0.66898677204596</v>
      </c>
      <c r="F64">
        <v>0.613396612885253</v>
      </c>
      <c r="G64">
        <v>0.594402989976247</v>
      </c>
      <c r="H64">
        <v>0.481514427109465</v>
      </c>
      <c r="I64">
        <v>0.521698001345591</v>
      </c>
      <c r="J64">
        <v>0.848660562197833</v>
      </c>
      <c r="K64">
        <v>0.78999429947199</v>
      </c>
      <c r="L64">
        <v>2755.36113926349</v>
      </c>
      <c r="M64">
        <v>61.6190797238348</v>
      </c>
      <c r="O64">
        <v>44.6690132261013</v>
      </c>
      <c r="P64">
        <v>-0.123615434442655</v>
      </c>
      <c r="Q64">
        <v>0.64155404718092</v>
      </c>
      <c r="R64">
        <v>0.612484629431706</v>
      </c>
      <c r="S64" t="s">
        <v>6257</v>
      </c>
      <c r="T64" t="s">
        <v>12362</v>
      </c>
      <c r="U64" t="s">
        <v>12362</v>
      </c>
      <c r="V64" t="s">
        <v>12362</v>
      </c>
      <c r="W64">
        <v>2</v>
      </c>
      <c r="X64" t="s">
        <v>12426</v>
      </c>
      <c r="Y64">
        <v>0.7342114481396144</v>
      </c>
      <c r="Z64">
        <f>HYPERLINK("Melting_Curves/meltCurve_A8MT72_.pdf", "Melting_Curves/meltCurve_A8MT72_.pdf")</f>
        <v>0</v>
      </c>
      <c r="AA64" t="s">
        <v>18593</v>
      </c>
      <c r="AB64" t="s">
        <v>24503</v>
      </c>
    </row>
    <row r="65" spans="1:28">
      <c r="A65" t="s">
        <v>91</v>
      </c>
      <c r="B65">
        <v>0.992608467424715</v>
      </c>
      <c r="C65">
        <v>1.079114920495</v>
      </c>
      <c r="D65">
        <v>0.994147403298639</v>
      </c>
      <c r="E65">
        <v>0.7503925732669841</v>
      </c>
      <c r="F65">
        <v>0.32923728353308</v>
      </c>
      <c r="G65">
        <v>0.229033544869057</v>
      </c>
      <c r="H65">
        <v>0.152532171567338</v>
      </c>
      <c r="I65">
        <v>0.180568009050381</v>
      </c>
      <c r="J65">
        <v>0.216160394677389</v>
      </c>
      <c r="K65">
        <v>0.152132826726736</v>
      </c>
      <c r="L65">
        <v>1526.01707975606</v>
      </c>
      <c r="M65">
        <v>31.8934401883355</v>
      </c>
      <c r="N65">
        <v>48.5260662905491</v>
      </c>
      <c r="O65">
        <v>47.6604387643538</v>
      </c>
      <c r="P65">
        <v>-0.137194926286474</v>
      </c>
      <c r="Q65">
        <v>0.179927114034214</v>
      </c>
      <c r="R65">
        <v>0.992528859043818</v>
      </c>
      <c r="S65" t="s">
        <v>6258</v>
      </c>
      <c r="T65" t="s">
        <v>12362</v>
      </c>
      <c r="U65" t="s">
        <v>12362</v>
      </c>
      <c r="V65" t="s">
        <v>12362</v>
      </c>
      <c r="W65">
        <v>3</v>
      </c>
      <c r="X65" t="s">
        <v>12427</v>
      </c>
      <c r="Y65">
        <v>0.4807299994400093</v>
      </c>
      <c r="Z65">
        <f>HYPERLINK("Melting_Curves/meltCurve_A8MTK3_.pdf", "Melting_Curves/meltCurve_A8MTK3_.pdf")</f>
        <v>0</v>
      </c>
      <c r="AA65" t="s">
        <v>18594</v>
      </c>
      <c r="AB65" t="s">
        <v>24504</v>
      </c>
    </row>
    <row r="66" spans="1:28">
      <c r="A66" t="s">
        <v>92</v>
      </c>
      <c r="B66">
        <v>0.992608467424715</v>
      </c>
      <c r="C66">
        <v>0.7823830319953879</v>
      </c>
      <c r="D66">
        <v>0.765070535002395</v>
      </c>
      <c r="E66">
        <v>0.538201213694331</v>
      </c>
      <c r="F66">
        <v>0.224489068377721</v>
      </c>
      <c r="G66">
        <v>0.150589349731329</v>
      </c>
      <c r="H66">
        <v>0.1044563415719</v>
      </c>
      <c r="I66">
        <v>0.120727720657951</v>
      </c>
      <c r="J66">
        <v>0.168095406881443</v>
      </c>
      <c r="K66">
        <v>0.133360601695218</v>
      </c>
      <c r="L66">
        <v>664.51919613603</v>
      </c>
      <c r="M66">
        <v>14.6154221456226</v>
      </c>
      <c r="N66">
        <v>46.1806241652079</v>
      </c>
      <c r="O66">
        <v>44.6412382526751</v>
      </c>
      <c r="P66">
        <v>-0.0735839795790432</v>
      </c>
      <c r="Q66">
        <v>0.101083067729927</v>
      </c>
      <c r="R66">
        <v>0.9720740330543149</v>
      </c>
      <c r="S66" t="s">
        <v>6259</v>
      </c>
      <c r="T66" t="s">
        <v>12362</v>
      </c>
      <c r="U66" t="s">
        <v>12362</v>
      </c>
      <c r="V66" t="s">
        <v>12362</v>
      </c>
      <c r="W66">
        <v>4</v>
      </c>
      <c r="X66" t="s">
        <v>12428</v>
      </c>
      <c r="Y66">
        <v>0.3769250788995674</v>
      </c>
      <c r="Z66">
        <f>HYPERLINK("Melting_Curves/meltCurve_A8MTY9_.pdf", "Melting_Curves/meltCurve_A8MTY9_.pdf")</f>
        <v>0</v>
      </c>
      <c r="AA66" t="s">
        <v>18595</v>
      </c>
      <c r="AB66" t="s">
        <v>24505</v>
      </c>
    </row>
    <row r="67" spans="1:28">
      <c r="A67" t="s">
        <v>93</v>
      </c>
      <c r="B67">
        <v>0.992608467424715</v>
      </c>
      <c r="C67">
        <v>1.0477460181117</v>
      </c>
      <c r="D67">
        <v>0.955120235036113</v>
      </c>
      <c r="E67">
        <v>0.802861858448867</v>
      </c>
      <c r="F67">
        <v>0.436408656575612</v>
      </c>
      <c r="G67">
        <v>0.201924750591728</v>
      </c>
      <c r="H67">
        <v>0.117817618333646</v>
      </c>
      <c r="I67">
        <v>0.125499996289245</v>
      </c>
      <c r="J67">
        <v>0.135635670235818</v>
      </c>
      <c r="K67">
        <v>0.108458264208331</v>
      </c>
      <c r="L67">
        <v>1197.90884725255</v>
      </c>
      <c r="M67">
        <v>24.4441796572572</v>
      </c>
      <c r="N67">
        <v>49.5269839875746</v>
      </c>
      <c r="O67">
        <v>48.681464865946</v>
      </c>
      <c r="P67">
        <v>-0.111299216891808</v>
      </c>
      <c r="Q67">
        <v>0.113387813910299</v>
      </c>
      <c r="R67">
        <v>0.997478798927664</v>
      </c>
      <c r="S67" t="s">
        <v>6260</v>
      </c>
      <c r="T67" t="s">
        <v>12362</v>
      </c>
      <c r="U67" t="s">
        <v>12362</v>
      </c>
      <c r="V67" t="s">
        <v>12362</v>
      </c>
      <c r="W67">
        <v>19</v>
      </c>
      <c r="X67" t="s">
        <v>12429</v>
      </c>
      <c r="Y67">
        <v>0.476210389971766</v>
      </c>
      <c r="Z67">
        <f>HYPERLINK("Melting_Curves/meltCurve_A8MU28_.pdf", "Melting_Curves/meltCurve_A8MU28_.pdf")</f>
        <v>0</v>
      </c>
      <c r="AA67" t="s">
        <v>18596</v>
      </c>
      <c r="AB67" t="s">
        <v>24506</v>
      </c>
    </row>
    <row r="68" spans="1:28">
      <c r="A68" t="s">
        <v>94</v>
      </c>
      <c r="B68">
        <v>0.992608467424715</v>
      </c>
      <c r="C68">
        <v>0.926261482260363</v>
      </c>
      <c r="D68">
        <v>0.898424145743558</v>
      </c>
      <c r="E68">
        <v>0.967908935057842</v>
      </c>
      <c r="F68">
        <v>0.747361997456894</v>
      </c>
      <c r="G68">
        <v>0.674000766876683</v>
      </c>
      <c r="H68">
        <v>0.791719711997795</v>
      </c>
      <c r="I68">
        <v>1.10145119341161</v>
      </c>
      <c r="J68">
        <v>1.51412474725509</v>
      </c>
      <c r="K68">
        <v>1.29871654018036</v>
      </c>
      <c r="L68">
        <v>15000</v>
      </c>
      <c r="M68">
        <v>244.801154681868</v>
      </c>
      <c r="O68">
        <v>61.2701110706045</v>
      </c>
      <c r="P68">
        <v>0.405958954784335</v>
      </c>
      <c r="Q68">
        <v>1.40642224128085</v>
      </c>
      <c r="R68">
        <v>0.572764704575919</v>
      </c>
      <c r="S68" t="s">
        <v>6261</v>
      </c>
      <c r="T68" t="s">
        <v>12362</v>
      </c>
      <c r="U68" t="s">
        <v>12362</v>
      </c>
      <c r="V68" t="s">
        <v>12362</v>
      </c>
      <c r="W68">
        <v>4</v>
      </c>
      <c r="X68" t="s">
        <v>12430</v>
      </c>
      <c r="Y68">
        <v>1.077523886213824</v>
      </c>
      <c r="Z68">
        <f>HYPERLINK("Melting_Curves/meltCurve_A8MUA9_.pdf", "Melting_Curves/meltCurve_A8MUA9_.pdf")</f>
        <v>0</v>
      </c>
      <c r="AA68" t="s">
        <v>18597</v>
      </c>
      <c r="AB68" t="s">
        <v>24507</v>
      </c>
    </row>
    <row r="69" spans="1:28">
      <c r="A69" t="s">
        <v>95</v>
      </c>
      <c r="B69">
        <v>0.992608467424715</v>
      </c>
      <c r="C69">
        <v>0.857422575617141</v>
      </c>
      <c r="D69">
        <v>0.780896059198587</v>
      </c>
      <c r="E69">
        <v>0.53274131451164</v>
      </c>
      <c r="F69">
        <v>0.30910390766801</v>
      </c>
      <c r="G69">
        <v>0.202334777296327</v>
      </c>
      <c r="H69">
        <v>0.128938199799794</v>
      </c>
      <c r="I69">
        <v>0.17416352882976</v>
      </c>
      <c r="J69">
        <v>0.203850681603811</v>
      </c>
      <c r="K69">
        <v>0.208770928274552</v>
      </c>
      <c r="L69">
        <v>727.93720152636</v>
      </c>
      <c r="M69">
        <v>15.9826069192782</v>
      </c>
      <c r="N69">
        <v>46.6831823293844</v>
      </c>
      <c r="O69">
        <v>44.8504578750435</v>
      </c>
      <c r="P69">
        <v>-0.07472492911553399</v>
      </c>
      <c r="Q69">
        <v>0.16129243952063</v>
      </c>
      <c r="R69">
        <v>0.986669411234626</v>
      </c>
      <c r="S69" t="s">
        <v>6262</v>
      </c>
      <c r="T69" t="s">
        <v>12362</v>
      </c>
      <c r="U69" t="s">
        <v>12362</v>
      </c>
      <c r="V69" t="s">
        <v>12362</v>
      </c>
      <c r="W69">
        <v>21</v>
      </c>
      <c r="X69" t="s">
        <v>12431</v>
      </c>
      <c r="Y69">
        <v>0.4175019282808127</v>
      </c>
      <c r="Z69">
        <f>HYPERLINK("Melting_Curves/meltCurve_A8MUB1_.pdf", "Melting_Curves/meltCurve_A8MUB1_.pdf")</f>
        <v>0</v>
      </c>
      <c r="AA69" t="s">
        <v>18598</v>
      </c>
      <c r="AB69" t="s">
        <v>24508</v>
      </c>
    </row>
    <row r="70" spans="1:28">
      <c r="A70" t="s">
        <v>96</v>
      </c>
      <c r="B70">
        <v>0.992608467424715</v>
      </c>
      <c r="C70">
        <v>0.924640250767499</v>
      </c>
      <c r="D70">
        <v>0.883087081081423</v>
      </c>
      <c r="E70">
        <v>0.8147405136799259</v>
      </c>
      <c r="F70">
        <v>0.602799880309986</v>
      </c>
      <c r="G70">
        <v>0.334245427048569</v>
      </c>
      <c r="H70">
        <v>0.161114692268656</v>
      </c>
      <c r="I70">
        <v>0.131832941289143</v>
      </c>
      <c r="J70">
        <v>0.138471918282049</v>
      </c>
      <c r="K70">
        <v>0.11495414670118</v>
      </c>
      <c r="L70">
        <v>762.132685014222</v>
      </c>
      <c r="M70">
        <v>15.061106151345</v>
      </c>
      <c r="N70">
        <v>51.1600291254816</v>
      </c>
      <c r="O70">
        <v>49.7357518158152</v>
      </c>
      <c r="P70">
        <v>-0.0699847258041453</v>
      </c>
      <c r="Q70">
        <v>0.0756596726904947</v>
      </c>
      <c r="R70">
        <v>0.990536900482931</v>
      </c>
      <c r="S70" t="s">
        <v>6263</v>
      </c>
      <c r="T70" t="s">
        <v>12362</v>
      </c>
      <c r="U70" t="s">
        <v>12362</v>
      </c>
      <c r="V70" t="s">
        <v>12362</v>
      </c>
      <c r="W70">
        <v>11</v>
      </c>
      <c r="X70" t="s">
        <v>12432</v>
      </c>
      <c r="Y70">
        <v>0.5135857068245558</v>
      </c>
      <c r="Z70">
        <f>HYPERLINK("Melting_Curves/meltCurve_A8MUM1_.pdf", "Melting_Curves/meltCurve_A8MUM1_.pdf")</f>
        <v>0</v>
      </c>
      <c r="AA70" t="s">
        <v>18599</v>
      </c>
      <c r="AB70" t="s">
        <v>24509</v>
      </c>
    </row>
    <row r="71" spans="1:28">
      <c r="A71" t="s">
        <v>97</v>
      </c>
      <c r="B71">
        <v>0.992608467424715</v>
      </c>
      <c r="C71">
        <v>0.996520759358329</v>
      </c>
      <c r="D71">
        <v>0.795182963809684</v>
      </c>
      <c r="E71">
        <v>0.696862104533207</v>
      </c>
      <c r="F71">
        <v>0.426092854198938</v>
      </c>
      <c r="G71">
        <v>0.285659278462066</v>
      </c>
      <c r="H71">
        <v>0.171116800552991</v>
      </c>
      <c r="I71">
        <v>0.189046604992627</v>
      </c>
      <c r="J71">
        <v>0.181023374538783</v>
      </c>
      <c r="K71">
        <v>0.163851780629731</v>
      </c>
      <c r="L71">
        <v>701.074910416221</v>
      </c>
      <c r="M71">
        <v>14.6534873335027</v>
      </c>
      <c r="N71">
        <v>48.9805837556247</v>
      </c>
      <c r="O71">
        <v>46.9790178793027</v>
      </c>
      <c r="P71">
        <v>-0.06674386382733</v>
      </c>
      <c r="Q71">
        <v>0.144172579082787</v>
      </c>
      <c r="R71">
        <v>0.990693603692404</v>
      </c>
      <c r="S71" t="s">
        <v>6264</v>
      </c>
      <c r="T71" t="s">
        <v>12362</v>
      </c>
      <c r="U71" t="s">
        <v>12362</v>
      </c>
      <c r="V71" t="s">
        <v>12362</v>
      </c>
      <c r="W71">
        <v>6</v>
      </c>
      <c r="X71" t="s">
        <v>12433</v>
      </c>
      <c r="Y71">
        <v>0.4731892256433372</v>
      </c>
      <c r="Z71">
        <f>HYPERLINK("Melting_Curves/meltCurve_A8MVN1_.pdf", "Melting_Curves/meltCurve_A8MVN1_.pdf")</f>
        <v>0</v>
      </c>
      <c r="AA71" t="s">
        <v>18600</v>
      </c>
      <c r="AB71" t="s">
        <v>24510</v>
      </c>
    </row>
    <row r="72" spans="1:28">
      <c r="A72" t="s">
        <v>98</v>
      </c>
      <c r="B72">
        <v>0.992608467424715</v>
      </c>
      <c r="C72">
        <v>0.9590311421316901</v>
      </c>
      <c r="D72">
        <v>0.944446228670768</v>
      </c>
      <c r="E72">
        <v>0.944939773622792</v>
      </c>
      <c r="F72">
        <v>0.546893026770513</v>
      </c>
      <c r="G72">
        <v>0.258997092807691</v>
      </c>
      <c r="H72">
        <v>0.152485984509497</v>
      </c>
      <c r="I72">
        <v>0.184771301829918</v>
      </c>
      <c r="J72">
        <v>0.186078673307136</v>
      </c>
      <c r="K72">
        <v>0.155209252282757</v>
      </c>
      <c r="L72">
        <v>1641.0314322973</v>
      </c>
      <c r="M72">
        <v>32.8343827925209</v>
      </c>
      <c r="N72">
        <v>50.6149949826435</v>
      </c>
      <c r="O72">
        <v>49.7947636941957</v>
      </c>
      <c r="P72">
        <v>-0.136986955509751</v>
      </c>
      <c r="Q72">
        <v>0.169017244575499</v>
      </c>
      <c r="R72">
        <v>0.995221314932607</v>
      </c>
      <c r="S72" t="s">
        <v>6265</v>
      </c>
      <c r="T72" t="s">
        <v>12362</v>
      </c>
      <c r="U72" t="s">
        <v>12362</v>
      </c>
      <c r="V72" t="s">
        <v>12362</v>
      </c>
      <c r="W72">
        <v>7</v>
      </c>
      <c r="X72" t="s">
        <v>12434</v>
      </c>
      <c r="Y72">
        <v>0.5327904201213586</v>
      </c>
      <c r="Z72">
        <f>HYPERLINK("Melting_Curves/meltCurve_A8MVQ8_.pdf", "Melting_Curves/meltCurve_A8MVQ8_.pdf")</f>
        <v>0</v>
      </c>
      <c r="AA72" t="s">
        <v>18601</v>
      </c>
      <c r="AB72" t="s">
        <v>24511</v>
      </c>
    </row>
    <row r="73" spans="1:28">
      <c r="A73" t="s">
        <v>99</v>
      </c>
      <c r="B73">
        <v>0.992608467424715</v>
      </c>
      <c r="C73">
        <v>1.02328167207978</v>
      </c>
      <c r="D73">
        <v>1.05975273885613</v>
      </c>
      <c r="E73">
        <v>0.679137932370898</v>
      </c>
      <c r="F73">
        <v>0.404373913935481</v>
      </c>
      <c r="G73">
        <v>0.432004058884043</v>
      </c>
      <c r="H73">
        <v>0.335859950287027</v>
      </c>
      <c r="I73">
        <v>0.434414946627655</v>
      </c>
      <c r="J73">
        <v>0.485149572556052</v>
      </c>
      <c r="K73">
        <v>0.471685511970057</v>
      </c>
      <c r="L73">
        <v>11638.7219103884</v>
      </c>
      <c r="M73">
        <v>250</v>
      </c>
      <c r="N73">
        <v>46.9166113110938</v>
      </c>
      <c r="O73">
        <v>46.5519047827172</v>
      </c>
      <c r="P73">
        <v>-0.7689695608060521</v>
      </c>
      <c r="Q73">
        <v>0.427247991241571</v>
      </c>
      <c r="R73">
        <v>0.974877997176143</v>
      </c>
      <c r="S73" t="s">
        <v>6266</v>
      </c>
      <c r="T73" t="s">
        <v>12362</v>
      </c>
      <c r="U73" t="s">
        <v>12362</v>
      </c>
      <c r="V73" t="s">
        <v>12362</v>
      </c>
      <c r="W73">
        <v>4</v>
      </c>
      <c r="X73" t="s">
        <v>12435</v>
      </c>
      <c r="Y73">
        <v>0.6097141565301135</v>
      </c>
      <c r="Z73">
        <f>HYPERLINK("Melting_Curves/meltCurve_A8MVW0_.pdf", "Melting_Curves/meltCurve_A8MVW0_.pdf")</f>
        <v>0</v>
      </c>
      <c r="AA73" t="s">
        <v>18602</v>
      </c>
      <c r="AB73" t="s">
        <v>24512</v>
      </c>
    </row>
    <row r="74" spans="1:28">
      <c r="A74" t="s">
        <v>100</v>
      </c>
      <c r="B74">
        <v>0.992608467424715</v>
      </c>
      <c r="C74">
        <v>1.04074017795174</v>
      </c>
      <c r="D74">
        <v>0.780258510097684</v>
      </c>
      <c r="E74">
        <v>0.690500892734127</v>
      </c>
      <c r="F74">
        <v>0.304319635439248</v>
      </c>
      <c r="G74">
        <v>0.149988803900612</v>
      </c>
      <c r="H74">
        <v>0.117954021936334</v>
      </c>
      <c r="I74">
        <v>0.158512596941405</v>
      </c>
      <c r="J74">
        <v>0.222330800867009</v>
      </c>
      <c r="K74">
        <v>0.201622363238359</v>
      </c>
      <c r="L74">
        <v>1005.44832504472</v>
      </c>
      <c r="M74">
        <v>21.4050075553805</v>
      </c>
      <c r="N74">
        <v>47.8077229625229</v>
      </c>
      <c r="O74">
        <v>46.5683838546786</v>
      </c>
      <c r="P74">
        <v>-0.09698970318293069</v>
      </c>
      <c r="Q74">
        <v>0.15598461303982</v>
      </c>
      <c r="R74">
        <v>0.970659857605648</v>
      </c>
      <c r="S74" t="s">
        <v>6267</v>
      </c>
      <c r="T74" t="s">
        <v>12362</v>
      </c>
      <c r="U74" t="s">
        <v>12362</v>
      </c>
      <c r="V74" t="s">
        <v>12362</v>
      </c>
      <c r="W74">
        <v>5</v>
      </c>
      <c r="X74" t="s">
        <v>12436</v>
      </c>
      <c r="Y74">
        <v>0.4462160748573046</v>
      </c>
      <c r="Z74">
        <f>HYPERLINK("Melting_Curves/meltCurve_A8MVZ6_.pdf", "Melting_Curves/meltCurve_A8MVZ6_.pdf")</f>
        <v>0</v>
      </c>
      <c r="AA74" t="s">
        <v>18603</v>
      </c>
      <c r="AB74" t="s">
        <v>24513</v>
      </c>
    </row>
    <row r="75" spans="1:28">
      <c r="A75" t="s">
        <v>101</v>
      </c>
      <c r="B75">
        <v>0.992608467424715</v>
      </c>
      <c r="C75">
        <v>1.07337201838757</v>
      </c>
      <c r="D75">
        <v>0.977266959655763</v>
      </c>
      <c r="E75">
        <v>0.940189789109824</v>
      </c>
      <c r="F75">
        <v>0.7390160846489759</v>
      </c>
      <c r="G75">
        <v>0.53608873959468</v>
      </c>
      <c r="H75">
        <v>0.495807756284662</v>
      </c>
      <c r="I75">
        <v>0.629203594622657</v>
      </c>
      <c r="J75">
        <v>0.673464978188657</v>
      </c>
      <c r="K75">
        <v>0.5397940130925249</v>
      </c>
      <c r="L75">
        <v>1989.37416609143</v>
      </c>
      <c r="M75">
        <v>40.2657023360146</v>
      </c>
      <c r="O75">
        <v>49.2847793570754</v>
      </c>
      <c r="P75">
        <v>-0.0870554535166715</v>
      </c>
      <c r="Q75">
        <v>0.573781171000149</v>
      </c>
      <c r="R75">
        <v>0.929176536449566</v>
      </c>
      <c r="S75" t="s">
        <v>6268</v>
      </c>
      <c r="T75" t="s">
        <v>12362</v>
      </c>
      <c r="U75" t="s">
        <v>12362</v>
      </c>
      <c r="V75" t="s">
        <v>12362</v>
      </c>
      <c r="W75">
        <v>13</v>
      </c>
      <c r="X75" t="s">
        <v>12437</v>
      </c>
      <c r="Y75">
        <v>0.751475098887913</v>
      </c>
      <c r="Z75">
        <f>HYPERLINK("Melting_Curves/meltCurve_A8MW61_.pdf", "Melting_Curves/meltCurve_A8MW61_.pdf")</f>
        <v>0</v>
      </c>
      <c r="AA75" t="s">
        <v>18604</v>
      </c>
      <c r="AB75" t="s">
        <v>24514</v>
      </c>
    </row>
    <row r="76" spans="1:28">
      <c r="A76" t="s">
        <v>102</v>
      </c>
      <c r="B76">
        <v>0.992608467424715</v>
      </c>
      <c r="C76">
        <v>0.946591985232026</v>
      </c>
      <c r="D76">
        <v>0.732816047313022</v>
      </c>
      <c r="E76">
        <v>0.492988570236768</v>
      </c>
      <c r="F76">
        <v>0.246831301686701</v>
      </c>
      <c r="G76">
        <v>0.157727496717559</v>
      </c>
      <c r="H76">
        <v>0.115450167683722</v>
      </c>
      <c r="I76">
        <v>0.142422253112128</v>
      </c>
      <c r="J76">
        <v>0.153377894449475</v>
      </c>
      <c r="K76">
        <v>0.157484029700675</v>
      </c>
      <c r="L76">
        <v>823.940914490347</v>
      </c>
      <c r="M76">
        <v>18.1762893667578</v>
      </c>
      <c r="N76">
        <v>46.0967960921584</v>
      </c>
      <c r="O76">
        <v>44.7925305990861</v>
      </c>
      <c r="P76">
        <v>-0.0882242671513465</v>
      </c>
      <c r="Q76">
        <v>0.130383546478247</v>
      </c>
      <c r="R76">
        <v>0.995600776550563</v>
      </c>
      <c r="S76" t="s">
        <v>6269</v>
      </c>
      <c r="T76" t="s">
        <v>12362</v>
      </c>
      <c r="U76" t="s">
        <v>12362</v>
      </c>
      <c r="V76" t="s">
        <v>12362</v>
      </c>
      <c r="W76">
        <v>6</v>
      </c>
      <c r="X76" t="s">
        <v>12438</v>
      </c>
      <c r="Y76">
        <v>0.385751783953834</v>
      </c>
      <c r="Z76">
        <f>HYPERLINK("Melting_Curves/meltCurve_A8MXB9_.pdf", "Melting_Curves/meltCurve_A8MXB9_.pdf")</f>
        <v>0</v>
      </c>
      <c r="AA76" t="s">
        <v>18605</v>
      </c>
      <c r="AB76" t="s">
        <v>24515</v>
      </c>
    </row>
    <row r="77" spans="1:28">
      <c r="A77" t="s">
        <v>103</v>
      </c>
      <c r="B77">
        <v>0.992608467424715</v>
      </c>
      <c r="C77">
        <v>0.960280034707417</v>
      </c>
      <c r="D77">
        <v>0.844324801718881</v>
      </c>
      <c r="E77">
        <v>0.616673098816553</v>
      </c>
      <c r="F77">
        <v>0.438857226608791</v>
      </c>
      <c r="G77">
        <v>0.329938772209399</v>
      </c>
      <c r="H77">
        <v>0.286392876766401</v>
      </c>
      <c r="I77">
        <v>0.378705529193079</v>
      </c>
      <c r="J77">
        <v>0.745042106571133</v>
      </c>
      <c r="K77">
        <v>0.827900609549806</v>
      </c>
      <c r="L77">
        <v>1382.43513491592</v>
      </c>
      <c r="M77">
        <v>31.3107384707138</v>
      </c>
      <c r="O77">
        <v>43.9732014559955</v>
      </c>
      <c r="P77">
        <v>-0.0883868673780846</v>
      </c>
      <c r="Q77">
        <v>0.5034764028095871</v>
      </c>
      <c r="R77">
        <v>0.590016063132723</v>
      </c>
      <c r="S77" t="s">
        <v>6270</v>
      </c>
      <c r="T77" t="s">
        <v>12362</v>
      </c>
      <c r="U77" t="s">
        <v>12362</v>
      </c>
      <c r="V77" t="s">
        <v>12362</v>
      </c>
      <c r="W77">
        <v>16</v>
      </c>
      <c r="X77" t="s">
        <v>12439</v>
      </c>
      <c r="Y77">
        <v>0.6243726128081044</v>
      </c>
      <c r="Z77">
        <f>HYPERLINK("Melting_Curves/meltCurve_A8MXP9_.pdf", "Melting_Curves/meltCurve_A8MXP9_.pdf")</f>
        <v>0</v>
      </c>
      <c r="AA77" t="s">
        <v>18606</v>
      </c>
      <c r="AB77" t="s">
        <v>24516</v>
      </c>
    </row>
    <row r="78" spans="1:28">
      <c r="A78" t="s">
        <v>104</v>
      </c>
      <c r="B78">
        <v>0.992608467424715</v>
      </c>
      <c r="C78">
        <v>1.00495225527928</v>
      </c>
      <c r="D78">
        <v>0.8108668452664211</v>
      </c>
      <c r="E78">
        <v>0.754996414697589</v>
      </c>
      <c r="F78">
        <v>0.689468585679703</v>
      </c>
      <c r="G78">
        <v>0.582890026865729</v>
      </c>
      <c r="H78">
        <v>0.585062752933063</v>
      </c>
      <c r="I78">
        <v>0.81393668682872</v>
      </c>
      <c r="J78">
        <v>1.00688551470774</v>
      </c>
      <c r="K78">
        <v>0.854851891581879</v>
      </c>
      <c r="L78">
        <v>10697.2210331862</v>
      </c>
      <c r="M78">
        <v>250</v>
      </c>
      <c r="O78">
        <v>42.7861223931352</v>
      </c>
      <c r="P78">
        <v>-0.357239326138058</v>
      </c>
      <c r="Q78">
        <v>0.755441696099877</v>
      </c>
      <c r="R78">
        <v>0.397240534433016</v>
      </c>
      <c r="S78" t="s">
        <v>6271</v>
      </c>
      <c r="T78" t="s">
        <v>12362</v>
      </c>
      <c r="U78" t="s">
        <v>12362</v>
      </c>
      <c r="V78" t="s">
        <v>12362</v>
      </c>
      <c r="W78">
        <v>2</v>
      </c>
      <c r="X78" t="s">
        <v>12440</v>
      </c>
      <c r="Y78">
        <v>0.802650717084473</v>
      </c>
      <c r="Z78">
        <f>HYPERLINK("Melting_Curves/meltCurve_A8MXQ1_.pdf", "Melting_Curves/meltCurve_A8MXQ1_.pdf")</f>
        <v>0</v>
      </c>
      <c r="AA78" t="s">
        <v>18607</v>
      </c>
      <c r="AB78" t="s">
        <v>24517</v>
      </c>
    </row>
    <row r="79" spans="1:28">
      <c r="A79" t="s">
        <v>105</v>
      </c>
      <c r="B79">
        <v>0.992608467424715</v>
      </c>
      <c r="C79">
        <v>1.07821811625976</v>
      </c>
      <c r="D79">
        <v>1.09445221131394</v>
      </c>
      <c r="E79">
        <v>1.03803380671677</v>
      </c>
      <c r="F79">
        <v>0.76597233537555</v>
      </c>
      <c r="G79">
        <v>0.378466600612292</v>
      </c>
      <c r="H79">
        <v>0.152132937330631</v>
      </c>
      <c r="I79">
        <v>0.138536791304034</v>
      </c>
      <c r="J79">
        <v>0.112258829706241</v>
      </c>
      <c r="K79">
        <v>0.094467454688484</v>
      </c>
      <c r="L79">
        <v>1565.37084389925</v>
      </c>
      <c r="M79">
        <v>30.0063487046005</v>
      </c>
      <c r="N79">
        <v>52.5966633283107</v>
      </c>
      <c r="O79">
        <v>51.9379300852625</v>
      </c>
      <c r="P79">
        <v>-0.128767084542608</v>
      </c>
      <c r="Q79">
        <v>0.108475028271633</v>
      </c>
      <c r="R79">
        <v>0.988498474755734</v>
      </c>
      <c r="S79" t="s">
        <v>6272</v>
      </c>
      <c r="T79" t="s">
        <v>12362</v>
      </c>
      <c r="U79" t="s">
        <v>12362</v>
      </c>
      <c r="V79" t="s">
        <v>12362</v>
      </c>
      <c r="W79">
        <v>10</v>
      </c>
      <c r="X79" t="s">
        <v>12441</v>
      </c>
      <c r="Y79">
        <v>0.5648625398622694</v>
      </c>
      <c r="Z79">
        <f>HYPERLINK("Melting_Curves/meltCurve_A8MXV4_.pdf", "Melting_Curves/meltCurve_A8MXV4_.pdf")</f>
        <v>0</v>
      </c>
      <c r="AA79" t="s">
        <v>18608</v>
      </c>
      <c r="AB79" t="s">
        <v>24518</v>
      </c>
    </row>
    <row r="80" spans="1:28">
      <c r="A80" t="s">
        <v>106</v>
      </c>
      <c r="B80">
        <v>0.992608467424715</v>
      </c>
      <c r="C80">
        <v>1.01181793879845</v>
      </c>
      <c r="D80">
        <v>1.13917652086481</v>
      </c>
      <c r="E80">
        <v>0.9198418112582289</v>
      </c>
      <c r="F80">
        <v>0.715140091756252</v>
      </c>
      <c r="G80">
        <v>0.7645130547599061</v>
      </c>
      <c r="H80">
        <v>0.650698270489245</v>
      </c>
      <c r="I80">
        <v>0.761051745430098</v>
      </c>
      <c r="J80">
        <v>0.917952154788475</v>
      </c>
      <c r="K80">
        <v>0.843648072630714</v>
      </c>
      <c r="L80">
        <v>11677.4090992479</v>
      </c>
      <c r="M80">
        <v>250</v>
      </c>
      <c r="O80">
        <v>46.7066478016256</v>
      </c>
      <c r="P80">
        <v>-0.300411516197591</v>
      </c>
      <c r="Q80">
        <v>0.775500564600032</v>
      </c>
      <c r="R80">
        <v>0.692253795079262</v>
      </c>
      <c r="S80" t="s">
        <v>6273</v>
      </c>
      <c r="T80" t="s">
        <v>12362</v>
      </c>
      <c r="U80" t="s">
        <v>12362</v>
      </c>
      <c r="V80" t="s">
        <v>12362</v>
      </c>
      <c r="W80">
        <v>3</v>
      </c>
      <c r="X80" t="s">
        <v>12442</v>
      </c>
      <c r="Y80">
        <v>0.8481792308392989</v>
      </c>
      <c r="Z80">
        <f>HYPERLINK("Melting_Curves/meltCurve_A8MZ54_.pdf", "Melting_Curves/meltCurve_A8MZ54_.pdf")</f>
        <v>0</v>
      </c>
      <c r="AA80" t="s">
        <v>18609</v>
      </c>
      <c r="AB80" t="s">
        <v>24519</v>
      </c>
    </row>
    <row r="81" spans="1:28">
      <c r="A81" t="s">
        <v>107</v>
      </c>
      <c r="B81">
        <v>0.992608467424715</v>
      </c>
      <c r="C81">
        <v>1.03928061083977</v>
      </c>
      <c r="D81">
        <v>1.00669262848389</v>
      </c>
      <c r="E81">
        <v>0.745727493297541</v>
      </c>
      <c r="F81">
        <v>0.239232715941642</v>
      </c>
      <c r="G81">
        <v>0.07519330086915089</v>
      </c>
      <c r="H81">
        <v>0.0511455809324489</v>
      </c>
      <c r="I81">
        <v>0.0665152172051585</v>
      </c>
      <c r="J81">
        <v>0.0611913080284321</v>
      </c>
      <c r="K81">
        <v>0.0443097012139063</v>
      </c>
      <c r="L81">
        <v>1617.65684290863</v>
      </c>
      <c r="M81">
        <v>33.6782669392136</v>
      </c>
      <c r="N81">
        <v>48.1976147786729</v>
      </c>
      <c r="O81">
        <v>47.8642652098677</v>
      </c>
      <c r="P81">
        <v>-0.166330707283614</v>
      </c>
      <c r="Q81">
        <v>0.0544331508055189</v>
      </c>
      <c r="R81">
        <v>0.998532290389281</v>
      </c>
      <c r="S81" t="s">
        <v>6274</v>
      </c>
      <c r="T81" t="s">
        <v>12362</v>
      </c>
      <c r="U81" t="s">
        <v>12362</v>
      </c>
      <c r="V81" t="s">
        <v>12362</v>
      </c>
      <c r="W81">
        <v>8</v>
      </c>
      <c r="X81" t="s">
        <v>12443</v>
      </c>
      <c r="Y81">
        <v>0.4066109578827897</v>
      </c>
      <c r="Z81">
        <f>HYPERLINK("Melting_Curves/meltCurve_A8MZF9_.pdf", "Melting_Curves/meltCurve_A8MZF9_.pdf")</f>
        <v>0</v>
      </c>
      <c r="AA81" t="s">
        <v>18610</v>
      </c>
      <c r="AB81" t="s">
        <v>24520</v>
      </c>
    </row>
    <row r="82" spans="1:28">
      <c r="A82" t="s">
        <v>108</v>
      </c>
      <c r="B82">
        <v>0.992608467424715</v>
      </c>
      <c r="C82">
        <v>0.960740371623611</v>
      </c>
      <c r="D82">
        <v>0.7106850389516221</v>
      </c>
      <c r="E82">
        <v>0.650182802254514</v>
      </c>
      <c r="F82">
        <v>0.594351935313144</v>
      </c>
      <c r="G82">
        <v>0.467375555762462</v>
      </c>
      <c r="H82">
        <v>0.40588466804887</v>
      </c>
      <c r="I82">
        <v>0.367972569145275</v>
      </c>
      <c r="J82">
        <v>0.410569640457249</v>
      </c>
      <c r="K82">
        <v>0.334393848149078</v>
      </c>
      <c r="L82">
        <v>482.153945105622</v>
      </c>
      <c r="M82">
        <v>10.4004171525313</v>
      </c>
      <c r="N82">
        <v>51.967998684809</v>
      </c>
      <c r="O82">
        <v>44.7434551076538</v>
      </c>
      <c r="P82">
        <v>-0.0385282742361166</v>
      </c>
      <c r="Q82">
        <v>0.337270063561901</v>
      </c>
      <c r="R82">
        <v>0.964276051893446</v>
      </c>
      <c r="S82" t="s">
        <v>6275</v>
      </c>
      <c r="T82" t="s">
        <v>12362</v>
      </c>
      <c r="U82" t="s">
        <v>12362</v>
      </c>
      <c r="V82" t="s">
        <v>12362</v>
      </c>
      <c r="W82">
        <v>3</v>
      </c>
      <c r="X82" t="s">
        <v>12444</v>
      </c>
      <c r="Y82">
        <v>0.5722189493678056</v>
      </c>
      <c r="Z82">
        <f>HYPERLINK("Melting_Curves/meltCurve_A9Z1X7_.pdf", "Melting_Curves/meltCurve_A9Z1X7_.pdf")</f>
        <v>0</v>
      </c>
      <c r="AA82" t="s">
        <v>18611</v>
      </c>
      <c r="AB82" t="s">
        <v>24521</v>
      </c>
    </row>
    <row r="83" spans="1:28">
      <c r="A83" t="s">
        <v>109</v>
      </c>
      <c r="B83">
        <v>0.992608467424715</v>
      </c>
      <c r="C83">
        <v>0.959696268527507</v>
      </c>
      <c r="D83">
        <v>0.870012993977008</v>
      </c>
      <c r="E83">
        <v>0.725954295350019</v>
      </c>
      <c r="F83">
        <v>0.525913439892905</v>
      </c>
      <c r="G83">
        <v>0.307827866370161</v>
      </c>
      <c r="H83">
        <v>0.166937820344413</v>
      </c>
      <c r="I83">
        <v>0.153053156176901</v>
      </c>
      <c r="J83">
        <v>0.181530193171195</v>
      </c>
      <c r="K83">
        <v>0.214124197661113</v>
      </c>
      <c r="L83">
        <v>744.855176328625</v>
      </c>
      <c r="M83">
        <v>15.2465640366045</v>
      </c>
      <c r="N83">
        <v>49.9801148571899</v>
      </c>
      <c r="O83">
        <v>48.0366777154757</v>
      </c>
      <c r="P83">
        <v>-0.0678200275270882</v>
      </c>
      <c r="Q83">
        <v>0.14537105460486</v>
      </c>
      <c r="R83">
        <v>0.990272031737759</v>
      </c>
      <c r="S83" t="s">
        <v>6276</v>
      </c>
      <c r="T83" t="s">
        <v>12362</v>
      </c>
      <c r="U83" t="s">
        <v>12362</v>
      </c>
      <c r="V83" t="s">
        <v>12362</v>
      </c>
      <c r="W83">
        <v>10</v>
      </c>
      <c r="X83" t="s">
        <v>12445</v>
      </c>
      <c r="Y83">
        <v>0.50104190224167</v>
      </c>
      <c r="Z83">
        <f>HYPERLINK("Melting_Curves/meltCurve_B0FLL2_.pdf", "Melting_Curves/meltCurve_B0FLL2_.pdf")</f>
        <v>0</v>
      </c>
      <c r="AA83" t="s">
        <v>18612</v>
      </c>
      <c r="AB83" t="s">
        <v>24522</v>
      </c>
    </row>
    <row r="84" spans="1:28">
      <c r="A84" t="s">
        <v>110</v>
      </c>
      <c r="B84">
        <v>0.992608467424715</v>
      </c>
      <c r="C84">
        <v>1.01910641397713</v>
      </c>
      <c r="D84">
        <v>0.982650849707071</v>
      </c>
      <c r="E84">
        <v>0.814233632107814</v>
      </c>
      <c r="F84">
        <v>0.309123292843453</v>
      </c>
      <c r="G84">
        <v>0.183480135903639</v>
      </c>
      <c r="H84">
        <v>0.13872470189767</v>
      </c>
      <c r="I84">
        <v>0.181593015431136</v>
      </c>
      <c r="J84">
        <v>0.143969407827913</v>
      </c>
      <c r="K84">
        <v>0.136788109553451</v>
      </c>
      <c r="L84">
        <v>1762.93399184826</v>
      </c>
      <c r="M84">
        <v>36.5740144019544</v>
      </c>
      <c r="N84">
        <v>48.684663875102</v>
      </c>
      <c r="O84">
        <v>48.058375926519</v>
      </c>
      <c r="P84">
        <v>-0.161317006467647</v>
      </c>
      <c r="Q84">
        <v>0.152117859937671</v>
      </c>
      <c r="R84">
        <v>0.99859164982128</v>
      </c>
      <c r="S84" t="s">
        <v>6277</v>
      </c>
      <c r="T84" t="s">
        <v>12362</v>
      </c>
      <c r="U84" t="s">
        <v>12362</v>
      </c>
      <c r="V84" t="s">
        <v>12362</v>
      </c>
      <c r="W84">
        <v>8</v>
      </c>
      <c r="X84" t="s">
        <v>12446</v>
      </c>
      <c r="Y84">
        <v>0.4720954704819696</v>
      </c>
      <c r="Z84">
        <f>HYPERLINK("Melting_Curves/meltCurve_B0QY89_.pdf", "Melting_Curves/meltCurve_B0QY89_.pdf")</f>
        <v>0</v>
      </c>
      <c r="AA84" t="s">
        <v>18613</v>
      </c>
      <c r="AB84" t="s">
        <v>24523</v>
      </c>
    </row>
    <row r="85" spans="1:28">
      <c r="A85" t="s">
        <v>111</v>
      </c>
      <c r="B85">
        <v>0.992608467424715</v>
      </c>
      <c r="C85">
        <v>1.01063674374807</v>
      </c>
      <c r="D85">
        <v>0.9938717790732789</v>
      </c>
      <c r="E85">
        <v>0.737686199260346</v>
      </c>
      <c r="F85">
        <v>0.354176486973884</v>
      </c>
      <c r="G85">
        <v>0.170630043578678</v>
      </c>
      <c r="H85">
        <v>0.105126614158504</v>
      </c>
      <c r="I85">
        <v>0.109672175021289</v>
      </c>
      <c r="J85">
        <v>0.131267770102892</v>
      </c>
      <c r="K85">
        <v>0.0893012766912865</v>
      </c>
      <c r="L85">
        <v>1257.46703203911</v>
      </c>
      <c r="M85">
        <v>26.0378921712253</v>
      </c>
      <c r="N85">
        <v>48.7391880290073</v>
      </c>
      <c r="O85">
        <v>48.0115735734188</v>
      </c>
      <c r="P85">
        <v>-0.121226186941098</v>
      </c>
      <c r="Q85">
        <v>0.105888700132489</v>
      </c>
      <c r="R85">
        <v>0.998439009957437</v>
      </c>
      <c r="S85" t="s">
        <v>6278</v>
      </c>
      <c r="T85" t="s">
        <v>12362</v>
      </c>
      <c r="U85" t="s">
        <v>12362</v>
      </c>
      <c r="V85" t="s">
        <v>12362</v>
      </c>
      <c r="W85">
        <v>1</v>
      </c>
      <c r="X85" t="s">
        <v>12447</v>
      </c>
      <c r="Y85">
        <v>0.4495450417260611</v>
      </c>
      <c r="Z85">
        <f>HYPERLINK("Melting_Curves/meltCurve_B0QY95_.pdf", "Melting_Curves/meltCurve_B0QY95_.pdf")</f>
        <v>0</v>
      </c>
      <c r="AA85" t="s">
        <v>18614</v>
      </c>
      <c r="AB85" t="s">
        <v>24524</v>
      </c>
    </row>
    <row r="86" spans="1:28">
      <c r="A86" t="s">
        <v>112</v>
      </c>
      <c r="B86">
        <v>0.992608467424715</v>
      </c>
      <c r="C86">
        <v>0.986837717349424</v>
      </c>
      <c r="D86">
        <v>1.11727081932631</v>
      </c>
      <c r="E86">
        <v>1.06265683541198</v>
      </c>
      <c r="F86">
        <v>0.928911928583917</v>
      </c>
      <c r="G86">
        <v>0.753810492280367</v>
      </c>
      <c r="H86">
        <v>0.758067851471818</v>
      </c>
      <c r="I86">
        <v>1.05272616106371</v>
      </c>
      <c r="J86">
        <v>1.37056864768608</v>
      </c>
      <c r="K86">
        <v>1.51341142414537</v>
      </c>
      <c r="L86">
        <v>4418.17002241986</v>
      </c>
      <c r="M86">
        <v>70.03223000611381</v>
      </c>
      <c r="O86">
        <v>63.0362964983506</v>
      </c>
      <c r="P86">
        <v>0.138872885383693</v>
      </c>
      <c r="Q86">
        <v>1.5</v>
      </c>
      <c r="R86">
        <v>0.723480413287405</v>
      </c>
      <c r="S86" t="s">
        <v>6279</v>
      </c>
      <c r="T86" t="s">
        <v>12362</v>
      </c>
      <c r="U86" t="s">
        <v>12362</v>
      </c>
      <c r="V86" t="s">
        <v>12362</v>
      </c>
      <c r="W86">
        <v>5</v>
      </c>
      <c r="X86" t="s">
        <v>12448</v>
      </c>
      <c r="Y86">
        <v>1.064788508500122</v>
      </c>
      <c r="Z86">
        <f>HYPERLINK("Melting_Curves/meltCurve_B0QYK0_.pdf", "Melting_Curves/meltCurve_B0QYK0_.pdf")</f>
        <v>0</v>
      </c>
      <c r="AA86" t="s">
        <v>18615</v>
      </c>
      <c r="AB86" t="s">
        <v>24525</v>
      </c>
    </row>
    <row r="87" spans="1:28">
      <c r="A87" t="s">
        <v>113</v>
      </c>
      <c r="B87">
        <v>0.992608467424715</v>
      </c>
      <c r="C87">
        <v>0.835739180172906</v>
      </c>
      <c r="D87">
        <v>0.7924574203149219</v>
      </c>
      <c r="E87">
        <v>0.371297572129579</v>
      </c>
      <c r="F87">
        <v>0.20508489836432</v>
      </c>
      <c r="G87">
        <v>0.213832797975916</v>
      </c>
      <c r="H87">
        <v>0.07193871258680801</v>
      </c>
      <c r="I87">
        <v>0.202116657192137</v>
      </c>
      <c r="J87">
        <v>0.258245350321525</v>
      </c>
      <c r="K87">
        <v>0.278696977485133</v>
      </c>
      <c r="L87">
        <v>1072.04544400468</v>
      </c>
      <c r="M87">
        <v>24.1860979136181</v>
      </c>
      <c r="N87">
        <v>45.2503136722193</v>
      </c>
      <c r="O87">
        <v>44.0251939416347</v>
      </c>
      <c r="P87">
        <v>-0.110547525553572</v>
      </c>
      <c r="Q87">
        <v>0.195107882323709</v>
      </c>
      <c r="R87">
        <v>0.953774808041714</v>
      </c>
      <c r="S87" t="s">
        <v>6280</v>
      </c>
      <c r="T87" t="s">
        <v>12362</v>
      </c>
      <c r="U87" t="s">
        <v>12362</v>
      </c>
      <c r="V87" t="s">
        <v>12362</v>
      </c>
      <c r="W87">
        <v>1</v>
      </c>
      <c r="X87" t="s">
        <v>12449</v>
      </c>
      <c r="Y87">
        <v>0.398717680059836</v>
      </c>
      <c r="Z87">
        <f>HYPERLINK("Melting_Curves/meltCurve_B0S7V7_.pdf", "Melting_Curves/meltCurve_B0S7V7_.pdf")</f>
        <v>0</v>
      </c>
      <c r="AA87" t="s">
        <v>18616</v>
      </c>
      <c r="AB87" t="s">
        <v>24526</v>
      </c>
    </row>
    <row r="88" spans="1:28">
      <c r="A88" t="s">
        <v>114</v>
      </c>
      <c r="B88">
        <v>0.992608467424715</v>
      </c>
      <c r="C88">
        <v>1.09434104479686</v>
      </c>
      <c r="D88">
        <v>1.05079416519661</v>
      </c>
      <c r="E88">
        <v>1.00302074893868</v>
      </c>
      <c r="F88">
        <v>0.694664481020799</v>
      </c>
      <c r="G88">
        <v>0.397885601999406</v>
      </c>
      <c r="H88">
        <v>0.288395140707923</v>
      </c>
      <c r="I88">
        <v>0.445118516872395</v>
      </c>
      <c r="J88">
        <v>0.563161116834935</v>
      </c>
      <c r="K88">
        <v>0.529776552508472</v>
      </c>
      <c r="L88">
        <v>12539.921732159</v>
      </c>
      <c r="M88">
        <v>250</v>
      </c>
      <c r="N88">
        <v>50.6059924047631</v>
      </c>
      <c r="O88">
        <v>50.1564723627163</v>
      </c>
      <c r="P88">
        <v>-0.6917509104285769</v>
      </c>
      <c r="Q88">
        <v>0.444867382058723</v>
      </c>
      <c r="R88">
        <v>0.9283043431732</v>
      </c>
      <c r="S88" t="s">
        <v>6281</v>
      </c>
      <c r="T88" t="s">
        <v>12362</v>
      </c>
      <c r="U88" t="s">
        <v>12362</v>
      </c>
      <c r="V88" t="s">
        <v>12362</v>
      </c>
      <c r="W88">
        <v>2</v>
      </c>
      <c r="X88" t="s">
        <v>12450</v>
      </c>
      <c r="Y88">
        <v>0.6884286319548496</v>
      </c>
      <c r="Z88">
        <f>HYPERLINK("Melting_Curves/meltCurve_B0S872_.pdf", "Melting_Curves/meltCurve_B0S872_.pdf")</f>
        <v>0</v>
      </c>
      <c r="AA88" t="s">
        <v>18617</v>
      </c>
      <c r="AB88" t="s">
        <v>24527</v>
      </c>
    </row>
    <row r="89" spans="1:28">
      <c r="A89" t="s">
        <v>115</v>
      </c>
      <c r="B89">
        <v>0.992608467424715</v>
      </c>
      <c r="C89">
        <v>1.04402174727559</v>
      </c>
      <c r="D89">
        <v>1.01462753224196</v>
      </c>
      <c r="E89">
        <v>0.986268305932296</v>
      </c>
      <c r="F89">
        <v>0.729918492303795</v>
      </c>
      <c r="G89">
        <v>0.558899467498558</v>
      </c>
      <c r="H89">
        <v>0.500158120025099</v>
      </c>
      <c r="I89">
        <v>0.663953060014451</v>
      </c>
      <c r="J89">
        <v>0.928922174387217</v>
      </c>
      <c r="K89">
        <v>0.8445958697777251</v>
      </c>
      <c r="L89">
        <v>3629.72607541504</v>
      </c>
      <c r="M89">
        <v>74.5966327625983</v>
      </c>
      <c r="O89">
        <v>48.6231085406779</v>
      </c>
      <c r="P89">
        <v>-0.115166163386846</v>
      </c>
      <c r="Q89">
        <v>0.699732519614504</v>
      </c>
      <c r="R89">
        <v>0.62066972378504</v>
      </c>
      <c r="S89" t="s">
        <v>6282</v>
      </c>
      <c r="T89" t="s">
        <v>12362</v>
      </c>
      <c r="U89" t="s">
        <v>12362</v>
      </c>
      <c r="V89" t="s">
        <v>12362</v>
      </c>
      <c r="W89">
        <v>38</v>
      </c>
      <c r="X89" t="s">
        <v>12451</v>
      </c>
      <c r="Y89">
        <v>0.8167055264355657</v>
      </c>
      <c r="Z89">
        <f>HYPERLINK("Melting_Curves/meltCurve_B0UX83_.pdf", "Melting_Curves/meltCurve_B0UX83_.pdf")</f>
        <v>0</v>
      </c>
      <c r="AA89" t="s">
        <v>18618</v>
      </c>
      <c r="AB89" t="s">
        <v>24528</v>
      </c>
    </row>
    <row r="90" spans="1:28">
      <c r="A90" t="s">
        <v>116</v>
      </c>
      <c r="B90">
        <v>0.992608467424715</v>
      </c>
      <c r="C90">
        <v>1.08437559271707</v>
      </c>
      <c r="D90">
        <v>0.929769862242488</v>
      </c>
      <c r="E90">
        <v>0.654287346935317</v>
      </c>
      <c r="F90">
        <v>0.37432830030934</v>
      </c>
      <c r="G90">
        <v>0.281661268106647</v>
      </c>
      <c r="H90">
        <v>0.230867757598655</v>
      </c>
      <c r="I90">
        <v>0.301239743960465</v>
      </c>
      <c r="J90">
        <v>0.298272903516612</v>
      </c>
      <c r="K90">
        <v>0.328653164761722</v>
      </c>
      <c r="L90">
        <v>1394.37170756621</v>
      </c>
      <c r="M90">
        <v>29.8677682680171</v>
      </c>
      <c r="N90">
        <v>48.0537335940096</v>
      </c>
      <c r="O90">
        <v>46.4770531617319</v>
      </c>
      <c r="P90">
        <v>-0.114635502219667</v>
      </c>
      <c r="Q90">
        <v>0.286470302220632</v>
      </c>
      <c r="R90">
        <v>0.985991417390265</v>
      </c>
      <c r="S90" t="s">
        <v>6283</v>
      </c>
      <c r="T90" t="s">
        <v>12362</v>
      </c>
      <c r="U90" t="s">
        <v>12362</v>
      </c>
      <c r="V90" t="s">
        <v>12362</v>
      </c>
      <c r="W90">
        <v>7</v>
      </c>
      <c r="X90" t="s">
        <v>12452</v>
      </c>
      <c r="Y90">
        <v>0.5209771021898614</v>
      </c>
      <c r="Z90">
        <f>HYPERLINK("Melting_Curves/meltCurve_B0UXB6_.pdf", "Melting_Curves/meltCurve_B0UXB6_.pdf")</f>
        <v>0</v>
      </c>
      <c r="AA90" t="s">
        <v>18619</v>
      </c>
      <c r="AB90" t="s">
        <v>24529</v>
      </c>
    </row>
    <row r="91" spans="1:28">
      <c r="A91" t="s">
        <v>117</v>
      </c>
      <c r="B91">
        <v>0.992608467424715</v>
      </c>
      <c r="C91">
        <v>0.986312471285466</v>
      </c>
      <c r="D91">
        <v>0.657279356749873</v>
      </c>
      <c r="E91">
        <v>0.429325327866986</v>
      </c>
      <c r="F91">
        <v>0.399975500463286</v>
      </c>
      <c r="G91">
        <v>0.289451170334329</v>
      </c>
      <c r="H91">
        <v>0.223211460029435</v>
      </c>
      <c r="I91">
        <v>0.241139269058763</v>
      </c>
      <c r="J91">
        <v>0.274921415735764</v>
      </c>
      <c r="K91">
        <v>0.244829254293927</v>
      </c>
      <c r="L91">
        <v>875.780715647871</v>
      </c>
      <c r="M91">
        <v>19.9443954096308</v>
      </c>
      <c r="N91">
        <v>45.5947267338171</v>
      </c>
      <c r="O91">
        <v>43.4768158947635</v>
      </c>
      <c r="P91">
        <v>-0.0848006502870244</v>
      </c>
      <c r="Q91">
        <v>0.260596097505014</v>
      </c>
      <c r="R91">
        <v>0.977836367751673</v>
      </c>
      <c r="S91" t="s">
        <v>6284</v>
      </c>
      <c r="T91" t="s">
        <v>12362</v>
      </c>
      <c r="U91" t="s">
        <v>12362</v>
      </c>
      <c r="V91" t="s">
        <v>12362</v>
      </c>
      <c r="W91">
        <v>7</v>
      </c>
      <c r="X91" t="s">
        <v>12453</v>
      </c>
      <c r="Y91">
        <v>0.4409144433600793</v>
      </c>
      <c r="Z91">
        <f>HYPERLINK("Melting_Curves/meltCurve_B0UZY3_.pdf", "Melting_Curves/meltCurve_B0UZY3_.pdf")</f>
        <v>0</v>
      </c>
      <c r="AA91" t="s">
        <v>18620</v>
      </c>
      <c r="AB91" t="s">
        <v>24530</v>
      </c>
    </row>
    <row r="92" spans="1:28">
      <c r="A92" t="s">
        <v>118</v>
      </c>
      <c r="B92">
        <v>0.992608467424715</v>
      </c>
      <c r="C92">
        <v>0.99697735931197</v>
      </c>
      <c r="D92">
        <v>0.724675338800486</v>
      </c>
      <c r="E92">
        <v>0.272269300995326</v>
      </c>
      <c r="F92">
        <v>0.159636907551857</v>
      </c>
      <c r="G92">
        <v>0.105032457425723</v>
      </c>
      <c r="H92">
        <v>0.0850861885156307</v>
      </c>
      <c r="I92">
        <v>0.0963189661681759</v>
      </c>
      <c r="J92">
        <v>0.119838187296158</v>
      </c>
      <c r="K92">
        <v>0.0993580875618524</v>
      </c>
      <c r="L92">
        <v>1290.79140265746</v>
      </c>
      <c r="M92">
        <v>29.1604467864443</v>
      </c>
      <c r="N92">
        <v>44.6246274507382</v>
      </c>
      <c r="O92">
        <v>44.0585487856394</v>
      </c>
      <c r="P92">
        <v>-0.148144945062847</v>
      </c>
      <c r="Q92">
        <v>0.104677365380352</v>
      </c>
      <c r="R92">
        <v>0.997976855244793</v>
      </c>
      <c r="S92" t="s">
        <v>6285</v>
      </c>
      <c r="T92" t="s">
        <v>12362</v>
      </c>
      <c r="U92" t="s">
        <v>12362</v>
      </c>
      <c r="V92" t="s">
        <v>12362</v>
      </c>
      <c r="W92">
        <v>38</v>
      </c>
      <c r="X92" t="s">
        <v>12454</v>
      </c>
      <c r="Y92">
        <v>0.326788071053113</v>
      </c>
      <c r="Z92">
        <f>HYPERLINK("Melting_Curves/meltCurve_B0V043_.pdf", "Melting_Curves/meltCurve_B0V043_.pdf")</f>
        <v>0</v>
      </c>
      <c r="AA92" t="s">
        <v>18621</v>
      </c>
      <c r="AB92" t="s">
        <v>24531</v>
      </c>
    </row>
    <row r="93" spans="1:28">
      <c r="A93" t="s">
        <v>119</v>
      </c>
      <c r="B93">
        <v>0.992608467424715</v>
      </c>
      <c r="C93">
        <v>1.21819325107687</v>
      </c>
      <c r="D93">
        <v>1.11344835117104</v>
      </c>
      <c r="E93">
        <v>1.04361836944091</v>
      </c>
      <c r="F93">
        <v>1.05500920975186</v>
      </c>
      <c r="G93">
        <v>0.969346309612994</v>
      </c>
      <c r="H93">
        <v>1.06705743096501</v>
      </c>
      <c r="I93">
        <v>1.16532114923872</v>
      </c>
      <c r="J93">
        <v>1.74975144719186</v>
      </c>
      <c r="K93">
        <v>1.13581318292158</v>
      </c>
      <c r="L93">
        <v>15000</v>
      </c>
      <c r="M93">
        <v>245.384001383414</v>
      </c>
      <c r="O93">
        <v>61.1246288810216</v>
      </c>
      <c r="P93">
        <v>0.444383942724677</v>
      </c>
      <c r="Q93">
        <v>1.44278028092737</v>
      </c>
      <c r="R93">
        <v>0.424588965729935</v>
      </c>
      <c r="S93" t="s">
        <v>6286</v>
      </c>
      <c r="T93" t="s">
        <v>12362</v>
      </c>
      <c r="U93" t="s">
        <v>12362</v>
      </c>
      <c r="V93" t="s">
        <v>12362</v>
      </c>
      <c r="W93">
        <v>2</v>
      </c>
      <c r="X93" t="s">
        <v>12455</v>
      </c>
      <c r="Y93">
        <v>1.086607524076092</v>
      </c>
      <c r="Z93">
        <f>HYPERLINK("Melting_Curves/meltCurve_B0VJY8_.pdf", "Melting_Curves/meltCurve_B0VJY8_.pdf")</f>
        <v>0</v>
      </c>
      <c r="AA93" t="s">
        <v>18622</v>
      </c>
      <c r="AB93" t="s">
        <v>24532</v>
      </c>
    </row>
    <row r="94" spans="1:28">
      <c r="A94" t="s">
        <v>120</v>
      </c>
      <c r="B94">
        <v>0.992608467424715</v>
      </c>
      <c r="C94">
        <v>1.0694929116716</v>
      </c>
      <c r="D94">
        <v>0.999809883117442</v>
      </c>
      <c r="E94">
        <v>1.07879594521891</v>
      </c>
      <c r="F94">
        <v>1.01592768436759</v>
      </c>
      <c r="G94">
        <v>0.93130496016412</v>
      </c>
      <c r="H94">
        <v>0.787811873183738</v>
      </c>
      <c r="I94">
        <v>1.0451280777292</v>
      </c>
      <c r="J94">
        <v>1.58366619184368</v>
      </c>
      <c r="K94">
        <v>1.52157537269141</v>
      </c>
      <c r="L94">
        <v>15000</v>
      </c>
      <c r="M94">
        <v>243.592832735249</v>
      </c>
      <c r="O94">
        <v>61.5740158247011</v>
      </c>
      <c r="P94">
        <v>0.494512233917569</v>
      </c>
      <c r="Q94">
        <v>1.5</v>
      </c>
      <c r="R94">
        <v>0.879832277062791</v>
      </c>
      <c r="S94" t="s">
        <v>6287</v>
      </c>
      <c r="T94" t="s">
        <v>12362</v>
      </c>
      <c r="U94" t="s">
        <v>12362</v>
      </c>
      <c r="V94" t="s">
        <v>12362</v>
      </c>
      <c r="W94">
        <v>2</v>
      </c>
      <c r="X94" t="s">
        <v>12456</v>
      </c>
      <c r="Y94">
        <v>1.090306977604212</v>
      </c>
      <c r="Z94">
        <f>HYPERLINK("Melting_Curves/meltCurve_B0YIW2_.pdf", "Melting_Curves/meltCurve_B0YIW2_.pdf")</f>
        <v>0</v>
      </c>
      <c r="AA94" t="s">
        <v>18623</v>
      </c>
      <c r="AB94" t="s">
        <v>24533</v>
      </c>
    </row>
    <row r="95" spans="1:28">
      <c r="A95" t="s">
        <v>121</v>
      </c>
      <c r="B95">
        <v>0.992608467424715</v>
      </c>
      <c r="C95">
        <v>0.950446222805573</v>
      </c>
      <c r="D95">
        <v>0.921088012920724</v>
      </c>
      <c r="E95">
        <v>0.781478519563258</v>
      </c>
      <c r="F95">
        <v>0.453693389248977</v>
      </c>
      <c r="G95">
        <v>0.197263861287792</v>
      </c>
      <c r="H95">
        <v>0.0949690053064674</v>
      </c>
      <c r="I95">
        <v>0.102718478133854</v>
      </c>
      <c r="J95">
        <v>0.156529148094542</v>
      </c>
      <c r="K95">
        <v>0.147136517521242</v>
      </c>
      <c r="L95">
        <v>1091.12720733082</v>
      </c>
      <c r="M95">
        <v>22.3118690580507</v>
      </c>
      <c r="N95">
        <v>49.4697030977201</v>
      </c>
      <c r="O95">
        <v>48.5156770017645</v>
      </c>
      <c r="P95">
        <v>-0.102017800658811</v>
      </c>
      <c r="Q95">
        <v>0.112694890413952</v>
      </c>
      <c r="R95">
        <v>0.992802163071909</v>
      </c>
      <c r="S95" t="s">
        <v>6288</v>
      </c>
      <c r="T95" t="s">
        <v>12362</v>
      </c>
      <c r="U95" t="s">
        <v>12362</v>
      </c>
      <c r="V95" t="s">
        <v>12362</v>
      </c>
      <c r="W95">
        <v>23</v>
      </c>
      <c r="X95" t="s">
        <v>12457</v>
      </c>
      <c r="Y95">
        <v>0.4742920424129499</v>
      </c>
      <c r="Z95">
        <f>HYPERLINK("Melting_Curves/meltCurve_B0YIW6_.pdf", "Melting_Curves/meltCurve_B0YIW6_.pdf")</f>
        <v>0</v>
      </c>
      <c r="AA95" t="s">
        <v>18624</v>
      </c>
      <c r="AB95" t="s">
        <v>24534</v>
      </c>
    </row>
    <row r="96" spans="1:28">
      <c r="A96" t="s">
        <v>122</v>
      </c>
      <c r="B96">
        <v>0.992608467424715</v>
      </c>
      <c r="C96">
        <v>0.910246235258362</v>
      </c>
      <c r="D96">
        <v>0.74173233395394</v>
      </c>
      <c r="E96">
        <v>0.59072242088382</v>
      </c>
      <c r="F96">
        <v>0.319684858144896</v>
      </c>
      <c r="G96">
        <v>0.246105931663479</v>
      </c>
      <c r="H96">
        <v>0.177544472527755</v>
      </c>
      <c r="I96">
        <v>0.0896722137277282</v>
      </c>
      <c r="J96">
        <v>0.0850927967921728</v>
      </c>
      <c r="K96">
        <v>0.07697268477087039</v>
      </c>
      <c r="L96">
        <v>563.064390742791</v>
      </c>
      <c r="M96">
        <v>11.947252863221</v>
      </c>
      <c r="N96">
        <v>47.5553934717894</v>
      </c>
      <c r="O96">
        <v>45.8670107761493</v>
      </c>
      <c r="P96">
        <v>-0.0618280422517606</v>
      </c>
      <c r="Q96">
        <v>0.0507701506528361</v>
      </c>
      <c r="R96">
        <v>0.994855358450912</v>
      </c>
      <c r="S96" t="s">
        <v>6289</v>
      </c>
      <c r="T96" t="s">
        <v>12362</v>
      </c>
      <c r="U96" t="s">
        <v>12362</v>
      </c>
      <c r="V96" t="s">
        <v>12362</v>
      </c>
      <c r="W96">
        <v>1</v>
      </c>
      <c r="X96" t="s">
        <v>12458</v>
      </c>
      <c r="Y96">
        <v>0.4024822304947627</v>
      </c>
      <c r="Z96">
        <f>HYPERLINK("Melting_Curves/meltCurve_B1AH59_.pdf", "Melting_Curves/meltCurve_B1AH59_.pdf")</f>
        <v>0</v>
      </c>
      <c r="AA96" t="s">
        <v>18625</v>
      </c>
      <c r="AB96" t="s">
        <v>24535</v>
      </c>
    </row>
    <row r="97" spans="1:28">
      <c r="A97" t="s">
        <v>123</v>
      </c>
      <c r="B97">
        <v>0.992608467424715</v>
      </c>
      <c r="C97">
        <v>0.933977969826486</v>
      </c>
      <c r="D97">
        <v>0.859088009641008</v>
      </c>
      <c r="E97">
        <v>0.581661638603806</v>
      </c>
      <c r="F97">
        <v>0.292189469509424</v>
      </c>
      <c r="G97">
        <v>0.170320217069729</v>
      </c>
      <c r="H97">
        <v>0.144793094112005</v>
      </c>
      <c r="I97">
        <v>0.188435513921364</v>
      </c>
      <c r="J97">
        <v>0.224783056585482</v>
      </c>
      <c r="K97">
        <v>0.154843556564066</v>
      </c>
      <c r="L97">
        <v>1002.07705654802</v>
      </c>
      <c r="M97">
        <v>21.6145790544164</v>
      </c>
      <c r="N97">
        <v>47.2390466918244</v>
      </c>
      <c r="O97">
        <v>45.9698080578476</v>
      </c>
      <c r="P97">
        <v>-0.0981077176775311</v>
      </c>
      <c r="Q97">
        <v>0.165399563518568</v>
      </c>
      <c r="R97">
        <v>0.992374980535972</v>
      </c>
      <c r="S97" t="s">
        <v>6290</v>
      </c>
      <c r="T97" t="s">
        <v>12362</v>
      </c>
      <c r="U97" t="s">
        <v>12362</v>
      </c>
      <c r="V97" t="s">
        <v>12362</v>
      </c>
      <c r="W97">
        <v>5</v>
      </c>
      <c r="X97" t="s">
        <v>12459</v>
      </c>
      <c r="Y97">
        <v>0.4351608715243053</v>
      </c>
      <c r="Z97">
        <f>HYPERLINK("Melting_Curves/meltCurve_B1AHD1_.pdf", "Melting_Curves/meltCurve_B1AHD1_.pdf")</f>
        <v>0</v>
      </c>
      <c r="AA97" t="s">
        <v>18626</v>
      </c>
      <c r="AB97" t="s">
        <v>24536</v>
      </c>
    </row>
    <row r="98" spans="1:28">
      <c r="A98" t="s">
        <v>124</v>
      </c>
      <c r="B98">
        <v>0.992608467424715</v>
      </c>
      <c r="C98">
        <v>0.937420763966021</v>
      </c>
      <c r="D98">
        <v>0.729076250656314</v>
      </c>
      <c r="E98">
        <v>0.61146046208686</v>
      </c>
      <c r="F98">
        <v>0.623644562482761</v>
      </c>
      <c r="G98">
        <v>0.420379855781527</v>
      </c>
      <c r="H98">
        <v>0.240439341865391</v>
      </c>
      <c r="I98">
        <v>0.163424441650815</v>
      </c>
      <c r="J98">
        <v>0.13394965296541</v>
      </c>
      <c r="K98">
        <v>0.20958828643369</v>
      </c>
      <c r="L98">
        <v>406.462899797625</v>
      </c>
      <c r="M98">
        <v>8.05833741564083</v>
      </c>
      <c r="N98">
        <v>50.700329093094</v>
      </c>
      <c r="O98">
        <v>47.6184947246968</v>
      </c>
      <c r="P98">
        <v>-0.041495128406204</v>
      </c>
      <c r="Q98">
        <v>0.0202629281797316</v>
      </c>
      <c r="R98">
        <v>0.961331169477513</v>
      </c>
      <c r="S98" t="s">
        <v>6291</v>
      </c>
      <c r="T98" t="s">
        <v>12362</v>
      </c>
      <c r="U98" t="s">
        <v>12362</v>
      </c>
      <c r="V98" t="s">
        <v>12362</v>
      </c>
      <c r="W98">
        <v>1</v>
      </c>
      <c r="X98" t="s">
        <v>12460</v>
      </c>
      <c r="Y98">
        <v>0.4964275868776701</v>
      </c>
      <c r="Z98">
        <f>HYPERLINK("Melting_Curves/meltCurve_B1AHQ6_.pdf", "Melting_Curves/meltCurve_B1AHQ6_.pdf")</f>
        <v>0</v>
      </c>
      <c r="AA98" t="s">
        <v>18627</v>
      </c>
      <c r="AB98" t="s">
        <v>24537</v>
      </c>
    </row>
    <row r="99" spans="1:28">
      <c r="A99" t="s">
        <v>125</v>
      </c>
      <c r="B99">
        <v>0.992608467424715</v>
      </c>
      <c r="C99">
        <v>0.996735214392677</v>
      </c>
      <c r="D99">
        <v>1.06562410141184</v>
      </c>
      <c r="E99">
        <v>0.873381868516761</v>
      </c>
      <c r="F99">
        <v>0.572021885163263</v>
      </c>
      <c r="G99">
        <v>0.388732992393405</v>
      </c>
      <c r="H99">
        <v>0.338491554692181</v>
      </c>
      <c r="I99">
        <v>0.543735548857455</v>
      </c>
      <c r="J99">
        <v>0.815926501697875</v>
      </c>
      <c r="K99">
        <v>0.493124383647358</v>
      </c>
      <c r="L99">
        <v>2379.57633006943</v>
      </c>
      <c r="M99">
        <v>49.9711383616348</v>
      </c>
      <c r="O99">
        <v>47.5429152256663</v>
      </c>
      <c r="P99">
        <v>-0.126385776719598</v>
      </c>
      <c r="Q99">
        <v>0.519022677659673</v>
      </c>
      <c r="R99">
        <v>0.781525507573768</v>
      </c>
      <c r="S99" t="s">
        <v>6292</v>
      </c>
      <c r="T99" t="s">
        <v>12362</v>
      </c>
      <c r="U99" t="s">
        <v>12362</v>
      </c>
      <c r="V99" t="s">
        <v>12362</v>
      </c>
      <c r="W99">
        <v>3</v>
      </c>
      <c r="X99" t="s">
        <v>12461</v>
      </c>
      <c r="Y99">
        <v>0.6902842925914585</v>
      </c>
      <c r="Z99">
        <f>HYPERLINK("Melting_Curves/meltCurve_B1AJY7_.pdf", "Melting_Curves/meltCurve_B1AJY7_.pdf")</f>
        <v>0</v>
      </c>
      <c r="AA99" t="s">
        <v>18628</v>
      </c>
      <c r="AB99" t="s">
        <v>24538</v>
      </c>
    </row>
    <row r="100" spans="1:28">
      <c r="A100" t="s">
        <v>126</v>
      </c>
      <c r="B100">
        <v>0.992608467424715</v>
      </c>
      <c r="C100">
        <v>1.1693001380657</v>
      </c>
      <c r="D100">
        <v>0.917003715989562</v>
      </c>
      <c r="E100">
        <v>0.753802854286569</v>
      </c>
      <c r="F100">
        <v>0.513013896623951</v>
      </c>
      <c r="G100">
        <v>0.355254575871023</v>
      </c>
      <c r="H100">
        <v>0.260550522780299</v>
      </c>
      <c r="I100">
        <v>0.203079986125146</v>
      </c>
      <c r="J100">
        <v>0.250643194216334</v>
      </c>
      <c r="K100">
        <v>0.365954582908172</v>
      </c>
      <c r="L100">
        <v>1030.09089273659</v>
      </c>
      <c r="M100">
        <v>21.3173223581292</v>
      </c>
      <c r="N100">
        <v>50.1052553506064</v>
      </c>
      <c r="O100">
        <v>47.9025896359132</v>
      </c>
      <c r="P100">
        <v>-0.0816752942567532</v>
      </c>
      <c r="Q100">
        <v>0.265881965179945</v>
      </c>
      <c r="R100">
        <v>0.955604196720906</v>
      </c>
      <c r="S100" t="s">
        <v>6293</v>
      </c>
      <c r="T100" t="s">
        <v>12362</v>
      </c>
      <c r="U100" t="s">
        <v>12362</v>
      </c>
      <c r="V100" t="s">
        <v>12362</v>
      </c>
      <c r="W100">
        <v>2</v>
      </c>
      <c r="X100" t="s">
        <v>12462</v>
      </c>
      <c r="Y100">
        <v>0.5514929540042907</v>
      </c>
      <c r="Z100">
        <f>HYPERLINK("Melting_Curves/meltCurve_B1AK53_.pdf", "Melting_Curves/meltCurve_B1AK53_.pdf")</f>
        <v>0</v>
      </c>
      <c r="AA100" t="s">
        <v>18629</v>
      </c>
      <c r="AB100" t="s">
        <v>24539</v>
      </c>
    </row>
    <row r="101" spans="1:28">
      <c r="A101" t="s">
        <v>127</v>
      </c>
      <c r="B101">
        <v>0.992608467424715</v>
      </c>
      <c r="C101">
        <v>1.33448010712237</v>
      </c>
      <c r="D101">
        <v>1.13993251100142</v>
      </c>
      <c r="E101">
        <v>0.839899093073124</v>
      </c>
      <c r="F101">
        <v>0.439564902127287</v>
      </c>
      <c r="G101">
        <v>0.302402316889748</v>
      </c>
      <c r="H101">
        <v>0.233026075372404</v>
      </c>
      <c r="I101">
        <v>0.284318350813801</v>
      </c>
      <c r="J101">
        <v>0.194938056040199</v>
      </c>
      <c r="K101">
        <v>0.151740146381887</v>
      </c>
      <c r="L101">
        <v>1582.07429635846</v>
      </c>
      <c r="M101">
        <v>32.4321173983901</v>
      </c>
      <c r="N101">
        <v>49.6863298588858</v>
      </c>
      <c r="O101">
        <v>48.5967794756895</v>
      </c>
      <c r="P101">
        <v>-0.129624173642349</v>
      </c>
      <c r="Q101">
        <v>0.223080698533468</v>
      </c>
      <c r="R101">
        <v>0.9164938285281941</v>
      </c>
      <c r="S101" t="s">
        <v>6294</v>
      </c>
      <c r="T101" t="s">
        <v>12362</v>
      </c>
      <c r="U101" t="s">
        <v>12362</v>
      </c>
      <c r="V101" t="s">
        <v>12362</v>
      </c>
      <c r="W101">
        <v>2</v>
      </c>
      <c r="X101" t="s">
        <v>12463</v>
      </c>
      <c r="Y101">
        <v>0.5321730016925059</v>
      </c>
      <c r="Z101">
        <f>HYPERLINK("Melting_Curves/meltCurve_B1AK81_.pdf", "Melting_Curves/meltCurve_B1AK81_.pdf")</f>
        <v>0</v>
      </c>
      <c r="AA101" t="s">
        <v>18630</v>
      </c>
      <c r="AB101" t="s">
        <v>24540</v>
      </c>
    </row>
    <row r="102" spans="1:28">
      <c r="A102" t="s">
        <v>128</v>
      </c>
      <c r="B102">
        <v>0.992608467424715</v>
      </c>
      <c r="C102">
        <v>0.888790392425266</v>
      </c>
      <c r="D102">
        <v>0.939280887883478</v>
      </c>
      <c r="E102">
        <v>0.960967596723998</v>
      </c>
      <c r="F102">
        <v>0.735032341090223</v>
      </c>
      <c r="G102">
        <v>0.50053170694922</v>
      </c>
      <c r="H102">
        <v>0.327744086090813</v>
      </c>
      <c r="I102">
        <v>0.224987474383834</v>
      </c>
      <c r="J102">
        <v>0.156297856264436</v>
      </c>
      <c r="K102">
        <v>0.13520220554792</v>
      </c>
      <c r="L102">
        <v>821.257497295157</v>
      </c>
      <c r="M102">
        <v>15.4376472434627</v>
      </c>
      <c r="N102">
        <v>54.0036353348609</v>
      </c>
      <c r="O102">
        <v>52.3296588791129</v>
      </c>
      <c r="P102">
        <v>-0.0661751867580857</v>
      </c>
      <c r="Q102">
        <v>0.102813213675463</v>
      </c>
      <c r="R102">
        <v>0.986006366230099</v>
      </c>
      <c r="S102" t="s">
        <v>6295</v>
      </c>
      <c r="T102" t="s">
        <v>12362</v>
      </c>
      <c r="U102" t="s">
        <v>12362</v>
      </c>
      <c r="V102" t="s">
        <v>12362</v>
      </c>
      <c r="W102">
        <v>27</v>
      </c>
      <c r="X102" t="s">
        <v>12464</v>
      </c>
      <c r="Y102">
        <v>0.602570068005712</v>
      </c>
      <c r="Z102">
        <f>HYPERLINK("Melting_Curves/meltCurve_B1AK87_.pdf", "Melting_Curves/meltCurve_B1AK87_.pdf")</f>
        <v>0</v>
      </c>
      <c r="AA102" t="s">
        <v>18631</v>
      </c>
      <c r="AB102" t="s">
        <v>24541</v>
      </c>
    </row>
    <row r="103" spans="1:28">
      <c r="A103" t="s">
        <v>129</v>
      </c>
      <c r="B103">
        <v>0.992608467424715</v>
      </c>
      <c r="C103">
        <v>0.916357997664172</v>
      </c>
      <c r="D103">
        <v>0.910107916380089</v>
      </c>
      <c r="E103">
        <v>0.812616802252767</v>
      </c>
      <c r="F103">
        <v>0.502314122642278</v>
      </c>
      <c r="G103">
        <v>0.218177638851235</v>
      </c>
      <c r="H103">
        <v>0.125301074614831</v>
      </c>
      <c r="I103">
        <v>0.133637830001032</v>
      </c>
      <c r="J103">
        <v>0.136169624974297</v>
      </c>
      <c r="K103">
        <v>0.120280753400167</v>
      </c>
      <c r="L103">
        <v>1027.03146424045</v>
      </c>
      <c r="M103">
        <v>20.7908236668038</v>
      </c>
      <c r="N103">
        <v>49.9821653520748</v>
      </c>
      <c r="O103">
        <v>48.9481028730042</v>
      </c>
      <c r="P103">
        <v>-0.09474267487174939</v>
      </c>
      <c r="Q103">
        <v>0.107809120260036</v>
      </c>
      <c r="R103">
        <v>0.991269641522015</v>
      </c>
      <c r="S103" t="s">
        <v>6296</v>
      </c>
      <c r="T103" t="s">
        <v>12362</v>
      </c>
      <c r="U103" t="s">
        <v>12362</v>
      </c>
      <c r="V103" t="s">
        <v>12362</v>
      </c>
      <c r="W103">
        <v>42</v>
      </c>
      <c r="X103" t="s">
        <v>12465</v>
      </c>
      <c r="Y103">
        <v>0.4874921617858812</v>
      </c>
      <c r="Z103">
        <f>HYPERLINK("Melting_Curves/meltCurve_B1AKJ5_.pdf", "Melting_Curves/meltCurve_B1AKJ5_.pdf")</f>
        <v>0</v>
      </c>
      <c r="AA103" t="s">
        <v>18632</v>
      </c>
      <c r="AB103" t="s">
        <v>24542</v>
      </c>
    </row>
    <row r="104" spans="1:28">
      <c r="A104" t="s">
        <v>130</v>
      </c>
      <c r="B104">
        <v>0.992608467424715</v>
      </c>
      <c r="C104">
        <v>0.977200098561827</v>
      </c>
      <c r="D104">
        <v>0.969193242553597</v>
      </c>
      <c r="E104">
        <v>0.8176999632925041</v>
      </c>
      <c r="F104">
        <v>0.741566429741274</v>
      </c>
      <c r="G104">
        <v>0.550161040844007</v>
      </c>
      <c r="H104">
        <v>0.425524771285912</v>
      </c>
      <c r="I104">
        <v>0.440966364294306</v>
      </c>
      <c r="J104">
        <v>0.488070098455267</v>
      </c>
      <c r="K104">
        <v>0.42497837377775</v>
      </c>
      <c r="L104">
        <v>808.766100727477</v>
      </c>
      <c r="M104">
        <v>16.2363976613609</v>
      </c>
      <c r="N104">
        <v>56.2125725827068</v>
      </c>
      <c r="O104">
        <v>49.0746766821806</v>
      </c>
      <c r="P104">
        <v>-0.0478707232363756</v>
      </c>
      <c r="Q104">
        <v>0.421283835768496</v>
      </c>
      <c r="R104">
        <v>0.980766169809836</v>
      </c>
      <c r="S104" t="s">
        <v>6297</v>
      </c>
      <c r="T104" t="s">
        <v>12362</v>
      </c>
      <c r="U104" t="s">
        <v>12362</v>
      </c>
      <c r="V104" t="s">
        <v>12362</v>
      </c>
      <c r="W104">
        <v>5</v>
      </c>
      <c r="X104" t="s">
        <v>12466</v>
      </c>
      <c r="Y104">
        <v>0.6792252995444691</v>
      </c>
      <c r="Z104">
        <f>HYPERLINK("Melting_Curves/meltCurve_B1AL69_.pdf", "Melting_Curves/meltCurve_B1AL69_.pdf")</f>
        <v>0</v>
      </c>
      <c r="AA104" t="s">
        <v>18633</v>
      </c>
      <c r="AB104" t="s">
        <v>24543</v>
      </c>
    </row>
    <row r="105" spans="1:28">
      <c r="A105" t="s">
        <v>131</v>
      </c>
      <c r="B105">
        <v>0.992608467424715</v>
      </c>
      <c r="C105">
        <v>0.943759626389808</v>
      </c>
      <c r="D105">
        <v>0.9277814358343131</v>
      </c>
      <c r="E105">
        <v>0.685655578518145</v>
      </c>
      <c r="F105">
        <v>0.578955153407241</v>
      </c>
      <c r="G105">
        <v>0.577859058892975</v>
      </c>
      <c r="H105">
        <v>0.385306700167311</v>
      </c>
      <c r="I105">
        <v>0.491778161664622</v>
      </c>
      <c r="J105">
        <v>0.583386870595847</v>
      </c>
      <c r="K105">
        <v>0.395258394090086</v>
      </c>
      <c r="L105">
        <v>829.39251484883</v>
      </c>
      <c r="M105">
        <v>17.9437321043968</v>
      </c>
      <c r="N105">
        <v>55.0023998745789</v>
      </c>
      <c r="O105">
        <v>45.6592398422706</v>
      </c>
      <c r="P105">
        <v>-0.0519272035289236</v>
      </c>
      <c r="Q105">
        <v>0.471494964038591</v>
      </c>
      <c r="R105">
        <v>0.921071269519482</v>
      </c>
      <c r="S105" t="s">
        <v>6298</v>
      </c>
      <c r="T105" t="s">
        <v>12362</v>
      </c>
      <c r="U105" t="s">
        <v>12362</v>
      </c>
      <c r="V105" t="s">
        <v>12362</v>
      </c>
      <c r="W105">
        <v>2</v>
      </c>
      <c r="X105" t="s">
        <v>12467</v>
      </c>
      <c r="Y105">
        <v>0.642533173017988</v>
      </c>
      <c r="Z105">
        <f>HYPERLINK("Melting_Curves/meltCurve_B1ALG6_.pdf", "Melting_Curves/meltCurve_B1ALG6_.pdf")</f>
        <v>0</v>
      </c>
      <c r="AA105" t="s">
        <v>18634</v>
      </c>
      <c r="AB105" t="s">
        <v>24544</v>
      </c>
    </row>
    <row r="106" spans="1:28">
      <c r="A106" t="s">
        <v>132</v>
      </c>
      <c r="B106">
        <v>0.992608467424715</v>
      </c>
      <c r="C106">
        <v>1.16022872878663</v>
      </c>
      <c r="D106">
        <v>1.19256752863509</v>
      </c>
      <c r="E106">
        <v>1.02297967849706</v>
      </c>
      <c r="F106">
        <v>0.407466465623097</v>
      </c>
      <c r="G106">
        <v>0.290210134308672</v>
      </c>
      <c r="H106">
        <v>0.243278385191588</v>
      </c>
      <c r="I106">
        <v>0.462224246033511</v>
      </c>
      <c r="J106">
        <v>0.6763948831436341</v>
      </c>
      <c r="K106">
        <v>0.682656464207949</v>
      </c>
      <c r="L106">
        <v>12064.8925996837</v>
      </c>
      <c r="M106">
        <v>250</v>
      </c>
      <c r="N106">
        <v>48.7539255678222</v>
      </c>
      <c r="O106">
        <v>48.2564893582651</v>
      </c>
      <c r="P106">
        <v>-0.698912415842881</v>
      </c>
      <c r="Q106">
        <v>0.460367128618366</v>
      </c>
      <c r="R106">
        <v>0.794942739575717</v>
      </c>
      <c r="S106" t="s">
        <v>6299</v>
      </c>
      <c r="T106" t="s">
        <v>12362</v>
      </c>
      <c r="U106" t="s">
        <v>12362</v>
      </c>
      <c r="V106" t="s">
        <v>12362</v>
      </c>
      <c r="W106">
        <v>2</v>
      </c>
      <c r="X106" t="s">
        <v>12468</v>
      </c>
      <c r="Y106">
        <v>0.6629473095401942</v>
      </c>
      <c r="Z106">
        <f>HYPERLINK("Melting_Curves/meltCurve_B1ALM5_.pdf", "Melting_Curves/meltCurve_B1ALM5_.pdf")</f>
        <v>0</v>
      </c>
      <c r="AA106" t="s">
        <v>18635</v>
      </c>
      <c r="AB106" t="s">
        <v>24545</v>
      </c>
    </row>
    <row r="107" spans="1:28">
      <c r="A107" t="s">
        <v>133</v>
      </c>
      <c r="B107">
        <v>0.992608467424715</v>
      </c>
      <c r="C107">
        <v>0.943331582159099</v>
      </c>
      <c r="D107">
        <v>1.1285002802908</v>
      </c>
      <c r="E107">
        <v>0.8518950697822389</v>
      </c>
      <c r="F107">
        <v>0.505103396565894</v>
      </c>
      <c r="G107">
        <v>0.217829661787806</v>
      </c>
      <c r="H107">
        <v>0.157677791450563</v>
      </c>
      <c r="I107">
        <v>0.119311182383801</v>
      </c>
      <c r="J107">
        <v>0.0936691621808568</v>
      </c>
      <c r="K107">
        <v>0.093773694836603</v>
      </c>
      <c r="L107">
        <v>1326.88041558407</v>
      </c>
      <c r="M107">
        <v>26.6495337935709</v>
      </c>
      <c r="N107">
        <v>50.2458069781112</v>
      </c>
      <c r="O107">
        <v>49.5121708948112</v>
      </c>
      <c r="P107">
        <v>-0.120113656326194</v>
      </c>
      <c r="Q107">
        <v>0.107372461912066</v>
      </c>
      <c r="R107">
        <v>0.9847230780899749</v>
      </c>
      <c r="S107" t="s">
        <v>6300</v>
      </c>
      <c r="T107" t="s">
        <v>12362</v>
      </c>
      <c r="U107" t="s">
        <v>12362</v>
      </c>
      <c r="V107" t="s">
        <v>12362</v>
      </c>
      <c r="W107">
        <v>1</v>
      </c>
      <c r="X107" t="s">
        <v>12469</v>
      </c>
      <c r="Y107">
        <v>0.4948149427809272</v>
      </c>
      <c r="Z107">
        <f>HYPERLINK("Melting_Curves/meltCurve_B1AMF0_.pdf", "Melting_Curves/meltCurve_B1AMF0_.pdf")</f>
        <v>0</v>
      </c>
      <c r="AA107" t="s">
        <v>18636</v>
      </c>
      <c r="AB107" t="s">
        <v>24546</v>
      </c>
    </row>
    <row r="108" spans="1:28">
      <c r="A108" t="s">
        <v>134</v>
      </c>
      <c r="B108">
        <v>0.992608467424715</v>
      </c>
      <c r="C108">
        <v>0.953842333671634</v>
      </c>
      <c r="D108">
        <v>0.819790552031182</v>
      </c>
      <c r="E108">
        <v>0.6293604183154889</v>
      </c>
      <c r="F108">
        <v>0.511858994337704</v>
      </c>
      <c r="G108">
        <v>0.389904400581618</v>
      </c>
      <c r="H108">
        <v>0.325038659147183</v>
      </c>
      <c r="I108">
        <v>0.355516987683035</v>
      </c>
      <c r="J108">
        <v>0.39357984058656</v>
      </c>
      <c r="K108">
        <v>0.261243231193496</v>
      </c>
      <c r="L108">
        <v>659.233238376985</v>
      </c>
      <c r="M108">
        <v>14.2293224410449</v>
      </c>
      <c r="N108">
        <v>49.7930668013079</v>
      </c>
      <c r="O108">
        <v>45.4429795099742</v>
      </c>
      <c r="P108">
        <v>-0.0536929731699871</v>
      </c>
      <c r="Q108">
        <v>0.314186377369358</v>
      </c>
      <c r="R108">
        <v>0.983479407815571</v>
      </c>
      <c r="S108" t="s">
        <v>6301</v>
      </c>
      <c r="T108" t="s">
        <v>12362</v>
      </c>
      <c r="U108" t="s">
        <v>12362</v>
      </c>
      <c r="V108" t="s">
        <v>12362</v>
      </c>
      <c r="W108">
        <v>16</v>
      </c>
      <c r="X108" t="s">
        <v>12470</v>
      </c>
      <c r="Y108">
        <v>0.5447393022562623</v>
      </c>
      <c r="Z108">
        <f>HYPERLINK("Melting_Curves/meltCurve_B1AMS2_.pdf", "Melting_Curves/meltCurve_B1AMS2_.pdf")</f>
        <v>0</v>
      </c>
      <c r="AA108" t="s">
        <v>18637</v>
      </c>
      <c r="AB108" t="s">
        <v>24547</v>
      </c>
    </row>
    <row r="109" spans="1:28">
      <c r="A109" t="s">
        <v>135</v>
      </c>
      <c r="B109">
        <v>0.992608467424715</v>
      </c>
      <c r="C109">
        <v>0.927258291808384</v>
      </c>
      <c r="D109">
        <v>0.906518299517911</v>
      </c>
      <c r="E109">
        <v>0.74178902630415</v>
      </c>
      <c r="F109">
        <v>0.292590774808429</v>
      </c>
      <c r="G109">
        <v>0.151344085792051</v>
      </c>
      <c r="H109">
        <v>0.0933874276732628</v>
      </c>
      <c r="I109">
        <v>0.197551827306237</v>
      </c>
      <c r="J109">
        <v>0.135889246986359</v>
      </c>
      <c r="K109">
        <v>0.129713309215282</v>
      </c>
      <c r="L109">
        <v>1395.4213885061</v>
      </c>
      <c r="M109">
        <v>29.2050255049187</v>
      </c>
      <c r="N109">
        <v>48.2906916113141</v>
      </c>
      <c r="O109">
        <v>47.5578436120969</v>
      </c>
      <c r="P109">
        <v>-0.133134297831548</v>
      </c>
      <c r="Q109">
        <v>0.132815829574645</v>
      </c>
      <c r="R109">
        <v>0.988218629535529</v>
      </c>
      <c r="S109" t="s">
        <v>6302</v>
      </c>
      <c r="T109" t="s">
        <v>12362</v>
      </c>
      <c r="U109" t="s">
        <v>12362</v>
      </c>
      <c r="V109" t="s">
        <v>12362</v>
      </c>
      <c r="W109">
        <v>4</v>
      </c>
      <c r="X109" t="s">
        <v>12471</v>
      </c>
      <c r="Y109">
        <v>0.4498277811797002</v>
      </c>
      <c r="Z109">
        <f>HYPERLINK("Melting_Curves/meltCurve_B1AMU7_.pdf", "Melting_Curves/meltCurve_B1AMU7_.pdf")</f>
        <v>0</v>
      </c>
      <c r="AA109" t="s">
        <v>18638</v>
      </c>
      <c r="AB109" t="s">
        <v>24548</v>
      </c>
    </row>
    <row r="110" spans="1:28">
      <c r="A110" t="s">
        <v>136</v>
      </c>
      <c r="B110">
        <v>0.992608467424715</v>
      </c>
      <c r="C110">
        <v>0.975051969578607</v>
      </c>
      <c r="D110">
        <v>0.918156650939099</v>
      </c>
      <c r="E110">
        <v>0.916043491670271</v>
      </c>
      <c r="F110">
        <v>0.745266737408748</v>
      </c>
      <c r="G110">
        <v>0.706006443447502</v>
      </c>
      <c r="H110">
        <v>0.70172243984716</v>
      </c>
      <c r="I110">
        <v>0.882090043800734</v>
      </c>
      <c r="J110">
        <v>1.27791621093874</v>
      </c>
      <c r="K110">
        <v>1.25236255743861</v>
      </c>
      <c r="L110">
        <v>15000</v>
      </c>
      <c r="M110">
        <v>238.878925721614</v>
      </c>
      <c r="O110">
        <v>62.7889107499273</v>
      </c>
      <c r="P110">
        <v>0.253042635090956</v>
      </c>
      <c r="Q110">
        <v>1.26604728788774</v>
      </c>
      <c r="R110">
        <v>0.271846219886928</v>
      </c>
      <c r="S110" t="s">
        <v>6303</v>
      </c>
      <c r="T110" t="s">
        <v>12362</v>
      </c>
      <c r="U110" t="s">
        <v>12362</v>
      </c>
      <c r="V110" t="s">
        <v>12362</v>
      </c>
      <c r="W110">
        <v>3</v>
      </c>
      <c r="X110" t="s">
        <v>12472</v>
      </c>
      <c r="Y110">
        <v>1.037273778718709</v>
      </c>
      <c r="Z110">
        <f>HYPERLINK("Melting_Curves/meltCurve_B1AMW1_.pdf", "Melting_Curves/meltCurve_B1AMW1_.pdf")</f>
        <v>0</v>
      </c>
      <c r="AA110" t="s">
        <v>18639</v>
      </c>
      <c r="AB110" t="s">
        <v>24549</v>
      </c>
    </row>
    <row r="111" spans="1:28">
      <c r="A111" t="s">
        <v>137</v>
      </c>
      <c r="B111">
        <v>0.992608467424715</v>
      </c>
      <c r="C111">
        <v>1.25911768145808</v>
      </c>
      <c r="D111">
        <v>0.861184886017185</v>
      </c>
      <c r="E111">
        <v>0.960158784970138</v>
      </c>
      <c r="F111">
        <v>0.661250391304998</v>
      </c>
      <c r="G111">
        <v>0.532779412123186</v>
      </c>
      <c r="H111">
        <v>0.481960003681426</v>
      </c>
      <c r="I111">
        <v>0.709704513524424</v>
      </c>
      <c r="J111">
        <v>1.06336890536621</v>
      </c>
      <c r="K111">
        <v>0.994794107233179</v>
      </c>
      <c r="L111">
        <v>11729.5238963087</v>
      </c>
      <c r="M111">
        <v>250</v>
      </c>
      <c r="O111">
        <v>46.9150960515193</v>
      </c>
      <c r="P111">
        <v>-0.345513958420667</v>
      </c>
      <c r="Q111">
        <v>0.740642887650158</v>
      </c>
      <c r="R111">
        <v>0.33206136392128</v>
      </c>
      <c r="S111" t="s">
        <v>6304</v>
      </c>
      <c r="T111" t="s">
        <v>12362</v>
      </c>
      <c r="U111" t="s">
        <v>12362</v>
      </c>
      <c r="V111" t="s">
        <v>12362</v>
      </c>
      <c r="W111">
        <v>2</v>
      </c>
      <c r="X111" t="s">
        <v>12473</v>
      </c>
      <c r="Y111">
        <v>0.8264085309514851</v>
      </c>
      <c r="Z111">
        <f>HYPERLINK("Melting_Curves/meltCurve_B1AN89_.pdf", "Melting_Curves/meltCurve_B1AN89_.pdf")</f>
        <v>0</v>
      </c>
      <c r="AA111" t="s">
        <v>18640</v>
      </c>
      <c r="AB111" t="s">
        <v>24550</v>
      </c>
    </row>
    <row r="112" spans="1:28">
      <c r="A112" t="s">
        <v>138</v>
      </c>
      <c r="B112">
        <v>0.992608467424715</v>
      </c>
      <c r="C112">
        <v>1.19417362412276</v>
      </c>
      <c r="D112">
        <v>0.361515149548797</v>
      </c>
      <c r="E112">
        <v>0.279420368238886</v>
      </c>
      <c r="F112">
        <v>0.341759411565377</v>
      </c>
      <c r="G112">
        <v>0.644438762853222</v>
      </c>
      <c r="H112">
        <v>0.554635002128239</v>
      </c>
      <c r="I112">
        <v>0.332070042927845</v>
      </c>
      <c r="J112">
        <v>0.304071633547641</v>
      </c>
      <c r="K112">
        <v>0.440725276406152</v>
      </c>
      <c r="L112">
        <v>10379.4020877947</v>
      </c>
      <c r="M112">
        <v>250</v>
      </c>
      <c r="N112">
        <v>41.7994216737087</v>
      </c>
      <c r="O112">
        <v>41.5149517184373</v>
      </c>
      <c r="P112">
        <v>-0.892271807588439</v>
      </c>
      <c r="Q112">
        <v>0.407318067630204</v>
      </c>
      <c r="R112">
        <v>0.825133824124012</v>
      </c>
      <c r="S112" t="s">
        <v>6305</v>
      </c>
      <c r="T112" t="s">
        <v>12362</v>
      </c>
      <c r="U112" t="s">
        <v>12362</v>
      </c>
      <c r="V112" t="s">
        <v>12362</v>
      </c>
      <c r="W112">
        <v>1</v>
      </c>
      <c r="X112" t="s">
        <v>12474</v>
      </c>
      <c r="Y112">
        <v>0.4966114136450768</v>
      </c>
      <c r="Z112">
        <f>HYPERLINK("Melting_Curves/meltCurve_B1AN99_.pdf", "Melting_Curves/meltCurve_B1AN99_.pdf")</f>
        <v>0</v>
      </c>
      <c r="AA112" t="s">
        <v>18641</v>
      </c>
      <c r="AB112" t="s">
        <v>24551</v>
      </c>
    </row>
    <row r="113" spans="1:28">
      <c r="A113" t="s">
        <v>139</v>
      </c>
      <c r="B113">
        <v>0.992608467424715</v>
      </c>
      <c r="C113">
        <v>0.9258197185327109</v>
      </c>
      <c r="D113">
        <v>0.872682243321202</v>
      </c>
      <c r="E113">
        <v>0.608813038358157</v>
      </c>
      <c r="F113">
        <v>0.242850094096132</v>
      </c>
      <c r="G113">
        <v>0.138488423900175</v>
      </c>
      <c r="H113">
        <v>0.0930774027194933</v>
      </c>
      <c r="I113">
        <v>0.100324862298794</v>
      </c>
      <c r="J113">
        <v>0.121449397850432</v>
      </c>
      <c r="K113">
        <v>0.099657407995182</v>
      </c>
      <c r="L113">
        <v>1026.02933284741</v>
      </c>
      <c r="M113">
        <v>21.8751801766791</v>
      </c>
      <c r="N113">
        <v>47.3509322093043</v>
      </c>
      <c r="O113">
        <v>46.5171167202521</v>
      </c>
      <c r="P113">
        <v>-0.106597594283358</v>
      </c>
      <c r="Q113">
        <v>0.0933104139962586</v>
      </c>
      <c r="R113">
        <v>0.995599019029057</v>
      </c>
      <c r="S113" t="s">
        <v>6306</v>
      </c>
      <c r="T113" t="s">
        <v>12362</v>
      </c>
      <c r="U113" t="s">
        <v>12362</v>
      </c>
      <c r="V113" t="s">
        <v>12362</v>
      </c>
      <c r="W113">
        <v>7</v>
      </c>
      <c r="X113" t="s">
        <v>12475</v>
      </c>
      <c r="Y113">
        <v>0.4025713897520937</v>
      </c>
      <c r="Z113">
        <f>HYPERLINK("Melting_Curves/meltCurve_B1ANH0_.pdf", "Melting_Curves/meltCurve_B1ANH0_.pdf")</f>
        <v>0</v>
      </c>
      <c r="AA113" t="s">
        <v>18642</v>
      </c>
      <c r="AB113" t="s">
        <v>24552</v>
      </c>
    </row>
    <row r="114" spans="1:28">
      <c r="A114" t="s">
        <v>140</v>
      </c>
      <c r="B114">
        <v>0.992608467424715</v>
      </c>
      <c r="C114">
        <v>1.06682331586933</v>
      </c>
      <c r="D114">
        <v>0.987044341610588</v>
      </c>
      <c r="E114">
        <v>0.934469565791774</v>
      </c>
      <c r="F114">
        <v>0.68634392717244</v>
      </c>
      <c r="G114">
        <v>0.471594957365658</v>
      </c>
      <c r="H114">
        <v>0.321341860504613</v>
      </c>
      <c r="I114">
        <v>0.394149157679701</v>
      </c>
      <c r="J114">
        <v>0.353478610970672</v>
      </c>
      <c r="K114">
        <v>0.388031647475141</v>
      </c>
      <c r="L114">
        <v>1408.03297245519</v>
      </c>
      <c r="M114">
        <v>27.999083146116</v>
      </c>
      <c r="N114">
        <v>52.716012978997</v>
      </c>
      <c r="O114">
        <v>50.0341197707348</v>
      </c>
      <c r="P114">
        <v>-0.0892193163066997</v>
      </c>
      <c r="Q114">
        <v>0.362269020559397</v>
      </c>
      <c r="R114">
        <v>0.987977204516739</v>
      </c>
      <c r="S114" t="s">
        <v>6307</v>
      </c>
      <c r="T114" t="s">
        <v>12362</v>
      </c>
      <c r="U114" t="s">
        <v>12362</v>
      </c>
      <c r="V114" t="s">
        <v>12362</v>
      </c>
      <c r="W114">
        <v>1</v>
      </c>
      <c r="X114" t="s">
        <v>12476</v>
      </c>
      <c r="Y114">
        <v>0.6492524374777636</v>
      </c>
      <c r="Z114">
        <f>HYPERLINK("Melting_Curves/meltCurve_B1APM4_.pdf", "Melting_Curves/meltCurve_B1APM4_.pdf")</f>
        <v>0</v>
      </c>
      <c r="AA114" t="s">
        <v>18643</v>
      </c>
      <c r="AB114" t="s">
        <v>24553</v>
      </c>
    </row>
    <row r="115" spans="1:28">
      <c r="A115" t="s">
        <v>141</v>
      </c>
      <c r="B115">
        <v>0.992608467424715</v>
      </c>
      <c r="C115">
        <v>0.886179473732442</v>
      </c>
      <c r="D115">
        <v>0.834938649103641</v>
      </c>
      <c r="E115">
        <v>0.653327720440098</v>
      </c>
      <c r="F115">
        <v>0.318191581756385</v>
      </c>
      <c r="G115">
        <v>0.277619441754383</v>
      </c>
      <c r="H115">
        <v>0.233997496122673</v>
      </c>
      <c r="I115">
        <v>0.297929945329686</v>
      </c>
      <c r="J115">
        <v>0.456783648027703</v>
      </c>
      <c r="K115">
        <v>0.436844509150229</v>
      </c>
      <c r="L115">
        <v>1050.1289072303</v>
      </c>
      <c r="M115">
        <v>23.0696354424836</v>
      </c>
      <c r="N115">
        <v>47.7408906272909</v>
      </c>
      <c r="O115">
        <v>45.1820759986807</v>
      </c>
      <c r="P115">
        <v>-0.0856477735451396</v>
      </c>
      <c r="Q115">
        <v>0.329045031353399</v>
      </c>
      <c r="R115">
        <v>0.909057409626938</v>
      </c>
      <c r="S115" t="s">
        <v>6308</v>
      </c>
      <c r="T115" t="s">
        <v>12362</v>
      </c>
      <c r="U115" t="s">
        <v>12362</v>
      </c>
      <c r="V115" t="s">
        <v>12362</v>
      </c>
      <c r="W115">
        <v>2</v>
      </c>
      <c r="X115" t="s">
        <v>12477</v>
      </c>
      <c r="Y115">
        <v>0.5261288942492014</v>
      </c>
      <c r="Z115">
        <f>HYPERLINK("Melting_Curves/meltCurve_B1APN9_.pdf", "Melting_Curves/meltCurve_B1APN9_.pdf")</f>
        <v>0</v>
      </c>
      <c r="AA115" t="s">
        <v>18644</v>
      </c>
      <c r="AB115" t="s">
        <v>24554</v>
      </c>
    </row>
    <row r="116" spans="1:28">
      <c r="A116" t="s">
        <v>142</v>
      </c>
      <c r="B116">
        <v>0.992608467424715</v>
      </c>
      <c r="C116">
        <v>1.06452960082383</v>
      </c>
      <c r="D116">
        <v>1.00729470090247</v>
      </c>
      <c r="E116">
        <v>0.975430550604962</v>
      </c>
      <c r="F116">
        <v>0.706841341183048</v>
      </c>
      <c r="G116">
        <v>0.503032985115782</v>
      </c>
      <c r="H116">
        <v>0.443967174641063</v>
      </c>
      <c r="I116">
        <v>0.600906455082725</v>
      </c>
      <c r="J116">
        <v>0.702234606630884</v>
      </c>
      <c r="K116">
        <v>0.676365779991388</v>
      </c>
      <c r="L116">
        <v>12505.8003489238</v>
      </c>
      <c r="M116">
        <v>250</v>
      </c>
      <c r="O116">
        <v>50.0200001229434</v>
      </c>
      <c r="P116">
        <v>-0.518165981563074</v>
      </c>
      <c r="Q116">
        <v>0.585301400110148</v>
      </c>
      <c r="R116">
        <v>0.882534553626642</v>
      </c>
      <c r="S116" t="s">
        <v>6309</v>
      </c>
      <c r="T116" t="s">
        <v>12362</v>
      </c>
      <c r="U116" t="s">
        <v>12362</v>
      </c>
      <c r="V116" t="s">
        <v>12362</v>
      </c>
      <c r="W116">
        <v>3</v>
      </c>
      <c r="X116" t="s">
        <v>12478</v>
      </c>
      <c r="Y116">
        <v>0.7653612526379274</v>
      </c>
      <c r="Z116">
        <f>HYPERLINK("Melting_Curves/meltCurve_B1AVQ5_.pdf", "Melting_Curves/meltCurve_B1AVQ5_.pdf")</f>
        <v>0</v>
      </c>
      <c r="AA116" t="s">
        <v>18645</v>
      </c>
      <c r="AB116" t="s">
        <v>24555</v>
      </c>
    </row>
    <row r="117" spans="1:28">
      <c r="A117" t="s">
        <v>143</v>
      </c>
      <c r="B117">
        <v>0.992608467424715</v>
      </c>
      <c r="C117">
        <v>0.920696378282158</v>
      </c>
      <c r="D117">
        <v>0.87386922070869</v>
      </c>
      <c r="E117">
        <v>0.854791817241767</v>
      </c>
      <c r="F117">
        <v>0.698678787620547</v>
      </c>
      <c r="G117">
        <v>0.5817765436138</v>
      </c>
      <c r="H117">
        <v>0.558369551364817</v>
      </c>
      <c r="I117">
        <v>0.81283252575326</v>
      </c>
      <c r="J117">
        <v>1.8210477921739</v>
      </c>
      <c r="K117">
        <v>1.45370967399285</v>
      </c>
      <c r="L117">
        <v>7108.38456388245</v>
      </c>
      <c r="M117">
        <v>113.950969879557</v>
      </c>
      <c r="O117">
        <v>62.3618732333247</v>
      </c>
      <c r="P117">
        <v>0.228406732380229</v>
      </c>
      <c r="Q117">
        <v>1.5</v>
      </c>
      <c r="R117">
        <v>0.518942250820284</v>
      </c>
      <c r="S117" t="s">
        <v>6310</v>
      </c>
      <c r="T117" t="s">
        <v>12362</v>
      </c>
      <c r="U117" t="s">
        <v>12362</v>
      </c>
      <c r="V117" t="s">
        <v>12362</v>
      </c>
      <c r="W117">
        <v>25</v>
      </c>
      <c r="X117" t="s">
        <v>12479</v>
      </c>
      <c r="Y117">
        <v>1.076722459787212</v>
      </c>
      <c r="Z117">
        <f>HYPERLINK("Melting_Curves/meltCurve_B1AVU8_.pdf", "Melting_Curves/meltCurve_B1AVU8_.pdf")</f>
        <v>0</v>
      </c>
      <c r="AA117" t="s">
        <v>18646</v>
      </c>
      <c r="AB117" t="s">
        <v>24556</v>
      </c>
    </row>
    <row r="118" spans="1:28">
      <c r="A118" t="s">
        <v>144</v>
      </c>
      <c r="B118">
        <v>0.992608467424715</v>
      </c>
      <c r="C118">
        <v>1.05848663369073</v>
      </c>
      <c r="D118">
        <v>0.887962148373588</v>
      </c>
      <c r="E118">
        <v>1.5049598054181</v>
      </c>
      <c r="F118">
        <v>0.712933291984889</v>
      </c>
      <c r="G118">
        <v>0.191784248089457</v>
      </c>
      <c r="H118">
        <v>0.150227798107358</v>
      </c>
      <c r="I118">
        <v>0.702844872141584</v>
      </c>
      <c r="J118">
        <v>0.314649426992681</v>
      </c>
      <c r="K118">
        <v>0.204432446301438</v>
      </c>
      <c r="L118">
        <v>12566.6721001424</v>
      </c>
      <c r="M118">
        <v>250</v>
      </c>
      <c r="N118">
        <v>50.464968734054</v>
      </c>
      <c r="O118">
        <v>50.2634716755926</v>
      </c>
      <c r="P118">
        <v>-0.8545125170223929</v>
      </c>
      <c r="Q118">
        <v>0.312787749804995</v>
      </c>
      <c r="R118">
        <v>0.741941609786731</v>
      </c>
      <c r="S118" t="s">
        <v>6311</v>
      </c>
      <c r="T118" t="s">
        <v>12362</v>
      </c>
      <c r="U118" t="s">
        <v>12362</v>
      </c>
      <c r="V118" t="s">
        <v>12362</v>
      </c>
      <c r="W118">
        <v>1</v>
      </c>
      <c r="X118" t="s">
        <v>12480</v>
      </c>
      <c r="Y118">
        <v>0.6167494000635875</v>
      </c>
      <c r="Z118">
        <f>HYPERLINK("Melting_Curves/meltCurve_B1B1F5_.pdf", "Melting_Curves/meltCurve_B1B1F5_.pdf")</f>
        <v>0</v>
      </c>
      <c r="AA118" t="s">
        <v>18647</v>
      </c>
      <c r="AB118" t="s">
        <v>24557</v>
      </c>
    </row>
    <row r="119" spans="1:28">
      <c r="A119" t="s">
        <v>145</v>
      </c>
      <c r="B119">
        <v>0.992608467424715</v>
      </c>
      <c r="C119">
        <v>0.944970332644603</v>
      </c>
      <c r="D119">
        <v>0.97205507625993</v>
      </c>
      <c r="E119">
        <v>0.756266814070683</v>
      </c>
      <c r="F119">
        <v>0.438085414675065</v>
      </c>
      <c r="G119">
        <v>0.301684624514473</v>
      </c>
      <c r="H119">
        <v>0.223845814697917</v>
      </c>
      <c r="I119">
        <v>0.345132950795978</v>
      </c>
      <c r="J119">
        <v>0.38574420088736</v>
      </c>
      <c r="K119">
        <v>0.346236207850869</v>
      </c>
      <c r="L119">
        <v>1501.56784557535</v>
      </c>
      <c r="M119">
        <v>31.6236038452622</v>
      </c>
      <c r="N119">
        <v>49.0595260971984</v>
      </c>
      <c r="O119">
        <v>47.2938445787458</v>
      </c>
      <c r="P119">
        <v>-0.113827247166787</v>
      </c>
      <c r="Q119">
        <v>0.319078361232219</v>
      </c>
      <c r="R119">
        <v>0.977080827860028</v>
      </c>
      <c r="S119" t="s">
        <v>6312</v>
      </c>
      <c r="T119" t="s">
        <v>12362</v>
      </c>
      <c r="U119" t="s">
        <v>12362</v>
      </c>
      <c r="V119" t="s">
        <v>12362</v>
      </c>
      <c r="W119">
        <v>2</v>
      </c>
      <c r="X119" t="s">
        <v>12481</v>
      </c>
      <c r="Y119">
        <v>0.560594856064912</v>
      </c>
      <c r="Z119">
        <f>HYPERLINK("Melting_Curves/meltCurve_B3KP81_.pdf", "Melting_Curves/meltCurve_B3KP81_.pdf")</f>
        <v>0</v>
      </c>
      <c r="AA119" t="s">
        <v>18648</v>
      </c>
      <c r="AB119" t="s">
        <v>24558</v>
      </c>
    </row>
    <row r="120" spans="1:28">
      <c r="A120" t="s">
        <v>146</v>
      </c>
      <c r="B120">
        <v>0.992608467424715</v>
      </c>
      <c r="C120">
        <v>0.952757913489399</v>
      </c>
      <c r="D120">
        <v>0.956236154383749</v>
      </c>
      <c r="E120">
        <v>0.892015033231324</v>
      </c>
      <c r="F120">
        <v>0.769642118774331</v>
      </c>
      <c r="G120">
        <v>0.573419027237927</v>
      </c>
      <c r="H120">
        <v>0.398641598305251</v>
      </c>
      <c r="I120">
        <v>0.442138165219242</v>
      </c>
      <c r="J120">
        <v>0.359814612306025</v>
      </c>
      <c r="K120">
        <v>0.307846739375994</v>
      </c>
      <c r="L120">
        <v>757.812631634168</v>
      </c>
      <c r="M120">
        <v>14.5465270777644</v>
      </c>
      <c r="N120">
        <v>55.7707816912576</v>
      </c>
      <c r="O120">
        <v>51.140928478249</v>
      </c>
      <c r="P120">
        <v>-0.0491942486065223</v>
      </c>
      <c r="Q120">
        <v>0.308273937408519</v>
      </c>
      <c r="R120">
        <v>0.986263792918239</v>
      </c>
      <c r="S120" t="s">
        <v>6313</v>
      </c>
      <c r="T120" t="s">
        <v>12362</v>
      </c>
      <c r="U120" t="s">
        <v>12362</v>
      </c>
      <c r="V120" t="s">
        <v>12362</v>
      </c>
      <c r="W120">
        <v>2</v>
      </c>
      <c r="X120" t="s">
        <v>12482</v>
      </c>
      <c r="Y120">
        <v>0.6699621967267221</v>
      </c>
      <c r="Z120">
        <f>HYPERLINK("Melting_Curves/meltCurve_B3KPG5_.pdf", "Melting_Curves/meltCurve_B3KPG5_.pdf")</f>
        <v>0</v>
      </c>
      <c r="AA120" t="s">
        <v>18649</v>
      </c>
      <c r="AB120" t="s">
        <v>24559</v>
      </c>
    </row>
    <row r="121" spans="1:28">
      <c r="A121" t="s">
        <v>147</v>
      </c>
      <c r="B121">
        <v>0.992608467424715</v>
      </c>
      <c r="C121">
        <v>0.916307115374681</v>
      </c>
      <c r="D121">
        <v>1.03594197887445</v>
      </c>
      <c r="E121">
        <v>0.866549855266324</v>
      </c>
      <c r="F121">
        <v>0.53992344836566</v>
      </c>
      <c r="G121">
        <v>0.330150396668847</v>
      </c>
      <c r="H121">
        <v>0.241024591668043</v>
      </c>
      <c r="I121">
        <v>0.217055891782183</v>
      </c>
      <c r="J121">
        <v>0.148762381724082</v>
      </c>
      <c r="K121">
        <v>0.142410398392935</v>
      </c>
      <c r="L121">
        <v>1069.4595894208</v>
      </c>
      <c r="M121">
        <v>21.3897463029117</v>
      </c>
      <c r="N121">
        <v>50.9699114742898</v>
      </c>
      <c r="O121">
        <v>49.5678411422782</v>
      </c>
      <c r="P121">
        <v>-0.0898275449698496</v>
      </c>
      <c r="Q121">
        <v>0.167368077793726</v>
      </c>
      <c r="R121">
        <v>0.988605406506961</v>
      </c>
      <c r="S121" t="s">
        <v>6314</v>
      </c>
      <c r="T121" t="s">
        <v>12362</v>
      </c>
      <c r="U121" t="s">
        <v>12362</v>
      </c>
      <c r="V121" t="s">
        <v>12362</v>
      </c>
      <c r="W121">
        <v>4</v>
      </c>
      <c r="X121" t="s">
        <v>12483</v>
      </c>
      <c r="Y121">
        <v>0.5378694808814826</v>
      </c>
      <c r="Z121">
        <f>HYPERLINK("Melting_Curves/meltCurve_B3KQZ9_.pdf", "Melting_Curves/meltCurve_B3KQZ9_.pdf")</f>
        <v>0</v>
      </c>
      <c r="AA121" t="s">
        <v>18650</v>
      </c>
      <c r="AB121" t="s">
        <v>24560</v>
      </c>
    </row>
    <row r="122" spans="1:28">
      <c r="A122" t="s">
        <v>148</v>
      </c>
      <c r="B122">
        <v>0.992608467424715</v>
      </c>
      <c r="C122">
        <v>1.09810893330132</v>
      </c>
      <c r="D122">
        <v>0.883444457534991</v>
      </c>
      <c r="E122">
        <v>0.564349533271607</v>
      </c>
      <c r="F122">
        <v>0.336381799216005</v>
      </c>
      <c r="G122">
        <v>0.158302855206249</v>
      </c>
      <c r="H122">
        <v>0</v>
      </c>
      <c r="I122">
        <v>0.151864244893499</v>
      </c>
      <c r="J122">
        <v>0</v>
      </c>
      <c r="K122">
        <v>0</v>
      </c>
      <c r="L122">
        <v>872.732578848982</v>
      </c>
      <c r="M122">
        <v>18.3198225196119</v>
      </c>
      <c r="N122">
        <v>47.7891004940656</v>
      </c>
      <c r="O122">
        <v>47.0819525768578</v>
      </c>
      <c r="P122">
        <v>-0.0945556951803084</v>
      </c>
      <c r="Q122">
        <v>0.0280120141961696</v>
      </c>
      <c r="R122">
        <v>0.977479514021925</v>
      </c>
      <c r="S122" t="s">
        <v>6315</v>
      </c>
      <c r="T122" t="s">
        <v>12362</v>
      </c>
      <c r="U122" t="s">
        <v>12362</v>
      </c>
      <c r="V122" t="s">
        <v>12362</v>
      </c>
      <c r="W122">
        <v>3</v>
      </c>
      <c r="X122" t="s">
        <v>12484</v>
      </c>
      <c r="Y122">
        <v>0.3877592382261562</v>
      </c>
      <c r="Z122">
        <f>HYPERLINK("Melting_Curves/meltCurve_B3KR64_.pdf", "Melting_Curves/meltCurve_B3KR64_.pdf")</f>
        <v>0</v>
      </c>
      <c r="AA122" t="s">
        <v>18651</v>
      </c>
      <c r="AB122" t="s">
        <v>24561</v>
      </c>
    </row>
    <row r="123" spans="1:28">
      <c r="A123" t="s">
        <v>149</v>
      </c>
      <c r="B123">
        <v>0.992608467424715</v>
      </c>
      <c r="C123">
        <v>0.981724710298061</v>
      </c>
      <c r="D123">
        <v>0.9536320075460371</v>
      </c>
      <c r="E123">
        <v>0.944656104000664</v>
      </c>
      <c r="F123">
        <v>0.585758184435678</v>
      </c>
      <c r="G123">
        <v>0.381210996999935</v>
      </c>
      <c r="H123">
        <v>0.238557919022289</v>
      </c>
      <c r="I123">
        <v>0.215442150077894</v>
      </c>
      <c r="J123">
        <v>0.289570922156097</v>
      </c>
      <c r="K123">
        <v>0.273905220632312</v>
      </c>
      <c r="L123">
        <v>1429.8253012566</v>
      </c>
      <c r="M123">
        <v>28.5934282547173</v>
      </c>
      <c r="N123">
        <v>51.284273968472</v>
      </c>
      <c r="O123">
        <v>49.7627089164162</v>
      </c>
      <c r="P123">
        <v>-0.107030063759845</v>
      </c>
      <c r="Q123">
        <v>0.254924754115224</v>
      </c>
      <c r="R123">
        <v>0.991464454442896</v>
      </c>
      <c r="S123" t="s">
        <v>6316</v>
      </c>
      <c r="T123" t="s">
        <v>12362</v>
      </c>
      <c r="U123" t="s">
        <v>12362</v>
      </c>
      <c r="V123" t="s">
        <v>12362</v>
      </c>
      <c r="W123">
        <v>14</v>
      </c>
      <c r="X123" t="s">
        <v>12485</v>
      </c>
      <c r="Y123">
        <v>0.5829493567364474</v>
      </c>
      <c r="Z123">
        <f>HYPERLINK("Melting_Curves/meltCurve_B3KS98_.pdf", "Melting_Curves/meltCurve_B3KS98_.pdf")</f>
        <v>0</v>
      </c>
      <c r="AA123" t="s">
        <v>18652</v>
      </c>
      <c r="AB123" t="s">
        <v>24562</v>
      </c>
    </row>
    <row r="124" spans="1:28">
      <c r="A124" t="s">
        <v>150</v>
      </c>
      <c r="B124">
        <v>0.992608467424715</v>
      </c>
      <c r="C124">
        <v>1.11446717126161</v>
      </c>
      <c r="D124">
        <v>0.99594019679513</v>
      </c>
      <c r="E124">
        <v>0.78924731864631</v>
      </c>
      <c r="F124">
        <v>0.449613885926613</v>
      </c>
      <c r="G124">
        <v>0.304448714268949</v>
      </c>
      <c r="H124">
        <v>0.218291557247402</v>
      </c>
      <c r="I124">
        <v>0.221607118051621</v>
      </c>
      <c r="J124">
        <v>0.279304604103307</v>
      </c>
      <c r="K124">
        <v>0.26025733186986</v>
      </c>
      <c r="L124">
        <v>1342.1874879772</v>
      </c>
      <c r="M124">
        <v>27.7720402325029</v>
      </c>
      <c r="N124">
        <v>49.5376154243901</v>
      </c>
      <c r="O124">
        <v>48.0802373296408</v>
      </c>
      <c r="P124">
        <v>-0.1088657480497</v>
      </c>
      <c r="Q124">
        <v>0.24611305301739</v>
      </c>
      <c r="R124">
        <v>0.985340411692025</v>
      </c>
      <c r="S124" t="s">
        <v>6317</v>
      </c>
      <c r="T124" t="s">
        <v>12362</v>
      </c>
      <c r="U124" t="s">
        <v>12362</v>
      </c>
      <c r="V124" t="s">
        <v>12362</v>
      </c>
      <c r="W124">
        <v>8</v>
      </c>
      <c r="X124" t="s">
        <v>12486</v>
      </c>
      <c r="Y124">
        <v>0.5360403164181093</v>
      </c>
      <c r="Z124">
        <f>HYPERLINK("Melting_Curves/meltCurve_B3KSH1_.pdf", "Melting_Curves/meltCurve_B3KSH1_.pdf")</f>
        <v>0</v>
      </c>
      <c r="AA124" t="s">
        <v>18653</v>
      </c>
      <c r="AB124" t="s">
        <v>24563</v>
      </c>
    </row>
    <row r="125" spans="1:28">
      <c r="A125" t="s">
        <v>151</v>
      </c>
      <c r="B125">
        <v>0.992608467424715</v>
      </c>
      <c r="C125">
        <v>0.977325713855577</v>
      </c>
      <c r="D125">
        <v>0.8738542242468</v>
      </c>
      <c r="E125">
        <v>0.793642795926394</v>
      </c>
      <c r="F125">
        <v>0.603040777079397</v>
      </c>
      <c r="G125">
        <v>0.309898659640883</v>
      </c>
      <c r="H125">
        <v>0.213787626834102</v>
      </c>
      <c r="I125">
        <v>0.274655408572486</v>
      </c>
      <c r="J125">
        <v>0.313999068313937</v>
      </c>
      <c r="K125">
        <v>0.254110283634178</v>
      </c>
      <c r="L125">
        <v>910.455331112898</v>
      </c>
      <c r="M125">
        <v>18.569700058832</v>
      </c>
      <c r="N125">
        <v>50.8372318946525</v>
      </c>
      <c r="O125">
        <v>48.4710868220077</v>
      </c>
      <c r="P125">
        <v>-0.07263143249207291</v>
      </c>
      <c r="Q125">
        <v>0.241695335755641</v>
      </c>
      <c r="R125">
        <v>0.976003957385924</v>
      </c>
      <c r="S125" t="s">
        <v>6318</v>
      </c>
      <c r="T125" t="s">
        <v>12362</v>
      </c>
      <c r="U125" t="s">
        <v>12362</v>
      </c>
      <c r="V125" t="s">
        <v>12362</v>
      </c>
      <c r="W125">
        <v>9</v>
      </c>
      <c r="X125" t="s">
        <v>12487</v>
      </c>
      <c r="Y125">
        <v>0.5571657378358346</v>
      </c>
      <c r="Z125">
        <f>HYPERLINK("Melting_Curves/meltCurve_B3KSI9_.pdf", "Melting_Curves/meltCurve_B3KSI9_.pdf")</f>
        <v>0</v>
      </c>
      <c r="AA125" t="s">
        <v>18654</v>
      </c>
      <c r="AB125" t="s">
        <v>24564</v>
      </c>
    </row>
    <row r="126" spans="1:28">
      <c r="A126" t="s">
        <v>152</v>
      </c>
      <c r="B126">
        <v>0.992608467424715</v>
      </c>
      <c r="C126">
        <v>1.19128999263681</v>
      </c>
      <c r="D126">
        <v>0.858378926527</v>
      </c>
      <c r="E126">
        <v>0.7413817028292921</v>
      </c>
      <c r="F126">
        <v>0.439774907712561</v>
      </c>
      <c r="G126">
        <v>0.497834571551198</v>
      </c>
      <c r="H126">
        <v>0.378057996025552</v>
      </c>
      <c r="I126">
        <v>0.101112175958357</v>
      </c>
      <c r="J126">
        <v>1.17920186445604</v>
      </c>
      <c r="K126">
        <v>0.355263834061051</v>
      </c>
      <c r="L126">
        <v>1447.67452472605</v>
      </c>
      <c r="M126">
        <v>31.4951277367087</v>
      </c>
      <c r="N126">
        <v>52.4858302549893</v>
      </c>
      <c r="O126">
        <v>45.7809140154845</v>
      </c>
      <c r="P126">
        <v>-0.0877129528614267</v>
      </c>
      <c r="Q126">
        <v>0.490009044741609</v>
      </c>
      <c r="R126">
        <v>0.436851812419772</v>
      </c>
      <c r="S126" t="s">
        <v>6319</v>
      </c>
      <c r="T126" t="s">
        <v>12362</v>
      </c>
      <c r="U126" t="s">
        <v>12362</v>
      </c>
      <c r="V126" t="s">
        <v>12362</v>
      </c>
      <c r="W126">
        <v>27</v>
      </c>
      <c r="X126" t="s">
        <v>12488</v>
      </c>
      <c r="Y126">
        <v>0.6450451909479182</v>
      </c>
      <c r="Z126">
        <f>HYPERLINK("Melting_Curves/meltCurve_B3KT28_.pdf", "Melting_Curves/meltCurve_B3KT28_.pdf")</f>
        <v>0</v>
      </c>
      <c r="AA126" t="s">
        <v>18655</v>
      </c>
      <c r="AB126" t="s">
        <v>24565</v>
      </c>
    </row>
    <row r="127" spans="1:28">
      <c r="A127" t="s">
        <v>153</v>
      </c>
      <c r="B127">
        <v>0.992608467424715</v>
      </c>
      <c r="C127">
        <v>0.951692948819334</v>
      </c>
      <c r="D127">
        <v>1.03410219705232</v>
      </c>
      <c r="E127">
        <v>0.928466037382963</v>
      </c>
      <c r="F127">
        <v>0.721760735103731</v>
      </c>
      <c r="G127">
        <v>0.5796913043872221</v>
      </c>
      <c r="H127">
        <v>0.459003273228628</v>
      </c>
      <c r="I127">
        <v>0.808366138327426</v>
      </c>
      <c r="J127">
        <v>1.12706813148569</v>
      </c>
      <c r="K127">
        <v>1.24770248590892</v>
      </c>
      <c r="L127">
        <v>11667.677247304</v>
      </c>
      <c r="M127">
        <v>250</v>
      </c>
      <c r="O127">
        <v>46.6677119973974</v>
      </c>
      <c r="P127">
        <v>-0.235800007301696</v>
      </c>
      <c r="Q127">
        <v>0.823932011647704</v>
      </c>
      <c r="R127">
        <v>0.109716052357695</v>
      </c>
      <c r="S127" t="s">
        <v>6320</v>
      </c>
      <c r="T127" t="s">
        <v>12362</v>
      </c>
      <c r="U127" t="s">
        <v>12362</v>
      </c>
      <c r="V127" t="s">
        <v>12362</v>
      </c>
      <c r="W127">
        <v>5</v>
      </c>
      <c r="X127" t="s">
        <v>12489</v>
      </c>
      <c r="Y127">
        <v>0.8807031753261978</v>
      </c>
      <c r="Z127">
        <f>HYPERLINK("Melting_Curves/meltCurve_B3KUK2_.pdf", "Melting_Curves/meltCurve_B3KUK2_.pdf")</f>
        <v>0</v>
      </c>
      <c r="AA127" t="s">
        <v>18656</v>
      </c>
      <c r="AB127" t="s">
        <v>24566</v>
      </c>
    </row>
    <row r="128" spans="1:28">
      <c r="A128" t="s">
        <v>154</v>
      </c>
      <c r="B128">
        <v>0.992608467424715</v>
      </c>
      <c r="C128">
        <v>0.933140949969682</v>
      </c>
      <c r="D128">
        <v>0.911360598183095</v>
      </c>
      <c r="E128">
        <v>0.861954730943035</v>
      </c>
      <c r="F128">
        <v>0.676231678566058</v>
      </c>
      <c r="G128">
        <v>0.52904860734294</v>
      </c>
      <c r="H128">
        <v>0.488023247235678</v>
      </c>
      <c r="I128">
        <v>0.760406393790834</v>
      </c>
      <c r="J128">
        <v>1.09465535661924</v>
      </c>
      <c r="K128">
        <v>1.11098345801364</v>
      </c>
      <c r="L128">
        <v>1140.39130891049</v>
      </c>
      <c r="M128">
        <v>26.3808753923598</v>
      </c>
      <c r="O128">
        <v>42.9818555798455</v>
      </c>
      <c r="P128">
        <v>-0.0332011114659434</v>
      </c>
      <c r="Q128">
        <v>0.783626607950535</v>
      </c>
      <c r="R128">
        <v>0.126913957421325</v>
      </c>
      <c r="S128" t="s">
        <v>6321</v>
      </c>
      <c r="T128" t="s">
        <v>12362</v>
      </c>
      <c r="U128" t="s">
        <v>12362</v>
      </c>
      <c r="V128" t="s">
        <v>12362</v>
      </c>
      <c r="W128">
        <v>7</v>
      </c>
      <c r="X128" t="s">
        <v>12490</v>
      </c>
      <c r="Y128">
        <v>0.8301425828795722</v>
      </c>
      <c r="Z128">
        <f>HYPERLINK("Melting_Curves/meltCurve_B3KVH8_.pdf", "Melting_Curves/meltCurve_B3KVH8_.pdf")</f>
        <v>0</v>
      </c>
      <c r="AA128" t="s">
        <v>18657</v>
      </c>
      <c r="AB128" t="s">
        <v>24567</v>
      </c>
    </row>
    <row r="129" spans="1:28">
      <c r="A129" t="s">
        <v>155</v>
      </c>
      <c r="B129">
        <v>0.992608467424715</v>
      </c>
      <c r="C129">
        <v>0.883410763154334</v>
      </c>
      <c r="D129">
        <v>0.6613390113375071</v>
      </c>
      <c r="E129">
        <v>0.432089930210493</v>
      </c>
      <c r="F129">
        <v>0.260208608234777</v>
      </c>
      <c r="G129">
        <v>0.142346291661823</v>
      </c>
      <c r="H129">
        <v>0.0914148595364193</v>
      </c>
      <c r="I129">
        <v>0.133897818199178</v>
      </c>
      <c r="J129">
        <v>0.121261650528716</v>
      </c>
      <c r="K129">
        <v>0.10302941239718</v>
      </c>
      <c r="L129">
        <v>684.106178690134</v>
      </c>
      <c r="M129">
        <v>15.28321779334</v>
      </c>
      <c r="N129">
        <v>45.4072507155955</v>
      </c>
      <c r="O129">
        <v>44.0165565407984</v>
      </c>
      <c r="P129">
        <v>-0.07833752843008519</v>
      </c>
      <c r="Q129">
        <v>0.09761816350067409</v>
      </c>
      <c r="R129">
        <v>0.995972820908078</v>
      </c>
      <c r="S129" t="s">
        <v>6322</v>
      </c>
      <c r="T129" t="s">
        <v>12362</v>
      </c>
      <c r="U129" t="s">
        <v>12362</v>
      </c>
      <c r="V129" t="s">
        <v>12362</v>
      </c>
      <c r="W129">
        <v>4</v>
      </c>
      <c r="X129" t="s">
        <v>12491</v>
      </c>
      <c r="Y129">
        <v>0.3519466041012934</v>
      </c>
      <c r="Z129">
        <f>HYPERLINK("Melting_Curves/meltCurve_B3KVZ3_.pdf", "Melting_Curves/meltCurve_B3KVZ3_.pdf")</f>
        <v>0</v>
      </c>
      <c r="AA129" t="s">
        <v>18658</v>
      </c>
      <c r="AB129" t="s">
        <v>24568</v>
      </c>
    </row>
    <row r="130" spans="1:28">
      <c r="A130" t="s">
        <v>156</v>
      </c>
      <c r="B130">
        <v>0.992608467424715</v>
      </c>
      <c r="C130">
        <v>1.14685611856528</v>
      </c>
      <c r="D130">
        <v>1.10462226595015</v>
      </c>
      <c r="E130">
        <v>0.911616384781484</v>
      </c>
      <c r="F130">
        <v>0.389761247635325</v>
      </c>
      <c r="G130">
        <v>0.236022914045005</v>
      </c>
      <c r="H130">
        <v>0.148902950621243</v>
      </c>
      <c r="I130">
        <v>0.163183475610423</v>
      </c>
      <c r="J130">
        <v>0.17365000478515</v>
      </c>
      <c r="K130">
        <v>0.150206259098599</v>
      </c>
      <c r="L130">
        <v>2002.46714729279</v>
      </c>
      <c r="M130">
        <v>40.8557124150723</v>
      </c>
      <c r="N130">
        <v>49.5106648793147</v>
      </c>
      <c r="O130">
        <v>48.8961630473405</v>
      </c>
      <c r="P130">
        <v>-0.173722694923244</v>
      </c>
      <c r="Q130">
        <v>0.168355511621115</v>
      </c>
      <c r="R130">
        <v>0.979011581010535</v>
      </c>
      <c r="S130" t="s">
        <v>6323</v>
      </c>
      <c r="T130" t="s">
        <v>12362</v>
      </c>
      <c r="U130" t="s">
        <v>12362</v>
      </c>
      <c r="V130" t="s">
        <v>12362</v>
      </c>
      <c r="W130">
        <v>9</v>
      </c>
      <c r="X130" t="s">
        <v>12492</v>
      </c>
      <c r="Y130">
        <v>0.5040772597914116</v>
      </c>
      <c r="Z130">
        <f>HYPERLINK("Melting_Curves/meltCurve_B3KY83_.pdf", "Melting_Curves/meltCurve_B3KY83_.pdf")</f>
        <v>0</v>
      </c>
      <c r="AA130" t="s">
        <v>18659</v>
      </c>
      <c r="AB130" t="s">
        <v>24569</v>
      </c>
    </row>
    <row r="131" spans="1:28">
      <c r="A131" t="s">
        <v>157</v>
      </c>
      <c r="B131">
        <v>0.992608467424715</v>
      </c>
      <c r="C131">
        <v>1.02884278994486</v>
      </c>
      <c r="D131">
        <v>1.00859353497804</v>
      </c>
      <c r="E131">
        <v>0.967172991639155</v>
      </c>
      <c r="F131">
        <v>0.662851193887725</v>
      </c>
      <c r="G131">
        <v>0.381748887480484</v>
      </c>
      <c r="H131">
        <v>0.279276564469785</v>
      </c>
      <c r="I131">
        <v>0.3342304308285</v>
      </c>
      <c r="J131">
        <v>0.502211293215684</v>
      </c>
      <c r="K131">
        <v>0.425637986184966</v>
      </c>
      <c r="L131">
        <v>2747.71682795338</v>
      </c>
      <c r="M131">
        <v>54.9385185677082</v>
      </c>
      <c r="N131">
        <v>51.366791769134</v>
      </c>
      <c r="O131">
        <v>49.9482593077747</v>
      </c>
      <c r="P131">
        <v>-0.169854660339666</v>
      </c>
      <c r="Q131">
        <v>0.382295709192705</v>
      </c>
      <c r="R131">
        <v>0.964493175570188</v>
      </c>
      <c r="S131" t="s">
        <v>6324</v>
      </c>
      <c r="T131" t="s">
        <v>12362</v>
      </c>
      <c r="U131" t="s">
        <v>12362</v>
      </c>
      <c r="V131" t="s">
        <v>12362</v>
      </c>
      <c r="W131">
        <v>18</v>
      </c>
      <c r="X131" t="s">
        <v>12493</v>
      </c>
      <c r="Y131">
        <v>0.6513916282430391</v>
      </c>
      <c r="Z131">
        <f>HYPERLINK("Melting_Curves/meltCurve_B4DDF4_.pdf", "Melting_Curves/meltCurve_B4DDF4_.pdf")</f>
        <v>0</v>
      </c>
      <c r="AA131" t="s">
        <v>18660</v>
      </c>
      <c r="AB131" t="s">
        <v>24570</v>
      </c>
    </row>
    <row r="132" spans="1:28">
      <c r="A132" t="s">
        <v>158</v>
      </c>
      <c r="B132">
        <v>0.992608467424715</v>
      </c>
      <c r="C132">
        <v>0.964551230147396</v>
      </c>
      <c r="D132">
        <v>0.842463309685377</v>
      </c>
      <c r="E132">
        <v>0.550874568410889</v>
      </c>
      <c r="F132">
        <v>0.375472243441736</v>
      </c>
      <c r="G132">
        <v>0.239903648356908</v>
      </c>
      <c r="H132">
        <v>0.240972389068555</v>
      </c>
      <c r="I132">
        <v>0.225834149505212</v>
      </c>
      <c r="J132">
        <v>0.250997051860343</v>
      </c>
      <c r="K132">
        <v>0.172617339386284</v>
      </c>
      <c r="L132">
        <v>860.323823420344</v>
      </c>
      <c r="M132">
        <v>18.6668577722863</v>
      </c>
      <c r="N132">
        <v>47.4902220015056</v>
      </c>
      <c r="O132">
        <v>45.5691499703478</v>
      </c>
      <c r="P132">
        <v>-0.0807199468477926</v>
      </c>
      <c r="Q132">
        <v>0.211826276422304</v>
      </c>
      <c r="R132">
        <v>0.995442640239573</v>
      </c>
      <c r="S132" t="s">
        <v>6325</v>
      </c>
      <c r="T132" t="s">
        <v>12362</v>
      </c>
      <c r="U132" t="s">
        <v>12362</v>
      </c>
      <c r="V132" t="s">
        <v>12362</v>
      </c>
      <c r="W132">
        <v>5</v>
      </c>
      <c r="X132" t="s">
        <v>12494</v>
      </c>
      <c r="Y132">
        <v>0.4624360649684815</v>
      </c>
      <c r="Z132">
        <f>HYPERLINK("Melting_Curves/meltCurve_B4DDV3_.pdf", "Melting_Curves/meltCurve_B4DDV3_.pdf")</f>
        <v>0</v>
      </c>
      <c r="AA132" t="s">
        <v>18661</v>
      </c>
      <c r="AB132" t="s">
        <v>24571</v>
      </c>
    </row>
    <row r="133" spans="1:28">
      <c r="A133" t="s">
        <v>159</v>
      </c>
      <c r="B133">
        <v>0.992608467424715</v>
      </c>
      <c r="C133">
        <v>1.03249333701938</v>
      </c>
      <c r="D133">
        <v>0.984661242199377</v>
      </c>
      <c r="E133">
        <v>0.81018210503667</v>
      </c>
      <c r="F133">
        <v>0.46046535122896</v>
      </c>
      <c r="G133">
        <v>0.240086880440277</v>
      </c>
      <c r="H133">
        <v>0.161579927875443</v>
      </c>
      <c r="I133">
        <v>0.150356959625477</v>
      </c>
      <c r="J133">
        <v>0.200545132097243</v>
      </c>
      <c r="K133">
        <v>0.194080987822506</v>
      </c>
      <c r="L133">
        <v>1277.85090487208</v>
      </c>
      <c r="M133">
        <v>26.1342355981617</v>
      </c>
      <c r="N133">
        <v>49.6952107063994</v>
      </c>
      <c r="O133">
        <v>48.6120836588688</v>
      </c>
      <c r="P133">
        <v>-0.111335078004154</v>
      </c>
      <c r="Q133">
        <v>0.171635550354485</v>
      </c>
      <c r="R133">
        <v>0.9969139761249159</v>
      </c>
      <c r="S133" t="s">
        <v>6326</v>
      </c>
      <c r="T133" t="s">
        <v>12362</v>
      </c>
      <c r="U133" t="s">
        <v>12362</v>
      </c>
      <c r="V133" t="s">
        <v>12362</v>
      </c>
      <c r="W133">
        <v>15</v>
      </c>
      <c r="X133" t="s">
        <v>12495</v>
      </c>
      <c r="Y133">
        <v>0.5066545700834201</v>
      </c>
      <c r="Z133">
        <f>HYPERLINK("Melting_Curves/meltCurve_B4DDY8_.pdf", "Melting_Curves/meltCurve_B4DDY8_.pdf")</f>
        <v>0</v>
      </c>
      <c r="AA133" t="s">
        <v>18662</v>
      </c>
      <c r="AB133" t="s">
        <v>24572</v>
      </c>
    </row>
    <row r="134" spans="1:28">
      <c r="A134" t="s">
        <v>160</v>
      </c>
      <c r="B134">
        <v>0.992608467424715</v>
      </c>
      <c r="C134">
        <v>0.9039975751121569</v>
      </c>
      <c r="D134">
        <v>0.7119034652898431</v>
      </c>
      <c r="E134">
        <v>0.595709582984345</v>
      </c>
      <c r="F134">
        <v>0.456347747068785</v>
      </c>
      <c r="G134">
        <v>0.266187440594868</v>
      </c>
      <c r="H134">
        <v>0.236148603305064</v>
      </c>
      <c r="I134">
        <v>0.334589951651145</v>
      </c>
      <c r="J134">
        <v>0.34958913152506</v>
      </c>
      <c r="K134">
        <v>0.267907241756891</v>
      </c>
      <c r="L134">
        <v>637.08822100346</v>
      </c>
      <c r="M134">
        <v>14.1307245236225</v>
      </c>
      <c r="N134">
        <v>47.7786510983388</v>
      </c>
      <c r="O134">
        <v>44.2111954253554</v>
      </c>
      <c r="P134">
        <v>-0.057973269839645</v>
      </c>
      <c r="Q134">
        <v>0.274562169332398</v>
      </c>
      <c r="R134">
        <v>0.966621123286312</v>
      </c>
      <c r="S134" t="s">
        <v>6327</v>
      </c>
      <c r="T134" t="s">
        <v>12362</v>
      </c>
      <c r="U134" t="s">
        <v>12362</v>
      </c>
      <c r="V134" t="s">
        <v>12362</v>
      </c>
      <c r="W134">
        <v>5</v>
      </c>
      <c r="X134" t="s">
        <v>12496</v>
      </c>
      <c r="Y134">
        <v>0.4894181545530239</v>
      </c>
      <c r="Z134">
        <f>HYPERLINK("Melting_Curves/meltCurve_B4DE16_.pdf", "Melting_Curves/meltCurve_B4DE16_.pdf")</f>
        <v>0</v>
      </c>
      <c r="AA134" t="s">
        <v>18663</v>
      </c>
      <c r="AB134" t="s">
        <v>24573</v>
      </c>
    </row>
    <row r="135" spans="1:28">
      <c r="A135" t="s">
        <v>161</v>
      </c>
      <c r="B135">
        <v>0.992608467424715</v>
      </c>
      <c r="C135">
        <v>0.987335449760719</v>
      </c>
      <c r="D135">
        <v>0.948187166758179</v>
      </c>
      <c r="E135">
        <v>0.754795082642819</v>
      </c>
      <c r="F135">
        <v>0.74804604359201</v>
      </c>
      <c r="G135">
        <v>0.619602168910083</v>
      </c>
      <c r="H135">
        <v>0.5279113946920651</v>
      </c>
      <c r="I135">
        <v>0.547390934673174</v>
      </c>
      <c r="J135">
        <v>0.9045187134066019</v>
      </c>
      <c r="K135">
        <v>0.392866117539355</v>
      </c>
      <c r="L135">
        <v>801.760648976258</v>
      </c>
      <c r="M135">
        <v>17.1469231658815</v>
      </c>
      <c r="O135">
        <v>46.1362072965747</v>
      </c>
      <c r="P135">
        <v>-0.0380103205065747</v>
      </c>
      <c r="Q135">
        <v>0.590935989944978</v>
      </c>
      <c r="R135">
        <v>0.632955605643703</v>
      </c>
      <c r="S135" t="s">
        <v>6328</v>
      </c>
      <c r="T135" t="s">
        <v>12362</v>
      </c>
      <c r="U135" t="s">
        <v>12362</v>
      </c>
      <c r="V135" t="s">
        <v>12362</v>
      </c>
      <c r="W135">
        <v>2</v>
      </c>
      <c r="X135" t="s">
        <v>12497</v>
      </c>
      <c r="Y135">
        <v>0.7312115817646462</v>
      </c>
      <c r="Z135">
        <f>HYPERLINK("Melting_Curves/meltCurve_B4DED4_.pdf", "Melting_Curves/meltCurve_B4DED4_.pdf")</f>
        <v>0</v>
      </c>
      <c r="AA135" t="s">
        <v>18664</v>
      </c>
      <c r="AB135" t="s">
        <v>24574</v>
      </c>
    </row>
    <row r="136" spans="1:28">
      <c r="A136" t="s">
        <v>162</v>
      </c>
      <c r="B136">
        <v>0.992608467424715</v>
      </c>
      <c r="C136">
        <v>0.984619181234916</v>
      </c>
      <c r="D136">
        <v>0.750348997606023</v>
      </c>
      <c r="E136">
        <v>0.285827601506835</v>
      </c>
      <c r="F136">
        <v>0.07230102960475129</v>
      </c>
      <c r="G136">
        <v>0.0474270149441485</v>
      </c>
      <c r="H136">
        <v>0.0482522449310445</v>
      </c>
      <c r="I136">
        <v>0.0500654639005236</v>
      </c>
      <c r="J136">
        <v>0.0798403875551629</v>
      </c>
      <c r="K136">
        <v>0.09838960548645349</v>
      </c>
      <c r="L136">
        <v>1286.80942078738</v>
      </c>
      <c r="M136">
        <v>28.8528420402376</v>
      </c>
      <c r="N136">
        <v>44.7984222476208</v>
      </c>
      <c r="O136">
        <v>44.3864413056175</v>
      </c>
      <c r="P136">
        <v>-0.152718814353554</v>
      </c>
      <c r="Q136">
        <v>0.0602525826054261</v>
      </c>
      <c r="R136">
        <v>0.997510999270164</v>
      </c>
      <c r="S136" t="s">
        <v>6329</v>
      </c>
      <c r="T136" t="s">
        <v>12362</v>
      </c>
      <c r="U136" t="s">
        <v>12362</v>
      </c>
      <c r="V136" t="s">
        <v>12362</v>
      </c>
      <c r="W136">
        <v>18</v>
      </c>
      <c r="X136" t="s">
        <v>12498</v>
      </c>
      <c r="Y136">
        <v>0.3039847653224633</v>
      </c>
      <c r="Z136">
        <f>HYPERLINK("Melting_Curves/meltCurve_B4DEK4_.pdf", "Melting_Curves/meltCurve_B4DEK4_.pdf")</f>
        <v>0</v>
      </c>
      <c r="AA136" t="s">
        <v>18665</v>
      </c>
      <c r="AB136" t="s">
        <v>24575</v>
      </c>
    </row>
    <row r="137" spans="1:28">
      <c r="A137" t="s">
        <v>163</v>
      </c>
      <c r="B137">
        <v>0.992608467424715</v>
      </c>
      <c r="C137">
        <v>0.921942124035003</v>
      </c>
      <c r="D137">
        <v>0.8903541223129799</v>
      </c>
      <c r="E137">
        <v>0.593335008755518</v>
      </c>
      <c r="F137">
        <v>0.22304307049227</v>
      </c>
      <c r="G137">
        <v>0.163778667305945</v>
      </c>
      <c r="H137">
        <v>0.12302895526322</v>
      </c>
      <c r="I137">
        <v>0.128141482185762</v>
      </c>
      <c r="J137">
        <v>0.121922134903469</v>
      </c>
      <c r="K137">
        <v>0.151422485452625</v>
      </c>
      <c r="L137">
        <v>1150.9920227315</v>
      </c>
      <c r="M137">
        <v>24.6732272652579</v>
      </c>
      <c r="N137">
        <v>47.200897125959</v>
      </c>
      <c r="O137">
        <v>46.3462359909963</v>
      </c>
      <c r="P137">
        <v>-0.116427632269365</v>
      </c>
      <c r="Q137">
        <v>0.125220993649723</v>
      </c>
      <c r="R137">
        <v>0.994539870391696</v>
      </c>
      <c r="S137" t="s">
        <v>6330</v>
      </c>
      <c r="T137" t="s">
        <v>12362</v>
      </c>
      <c r="U137" t="s">
        <v>12362</v>
      </c>
      <c r="V137" t="s">
        <v>12362</v>
      </c>
      <c r="W137">
        <v>2</v>
      </c>
      <c r="X137" t="s">
        <v>12499</v>
      </c>
      <c r="Y137">
        <v>0.4140990907910664</v>
      </c>
      <c r="Z137">
        <f>HYPERLINK("Melting_Curves/meltCurve_B4DEX5_.pdf", "Melting_Curves/meltCurve_B4DEX5_.pdf")</f>
        <v>0</v>
      </c>
      <c r="AA137" t="s">
        <v>18666</v>
      </c>
      <c r="AB137" t="s">
        <v>24576</v>
      </c>
    </row>
    <row r="138" spans="1:28">
      <c r="A138" t="s">
        <v>164</v>
      </c>
      <c r="B138">
        <v>0.992608467424715</v>
      </c>
      <c r="C138">
        <v>0.988137929568733</v>
      </c>
      <c r="D138">
        <v>0.951926644012555</v>
      </c>
      <c r="E138">
        <v>0.566513612627806</v>
      </c>
      <c r="F138">
        <v>0.343758669844206</v>
      </c>
      <c r="G138">
        <v>0.200234770554468</v>
      </c>
      <c r="H138">
        <v>0.15098327129169</v>
      </c>
      <c r="I138">
        <v>0.185261256771244</v>
      </c>
      <c r="J138">
        <v>0.172521849642207</v>
      </c>
      <c r="K138">
        <v>0.151030747591778</v>
      </c>
      <c r="L138">
        <v>1116.59506337886</v>
      </c>
      <c r="M138">
        <v>23.8608470635774</v>
      </c>
      <c r="N138">
        <v>47.6003989068084</v>
      </c>
      <c r="O138">
        <v>46.4711524778343</v>
      </c>
      <c r="P138">
        <v>-0.107070117580325</v>
      </c>
      <c r="Q138">
        <v>0.165898788887561</v>
      </c>
      <c r="R138">
        <v>0.995204985227797</v>
      </c>
      <c r="S138" t="s">
        <v>6331</v>
      </c>
      <c r="T138" t="s">
        <v>12362</v>
      </c>
      <c r="U138" t="s">
        <v>12362</v>
      </c>
      <c r="V138" t="s">
        <v>12362</v>
      </c>
      <c r="W138">
        <v>3</v>
      </c>
      <c r="X138" t="s">
        <v>12500</v>
      </c>
      <c r="Y138">
        <v>0.4459372578425348</v>
      </c>
      <c r="Z138">
        <f>HYPERLINK("Melting_Curves/meltCurve_B4DF64_.pdf", "Melting_Curves/meltCurve_B4DF64_.pdf")</f>
        <v>0</v>
      </c>
      <c r="AA138" t="s">
        <v>18667</v>
      </c>
      <c r="AB138" t="s">
        <v>24577</v>
      </c>
    </row>
    <row r="139" spans="1:28">
      <c r="A139" t="s">
        <v>165</v>
      </c>
      <c r="B139">
        <v>0.992608467424715</v>
      </c>
      <c r="C139">
        <v>0.859370770377171</v>
      </c>
      <c r="D139">
        <v>0.731436171510977</v>
      </c>
      <c r="E139">
        <v>0.34783585649149</v>
      </c>
      <c r="F139">
        <v>0.225956740219355</v>
      </c>
      <c r="G139">
        <v>0.146749507630642</v>
      </c>
      <c r="H139">
        <v>0.112938932246564</v>
      </c>
      <c r="I139">
        <v>0.143489093602721</v>
      </c>
      <c r="J139">
        <v>0.149875417407454</v>
      </c>
      <c r="K139">
        <v>0.118304655604412</v>
      </c>
      <c r="L139">
        <v>850.967889011022</v>
      </c>
      <c r="M139">
        <v>19.1792990550614</v>
      </c>
      <c r="N139">
        <v>45.0467645359155</v>
      </c>
      <c r="O139">
        <v>43.8951722187441</v>
      </c>
      <c r="P139">
        <v>-0.0955477804137367</v>
      </c>
      <c r="Q139">
        <v>0.125322532413602</v>
      </c>
      <c r="R139">
        <v>0.99391896620456</v>
      </c>
      <c r="S139" t="s">
        <v>6332</v>
      </c>
      <c r="T139" t="s">
        <v>12362</v>
      </c>
      <c r="U139" t="s">
        <v>12362</v>
      </c>
      <c r="V139" t="s">
        <v>12362</v>
      </c>
      <c r="W139">
        <v>10</v>
      </c>
      <c r="X139" t="s">
        <v>12501</v>
      </c>
      <c r="Y139">
        <v>0.3528753314188876</v>
      </c>
      <c r="Z139">
        <f>HYPERLINK("Melting_Curves/meltCurve_B4DFL2_.pdf", "Melting_Curves/meltCurve_B4DFL2_.pdf")</f>
        <v>0</v>
      </c>
      <c r="AA139" t="s">
        <v>18668</v>
      </c>
      <c r="AB139" t="s">
        <v>24578</v>
      </c>
    </row>
    <row r="140" spans="1:28">
      <c r="A140" t="s">
        <v>166</v>
      </c>
      <c r="B140">
        <v>0.992608467424715</v>
      </c>
      <c r="C140">
        <v>0.966981203642777</v>
      </c>
      <c r="D140">
        <v>0.7669665708835171</v>
      </c>
      <c r="E140">
        <v>0.693188212818555</v>
      </c>
      <c r="F140">
        <v>0.5882317616670369</v>
      </c>
      <c r="G140">
        <v>0.413273232710684</v>
      </c>
      <c r="H140">
        <v>0.221732398151575</v>
      </c>
      <c r="I140">
        <v>0.23449578597068</v>
      </c>
      <c r="J140">
        <v>0.230520125648687</v>
      </c>
      <c r="K140">
        <v>0.131694574568602</v>
      </c>
      <c r="L140">
        <v>460.99338442114</v>
      </c>
      <c r="M140">
        <v>9.16104984957258</v>
      </c>
      <c r="N140">
        <v>51.1319834515699</v>
      </c>
      <c r="O140">
        <v>48.0972593975898</v>
      </c>
      <c r="P140">
        <v>-0.0444276974459441</v>
      </c>
      <c r="Q140">
        <v>0.06761738533089461</v>
      </c>
      <c r="R140">
        <v>0.979912296818036</v>
      </c>
      <c r="S140" t="s">
        <v>6333</v>
      </c>
      <c r="T140" t="s">
        <v>12362</v>
      </c>
      <c r="U140" t="s">
        <v>12362</v>
      </c>
      <c r="V140" t="s">
        <v>12362</v>
      </c>
      <c r="W140">
        <v>1</v>
      </c>
      <c r="X140" t="s">
        <v>12502</v>
      </c>
      <c r="Y140">
        <v>0.5145788028053027</v>
      </c>
      <c r="Z140">
        <f>HYPERLINK("Melting_Curves/meltCurve_B4DFQ4_.pdf", "Melting_Curves/meltCurve_B4DFQ4_.pdf")</f>
        <v>0</v>
      </c>
      <c r="AA140" t="s">
        <v>18669</v>
      </c>
      <c r="AB140" t="s">
        <v>24579</v>
      </c>
    </row>
    <row r="141" spans="1:28">
      <c r="A141" t="s">
        <v>167</v>
      </c>
      <c r="B141">
        <v>0.992608467424715</v>
      </c>
      <c r="C141">
        <v>0.960140583599734</v>
      </c>
      <c r="D141">
        <v>1.02050902915433</v>
      </c>
      <c r="E141">
        <v>1.09527572740061</v>
      </c>
      <c r="F141">
        <v>0.959373259585194</v>
      </c>
      <c r="G141">
        <v>0.797141254544293</v>
      </c>
      <c r="H141">
        <v>0.786355887140275</v>
      </c>
      <c r="I141">
        <v>1.26616172045027</v>
      </c>
      <c r="J141">
        <v>1.49170254548194</v>
      </c>
      <c r="K141">
        <v>1.27483614123754</v>
      </c>
      <c r="L141">
        <v>15000</v>
      </c>
      <c r="M141">
        <v>246.722663442901</v>
      </c>
      <c r="O141">
        <v>60.7929934163813</v>
      </c>
      <c r="P141">
        <v>0.388865527558655</v>
      </c>
      <c r="Q141">
        <v>1.38326933245442</v>
      </c>
      <c r="R141">
        <v>0.7241374106466461</v>
      </c>
      <c r="S141" t="s">
        <v>6334</v>
      </c>
      <c r="T141" t="s">
        <v>12362</v>
      </c>
      <c r="U141" t="s">
        <v>12362</v>
      </c>
      <c r="V141" t="s">
        <v>12362</v>
      </c>
      <c r="W141">
        <v>4</v>
      </c>
      <c r="X141" t="s">
        <v>12503</v>
      </c>
      <c r="Y141">
        <v>1.07920521891074</v>
      </c>
      <c r="Z141">
        <f>HYPERLINK("Melting_Curves/meltCurve_B4DFR2_.pdf", "Melting_Curves/meltCurve_B4DFR2_.pdf")</f>
        <v>0</v>
      </c>
      <c r="AA141" t="s">
        <v>18670</v>
      </c>
      <c r="AB141" t="s">
        <v>24580</v>
      </c>
    </row>
    <row r="142" spans="1:28">
      <c r="A142" t="s">
        <v>168</v>
      </c>
      <c r="B142">
        <v>0.992608467424715</v>
      </c>
      <c r="C142">
        <v>4.43485246783947</v>
      </c>
      <c r="D142">
        <v>3.39427019661099</v>
      </c>
      <c r="E142">
        <v>3.32806146185405</v>
      </c>
      <c r="F142">
        <v>3.14559626431897</v>
      </c>
      <c r="G142">
        <v>2.10273756348448</v>
      </c>
      <c r="H142">
        <v>2.84412525366078</v>
      </c>
      <c r="I142">
        <v>4.0885832394196</v>
      </c>
      <c r="J142">
        <v>4.05092236760557</v>
      </c>
      <c r="K142">
        <v>3.06904629899997</v>
      </c>
      <c r="L142">
        <v>9487.31724483244</v>
      </c>
      <c r="M142">
        <v>250</v>
      </c>
      <c r="O142">
        <v>37.9468400042527</v>
      </c>
      <c r="P142">
        <v>0.823520473458409</v>
      </c>
      <c r="Q142">
        <v>1.5</v>
      </c>
      <c r="R142">
        <v>-2.88672071115116</v>
      </c>
      <c r="S142" t="s">
        <v>6335</v>
      </c>
      <c r="T142" t="s">
        <v>12362</v>
      </c>
      <c r="U142" t="s">
        <v>12362</v>
      </c>
      <c r="V142" t="s">
        <v>12362</v>
      </c>
      <c r="W142">
        <v>1</v>
      </c>
      <c r="X142" t="s">
        <v>12504</v>
      </c>
      <c r="Y142">
        <v>1.484141643236357</v>
      </c>
      <c r="Z142">
        <f>HYPERLINK("Melting_Curves/meltCurve_B4DG64_.pdf", "Melting_Curves/meltCurve_B4DG64_.pdf")</f>
        <v>0</v>
      </c>
      <c r="AA142" t="s">
        <v>18671</v>
      </c>
      <c r="AB142" t="s">
        <v>24581</v>
      </c>
    </row>
    <row r="143" spans="1:28">
      <c r="A143" t="s">
        <v>169</v>
      </c>
      <c r="B143">
        <v>0.992608467424715</v>
      </c>
      <c r="C143">
        <v>0.943056945352192</v>
      </c>
      <c r="D143">
        <v>0.773645929753201</v>
      </c>
      <c r="E143">
        <v>0.596811263992887</v>
      </c>
      <c r="F143">
        <v>0.351459476869255</v>
      </c>
      <c r="G143">
        <v>0.198030311710121</v>
      </c>
      <c r="H143">
        <v>0.182142876807916</v>
      </c>
      <c r="I143">
        <v>0.294964297280866</v>
      </c>
      <c r="J143">
        <v>0.255017983289425</v>
      </c>
      <c r="K143">
        <v>0.222183249537178</v>
      </c>
      <c r="L143">
        <v>816.262848490562</v>
      </c>
      <c r="M143">
        <v>17.8325700189725</v>
      </c>
      <c r="N143">
        <v>47.2883813036709</v>
      </c>
      <c r="O143">
        <v>45.2097247351937</v>
      </c>
      <c r="P143">
        <v>-0.07715928241014559</v>
      </c>
      <c r="Q143">
        <v>0.217572926771248</v>
      </c>
      <c r="R143">
        <v>0.980497431896991</v>
      </c>
      <c r="S143" t="s">
        <v>6336</v>
      </c>
      <c r="T143" t="s">
        <v>12362</v>
      </c>
      <c r="U143" t="s">
        <v>12362</v>
      </c>
      <c r="V143" t="s">
        <v>12362</v>
      </c>
      <c r="W143">
        <v>3</v>
      </c>
      <c r="X143" t="s">
        <v>12505</v>
      </c>
      <c r="Y143">
        <v>0.4593152475260524</v>
      </c>
      <c r="Z143">
        <f>HYPERLINK("Melting_Curves/meltCurve_B4DGW0_.pdf", "Melting_Curves/meltCurve_B4DGW0_.pdf")</f>
        <v>0</v>
      </c>
      <c r="AA143" t="s">
        <v>18672</v>
      </c>
      <c r="AB143" t="s">
        <v>24582</v>
      </c>
    </row>
    <row r="144" spans="1:28">
      <c r="A144" t="s">
        <v>170</v>
      </c>
      <c r="B144">
        <v>0.992608467424715</v>
      </c>
      <c r="C144">
        <v>0.98544645185031</v>
      </c>
      <c r="D144">
        <v>0.93015239739518</v>
      </c>
      <c r="E144">
        <v>0.933619098710766</v>
      </c>
      <c r="F144">
        <v>0.658585863051273</v>
      </c>
      <c r="G144">
        <v>0.40192430947369</v>
      </c>
      <c r="H144">
        <v>0.24268530897775</v>
      </c>
      <c r="I144">
        <v>0.190398015409382</v>
      </c>
      <c r="J144">
        <v>0.14948345412115</v>
      </c>
      <c r="K144">
        <v>0.12173043543856</v>
      </c>
      <c r="L144">
        <v>960.754964911771</v>
      </c>
      <c r="M144">
        <v>18.6233421005215</v>
      </c>
      <c r="N144">
        <v>52.4057354712403</v>
      </c>
      <c r="O144">
        <v>51.0049407255205</v>
      </c>
      <c r="P144">
        <v>-0.07978466739380589</v>
      </c>
      <c r="Q144">
        <v>0.12599177602729</v>
      </c>
      <c r="R144">
        <v>0.996207462936459</v>
      </c>
      <c r="S144" t="s">
        <v>6337</v>
      </c>
      <c r="T144" t="s">
        <v>12362</v>
      </c>
      <c r="U144" t="s">
        <v>12362</v>
      </c>
      <c r="V144" t="s">
        <v>12362</v>
      </c>
      <c r="W144">
        <v>12</v>
      </c>
      <c r="X144" t="s">
        <v>12506</v>
      </c>
      <c r="Y144">
        <v>0.5637216858823232</v>
      </c>
      <c r="Z144">
        <f>HYPERLINK("Melting_Curves/meltCurve_B4DGX2_.pdf", "Melting_Curves/meltCurve_B4DGX2_.pdf")</f>
        <v>0</v>
      </c>
      <c r="AA144" t="s">
        <v>18673</v>
      </c>
      <c r="AB144" t="s">
        <v>24583</v>
      </c>
    </row>
    <row r="145" spans="1:28">
      <c r="A145" t="s">
        <v>171</v>
      </c>
      <c r="B145">
        <v>0.992608467424715</v>
      </c>
      <c r="C145">
        <v>1.09989831992022</v>
      </c>
      <c r="D145">
        <v>1.20790453563765</v>
      </c>
      <c r="E145">
        <v>0.823702106697473</v>
      </c>
      <c r="F145">
        <v>0.719604956634917</v>
      </c>
      <c r="G145">
        <v>0.499018789290166</v>
      </c>
      <c r="H145">
        <v>0.532616658901968</v>
      </c>
      <c r="I145">
        <v>0.6928257616084</v>
      </c>
      <c r="J145">
        <v>0.7059772228976881</v>
      </c>
      <c r="K145">
        <v>0.728997116797551</v>
      </c>
      <c r="L145">
        <v>4624.03878417073</v>
      </c>
      <c r="M145">
        <v>99.2177502833832</v>
      </c>
      <c r="O145">
        <v>46.5860313663553</v>
      </c>
      <c r="P145">
        <v>-0.18826126263189</v>
      </c>
      <c r="Q145">
        <v>0.646420345087135</v>
      </c>
      <c r="R145">
        <v>0.783138637778462</v>
      </c>
      <c r="S145" t="s">
        <v>6338</v>
      </c>
      <c r="T145" t="s">
        <v>12362</v>
      </c>
      <c r="U145" t="s">
        <v>12362</v>
      </c>
      <c r="V145" t="s">
        <v>12362</v>
      </c>
      <c r="W145">
        <v>3</v>
      </c>
      <c r="X145" t="s">
        <v>12507</v>
      </c>
      <c r="Y145">
        <v>0.7598080607266187</v>
      </c>
      <c r="Z145">
        <f>HYPERLINK("Melting_Curves/meltCurve_B4DH21_.pdf", "Melting_Curves/meltCurve_B4DH21_.pdf")</f>
        <v>0</v>
      </c>
      <c r="AA145" t="s">
        <v>18674</v>
      </c>
      <c r="AB145" t="s">
        <v>24584</v>
      </c>
    </row>
    <row r="146" spans="1:28">
      <c r="A146" t="s">
        <v>172</v>
      </c>
      <c r="B146">
        <v>0.992608467424715</v>
      </c>
      <c r="C146">
        <v>1.18908101393905</v>
      </c>
      <c r="D146">
        <v>0.961875591298728</v>
      </c>
      <c r="E146">
        <v>0.664620851704511</v>
      </c>
      <c r="F146">
        <v>0.40185493866611</v>
      </c>
      <c r="G146">
        <v>0.341275433429978</v>
      </c>
      <c r="H146">
        <v>0.175889702382424</v>
      </c>
      <c r="I146">
        <v>0.282679533643044</v>
      </c>
      <c r="J146">
        <v>0.381916987047626</v>
      </c>
      <c r="K146">
        <v>0.420323869602366</v>
      </c>
      <c r="L146">
        <v>1578.75095481251</v>
      </c>
      <c r="M146">
        <v>33.8094253613283</v>
      </c>
      <c r="N146">
        <v>48.1656339779438</v>
      </c>
      <c r="O146">
        <v>46.533132407295</v>
      </c>
      <c r="P146">
        <v>-0.123183916535565</v>
      </c>
      <c r="Q146">
        <v>0.321832894066574</v>
      </c>
      <c r="R146">
        <v>0.932868225857525</v>
      </c>
      <c r="S146" t="s">
        <v>6339</v>
      </c>
      <c r="T146" t="s">
        <v>12362</v>
      </c>
      <c r="U146" t="s">
        <v>12362</v>
      </c>
      <c r="V146" t="s">
        <v>12362</v>
      </c>
      <c r="W146">
        <v>4</v>
      </c>
      <c r="X146" t="s">
        <v>12508</v>
      </c>
      <c r="Y146">
        <v>0.5440831429968972</v>
      </c>
      <c r="Z146">
        <f>HYPERLINK("Melting_Curves/meltCurve_B4DH53_.pdf", "Melting_Curves/meltCurve_B4DH53_.pdf")</f>
        <v>0</v>
      </c>
      <c r="AA146" t="s">
        <v>18675</v>
      </c>
      <c r="AB146" t="s">
        <v>24585</v>
      </c>
    </row>
    <row r="147" spans="1:28">
      <c r="A147" t="s">
        <v>173</v>
      </c>
      <c r="B147">
        <v>0.992608467424715</v>
      </c>
      <c r="C147">
        <v>1.03956224836301</v>
      </c>
      <c r="D147">
        <v>0.94378753451081</v>
      </c>
      <c r="E147">
        <v>0.932067429271135</v>
      </c>
      <c r="F147">
        <v>1.04129357973216</v>
      </c>
      <c r="G147">
        <v>0.928427327837428</v>
      </c>
      <c r="H147">
        <v>0.846247986873487</v>
      </c>
      <c r="I147">
        <v>1.09935492887316</v>
      </c>
      <c r="J147">
        <v>1.36216005970919</v>
      </c>
      <c r="K147">
        <v>1.20605541109577</v>
      </c>
      <c r="L147">
        <v>15000</v>
      </c>
      <c r="M147">
        <v>245.281382649979</v>
      </c>
      <c r="O147">
        <v>61.1501886690459</v>
      </c>
      <c r="P147">
        <v>0.284898848839562</v>
      </c>
      <c r="Q147">
        <v>1.28410828634697</v>
      </c>
      <c r="R147">
        <v>0.749798458681306</v>
      </c>
      <c r="S147" t="s">
        <v>6340</v>
      </c>
      <c r="T147" t="s">
        <v>12362</v>
      </c>
      <c r="U147" t="s">
        <v>12362</v>
      </c>
      <c r="V147" t="s">
        <v>12362</v>
      </c>
      <c r="W147">
        <v>1</v>
      </c>
      <c r="X147" t="s">
        <v>12509</v>
      </c>
      <c r="Y147">
        <v>1.055329151769417</v>
      </c>
      <c r="Z147">
        <f>HYPERLINK("Melting_Curves/meltCurve_B4DIG7_.pdf", "Melting_Curves/meltCurve_B4DIG7_.pdf")</f>
        <v>0</v>
      </c>
      <c r="AA147" t="s">
        <v>18676</v>
      </c>
      <c r="AB147" t="s">
        <v>24586</v>
      </c>
    </row>
    <row r="148" spans="1:28">
      <c r="A148" t="s">
        <v>174</v>
      </c>
      <c r="B148">
        <v>0.992608467424715</v>
      </c>
      <c r="C148">
        <v>0.932264432463446</v>
      </c>
      <c r="D148">
        <v>0.931675093443736</v>
      </c>
      <c r="E148">
        <v>1.00949060982498</v>
      </c>
      <c r="F148">
        <v>0.760173360912884</v>
      </c>
      <c r="G148">
        <v>0.831296410731601</v>
      </c>
      <c r="H148">
        <v>0.913231574005041</v>
      </c>
      <c r="I148">
        <v>1.38827021756722</v>
      </c>
      <c r="J148">
        <v>2.07942287861818</v>
      </c>
      <c r="K148">
        <v>2.2197547904313</v>
      </c>
      <c r="L148">
        <v>15000</v>
      </c>
      <c r="M148">
        <v>247.147329353735</v>
      </c>
      <c r="O148">
        <v>60.6885486033922</v>
      </c>
      <c r="P148">
        <v>0.509048351759724</v>
      </c>
      <c r="Q148">
        <v>1.5</v>
      </c>
      <c r="R148">
        <v>0.61470583547631</v>
      </c>
      <c r="S148" t="s">
        <v>6341</v>
      </c>
      <c r="T148" t="s">
        <v>12362</v>
      </c>
      <c r="U148" t="s">
        <v>12362</v>
      </c>
      <c r="V148" t="s">
        <v>12362</v>
      </c>
      <c r="W148">
        <v>3</v>
      </c>
      <c r="X148" t="s">
        <v>12510</v>
      </c>
      <c r="Y148">
        <v>1.105069783502269</v>
      </c>
      <c r="Z148">
        <f>HYPERLINK("Melting_Curves/meltCurve_B4DIS3_.pdf", "Melting_Curves/meltCurve_B4DIS3_.pdf")</f>
        <v>0</v>
      </c>
      <c r="AA148" t="s">
        <v>18677</v>
      </c>
      <c r="AB148" t="s">
        <v>24587</v>
      </c>
    </row>
    <row r="149" spans="1:28">
      <c r="A149" t="s">
        <v>175</v>
      </c>
      <c r="B149">
        <v>0.992608467424715</v>
      </c>
      <c r="C149">
        <v>0.900917934064671</v>
      </c>
      <c r="D149">
        <v>0.704204416030933</v>
      </c>
      <c r="E149">
        <v>0.374441568393199</v>
      </c>
      <c r="F149">
        <v>0.245745972466867</v>
      </c>
      <c r="G149">
        <v>0.174958779169773</v>
      </c>
      <c r="H149">
        <v>0.131812635055307</v>
      </c>
      <c r="I149">
        <v>0.113385739389509</v>
      </c>
      <c r="J149">
        <v>0.142086336502058</v>
      </c>
      <c r="K149">
        <v>0.126642506040221</v>
      </c>
      <c r="L149">
        <v>811.215107647006</v>
      </c>
      <c r="M149">
        <v>18.2337597529064</v>
      </c>
      <c r="N149">
        <v>45.2172939681698</v>
      </c>
      <c r="O149">
        <v>43.964949601772</v>
      </c>
      <c r="P149">
        <v>-0.0905057180276112</v>
      </c>
      <c r="Q149">
        <v>0.127136947455423</v>
      </c>
      <c r="R149">
        <v>0.998282681219667</v>
      </c>
      <c r="S149" t="s">
        <v>6342</v>
      </c>
      <c r="T149" t="s">
        <v>12362</v>
      </c>
      <c r="U149" t="s">
        <v>12362</v>
      </c>
      <c r="V149" t="s">
        <v>12362</v>
      </c>
      <c r="W149">
        <v>8</v>
      </c>
      <c r="X149" t="s">
        <v>12511</v>
      </c>
      <c r="Y149">
        <v>0.3591364878429234</v>
      </c>
      <c r="Z149">
        <f>HYPERLINK("Melting_Curves/meltCurve_B4DJ07_.pdf", "Melting_Curves/meltCurve_B4DJ07_.pdf")</f>
        <v>0</v>
      </c>
      <c r="AA149" t="s">
        <v>18678</v>
      </c>
      <c r="AB149" t="s">
        <v>24588</v>
      </c>
    </row>
    <row r="150" spans="1:28">
      <c r="A150" t="s">
        <v>176</v>
      </c>
      <c r="B150">
        <v>0.992608467424715</v>
      </c>
      <c r="C150">
        <v>0.850677855058958</v>
      </c>
      <c r="D150">
        <v>0.663587229842064</v>
      </c>
      <c r="E150">
        <v>0.407016759150336</v>
      </c>
      <c r="F150">
        <v>0.248773933680684</v>
      </c>
      <c r="G150">
        <v>0.171888575936705</v>
      </c>
      <c r="H150">
        <v>0.140792499412043</v>
      </c>
      <c r="I150">
        <v>0.192145538994895</v>
      </c>
      <c r="J150">
        <v>0.15006760938772</v>
      </c>
      <c r="K150">
        <v>0.144885331350978</v>
      </c>
      <c r="L150">
        <v>720.8454907016001</v>
      </c>
      <c r="M150">
        <v>16.3401400538382</v>
      </c>
      <c r="N150">
        <v>45.0620614334658</v>
      </c>
      <c r="O150">
        <v>43.4701538449099</v>
      </c>
      <c r="P150">
        <v>-0.0803222193658172</v>
      </c>
      <c r="Q150">
        <v>0.145327456751287</v>
      </c>
      <c r="R150">
        <v>0.996222564139418</v>
      </c>
      <c r="S150" t="s">
        <v>6343</v>
      </c>
      <c r="T150" t="s">
        <v>12362</v>
      </c>
      <c r="U150" t="s">
        <v>12362</v>
      </c>
      <c r="V150" t="s">
        <v>12362</v>
      </c>
      <c r="W150">
        <v>5</v>
      </c>
      <c r="X150" t="s">
        <v>12512</v>
      </c>
      <c r="Y150">
        <v>0.3656683529920785</v>
      </c>
      <c r="Z150">
        <f>HYPERLINK("Melting_Curves/meltCurve_B4DJ85_.pdf", "Melting_Curves/meltCurve_B4DJ85_.pdf")</f>
        <v>0</v>
      </c>
      <c r="AA150" t="s">
        <v>18679</v>
      </c>
      <c r="AB150" t="s">
        <v>24589</v>
      </c>
    </row>
    <row r="151" spans="1:28">
      <c r="A151" t="s">
        <v>177</v>
      </c>
      <c r="B151">
        <v>0.992608467424715</v>
      </c>
      <c r="C151">
        <v>1.05096381652186</v>
      </c>
      <c r="D151">
        <v>0.918855456221753</v>
      </c>
      <c r="E151">
        <v>0.660580231279724</v>
      </c>
      <c r="F151">
        <v>0.456464305400856</v>
      </c>
      <c r="G151">
        <v>0.21943753685606</v>
      </c>
      <c r="H151">
        <v>0.110569784708716</v>
      </c>
      <c r="I151">
        <v>0.122674620235627</v>
      </c>
      <c r="J151">
        <v>0.118793353465036</v>
      </c>
      <c r="K151">
        <v>0.0980921046823619</v>
      </c>
      <c r="L151">
        <v>853.7619842612939</v>
      </c>
      <c r="M151">
        <v>17.602227235254</v>
      </c>
      <c r="N151">
        <v>49.0597799176088</v>
      </c>
      <c r="O151">
        <v>47.8900405564344</v>
      </c>
      <c r="P151">
        <v>-0.08357478294963031</v>
      </c>
      <c r="Q151">
        <v>0.09052778793884</v>
      </c>
      <c r="R151">
        <v>0.992784799843255</v>
      </c>
      <c r="S151" t="s">
        <v>6344</v>
      </c>
      <c r="T151" t="s">
        <v>12362</v>
      </c>
      <c r="U151" t="s">
        <v>12362</v>
      </c>
      <c r="V151" t="s">
        <v>12362</v>
      </c>
      <c r="W151">
        <v>6</v>
      </c>
      <c r="X151" t="s">
        <v>12513</v>
      </c>
      <c r="Y151">
        <v>0.4543415357909708</v>
      </c>
      <c r="Z151">
        <f>HYPERLINK("Melting_Curves/meltCurve_B4DJA5_.pdf", "Melting_Curves/meltCurve_B4DJA5_.pdf")</f>
        <v>0</v>
      </c>
      <c r="AA151" t="s">
        <v>18680</v>
      </c>
      <c r="AB151" t="s">
        <v>24590</v>
      </c>
    </row>
    <row r="152" spans="1:28">
      <c r="A152" t="s">
        <v>178</v>
      </c>
      <c r="B152">
        <v>0.992608467424715</v>
      </c>
      <c r="C152">
        <v>1.26193715669081</v>
      </c>
      <c r="D152">
        <v>1.17153974940021</v>
      </c>
      <c r="E152">
        <v>0.723547090777402</v>
      </c>
      <c r="F152">
        <v>0.7048609741184571</v>
      </c>
      <c r="G152">
        <v>0.587722495979222</v>
      </c>
      <c r="H152">
        <v>0.44229309492553</v>
      </c>
      <c r="I152">
        <v>0.839977954634375</v>
      </c>
      <c r="J152">
        <v>1.03506431288004</v>
      </c>
      <c r="K152">
        <v>0.509415082563597</v>
      </c>
      <c r="L152">
        <v>11556.2709243082</v>
      </c>
      <c r="M152">
        <v>250</v>
      </c>
      <c r="O152">
        <v>46.2221260154739</v>
      </c>
      <c r="P152">
        <v>-0.423828882795559</v>
      </c>
      <c r="Q152">
        <v>0.686555650721579</v>
      </c>
      <c r="R152">
        <v>0.515502025412048</v>
      </c>
      <c r="S152" t="s">
        <v>6345</v>
      </c>
      <c r="T152" t="s">
        <v>12362</v>
      </c>
      <c r="U152" t="s">
        <v>12362</v>
      </c>
      <c r="V152" t="s">
        <v>12362</v>
      </c>
      <c r="W152">
        <v>1</v>
      </c>
      <c r="X152" t="s">
        <v>12514</v>
      </c>
      <c r="Y152">
        <v>0.7829660905597133</v>
      </c>
      <c r="Z152">
        <f>HYPERLINK("Melting_Curves/meltCurve_B4DJC5_.pdf", "Melting_Curves/meltCurve_B4DJC5_.pdf")</f>
        <v>0</v>
      </c>
      <c r="AA152" t="s">
        <v>18681</v>
      </c>
      <c r="AB152" t="s">
        <v>24591</v>
      </c>
    </row>
    <row r="153" spans="1:28">
      <c r="A153" t="s">
        <v>179</v>
      </c>
      <c r="B153">
        <v>0.992608467424715</v>
      </c>
      <c r="C153">
        <v>1.07085329795183</v>
      </c>
      <c r="D153">
        <v>1.02789930766811</v>
      </c>
      <c r="E153">
        <v>0.892519100462853</v>
      </c>
      <c r="F153">
        <v>0.948221325098927</v>
      </c>
      <c r="G153">
        <v>0.857162036913411</v>
      </c>
      <c r="H153">
        <v>0.712725063357746</v>
      </c>
      <c r="I153">
        <v>1.17877532293258</v>
      </c>
      <c r="J153">
        <v>2.46228127958163</v>
      </c>
      <c r="K153">
        <v>2.65691201622669</v>
      </c>
      <c r="L153">
        <v>15000</v>
      </c>
      <c r="M153">
        <v>245.316075354758</v>
      </c>
      <c r="O153">
        <v>61.1415420037585</v>
      </c>
      <c r="P153">
        <v>0.501533139490357</v>
      </c>
      <c r="Q153">
        <v>1.5</v>
      </c>
      <c r="R153">
        <v>0.438855653043456</v>
      </c>
      <c r="S153" t="s">
        <v>6346</v>
      </c>
      <c r="T153" t="s">
        <v>12362</v>
      </c>
      <c r="U153" t="s">
        <v>12362</v>
      </c>
      <c r="V153" t="s">
        <v>12362</v>
      </c>
      <c r="W153">
        <v>6</v>
      </c>
      <c r="X153" t="s">
        <v>12515</v>
      </c>
      <c r="Y153">
        <v>1.097517515653235</v>
      </c>
      <c r="Z153">
        <f>HYPERLINK("Melting_Curves/meltCurve_B4DJP7_.pdf", "Melting_Curves/meltCurve_B4DJP7_.pdf")</f>
        <v>0</v>
      </c>
      <c r="AA153" t="s">
        <v>18682</v>
      </c>
      <c r="AB153" t="s">
        <v>24592</v>
      </c>
    </row>
    <row r="154" spans="1:28">
      <c r="A154" t="s">
        <v>180</v>
      </c>
      <c r="B154">
        <v>0.992608467424715</v>
      </c>
      <c r="C154">
        <v>1.27679701931133</v>
      </c>
      <c r="D154">
        <v>1.36989237868095</v>
      </c>
      <c r="E154">
        <v>1.26660827365476</v>
      </c>
      <c r="F154">
        <v>0.96157487768266</v>
      </c>
      <c r="G154">
        <v>0</v>
      </c>
      <c r="H154">
        <v>0.540629365846477</v>
      </c>
      <c r="I154">
        <v>1.33059084086155</v>
      </c>
      <c r="J154">
        <v>0.995437883885559</v>
      </c>
      <c r="K154">
        <v>0</v>
      </c>
      <c r="L154">
        <v>12666.1042033254</v>
      </c>
      <c r="M154">
        <v>250</v>
      </c>
      <c r="O154">
        <v>50.6611501861693</v>
      </c>
      <c r="P154">
        <v>-0.526374875813313</v>
      </c>
      <c r="Q154">
        <v>0.573331686904306</v>
      </c>
      <c r="R154">
        <v>0.307204561837023</v>
      </c>
      <c r="S154" t="s">
        <v>6347</v>
      </c>
      <c r="T154" t="s">
        <v>12362</v>
      </c>
      <c r="U154" t="s">
        <v>12362</v>
      </c>
      <c r="V154" t="s">
        <v>12362</v>
      </c>
      <c r="W154">
        <v>1</v>
      </c>
      <c r="X154" t="s">
        <v>12516</v>
      </c>
      <c r="Y154">
        <v>0.7677087466018375</v>
      </c>
      <c r="Z154">
        <f>HYPERLINK("Melting_Curves/meltCurve_B4DJR4_.pdf", "Melting_Curves/meltCurve_B4DJR4_.pdf")</f>
        <v>0</v>
      </c>
      <c r="AA154" t="s">
        <v>18683</v>
      </c>
      <c r="AB154" t="s">
        <v>24593</v>
      </c>
    </row>
    <row r="155" spans="1:28">
      <c r="A155" t="s">
        <v>181</v>
      </c>
      <c r="B155">
        <v>0.992608467424715</v>
      </c>
      <c r="C155">
        <v>0.955829057147756</v>
      </c>
      <c r="D155">
        <v>0.98424586055807</v>
      </c>
      <c r="E155">
        <v>0.885095552025604</v>
      </c>
      <c r="F155">
        <v>0.370730939883077</v>
      </c>
      <c r="G155">
        <v>0.146643645346842</v>
      </c>
      <c r="H155">
        <v>0.084429364471721</v>
      </c>
      <c r="I155">
        <v>0.0881190762232183</v>
      </c>
      <c r="J155">
        <v>0.094861321067124</v>
      </c>
      <c r="K155">
        <v>0.0832322284637748</v>
      </c>
      <c r="L155">
        <v>1721.74163167103</v>
      </c>
      <c r="M155">
        <v>35.0714836626618</v>
      </c>
      <c r="N155">
        <v>49.3688695408361</v>
      </c>
      <c r="O155">
        <v>48.9335458163221</v>
      </c>
      <c r="P155">
        <v>-0.163201637608035</v>
      </c>
      <c r="Q155">
        <v>0.0891734338532084</v>
      </c>
      <c r="R155">
        <v>0.998412953536763</v>
      </c>
      <c r="S155" t="s">
        <v>6348</v>
      </c>
      <c r="T155" t="s">
        <v>12362</v>
      </c>
      <c r="U155" t="s">
        <v>12362</v>
      </c>
      <c r="V155" t="s">
        <v>12362</v>
      </c>
      <c r="W155">
        <v>16</v>
      </c>
      <c r="X155" t="s">
        <v>12517</v>
      </c>
      <c r="Y155">
        <v>0.4603334225142346</v>
      </c>
      <c r="Z155">
        <f>HYPERLINK("Melting_Curves/meltCurve_B4DJV2_.pdf", "Melting_Curves/meltCurve_B4DJV2_.pdf")</f>
        <v>0</v>
      </c>
      <c r="AA155" t="s">
        <v>18684</v>
      </c>
      <c r="AB155" t="s">
        <v>24594</v>
      </c>
    </row>
    <row r="156" spans="1:28">
      <c r="A156" t="s">
        <v>182</v>
      </c>
      <c r="B156">
        <v>0.992608467424715</v>
      </c>
      <c r="C156">
        <v>1.16557993619779</v>
      </c>
      <c r="D156">
        <v>0.969709833695478</v>
      </c>
      <c r="E156">
        <v>0.638931065645004</v>
      </c>
      <c r="F156">
        <v>0.337595541805092</v>
      </c>
      <c r="G156">
        <v>0.26776316884179</v>
      </c>
      <c r="H156">
        <v>0.273427822223632</v>
      </c>
      <c r="I156">
        <v>0.290855266688802</v>
      </c>
      <c r="J156">
        <v>0.368677287985435</v>
      </c>
      <c r="K156">
        <v>0.309333146902307</v>
      </c>
      <c r="L156">
        <v>1987.72299343511</v>
      </c>
      <c r="M156">
        <v>42.7268753448375</v>
      </c>
      <c r="N156">
        <v>47.5562916572793</v>
      </c>
      <c r="O156">
        <v>46.4200474733382</v>
      </c>
      <c r="P156">
        <v>-0.160468563530979</v>
      </c>
      <c r="Q156">
        <v>0.302645335220536</v>
      </c>
      <c r="R156">
        <v>0.969041731836737</v>
      </c>
      <c r="S156" t="s">
        <v>6349</v>
      </c>
      <c r="T156" t="s">
        <v>12362</v>
      </c>
      <c r="U156" t="s">
        <v>12362</v>
      </c>
      <c r="V156" t="s">
        <v>12362</v>
      </c>
      <c r="W156">
        <v>15</v>
      </c>
      <c r="X156" t="s">
        <v>12518</v>
      </c>
      <c r="Y156">
        <v>0.5259405515473375</v>
      </c>
      <c r="Z156">
        <f>HYPERLINK("Melting_Curves/meltCurve_B4DK69_.pdf", "Melting_Curves/meltCurve_B4DK69_.pdf")</f>
        <v>0</v>
      </c>
      <c r="AA156" t="s">
        <v>18685</v>
      </c>
      <c r="AB156" t="s">
        <v>24595</v>
      </c>
    </row>
    <row r="157" spans="1:28">
      <c r="A157" t="s">
        <v>183</v>
      </c>
      <c r="B157">
        <v>0.992608467424715</v>
      </c>
      <c r="C157">
        <v>1.2017806914104</v>
      </c>
      <c r="D157">
        <v>1.06946138487907</v>
      </c>
      <c r="E157">
        <v>0.539836329740162</v>
      </c>
      <c r="F157">
        <v>0.506498220704949</v>
      </c>
      <c r="G157">
        <v>0.449527092270437</v>
      </c>
      <c r="H157">
        <v>0.372843465265807</v>
      </c>
      <c r="I157">
        <v>0.409011761227689</v>
      </c>
      <c r="J157">
        <v>0.322171060029541</v>
      </c>
      <c r="K157">
        <v>0.436047133041132</v>
      </c>
      <c r="L157">
        <v>9727.583396829141</v>
      </c>
      <c r="M157">
        <v>210.059178134775</v>
      </c>
      <c r="N157">
        <v>46.7054357509424</v>
      </c>
      <c r="O157">
        <v>46.3045721650839</v>
      </c>
      <c r="P157">
        <v>-0.662305498423069</v>
      </c>
      <c r="Q157">
        <v>0.416016435997755</v>
      </c>
      <c r="R157">
        <v>0.930851107147838</v>
      </c>
      <c r="S157" t="s">
        <v>6350</v>
      </c>
      <c r="T157" t="s">
        <v>12362</v>
      </c>
      <c r="U157" t="s">
        <v>12362</v>
      </c>
      <c r="V157" t="s">
        <v>12362</v>
      </c>
      <c r="W157">
        <v>1</v>
      </c>
      <c r="X157" t="s">
        <v>12519</v>
      </c>
      <c r="Y157">
        <v>0.5972894043738202</v>
      </c>
      <c r="Z157">
        <f>HYPERLINK("Melting_Curves/meltCurve_B4DK80_.pdf", "Melting_Curves/meltCurve_B4DK80_.pdf")</f>
        <v>0</v>
      </c>
      <c r="AA157" t="s">
        <v>18686</v>
      </c>
      <c r="AB157" t="s">
        <v>24596</v>
      </c>
    </row>
    <row r="158" spans="1:28">
      <c r="A158" t="s">
        <v>184</v>
      </c>
      <c r="B158">
        <v>0.992608467424715</v>
      </c>
      <c r="C158">
        <v>1.04440544370958</v>
      </c>
      <c r="D158">
        <v>0.892157393195618</v>
      </c>
      <c r="E158">
        <v>0.761335342656639</v>
      </c>
      <c r="F158">
        <v>0.632425191813537</v>
      </c>
      <c r="G158">
        <v>0.436875182286593</v>
      </c>
      <c r="H158">
        <v>0.351817689501503</v>
      </c>
      <c r="I158">
        <v>0.534805752641915</v>
      </c>
      <c r="J158">
        <v>0.583233712233585</v>
      </c>
      <c r="K158">
        <v>0.537892977171871</v>
      </c>
      <c r="L158">
        <v>1058.59311802455</v>
      </c>
      <c r="M158">
        <v>22.644130415343</v>
      </c>
      <c r="N158">
        <v>56.8842656140781</v>
      </c>
      <c r="O158">
        <v>46.3891017089797</v>
      </c>
      <c r="P158">
        <v>-0.0620977015750144</v>
      </c>
      <c r="Q158">
        <v>0.491153048999235</v>
      </c>
      <c r="R158">
        <v>0.90460484986233</v>
      </c>
      <c r="S158" t="s">
        <v>6351</v>
      </c>
      <c r="T158" t="s">
        <v>12362</v>
      </c>
      <c r="U158" t="s">
        <v>12362</v>
      </c>
      <c r="V158" t="s">
        <v>12362</v>
      </c>
      <c r="W158">
        <v>9</v>
      </c>
      <c r="X158" t="s">
        <v>12520</v>
      </c>
      <c r="Y158">
        <v>0.6617111809137594</v>
      </c>
      <c r="Z158">
        <f>HYPERLINK("Melting_Curves/meltCurve_B4DKB2_.pdf", "Melting_Curves/meltCurve_B4DKB2_.pdf")</f>
        <v>0</v>
      </c>
      <c r="AA158" t="s">
        <v>18687</v>
      </c>
      <c r="AB158" t="s">
        <v>24597</v>
      </c>
    </row>
    <row r="159" spans="1:28">
      <c r="A159" t="s">
        <v>185</v>
      </c>
      <c r="B159">
        <v>0.992608467424715</v>
      </c>
      <c r="C159">
        <v>0.936306207078436</v>
      </c>
      <c r="D159">
        <v>0.845817872546211</v>
      </c>
      <c r="E159">
        <v>0.872731648032094</v>
      </c>
      <c r="F159">
        <v>0.606503167843997</v>
      </c>
      <c r="G159">
        <v>0.511439723603713</v>
      </c>
      <c r="H159">
        <v>0.602967319098325</v>
      </c>
      <c r="I159">
        <v>0.496166952835493</v>
      </c>
      <c r="J159">
        <v>0.74312886009192</v>
      </c>
      <c r="K159">
        <v>0.5576153873583219</v>
      </c>
      <c r="L159">
        <v>822.557230463211</v>
      </c>
      <c r="M159">
        <v>17.8280859000979</v>
      </c>
      <c r="O159">
        <v>45.5695279514503</v>
      </c>
      <c r="P159">
        <v>-0.0417438871299014</v>
      </c>
      <c r="Q159">
        <v>0.5732235775369831</v>
      </c>
      <c r="R159">
        <v>0.795678974482692</v>
      </c>
      <c r="S159" t="s">
        <v>6352</v>
      </c>
      <c r="T159" t="s">
        <v>12362</v>
      </c>
      <c r="U159" t="s">
        <v>12362</v>
      </c>
      <c r="V159" t="s">
        <v>12362</v>
      </c>
      <c r="W159">
        <v>4</v>
      </c>
      <c r="X159" t="s">
        <v>12521</v>
      </c>
      <c r="Y159">
        <v>0.7102451433437141</v>
      </c>
      <c r="Z159">
        <f>HYPERLINK("Melting_Curves/meltCurve_B4DKF9_.pdf", "Melting_Curves/meltCurve_B4DKF9_.pdf")</f>
        <v>0</v>
      </c>
      <c r="AA159" t="s">
        <v>18688</v>
      </c>
      <c r="AB159" t="s">
        <v>24598</v>
      </c>
    </row>
    <row r="160" spans="1:28">
      <c r="A160" t="s">
        <v>186</v>
      </c>
      <c r="B160">
        <v>0.992608467424715</v>
      </c>
      <c r="C160">
        <v>1.0209958545318</v>
      </c>
      <c r="D160">
        <v>0.94640673041371</v>
      </c>
      <c r="E160">
        <v>0.934937004300586</v>
      </c>
      <c r="F160">
        <v>0.802037667786111</v>
      </c>
      <c r="G160">
        <v>0.662979604444713</v>
      </c>
      <c r="H160">
        <v>0.603643050672329</v>
      </c>
      <c r="I160">
        <v>0.648599378121013</v>
      </c>
      <c r="J160">
        <v>0.589872878892735</v>
      </c>
      <c r="K160">
        <v>0.494779304549324</v>
      </c>
      <c r="L160">
        <v>782.7754053825749</v>
      </c>
      <c r="M160">
        <v>15.3573490251228</v>
      </c>
      <c r="O160">
        <v>50.1299362674711</v>
      </c>
      <c r="P160">
        <v>-0.0346718427949125</v>
      </c>
      <c r="Q160">
        <v>0.547334062267254</v>
      </c>
      <c r="R160">
        <v>0.963989374847444</v>
      </c>
      <c r="S160" t="s">
        <v>6353</v>
      </c>
      <c r="T160" t="s">
        <v>12362</v>
      </c>
      <c r="U160" t="s">
        <v>12362</v>
      </c>
      <c r="V160" t="s">
        <v>12362</v>
      </c>
      <c r="W160">
        <v>20</v>
      </c>
      <c r="X160" t="s">
        <v>12522</v>
      </c>
      <c r="Y160">
        <v>0.7669798338079102</v>
      </c>
      <c r="Z160">
        <f>HYPERLINK("Melting_Curves/meltCurve_B4DKL4_.pdf", "Melting_Curves/meltCurve_B4DKL4_.pdf")</f>
        <v>0</v>
      </c>
      <c r="AA160" t="s">
        <v>18689</v>
      </c>
      <c r="AB160" t="s">
        <v>24599</v>
      </c>
    </row>
    <row r="161" spans="1:28">
      <c r="A161" t="s">
        <v>187</v>
      </c>
      <c r="B161">
        <v>0.992608467424715</v>
      </c>
      <c r="C161">
        <v>0.8656075476163509</v>
      </c>
      <c r="D161">
        <v>0.777057143178714</v>
      </c>
      <c r="E161">
        <v>0.768749620660297</v>
      </c>
      <c r="F161">
        <v>0.667270002186088</v>
      </c>
      <c r="G161">
        <v>0.477747607777153</v>
      </c>
      <c r="H161">
        <v>0.431515725336081</v>
      </c>
      <c r="I161">
        <v>0.509177118859894</v>
      </c>
      <c r="J161">
        <v>0.534004520984125</v>
      </c>
      <c r="K161">
        <v>0.404592658498913</v>
      </c>
      <c r="L161">
        <v>434.811256680743</v>
      </c>
      <c r="M161">
        <v>9.29168876326516</v>
      </c>
      <c r="N161">
        <v>57.5242983886546</v>
      </c>
      <c r="O161">
        <v>44.7814444760105</v>
      </c>
      <c r="P161">
        <v>-0.0305404049737906</v>
      </c>
      <c r="Q161">
        <v>0.411618728718696</v>
      </c>
      <c r="R161">
        <v>0.919663064493163</v>
      </c>
      <c r="S161" t="s">
        <v>6354</v>
      </c>
      <c r="T161" t="s">
        <v>12362</v>
      </c>
      <c r="U161" t="s">
        <v>12362</v>
      </c>
      <c r="V161" t="s">
        <v>12362</v>
      </c>
      <c r="W161">
        <v>1</v>
      </c>
      <c r="X161" t="s">
        <v>12523</v>
      </c>
      <c r="Y161">
        <v>0.6322452040084824</v>
      </c>
      <c r="Z161">
        <f>HYPERLINK("Melting_Curves/meltCurve_B4DKV7_.pdf", "Melting_Curves/meltCurve_B4DKV7_.pdf")</f>
        <v>0</v>
      </c>
      <c r="AA161" t="s">
        <v>18690</v>
      </c>
      <c r="AB161" t="s">
        <v>24600</v>
      </c>
    </row>
    <row r="162" spans="1:28">
      <c r="A162" t="s">
        <v>188</v>
      </c>
      <c r="B162">
        <v>0.992608467424715</v>
      </c>
      <c r="C162">
        <v>1.24882598560316</v>
      </c>
      <c r="D162">
        <v>1.26751459600253</v>
      </c>
      <c r="E162">
        <v>0.763576494999013</v>
      </c>
      <c r="F162">
        <v>0.385063131335163</v>
      </c>
      <c r="G162">
        <v>0.327774438622943</v>
      </c>
      <c r="H162">
        <v>0.304115101712971</v>
      </c>
      <c r="I162">
        <v>0.374783553405473</v>
      </c>
      <c r="J162">
        <v>0.451316938971789</v>
      </c>
      <c r="K162">
        <v>0.355270573627058</v>
      </c>
      <c r="L162">
        <v>6958.47189841656</v>
      </c>
      <c r="M162">
        <v>148.804593160456</v>
      </c>
      <c r="N162">
        <v>47.1808785096334</v>
      </c>
      <c r="O162">
        <v>46.7540356861174</v>
      </c>
      <c r="P162">
        <v>-0.504154741273525</v>
      </c>
      <c r="Q162">
        <v>0.366383308192495</v>
      </c>
      <c r="R162">
        <v>0.892625680879427</v>
      </c>
      <c r="S162" t="s">
        <v>6355</v>
      </c>
      <c r="T162" t="s">
        <v>12362</v>
      </c>
      <c r="U162" t="s">
        <v>12362</v>
      </c>
      <c r="V162" t="s">
        <v>12362</v>
      </c>
      <c r="W162">
        <v>5</v>
      </c>
      <c r="X162" t="s">
        <v>12524</v>
      </c>
      <c r="Y162">
        <v>0.5727191616641162</v>
      </c>
      <c r="Z162">
        <f>HYPERLINK("Melting_Curves/meltCurve_B4DL14_.pdf", "Melting_Curves/meltCurve_B4DL14_.pdf")</f>
        <v>0</v>
      </c>
      <c r="AA162" t="s">
        <v>18691</v>
      </c>
      <c r="AB162" t="s">
        <v>24601</v>
      </c>
    </row>
    <row r="163" spans="1:28">
      <c r="A163" t="s">
        <v>189</v>
      </c>
      <c r="B163">
        <v>0.992608467424715</v>
      </c>
      <c r="C163">
        <v>0.958314453972415</v>
      </c>
      <c r="D163">
        <v>0.996811660396468</v>
      </c>
      <c r="E163">
        <v>1.00795887283606</v>
      </c>
      <c r="F163">
        <v>0.644262957127156</v>
      </c>
      <c r="G163">
        <v>0.401090992072582</v>
      </c>
      <c r="H163">
        <v>0.327922733782049</v>
      </c>
      <c r="I163">
        <v>0.456832145899224</v>
      </c>
      <c r="J163">
        <v>0.962794571298153</v>
      </c>
      <c r="K163">
        <v>0.915216649326367</v>
      </c>
      <c r="L163">
        <v>12428.2914423047</v>
      </c>
      <c r="M163">
        <v>250</v>
      </c>
      <c r="O163">
        <v>49.7099846525449</v>
      </c>
      <c r="P163">
        <v>-0.486859662734459</v>
      </c>
      <c r="Q163">
        <v>0.612771420182541</v>
      </c>
      <c r="R163">
        <v>0.474435468417935</v>
      </c>
      <c r="S163" t="s">
        <v>6356</v>
      </c>
      <c r="T163" t="s">
        <v>12362</v>
      </c>
      <c r="U163" t="s">
        <v>12362</v>
      </c>
      <c r="V163" t="s">
        <v>12362</v>
      </c>
      <c r="W163">
        <v>4</v>
      </c>
      <c r="X163" t="s">
        <v>12525</v>
      </c>
      <c r="Y163">
        <v>0.776901908455548</v>
      </c>
      <c r="Z163">
        <f>HYPERLINK("Melting_Curves/meltCurve_B4DL54_.pdf", "Melting_Curves/meltCurve_B4DL54_.pdf")</f>
        <v>0</v>
      </c>
      <c r="AA163" t="s">
        <v>18692</v>
      </c>
      <c r="AB163" t="s">
        <v>24602</v>
      </c>
    </row>
    <row r="164" spans="1:28">
      <c r="A164" t="s">
        <v>190</v>
      </c>
      <c r="B164">
        <v>0.992608467424715</v>
      </c>
      <c r="C164">
        <v>0.982583515371913</v>
      </c>
      <c r="D164">
        <v>0.863090380623774</v>
      </c>
      <c r="E164">
        <v>0.854376664839955</v>
      </c>
      <c r="F164">
        <v>0.715944126324879</v>
      </c>
      <c r="G164">
        <v>0.593653267973975</v>
      </c>
      <c r="H164">
        <v>0.568661944180626</v>
      </c>
      <c r="I164">
        <v>0.831969195090932</v>
      </c>
      <c r="J164">
        <v>2.36426269146863</v>
      </c>
      <c r="K164">
        <v>2.58799232371325</v>
      </c>
      <c r="L164">
        <v>15000</v>
      </c>
      <c r="M164">
        <v>240.770663319502</v>
      </c>
      <c r="O164">
        <v>62.2956575317485</v>
      </c>
      <c r="P164">
        <v>0.483120935106917</v>
      </c>
      <c r="Q164">
        <v>1.5</v>
      </c>
      <c r="R164">
        <v>0.482290790836189</v>
      </c>
      <c r="S164" t="s">
        <v>6357</v>
      </c>
      <c r="T164" t="s">
        <v>12362</v>
      </c>
      <c r="U164" t="s">
        <v>12362</v>
      </c>
      <c r="V164" t="s">
        <v>12362</v>
      </c>
      <c r="W164">
        <v>9</v>
      </c>
      <c r="X164" t="s">
        <v>12526</v>
      </c>
      <c r="Y164">
        <v>1.078275246550163</v>
      </c>
      <c r="Z164">
        <f>HYPERLINK("Melting_Curves/meltCurve_B4DLN1_.pdf", "Melting_Curves/meltCurve_B4DLN1_.pdf")</f>
        <v>0</v>
      </c>
      <c r="AA164" t="s">
        <v>18693</v>
      </c>
      <c r="AB164" t="s">
        <v>24603</v>
      </c>
    </row>
    <row r="165" spans="1:28">
      <c r="A165" t="s">
        <v>191</v>
      </c>
      <c r="B165">
        <v>0.992608467424715</v>
      </c>
      <c r="C165">
        <v>0.959664348727769</v>
      </c>
      <c r="D165">
        <v>0.930587296250853</v>
      </c>
      <c r="E165">
        <v>0.729001080821518</v>
      </c>
      <c r="F165">
        <v>0.375120566553838</v>
      </c>
      <c r="G165">
        <v>0.202917492478402</v>
      </c>
      <c r="H165">
        <v>0.155649769323276</v>
      </c>
      <c r="I165">
        <v>0.177512629942092</v>
      </c>
      <c r="J165">
        <v>0.206813586448556</v>
      </c>
      <c r="K165">
        <v>0.175981757042108</v>
      </c>
      <c r="L165">
        <v>1187.12995785455</v>
      </c>
      <c r="M165">
        <v>24.8006578478029</v>
      </c>
      <c r="N165">
        <v>48.6894373399623</v>
      </c>
      <c r="O165">
        <v>47.5589141948873</v>
      </c>
      <c r="P165">
        <v>-0.108058037201109</v>
      </c>
      <c r="Q165">
        <v>0.171142706816688</v>
      </c>
      <c r="R165">
        <v>0.996524755297074</v>
      </c>
      <c r="S165" t="s">
        <v>6358</v>
      </c>
      <c r="T165" t="s">
        <v>12362</v>
      </c>
      <c r="U165" t="s">
        <v>12362</v>
      </c>
      <c r="V165" t="s">
        <v>12362</v>
      </c>
      <c r="W165">
        <v>11</v>
      </c>
      <c r="X165" t="s">
        <v>12527</v>
      </c>
      <c r="Y165">
        <v>0.4785412847988949</v>
      </c>
      <c r="Z165">
        <f>HYPERLINK("Melting_Curves/meltCurve_B4DLR8_.pdf", "Melting_Curves/meltCurve_B4DLR8_.pdf")</f>
        <v>0</v>
      </c>
      <c r="AA165" t="s">
        <v>18694</v>
      </c>
      <c r="AB165" t="s">
        <v>24604</v>
      </c>
    </row>
    <row r="166" spans="1:28">
      <c r="A166" t="s">
        <v>192</v>
      </c>
      <c r="B166">
        <v>0.992608467424715</v>
      </c>
      <c r="C166">
        <v>0.92599479307861</v>
      </c>
      <c r="D166">
        <v>0.798124520687685</v>
      </c>
      <c r="E166">
        <v>0.81106079286404</v>
      </c>
      <c r="F166">
        <v>0.7999480681936399</v>
      </c>
      <c r="G166">
        <v>0.732831839575282</v>
      </c>
      <c r="H166">
        <v>0.5942676974121049</v>
      </c>
      <c r="I166">
        <v>0.686441832806471</v>
      </c>
      <c r="J166">
        <v>0.7329164899596829</v>
      </c>
      <c r="K166">
        <v>0.699296790060563</v>
      </c>
      <c r="L166">
        <v>474.701794097683</v>
      </c>
      <c r="M166">
        <v>10.829399663684</v>
      </c>
      <c r="O166">
        <v>42.4192400809543</v>
      </c>
      <c r="P166">
        <v>-0.0204887015848195</v>
      </c>
      <c r="Q166">
        <v>0.679094362152919</v>
      </c>
      <c r="R166">
        <v>0.820133741545557</v>
      </c>
      <c r="S166" t="s">
        <v>6359</v>
      </c>
      <c r="T166" t="s">
        <v>12362</v>
      </c>
      <c r="U166" t="s">
        <v>12362</v>
      </c>
      <c r="V166" t="s">
        <v>12362</v>
      </c>
      <c r="W166">
        <v>8</v>
      </c>
      <c r="X166" t="s">
        <v>12528</v>
      </c>
      <c r="Y166">
        <v>0.7673249733441225</v>
      </c>
      <c r="Z166">
        <f>HYPERLINK("Melting_Curves/meltCurve_B4DLV2_.pdf", "Melting_Curves/meltCurve_B4DLV2_.pdf")</f>
        <v>0</v>
      </c>
      <c r="AA166" t="s">
        <v>18695</v>
      </c>
      <c r="AB166" t="s">
        <v>24605</v>
      </c>
    </row>
    <row r="167" spans="1:28">
      <c r="A167" t="s">
        <v>193</v>
      </c>
      <c r="B167">
        <v>0.992608467424715</v>
      </c>
      <c r="C167">
        <v>1.03064394693672</v>
      </c>
      <c r="D167">
        <v>0.966901363943942</v>
      </c>
      <c r="E167">
        <v>0.955269858485339</v>
      </c>
      <c r="F167">
        <v>0.758283851841413</v>
      </c>
      <c r="G167">
        <v>0.640578002130975</v>
      </c>
      <c r="H167">
        <v>0.562887114853789</v>
      </c>
      <c r="I167">
        <v>0.735141254100883</v>
      </c>
      <c r="J167">
        <v>0.9566692867509839</v>
      </c>
      <c r="K167">
        <v>0.839888130379976</v>
      </c>
      <c r="L167">
        <v>3186.96489233527</v>
      </c>
      <c r="M167">
        <v>66.85403186638879</v>
      </c>
      <c r="O167">
        <v>47.6278967721506</v>
      </c>
      <c r="P167">
        <v>-0.08861472454172679</v>
      </c>
      <c r="Q167">
        <v>0.74747779860196</v>
      </c>
      <c r="R167">
        <v>0.577284063029099</v>
      </c>
      <c r="S167" t="s">
        <v>6360</v>
      </c>
      <c r="T167" t="s">
        <v>12362</v>
      </c>
      <c r="U167" t="s">
        <v>12362</v>
      </c>
      <c r="V167" t="s">
        <v>12362</v>
      </c>
      <c r="W167">
        <v>8</v>
      </c>
      <c r="X167" t="s">
        <v>12529</v>
      </c>
      <c r="Y167">
        <v>0.8375919867615913</v>
      </c>
      <c r="Z167">
        <f>HYPERLINK("Melting_Curves/meltCurve_B4DLZ9_.pdf", "Melting_Curves/meltCurve_B4DLZ9_.pdf")</f>
        <v>0</v>
      </c>
      <c r="AA167" t="s">
        <v>18696</v>
      </c>
      <c r="AB167" t="s">
        <v>24606</v>
      </c>
    </row>
    <row r="168" spans="1:28">
      <c r="A168" t="s">
        <v>194</v>
      </c>
      <c r="B168">
        <v>0.992608467424715</v>
      </c>
      <c r="C168">
        <v>1.07918817755443</v>
      </c>
      <c r="D168">
        <v>0.891913066361025</v>
      </c>
      <c r="E168">
        <v>0.62340232861522</v>
      </c>
      <c r="F168">
        <v>0.564466628000423</v>
      </c>
      <c r="G168">
        <v>0.477448467227763</v>
      </c>
      <c r="H168">
        <v>0.39621912057047</v>
      </c>
      <c r="I168">
        <v>0.426896101008973</v>
      </c>
      <c r="J168">
        <v>0.340822996718278</v>
      </c>
      <c r="K168">
        <v>0.308228993319551</v>
      </c>
      <c r="L168">
        <v>756.088100702529</v>
      </c>
      <c r="M168">
        <v>16.1026413650098</v>
      </c>
      <c r="N168">
        <v>51.0290135131915</v>
      </c>
      <c r="O168">
        <v>46.2480414117505</v>
      </c>
      <c r="P168">
        <v>-0.0555573929626942</v>
      </c>
      <c r="Q168">
        <v>0.361788158108635</v>
      </c>
      <c r="R168">
        <v>0.959060967702039</v>
      </c>
      <c r="S168" t="s">
        <v>6361</v>
      </c>
      <c r="T168" t="s">
        <v>12362</v>
      </c>
      <c r="U168" t="s">
        <v>12362</v>
      </c>
      <c r="V168" t="s">
        <v>12362</v>
      </c>
      <c r="W168">
        <v>8</v>
      </c>
      <c r="X168" t="s">
        <v>12530</v>
      </c>
      <c r="Y168">
        <v>0.5861912750469123</v>
      </c>
      <c r="Z168">
        <f>HYPERLINK("Melting_Curves/meltCurve_B4DME9_.pdf", "Melting_Curves/meltCurve_B4DME9_.pdf")</f>
        <v>0</v>
      </c>
      <c r="AA168" t="s">
        <v>18697</v>
      </c>
      <c r="AB168" t="s">
        <v>24607</v>
      </c>
    </row>
    <row r="169" spans="1:28">
      <c r="A169" t="s">
        <v>195</v>
      </c>
      <c r="B169">
        <v>0.992608467424715</v>
      </c>
      <c r="C169">
        <v>1.13827458729296</v>
      </c>
      <c r="D169">
        <v>1.02419593208344</v>
      </c>
      <c r="E169">
        <v>0.994420161446688</v>
      </c>
      <c r="F169">
        <v>0.767580917146988</v>
      </c>
      <c r="G169">
        <v>0.613827503592053</v>
      </c>
      <c r="H169">
        <v>0.526483115125077</v>
      </c>
      <c r="I169">
        <v>0.651583535582413</v>
      </c>
      <c r="J169">
        <v>0.685236584786579</v>
      </c>
      <c r="K169">
        <v>0.223682951866602</v>
      </c>
      <c r="L169">
        <v>1254.25268411588</v>
      </c>
      <c r="M169">
        <v>24.6682756727208</v>
      </c>
      <c r="O169">
        <v>50.5141640221024</v>
      </c>
      <c r="P169">
        <v>-0.0597831887564953</v>
      </c>
      <c r="Q169">
        <v>0.510325727843622</v>
      </c>
      <c r="R169">
        <v>0.782368077036326</v>
      </c>
      <c r="S169" t="s">
        <v>6362</v>
      </c>
      <c r="T169" t="s">
        <v>12362</v>
      </c>
      <c r="U169" t="s">
        <v>12362</v>
      </c>
      <c r="V169" t="s">
        <v>12362</v>
      </c>
      <c r="W169">
        <v>2</v>
      </c>
      <c r="X169" t="s">
        <v>12531</v>
      </c>
      <c r="Y169">
        <v>0.7407306683012517</v>
      </c>
      <c r="Z169">
        <f>HYPERLINK("Melting_Curves/meltCurve_B4DMX0_.pdf", "Melting_Curves/meltCurve_B4DMX0_.pdf")</f>
        <v>0</v>
      </c>
      <c r="AA169" t="s">
        <v>18698</v>
      </c>
      <c r="AB169" t="s">
        <v>24608</v>
      </c>
    </row>
    <row r="170" spans="1:28">
      <c r="A170" t="s">
        <v>196</v>
      </c>
      <c r="B170">
        <v>0.992608467424715</v>
      </c>
      <c r="C170">
        <v>0.844583704801983</v>
      </c>
      <c r="D170">
        <v>0.917570362177156</v>
      </c>
      <c r="E170">
        <v>0.9232510232741949</v>
      </c>
      <c r="F170">
        <v>0.7296872027560251</v>
      </c>
      <c r="G170">
        <v>0.437347729907759</v>
      </c>
      <c r="H170">
        <v>0.287975966205077</v>
      </c>
      <c r="I170">
        <v>0.327648449581519</v>
      </c>
      <c r="J170">
        <v>0.482772593987025</v>
      </c>
      <c r="K170">
        <v>0.408232604287282</v>
      </c>
      <c r="L170">
        <v>1723.48265431147</v>
      </c>
      <c r="M170">
        <v>34.1714316855809</v>
      </c>
      <c r="N170">
        <v>52.5644493261347</v>
      </c>
      <c r="O170">
        <v>50.2645770114547</v>
      </c>
      <c r="P170">
        <v>-0.106284781043415</v>
      </c>
      <c r="Q170">
        <v>0.374642791779276</v>
      </c>
      <c r="R170">
        <v>0.915054044084202</v>
      </c>
      <c r="S170" t="s">
        <v>6363</v>
      </c>
      <c r="T170" t="s">
        <v>12362</v>
      </c>
      <c r="U170" t="s">
        <v>12362</v>
      </c>
      <c r="V170" t="s">
        <v>12362</v>
      </c>
      <c r="W170">
        <v>12</v>
      </c>
      <c r="X170" t="s">
        <v>12532</v>
      </c>
      <c r="Y170">
        <v>0.6577125140574779</v>
      </c>
      <c r="Z170">
        <f>HYPERLINK("Melting_Curves/meltCurve_B4DP11_.pdf", "Melting_Curves/meltCurve_B4DP11_.pdf")</f>
        <v>0</v>
      </c>
      <c r="AA170" t="s">
        <v>18699</v>
      </c>
      <c r="AB170" t="s">
        <v>24609</v>
      </c>
    </row>
    <row r="171" spans="1:28">
      <c r="A171" t="s">
        <v>197</v>
      </c>
      <c r="B171">
        <v>0.992608467424715</v>
      </c>
      <c r="C171">
        <v>0.947000731619611</v>
      </c>
      <c r="D171">
        <v>0.699835325722942</v>
      </c>
      <c r="E171">
        <v>0.51424879469132</v>
      </c>
      <c r="F171">
        <v>0.434375611374447</v>
      </c>
      <c r="G171">
        <v>0.324593791943845</v>
      </c>
      <c r="H171">
        <v>0.20425937407378</v>
      </c>
      <c r="I171">
        <v>0.165896771446808</v>
      </c>
      <c r="J171">
        <v>0.146807892797529</v>
      </c>
      <c r="K171">
        <v>0.144998831909562</v>
      </c>
      <c r="L171">
        <v>515.496335062607</v>
      </c>
      <c r="M171">
        <v>11.0520479880515</v>
      </c>
      <c r="N171">
        <v>47.7984199881526</v>
      </c>
      <c r="O171">
        <v>45.1936472769612</v>
      </c>
      <c r="P171">
        <v>-0.0539861850978051</v>
      </c>
      <c r="Q171">
        <v>0.117258860358105</v>
      </c>
      <c r="R171">
        <v>0.984746568762678</v>
      </c>
      <c r="S171" t="s">
        <v>6364</v>
      </c>
      <c r="T171" t="s">
        <v>12362</v>
      </c>
      <c r="U171" t="s">
        <v>12362</v>
      </c>
      <c r="V171" t="s">
        <v>12362</v>
      </c>
      <c r="W171">
        <v>3</v>
      </c>
      <c r="X171" t="s">
        <v>12533</v>
      </c>
      <c r="Y171">
        <v>0.4346228273130231</v>
      </c>
      <c r="Z171">
        <f>HYPERLINK("Melting_Curves/meltCurve_B4DPY5_.pdf", "Melting_Curves/meltCurve_B4DPY5_.pdf")</f>
        <v>0</v>
      </c>
      <c r="AA171" t="s">
        <v>18700</v>
      </c>
      <c r="AB171" t="s">
        <v>24610</v>
      </c>
    </row>
    <row r="172" spans="1:28">
      <c r="A172" t="s">
        <v>198</v>
      </c>
      <c r="B172">
        <v>0.992608467424715</v>
      </c>
      <c r="C172">
        <v>0.8934955748098869</v>
      </c>
      <c r="D172">
        <v>0.859062468900977</v>
      </c>
      <c r="E172">
        <v>0.876329919514735</v>
      </c>
      <c r="F172">
        <v>0.717921146017571</v>
      </c>
      <c r="G172">
        <v>0.567684719803388</v>
      </c>
      <c r="H172">
        <v>0.552961914011328</v>
      </c>
      <c r="I172">
        <v>0.763297246712256</v>
      </c>
      <c r="J172">
        <v>1.00720591868405</v>
      </c>
      <c r="K172">
        <v>0.965102664364219</v>
      </c>
      <c r="L172">
        <v>795.500879997521</v>
      </c>
      <c r="M172">
        <v>19.2703809081535</v>
      </c>
      <c r="O172">
        <v>40.8441776702532</v>
      </c>
      <c r="P172">
        <v>-0.0267218205527465</v>
      </c>
      <c r="Q172">
        <v>0.773457606355318</v>
      </c>
      <c r="R172">
        <v>0.201036680245029</v>
      </c>
      <c r="S172" t="s">
        <v>6365</v>
      </c>
      <c r="T172" t="s">
        <v>12362</v>
      </c>
      <c r="U172" t="s">
        <v>12362</v>
      </c>
      <c r="V172" t="s">
        <v>12362</v>
      </c>
      <c r="W172">
        <v>9</v>
      </c>
      <c r="X172" t="s">
        <v>12534</v>
      </c>
      <c r="Y172">
        <v>0.8098440758074857</v>
      </c>
      <c r="Z172">
        <f>HYPERLINK("Melting_Curves/meltCurve_B4DPY8_.pdf", "Melting_Curves/meltCurve_B4DPY8_.pdf")</f>
        <v>0</v>
      </c>
      <c r="AA172" t="s">
        <v>18701</v>
      </c>
      <c r="AB172" t="s">
        <v>24611</v>
      </c>
    </row>
    <row r="173" spans="1:28">
      <c r="A173" t="s">
        <v>199</v>
      </c>
      <c r="B173">
        <v>0.992608467424715</v>
      </c>
      <c r="C173">
        <v>0.828665984351635</v>
      </c>
      <c r="D173">
        <v>0.719422720382109</v>
      </c>
      <c r="E173">
        <v>0.432348615794207</v>
      </c>
      <c r="F173">
        <v>0.365826934457768</v>
      </c>
      <c r="G173">
        <v>0.228356802545692</v>
      </c>
      <c r="H173">
        <v>0.162017675657486</v>
      </c>
      <c r="I173">
        <v>0.209336435865217</v>
      </c>
      <c r="J173">
        <v>0.153076369328067</v>
      </c>
      <c r="K173">
        <v>0.135982898106986</v>
      </c>
      <c r="L173">
        <v>579.917647040782</v>
      </c>
      <c r="M173">
        <v>12.8947884734074</v>
      </c>
      <c r="N173">
        <v>46.1627033062722</v>
      </c>
      <c r="O173">
        <v>43.932601888928</v>
      </c>
      <c r="P173">
        <v>-0.0630164075172354</v>
      </c>
      <c r="Q173">
        <v>0.141367837961952</v>
      </c>
      <c r="R173">
        <v>0.988338997406519</v>
      </c>
      <c r="S173" t="s">
        <v>6366</v>
      </c>
      <c r="T173" t="s">
        <v>12362</v>
      </c>
      <c r="U173" t="s">
        <v>12362</v>
      </c>
      <c r="V173" t="s">
        <v>12362</v>
      </c>
      <c r="W173">
        <v>2</v>
      </c>
      <c r="X173" t="s">
        <v>12535</v>
      </c>
      <c r="Y173">
        <v>0.3969663407191016</v>
      </c>
      <c r="Z173">
        <f>HYPERLINK("Melting_Curves/meltCurve_B4DQ51_.pdf", "Melting_Curves/meltCurve_B4DQ51_.pdf")</f>
        <v>0</v>
      </c>
      <c r="AA173" t="s">
        <v>18702</v>
      </c>
      <c r="AB173" t="s">
        <v>24612</v>
      </c>
    </row>
    <row r="174" spans="1:28">
      <c r="A174" t="s">
        <v>200</v>
      </c>
      <c r="B174">
        <v>0.992608467424715</v>
      </c>
      <c r="C174">
        <v>0.918457116505313</v>
      </c>
      <c r="D174">
        <v>0.757764368559059</v>
      </c>
      <c r="E174">
        <v>0.538050330234807</v>
      </c>
      <c r="F174">
        <v>0.173270269381645</v>
      </c>
      <c r="G174">
        <v>0.050128082666745</v>
      </c>
      <c r="H174">
        <v>0.0163625915353206</v>
      </c>
      <c r="I174">
        <v>0</v>
      </c>
      <c r="J174">
        <v>0</v>
      </c>
      <c r="K174">
        <v>0.0172476463160334</v>
      </c>
      <c r="L174">
        <v>820.8910371371881</v>
      </c>
      <c r="M174">
        <v>17.7143916755993</v>
      </c>
      <c r="N174">
        <v>46.3403322726504</v>
      </c>
      <c r="O174">
        <v>45.7619084813143</v>
      </c>
      <c r="P174">
        <v>-0.09677987612312031</v>
      </c>
      <c r="Q174">
        <v>0</v>
      </c>
      <c r="R174">
        <v>0.994249084566289</v>
      </c>
      <c r="S174" t="s">
        <v>6367</v>
      </c>
      <c r="T174" t="s">
        <v>12362</v>
      </c>
      <c r="U174" t="s">
        <v>12362</v>
      </c>
      <c r="V174" t="s">
        <v>12362</v>
      </c>
      <c r="W174">
        <v>1</v>
      </c>
      <c r="X174" t="s">
        <v>12536</v>
      </c>
      <c r="Y174">
        <v>0.3279754073554629</v>
      </c>
      <c r="Z174">
        <f>HYPERLINK("Melting_Curves/meltCurve_B4DQE7_.pdf", "Melting_Curves/meltCurve_B4DQE7_.pdf")</f>
        <v>0</v>
      </c>
      <c r="AA174" t="s">
        <v>18703</v>
      </c>
      <c r="AB174" t="s">
        <v>24613</v>
      </c>
    </row>
    <row r="175" spans="1:28">
      <c r="A175" t="s">
        <v>201</v>
      </c>
      <c r="B175">
        <v>0.992608467424715</v>
      </c>
      <c r="C175">
        <v>0.968769038804988</v>
      </c>
      <c r="D175">
        <v>0.945827847792971</v>
      </c>
      <c r="E175">
        <v>0.921432549728024</v>
      </c>
      <c r="F175">
        <v>0.732267065697798</v>
      </c>
      <c r="G175">
        <v>0.185825326327136</v>
      </c>
      <c r="H175">
        <v>0.0922924667693127</v>
      </c>
      <c r="I175">
        <v>0.0967861808303941</v>
      </c>
      <c r="J175">
        <v>0.109394441131603</v>
      </c>
      <c r="K175">
        <v>0.0985815230283051</v>
      </c>
      <c r="L175">
        <v>2171.61255337607</v>
      </c>
      <c r="M175">
        <v>42.4435073264725</v>
      </c>
      <c r="N175">
        <v>51.4203012300644</v>
      </c>
      <c r="O175">
        <v>51.0515869796627</v>
      </c>
      <c r="P175">
        <v>-0.188084658746951</v>
      </c>
      <c r="Q175">
        <v>0.0950790623502602</v>
      </c>
      <c r="R175">
        <v>0.994697993520981</v>
      </c>
      <c r="S175" t="s">
        <v>6368</v>
      </c>
      <c r="T175" t="s">
        <v>12362</v>
      </c>
      <c r="U175" t="s">
        <v>12362</v>
      </c>
      <c r="V175" t="s">
        <v>12362</v>
      </c>
      <c r="W175">
        <v>26</v>
      </c>
      <c r="X175" t="s">
        <v>12537</v>
      </c>
      <c r="Y175">
        <v>0.5251833802175635</v>
      </c>
      <c r="Z175">
        <f>HYPERLINK("Melting_Curves/meltCurve_B4DQJ8_.pdf", "Melting_Curves/meltCurve_B4DQJ8_.pdf")</f>
        <v>0</v>
      </c>
      <c r="AA175" t="s">
        <v>18704</v>
      </c>
      <c r="AB175" t="s">
        <v>24614</v>
      </c>
    </row>
    <row r="176" spans="1:28">
      <c r="A176" t="s">
        <v>202</v>
      </c>
      <c r="B176">
        <v>0.992608467424715</v>
      </c>
      <c r="C176">
        <v>0.98472414326755</v>
      </c>
      <c r="D176">
        <v>0.990362163476622</v>
      </c>
      <c r="E176">
        <v>0.895080083458029</v>
      </c>
      <c r="F176">
        <v>0.610874308685775</v>
      </c>
      <c r="G176">
        <v>0.404116319206699</v>
      </c>
      <c r="H176">
        <v>0.371441055763634</v>
      </c>
      <c r="I176">
        <v>0.570736765949432</v>
      </c>
      <c r="J176">
        <v>0.543217273920907</v>
      </c>
      <c r="K176">
        <v>0.53566433490197</v>
      </c>
      <c r="L176">
        <v>1894.54720819501</v>
      </c>
      <c r="M176">
        <v>39.1509040519097</v>
      </c>
      <c r="N176">
        <v>53.3171151700368</v>
      </c>
      <c r="O176">
        <v>48.2651580219848</v>
      </c>
      <c r="P176">
        <v>-0.104118471975135</v>
      </c>
      <c r="Q176">
        <v>0.486572964225506</v>
      </c>
      <c r="R176">
        <v>0.936207742814539</v>
      </c>
      <c r="S176" t="s">
        <v>6369</v>
      </c>
      <c r="T176" t="s">
        <v>12362</v>
      </c>
      <c r="U176" t="s">
        <v>12362</v>
      </c>
      <c r="V176" t="s">
        <v>12362</v>
      </c>
      <c r="W176">
        <v>2</v>
      </c>
      <c r="X176" t="s">
        <v>12538</v>
      </c>
      <c r="Y176">
        <v>0.683312507390369</v>
      </c>
      <c r="Z176">
        <f>HYPERLINK("Melting_Curves/meltCurve_B4DQP0_.pdf", "Melting_Curves/meltCurve_B4DQP0_.pdf")</f>
        <v>0</v>
      </c>
      <c r="AA176" t="s">
        <v>18705</v>
      </c>
      <c r="AB176" t="s">
        <v>24615</v>
      </c>
    </row>
    <row r="177" spans="1:28">
      <c r="A177" t="s">
        <v>203</v>
      </c>
      <c r="B177">
        <v>0.992608467424715</v>
      </c>
      <c r="C177">
        <v>1.01446475119121</v>
      </c>
      <c r="D177">
        <v>0.934714397110844</v>
      </c>
      <c r="E177">
        <v>0.654871973984876</v>
      </c>
      <c r="F177">
        <v>0.288079851851632</v>
      </c>
      <c r="G177">
        <v>0.189598116615528</v>
      </c>
      <c r="H177">
        <v>0.124187176921191</v>
      </c>
      <c r="I177">
        <v>0.138752719968809</v>
      </c>
      <c r="J177">
        <v>0.154166327880031</v>
      </c>
      <c r="K177">
        <v>0.15248567778993</v>
      </c>
      <c r="L177">
        <v>1256.02341405251</v>
      </c>
      <c r="M177">
        <v>26.5718234657959</v>
      </c>
      <c r="N177">
        <v>47.8730916238436</v>
      </c>
      <c r="O177">
        <v>47.0037188580574</v>
      </c>
      <c r="P177">
        <v>-0.121198980354096</v>
      </c>
      <c r="Q177">
        <v>0.142438784325171</v>
      </c>
      <c r="R177">
        <v>0.9987482837651041</v>
      </c>
      <c r="S177" t="s">
        <v>6370</v>
      </c>
      <c r="T177" t="s">
        <v>12362</v>
      </c>
      <c r="U177" t="s">
        <v>12362</v>
      </c>
      <c r="V177" t="s">
        <v>12362</v>
      </c>
      <c r="W177">
        <v>8</v>
      </c>
      <c r="X177" t="s">
        <v>12539</v>
      </c>
      <c r="Y177">
        <v>0.4423793036414068</v>
      </c>
      <c r="Z177">
        <f>HYPERLINK("Melting_Curves/meltCurve_B4DR52_.pdf", "Melting_Curves/meltCurve_B4DR52_.pdf")</f>
        <v>0</v>
      </c>
      <c r="AA177" t="s">
        <v>18706</v>
      </c>
      <c r="AB177" t="s">
        <v>24616</v>
      </c>
    </row>
    <row r="178" spans="1:28">
      <c r="A178" t="s">
        <v>204</v>
      </c>
      <c r="B178">
        <v>0.992608467424715</v>
      </c>
      <c r="C178">
        <v>1.12166382298155</v>
      </c>
      <c r="D178">
        <v>1.12180616752449</v>
      </c>
      <c r="E178">
        <v>0.681609762258067</v>
      </c>
      <c r="F178">
        <v>0.770583811900132</v>
      </c>
      <c r="G178">
        <v>0.588291841905219</v>
      </c>
      <c r="H178">
        <v>0.377247045200438</v>
      </c>
      <c r="I178">
        <v>0.454090973282226</v>
      </c>
      <c r="J178">
        <v>0.421373915028444</v>
      </c>
      <c r="K178">
        <v>0.493220556583773</v>
      </c>
      <c r="L178">
        <v>862.70666792193</v>
      </c>
      <c r="M178">
        <v>17.415229600169</v>
      </c>
      <c r="N178">
        <v>55.8527093541973</v>
      </c>
      <c r="O178">
        <v>48.8981592518328</v>
      </c>
      <c r="P178">
        <v>-0.0507359072323633</v>
      </c>
      <c r="Q178">
        <v>0.43021068180544</v>
      </c>
      <c r="R178">
        <v>0.869925119247017</v>
      </c>
      <c r="S178" t="s">
        <v>6371</v>
      </c>
      <c r="T178" t="s">
        <v>12362</v>
      </c>
      <c r="U178" t="s">
        <v>12362</v>
      </c>
      <c r="V178" t="s">
        <v>12362</v>
      </c>
      <c r="W178">
        <v>2</v>
      </c>
      <c r="X178" t="s">
        <v>12540</v>
      </c>
      <c r="Y178">
        <v>0.6778694949248603</v>
      </c>
      <c r="Z178">
        <f>HYPERLINK("Melting_Curves/meltCurve_B4DR61_.pdf", "Melting_Curves/meltCurve_B4DR61_.pdf")</f>
        <v>0</v>
      </c>
      <c r="AA178" t="s">
        <v>18707</v>
      </c>
      <c r="AB178" t="s">
        <v>24617</v>
      </c>
    </row>
    <row r="179" spans="1:28">
      <c r="A179" t="s">
        <v>205</v>
      </c>
      <c r="B179">
        <v>0.992608467424715</v>
      </c>
      <c r="C179">
        <v>0.773211192678072</v>
      </c>
      <c r="D179">
        <v>0.635832087860733</v>
      </c>
      <c r="E179">
        <v>0.418655779606633</v>
      </c>
      <c r="F179">
        <v>0.283223977699421</v>
      </c>
      <c r="G179">
        <v>0.154829528436025</v>
      </c>
      <c r="H179">
        <v>0.145407403558039</v>
      </c>
      <c r="I179">
        <v>0.0897588406899245</v>
      </c>
      <c r="J179">
        <v>0.0896354359938567</v>
      </c>
      <c r="K179">
        <v>0.0650563542046015</v>
      </c>
      <c r="L179">
        <v>524.09996539863</v>
      </c>
      <c r="M179">
        <v>11.720278197809</v>
      </c>
      <c r="N179">
        <v>45.1970246740139</v>
      </c>
      <c r="O179">
        <v>43.4750797437243</v>
      </c>
      <c r="P179">
        <v>-0.0634719535973997</v>
      </c>
      <c r="Q179">
        <v>0.0584798171066961</v>
      </c>
      <c r="R179">
        <v>0.991983196164171</v>
      </c>
      <c r="S179" t="s">
        <v>6372</v>
      </c>
      <c r="T179" t="s">
        <v>12362</v>
      </c>
      <c r="U179" t="s">
        <v>12362</v>
      </c>
      <c r="V179" t="s">
        <v>12362</v>
      </c>
      <c r="W179">
        <v>2</v>
      </c>
      <c r="X179" t="s">
        <v>12541</v>
      </c>
      <c r="Y179">
        <v>0.3369997961674016</v>
      </c>
      <c r="Z179">
        <f>HYPERLINK("Melting_Curves/meltCurve_B4DR67_.pdf", "Melting_Curves/meltCurve_B4DR67_.pdf")</f>
        <v>0</v>
      </c>
      <c r="AA179" t="s">
        <v>18708</v>
      </c>
      <c r="AB179" t="s">
        <v>24618</v>
      </c>
    </row>
    <row r="180" spans="1:28">
      <c r="A180" t="s">
        <v>206</v>
      </c>
      <c r="B180">
        <v>0.992608467424715</v>
      </c>
      <c r="C180">
        <v>0.938799020782219</v>
      </c>
      <c r="D180">
        <v>0.863702850206684</v>
      </c>
      <c r="E180">
        <v>0.633048660303815</v>
      </c>
      <c r="F180">
        <v>0.303929177545371</v>
      </c>
      <c r="G180">
        <v>0.169170561589478</v>
      </c>
      <c r="H180">
        <v>0.108928639240364</v>
      </c>
      <c r="I180">
        <v>0.123240021135149</v>
      </c>
      <c r="J180">
        <v>0.145500821811695</v>
      </c>
      <c r="K180">
        <v>0.151102153719815</v>
      </c>
      <c r="L180">
        <v>952.249820918119</v>
      </c>
      <c r="M180">
        <v>20.231055608662</v>
      </c>
      <c r="N180">
        <v>47.714360909661</v>
      </c>
      <c r="O180">
        <v>46.6160738262826</v>
      </c>
      <c r="P180">
        <v>-0.0955097807732327</v>
      </c>
      <c r="Q180">
        <v>0.119738960396559</v>
      </c>
      <c r="R180">
        <v>0.995450876358311</v>
      </c>
      <c r="S180" t="s">
        <v>6373</v>
      </c>
      <c r="T180" t="s">
        <v>12362</v>
      </c>
      <c r="U180" t="s">
        <v>12362</v>
      </c>
      <c r="V180" t="s">
        <v>12362</v>
      </c>
      <c r="W180">
        <v>18</v>
      </c>
      <c r="X180" t="s">
        <v>12542</v>
      </c>
      <c r="Y180">
        <v>0.4264461878695068</v>
      </c>
      <c r="Z180">
        <f>HYPERLINK("Melting_Curves/meltCurve_B4DR80_.pdf", "Melting_Curves/meltCurve_B4DR80_.pdf")</f>
        <v>0</v>
      </c>
      <c r="AA180" t="s">
        <v>18709</v>
      </c>
      <c r="AB180" t="s">
        <v>24619</v>
      </c>
    </row>
    <row r="181" spans="1:28">
      <c r="A181" t="s">
        <v>207</v>
      </c>
      <c r="B181">
        <v>0.992608467424715</v>
      </c>
      <c r="C181">
        <v>0.930286420554278</v>
      </c>
      <c r="D181">
        <v>0.780814361198408</v>
      </c>
      <c r="E181">
        <v>0.46092372646226</v>
      </c>
      <c r="F181">
        <v>0.2523481251983</v>
      </c>
      <c r="G181">
        <v>0.170031601615903</v>
      </c>
      <c r="H181">
        <v>0.174932566858636</v>
      </c>
      <c r="I181">
        <v>0.0554741665384847</v>
      </c>
      <c r="J181">
        <v>0.21603925764307</v>
      </c>
      <c r="K181">
        <v>0.0930965678859234</v>
      </c>
      <c r="L181">
        <v>848.1283261734879</v>
      </c>
      <c r="M181">
        <v>18.6646467089565</v>
      </c>
      <c r="N181">
        <v>46.1602700723478</v>
      </c>
      <c r="O181">
        <v>44.9283824418522</v>
      </c>
      <c r="P181">
        <v>-0.0907469181640034</v>
      </c>
      <c r="Q181">
        <v>0.126275892165811</v>
      </c>
      <c r="R181">
        <v>0.986219243192563</v>
      </c>
      <c r="S181" t="s">
        <v>6374</v>
      </c>
      <c r="T181" t="s">
        <v>12362</v>
      </c>
      <c r="U181" t="s">
        <v>12362</v>
      </c>
      <c r="V181" t="s">
        <v>12362</v>
      </c>
      <c r="W181">
        <v>1</v>
      </c>
      <c r="X181" t="s">
        <v>12543</v>
      </c>
      <c r="Y181">
        <v>0.3852900528110081</v>
      </c>
      <c r="Z181">
        <f>HYPERLINK("Melting_Curves/meltCurve_B4DRC4_.pdf", "Melting_Curves/meltCurve_B4DRC4_.pdf")</f>
        <v>0</v>
      </c>
      <c r="AA181" t="s">
        <v>18710</v>
      </c>
      <c r="AB181" t="s">
        <v>24620</v>
      </c>
    </row>
    <row r="182" spans="1:28">
      <c r="A182" t="s">
        <v>208</v>
      </c>
      <c r="B182">
        <v>0.992608467424715</v>
      </c>
      <c r="C182">
        <v>1.41675412914977</v>
      </c>
      <c r="D182">
        <v>1.30114676166532</v>
      </c>
      <c r="E182">
        <v>1.30904115141054</v>
      </c>
      <c r="F182">
        <v>1.05812308224635</v>
      </c>
      <c r="G182">
        <v>0.539569444941033</v>
      </c>
      <c r="H182">
        <v>0.437126542732149</v>
      </c>
      <c r="I182">
        <v>0.649911645624927</v>
      </c>
      <c r="J182">
        <v>0.642261536765578</v>
      </c>
      <c r="K182">
        <v>0.263652855470756</v>
      </c>
      <c r="L182">
        <v>13320.3131292948</v>
      </c>
      <c r="M182">
        <v>250</v>
      </c>
      <c r="N182">
        <v>54.5128412297483</v>
      </c>
      <c r="O182">
        <v>53.2778430008264</v>
      </c>
      <c r="P182">
        <v>-0.588614642160732</v>
      </c>
      <c r="Q182">
        <v>0.498238105927759</v>
      </c>
      <c r="R182">
        <v>0.687727295838745</v>
      </c>
      <c r="S182" t="s">
        <v>6375</v>
      </c>
      <c r="T182" t="s">
        <v>12362</v>
      </c>
      <c r="U182" t="s">
        <v>12362</v>
      </c>
      <c r="V182" t="s">
        <v>12362</v>
      </c>
      <c r="W182">
        <v>3</v>
      </c>
      <c r="X182" t="s">
        <v>12544</v>
      </c>
      <c r="Y182">
        <v>0.7705954279259503</v>
      </c>
      <c r="Z182">
        <f>HYPERLINK("Melting_Curves/meltCurve_B4DRL9_.pdf", "Melting_Curves/meltCurve_B4DRL9_.pdf")</f>
        <v>0</v>
      </c>
      <c r="AA182" t="s">
        <v>18711</v>
      </c>
      <c r="AB182" t="s">
        <v>24621</v>
      </c>
    </row>
    <row r="183" spans="1:28">
      <c r="A183" t="s">
        <v>209</v>
      </c>
      <c r="B183">
        <v>0.992608467424715</v>
      </c>
      <c r="C183">
        <v>1.23598225104906</v>
      </c>
      <c r="D183">
        <v>1.12309730339579</v>
      </c>
      <c r="E183">
        <v>0.821833458241891</v>
      </c>
      <c r="F183">
        <v>0.6323666905930549</v>
      </c>
      <c r="G183">
        <v>0.450195792351002</v>
      </c>
      <c r="H183">
        <v>0.303823693756903</v>
      </c>
      <c r="I183">
        <v>0.537636910453682</v>
      </c>
      <c r="J183">
        <v>1.08063791784651</v>
      </c>
      <c r="K183">
        <v>0.917100506328413</v>
      </c>
      <c r="L183">
        <v>11647.3192829415</v>
      </c>
      <c r="M183">
        <v>250</v>
      </c>
      <c r="O183">
        <v>46.5862957412288</v>
      </c>
      <c r="P183">
        <v>-0.464692831387695</v>
      </c>
      <c r="Q183">
        <v>0.653626917761724</v>
      </c>
      <c r="R183">
        <v>0.437290629537938</v>
      </c>
      <c r="S183" t="s">
        <v>6376</v>
      </c>
      <c r="T183" t="s">
        <v>12362</v>
      </c>
      <c r="U183" t="s">
        <v>12362</v>
      </c>
      <c r="V183" t="s">
        <v>12362</v>
      </c>
      <c r="W183">
        <v>5</v>
      </c>
      <c r="X183" t="s">
        <v>12545</v>
      </c>
      <c r="Y183">
        <v>0.764370820974316</v>
      </c>
      <c r="Z183">
        <f>HYPERLINK("Melting_Curves/meltCurve_B4DRM7_.pdf", "Melting_Curves/meltCurve_B4DRM7_.pdf")</f>
        <v>0</v>
      </c>
      <c r="AA183" t="s">
        <v>18712</v>
      </c>
      <c r="AB183" t="s">
        <v>24622</v>
      </c>
    </row>
    <row r="184" spans="1:28">
      <c r="A184" t="s">
        <v>210</v>
      </c>
      <c r="B184">
        <v>0.992608467424715</v>
      </c>
      <c r="C184">
        <v>1.16972365226312</v>
      </c>
      <c r="D184">
        <v>0.421256786306594</v>
      </c>
      <c r="E184">
        <v>0.186992186714273</v>
      </c>
      <c r="F184">
        <v>0.180660019322134</v>
      </c>
      <c r="G184">
        <v>0.0921569447078681</v>
      </c>
      <c r="H184">
        <v>0.0669459541868513</v>
      </c>
      <c r="I184">
        <v>0.0538896878473048</v>
      </c>
      <c r="J184">
        <v>0.079908676557663</v>
      </c>
      <c r="K184">
        <v>0.0693148310996</v>
      </c>
      <c r="L184">
        <v>10724.1144739975</v>
      </c>
      <c r="M184">
        <v>250</v>
      </c>
      <c r="N184">
        <v>42.9366419964892</v>
      </c>
      <c r="O184">
        <v>42.8937311125361</v>
      </c>
      <c r="P184">
        <v>-1.30516374182298</v>
      </c>
      <c r="Q184">
        <v>0.104266899172697</v>
      </c>
      <c r="R184">
        <v>0.968952831484473</v>
      </c>
      <c r="S184" t="s">
        <v>6377</v>
      </c>
      <c r="T184" t="s">
        <v>12362</v>
      </c>
      <c r="U184" t="s">
        <v>12362</v>
      </c>
      <c r="V184" t="s">
        <v>12362</v>
      </c>
      <c r="W184">
        <v>2</v>
      </c>
      <c r="X184" t="s">
        <v>12546</v>
      </c>
      <c r="Y184">
        <v>0.2803894161395158</v>
      </c>
      <c r="Z184">
        <f>HYPERLINK("Melting_Curves/meltCurve_B4DS55_.pdf", "Melting_Curves/meltCurve_B4DS55_.pdf")</f>
        <v>0</v>
      </c>
      <c r="AA184" t="s">
        <v>18713</v>
      </c>
      <c r="AB184" t="s">
        <v>24623</v>
      </c>
    </row>
    <row r="185" spans="1:28">
      <c r="A185" t="s">
        <v>211</v>
      </c>
      <c r="B185">
        <v>0.992608467424715</v>
      </c>
      <c r="C185">
        <v>0.890583436687309</v>
      </c>
      <c r="D185">
        <v>0.767639391064255</v>
      </c>
      <c r="E185">
        <v>0.563553573243719</v>
      </c>
      <c r="F185">
        <v>0.274493313066975</v>
      </c>
      <c r="G185">
        <v>0.207222602980836</v>
      </c>
      <c r="H185">
        <v>0.201750511182931</v>
      </c>
      <c r="I185">
        <v>0.236053161466654</v>
      </c>
      <c r="J185">
        <v>0.300635080324613</v>
      </c>
      <c r="K185">
        <v>0.307982847991144</v>
      </c>
      <c r="L185">
        <v>869.212617671683</v>
      </c>
      <c r="M185">
        <v>19.3138430994432</v>
      </c>
      <c r="N185">
        <v>46.5684501124965</v>
      </c>
      <c r="O185">
        <v>44.5305173380768</v>
      </c>
      <c r="P185">
        <v>-0.0825613974612041</v>
      </c>
      <c r="Q185">
        <v>0.238605568113103</v>
      </c>
      <c r="R185">
        <v>0.970695264337191</v>
      </c>
      <c r="S185" t="s">
        <v>6378</v>
      </c>
      <c r="T185" t="s">
        <v>12362</v>
      </c>
      <c r="U185" t="s">
        <v>12362</v>
      </c>
      <c r="V185" t="s">
        <v>12362</v>
      </c>
      <c r="W185">
        <v>2</v>
      </c>
      <c r="X185" t="s">
        <v>12547</v>
      </c>
      <c r="Y185">
        <v>0.4525288302664983</v>
      </c>
      <c r="Z185">
        <f>HYPERLINK("Melting_Curves/meltCurve_B4DSD4_.pdf", "Melting_Curves/meltCurve_B4DSD4_.pdf")</f>
        <v>0</v>
      </c>
      <c r="AA185" t="s">
        <v>18714</v>
      </c>
      <c r="AB185" t="s">
        <v>24624</v>
      </c>
    </row>
    <row r="186" spans="1:28">
      <c r="A186" t="s">
        <v>212</v>
      </c>
      <c r="B186">
        <v>0.992608467424715</v>
      </c>
      <c r="C186">
        <v>0.751623451280132</v>
      </c>
      <c r="D186">
        <v>0.571877378493135</v>
      </c>
      <c r="E186">
        <v>0.389386919472692</v>
      </c>
      <c r="F186">
        <v>0.21461388761128</v>
      </c>
      <c r="G186">
        <v>0.136770718009458</v>
      </c>
      <c r="H186">
        <v>0.0931620833183036</v>
      </c>
      <c r="I186">
        <v>0.106977073547419</v>
      </c>
      <c r="J186">
        <v>0.121398933165216</v>
      </c>
      <c r="K186">
        <v>0.0929682637356804</v>
      </c>
      <c r="L186">
        <v>591.343075899558</v>
      </c>
      <c r="M186">
        <v>13.5717035987409</v>
      </c>
      <c r="N186">
        <v>44.1870539329131</v>
      </c>
      <c r="O186">
        <v>42.6584163644503</v>
      </c>
      <c r="P186">
        <v>-0.072699722629176</v>
      </c>
      <c r="Q186">
        <v>0.0861009386109472</v>
      </c>
      <c r="R186">
        <v>0.989823565789734</v>
      </c>
      <c r="S186" t="s">
        <v>6379</v>
      </c>
      <c r="T186" t="s">
        <v>12362</v>
      </c>
      <c r="U186" t="s">
        <v>12362</v>
      </c>
      <c r="V186" t="s">
        <v>12362</v>
      </c>
      <c r="W186">
        <v>3</v>
      </c>
      <c r="X186" t="s">
        <v>12548</v>
      </c>
      <c r="Y186">
        <v>0.3148813763206565</v>
      </c>
      <c r="Z186">
        <f>HYPERLINK("Melting_Curves/meltCurve_B4DSS5_.pdf", "Melting_Curves/meltCurve_B4DSS5_.pdf")</f>
        <v>0</v>
      </c>
      <c r="AA186" t="s">
        <v>18715</v>
      </c>
      <c r="AB186" t="s">
        <v>24625</v>
      </c>
    </row>
    <row r="187" spans="1:28">
      <c r="A187" t="s">
        <v>213</v>
      </c>
      <c r="B187">
        <v>0.992608467424715</v>
      </c>
      <c r="C187">
        <v>1.09818590450824</v>
      </c>
      <c r="D187">
        <v>1.0575666009403</v>
      </c>
      <c r="E187">
        <v>0.94316718686434</v>
      </c>
      <c r="F187">
        <v>0.46568925327372</v>
      </c>
      <c r="G187">
        <v>0.351059221556348</v>
      </c>
      <c r="H187">
        <v>0.318818240626008</v>
      </c>
      <c r="I187">
        <v>0.277658710282146</v>
      </c>
      <c r="J187">
        <v>0.370126712965717</v>
      </c>
      <c r="K187">
        <v>0.321485485984868</v>
      </c>
      <c r="L187">
        <v>2414.61970743162</v>
      </c>
      <c r="M187">
        <v>49.4288837339578</v>
      </c>
      <c r="N187">
        <v>49.9167446062439</v>
      </c>
      <c r="O187">
        <v>48.7706206858708</v>
      </c>
      <c r="P187">
        <v>-0.170757193079798</v>
      </c>
      <c r="Q187">
        <v>0.326067996556876</v>
      </c>
      <c r="R187">
        <v>0.984096620791166</v>
      </c>
      <c r="S187" t="s">
        <v>6380</v>
      </c>
      <c r="T187" t="s">
        <v>12362</v>
      </c>
      <c r="U187" t="s">
        <v>12362</v>
      </c>
      <c r="V187" t="s">
        <v>12362</v>
      </c>
      <c r="W187">
        <v>7</v>
      </c>
      <c r="X187" t="s">
        <v>12549</v>
      </c>
      <c r="Y187">
        <v>0.5937657310760545</v>
      </c>
      <c r="Z187">
        <f>HYPERLINK("Melting_Curves/meltCurve_B4DSS8_.pdf", "Melting_Curves/meltCurve_B4DSS8_.pdf")</f>
        <v>0</v>
      </c>
      <c r="AA187" t="s">
        <v>18716</v>
      </c>
      <c r="AB187" t="s">
        <v>24626</v>
      </c>
    </row>
    <row r="188" spans="1:28">
      <c r="A188" t="s">
        <v>214</v>
      </c>
      <c r="B188">
        <v>0.992608467424715</v>
      </c>
      <c r="C188">
        <v>1.63321969887206</v>
      </c>
      <c r="D188">
        <v>1.2372096186087</v>
      </c>
      <c r="E188">
        <v>1.20001611104279</v>
      </c>
      <c r="F188">
        <v>1.33246721609982</v>
      </c>
      <c r="G188">
        <v>1.29461891620799</v>
      </c>
      <c r="H188">
        <v>1.15410318894535</v>
      </c>
      <c r="I188">
        <v>1.22548792385499</v>
      </c>
      <c r="J188">
        <v>1.28361758656482</v>
      </c>
      <c r="K188">
        <v>0.925402277505524</v>
      </c>
      <c r="L188">
        <v>9524.874153618959</v>
      </c>
      <c r="M188">
        <v>250</v>
      </c>
      <c r="O188">
        <v>38.0970585183428</v>
      </c>
      <c r="P188">
        <v>0.416723717381979</v>
      </c>
      <c r="Q188">
        <v>1.25401516512928</v>
      </c>
      <c r="R188">
        <v>0.182883784901953</v>
      </c>
      <c r="S188" t="s">
        <v>6381</v>
      </c>
      <c r="T188" t="s">
        <v>12362</v>
      </c>
      <c r="U188" t="s">
        <v>12362</v>
      </c>
      <c r="V188" t="s">
        <v>12362</v>
      </c>
      <c r="W188">
        <v>44</v>
      </c>
      <c r="X188" t="s">
        <v>12550</v>
      </c>
      <c r="Y188">
        <v>1.244687836687073</v>
      </c>
      <c r="Z188">
        <f>HYPERLINK("Melting_Curves/meltCurve_B4DT31_.pdf", "Melting_Curves/meltCurve_B4DT31_.pdf")</f>
        <v>0</v>
      </c>
      <c r="AA188" t="s">
        <v>18717</v>
      </c>
      <c r="AB188" t="s">
        <v>24627</v>
      </c>
    </row>
    <row r="189" spans="1:28">
      <c r="A189" t="s">
        <v>215</v>
      </c>
      <c r="B189">
        <v>0.992608467424715</v>
      </c>
      <c r="C189">
        <v>1.02828655191679</v>
      </c>
      <c r="D189">
        <v>1.10425391459028</v>
      </c>
      <c r="E189">
        <v>1.06850773914639</v>
      </c>
      <c r="F189">
        <v>0.391201954411377</v>
      </c>
      <c r="G189">
        <v>0.117783256441001</v>
      </c>
      <c r="H189">
        <v>0.0746020444671128</v>
      </c>
      <c r="I189">
        <v>0.07468497749145959</v>
      </c>
      <c r="J189">
        <v>0.0877960981237728</v>
      </c>
      <c r="K189">
        <v>0.0706577338477853</v>
      </c>
      <c r="L189">
        <v>10934.3420828073</v>
      </c>
      <c r="M189">
        <v>218.503162763159</v>
      </c>
      <c r="N189">
        <v>50.0848205147597</v>
      </c>
      <c r="O189">
        <v>50.0378395799462</v>
      </c>
      <c r="P189">
        <v>-0.998781650114667</v>
      </c>
      <c r="Q189">
        <v>0.0851047672907105</v>
      </c>
      <c r="R189">
        <v>0.991401690272833</v>
      </c>
      <c r="S189" t="s">
        <v>6382</v>
      </c>
      <c r="T189" t="s">
        <v>12362</v>
      </c>
      <c r="U189" t="s">
        <v>12362</v>
      </c>
      <c r="V189" t="s">
        <v>12362</v>
      </c>
      <c r="W189">
        <v>30</v>
      </c>
      <c r="X189" t="s">
        <v>12551</v>
      </c>
      <c r="Y189">
        <v>0.4829463620305853</v>
      </c>
      <c r="Z189">
        <f>HYPERLINK("Melting_Curves/meltCurve_B4DT77_.pdf", "Melting_Curves/meltCurve_B4DT77_.pdf")</f>
        <v>0</v>
      </c>
      <c r="AA189" t="s">
        <v>18718</v>
      </c>
      <c r="AB189" t="s">
        <v>24628</v>
      </c>
    </row>
    <row r="190" spans="1:28">
      <c r="A190" t="s">
        <v>216</v>
      </c>
      <c r="B190">
        <v>0.992608467424715</v>
      </c>
      <c r="C190">
        <v>0.86711021299516</v>
      </c>
      <c r="D190">
        <v>0.8677853619721499</v>
      </c>
      <c r="E190">
        <v>0.814577117939087</v>
      </c>
      <c r="F190">
        <v>0.695911569162744</v>
      </c>
      <c r="G190">
        <v>0.56513409647085</v>
      </c>
      <c r="H190">
        <v>0.477504664749034</v>
      </c>
      <c r="I190">
        <v>0.598323348653938</v>
      </c>
      <c r="J190">
        <v>0.757317696616885</v>
      </c>
      <c r="K190">
        <v>0.607078462302713</v>
      </c>
      <c r="L190">
        <v>604.183639575567</v>
      </c>
      <c r="M190">
        <v>13.4108846055561</v>
      </c>
      <c r="O190">
        <v>44.0853787161657</v>
      </c>
      <c r="P190">
        <v>-0.0307939385486437</v>
      </c>
      <c r="Q190">
        <v>0.595149678246531</v>
      </c>
      <c r="R190">
        <v>0.757088079370115</v>
      </c>
      <c r="S190" t="s">
        <v>6383</v>
      </c>
      <c r="T190" t="s">
        <v>12362</v>
      </c>
      <c r="U190" t="s">
        <v>12362</v>
      </c>
      <c r="V190" t="s">
        <v>12362</v>
      </c>
      <c r="W190">
        <v>16</v>
      </c>
      <c r="X190" t="s">
        <v>12552</v>
      </c>
      <c r="Y190">
        <v>0.715760779753463</v>
      </c>
      <c r="Z190">
        <f>HYPERLINK("Melting_Curves/meltCurve_B4DTG6_.pdf", "Melting_Curves/meltCurve_B4DTG6_.pdf")</f>
        <v>0</v>
      </c>
      <c r="AA190" t="s">
        <v>18719</v>
      </c>
      <c r="AB190" t="s">
        <v>24629</v>
      </c>
    </row>
    <row r="191" spans="1:28">
      <c r="A191" t="s">
        <v>217</v>
      </c>
      <c r="B191">
        <v>0.992608467424715</v>
      </c>
      <c r="C191">
        <v>0.457371766653375</v>
      </c>
      <c r="D191">
        <v>0.468617896653928</v>
      </c>
      <c r="E191">
        <v>1.06993460007437</v>
      </c>
      <c r="F191">
        <v>0.436087202819469</v>
      </c>
      <c r="G191">
        <v>0.849419575461447</v>
      </c>
      <c r="H191">
        <v>0.838077701203384</v>
      </c>
      <c r="I191">
        <v>0.419822369800333</v>
      </c>
      <c r="J191">
        <v>0.468793860680883</v>
      </c>
      <c r="K191">
        <v>0.86597371634329</v>
      </c>
      <c r="L191">
        <v>9391.631200618591</v>
      </c>
      <c r="M191">
        <v>250</v>
      </c>
      <c r="O191">
        <v>37.5641127297063</v>
      </c>
      <c r="P191">
        <v>-0.577882496357755</v>
      </c>
      <c r="Q191">
        <v>0.6526776337892159</v>
      </c>
      <c r="R191">
        <v>0.172282613040434</v>
      </c>
      <c r="S191" t="s">
        <v>6384</v>
      </c>
      <c r="T191" t="s">
        <v>12362</v>
      </c>
      <c r="U191" t="s">
        <v>12362</v>
      </c>
      <c r="V191" t="s">
        <v>12362</v>
      </c>
      <c r="W191">
        <v>1</v>
      </c>
      <c r="X191" t="s">
        <v>12553</v>
      </c>
      <c r="Y191">
        <v>0.6592954610114441</v>
      </c>
      <c r="Z191">
        <f>HYPERLINK("Melting_Curves/meltCurve_B4DTZ6_.pdf", "Melting_Curves/meltCurve_B4DTZ6_.pdf")</f>
        <v>0</v>
      </c>
      <c r="AA191" t="s">
        <v>18720</v>
      </c>
      <c r="AB191" t="s">
        <v>24630</v>
      </c>
    </row>
    <row r="192" spans="1:28">
      <c r="A192" t="s">
        <v>218</v>
      </c>
      <c r="B192">
        <v>0.992608467424715</v>
      </c>
      <c r="C192">
        <v>0.989485703798759</v>
      </c>
      <c r="D192">
        <v>0.831916226201225</v>
      </c>
      <c r="E192">
        <v>0.548192116539197</v>
      </c>
      <c r="F192">
        <v>0.512735331893956</v>
      </c>
      <c r="G192">
        <v>0.268536765480443</v>
      </c>
      <c r="H192">
        <v>0.273054125286309</v>
      </c>
      <c r="I192">
        <v>0.19805755932706</v>
      </c>
      <c r="J192">
        <v>0.181488641165784</v>
      </c>
      <c r="K192">
        <v>0.09612461369149861</v>
      </c>
      <c r="L192">
        <v>574.4587520404471</v>
      </c>
      <c r="M192">
        <v>11.9929842882569</v>
      </c>
      <c r="N192">
        <v>49.0524396286946</v>
      </c>
      <c r="O192">
        <v>46.6260891385494</v>
      </c>
      <c r="P192">
        <v>-0.0564202479542618</v>
      </c>
      <c r="Q192">
        <v>0.122813782465576</v>
      </c>
      <c r="R192">
        <v>0.977784765110257</v>
      </c>
      <c r="S192" t="s">
        <v>6385</v>
      </c>
      <c r="T192" t="s">
        <v>12362</v>
      </c>
      <c r="U192" t="s">
        <v>12362</v>
      </c>
      <c r="V192" t="s">
        <v>12362</v>
      </c>
      <c r="W192">
        <v>1</v>
      </c>
      <c r="X192" t="s">
        <v>12554</v>
      </c>
      <c r="Y192">
        <v>0.4691349087885338</v>
      </c>
      <c r="Z192">
        <f>HYPERLINK("Melting_Curves/meltCurve_B4DUB9_.pdf", "Melting_Curves/meltCurve_B4DUB9_.pdf")</f>
        <v>0</v>
      </c>
      <c r="AA192" t="s">
        <v>18721</v>
      </c>
      <c r="AB192" t="s">
        <v>24631</v>
      </c>
    </row>
    <row r="193" spans="1:28">
      <c r="A193" t="s">
        <v>219</v>
      </c>
      <c r="B193">
        <v>0.992608467424715</v>
      </c>
      <c r="C193">
        <v>1.00545025244794</v>
      </c>
      <c r="D193">
        <v>0.856143113584849</v>
      </c>
      <c r="E193">
        <v>0.859402324732285</v>
      </c>
      <c r="F193">
        <v>0.605162146752833</v>
      </c>
      <c r="G193">
        <v>0.300732772110084</v>
      </c>
      <c r="H193">
        <v>0.281519293387599</v>
      </c>
      <c r="I193">
        <v>0.38875619564796</v>
      </c>
      <c r="J193">
        <v>0.425582659062141</v>
      </c>
      <c r="K193">
        <v>0.500300037405471</v>
      </c>
      <c r="L193">
        <v>1434.13754069977</v>
      </c>
      <c r="M193">
        <v>29.5011867091653</v>
      </c>
      <c r="N193">
        <v>51.0653241566009</v>
      </c>
      <c r="O193">
        <v>48.3911515774517</v>
      </c>
      <c r="P193">
        <v>-0.09468416209254241</v>
      </c>
      <c r="Q193">
        <v>0.378758096716622</v>
      </c>
      <c r="R193">
        <v>0.916720243039888</v>
      </c>
      <c r="S193" t="s">
        <v>6386</v>
      </c>
      <c r="T193" t="s">
        <v>12362</v>
      </c>
      <c r="U193" t="s">
        <v>12362</v>
      </c>
      <c r="V193" t="s">
        <v>12362</v>
      </c>
      <c r="W193">
        <v>1</v>
      </c>
      <c r="X193" t="s">
        <v>12555</v>
      </c>
      <c r="Y193">
        <v>0.623086204200401</v>
      </c>
      <c r="Z193">
        <f>HYPERLINK("Melting_Curves/meltCurve_B4DUE9_.pdf", "Melting_Curves/meltCurve_B4DUE9_.pdf")</f>
        <v>0</v>
      </c>
      <c r="AA193" t="s">
        <v>18722</v>
      </c>
      <c r="AB193" t="s">
        <v>24632</v>
      </c>
    </row>
    <row r="194" spans="1:28">
      <c r="A194" t="s">
        <v>220</v>
      </c>
      <c r="B194">
        <v>0.992608467424715</v>
      </c>
      <c r="C194">
        <v>0.9112860359866199</v>
      </c>
      <c r="D194">
        <v>0.707917275348127</v>
      </c>
      <c r="E194">
        <v>0.771444495169915</v>
      </c>
      <c r="F194">
        <v>0.5949432237712829</v>
      </c>
      <c r="G194">
        <v>0.414580709930722</v>
      </c>
      <c r="H194">
        <v>0.351277520681828</v>
      </c>
      <c r="I194">
        <v>0.506221123862074</v>
      </c>
      <c r="J194">
        <v>0.615778443422091</v>
      </c>
      <c r="K194">
        <v>0.532155011028337</v>
      </c>
      <c r="L194">
        <v>617.350166915742</v>
      </c>
      <c r="M194">
        <v>13.9574519045038</v>
      </c>
      <c r="N194">
        <v>58.7595205993201</v>
      </c>
      <c r="O194">
        <v>43.3525930881493</v>
      </c>
      <c r="P194">
        <v>-0.0415257716172597</v>
      </c>
      <c r="Q194">
        <v>0.484144087222031</v>
      </c>
      <c r="R194">
        <v>0.804800239324521</v>
      </c>
      <c r="S194" t="s">
        <v>6387</v>
      </c>
      <c r="T194" t="s">
        <v>12362</v>
      </c>
      <c r="U194" t="s">
        <v>12362</v>
      </c>
      <c r="V194" t="s">
        <v>12362</v>
      </c>
      <c r="W194">
        <v>12</v>
      </c>
      <c r="X194" t="s">
        <v>12556</v>
      </c>
      <c r="Y194">
        <v>0.6231448971461563</v>
      </c>
      <c r="Z194">
        <f>HYPERLINK("Melting_Curves/meltCurve_B4DUI3_.pdf", "Melting_Curves/meltCurve_B4DUI3_.pdf")</f>
        <v>0</v>
      </c>
      <c r="AA194" t="s">
        <v>18723</v>
      </c>
      <c r="AB194" t="s">
        <v>24633</v>
      </c>
    </row>
    <row r="195" spans="1:28">
      <c r="A195" t="s">
        <v>221</v>
      </c>
      <c r="B195">
        <v>0.992608467424715</v>
      </c>
      <c r="C195">
        <v>0.963069836855866</v>
      </c>
      <c r="D195">
        <v>1.0159888000763</v>
      </c>
      <c r="E195">
        <v>0.982844346137855</v>
      </c>
      <c r="F195">
        <v>0.75503601252455</v>
      </c>
      <c r="G195">
        <v>0.412250809618828</v>
      </c>
      <c r="H195">
        <v>0.132497557384774</v>
      </c>
      <c r="I195">
        <v>0.122239469468138</v>
      </c>
      <c r="J195">
        <v>0.142977465343078</v>
      </c>
      <c r="K195">
        <v>0.11919969234239</v>
      </c>
      <c r="L195">
        <v>1434.93225286904</v>
      </c>
      <c r="M195">
        <v>27.500114570827</v>
      </c>
      <c r="N195">
        <v>52.662463812793</v>
      </c>
      <c r="O195">
        <v>51.9055591567288</v>
      </c>
      <c r="P195">
        <v>-0.117681585482761</v>
      </c>
      <c r="Q195">
        <v>0.111527736944281</v>
      </c>
      <c r="R195">
        <v>0.995960873603786</v>
      </c>
      <c r="S195" t="s">
        <v>6388</v>
      </c>
      <c r="T195" t="s">
        <v>12362</v>
      </c>
      <c r="U195" t="s">
        <v>12362</v>
      </c>
      <c r="V195" t="s">
        <v>12362</v>
      </c>
      <c r="W195">
        <v>17</v>
      </c>
      <c r="X195" t="s">
        <v>12557</v>
      </c>
      <c r="Y195">
        <v>0.567686042554277</v>
      </c>
      <c r="Z195">
        <f>HYPERLINK("Melting_Curves/meltCurve_B4DUS9_.pdf", "Melting_Curves/meltCurve_B4DUS9_.pdf")</f>
        <v>0</v>
      </c>
      <c r="AA195" t="s">
        <v>18724</v>
      </c>
      <c r="AB195" t="s">
        <v>24634</v>
      </c>
    </row>
    <row r="196" spans="1:28">
      <c r="A196" t="s">
        <v>222</v>
      </c>
      <c r="B196">
        <v>0.992608467424715</v>
      </c>
      <c r="C196">
        <v>1.32513838083095</v>
      </c>
      <c r="D196">
        <v>0.857122239512034</v>
      </c>
      <c r="E196">
        <v>0.568276744495353</v>
      </c>
      <c r="F196">
        <v>0.480429506774987</v>
      </c>
      <c r="G196">
        <v>0.758122788485495</v>
      </c>
      <c r="H196">
        <v>0.64385272186303</v>
      </c>
      <c r="I196">
        <v>0.229366441769871</v>
      </c>
      <c r="J196">
        <v>0.12014207738458</v>
      </c>
      <c r="K196">
        <v>0.116517765670434</v>
      </c>
      <c r="L196">
        <v>440.225091385272</v>
      </c>
      <c r="M196">
        <v>8.04656642153115</v>
      </c>
      <c r="N196">
        <v>54.7096861047557</v>
      </c>
      <c r="O196">
        <v>51.6411604177207</v>
      </c>
      <c r="P196">
        <v>-0.0389973516829668</v>
      </c>
      <c r="Q196">
        <v>0</v>
      </c>
      <c r="R196">
        <v>0.738500682888701</v>
      </c>
      <c r="S196" t="s">
        <v>6389</v>
      </c>
      <c r="T196" t="s">
        <v>12362</v>
      </c>
      <c r="U196" t="s">
        <v>12362</v>
      </c>
      <c r="V196" t="s">
        <v>12362</v>
      </c>
      <c r="W196">
        <v>9</v>
      </c>
      <c r="X196" t="s">
        <v>12558</v>
      </c>
      <c r="Y196">
        <v>0.5995941321327594</v>
      </c>
      <c r="Z196">
        <f>HYPERLINK("Melting_Curves/meltCurve_B4DV51_.pdf", "Melting_Curves/meltCurve_B4DV51_.pdf")</f>
        <v>0</v>
      </c>
      <c r="AA196" t="s">
        <v>18725</v>
      </c>
      <c r="AB196" t="s">
        <v>24635</v>
      </c>
    </row>
    <row r="197" spans="1:28">
      <c r="A197" t="s">
        <v>223</v>
      </c>
      <c r="B197">
        <v>0.992608467424715</v>
      </c>
      <c r="C197">
        <v>0.980325696133299</v>
      </c>
      <c r="D197">
        <v>0.976779264810308</v>
      </c>
      <c r="E197">
        <v>0.846461410248157</v>
      </c>
      <c r="F197">
        <v>0.237771858501877</v>
      </c>
      <c r="G197">
        <v>0.125461876260005</v>
      </c>
      <c r="H197">
        <v>0.0807273977059558</v>
      </c>
      <c r="I197">
        <v>0.08386708293938649</v>
      </c>
      <c r="J197">
        <v>0.0838032828079828</v>
      </c>
      <c r="K197">
        <v>0.0773870222771826</v>
      </c>
      <c r="L197">
        <v>2046.35344021642</v>
      </c>
      <c r="M197">
        <v>42.3415546919161</v>
      </c>
      <c r="N197">
        <v>48.5480892873618</v>
      </c>
      <c r="O197">
        <v>48.2222412034383</v>
      </c>
      <c r="P197">
        <v>-0.200477152190539</v>
      </c>
      <c r="Q197">
        <v>0.0867183185613755</v>
      </c>
      <c r="R197">
        <v>0.999014511850137</v>
      </c>
      <c r="S197" t="s">
        <v>6390</v>
      </c>
      <c r="T197" t="s">
        <v>12362</v>
      </c>
      <c r="U197" t="s">
        <v>12362</v>
      </c>
      <c r="V197" t="s">
        <v>12362</v>
      </c>
      <c r="W197">
        <v>30</v>
      </c>
      <c r="X197" t="s">
        <v>12559</v>
      </c>
      <c r="Y197">
        <v>0.434344931087273</v>
      </c>
      <c r="Z197">
        <f>HYPERLINK("Melting_Curves/meltCurve_B4DVE7_.pdf", "Melting_Curves/meltCurve_B4DVE7_.pdf")</f>
        <v>0</v>
      </c>
      <c r="AA197" t="s">
        <v>18726</v>
      </c>
      <c r="AB197" t="s">
        <v>24628</v>
      </c>
    </row>
    <row r="198" spans="1:28">
      <c r="A198" t="s">
        <v>224</v>
      </c>
      <c r="B198">
        <v>0.992608467424715</v>
      </c>
      <c r="C198">
        <v>1.21918365341739</v>
      </c>
      <c r="D198">
        <v>1.02145264988078</v>
      </c>
      <c r="E198">
        <v>0.596756576114145</v>
      </c>
      <c r="F198">
        <v>0.248825107047109</v>
      </c>
      <c r="G198">
        <v>0.250343874364741</v>
      </c>
      <c r="H198">
        <v>0.165286515891777</v>
      </c>
      <c r="I198">
        <v>0.0903280397607906</v>
      </c>
      <c r="J198">
        <v>0</v>
      </c>
      <c r="K198">
        <v>0.07088146855028001</v>
      </c>
      <c r="L198">
        <v>1349.65422010349</v>
      </c>
      <c r="M198">
        <v>28.5910422917433</v>
      </c>
      <c r="N198">
        <v>47.6049189885688</v>
      </c>
      <c r="O198">
        <v>46.9763826211993</v>
      </c>
      <c r="P198">
        <v>-0.135931080926615</v>
      </c>
      <c r="Q198">
        <v>0.106643523023366</v>
      </c>
      <c r="R198">
        <v>0.9535802654390479</v>
      </c>
      <c r="S198" t="s">
        <v>6391</v>
      </c>
      <c r="T198" t="s">
        <v>12362</v>
      </c>
      <c r="U198" t="s">
        <v>12362</v>
      </c>
      <c r="V198" t="s">
        <v>12362</v>
      </c>
      <c r="W198">
        <v>1</v>
      </c>
      <c r="X198" t="s">
        <v>12560</v>
      </c>
      <c r="Y198">
        <v>0.4162922268249739</v>
      </c>
      <c r="Z198">
        <f>HYPERLINK("Melting_Curves/meltCurve_B4DVH1_.pdf", "Melting_Curves/meltCurve_B4DVH1_.pdf")</f>
        <v>0</v>
      </c>
      <c r="AA198" t="s">
        <v>18727</v>
      </c>
      <c r="AB198" t="s">
        <v>24636</v>
      </c>
    </row>
    <row r="199" spans="1:28">
      <c r="A199" t="s">
        <v>225</v>
      </c>
      <c r="B199">
        <v>0.992608467424715</v>
      </c>
      <c r="C199">
        <v>0.986843413997478</v>
      </c>
      <c r="D199">
        <v>0.987210506457647</v>
      </c>
      <c r="E199">
        <v>0.918369342717624</v>
      </c>
      <c r="F199">
        <v>0.509132756124976</v>
      </c>
      <c r="G199">
        <v>0.309618551283116</v>
      </c>
      <c r="H199">
        <v>0.206220216467862</v>
      </c>
      <c r="I199">
        <v>0.21709659311258</v>
      </c>
      <c r="J199">
        <v>0.193876205231935</v>
      </c>
      <c r="K199">
        <v>0.147303556213974</v>
      </c>
      <c r="L199">
        <v>1404.98476605166</v>
      </c>
      <c r="M199">
        <v>28.2845611482131</v>
      </c>
      <c r="N199">
        <v>50.529532870554</v>
      </c>
      <c r="O199">
        <v>49.4269102868948</v>
      </c>
      <c r="P199">
        <v>-0.115823806219757</v>
      </c>
      <c r="Q199">
        <v>0.190404451031762</v>
      </c>
      <c r="R199">
        <v>0.995842338357913</v>
      </c>
      <c r="S199" t="s">
        <v>6392</v>
      </c>
      <c r="T199" t="s">
        <v>12362</v>
      </c>
      <c r="U199" t="s">
        <v>12362</v>
      </c>
      <c r="V199" t="s">
        <v>12362</v>
      </c>
      <c r="W199">
        <v>7</v>
      </c>
      <c r="X199" t="s">
        <v>12561</v>
      </c>
      <c r="Y199">
        <v>0.537959528678303</v>
      </c>
      <c r="Z199">
        <f>HYPERLINK("Melting_Curves/meltCurve_B4DVT3_.pdf", "Melting_Curves/meltCurve_B4DVT3_.pdf")</f>
        <v>0</v>
      </c>
      <c r="AA199" t="s">
        <v>18728</v>
      </c>
      <c r="AB199" t="s">
        <v>24637</v>
      </c>
    </row>
    <row r="200" spans="1:28">
      <c r="A200" t="s">
        <v>226</v>
      </c>
      <c r="B200">
        <v>0.992608467424715</v>
      </c>
      <c r="C200">
        <v>0.963022075322065</v>
      </c>
      <c r="D200">
        <v>0.863621693021925</v>
      </c>
      <c r="E200">
        <v>0.684013963374916</v>
      </c>
      <c r="F200">
        <v>0.56339167726325</v>
      </c>
      <c r="G200">
        <v>0.394948236421074</v>
      </c>
      <c r="H200">
        <v>0.293735754210275</v>
      </c>
      <c r="I200">
        <v>0.297971882961073</v>
      </c>
      <c r="J200">
        <v>0.197120742801649</v>
      </c>
      <c r="K200">
        <v>0.125809924905838</v>
      </c>
      <c r="L200">
        <v>494.847438570994</v>
      </c>
      <c r="M200">
        <v>9.844896940817639</v>
      </c>
      <c r="N200">
        <v>51.4081690377035</v>
      </c>
      <c r="O200">
        <v>48.3222165224605</v>
      </c>
      <c r="P200">
        <v>-0.045947729998714</v>
      </c>
      <c r="Q200">
        <v>0.09835545788893001</v>
      </c>
      <c r="R200">
        <v>0.990874924635475</v>
      </c>
      <c r="S200" t="s">
        <v>6393</v>
      </c>
      <c r="T200" t="s">
        <v>12362</v>
      </c>
      <c r="U200" t="s">
        <v>12362</v>
      </c>
      <c r="V200" t="s">
        <v>12362</v>
      </c>
      <c r="W200">
        <v>13</v>
      </c>
      <c r="X200" t="s">
        <v>12562</v>
      </c>
      <c r="Y200">
        <v>0.5272298278379566</v>
      </c>
      <c r="Z200">
        <f>HYPERLINK("Melting_Curves/meltCurve_B4DWI1_.pdf", "Melting_Curves/meltCurve_B4DWI1_.pdf")</f>
        <v>0</v>
      </c>
      <c r="AA200" t="s">
        <v>18729</v>
      </c>
      <c r="AB200" t="s">
        <v>24638</v>
      </c>
    </row>
    <row r="201" spans="1:28">
      <c r="A201" t="s">
        <v>227</v>
      </c>
      <c r="B201">
        <v>0.992608467424715</v>
      </c>
      <c r="C201">
        <v>0.836353370222603</v>
      </c>
      <c r="D201">
        <v>0.633178059275147</v>
      </c>
      <c r="E201">
        <v>0.697071532426541</v>
      </c>
      <c r="F201">
        <v>0.56315732022753</v>
      </c>
      <c r="G201">
        <v>0.400289671571079</v>
      </c>
      <c r="H201">
        <v>0.290936796509741</v>
      </c>
      <c r="I201">
        <v>0.523705323512709</v>
      </c>
      <c r="J201">
        <v>0.6112974246364971</v>
      </c>
      <c r="K201">
        <v>0.402799065277978</v>
      </c>
      <c r="L201">
        <v>564.835817651081</v>
      </c>
      <c r="M201">
        <v>13.1949665051124</v>
      </c>
      <c r="N201">
        <v>51.7197118379721</v>
      </c>
      <c r="O201">
        <v>41.8595250776616</v>
      </c>
      <c r="P201">
        <v>-0.0434647918537187</v>
      </c>
      <c r="Q201">
        <v>0.448543575018541</v>
      </c>
      <c r="R201">
        <v>0.769323809935001</v>
      </c>
      <c r="S201" t="s">
        <v>6394</v>
      </c>
      <c r="T201" t="s">
        <v>12362</v>
      </c>
      <c r="U201" t="s">
        <v>12362</v>
      </c>
      <c r="V201" t="s">
        <v>12362</v>
      </c>
      <c r="W201">
        <v>2</v>
      </c>
      <c r="X201" t="s">
        <v>12563</v>
      </c>
      <c r="Y201">
        <v>0.5745988719101104</v>
      </c>
      <c r="Z201">
        <f>HYPERLINK("Melting_Curves/meltCurve_B4DXA9_.pdf", "Melting_Curves/meltCurve_B4DXA9_.pdf")</f>
        <v>0</v>
      </c>
      <c r="AA201" t="s">
        <v>18730</v>
      </c>
      <c r="AB201" t="s">
        <v>24639</v>
      </c>
    </row>
    <row r="202" spans="1:28">
      <c r="A202" t="s">
        <v>228</v>
      </c>
      <c r="B202">
        <v>0.992608467424715</v>
      </c>
      <c r="C202">
        <v>1.24318740086934</v>
      </c>
      <c r="D202">
        <v>0.968742432294186</v>
      </c>
      <c r="E202">
        <v>0.833354111355856</v>
      </c>
      <c r="F202">
        <v>0.89125217767186</v>
      </c>
      <c r="G202">
        <v>0.514134054547725</v>
      </c>
      <c r="H202">
        <v>0.416067262897568</v>
      </c>
      <c r="I202">
        <v>0.556000558460523</v>
      </c>
      <c r="J202">
        <v>0.59862502124575</v>
      </c>
      <c r="K202">
        <v>0.563105699602046</v>
      </c>
      <c r="L202">
        <v>12610.3247581304</v>
      </c>
      <c r="M202">
        <v>250</v>
      </c>
      <c r="O202">
        <v>50.4380714006384</v>
      </c>
      <c r="P202">
        <v>-0.582909751005556</v>
      </c>
      <c r="Q202">
        <v>0.529586504870157</v>
      </c>
      <c r="R202">
        <v>0.831490722113713</v>
      </c>
      <c r="S202" t="s">
        <v>6395</v>
      </c>
      <c r="T202" t="s">
        <v>12362</v>
      </c>
      <c r="U202" t="s">
        <v>12362</v>
      </c>
      <c r="V202" t="s">
        <v>12362</v>
      </c>
      <c r="W202">
        <v>1</v>
      </c>
      <c r="X202" t="s">
        <v>12564</v>
      </c>
      <c r="Y202">
        <v>0.740393762843274</v>
      </c>
      <c r="Z202">
        <f>HYPERLINK("Melting_Curves/meltCurve_B4DXH1_.pdf", "Melting_Curves/meltCurve_B4DXH1_.pdf")</f>
        <v>0</v>
      </c>
      <c r="AA202" t="s">
        <v>18731</v>
      </c>
      <c r="AB202" t="s">
        <v>24640</v>
      </c>
    </row>
    <row r="203" spans="1:28">
      <c r="A203" t="s">
        <v>229</v>
      </c>
      <c r="B203">
        <v>0.992608467424715</v>
      </c>
      <c r="C203">
        <v>0.978533317620254</v>
      </c>
      <c r="D203">
        <v>0.796906413146699</v>
      </c>
      <c r="E203">
        <v>0.564651606432955</v>
      </c>
      <c r="F203">
        <v>0.442534002038321</v>
      </c>
      <c r="G203">
        <v>0.388680447139727</v>
      </c>
      <c r="H203">
        <v>0.327034391409714</v>
      </c>
      <c r="I203">
        <v>0.39324430519907</v>
      </c>
      <c r="J203">
        <v>0.44531632736696</v>
      </c>
      <c r="K203">
        <v>0.408361902933848</v>
      </c>
      <c r="L203">
        <v>1009.16263837214</v>
      </c>
      <c r="M203">
        <v>22.6652514043616</v>
      </c>
      <c r="N203">
        <v>47.7405211840777</v>
      </c>
      <c r="O203">
        <v>44.1824054099166</v>
      </c>
      <c r="P203">
        <v>-0.0780558641437039</v>
      </c>
      <c r="Q203">
        <v>0.391380688930813</v>
      </c>
      <c r="R203">
        <v>0.984853375213829</v>
      </c>
      <c r="S203" t="s">
        <v>6396</v>
      </c>
      <c r="T203" t="s">
        <v>12362</v>
      </c>
      <c r="U203" t="s">
        <v>12362</v>
      </c>
      <c r="V203" t="s">
        <v>12362</v>
      </c>
      <c r="W203">
        <v>8</v>
      </c>
      <c r="X203" t="s">
        <v>12565</v>
      </c>
      <c r="Y203">
        <v>0.5501887893018458</v>
      </c>
      <c r="Z203">
        <f>HYPERLINK("Melting_Curves/meltCurve_B4DXZ6_.pdf", "Melting_Curves/meltCurve_B4DXZ6_.pdf")</f>
        <v>0</v>
      </c>
      <c r="AA203" t="s">
        <v>18732</v>
      </c>
      <c r="AB203" t="s">
        <v>24641</v>
      </c>
    </row>
    <row r="204" spans="1:28">
      <c r="A204" t="s">
        <v>230</v>
      </c>
      <c r="B204">
        <v>0.992608467424715</v>
      </c>
      <c r="C204">
        <v>1.15045605899173</v>
      </c>
      <c r="D204">
        <v>1.04169138200302</v>
      </c>
      <c r="E204">
        <v>1.01040296746062</v>
      </c>
      <c r="F204">
        <v>0.7067119651430011</v>
      </c>
      <c r="G204">
        <v>0.500960255562392</v>
      </c>
      <c r="H204">
        <v>0.394630203542776</v>
      </c>
      <c r="I204">
        <v>0.829855429732742</v>
      </c>
      <c r="J204">
        <v>1.11378913766975</v>
      </c>
      <c r="K204">
        <v>0.940953937118737</v>
      </c>
      <c r="L204">
        <v>5740.09426328705</v>
      </c>
      <c r="M204">
        <v>119.27036912372</v>
      </c>
      <c r="O204">
        <v>48.1132117311529</v>
      </c>
      <c r="P204">
        <v>-0.156410867948312</v>
      </c>
      <c r="Q204">
        <v>0.747617797634579</v>
      </c>
      <c r="R204">
        <v>0.347299911664059</v>
      </c>
      <c r="S204" t="s">
        <v>6397</v>
      </c>
      <c r="T204" t="s">
        <v>12362</v>
      </c>
      <c r="U204" t="s">
        <v>12362</v>
      </c>
      <c r="V204" t="s">
        <v>12362</v>
      </c>
      <c r="W204">
        <v>4</v>
      </c>
      <c r="X204" t="s">
        <v>12566</v>
      </c>
      <c r="Y204">
        <v>0.841317910561908</v>
      </c>
      <c r="Z204">
        <f>HYPERLINK("Melting_Curves/meltCurve_B4DYB4_.pdf", "Melting_Curves/meltCurve_B4DYB4_.pdf")</f>
        <v>0</v>
      </c>
      <c r="AA204" t="s">
        <v>18733</v>
      </c>
      <c r="AB204" t="s">
        <v>24642</v>
      </c>
    </row>
    <row r="205" spans="1:28">
      <c r="A205" t="s">
        <v>231</v>
      </c>
      <c r="B205">
        <v>0.992608467424715</v>
      </c>
      <c r="C205">
        <v>0.976761738003932</v>
      </c>
      <c r="D205">
        <v>0.881559468451809</v>
      </c>
      <c r="E205">
        <v>0.7436400421163</v>
      </c>
      <c r="F205">
        <v>0.627486350183983</v>
      </c>
      <c r="G205">
        <v>0.416697774030714</v>
      </c>
      <c r="H205">
        <v>0.362124691523482</v>
      </c>
      <c r="I205">
        <v>0.792788959624173</v>
      </c>
      <c r="J205">
        <v>0.977301331012225</v>
      </c>
      <c r="K205">
        <v>1.08881102314261</v>
      </c>
      <c r="L205">
        <v>1702.43234105531</v>
      </c>
      <c r="M205">
        <v>39.2526232967778</v>
      </c>
      <c r="O205">
        <v>43.259062260717</v>
      </c>
      <c r="P205">
        <v>-0.0651595144826936</v>
      </c>
      <c r="Q205">
        <v>0.712759763811418</v>
      </c>
      <c r="R205">
        <v>0.220001976885776</v>
      </c>
      <c r="S205" t="s">
        <v>6398</v>
      </c>
      <c r="T205" t="s">
        <v>12362</v>
      </c>
      <c r="U205" t="s">
        <v>12362</v>
      </c>
      <c r="V205" t="s">
        <v>12362</v>
      </c>
      <c r="W205">
        <v>1</v>
      </c>
      <c r="X205" t="s">
        <v>12567</v>
      </c>
      <c r="Y205">
        <v>0.7746650126762989</v>
      </c>
      <c r="Z205">
        <f>HYPERLINK("Melting_Curves/meltCurve_B4DZ85_.pdf", "Melting_Curves/meltCurve_B4DZ85_.pdf")</f>
        <v>0</v>
      </c>
      <c r="AA205" t="s">
        <v>18734</v>
      </c>
      <c r="AB205" t="s">
        <v>24643</v>
      </c>
    </row>
    <row r="206" spans="1:28">
      <c r="A206" t="s">
        <v>232</v>
      </c>
      <c r="B206">
        <v>0.992608467424715</v>
      </c>
      <c r="C206">
        <v>0.970605076531088</v>
      </c>
      <c r="D206">
        <v>0.932374631643324</v>
      </c>
      <c r="E206">
        <v>0.875182444730548</v>
      </c>
      <c r="F206">
        <v>0.710928234208662</v>
      </c>
      <c r="G206">
        <v>0.589685949476552</v>
      </c>
      <c r="H206">
        <v>0.53794196742899</v>
      </c>
      <c r="I206">
        <v>0.677277332388399</v>
      </c>
      <c r="J206">
        <v>0.386202225076961</v>
      </c>
      <c r="K206">
        <v>0.207291943062222</v>
      </c>
      <c r="L206">
        <v>373.504271990574</v>
      </c>
      <c r="M206">
        <v>6.27502038114809</v>
      </c>
      <c r="N206">
        <v>59.5223998111656</v>
      </c>
      <c r="O206">
        <v>54.3341181419837</v>
      </c>
      <c r="P206">
        <v>-0.0289520008461299</v>
      </c>
      <c r="Q206">
        <v>0</v>
      </c>
      <c r="R206">
        <v>0.8857037175763131</v>
      </c>
      <c r="S206" t="s">
        <v>6399</v>
      </c>
      <c r="T206" t="s">
        <v>12362</v>
      </c>
      <c r="U206" t="s">
        <v>12362</v>
      </c>
      <c r="V206" t="s">
        <v>12362</v>
      </c>
      <c r="W206">
        <v>15</v>
      </c>
      <c r="X206" t="s">
        <v>12568</v>
      </c>
      <c r="Y206">
        <v>0.6922412518796122</v>
      </c>
      <c r="Z206">
        <f>HYPERLINK("Melting_Curves/meltCurve_B4DZC3_.pdf", "Melting_Curves/meltCurve_B4DZC3_.pdf")</f>
        <v>0</v>
      </c>
      <c r="AA206" t="s">
        <v>18735</v>
      </c>
      <c r="AB206" t="s">
        <v>24644</v>
      </c>
    </row>
    <row r="207" spans="1:28">
      <c r="A207" t="s">
        <v>233</v>
      </c>
      <c r="B207">
        <v>0.992608467424715</v>
      </c>
      <c r="C207">
        <v>1.04250255203708</v>
      </c>
      <c r="D207">
        <v>0.851405860406921</v>
      </c>
      <c r="E207">
        <v>0.638222261359896</v>
      </c>
      <c r="F207">
        <v>0.407941447216353</v>
      </c>
      <c r="G207">
        <v>0.298291110258878</v>
      </c>
      <c r="H207">
        <v>0.283719887575136</v>
      </c>
      <c r="I207">
        <v>0.294508183553017</v>
      </c>
      <c r="J207">
        <v>0.341845211126827</v>
      </c>
      <c r="K207">
        <v>0.286510406846874</v>
      </c>
      <c r="L207">
        <v>1015.83636002902</v>
      </c>
      <c r="M207">
        <v>21.9373329427026</v>
      </c>
      <c r="N207">
        <v>48.2511353283605</v>
      </c>
      <c r="O207">
        <v>45.9266463563496</v>
      </c>
      <c r="P207">
        <v>-0.08437057081732741</v>
      </c>
      <c r="Q207">
        <v>0.293483883390786</v>
      </c>
      <c r="R207">
        <v>0.989556043809195</v>
      </c>
      <c r="S207" t="s">
        <v>6400</v>
      </c>
      <c r="T207" t="s">
        <v>12362</v>
      </c>
      <c r="U207" t="s">
        <v>12362</v>
      </c>
      <c r="V207" t="s">
        <v>12362</v>
      </c>
      <c r="W207">
        <v>2</v>
      </c>
      <c r="X207" t="s">
        <v>12569</v>
      </c>
      <c r="Y207">
        <v>0.5203169558328745</v>
      </c>
      <c r="Z207">
        <f>HYPERLINK("Melting_Curves/meltCurve_B4DZG6_.pdf", "Melting_Curves/meltCurve_B4DZG6_.pdf")</f>
        <v>0</v>
      </c>
      <c r="AA207" t="s">
        <v>18736</v>
      </c>
      <c r="AB207" t="s">
        <v>24645</v>
      </c>
    </row>
    <row r="208" spans="1:28">
      <c r="A208" t="s">
        <v>234</v>
      </c>
      <c r="B208">
        <v>0.992608467424715</v>
      </c>
      <c r="C208">
        <v>0.931410420087899</v>
      </c>
      <c r="D208">
        <v>0.781560366845261</v>
      </c>
      <c r="E208">
        <v>0.510819379698599</v>
      </c>
      <c r="F208">
        <v>0.5231264726196579</v>
      </c>
      <c r="G208">
        <v>0.401819148468624</v>
      </c>
      <c r="H208">
        <v>0.248644731941137</v>
      </c>
      <c r="I208">
        <v>0.294646227652583</v>
      </c>
      <c r="J208">
        <v>0.304614556843418</v>
      </c>
      <c r="K208">
        <v>0.217155849494802</v>
      </c>
      <c r="L208">
        <v>552.633903552059</v>
      </c>
      <c r="M208">
        <v>11.975411437147</v>
      </c>
      <c r="N208">
        <v>48.8525650676704</v>
      </c>
      <c r="O208">
        <v>44.917044799006</v>
      </c>
      <c r="P208">
        <v>-0.0505097731040856</v>
      </c>
      <c r="Q208">
        <v>0.242381388762472</v>
      </c>
      <c r="R208">
        <v>0.967842988749351</v>
      </c>
      <c r="S208" t="s">
        <v>6401</v>
      </c>
      <c r="T208" t="s">
        <v>12362</v>
      </c>
      <c r="U208" t="s">
        <v>12362</v>
      </c>
      <c r="V208" t="s">
        <v>12362</v>
      </c>
      <c r="W208">
        <v>1</v>
      </c>
      <c r="X208" t="s">
        <v>12570</v>
      </c>
      <c r="Y208">
        <v>0.4994235734285848</v>
      </c>
      <c r="Z208">
        <f>HYPERLINK("Melting_Curves/meltCurve_B4DZG7_.pdf", "Melting_Curves/meltCurve_B4DZG7_.pdf")</f>
        <v>0</v>
      </c>
      <c r="AA208" t="s">
        <v>18737</v>
      </c>
      <c r="AB208" t="s">
        <v>24646</v>
      </c>
    </row>
    <row r="209" spans="1:28">
      <c r="A209" t="s">
        <v>235</v>
      </c>
      <c r="B209">
        <v>0.992608467424715</v>
      </c>
      <c r="C209">
        <v>1.05378955474359</v>
      </c>
      <c r="D209">
        <v>0.920046921066305</v>
      </c>
      <c r="E209">
        <v>0.51553452076852</v>
      </c>
      <c r="F209">
        <v>0.255362323665973</v>
      </c>
      <c r="G209">
        <v>0.200181789333914</v>
      </c>
      <c r="H209">
        <v>0.147360285282285</v>
      </c>
      <c r="I209">
        <v>0.204943610546495</v>
      </c>
      <c r="J209">
        <v>0.198017152559013</v>
      </c>
      <c r="K209">
        <v>0.192308461286927</v>
      </c>
      <c r="L209">
        <v>1466.97495330643</v>
      </c>
      <c r="M209">
        <v>31.8542163594976</v>
      </c>
      <c r="N209">
        <v>46.7469703370645</v>
      </c>
      <c r="O209">
        <v>45.8724122650894</v>
      </c>
      <c r="P209">
        <v>-0.140887942477212</v>
      </c>
      <c r="Q209">
        <v>0.188448218505633</v>
      </c>
      <c r="R209">
        <v>0.995259436217233</v>
      </c>
      <c r="S209" t="s">
        <v>6402</v>
      </c>
      <c r="T209" t="s">
        <v>12362</v>
      </c>
      <c r="U209" t="s">
        <v>12362</v>
      </c>
      <c r="V209" t="s">
        <v>12362</v>
      </c>
      <c r="W209">
        <v>4</v>
      </c>
      <c r="X209" t="s">
        <v>12571</v>
      </c>
      <c r="Y209">
        <v>0.4374429024251177</v>
      </c>
      <c r="Z209">
        <f>HYPERLINK("Melting_Curves/meltCurve_B4DZH6_.pdf", "Melting_Curves/meltCurve_B4DZH6_.pdf")</f>
        <v>0</v>
      </c>
      <c r="AA209" t="s">
        <v>18738</v>
      </c>
      <c r="AB209" t="s">
        <v>24647</v>
      </c>
    </row>
    <row r="210" spans="1:28">
      <c r="A210" t="s">
        <v>236</v>
      </c>
      <c r="B210">
        <v>0.992608467424715</v>
      </c>
      <c r="C210">
        <v>1.04683389034306</v>
      </c>
      <c r="D210">
        <v>0.968907895744846</v>
      </c>
      <c r="E210">
        <v>0.850034897968834</v>
      </c>
      <c r="F210">
        <v>0.458544278337637</v>
      </c>
      <c r="G210">
        <v>0.246438838703141</v>
      </c>
      <c r="H210">
        <v>0.175443256673807</v>
      </c>
      <c r="I210">
        <v>0.211482618837783</v>
      </c>
      <c r="J210">
        <v>0.225030014831112</v>
      </c>
      <c r="K210">
        <v>0.221246156238646</v>
      </c>
      <c r="L210">
        <v>1480.15568065023</v>
      </c>
      <c r="M210">
        <v>30.2812139530064</v>
      </c>
      <c r="N210">
        <v>49.747749239477</v>
      </c>
      <c r="O210">
        <v>48.6686360535572</v>
      </c>
      <c r="P210">
        <v>-0.1236451396264</v>
      </c>
      <c r="Q210">
        <v>0.205104188506878</v>
      </c>
      <c r="R210">
        <v>0.996175697238867</v>
      </c>
      <c r="S210" t="s">
        <v>6403</v>
      </c>
      <c r="T210" t="s">
        <v>12362</v>
      </c>
      <c r="U210" t="s">
        <v>12362</v>
      </c>
      <c r="V210" t="s">
        <v>12362</v>
      </c>
      <c r="W210">
        <v>28</v>
      </c>
      <c r="X210" t="s">
        <v>12572</v>
      </c>
      <c r="Y210">
        <v>0.5245877473619469</v>
      </c>
      <c r="Z210">
        <f>HYPERLINK("Melting_Curves/meltCurve_B4DZI8_.pdf", "Melting_Curves/meltCurve_B4DZI8_.pdf")</f>
        <v>0</v>
      </c>
      <c r="AA210" t="s">
        <v>18739</v>
      </c>
      <c r="AB210" t="s">
        <v>24648</v>
      </c>
    </row>
    <row r="211" spans="1:28">
      <c r="A211" t="s">
        <v>237</v>
      </c>
      <c r="B211">
        <v>0.992608467424715</v>
      </c>
      <c r="C211">
        <v>1.01525473099234</v>
      </c>
      <c r="D211">
        <v>0.9799534388207251</v>
      </c>
      <c r="E211">
        <v>0.955661253738079</v>
      </c>
      <c r="F211">
        <v>0.920013935001462</v>
      </c>
      <c r="G211">
        <v>0.783738359025749</v>
      </c>
      <c r="H211">
        <v>0.793629848606706</v>
      </c>
      <c r="I211">
        <v>1.03263639546613</v>
      </c>
      <c r="J211">
        <v>1.12804679915483</v>
      </c>
      <c r="K211">
        <v>1.05777914761165</v>
      </c>
      <c r="L211">
        <v>15000</v>
      </c>
      <c r="M211">
        <v>245.288210720404</v>
      </c>
      <c r="O211">
        <v>61.1484866425766</v>
      </c>
      <c r="P211">
        <v>0.0931767300024576</v>
      </c>
      <c r="Q211">
        <v>1.09291300228385</v>
      </c>
      <c r="R211">
        <v>0.0624935944658841</v>
      </c>
      <c r="S211" t="s">
        <v>6404</v>
      </c>
      <c r="T211" t="s">
        <v>12362</v>
      </c>
      <c r="U211" t="s">
        <v>12362</v>
      </c>
      <c r="V211" t="s">
        <v>12362</v>
      </c>
      <c r="W211">
        <v>3</v>
      </c>
      <c r="X211" t="s">
        <v>12573</v>
      </c>
      <c r="Y211">
        <v>1.018099773968269</v>
      </c>
      <c r="Z211">
        <f>HYPERLINK("Melting_Curves/meltCurve_B4DZN9_.pdf", "Melting_Curves/meltCurve_B4DZN9_.pdf")</f>
        <v>0</v>
      </c>
      <c r="AA211" t="s">
        <v>18740</v>
      </c>
      <c r="AB211" t="s">
        <v>24649</v>
      </c>
    </row>
    <row r="212" spans="1:28">
      <c r="A212" t="s">
        <v>238</v>
      </c>
      <c r="B212">
        <v>0.992608467424715</v>
      </c>
      <c r="C212">
        <v>0.855849904346905</v>
      </c>
      <c r="D212">
        <v>1.16148043924317</v>
      </c>
      <c r="E212">
        <v>1.23477139171988</v>
      </c>
      <c r="F212">
        <v>0.478145956395331</v>
      </c>
      <c r="G212">
        <v>0.19371698660048</v>
      </c>
      <c r="H212">
        <v>0.12369295981503</v>
      </c>
      <c r="I212">
        <v>0.12620622549667</v>
      </c>
      <c r="J212">
        <v>0.134817777099864</v>
      </c>
      <c r="K212">
        <v>0.159491543840598</v>
      </c>
      <c r="L212">
        <v>12527.0788272465</v>
      </c>
      <c r="M212">
        <v>250</v>
      </c>
      <c r="N212">
        <v>50.1785358384124</v>
      </c>
      <c r="O212">
        <v>50.105109523212</v>
      </c>
      <c r="P212">
        <v>-1.06328343111337</v>
      </c>
      <c r="Q212">
        <v>0.147585090522243</v>
      </c>
      <c r="R212">
        <v>0.945915268429701</v>
      </c>
      <c r="S212" t="s">
        <v>6405</v>
      </c>
      <c r="T212" t="s">
        <v>12362</v>
      </c>
      <c r="U212" t="s">
        <v>12362</v>
      </c>
      <c r="V212" t="s">
        <v>12362</v>
      </c>
      <c r="W212">
        <v>3</v>
      </c>
      <c r="X212" t="s">
        <v>12574</v>
      </c>
      <c r="Y212">
        <v>0.520117498221381</v>
      </c>
      <c r="Z212">
        <f>HYPERLINK("Melting_Curves/meltCurve_B4DZW6_.pdf", "Melting_Curves/meltCurve_B4DZW6_.pdf")</f>
        <v>0</v>
      </c>
      <c r="AA212" t="s">
        <v>18741</v>
      </c>
      <c r="AB212" t="s">
        <v>24650</v>
      </c>
    </row>
    <row r="213" spans="1:28">
      <c r="A213" t="s">
        <v>239</v>
      </c>
      <c r="B213">
        <v>0.992608467424715</v>
      </c>
      <c r="C213">
        <v>0.907415977983988</v>
      </c>
      <c r="D213">
        <v>0.702281391287656</v>
      </c>
      <c r="E213">
        <v>0.311117033588416</v>
      </c>
      <c r="F213">
        <v>0.158680173046104</v>
      </c>
      <c r="G213">
        <v>0.104355899056807</v>
      </c>
      <c r="H213">
        <v>0.070258301273982</v>
      </c>
      <c r="I213">
        <v>0.0636879995170314</v>
      </c>
      <c r="J213">
        <v>0.07793518749724369</v>
      </c>
      <c r="K213">
        <v>0.06254655412388579</v>
      </c>
      <c r="L213">
        <v>923.967615880804</v>
      </c>
      <c r="M213">
        <v>20.7918961820741</v>
      </c>
      <c r="N213">
        <v>44.7567057177565</v>
      </c>
      <c r="O213">
        <v>44.0338770480777</v>
      </c>
      <c r="P213">
        <v>-0.109945402767808</v>
      </c>
      <c r="Q213">
        <v>0.06863949918137049</v>
      </c>
      <c r="R213">
        <v>0.999167940924058</v>
      </c>
      <c r="S213" t="s">
        <v>6406</v>
      </c>
      <c r="T213" t="s">
        <v>12362</v>
      </c>
      <c r="U213" t="s">
        <v>12362</v>
      </c>
      <c r="V213" t="s">
        <v>12362</v>
      </c>
      <c r="W213">
        <v>9</v>
      </c>
      <c r="X213" t="s">
        <v>12575</v>
      </c>
      <c r="Y213">
        <v>0.3109279865923888</v>
      </c>
      <c r="Z213">
        <f>HYPERLINK("Melting_Curves/meltCurve_B4E0K5_.pdf", "Melting_Curves/meltCurve_B4E0K5_.pdf")</f>
        <v>0</v>
      </c>
      <c r="AA213" t="s">
        <v>18742</v>
      </c>
      <c r="AB213" t="s">
        <v>24651</v>
      </c>
    </row>
    <row r="214" spans="1:28">
      <c r="A214" t="s">
        <v>240</v>
      </c>
      <c r="B214">
        <v>0.992608467424715</v>
      </c>
      <c r="C214">
        <v>1.06084285709186</v>
      </c>
      <c r="D214">
        <v>0.9415615027206879</v>
      </c>
      <c r="E214">
        <v>0.776600185224902</v>
      </c>
      <c r="F214">
        <v>0.696101291340562</v>
      </c>
      <c r="G214">
        <v>0.446223264434708</v>
      </c>
      <c r="H214">
        <v>0.338583167807352</v>
      </c>
      <c r="I214">
        <v>0.354813366531148</v>
      </c>
      <c r="J214">
        <v>0.6443892355590231</v>
      </c>
      <c r="K214">
        <v>0.515263873230961</v>
      </c>
      <c r="L214">
        <v>1058.16500236881</v>
      </c>
      <c r="M214">
        <v>22.036655025561</v>
      </c>
      <c r="N214">
        <v>54.0777321101499</v>
      </c>
      <c r="O214">
        <v>47.6282440879249</v>
      </c>
      <c r="P214">
        <v>-0.06273248505041561</v>
      </c>
      <c r="Q214">
        <v>0.457672596191663</v>
      </c>
      <c r="R214">
        <v>0.865323557982099</v>
      </c>
      <c r="S214" t="s">
        <v>6407</v>
      </c>
      <c r="T214" t="s">
        <v>12362</v>
      </c>
      <c r="U214" t="s">
        <v>12362</v>
      </c>
      <c r="V214" t="s">
        <v>12362</v>
      </c>
      <c r="W214">
        <v>4</v>
      </c>
      <c r="X214" t="s">
        <v>12576</v>
      </c>
      <c r="Y214">
        <v>0.6627772701740828</v>
      </c>
      <c r="Z214">
        <f>HYPERLINK("Melting_Curves/meltCurve_B4E0T2_.pdf", "Melting_Curves/meltCurve_B4E0T2_.pdf")</f>
        <v>0</v>
      </c>
      <c r="AA214" t="s">
        <v>18743</v>
      </c>
      <c r="AB214" t="s">
        <v>24652</v>
      </c>
    </row>
    <row r="215" spans="1:28">
      <c r="A215" t="s">
        <v>241</v>
      </c>
      <c r="B215">
        <v>0.992608467424715</v>
      </c>
      <c r="C215">
        <v>0.951939632170439</v>
      </c>
      <c r="D215">
        <v>0.886357357429124</v>
      </c>
      <c r="E215">
        <v>0.807393862479341</v>
      </c>
      <c r="F215">
        <v>0.529386699813194</v>
      </c>
      <c r="G215">
        <v>0.318283591895637</v>
      </c>
      <c r="H215">
        <v>0.263179252722205</v>
      </c>
      <c r="I215">
        <v>0.333517651112663</v>
      </c>
      <c r="J215">
        <v>0.379033361513897</v>
      </c>
      <c r="K215">
        <v>0.356248372393387</v>
      </c>
      <c r="L215">
        <v>1136.67398720195</v>
      </c>
      <c r="M215">
        <v>23.6193439012554</v>
      </c>
      <c r="N215">
        <v>50.3027713790878</v>
      </c>
      <c r="O215">
        <v>47.7837156302721</v>
      </c>
      <c r="P215">
        <v>-0.0840086532726782</v>
      </c>
      <c r="Q215">
        <v>0.320188065572239</v>
      </c>
      <c r="R215">
        <v>0.972751894935001</v>
      </c>
      <c r="S215" t="s">
        <v>6408</v>
      </c>
      <c r="T215" t="s">
        <v>12362</v>
      </c>
      <c r="U215" t="s">
        <v>12362</v>
      </c>
      <c r="V215" t="s">
        <v>12362</v>
      </c>
      <c r="W215">
        <v>11</v>
      </c>
      <c r="X215" t="s">
        <v>12577</v>
      </c>
      <c r="Y215">
        <v>0.5787676737307758</v>
      </c>
      <c r="Z215">
        <f>HYPERLINK("Melting_Curves/meltCurve_B4E1D7_.pdf", "Melting_Curves/meltCurve_B4E1D7_.pdf")</f>
        <v>0</v>
      </c>
      <c r="AA215" t="s">
        <v>18744</v>
      </c>
      <c r="AB215" t="s">
        <v>24653</v>
      </c>
    </row>
    <row r="216" spans="1:28">
      <c r="A216" t="s">
        <v>242</v>
      </c>
      <c r="B216">
        <v>0.992608467424715</v>
      </c>
      <c r="C216">
        <v>1.12914598231632</v>
      </c>
      <c r="D216">
        <v>0.903632037669571</v>
      </c>
      <c r="E216">
        <v>0.874239154027957</v>
      </c>
      <c r="F216">
        <v>0.634855984891582</v>
      </c>
      <c r="G216">
        <v>0.598184290194238</v>
      </c>
      <c r="H216">
        <v>0.609427140128791</v>
      </c>
      <c r="I216">
        <v>0.713143799333586</v>
      </c>
      <c r="J216">
        <v>0.986944429217733</v>
      </c>
      <c r="K216">
        <v>0.98321765095196</v>
      </c>
      <c r="L216">
        <v>1520.45299129781</v>
      </c>
      <c r="M216">
        <v>33.8195629914666</v>
      </c>
      <c r="O216">
        <v>44.8014784172875</v>
      </c>
      <c r="P216">
        <v>-0.0453129406118031</v>
      </c>
      <c r="Q216">
        <v>0.759892994004984</v>
      </c>
      <c r="R216">
        <v>0.40105537566144</v>
      </c>
      <c r="S216" t="s">
        <v>6409</v>
      </c>
      <c r="T216" t="s">
        <v>12362</v>
      </c>
      <c r="U216" t="s">
        <v>12362</v>
      </c>
      <c r="V216" t="s">
        <v>12362</v>
      </c>
      <c r="W216">
        <v>1</v>
      </c>
      <c r="X216" t="s">
        <v>12578</v>
      </c>
      <c r="Y216">
        <v>0.824635967338153</v>
      </c>
      <c r="Z216">
        <f>HYPERLINK("Melting_Curves/meltCurve_B4E1J0_.pdf", "Melting_Curves/meltCurve_B4E1J0_.pdf")</f>
        <v>0</v>
      </c>
      <c r="AA216" t="s">
        <v>18745</v>
      </c>
      <c r="AB216" t="s">
        <v>24654</v>
      </c>
    </row>
    <row r="217" spans="1:28">
      <c r="A217" t="s">
        <v>243</v>
      </c>
      <c r="B217">
        <v>0.992608467424715</v>
      </c>
      <c r="C217">
        <v>1.30537351795522</v>
      </c>
      <c r="D217">
        <v>1.2315324265638</v>
      </c>
      <c r="E217">
        <v>0.90041212490742</v>
      </c>
      <c r="F217">
        <v>0.722637302795354</v>
      </c>
      <c r="G217">
        <v>0.655145686371943</v>
      </c>
      <c r="H217">
        <v>0.5923309448701219</v>
      </c>
      <c r="I217">
        <v>0.845514875654797</v>
      </c>
      <c r="J217">
        <v>0.858768206633631</v>
      </c>
      <c r="K217">
        <v>0.9007905133008161</v>
      </c>
      <c r="L217">
        <v>11665.1612908075</v>
      </c>
      <c r="M217">
        <v>250</v>
      </c>
      <c r="O217">
        <v>46.6576594974418</v>
      </c>
      <c r="P217">
        <v>-0.318099897681258</v>
      </c>
      <c r="Q217">
        <v>0.762531254440727</v>
      </c>
      <c r="R217">
        <v>0.526413661712947</v>
      </c>
      <c r="S217" t="s">
        <v>6410</v>
      </c>
      <c r="T217" t="s">
        <v>12362</v>
      </c>
      <c r="U217" t="s">
        <v>12362</v>
      </c>
      <c r="V217" t="s">
        <v>12362</v>
      </c>
      <c r="W217">
        <v>1</v>
      </c>
      <c r="X217" t="s">
        <v>12579</v>
      </c>
      <c r="Y217">
        <v>0.8390207433892143</v>
      </c>
      <c r="Z217">
        <f>HYPERLINK("Melting_Curves/meltCurve_B4E1M0_.pdf", "Melting_Curves/meltCurve_B4E1M0_.pdf")</f>
        <v>0</v>
      </c>
      <c r="AA217" t="s">
        <v>18746</v>
      </c>
      <c r="AB217" t="s">
        <v>24655</v>
      </c>
    </row>
    <row r="218" spans="1:28">
      <c r="A218" t="s">
        <v>244</v>
      </c>
      <c r="B218">
        <v>0.992608467424715</v>
      </c>
      <c r="C218">
        <v>0.825037127146222</v>
      </c>
      <c r="D218">
        <v>0.902180257194464</v>
      </c>
      <c r="E218">
        <v>0.576772163865568</v>
      </c>
      <c r="F218">
        <v>0.283893269447713</v>
      </c>
      <c r="G218">
        <v>0.306338404263624</v>
      </c>
      <c r="H218">
        <v>0.164874682368212</v>
      </c>
      <c r="I218">
        <v>0.19839239169978</v>
      </c>
      <c r="J218">
        <v>0</v>
      </c>
      <c r="K218">
        <v>0.304469745693606</v>
      </c>
      <c r="L218">
        <v>804.974685180597</v>
      </c>
      <c r="M218">
        <v>17.3185218454954</v>
      </c>
      <c r="N218">
        <v>47.5470473636077</v>
      </c>
      <c r="O218">
        <v>45.8741168649945</v>
      </c>
      <c r="P218">
        <v>-0.07919494620585869</v>
      </c>
      <c r="Q218">
        <v>0.160946969859109</v>
      </c>
      <c r="R218">
        <v>0.926198157086464</v>
      </c>
      <c r="S218" t="s">
        <v>6411</v>
      </c>
      <c r="T218" t="s">
        <v>12362</v>
      </c>
      <c r="U218" t="s">
        <v>12362</v>
      </c>
      <c r="V218" t="s">
        <v>12362</v>
      </c>
      <c r="W218">
        <v>3</v>
      </c>
      <c r="X218" t="s">
        <v>12580</v>
      </c>
      <c r="Y218">
        <v>0.4406660983294706</v>
      </c>
      <c r="Z218">
        <f>HYPERLINK("Melting_Curves/meltCurve_B4E1N6_.pdf", "Melting_Curves/meltCurve_B4E1N6_.pdf")</f>
        <v>0</v>
      </c>
      <c r="AA218" t="s">
        <v>18747</v>
      </c>
      <c r="AB218" t="s">
        <v>24656</v>
      </c>
    </row>
    <row r="219" spans="1:28">
      <c r="A219" t="s">
        <v>245</v>
      </c>
      <c r="B219">
        <v>0.992608467424715</v>
      </c>
      <c r="C219">
        <v>1.05029227040754</v>
      </c>
      <c r="D219">
        <v>0.949240059493007</v>
      </c>
      <c r="E219">
        <v>0.733892303680589</v>
      </c>
      <c r="F219">
        <v>0.559351885625166</v>
      </c>
      <c r="G219">
        <v>0.508297669433881</v>
      </c>
      <c r="H219">
        <v>0.438293515339687</v>
      </c>
      <c r="I219">
        <v>0.561291484424818</v>
      </c>
      <c r="J219">
        <v>0.760478374926007</v>
      </c>
      <c r="K219">
        <v>0.799858418923772</v>
      </c>
      <c r="L219">
        <v>1926.13562487743</v>
      </c>
      <c r="M219">
        <v>42.2073276609736</v>
      </c>
      <c r="O219">
        <v>45.5330355702568</v>
      </c>
      <c r="P219">
        <v>-0.0916372001422691</v>
      </c>
      <c r="Q219">
        <v>0.604569985535172</v>
      </c>
      <c r="R219">
        <v>0.7418913579520739</v>
      </c>
      <c r="S219" t="s">
        <v>6412</v>
      </c>
      <c r="T219" t="s">
        <v>12362</v>
      </c>
      <c r="U219" t="s">
        <v>12362</v>
      </c>
      <c r="V219" t="s">
        <v>12362</v>
      </c>
      <c r="W219">
        <v>5</v>
      </c>
      <c r="X219" t="s">
        <v>12581</v>
      </c>
      <c r="Y219">
        <v>0.719509282007716</v>
      </c>
      <c r="Z219">
        <f>HYPERLINK("Melting_Curves/meltCurve_B4E1Q4_.pdf", "Melting_Curves/meltCurve_B4E1Q4_.pdf")</f>
        <v>0</v>
      </c>
      <c r="AA219" t="s">
        <v>18748</v>
      </c>
      <c r="AB219" t="s">
        <v>24657</v>
      </c>
    </row>
    <row r="220" spans="1:28">
      <c r="A220" t="s">
        <v>246</v>
      </c>
      <c r="B220">
        <v>0.992608467424715</v>
      </c>
      <c r="C220">
        <v>1.16521971233161</v>
      </c>
      <c r="D220">
        <v>1.11158914833637</v>
      </c>
      <c r="E220">
        <v>0.886948471294741</v>
      </c>
      <c r="F220">
        <v>0.769245394672197</v>
      </c>
      <c r="G220">
        <v>0.572316269067961</v>
      </c>
      <c r="H220">
        <v>0.44510972611133</v>
      </c>
      <c r="I220">
        <v>0.659255679130401</v>
      </c>
      <c r="J220">
        <v>0.7305516853845681</v>
      </c>
      <c r="K220">
        <v>0.5771544390521109</v>
      </c>
      <c r="L220">
        <v>1593.86398790883</v>
      </c>
      <c r="M220">
        <v>32.4755681376682</v>
      </c>
      <c r="O220">
        <v>48.8938914790487</v>
      </c>
      <c r="P220">
        <v>-0.0669999509921915</v>
      </c>
      <c r="Q220">
        <v>0.59651233793234</v>
      </c>
      <c r="R220">
        <v>0.822661390565925</v>
      </c>
      <c r="S220" t="s">
        <v>6413</v>
      </c>
      <c r="T220" t="s">
        <v>12362</v>
      </c>
      <c r="U220" t="s">
        <v>12362</v>
      </c>
      <c r="V220" t="s">
        <v>12362</v>
      </c>
      <c r="W220">
        <v>5</v>
      </c>
      <c r="X220" t="s">
        <v>12582</v>
      </c>
      <c r="Y220">
        <v>0.7610482284844847</v>
      </c>
      <c r="Z220">
        <f>HYPERLINK("Melting_Curves/meltCurve_B4E241_.pdf", "Melting_Curves/meltCurve_B4E241_.pdf")</f>
        <v>0</v>
      </c>
      <c r="AA220" t="s">
        <v>18749</v>
      </c>
      <c r="AB220" t="s">
        <v>24658</v>
      </c>
    </row>
    <row r="221" spans="1:28">
      <c r="A221" t="s">
        <v>247</v>
      </c>
      <c r="B221">
        <v>0.992608467424715</v>
      </c>
      <c r="C221">
        <v>1.02915618615532</v>
      </c>
      <c r="D221">
        <v>1.05189986817466</v>
      </c>
      <c r="E221">
        <v>0.924251798991741</v>
      </c>
      <c r="F221">
        <v>0.392863065540406</v>
      </c>
      <c r="G221">
        <v>0.207146013557875</v>
      </c>
      <c r="H221">
        <v>0.100554269261327</v>
      </c>
      <c r="I221">
        <v>0.106244543421153</v>
      </c>
      <c r="J221">
        <v>0.20467369205747</v>
      </c>
      <c r="K221">
        <v>0.212348194243597</v>
      </c>
      <c r="L221">
        <v>2113.34578975243</v>
      </c>
      <c r="M221">
        <v>43.0455935781859</v>
      </c>
      <c r="N221">
        <v>49.5445687389859</v>
      </c>
      <c r="O221">
        <v>48.9899232290092</v>
      </c>
      <c r="P221">
        <v>-0.184185333227253</v>
      </c>
      <c r="Q221">
        <v>0.161520701079595</v>
      </c>
      <c r="R221">
        <v>0.989927987419033</v>
      </c>
      <c r="S221" t="s">
        <v>6414</v>
      </c>
      <c r="T221" t="s">
        <v>12362</v>
      </c>
      <c r="U221" t="s">
        <v>12362</v>
      </c>
      <c r="V221" t="s">
        <v>12362</v>
      </c>
      <c r="W221">
        <v>12</v>
      </c>
      <c r="X221" t="s">
        <v>12583</v>
      </c>
      <c r="Y221">
        <v>0.5020363058653106</v>
      </c>
      <c r="Z221">
        <f>HYPERLINK("Melting_Curves/meltCurve_B4E2W0_.pdf", "Melting_Curves/meltCurve_B4E2W0_.pdf")</f>
        <v>0</v>
      </c>
      <c r="AA221" t="s">
        <v>18750</v>
      </c>
      <c r="AB221" t="s">
        <v>24659</v>
      </c>
    </row>
    <row r="222" spans="1:28">
      <c r="A222" t="s">
        <v>248</v>
      </c>
      <c r="B222">
        <v>0.992608467424715</v>
      </c>
      <c r="C222">
        <v>1.00566364776124</v>
      </c>
      <c r="D222">
        <v>0.819573937708406</v>
      </c>
      <c r="E222">
        <v>0.496504896005781</v>
      </c>
      <c r="F222">
        <v>0.343248657914268</v>
      </c>
      <c r="G222">
        <v>0.214183936922377</v>
      </c>
      <c r="H222">
        <v>0.168028381930612</v>
      </c>
      <c r="I222">
        <v>0.181599505379011</v>
      </c>
      <c r="J222">
        <v>0.170719579031958</v>
      </c>
      <c r="K222">
        <v>0.172729534240554</v>
      </c>
      <c r="L222">
        <v>897.543576870329</v>
      </c>
      <c r="M222">
        <v>19.5623298198664</v>
      </c>
      <c r="N222">
        <v>46.88795980747</v>
      </c>
      <c r="O222">
        <v>45.4098429158353</v>
      </c>
      <c r="P222">
        <v>-0.08923321488150029</v>
      </c>
      <c r="Q222">
        <v>0.171484778666916</v>
      </c>
      <c r="R222">
        <v>0.995343398574756</v>
      </c>
      <c r="S222" t="s">
        <v>6415</v>
      </c>
      <c r="T222" t="s">
        <v>12362</v>
      </c>
      <c r="U222" t="s">
        <v>12362</v>
      </c>
      <c r="V222" t="s">
        <v>12362</v>
      </c>
      <c r="W222">
        <v>7</v>
      </c>
      <c r="X222" t="s">
        <v>12584</v>
      </c>
      <c r="Y222">
        <v>0.4280911473645942</v>
      </c>
      <c r="Z222">
        <f>HYPERLINK("Melting_Curves/meltCurve_B4E2X3_.pdf", "Melting_Curves/meltCurve_B4E2X3_.pdf")</f>
        <v>0</v>
      </c>
      <c r="AA222" t="s">
        <v>18751</v>
      </c>
      <c r="AB222" t="s">
        <v>24660</v>
      </c>
    </row>
    <row r="223" spans="1:28">
      <c r="A223" t="s">
        <v>249</v>
      </c>
      <c r="B223">
        <v>0.992608467424715</v>
      </c>
      <c r="C223">
        <v>0.925507471853088</v>
      </c>
      <c r="D223">
        <v>0.880392010426237</v>
      </c>
      <c r="E223">
        <v>0.695567666028404</v>
      </c>
      <c r="F223">
        <v>0.624012993710486</v>
      </c>
      <c r="G223">
        <v>0.478158292378854</v>
      </c>
      <c r="H223">
        <v>0.335891347948695</v>
      </c>
      <c r="I223">
        <v>0.397097027820214</v>
      </c>
      <c r="J223">
        <v>0.324488708802602</v>
      </c>
      <c r="K223">
        <v>0.335876121254228</v>
      </c>
      <c r="L223">
        <v>543.296538586967</v>
      </c>
      <c r="M223">
        <v>11.1887106482425</v>
      </c>
      <c r="N223">
        <v>52.7097228340156</v>
      </c>
      <c r="O223">
        <v>47.0839129078522</v>
      </c>
      <c r="P223">
        <v>-0.0420212421862233</v>
      </c>
      <c r="Q223">
        <v>0.292894561891719</v>
      </c>
      <c r="R223">
        <v>0.984770114995044</v>
      </c>
      <c r="S223" t="s">
        <v>6416</v>
      </c>
      <c r="T223" t="s">
        <v>12362</v>
      </c>
      <c r="U223" t="s">
        <v>12362</v>
      </c>
      <c r="V223" t="s">
        <v>12362</v>
      </c>
      <c r="W223">
        <v>3</v>
      </c>
      <c r="X223" t="s">
        <v>12585</v>
      </c>
      <c r="Y223">
        <v>0.5889593187081973</v>
      </c>
      <c r="Z223">
        <f>HYPERLINK("Melting_Curves/meltCurve_B4E321_.pdf", "Melting_Curves/meltCurve_B4E321_.pdf")</f>
        <v>0</v>
      </c>
      <c r="AA223" t="s">
        <v>18752</v>
      </c>
      <c r="AB223" t="s">
        <v>24661</v>
      </c>
    </row>
    <row r="224" spans="1:28">
      <c r="A224" t="s">
        <v>250</v>
      </c>
      <c r="B224">
        <v>0.992608467424715</v>
      </c>
      <c r="C224">
        <v>1.06912829842224</v>
      </c>
      <c r="D224">
        <v>0.923794451291619</v>
      </c>
      <c r="E224">
        <v>0.7695884900044599</v>
      </c>
      <c r="F224">
        <v>0.503469283284652</v>
      </c>
      <c r="G224">
        <v>0.403086383651338</v>
      </c>
      <c r="H224">
        <v>0.364564576824777</v>
      </c>
      <c r="I224">
        <v>0.455935957426803</v>
      </c>
      <c r="J224">
        <v>0.420904869236276</v>
      </c>
      <c r="K224">
        <v>0.33067940531962</v>
      </c>
      <c r="L224">
        <v>1224.21732317493</v>
      </c>
      <c r="M224">
        <v>25.8361075316203</v>
      </c>
      <c r="N224">
        <v>50.2991088159893</v>
      </c>
      <c r="O224">
        <v>47.1028284097435</v>
      </c>
      <c r="P224">
        <v>-0.08390297074731309</v>
      </c>
      <c r="Q224">
        <v>0.388139969205166</v>
      </c>
      <c r="R224">
        <v>0.977278595137769</v>
      </c>
      <c r="S224" t="s">
        <v>6417</v>
      </c>
      <c r="T224" t="s">
        <v>12362</v>
      </c>
      <c r="U224" t="s">
        <v>12362</v>
      </c>
      <c r="V224" t="s">
        <v>12362</v>
      </c>
      <c r="W224">
        <v>2</v>
      </c>
      <c r="X224" t="s">
        <v>12586</v>
      </c>
      <c r="Y224">
        <v>0.6047625629612398</v>
      </c>
      <c r="Z224">
        <f>HYPERLINK("Melting_Curves/meltCurve_B4E3E5_.pdf", "Melting_Curves/meltCurve_B4E3E5_.pdf")</f>
        <v>0</v>
      </c>
      <c r="AA224" t="s">
        <v>18753</v>
      </c>
      <c r="AB224" t="s">
        <v>24662</v>
      </c>
    </row>
    <row r="225" spans="1:28">
      <c r="A225" t="s">
        <v>251</v>
      </c>
      <c r="B225">
        <v>0.992608467424715</v>
      </c>
      <c r="C225">
        <v>0.776889479847908</v>
      </c>
      <c r="D225">
        <v>0.588884019147219</v>
      </c>
      <c r="E225">
        <v>0.515165980811719</v>
      </c>
      <c r="F225">
        <v>0.446450585633924</v>
      </c>
      <c r="G225">
        <v>0.356321876457892</v>
      </c>
      <c r="H225">
        <v>0.263986895673588</v>
      </c>
      <c r="I225">
        <v>0.261923959557995</v>
      </c>
      <c r="J225">
        <v>0.748396028885581</v>
      </c>
      <c r="K225">
        <v>0.982342874741575</v>
      </c>
      <c r="L225">
        <v>1265.82689059821</v>
      </c>
      <c r="M225">
        <v>31.4494144670468</v>
      </c>
      <c r="O225">
        <v>40.0879409055163</v>
      </c>
      <c r="P225">
        <v>-0.0958112829235893</v>
      </c>
      <c r="Q225">
        <v>0.511487881016583</v>
      </c>
      <c r="R225">
        <v>0.357511353674741</v>
      </c>
      <c r="S225" t="s">
        <v>6418</v>
      </c>
      <c r="T225" t="s">
        <v>12362</v>
      </c>
      <c r="U225" t="s">
        <v>12362</v>
      </c>
      <c r="V225" t="s">
        <v>12362</v>
      </c>
      <c r="W225">
        <v>2</v>
      </c>
      <c r="X225" t="s">
        <v>12587</v>
      </c>
      <c r="Y225">
        <v>0.5676347111054322</v>
      </c>
      <c r="Z225">
        <f>HYPERLINK("Melting_Curves/meltCurve_B5MBW9_.pdf", "Melting_Curves/meltCurve_B5MBW9_.pdf")</f>
        <v>0</v>
      </c>
      <c r="AA225" t="s">
        <v>18754</v>
      </c>
      <c r="AB225" t="s">
        <v>24663</v>
      </c>
    </row>
    <row r="226" spans="1:28">
      <c r="A226" t="s">
        <v>252</v>
      </c>
      <c r="B226">
        <v>0.992608467424715</v>
      </c>
      <c r="C226">
        <v>0.945633280808691</v>
      </c>
      <c r="D226">
        <v>0.869187511387055</v>
      </c>
      <c r="E226">
        <v>0.836357056291625</v>
      </c>
      <c r="F226">
        <v>0.635136534568411</v>
      </c>
      <c r="G226">
        <v>0.495714297978469</v>
      </c>
      <c r="H226">
        <v>0.439846082337925</v>
      </c>
      <c r="I226">
        <v>0.617389838607724</v>
      </c>
      <c r="J226">
        <v>0.761441559006831</v>
      </c>
      <c r="K226">
        <v>0.719147430442746</v>
      </c>
      <c r="L226">
        <v>1008.96548935865</v>
      </c>
      <c r="M226">
        <v>22.0722240984063</v>
      </c>
      <c r="O226">
        <v>45.3417172918903</v>
      </c>
      <c r="P226">
        <v>-0.0478544955693214</v>
      </c>
      <c r="Q226">
        <v>0.606789382526522</v>
      </c>
      <c r="R226">
        <v>0.703277166389134</v>
      </c>
      <c r="S226" t="s">
        <v>6419</v>
      </c>
      <c r="T226" t="s">
        <v>12362</v>
      </c>
      <c r="U226" t="s">
        <v>12362</v>
      </c>
      <c r="V226" t="s">
        <v>12362</v>
      </c>
      <c r="W226">
        <v>5</v>
      </c>
      <c r="X226" t="s">
        <v>12588</v>
      </c>
      <c r="Y226">
        <v>0.7251770670823013</v>
      </c>
      <c r="Z226">
        <f>HYPERLINK("Melting_Curves/meltCurve_B5MBX0_.pdf", "Melting_Curves/meltCurve_B5MBX0_.pdf")</f>
        <v>0</v>
      </c>
      <c r="AA226" t="s">
        <v>18755</v>
      </c>
      <c r="AB226" t="s">
        <v>24664</v>
      </c>
    </row>
    <row r="227" spans="1:28">
      <c r="A227" t="s">
        <v>253</v>
      </c>
      <c r="B227">
        <v>0.992608467424715</v>
      </c>
      <c r="C227">
        <v>0.936551126749863</v>
      </c>
      <c r="D227">
        <v>0.876387764240769</v>
      </c>
      <c r="E227">
        <v>0.835594102325519</v>
      </c>
      <c r="F227">
        <v>0.661361374325929</v>
      </c>
      <c r="G227">
        <v>0.585917075111489</v>
      </c>
      <c r="H227">
        <v>0.450186254348086</v>
      </c>
      <c r="I227">
        <v>0.532323441473553</v>
      </c>
      <c r="J227">
        <v>0.6043705072116931</v>
      </c>
      <c r="K227">
        <v>0.562212864179342</v>
      </c>
      <c r="L227">
        <v>732.496869505513</v>
      </c>
      <c r="M227">
        <v>15.5356195504049</v>
      </c>
      <c r="O227">
        <v>46.3890193724302</v>
      </c>
      <c r="P227">
        <v>-0.0395027906348384</v>
      </c>
      <c r="Q227">
        <v>0.528223673246631</v>
      </c>
      <c r="R227">
        <v>0.9318166681414179</v>
      </c>
      <c r="S227" t="s">
        <v>6420</v>
      </c>
      <c r="T227" t="s">
        <v>12362</v>
      </c>
      <c r="U227" t="s">
        <v>12362</v>
      </c>
      <c r="V227" t="s">
        <v>12362</v>
      </c>
      <c r="W227">
        <v>1</v>
      </c>
      <c r="X227" t="s">
        <v>12589</v>
      </c>
      <c r="Y227">
        <v>0.69777523189474</v>
      </c>
      <c r="Z227">
        <f>HYPERLINK("Melting_Curves/meltCurve_B5MBX5_.pdf", "Melting_Curves/meltCurve_B5MBX5_.pdf")</f>
        <v>0</v>
      </c>
      <c r="AA227" t="s">
        <v>18756</v>
      </c>
      <c r="AB227" t="s">
        <v>24665</v>
      </c>
    </row>
    <row r="228" spans="1:28">
      <c r="A228" t="s">
        <v>254</v>
      </c>
      <c r="B228">
        <v>0.992608467424715</v>
      </c>
      <c r="C228">
        <v>1.03779535184425</v>
      </c>
      <c r="D228">
        <v>0.912729630679077</v>
      </c>
      <c r="E228">
        <v>0.853192298013545</v>
      </c>
      <c r="F228">
        <v>0.591053984034377</v>
      </c>
      <c r="G228">
        <v>0.340079607168602</v>
      </c>
      <c r="H228">
        <v>0.180867867689964</v>
      </c>
      <c r="I228">
        <v>0.153440711610565</v>
      </c>
      <c r="J228">
        <v>0.146112415698749</v>
      </c>
      <c r="K228">
        <v>0.12148071524168</v>
      </c>
      <c r="L228">
        <v>916.798929294503</v>
      </c>
      <c r="M228">
        <v>18.1295874262095</v>
      </c>
      <c r="N228">
        <v>51.2901796572094</v>
      </c>
      <c r="O228">
        <v>49.9659945874101</v>
      </c>
      <c r="P228">
        <v>-0.0805104488041055</v>
      </c>
      <c r="Q228">
        <v>0.112480324099013</v>
      </c>
      <c r="R228">
        <v>0.99576437751138</v>
      </c>
      <c r="S228" t="s">
        <v>6421</v>
      </c>
      <c r="T228" t="s">
        <v>12362</v>
      </c>
      <c r="U228" t="s">
        <v>12362</v>
      </c>
      <c r="V228" t="s">
        <v>12362</v>
      </c>
      <c r="W228">
        <v>4</v>
      </c>
      <c r="X228" t="s">
        <v>12590</v>
      </c>
      <c r="Y228">
        <v>0.5276254955277471</v>
      </c>
      <c r="Z228">
        <f>HYPERLINK("Melting_Curves/meltCurve_B5MC59_.pdf", "Melting_Curves/meltCurve_B5MC59_.pdf")</f>
        <v>0</v>
      </c>
      <c r="AA228" t="s">
        <v>18757</v>
      </c>
      <c r="AB228" t="s">
        <v>24666</v>
      </c>
    </row>
    <row r="229" spans="1:28">
      <c r="A229" t="s">
        <v>255</v>
      </c>
      <c r="B229">
        <v>0.992608467424715</v>
      </c>
      <c r="C229">
        <v>0.897602452017922</v>
      </c>
      <c r="D229">
        <v>0.802111540950371</v>
      </c>
      <c r="E229">
        <v>0.535761464013612</v>
      </c>
      <c r="F229">
        <v>0.374722426674094</v>
      </c>
      <c r="G229">
        <v>0.250981631673971</v>
      </c>
      <c r="H229">
        <v>0.175433608970805</v>
      </c>
      <c r="I229">
        <v>0.202133568616197</v>
      </c>
      <c r="J229">
        <v>0.185787061994336</v>
      </c>
      <c r="K229">
        <v>0.201346702232546</v>
      </c>
      <c r="L229">
        <v>695.15359136003</v>
      </c>
      <c r="M229">
        <v>15.1144011544578</v>
      </c>
      <c r="N229">
        <v>47.3297871891832</v>
      </c>
      <c r="O229">
        <v>45.2102165845744</v>
      </c>
      <c r="P229">
        <v>-0.0690631347814737</v>
      </c>
      <c r="Q229">
        <v>0.173754055809231</v>
      </c>
      <c r="R229">
        <v>0.9961633327948179</v>
      </c>
      <c r="S229" t="s">
        <v>6422</v>
      </c>
      <c r="T229" t="s">
        <v>12362</v>
      </c>
      <c r="U229" t="s">
        <v>12362</v>
      </c>
      <c r="V229" t="s">
        <v>12362</v>
      </c>
      <c r="W229">
        <v>7</v>
      </c>
      <c r="X229" t="s">
        <v>12591</v>
      </c>
      <c r="Y229">
        <v>0.4402150391312458</v>
      </c>
      <c r="Z229">
        <f>HYPERLINK("Melting_Curves/meltCurve_B5MCA4_.pdf", "Melting_Curves/meltCurve_B5MCA4_.pdf")</f>
        <v>0</v>
      </c>
      <c r="AA229" t="s">
        <v>18758</v>
      </c>
      <c r="AB229" t="s">
        <v>24667</v>
      </c>
    </row>
    <row r="230" spans="1:28">
      <c r="A230" t="s">
        <v>256</v>
      </c>
      <c r="B230">
        <v>0.992608467424715</v>
      </c>
      <c r="C230">
        <v>0.914588841900898</v>
      </c>
      <c r="D230">
        <v>0.766364221131109</v>
      </c>
      <c r="E230">
        <v>0.353407176611345</v>
      </c>
      <c r="F230">
        <v>0.217686425784313</v>
      </c>
      <c r="G230">
        <v>0.168447220893203</v>
      </c>
      <c r="H230">
        <v>0.128442659428388</v>
      </c>
      <c r="I230">
        <v>0.148701312309472</v>
      </c>
      <c r="J230">
        <v>0.196717407805697</v>
      </c>
      <c r="K230">
        <v>0.155793860185962</v>
      </c>
      <c r="L230">
        <v>1078.8636375693</v>
      </c>
      <c r="M230">
        <v>24.2476212765597</v>
      </c>
      <c r="N230">
        <v>45.1941839287454</v>
      </c>
      <c r="O230">
        <v>44.1942699106108</v>
      </c>
      <c r="P230">
        <v>-0.115678603800336</v>
      </c>
      <c r="Q230">
        <v>0.156658908079999</v>
      </c>
      <c r="R230">
        <v>0.995595357652055</v>
      </c>
      <c r="S230" t="s">
        <v>6423</v>
      </c>
      <c r="T230" t="s">
        <v>12362</v>
      </c>
      <c r="U230" t="s">
        <v>12362</v>
      </c>
      <c r="V230" t="s">
        <v>12362</v>
      </c>
      <c r="W230">
        <v>5</v>
      </c>
      <c r="X230" t="s">
        <v>12592</v>
      </c>
      <c r="Y230">
        <v>0.3746930678924908</v>
      </c>
      <c r="Z230">
        <f>HYPERLINK("Melting_Curves/meltCurve_B5MCF9_.pdf", "Melting_Curves/meltCurve_B5MCF9_.pdf")</f>
        <v>0</v>
      </c>
      <c r="AA230" t="s">
        <v>18759</v>
      </c>
      <c r="AB230" t="s">
        <v>24668</v>
      </c>
    </row>
    <row r="231" spans="1:28">
      <c r="A231" t="s">
        <v>257</v>
      </c>
      <c r="B231">
        <v>0.992608467424715</v>
      </c>
      <c r="C231">
        <v>0.8531069905226401</v>
      </c>
      <c r="D231">
        <v>0.65882597433903</v>
      </c>
      <c r="E231">
        <v>0.435839651201283</v>
      </c>
      <c r="F231">
        <v>0.264791788164893</v>
      </c>
      <c r="G231">
        <v>0.137375862760211</v>
      </c>
      <c r="H231">
        <v>0.105073166833424</v>
      </c>
      <c r="I231">
        <v>0.1423895596715</v>
      </c>
      <c r="J231">
        <v>0.162228604263581</v>
      </c>
      <c r="K231">
        <v>0.159152985253484</v>
      </c>
      <c r="L231">
        <v>690.617302761888</v>
      </c>
      <c r="M231">
        <v>15.5518303437648</v>
      </c>
      <c r="N231">
        <v>45.2514883787289</v>
      </c>
      <c r="O231">
        <v>43.6926300807732</v>
      </c>
      <c r="P231">
        <v>-0.0777884075951145</v>
      </c>
      <c r="Q231">
        <v>0.125894884292496</v>
      </c>
      <c r="R231">
        <v>0.99193596404864</v>
      </c>
      <c r="S231" t="s">
        <v>6424</v>
      </c>
      <c r="T231" t="s">
        <v>12362</v>
      </c>
      <c r="U231" t="s">
        <v>12362</v>
      </c>
      <c r="V231" t="s">
        <v>12362</v>
      </c>
      <c r="W231">
        <v>3</v>
      </c>
      <c r="X231" t="s">
        <v>12593</v>
      </c>
      <c r="Y231">
        <v>0.3614920165044112</v>
      </c>
      <c r="Z231">
        <f>HYPERLINK("Melting_Curves/meltCurve_B5MCT8_.pdf", "Melting_Curves/meltCurve_B5MCT8_.pdf")</f>
        <v>0</v>
      </c>
      <c r="AA231" t="s">
        <v>18760</v>
      </c>
      <c r="AB231" t="s">
        <v>24669</v>
      </c>
    </row>
    <row r="232" spans="1:28">
      <c r="A232" t="s">
        <v>258</v>
      </c>
      <c r="B232">
        <v>0.992608467424715</v>
      </c>
      <c r="C232">
        <v>1.06265757357958</v>
      </c>
      <c r="D232">
        <v>0.991283274407879</v>
      </c>
      <c r="E232">
        <v>0.85197830724655</v>
      </c>
      <c r="F232">
        <v>0.669729576037751</v>
      </c>
      <c r="G232">
        <v>0.469886729000233</v>
      </c>
      <c r="H232">
        <v>0.324599695772281</v>
      </c>
      <c r="I232">
        <v>0.431005483377544</v>
      </c>
      <c r="J232">
        <v>0.474720790676457</v>
      </c>
      <c r="K232">
        <v>0.476012183747602</v>
      </c>
      <c r="L232">
        <v>1264.52402297662</v>
      </c>
      <c r="M232">
        <v>25.7462203445564</v>
      </c>
      <c r="N232">
        <v>52.9999703731835</v>
      </c>
      <c r="O232">
        <v>48.8215089284859</v>
      </c>
      <c r="P232">
        <v>-0.0759060067188138</v>
      </c>
      <c r="Q232">
        <v>0.424257042668614</v>
      </c>
      <c r="R232">
        <v>0.964250083697166</v>
      </c>
      <c r="S232" t="s">
        <v>6425</v>
      </c>
      <c r="T232" t="s">
        <v>12362</v>
      </c>
      <c r="U232" t="s">
        <v>12362</v>
      </c>
      <c r="V232" t="s">
        <v>12362</v>
      </c>
      <c r="W232">
        <v>7</v>
      </c>
      <c r="X232" t="s">
        <v>12594</v>
      </c>
      <c r="Y232">
        <v>0.6614655072115446</v>
      </c>
      <c r="Z232">
        <f>HYPERLINK("Melting_Curves/meltCurve_B5MCU0_.pdf", "Melting_Curves/meltCurve_B5MCU0_.pdf")</f>
        <v>0</v>
      </c>
      <c r="AA232" t="s">
        <v>18761</v>
      </c>
      <c r="AB232" t="s">
        <v>24670</v>
      </c>
    </row>
    <row r="233" spans="1:28">
      <c r="A233" t="s">
        <v>259</v>
      </c>
      <c r="B233">
        <v>0.992608467424715</v>
      </c>
      <c r="C233">
        <v>0.845672716821287</v>
      </c>
      <c r="D233">
        <v>0.753974505015136</v>
      </c>
      <c r="E233">
        <v>0.61989557013495</v>
      </c>
      <c r="F233">
        <v>0.50929825890073</v>
      </c>
      <c r="G233">
        <v>0.302524662801079</v>
      </c>
      <c r="H233">
        <v>0.16047048251755</v>
      </c>
      <c r="I233">
        <v>0.173405499423493</v>
      </c>
      <c r="J233">
        <v>0.206098507470281</v>
      </c>
      <c r="K233">
        <v>0.171421178179431</v>
      </c>
      <c r="L233">
        <v>476.381625916314</v>
      </c>
      <c r="M233">
        <v>9.96904159817616</v>
      </c>
      <c r="N233">
        <v>48.8628640806874</v>
      </c>
      <c r="O233">
        <v>45.9825750743126</v>
      </c>
      <c r="P233">
        <v>-0.0488793159586296</v>
      </c>
      <c r="Q233">
        <v>0.09861300381331591</v>
      </c>
      <c r="R233">
        <v>0.979673966924225</v>
      </c>
      <c r="S233" t="s">
        <v>6426</v>
      </c>
      <c r="T233" t="s">
        <v>12362</v>
      </c>
      <c r="U233" t="s">
        <v>12362</v>
      </c>
      <c r="V233" t="s">
        <v>12362</v>
      </c>
      <c r="W233">
        <v>2</v>
      </c>
      <c r="X233" t="s">
        <v>12595</v>
      </c>
      <c r="Y233">
        <v>0.4596207266938185</v>
      </c>
      <c r="Z233">
        <f>HYPERLINK("Melting_Curves/meltCurve_B5MCV2_.pdf", "Melting_Curves/meltCurve_B5MCV2_.pdf")</f>
        <v>0</v>
      </c>
      <c r="AA233" t="s">
        <v>18762</v>
      </c>
      <c r="AB233" t="s">
        <v>24671</v>
      </c>
    </row>
    <row r="234" spans="1:28">
      <c r="A234" t="s">
        <v>260</v>
      </c>
      <c r="B234">
        <v>0.992608467424715</v>
      </c>
      <c r="C234">
        <v>1.02607808425422</v>
      </c>
      <c r="D234">
        <v>0.936126102580369</v>
      </c>
      <c r="E234">
        <v>1.12196487470111</v>
      </c>
      <c r="F234">
        <v>0.840416056450462</v>
      </c>
      <c r="G234">
        <v>0.665788190372099</v>
      </c>
      <c r="H234">
        <v>0.458529991232605</v>
      </c>
      <c r="I234">
        <v>0.709769941619974</v>
      </c>
      <c r="J234">
        <v>0.788470966809506</v>
      </c>
      <c r="K234">
        <v>0.821928537760965</v>
      </c>
      <c r="L234">
        <v>12547.3965199037</v>
      </c>
      <c r="M234">
        <v>250</v>
      </c>
      <c r="O234">
        <v>50.1863845257359</v>
      </c>
      <c r="P234">
        <v>-0.387433941987746</v>
      </c>
      <c r="Q234">
        <v>0.688897523026569</v>
      </c>
      <c r="R234">
        <v>0.703960766925527</v>
      </c>
      <c r="S234" t="s">
        <v>6427</v>
      </c>
      <c r="T234" t="s">
        <v>12362</v>
      </c>
      <c r="U234" t="s">
        <v>12362</v>
      </c>
      <c r="V234" t="s">
        <v>12362</v>
      </c>
      <c r="W234">
        <v>2</v>
      </c>
      <c r="X234" t="s">
        <v>12596</v>
      </c>
      <c r="Y234">
        <v>0.8257020221911227</v>
      </c>
      <c r="Z234">
        <f>HYPERLINK("Melting_Curves/meltCurve_B5MD46_.pdf", "Melting_Curves/meltCurve_B5MD46_.pdf")</f>
        <v>0</v>
      </c>
      <c r="AA234" t="s">
        <v>18763</v>
      </c>
      <c r="AB234" t="s">
        <v>24672</v>
      </c>
    </row>
    <row r="235" spans="1:28">
      <c r="A235" t="s">
        <v>261</v>
      </c>
      <c r="B235">
        <v>0.992608467424715</v>
      </c>
      <c r="C235">
        <v>0.957154431259307</v>
      </c>
      <c r="D235">
        <v>0.815219731848267</v>
      </c>
      <c r="E235">
        <v>0.747929483121328</v>
      </c>
      <c r="F235">
        <v>0.622135315695986</v>
      </c>
      <c r="G235">
        <v>0.537753238949025</v>
      </c>
      <c r="H235">
        <v>0.464471195131089</v>
      </c>
      <c r="I235">
        <v>0.61793265748324</v>
      </c>
      <c r="J235">
        <v>0.9458472321000519</v>
      </c>
      <c r="K235">
        <v>0.846432197499107</v>
      </c>
      <c r="L235">
        <v>1166.3148485195</v>
      </c>
      <c r="M235">
        <v>27.3310226983791</v>
      </c>
      <c r="O235">
        <v>42.447170032768</v>
      </c>
      <c r="P235">
        <v>-0.0519625345300296</v>
      </c>
      <c r="Q235">
        <v>0.677195874183976</v>
      </c>
      <c r="R235">
        <v>0.442828853432914</v>
      </c>
      <c r="S235" t="s">
        <v>6428</v>
      </c>
      <c r="T235" t="s">
        <v>12362</v>
      </c>
      <c r="U235" t="s">
        <v>12362</v>
      </c>
      <c r="V235" t="s">
        <v>12362</v>
      </c>
      <c r="W235">
        <v>14</v>
      </c>
      <c r="X235" t="s">
        <v>12597</v>
      </c>
      <c r="Y235">
        <v>0.7404829734018932</v>
      </c>
      <c r="Z235">
        <f>HYPERLINK("Melting_Curves/meltCurve_B5MDQ0_.pdf", "Melting_Curves/meltCurve_B5MDQ0_.pdf")</f>
        <v>0</v>
      </c>
      <c r="AA235" t="s">
        <v>18764</v>
      </c>
      <c r="AB235" t="s">
        <v>24673</v>
      </c>
    </row>
    <row r="236" spans="1:28">
      <c r="A236" t="s">
        <v>262</v>
      </c>
      <c r="B236">
        <v>0.992608467424715</v>
      </c>
      <c r="C236">
        <v>1.2300643137513</v>
      </c>
      <c r="D236">
        <v>1.30358155858701</v>
      </c>
      <c r="E236">
        <v>1.29890960353816</v>
      </c>
      <c r="F236">
        <v>0.5859532298115681</v>
      </c>
      <c r="G236">
        <v>0.487915177322003</v>
      </c>
      <c r="H236">
        <v>0.549557882382446</v>
      </c>
      <c r="I236">
        <v>0.802002059648285</v>
      </c>
      <c r="J236">
        <v>0.986989999446193</v>
      </c>
      <c r="K236">
        <v>0.790212883234633</v>
      </c>
      <c r="L236">
        <v>4590.37423000559</v>
      </c>
      <c r="M236">
        <v>94.4975850516459</v>
      </c>
      <c r="O236">
        <v>48.554886961594</v>
      </c>
      <c r="P236">
        <v>-0.145936978477127</v>
      </c>
      <c r="Q236">
        <v>0.700057815787145</v>
      </c>
      <c r="R236">
        <v>0.508653324633198</v>
      </c>
      <c r="S236" t="s">
        <v>6429</v>
      </c>
      <c r="T236" t="s">
        <v>12362</v>
      </c>
      <c r="U236" t="s">
        <v>12362</v>
      </c>
      <c r="V236" t="s">
        <v>12362</v>
      </c>
      <c r="W236">
        <v>1</v>
      </c>
      <c r="X236" t="s">
        <v>12598</v>
      </c>
      <c r="Y236">
        <v>0.815981012767335</v>
      </c>
      <c r="Z236">
        <f>HYPERLINK("Melting_Curves/meltCurve_B5MDQ4_.pdf", "Melting_Curves/meltCurve_B5MDQ4_.pdf")</f>
        <v>0</v>
      </c>
      <c r="AA236" t="s">
        <v>18765</v>
      </c>
      <c r="AB236" t="s">
        <v>24674</v>
      </c>
    </row>
    <row r="237" spans="1:28">
      <c r="A237" t="s">
        <v>263</v>
      </c>
      <c r="B237">
        <v>0.992608467424715</v>
      </c>
      <c r="C237">
        <v>0.878151188637615</v>
      </c>
      <c r="D237">
        <v>0.809080018404788</v>
      </c>
      <c r="E237">
        <v>0.587001764300373</v>
      </c>
      <c r="F237">
        <v>0.24136137552117</v>
      </c>
      <c r="G237">
        <v>0.201327092743279</v>
      </c>
      <c r="H237">
        <v>0.112127659106987</v>
      </c>
      <c r="I237">
        <v>0.0508266690635638</v>
      </c>
      <c r="J237">
        <v>0.0598635536167695</v>
      </c>
      <c r="K237">
        <v>0.0900385664517372</v>
      </c>
      <c r="L237">
        <v>706.085117027759</v>
      </c>
      <c r="M237">
        <v>15.0847459923332</v>
      </c>
      <c r="N237">
        <v>47.1495793647251</v>
      </c>
      <c r="O237">
        <v>46.0083925977766</v>
      </c>
      <c r="P237">
        <v>-0.0777309780262212</v>
      </c>
      <c r="Q237">
        <v>0.051777454875115</v>
      </c>
      <c r="R237">
        <v>0.99049396822487</v>
      </c>
      <c r="S237" t="s">
        <v>6430</v>
      </c>
      <c r="T237" t="s">
        <v>12362</v>
      </c>
      <c r="U237" t="s">
        <v>12362</v>
      </c>
      <c r="V237" t="s">
        <v>12362</v>
      </c>
      <c r="W237">
        <v>3</v>
      </c>
      <c r="X237" t="s">
        <v>12599</v>
      </c>
      <c r="Y237">
        <v>0.3830007937165163</v>
      </c>
      <c r="Z237">
        <f>HYPERLINK("Melting_Curves/meltCurve_B5MDU6_.pdf", "Melting_Curves/meltCurve_B5MDU6_.pdf")</f>
        <v>0</v>
      </c>
      <c r="AA237" t="s">
        <v>18766</v>
      </c>
      <c r="AB237" t="s">
        <v>24675</v>
      </c>
    </row>
    <row r="238" spans="1:28">
      <c r="A238" t="s">
        <v>264</v>
      </c>
      <c r="B238">
        <v>0.992608467424715</v>
      </c>
      <c r="C238">
        <v>0.7584910586152031</v>
      </c>
      <c r="D238">
        <v>0.7223053522955259</v>
      </c>
      <c r="E238">
        <v>0.937728463199743</v>
      </c>
      <c r="F238">
        <v>0.544879965490973</v>
      </c>
      <c r="G238">
        <v>0.648855340589412</v>
      </c>
      <c r="H238">
        <v>0.637703654174174</v>
      </c>
      <c r="I238">
        <v>1.16756220076152</v>
      </c>
      <c r="J238">
        <v>2.10863291118299</v>
      </c>
      <c r="K238">
        <v>1.98233514403266</v>
      </c>
      <c r="L238">
        <v>15000</v>
      </c>
      <c r="M238">
        <v>245.216872413982</v>
      </c>
      <c r="O238">
        <v>61.1662732844934</v>
      </c>
      <c r="P238">
        <v>0.5011276202316</v>
      </c>
      <c r="Q238">
        <v>1.5</v>
      </c>
      <c r="R238">
        <v>0.569649112926612</v>
      </c>
      <c r="S238" t="s">
        <v>6431</v>
      </c>
      <c r="T238" t="s">
        <v>12362</v>
      </c>
      <c r="U238" t="s">
        <v>12362</v>
      </c>
      <c r="V238" t="s">
        <v>12362</v>
      </c>
      <c r="W238">
        <v>1</v>
      </c>
      <c r="X238" t="s">
        <v>12600</v>
      </c>
      <c r="Y238">
        <v>1.097105171849226</v>
      </c>
      <c r="Z238">
        <f>HYPERLINK("Melting_Curves/meltCurve_B5MEB3_.pdf", "Melting_Curves/meltCurve_B5MEB3_.pdf")</f>
        <v>0</v>
      </c>
      <c r="AA238" t="s">
        <v>18767</v>
      </c>
      <c r="AB238" t="s">
        <v>24676</v>
      </c>
    </row>
    <row r="239" spans="1:28">
      <c r="A239" t="s">
        <v>265</v>
      </c>
      <c r="B239">
        <v>0.992608467424715</v>
      </c>
      <c r="C239">
        <v>1.04699798403339</v>
      </c>
      <c r="D239">
        <v>0.817641939420548</v>
      </c>
      <c r="E239">
        <v>0.642543602358707</v>
      </c>
      <c r="F239">
        <v>0.496847138921031</v>
      </c>
      <c r="G239">
        <v>0.31847171067026</v>
      </c>
      <c r="H239">
        <v>0.280524920464001</v>
      </c>
      <c r="I239">
        <v>0.419358107278458</v>
      </c>
      <c r="J239">
        <v>0.546905545432986</v>
      </c>
      <c r="K239">
        <v>0.230313352843005</v>
      </c>
      <c r="L239">
        <v>928.136346781142</v>
      </c>
      <c r="M239">
        <v>20.2308532306892</v>
      </c>
      <c r="N239">
        <v>48.9153994342896</v>
      </c>
      <c r="O239">
        <v>45.4360900723537</v>
      </c>
      <c r="P239">
        <v>-0.0715019409494413</v>
      </c>
      <c r="Q239">
        <v>0.357680733039144</v>
      </c>
      <c r="R239">
        <v>0.897723929048589</v>
      </c>
      <c r="S239" t="s">
        <v>6432</v>
      </c>
      <c r="T239" t="s">
        <v>12362</v>
      </c>
      <c r="U239" t="s">
        <v>12362</v>
      </c>
      <c r="V239" t="s">
        <v>12362</v>
      </c>
      <c r="W239">
        <v>3</v>
      </c>
      <c r="X239" t="s">
        <v>12601</v>
      </c>
      <c r="Y239">
        <v>0.5559533623608016</v>
      </c>
      <c r="Z239">
        <f>HYPERLINK("Melting_Curves/meltCurve_B7WNQ9_.pdf", "Melting_Curves/meltCurve_B7WNQ9_.pdf")</f>
        <v>0</v>
      </c>
      <c r="AA239" t="s">
        <v>18768</v>
      </c>
      <c r="AB239" t="s">
        <v>24677</v>
      </c>
    </row>
    <row r="240" spans="1:28">
      <c r="A240" t="s">
        <v>266</v>
      </c>
      <c r="B240">
        <v>0.992608467424715</v>
      </c>
      <c r="C240">
        <v>0.63837469407284</v>
      </c>
      <c r="D240">
        <v>0.924920206848003</v>
      </c>
      <c r="E240">
        <v>1.0480620276861</v>
      </c>
      <c r="F240">
        <v>0.863186776886366</v>
      </c>
      <c r="G240">
        <v>0.784076674240227</v>
      </c>
      <c r="H240">
        <v>0.625267965313417</v>
      </c>
      <c r="I240">
        <v>0.7112884701264029</v>
      </c>
      <c r="J240">
        <v>0.731417549024526</v>
      </c>
      <c r="K240">
        <v>0.783860432317151</v>
      </c>
      <c r="L240">
        <v>120.166514763935</v>
      </c>
      <c r="M240">
        <v>0.875897786733388</v>
      </c>
      <c r="O240">
        <v>43.9084308873871</v>
      </c>
      <c r="P240">
        <v>-0.00726037341252701</v>
      </c>
      <c r="Q240">
        <v>0</v>
      </c>
      <c r="R240">
        <v>0.22476832502881</v>
      </c>
      <c r="S240" t="s">
        <v>6433</v>
      </c>
      <c r="T240" t="s">
        <v>12362</v>
      </c>
      <c r="U240" t="s">
        <v>12362</v>
      </c>
      <c r="V240" t="s">
        <v>12362</v>
      </c>
      <c r="W240">
        <v>1</v>
      </c>
      <c r="X240" t="s">
        <v>12602</v>
      </c>
      <c r="Y240">
        <v>0.810215914200765</v>
      </c>
      <c r="Z240">
        <f>HYPERLINK("Melting_Curves/meltCurve_B7WNT5_.pdf", "Melting_Curves/meltCurve_B7WNT5_.pdf")</f>
        <v>0</v>
      </c>
      <c r="AA240" t="s">
        <v>18769</v>
      </c>
      <c r="AB240" t="s">
        <v>24678</v>
      </c>
    </row>
    <row r="241" spans="1:28">
      <c r="A241" t="s">
        <v>267</v>
      </c>
      <c r="B241">
        <v>0.992608467424715</v>
      </c>
      <c r="C241">
        <v>0.808291370309058</v>
      </c>
      <c r="D241">
        <v>0.5606106790141</v>
      </c>
      <c r="E241">
        <v>0.410711159768856</v>
      </c>
      <c r="F241">
        <v>0.371605315431992</v>
      </c>
      <c r="G241">
        <v>0.33324288269734</v>
      </c>
      <c r="H241">
        <v>0.315456149505519</v>
      </c>
      <c r="I241">
        <v>0.324006560377651</v>
      </c>
      <c r="J241">
        <v>0.394266244865748</v>
      </c>
      <c r="K241">
        <v>0.396350608495719</v>
      </c>
      <c r="L241">
        <v>967.165030127174</v>
      </c>
      <c r="M241">
        <v>23.2757925497157</v>
      </c>
      <c r="N241">
        <v>43.8786112018295</v>
      </c>
      <c r="O241">
        <v>41.2493406116167</v>
      </c>
      <c r="P241">
        <v>-0.09107054210739909</v>
      </c>
      <c r="Q241">
        <v>0.354431164072152</v>
      </c>
      <c r="R241">
        <v>0.984329648510246</v>
      </c>
      <c r="S241" t="s">
        <v>6434</v>
      </c>
      <c r="T241" t="s">
        <v>12362</v>
      </c>
      <c r="U241" t="s">
        <v>12362</v>
      </c>
      <c r="V241" t="s">
        <v>12362</v>
      </c>
      <c r="W241">
        <v>5</v>
      </c>
      <c r="X241" t="s">
        <v>12603</v>
      </c>
      <c r="Y241">
        <v>0.4595264172145287</v>
      </c>
      <c r="Z241">
        <f>HYPERLINK("Melting_Curves/meltCurve_B7WP27_.pdf", "Melting_Curves/meltCurve_B7WP27_.pdf")</f>
        <v>0</v>
      </c>
      <c r="AA241" t="s">
        <v>18770</v>
      </c>
      <c r="AB241" t="s">
        <v>24679</v>
      </c>
    </row>
    <row r="242" spans="1:28">
      <c r="A242" t="s">
        <v>268</v>
      </c>
      <c r="B242">
        <v>0.992608467424715</v>
      </c>
      <c r="C242">
        <v>0.996740913544742</v>
      </c>
      <c r="D242">
        <v>0.9147854578083719</v>
      </c>
      <c r="E242">
        <v>0.764942596405361</v>
      </c>
      <c r="F242">
        <v>0.545514422033022</v>
      </c>
      <c r="G242">
        <v>0.308827074184586</v>
      </c>
      <c r="H242">
        <v>0.20833269707787</v>
      </c>
      <c r="I242">
        <v>0.247887835000292</v>
      </c>
      <c r="J242">
        <v>0.285653451307121</v>
      </c>
      <c r="K242">
        <v>0.261849849972319</v>
      </c>
      <c r="L242">
        <v>960.336615906583</v>
      </c>
      <c r="M242">
        <v>19.7436233366073</v>
      </c>
      <c r="N242">
        <v>50.2687850973054</v>
      </c>
      <c r="O242">
        <v>48.1495967909907</v>
      </c>
      <c r="P242">
        <v>-0.0782964890012425</v>
      </c>
      <c r="Q242">
        <v>0.236246519807925</v>
      </c>
      <c r="R242">
        <v>0.989940696805088</v>
      </c>
      <c r="S242" t="s">
        <v>6435</v>
      </c>
      <c r="T242" t="s">
        <v>12362</v>
      </c>
      <c r="U242" t="s">
        <v>12362</v>
      </c>
      <c r="V242" t="s">
        <v>12362</v>
      </c>
      <c r="W242">
        <v>7</v>
      </c>
      <c r="X242" t="s">
        <v>12604</v>
      </c>
      <c r="Y242">
        <v>0.5428884880305824</v>
      </c>
      <c r="Z242">
        <f>HYPERLINK("Melting_Curves/meltCurve_B7WPE2_.pdf", "Melting_Curves/meltCurve_B7WPE2_.pdf")</f>
        <v>0</v>
      </c>
      <c r="AA242" t="s">
        <v>18771</v>
      </c>
      <c r="AB242" t="s">
        <v>24680</v>
      </c>
    </row>
    <row r="243" spans="1:28">
      <c r="A243" t="s">
        <v>269</v>
      </c>
      <c r="B243">
        <v>0.992608467424715</v>
      </c>
      <c r="C243">
        <v>1.13771439086522</v>
      </c>
      <c r="D243">
        <v>1.16494947099623</v>
      </c>
      <c r="E243">
        <v>0.845781467673519</v>
      </c>
      <c r="F243">
        <v>0.750801214500973</v>
      </c>
      <c r="G243">
        <v>0.578709025148341</v>
      </c>
      <c r="H243">
        <v>0.5198278477792631</v>
      </c>
      <c r="I243">
        <v>0.163429029924394</v>
      </c>
      <c r="J243">
        <v>0.308276069811186</v>
      </c>
      <c r="K243">
        <v>0.769628315795634</v>
      </c>
      <c r="L243">
        <v>1165.40340168586</v>
      </c>
      <c r="M243">
        <v>23.0576963855952</v>
      </c>
      <c r="N243">
        <v>55.4138162169414</v>
      </c>
      <c r="O243">
        <v>50.1673580063655</v>
      </c>
      <c r="P243">
        <v>-0.0650229705655499</v>
      </c>
      <c r="Q243">
        <v>0.434120369744717</v>
      </c>
      <c r="R243">
        <v>0.733294877762405</v>
      </c>
      <c r="S243" t="s">
        <v>6436</v>
      </c>
      <c r="T243" t="s">
        <v>12362</v>
      </c>
      <c r="U243" t="s">
        <v>12362</v>
      </c>
      <c r="V243" t="s">
        <v>12362</v>
      </c>
      <c r="W243">
        <v>1</v>
      </c>
      <c r="X243" t="s">
        <v>12605</v>
      </c>
      <c r="Y243">
        <v>0.6953559895346558</v>
      </c>
      <c r="Z243">
        <f>HYPERLINK("Melting_Curves/meltCurve_B7WPJ3_.pdf", "Melting_Curves/meltCurve_B7WPJ3_.pdf")</f>
        <v>0</v>
      </c>
      <c r="AA243" t="s">
        <v>18772</v>
      </c>
      <c r="AB243" t="s">
        <v>24681</v>
      </c>
    </row>
    <row r="244" spans="1:28">
      <c r="A244" t="s">
        <v>270</v>
      </c>
      <c r="B244">
        <v>0.992608467424715</v>
      </c>
      <c r="C244">
        <v>1.02785608188584</v>
      </c>
      <c r="D244">
        <v>0.825512906792207</v>
      </c>
      <c r="E244">
        <v>0.505552904664291</v>
      </c>
      <c r="F244">
        <v>0.340843821404821</v>
      </c>
      <c r="G244">
        <v>0.244646128952854</v>
      </c>
      <c r="H244">
        <v>0.214384114670181</v>
      </c>
      <c r="I244">
        <v>0.242374161439549</v>
      </c>
      <c r="J244">
        <v>0.196216469518986</v>
      </c>
      <c r="K244">
        <v>0.161470060102964</v>
      </c>
      <c r="L244">
        <v>963.8360845478541</v>
      </c>
      <c r="M244">
        <v>21.0728142931679</v>
      </c>
      <c r="N244">
        <v>46.9103909309185</v>
      </c>
      <c r="O244">
        <v>45.3324589225482</v>
      </c>
      <c r="P244">
        <v>-0.09243067741407079</v>
      </c>
      <c r="Q244">
        <v>0.204662871600062</v>
      </c>
      <c r="R244">
        <v>0.9919338581888399</v>
      </c>
      <c r="S244" t="s">
        <v>6437</v>
      </c>
      <c r="T244" t="s">
        <v>12362</v>
      </c>
      <c r="U244" t="s">
        <v>12362</v>
      </c>
      <c r="V244" t="s">
        <v>12362</v>
      </c>
      <c r="W244">
        <v>2</v>
      </c>
      <c r="X244" t="s">
        <v>12606</v>
      </c>
      <c r="Y244">
        <v>0.4456727943475633</v>
      </c>
      <c r="Z244">
        <f>HYPERLINK("Melting_Curves/meltCurve_B7Z1I0_.pdf", "Melting_Curves/meltCurve_B7Z1I0_.pdf")</f>
        <v>0</v>
      </c>
      <c r="AA244" t="s">
        <v>18773</v>
      </c>
      <c r="AB244" t="s">
        <v>24682</v>
      </c>
    </row>
    <row r="245" spans="1:28">
      <c r="A245" t="s">
        <v>271</v>
      </c>
      <c r="B245">
        <v>0.992608467424715</v>
      </c>
      <c r="C245">
        <v>1.34289458664175</v>
      </c>
      <c r="D245">
        <v>1.10769559611085</v>
      </c>
      <c r="E245">
        <v>0.748402394367833</v>
      </c>
      <c r="F245">
        <v>0.451275779138938</v>
      </c>
      <c r="G245">
        <v>0.322147041582489</v>
      </c>
      <c r="H245">
        <v>0.181958276962179</v>
      </c>
      <c r="I245">
        <v>0.108943877046331</v>
      </c>
      <c r="J245">
        <v>0.142535455594788</v>
      </c>
      <c r="K245">
        <v>0.382166422666669</v>
      </c>
      <c r="L245">
        <v>1324.11836480935</v>
      </c>
      <c r="M245">
        <v>27.3148197946453</v>
      </c>
      <c r="N245">
        <v>49.4918908302924</v>
      </c>
      <c r="O245">
        <v>48.2185858271299</v>
      </c>
      <c r="P245">
        <v>-0.111234968428609</v>
      </c>
      <c r="Q245">
        <v>0.214559227569915</v>
      </c>
      <c r="R245">
        <v>0.891587968537124</v>
      </c>
      <c r="S245" t="s">
        <v>6438</v>
      </c>
      <c r="T245" t="s">
        <v>12362</v>
      </c>
      <c r="U245" t="s">
        <v>12362</v>
      </c>
      <c r="V245" t="s">
        <v>12362</v>
      </c>
      <c r="W245">
        <v>2</v>
      </c>
      <c r="X245" t="s">
        <v>12607</v>
      </c>
      <c r="Y245">
        <v>0.5206792660826497</v>
      </c>
      <c r="Z245">
        <f>HYPERLINK("Melting_Curves/meltCurve_B7Z1N3_.pdf", "Melting_Curves/meltCurve_B7Z1N3_.pdf")</f>
        <v>0</v>
      </c>
      <c r="AA245" t="s">
        <v>18774</v>
      </c>
      <c r="AB245" t="s">
        <v>24683</v>
      </c>
    </row>
    <row r="246" spans="1:28">
      <c r="A246" t="s">
        <v>272</v>
      </c>
      <c r="B246">
        <v>0.992608467424715</v>
      </c>
      <c r="C246">
        <v>0.956609075200066</v>
      </c>
      <c r="D246">
        <v>0.979040601003607</v>
      </c>
      <c r="E246">
        <v>1.00815734106948</v>
      </c>
      <c r="F246">
        <v>0.8705626245999299</v>
      </c>
      <c r="G246">
        <v>0.50034255318148</v>
      </c>
      <c r="H246">
        <v>0.108453353447365</v>
      </c>
      <c r="I246">
        <v>0.091599049385281</v>
      </c>
      <c r="J246">
        <v>0.0825089541545416</v>
      </c>
      <c r="K246">
        <v>0.0719244912111654</v>
      </c>
      <c r="L246">
        <v>1775.60966864513</v>
      </c>
      <c r="M246">
        <v>33.2484982956908</v>
      </c>
      <c r="N246">
        <v>53.6336080740083</v>
      </c>
      <c r="O246">
        <v>53.212127916466</v>
      </c>
      <c r="P246">
        <v>-0.145854404596171</v>
      </c>
      <c r="Q246">
        <v>0.0662809066107759</v>
      </c>
      <c r="R246">
        <v>0.996437920679921</v>
      </c>
      <c r="S246" t="s">
        <v>6439</v>
      </c>
      <c r="T246" t="s">
        <v>12362</v>
      </c>
      <c r="U246" t="s">
        <v>12362</v>
      </c>
      <c r="V246" t="s">
        <v>12362</v>
      </c>
      <c r="W246">
        <v>18</v>
      </c>
      <c r="X246" t="s">
        <v>12608</v>
      </c>
      <c r="Y246">
        <v>0.5817549154965236</v>
      </c>
      <c r="Z246">
        <f>HYPERLINK("Melting_Curves/meltCurve_B7Z254_.pdf", "Melting_Curves/meltCurve_B7Z254_.pdf")</f>
        <v>0</v>
      </c>
      <c r="AA246" t="s">
        <v>18775</v>
      </c>
      <c r="AB246" t="s">
        <v>24684</v>
      </c>
    </row>
    <row r="247" spans="1:28">
      <c r="A247" t="s">
        <v>273</v>
      </c>
      <c r="B247">
        <v>0.992608467424715</v>
      </c>
      <c r="C247">
        <v>0.95044789501004</v>
      </c>
      <c r="D247">
        <v>0.834570639049465</v>
      </c>
      <c r="E247">
        <v>0.678669712375136</v>
      </c>
      <c r="F247">
        <v>0.306082444055992</v>
      </c>
      <c r="G247">
        <v>0.163496843992849</v>
      </c>
      <c r="H247">
        <v>0.0979114251121458</v>
      </c>
      <c r="I247">
        <v>0.105904799087777</v>
      </c>
      <c r="J247">
        <v>0.107047796554474</v>
      </c>
      <c r="K247">
        <v>0.08571968775296609</v>
      </c>
      <c r="L247">
        <v>875.388285419136</v>
      </c>
      <c r="M247">
        <v>18.4087906602461</v>
      </c>
      <c r="N247">
        <v>48.0013500395856</v>
      </c>
      <c r="O247">
        <v>47.0022423235551</v>
      </c>
      <c r="P247">
        <v>-0.0901802860315768</v>
      </c>
      <c r="Q247">
        <v>0.0790303745349317</v>
      </c>
      <c r="R247">
        <v>0.99424360133131</v>
      </c>
      <c r="S247" t="s">
        <v>6440</v>
      </c>
      <c r="T247" t="s">
        <v>12362</v>
      </c>
      <c r="U247" t="s">
        <v>12362</v>
      </c>
      <c r="V247" t="s">
        <v>12362</v>
      </c>
      <c r="W247">
        <v>14</v>
      </c>
      <c r="X247" t="s">
        <v>12609</v>
      </c>
      <c r="Y247">
        <v>0.4171299121505595</v>
      </c>
      <c r="Z247">
        <f>HYPERLINK("Melting_Curves/meltCurve_B7Z2C3_.pdf", "Melting_Curves/meltCurve_B7Z2C3_.pdf")</f>
        <v>0</v>
      </c>
      <c r="AA247" t="s">
        <v>18776</v>
      </c>
      <c r="AB247" t="s">
        <v>24685</v>
      </c>
    </row>
    <row r="248" spans="1:28">
      <c r="A248" t="s">
        <v>274</v>
      </c>
      <c r="B248">
        <v>0.992608467424715</v>
      </c>
      <c r="C248">
        <v>1.48656587071484</v>
      </c>
      <c r="D248">
        <v>1.12832450397608</v>
      </c>
      <c r="E248">
        <v>1.14180431516195</v>
      </c>
      <c r="F248">
        <v>0.578124908227178</v>
      </c>
      <c r="G248">
        <v>0.157607239344607</v>
      </c>
      <c r="H248">
        <v>0.370540920480293</v>
      </c>
      <c r="I248">
        <v>0.494219100078297</v>
      </c>
      <c r="J248">
        <v>13.3578504334483</v>
      </c>
      <c r="K248">
        <v>30.6521450514128</v>
      </c>
      <c r="L248">
        <v>9199.30064831082</v>
      </c>
      <c r="M248">
        <v>148.809255426149</v>
      </c>
      <c r="O248">
        <v>61.808250653541</v>
      </c>
      <c r="P248">
        <v>0.300949429558136</v>
      </c>
      <c r="Q248">
        <v>1.5</v>
      </c>
      <c r="R248">
        <v>-0.1395181956751</v>
      </c>
      <c r="S248" t="s">
        <v>6441</v>
      </c>
      <c r="T248" t="s">
        <v>12362</v>
      </c>
      <c r="U248" t="s">
        <v>12362</v>
      </c>
      <c r="V248" t="s">
        <v>12362</v>
      </c>
      <c r="W248">
        <v>1</v>
      </c>
      <c r="X248" t="s">
        <v>12610</v>
      </c>
      <c r="Y248">
        <v>1.086190052519895</v>
      </c>
      <c r="Z248">
        <f>HYPERLINK("Melting_Curves/meltCurve_B7Z2R9_.pdf", "Melting_Curves/meltCurve_B7Z2R9_.pdf")</f>
        <v>0</v>
      </c>
      <c r="AA248" t="s">
        <v>18777</v>
      </c>
      <c r="AB248" t="s">
        <v>24686</v>
      </c>
    </row>
    <row r="249" spans="1:28">
      <c r="A249" t="s">
        <v>275</v>
      </c>
      <c r="B249">
        <v>0.992608467424715</v>
      </c>
      <c r="C249">
        <v>0.9334975450979029</v>
      </c>
      <c r="D249">
        <v>0.888731924204874</v>
      </c>
      <c r="E249">
        <v>0.8932943867941811</v>
      </c>
      <c r="F249">
        <v>0.865786164168947</v>
      </c>
      <c r="G249">
        <v>0.731028662609554</v>
      </c>
      <c r="H249">
        <v>0.637588672250783</v>
      </c>
      <c r="I249">
        <v>0.473616116962958</v>
      </c>
      <c r="J249">
        <v>0.251754898153192</v>
      </c>
      <c r="K249">
        <v>0.175575728842741</v>
      </c>
      <c r="L249">
        <v>632.170884091516</v>
      </c>
      <c r="M249">
        <v>10.6869649359193</v>
      </c>
      <c r="N249">
        <v>59.1534535933326</v>
      </c>
      <c r="O249">
        <v>57.1950788578893</v>
      </c>
      <c r="P249">
        <v>-0.0467303976286033</v>
      </c>
      <c r="Q249">
        <v>0</v>
      </c>
      <c r="R249">
        <v>0.965430265676979</v>
      </c>
      <c r="S249" t="s">
        <v>6442</v>
      </c>
      <c r="T249" t="s">
        <v>12362</v>
      </c>
      <c r="U249" t="s">
        <v>12362</v>
      </c>
      <c r="V249" t="s">
        <v>12362</v>
      </c>
      <c r="W249">
        <v>18</v>
      </c>
      <c r="X249" t="s">
        <v>12611</v>
      </c>
      <c r="Y249">
        <v>0.723453034746141</v>
      </c>
      <c r="Z249">
        <f>HYPERLINK("Melting_Curves/meltCurve_B7Z2X9_.pdf", "Melting_Curves/meltCurve_B7Z2X9_.pdf")</f>
        <v>0</v>
      </c>
      <c r="AA249" t="s">
        <v>18778</v>
      </c>
      <c r="AB249" t="s">
        <v>24687</v>
      </c>
    </row>
    <row r="250" spans="1:28">
      <c r="A250" t="s">
        <v>276</v>
      </c>
      <c r="B250">
        <v>0.992608467424715</v>
      </c>
      <c r="C250">
        <v>0.966159399168121</v>
      </c>
      <c r="D250">
        <v>1.01304363191376</v>
      </c>
      <c r="E250">
        <v>1.00241481369669</v>
      </c>
      <c r="F250">
        <v>0.710751293137395</v>
      </c>
      <c r="G250">
        <v>0.452555988204462</v>
      </c>
      <c r="H250">
        <v>0.233650500633266</v>
      </c>
      <c r="I250">
        <v>0.249043427555522</v>
      </c>
      <c r="J250">
        <v>0.292427956994686</v>
      </c>
      <c r="K250">
        <v>0.249479389725054</v>
      </c>
      <c r="L250">
        <v>1454.49642565685</v>
      </c>
      <c r="M250">
        <v>28.3379401255861</v>
      </c>
      <c r="N250">
        <v>52.6216744869953</v>
      </c>
      <c r="O250">
        <v>51.0732634942544</v>
      </c>
      <c r="P250">
        <v>-0.103891084524642</v>
      </c>
      <c r="Q250">
        <v>0.251037557049481</v>
      </c>
      <c r="R250">
        <v>0.9908747520669851</v>
      </c>
      <c r="S250" t="s">
        <v>6443</v>
      </c>
      <c r="T250" t="s">
        <v>12362</v>
      </c>
      <c r="U250" t="s">
        <v>12362</v>
      </c>
      <c r="V250" t="s">
        <v>12362</v>
      </c>
      <c r="W250">
        <v>8</v>
      </c>
      <c r="X250" t="s">
        <v>12612</v>
      </c>
      <c r="Y250">
        <v>0.6139439757517807</v>
      </c>
      <c r="Z250">
        <f>HYPERLINK("Melting_Curves/meltCurve_B7Z382_.pdf", "Melting_Curves/meltCurve_B7Z382_.pdf")</f>
        <v>0</v>
      </c>
      <c r="AA250" t="s">
        <v>18779</v>
      </c>
      <c r="AB250" t="s">
        <v>24688</v>
      </c>
    </row>
    <row r="251" spans="1:28">
      <c r="A251" t="s">
        <v>277</v>
      </c>
      <c r="B251">
        <v>0.992608467424715</v>
      </c>
      <c r="C251">
        <v>1.16153715002454</v>
      </c>
      <c r="D251">
        <v>1.14641085648456</v>
      </c>
      <c r="E251">
        <v>1.01398362889784</v>
      </c>
      <c r="F251">
        <v>0.719725226248085</v>
      </c>
      <c r="G251">
        <v>0.379913385660634</v>
      </c>
      <c r="H251">
        <v>0.227670284837479</v>
      </c>
      <c r="I251">
        <v>0.279935929025211</v>
      </c>
      <c r="J251">
        <v>0.302872701245593</v>
      </c>
      <c r="K251">
        <v>0.256023825430486</v>
      </c>
      <c r="L251">
        <v>1933.10281698962</v>
      </c>
      <c r="M251">
        <v>37.9536692061245</v>
      </c>
      <c r="N251">
        <v>51.9886412173309</v>
      </c>
      <c r="O251">
        <v>50.7924376551314</v>
      </c>
      <c r="P251">
        <v>-0.13663076166519</v>
      </c>
      <c r="Q251">
        <v>0.268603785374588</v>
      </c>
      <c r="R251">
        <v>0.962252409881332</v>
      </c>
      <c r="S251" t="s">
        <v>6444</v>
      </c>
      <c r="T251" t="s">
        <v>12362</v>
      </c>
      <c r="U251" t="s">
        <v>12362</v>
      </c>
      <c r="V251" t="s">
        <v>12362</v>
      </c>
      <c r="W251">
        <v>1</v>
      </c>
      <c r="X251" t="s">
        <v>12613</v>
      </c>
      <c r="Y251">
        <v>0.6111510882613012</v>
      </c>
      <c r="Z251">
        <f>HYPERLINK("Melting_Curves/meltCurve_B7Z3I5_.pdf", "Melting_Curves/meltCurve_B7Z3I5_.pdf")</f>
        <v>0</v>
      </c>
      <c r="AA251" t="s">
        <v>18780</v>
      </c>
      <c r="AB251" t="s">
        <v>24689</v>
      </c>
    </row>
    <row r="252" spans="1:28">
      <c r="A252" t="s">
        <v>278</v>
      </c>
      <c r="B252">
        <v>0.992608467424715</v>
      </c>
      <c r="C252">
        <v>1.06192993922047</v>
      </c>
      <c r="D252">
        <v>1.00293784808948</v>
      </c>
      <c r="E252">
        <v>0.755718138831582</v>
      </c>
      <c r="F252">
        <v>0.580115146911735</v>
      </c>
      <c r="G252">
        <v>0.45134628938165</v>
      </c>
      <c r="H252">
        <v>0.302088314441323</v>
      </c>
      <c r="I252">
        <v>0.523082060815018</v>
      </c>
      <c r="J252">
        <v>0.677851344026394</v>
      </c>
      <c r="K252">
        <v>0.611624082116994</v>
      </c>
      <c r="L252">
        <v>1858.47636423959</v>
      </c>
      <c r="M252">
        <v>39.843426502487</v>
      </c>
      <c r="O252">
        <v>46.5274740503916</v>
      </c>
      <c r="P252">
        <v>-0.103061692560808</v>
      </c>
      <c r="Q252">
        <v>0.518596828067854</v>
      </c>
      <c r="R252">
        <v>0.843798664415536</v>
      </c>
      <c r="S252" t="s">
        <v>6445</v>
      </c>
      <c r="T252" t="s">
        <v>12362</v>
      </c>
      <c r="U252" t="s">
        <v>12362</v>
      </c>
      <c r="V252" t="s">
        <v>12362</v>
      </c>
      <c r="W252">
        <v>3</v>
      </c>
      <c r="X252" t="s">
        <v>12614</v>
      </c>
      <c r="Y252">
        <v>0.6749248299935632</v>
      </c>
      <c r="Z252">
        <f>HYPERLINK("Melting_Curves/meltCurve_B7Z3I9_.pdf", "Melting_Curves/meltCurve_B7Z3I9_.pdf")</f>
        <v>0</v>
      </c>
      <c r="AA252" t="s">
        <v>18781</v>
      </c>
      <c r="AB252" t="s">
        <v>24690</v>
      </c>
    </row>
    <row r="253" spans="1:28">
      <c r="A253" t="s">
        <v>279</v>
      </c>
      <c r="B253">
        <v>0.992608467424715</v>
      </c>
      <c r="C253">
        <v>0.913989419164617</v>
      </c>
      <c r="D253">
        <v>0.607404695916469</v>
      </c>
      <c r="E253">
        <v>0.514857437957646</v>
      </c>
      <c r="F253">
        <v>0.382000578430708</v>
      </c>
      <c r="G253">
        <v>0.0765749406551705</v>
      </c>
      <c r="H253">
        <v>0.09421455908528301</v>
      </c>
      <c r="I253">
        <v>0.148857133352613</v>
      </c>
      <c r="J253">
        <v>0.188624041859326</v>
      </c>
      <c r="K253">
        <v>0.116853616582542</v>
      </c>
      <c r="L253">
        <v>610.711510318038</v>
      </c>
      <c r="M253">
        <v>13.5024730743719</v>
      </c>
      <c r="N253">
        <v>46.0273205586227</v>
      </c>
      <c r="O253">
        <v>44.272097888189</v>
      </c>
      <c r="P253">
        <v>-0.0683029923334291</v>
      </c>
      <c r="Q253">
        <v>0.104325285833952</v>
      </c>
      <c r="R253">
        <v>0.956621334922773</v>
      </c>
      <c r="S253" t="s">
        <v>6446</v>
      </c>
      <c r="T253" t="s">
        <v>12362</v>
      </c>
      <c r="U253" t="s">
        <v>12362</v>
      </c>
      <c r="V253" t="s">
        <v>12362</v>
      </c>
      <c r="W253">
        <v>1</v>
      </c>
      <c r="X253" t="s">
        <v>12615</v>
      </c>
      <c r="Y253">
        <v>0.3759254876465388</v>
      </c>
      <c r="Z253">
        <f>HYPERLINK("Melting_Curves/meltCurve_B7Z3T9_.pdf", "Melting_Curves/meltCurve_B7Z3T9_.pdf")</f>
        <v>0</v>
      </c>
      <c r="AA253" t="s">
        <v>18782</v>
      </c>
      <c r="AB253" t="s">
        <v>24691</v>
      </c>
    </row>
    <row r="254" spans="1:28">
      <c r="A254" t="s">
        <v>280</v>
      </c>
      <c r="B254">
        <v>0.992608467424715</v>
      </c>
      <c r="C254">
        <v>0.554063318759225</v>
      </c>
      <c r="D254">
        <v>0.659833309773704</v>
      </c>
      <c r="E254">
        <v>0.481749132619558</v>
      </c>
      <c r="F254">
        <v>0.414350452988698</v>
      </c>
      <c r="G254">
        <v>0.11558621070759</v>
      </c>
      <c r="H254">
        <v>0.043799139936122</v>
      </c>
      <c r="I254">
        <v>0.036561529020048</v>
      </c>
      <c r="J254">
        <v>0.0426262880897627</v>
      </c>
      <c r="K254">
        <v>0.0823497322996805</v>
      </c>
      <c r="L254">
        <v>407.100556640013</v>
      </c>
      <c r="M254">
        <v>9.01831528178179</v>
      </c>
      <c r="N254">
        <v>45.1415316347865</v>
      </c>
      <c r="O254">
        <v>43.0877394758549</v>
      </c>
      <c r="P254">
        <v>-0.0523630082659342</v>
      </c>
      <c r="Q254">
        <v>0</v>
      </c>
      <c r="R254">
        <v>0.902925327090024</v>
      </c>
      <c r="S254" t="s">
        <v>6447</v>
      </c>
      <c r="T254" t="s">
        <v>12362</v>
      </c>
      <c r="U254" t="s">
        <v>12362</v>
      </c>
      <c r="V254" t="s">
        <v>12362</v>
      </c>
      <c r="W254">
        <v>36</v>
      </c>
      <c r="X254" t="s">
        <v>12616</v>
      </c>
      <c r="Y254">
        <v>0.3288374913282232</v>
      </c>
      <c r="Z254">
        <f>HYPERLINK("Melting_Curves/meltCurve_B7Z463_.pdf", "Melting_Curves/meltCurve_B7Z463_.pdf")</f>
        <v>0</v>
      </c>
      <c r="AA254" t="s">
        <v>18783</v>
      </c>
      <c r="AB254" t="s">
        <v>24692</v>
      </c>
    </row>
    <row r="255" spans="1:28">
      <c r="A255" t="s">
        <v>281</v>
      </c>
      <c r="B255">
        <v>0.992608467424715</v>
      </c>
      <c r="C255">
        <v>1.04429826474867</v>
      </c>
      <c r="D255">
        <v>0.996383212077491</v>
      </c>
      <c r="E255">
        <v>0.8729035007402151</v>
      </c>
      <c r="F255">
        <v>0.462753006774447</v>
      </c>
      <c r="G255">
        <v>0.318443738442782</v>
      </c>
      <c r="H255">
        <v>0.271499952598237</v>
      </c>
      <c r="I255">
        <v>0.278021948825374</v>
      </c>
      <c r="J255">
        <v>0.243146626639859</v>
      </c>
      <c r="K255">
        <v>0.18428118027075</v>
      </c>
      <c r="L255">
        <v>1508.21113974128</v>
      </c>
      <c r="M255">
        <v>30.8550295961842</v>
      </c>
      <c r="N255">
        <v>49.9805277347652</v>
      </c>
      <c r="O255">
        <v>48.6766137898755</v>
      </c>
      <c r="P255">
        <v>-0.119415036829784</v>
      </c>
      <c r="Q255">
        <v>0.246452091664351</v>
      </c>
      <c r="R255">
        <v>0.992856195706505</v>
      </c>
      <c r="S255" t="s">
        <v>6448</v>
      </c>
      <c r="T255" t="s">
        <v>12362</v>
      </c>
      <c r="U255" t="s">
        <v>12362</v>
      </c>
      <c r="V255" t="s">
        <v>12362</v>
      </c>
      <c r="W255">
        <v>7</v>
      </c>
      <c r="X255" t="s">
        <v>12617</v>
      </c>
      <c r="Y255">
        <v>0.5491591452259506</v>
      </c>
      <c r="Z255">
        <f>HYPERLINK("Melting_Curves/meltCurve_B7Z491_.pdf", "Melting_Curves/meltCurve_B7Z491_.pdf")</f>
        <v>0</v>
      </c>
      <c r="AA255" t="s">
        <v>18784</v>
      </c>
      <c r="AB255" t="s">
        <v>24693</v>
      </c>
    </row>
    <row r="256" spans="1:28">
      <c r="A256" t="s">
        <v>282</v>
      </c>
      <c r="B256">
        <v>0.992608467424715</v>
      </c>
      <c r="C256">
        <v>1.1443262821227</v>
      </c>
      <c r="D256">
        <v>0.855568081666954</v>
      </c>
      <c r="E256">
        <v>0.724243447180887</v>
      </c>
      <c r="F256">
        <v>0.682664021472456</v>
      </c>
      <c r="G256">
        <v>0.642128889575068</v>
      </c>
      <c r="H256">
        <v>0.580096951101205</v>
      </c>
      <c r="I256">
        <v>0.749326137016655</v>
      </c>
      <c r="J256">
        <v>1.04690156517281</v>
      </c>
      <c r="K256">
        <v>0.907287286350311</v>
      </c>
      <c r="L256">
        <v>10731.421538279</v>
      </c>
      <c r="M256">
        <v>250</v>
      </c>
      <c r="O256">
        <v>42.9229482927133</v>
      </c>
      <c r="P256">
        <v>-0.34683246458037</v>
      </c>
      <c r="Q256">
        <v>0.761806899509658</v>
      </c>
      <c r="R256">
        <v>0.435127348729263</v>
      </c>
      <c r="S256" t="s">
        <v>6449</v>
      </c>
      <c r="T256" t="s">
        <v>12362</v>
      </c>
      <c r="U256" t="s">
        <v>12362</v>
      </c>
      <c r="V256" t="s">
        <v>12362</v>
      </c>
      <c r="W256">
        <v>5</v>
      </c>
      <c r="X256" t="s">
        <v>12618</v>
      </c>
      <c r="Y256">
        <v>0.8088734287723011</v>
      </c>
      <c r="Z256">
        <f>HYPERLINK("Melting_Curves/meltCurve_B7Z4K6_.pdf", "Melting_Curves/meltCurve_B7Z4K6_.pdf")</f>
        <v>0</v>
      </c>
      <c r="AA256" t="s">
        <v>18785</v>
      </c>
      <c r="AB256" t="s">
        <v>24694</v>
      </c>
    </row>
    <row r="257" spans="1:28">
      <c r="A257" t="s">
        <v>283</v>
      </c>
      <c r="B257">
        <v>0.992608467424715</v>
      </c>
      <c r="C257">
        <v>1.14614347583374</v>
      </c>
      <c r="D257">
        <v>0.997660865433233</v>
      </c>
      <c r="E257">
        <v>0.902754195223573</v>
      </c>
      <c r="F257">
        <v>0.644129251892435</v>
      </c>
      <c r="G257">
        <v>0.49465194175716</v>
      </c>
      <c r="H257">
        <v>0.516226792766606</v>
      </c>
      <c r="I257">
        <v>0.764457528598229</v>
      </c>
      <c r="J257">
        <v>1.07250650344092</v>
      </c>
      <c r="K257">
        <v>1.14396873211259</v>
      </c>
      <c r="L257">
        <v>11663.562528948</v>
      </c>
      <c r="M257">
        <v>250</v>
      </c>
      <c r="O257">
        <v>46.6512652718496</v>
      </c>
      <c r="P257">
        <v>-0.304578035471438</v>
      </c>
      <c r="Q257">
        <v>0.772656792107531</v>
      </c>
      <c r="R257">
        <v>0.260521237599136</v>
      </c>
      <c r="S257" t="s">
        <v>6450</v>
      </c>
      <c r="T257" t="s">
        <v>12362</v>
      </c>
      <c r="U257" t="s">
        <v>12362</v>
      </c>
      <c r="V257" t="s">
        <v>12362</v>
      </c>
      <c r="W257">
        <v>7</v>
      </c>
      <c r="X257" t="s">
        <v>12619</v>
      </c>
      <c r="Y257">
        <v>0.8458363461011484</v>
      </c>
      <c r="Z257">
        <f>HYPERLINK("Melting_Curves/meltCurve_B7Z4R0_.pdf", "Melting_Curves/meltCurve_B7Z4R0_.pdf")</f>
        <v>0</v>
      </c>
      <c r="AA257" t="s">
        <v>18786</v>
      </c>
      <c r="AB257" t="s">
        <v>24695</v>
      </c>
    </row>
    <row r="258" spans="1:28">
      <c r="A258" t="s">
        <v>284</v>
      </c>
      <c r="B258">
        <v>0.992608467424715</v>
      </c>
      <c r="C258">
        <v>1.10155869921043</v>
      </c>
      <c r="D258">
        <v>1.03913453809426</v>
      </c>
      <c r="E258">
        <v>1.08338781996061</v>
      </c>
      <c r="F258">
        <v>0.735470024735065</v>
      </c>
      <c r="G258">
        <v>0.488325548310981</v>
      </c>
      <c r="H258">
        <v>0.412527488366667</v>
      </c>
      <c r="I258">
        <v>0.537487444321288</v>
      </c>
      <c r="J258">
        <v>0.620662906454417</v>
      </c>
      <c r="K258">
        <v>0.577038543455167</v>
      </c>
      <c r="L258">
        <v>12537.994196641</v>
      </c>
      <c r="M258">
        <v>250</v>
      </c>
      <c r="O258">
        <v>50.1487659363129</v>
      </c>
      <c r="P258">
        <v>-0.589236338689619</v>
      </c>
      <c r="Q258">
        <v>0.527208383135509</v>
      </c>
      <c r="R258">
        <v>0.9311001899875671</v>
      </c>
      <c r="S258" t="s">
        <v>6451</v>
      </c>
      <c r="T258" t="s">
        <v>12362</v>
      </c>
      <c r="U258" t="s">
        <v>12362</v>
      </c>
      <c r="V258" t="s">
        <v>12362</v>
      </c>
      <c r="W258">
        <v>4</v>
      </c>
      <c r="X258" t="s">
        <v>12620</v>
      </c>
      <c r="Y258">
        <v>0.7345214753296161</v>
      </c>
      <c r="Z258">
        <f>HYPERLINK("Melting_Curves/meltCurve_B7Z4W5_.pdf", "Melting_Curves/meltCurve_B7Z4W5_.pdf")</f>
        <v>0</v>
      </c>
      <c r="AA258" t="s">
        <v>18787</v>
      </c>
      <c r="AB258" t="s">
        <v>24696</v>
      </c>
    </row>
    <row r="259" spans="1:28">
      <c r="A259" t="s">
        <v>285</v>
      </c>
      <c r="B259">
        <v>0.992608467424715</v>
      </c>
      <c r="C259">
        <v>0.929617915676907</v>
      </c>
      <c r="D259">
        <v>0.858016215087039</v>
      </c>
      <c r="E259">
        <v>0.62613933404133</v>
      </c>
      <c r="F259">
        <v>0.44074850406456</v>
      </c>
      <c r="G259">
        <v>0.304007857076179</v>
      </c>
      <c r="H259">
        <v>0.246877104132532</v>
      </c>
      <c r="I259">
        <v>0.283868144645967</v>
      </c>
      <c r="J259">
        <v>0.326405922716054</v>
      </c>
      <c r="K259">
        <v>0.234159078900344</v>
      </c>
      <c r="L259">
        <v>787.622935810855</v>
      </c>
      <c r="M259">
        <v>16.9268754030201</v>
      </c>
      <c r="N259">
        <v>48.6135908263271</v>
      </c>
      <c r="O259">
        <v>45.8960288246529</v>
      </c>
      <c r="P259">
        <v>-0.0684295007963531</v>
      </c>
      <c r="Q259">
        <v>0.257879580050845</v>
      </c>
      <c r="R259">
        <v>0.990341872587893</v>
      </c>
      <c r="S259" t="s">
        <v>6452</v>
      </c>
      <c r="T259" t="s">
        <v>12362</v>
      </c>
      <c r="U259" t="s">
        <v>12362</v>
      </c>
      <c r="V259" t="s">
        <v>12362</v>
      </c>
      <c r="W259">
        <v>3</v>
      </c>
      <c r="X259" t="s">
        <v>12621</v>
      </c>
      <c r="Y259">
        <v>0.5071022889673193</v>
      </c>
      <c r="Z259">
        <f>HYPERLINK("Melting_Curves/meltCurve_B7Z5C3_.pdf", "Melting_Curves/meltCurve_B7Z5C3_.pdf")</f>
        <v>0</v>
      </c>
      <c r="AA259" t="s">
        <v>18788</v>
      </c>
      <c r="AB259" t="s">
        <v>24697</v>
      </c>
    </row>
    <row r="260" spans="1:28">
      <c r="A260" t="s">
        <v>286</v>
      </c>
      <c r="B260">
        <v>0.992608467424715</v>
      </c>
      <c r="C260">
        <v>0.94671136142862</v>
      </c>
      <c r="D260">
        <v>0.830969106247793</v>
      </c>
      <c r="E260">
        <v>0.795776446122197</v>
      </c>
      <c r="F260">
        <v>0.621361101832972</v>
      </c>
      <c r="G260">
        <v>0.564966424249026</v>
      </c>
      <c r="H260">
        <v>0.500039937501269</v>
      </c>
      <c r="I260">
        <v>0.735639072412884</v>
      </c>
      <c r="J260">
        <v>0.972585935362043</v>
      </c>
      <c r="K260">
        <v>1.04641114133279</v>
      </c>
      <c r="L260">
        <v>1227.50042403495</v>
      </c>
      <c r="M260">
        <v>29.2810587399001</v>
      </c>
      <c r="O260">
        <v>41.7272414821159</v>
      </c>
      <c r="P260">
        <v>-0.0445707608529772</v>
      </c>
      <c r="Q260">
        <v>0.745937935484874</v>
      </c>
      <c r="R260">
        <v>0.237673673490322</v>
      </c>
      <c r="S260" t="s">
        <v>6453</v>
      </c>
      <c r="T260" t="s">
        <v>12362</v>
      </c>
      <c r="U260" t="s">
        <v>12362</v>
      </c>
      <c r="V260" t="s">
        <v>12362</v>
      </c>
      <c r="W260">
        <v>7</v>
      </c>
      <c r="X260" t="s">
        <v>12622</v>
      </c>
      <c r="Y260">
        <v>0.7891793804534762</v>
      </c>
      <c r="Z260">
        <f>HYPERLINK("Melting_Curves/meltCurve_B7Z5G4_.pdf", "Melting_Curves/meltCurve_B7Z5G4_.pdf")</f>
        <v>0</v>
      </c>
      <c r="AA260" t="s">
        <v>18789</v>
      </c>
      <c r="AB260" t="s">
        <v>24698</v>
      </c>
    </row>
    <row r="261" spans="1:28">
      <c r="A261" t="s">
        <v>287</v>
      </c>
      <c r="B261">
        <v>0.992608467424715</v>
      </c>
      <c r="C261">
        <v>0.91448435724751</v>
      </c>
      <c r="D261">
        <v>0.848400115235728</v>
      </c>
      <c r="E261">
        <v>0.548112760823172</v>
      </c>
      <c r="F261">
        <v>0.318281604604567</v>
      </c>
      <c r="G261">
        <v>0.185575843511934</v>
      </c>
      <c r="H261">
        <v>0.137720610846096</v>
      </c>
      <c r="I261">
        <v>0.154273278362524</v>
      </c>
      <c r="J261">
        <v>0.160447962256826</v>
      </c>
      <c r="K261">
        <v>0.118082215028513</v>
      </c>
      <c r="L261">
        <v>822.289945894031</v>
      </c>
      <c r="M261">
        <v>17.7042742726147</v>
      </c>
      <c r="N261">
        <v>47.2348326851518</v>
      </c>
      <c r="O261">
        <v>45.8654274831378</v>
      </c>
      <c r="P261">
        <v>-0.08415317188671829</v>
      </c>
      <c r="Q261">
        <v>0.128003132922293</v>
      </c>
      <c r="R261">
        <v>0.996843538342163</v>
      </c>
      <c r="S261" t="s">
        <v>6454</v>
      </c>
      <c r="T261" t="s">
        <v>12362</v>
      </c>
      <c r="U261" t="s">
        <v>12362</v>
      </c>
      <c r="V261" t="s">
        <v>12362</v>
      </c>
      <c r="W261">
        <v>10</v>
      </c>
      <c r="X261" t="s">
        <v>12623</v>
      </c>
      <c r="Y261">
        <v>0.4170662859600351</v>
      </c>
      <c r="Z261">
        <f>HYPERLINK("Melting_Curves/meltCurve_B7Z5N5_.pdf", "Melting_Curves/meltCurve_B7Z5N5_.pdf")</f>
        <v>0</v>
      </c>
      <c r="AA261" t="s">
        <v>18790</v>
      </c>
      <c r="AB261" t="s">
        <v>24699</v>
      </c>
    </row>
    <row r="262" spans="1:28">
      <c r="A262" t="s">
        <v>288</v>
      </c>
      <c r="B262">
        <v>0.992608467424715</v>
      </c>
      <c r="C262">
        <v>0.9311187367671609</v>
      </c>
      <c r="D262">
        <v>0.841559733290042</v>
      </c>
      <c r="E262">
        <v>0.569358782863671</v>
      </c>
      <c r="F262">
        <v>0.28088284950282</v>
      </c>
      <c r="G262">
        <v>0.13734138386488</v>
      </c>
      <c r="H262">
        <v>0.113393264703758</v>
      </c>
      <c r="I262">
        <v>0.104860762515889</v>
      </c>
      <c r="J262">
        <v>0.110026337514966</v>
      </c>
      <c r="K262">
        <v>0.0897699941869407</v>
      </c>
      <c r="L262">
        <v>861.77400956053</v>
      </c>
      <c r="M262">
        <v>18.452367170648</v>
      </c>
      <c r="N262">
        <v>47.1936900260906</v>
      </c>
      <c r="O262">
        <v>46.1644654885672</v>
      </c>
      <c r="P262">
        <v>-0.0912030161258546</v>
      </c>
      <c r="Q262">
        <v>0.08734713306901171</v>
      </c>
      <c r="R262">
        <v>0.998332878738871</v>
      </c>
      <c r="S262" t="s">
        <v>6455</v>
      </c>
      <c r="T262" t="s">
        <v>12362</v>
      </c>
      <c r="U262" t="s">
        <v>12362</v>
      </c>
      <c r="V262" t="s">
        <v>12362</v>
      </c>
      <c r="W262">
        <v>5</v>
      </c>
      <c r="X262" t="s">
        <v>12624</v>
      </c>
      <c r="Y262">
        <v>0.3965020027819517</v>
      </c>
      <c r="Z262">
        <f>HYPERLINK("Melting_Curves/meltCurve_B7Z5R1_.pdf", "Melting_Curves/meltCurve_B7Z5R1_.pdf")</f>
        <v>0</v>
      </c>
      <c r="AA262" t="s">
        <v>18791</v>
      </c>
      <c r="AB262" t="s">
        <v>24700</v>
      </c>
    </row>
    <row r="263" spans="1:28">
      <c r="A263" t="s">
        <v>289</v>
      </c>
      <c r="B263">
        <v>0.992608467424715</v>
      </c>
      <c r="C263">
        <v>1.0489411333501</v>
      </c>
      <c r="D263">
        <v>0.955109653776</v>
      </c>
      <c r="E263">
        <v>0.838850656438312</v>
      </c>
      <c r="F263">
        <v>0.627282727243775</v>
      </c>
      <c r="G263">
        <v>0.457649018237669</v>
      </c>
      <c r="H263">
        <v>0.418777310696648</v>
      </c>
      <c r="I263">
        <v>0.498573328684728</v>
      </c>
      <c r="J263">
        <v>0.55448131022713</v>
      </c>
      <c r="K263">
        <v>0.502565962662254</v>
      </c>
      <c r="L263">
        <v>1357.19427621585</v>
      </c>
      <c r="M263">
        <v>28.2820179371059</v>
      </c>
      <c r="N263">
        <v>54.7412043801161</v>
      </c>
      <c r="O263">
        <v>47.7498903333507</v>
      </c>
      <c r="P263">
        <v>-0.0762977215330969</v>
      </c>
      <c r="Q263">
        <v>0.484735801878179</v>
      </c>
      <c r="R263">
        <v>0.968339027309192</v>
      </c>
      <c r="S263" t="s">
        <v>6456</v>
      </c>
      <c r="T263" t="s">
        <v>12362</v>
      </c>
      <c r="U263" t="s">
        <v>12362</v>
      </c>
      <c r="V263" t="s">
        <v>12362</v>
      </c>
      <c r="W263">
        <v>2</v>
      </c>
      <c r="X263" t="s">
        <v>12625</v>
      </c>
      <c r="Y263">
        <v>0.6768919229230583</v>
      </c>
      <c r="Z263">
        <f>HYPERLINK("Melting_Curves/meltCurve_B7Z5R6_.pdf", "Melting_Curves/meltCurve_B7Z5R6_.pdf")</f>
        <v>0</v>
      </c>
      <c r="AA263" t="s">
        <v>18792</v>
      </c>
      <c r="AB263" t="s">
        <v>24701</v>
      </c>
    </row>
    <row r="264" spans="1:28">
      <c r="A264" t="s">
        <v>290</v>
      </c>
      <c r="B264">
        <v>0.992608467424715</v>
      </c>
      <c r="C264">
        <v>0.997031381742278</v>
      </c>
      <c r="D264">
        <v>0.919166720571995</v>
      </c>
      <c r="E264">
        <v>0.940164143424341</v>
      </c>
      <c r="F264">
        <v>0.68452442849749</v>
      </c>
      <c r="G264">
        <v>0.481695719143676</v>
      </c>
      <c r="H264">
        <v>0.427213313001235</v>
      </c>
      <c r="I264">
        <v>0.568141939081684</v>
      </c>
      <c r="J264">
        <v>0.652262407813811</v>
      </c>
      <c r="K264">
        <v>0.598574348322882</v>
      </c>
      <c r="L264">
        <v>2084.06715936353</v>
      </c>
      <c r="M264">
        <v>42.5222688482791</v>
      </c>
      <c r="O264">
        <v>48.9031689094658</v>
      </c>
      <c r="P264">
        <v>-0.098711427857419</v>
      </c>
      <c r="Q264">
        <v>0.5459044026639021</v>
      </c>
      <c r="R264">
        <v>0.902808321522379</v>
      </c>
      <c r="S264" t="s">
        <v>6457</v>
      </c>
      <c r="T264" t="s">
        <v>12362</v>
      </c>
      <c r="U264" t="s">
        <v>12362</v>
      </c>
      <c r="V264" t="s">
        <v>12362</v>
      </c>
      <c r="W264">
        <v>7</v>
      </c>
      <c r="X264" t="s">
        <v>12626</v>
      </c>
      <c r="Y264">
        <v>0.7290719930371332</v>
      </c>
      <c r="Z264">
        <f>HYPERLINK("Melting_Curves/meltCurve_B7Z5W1_.pdf", "Melting_Curves/meltCurve_B7Z5W1_.pdf")</f>
        <v>0</v>
      </c>
      <c r="AA264" t="s">
        <v>18793</v>
      </c>
      <c r="AB264" t="s">
        <v>24702</v>
      </c>
    </row>
    <row r="265" spans="1:28">
      <c r="A265" t="s">
        <v>291</v>
      </c>
      <c r="B265">
        <v>0.992608467424715</v>
      </c>
      <c r="C265">
        <v>0.953465665405184</v>
      </c>
      <c r="D265">
        <v>0.719003427432212</v>
      </c>
      <c r="E265">
        <v>0.468380485048601</v>
      </c>
      <c r="F265">
        <v>0.389037043913553</v>
      </c>
      <c r="G265">
        <v>0.266672696751253</v>
      </c>
      <c r="H265">
        <v>0.163534437046148</v>
      </c>
      <c r="I265">
        <v>0.240062694543541</v>
      </c>
      <c r="J265">
        <v>0.254975851085444</v>
      </c>
      <c r="K265">
        <v>0.192020948499112</v>
      </c>
      <c r="L265">
        <v>741.3130195271669</v>
      </c>
      <c r="M265">
        <v>16.5063770485339</v>
      </c>
      <c r="N265">
        <v>46.4672456562448</v>
      </c>
      <c r="O265">
        <v>44.2670580224801</v>
      </c>
      <c r="P265">
        <v>-0.0734285581534444</v>
      </c>
      <c r="Q265">
        <v>0.212367228720268</v>
      </c>
      <c r="R265">
        <v>0.984438399135918</v>
      </c>
      <c r="S265" t="s">
        <v>6458</v>
      </c>
      <c r="T265" t="s">
        <v>12362</v>
      </c>
      <c r="U265" t="s">
        <v>12362</v>
      </c>
      <c r="V265" t="s">
        <v>12362</v>
      </c>
      <c r="W265">
        <v>1</v>
      </c>
      <c r="X265" t="s">
        <v>12627</v>
      </c>
      <c r="Y265">
        <v>0.4355358974701688</v>
      </c>
      <c r="Z265">
        <f>HYPERLINK("Melting_Curves/meltCurve_B7Z5X7_.pdf", "Melting_Curves/meltCurve_B7Z5X7_.pdf")</f>
        <v>0</v>
      </c>
      <c r="AA265" t="s">
        <v>18794</v>
      </c>
      <c r="AB265" t="s">
        <v>24703</v>
      </c>
    </row>
    <row r="266" spans="1:28">
      <c r="A266" t="s">
        <v>292</v>
      </c>
      <c r="B266">
        <v>0.992608467424715</v>
      </c>
      <c r="C266">
        <v>1.11201354474392</v>
      </c>
      <c r="D266">
        <v>1.00318806598508</v>
      </c>
      <c r="E266">
        <v>0.807905219389773</v>
      </c>
      <c r="F266">
        <v>0.517145928419808</v>
      </c>
      <c r="G266">
        <v>0.331784078552343</v>
      </c>
      <c r="H266">
        <v>0.156830765309109</v>
      </c>
      <c r="I266">
        <v>0.159475106735535</v>
      </c>
      <c r="J266">
        <v>0.185597516793615</v>
      </c>
      <c r="K266">
        <v>0.121519576464242</v>
      </c>
      <c r="L266">
        <v>1023.06578195275</v>
      </c>
      <c r="M266">
        <v>20.5761664945297</v>
      </c>
      <c r="N266">
        <v>50.5416559259597</v>
      </c>
      <c r="O266">
        <v>49.2584452748788</v>
      </c>
      <c r="P266">
        <v>-0.0896010284752471</v>
      </c>
      <c r="Q266">
        <v>0.142021503729686</v>
      </c>
      <c r="R266">
        <v>0.985897458638869</v>
      </c>
      <c r="S266" t="s">
        <v>6459</v>
      </c>
      <c r="T266" t="s">
        <v>12362</v>
      </c>
      <c r="U266" t="s">
        <v>12362</v>
      </c>
      <c r="V266" t="s">
        <v>12362</v>
      </c>
      <c r="W266">
        <v>1</v>
      </c>
      <c r="X266" t="s">
        <v>12628</v>
      </c>
      <c r="Y266">
        <v>0.5165773588439337</v>
      </c>
      <c r="Z266">
        <f>HYPERLINK("Melting_Curves/meltCurve_B7Z637_.pdf", "Melting_Curves/meltCurve_B7Z637_.pdf")</f>
        <v>0</v>
      </c>
      <c r="AA266" t="s">
        <v>18795</v>
      </c>
      <c r="AB266" t="s">
        <v>24704</v>
      </c>
    </row>
    <row r="267" spans="1:28">
      <c r="A267" t="s">
        <v>293</v>
      </c>
      <c r="B267">
        <v>0.992608467424715</v>
      </c>
      <c r="C267">
        <v>0.849288489379629</v>
      </c>
      <c r="D267">
        <v>0.656456486009746</v>
      </c>
      <c r="E267">
        <v>0.56510277686876</v>
      </c>
      <c r="F267">
        <v>0.601572484852376</v>
      </c>
      <c r="G267">
        <v>0.485542569138084</v>
      </c>
      <c r="H267">
        <v>0.457795602816747</v>
      </c>
      <c r="I267">
        <v>0.336986878747317</v>
      </c>
      <c r="J267">
        <v>0.8552978208756939</v>
      </c>
      <c r="K267">
        <v>0.90601417731539</v>
      </c>
      <c r="L267">
        <v>1445.40022947901</v>
      </c>
      <c r="M267">
        <v>35.6919813473696</v>
      </c>
      <c r="O267">
        <v>40.370014219453</v>
      </c>
      <c r="P267">
        <v>-0.08801302607010041</v>
      </c>
      <c r="Q267">
        <v>0.601806970955545</v>
      </c>
      <c r="R267">
        <v>0.391339191122529</v>
      </c>
      <c r="S267" t="s">
        <v>6460</v>
      </c>
      <c r="T267" t="s">
        <v>12362</v>
      </c>
      <c r="U267" t="s">
        <v>12362</v>
      </c>
      <c r="V267" t="s">
        <v>12362</v>
      </c>
      <c r="W267">
        <v>1</v>
      </c>
      <c r="X267" t="s">
        <v>12629</v>
      </c>
      <c r="Y267">
        <v>0.6500233692611804</v>
      </c>
      <c r="Z267">
        <f>HYPERLINK("Melting_Curves/meltCurve_B7Z6B6_.pdf", "Melting_Curves/meltCurve_B7Z6B6_.pdf")</f>
        <v>0</v>
      </c>
      <c r="AA267" t="s">
        <v>18796</v>
      </c>
      <c r="AB267" t="s">
        <v>24705</v>
      </c>
    </row>
    <row r="268" spans="1:28">
      <c r="A268" t="s">
        <v>294</v>
      </c>
      <c r="B268">
        <v>0.992608467424715</v>
      </c>
      <c r="C268">
        <v>0.9355173142662661</v>
      </c>
      <c r="D268">
        <v>0.910588730490788</v>
      </c>
      <c r="E268">
        <v>0.834579613053552</v>
      </c>
      <c r="F268">
        <v>0.494797024564032</v>
      </c>
      <c r="G268">
        <v>0.194139739616535</v>
      </c>
      <c r="H268">
        <v>0.0904641120376352</v>
      </c>
      <c r="I268">
        <v>0.100423016653476</v>
      </c>
      <c r="J268">
        <v>0.0940958201190302</v>
      </c>
      <c r="K268">
        <v>0.0823274197975943</v>
      </c>
      <c r="L268">
        <v>1107.333572449</v>
      </c>
      <c r="M268">
        <v>22.3089193779311</v>
      </c>
      <c r="N268">
        <v>49.9927906816806</v>
      </c>
      <c r="O268">
        <v>49.2426785459388</v>
      </c>
      <c r="P268">
        <v>-0.104934840231774</v>
      </c>
      <c r="Q268">
        <v>0.0735249250866402</v>
      </c>
      <c r="R268">
        <v>0.99371373484401</v>
      </c>
      <c r="S268" t="s">
        <v>6461</v>
      </c>
      <c r="T268" t="s">
        <v>12362</v>
      </c>
      <c r="U268" t="s">
        <v>12362</v>
      </c>
      <c r="V268" t="s">
        <v>12362</v>
      </c>
      <c r="W268">
        <v>16</v>
      </c>
      <c r="X268" t="s">
        <v>12630</v>
      </c>
      <c r="Y268">
        <v>0.473775613077955</v>
      </c>
      <c r="Z268">
        <f>HYPERLINK("Melting_Curves/meltCurve_B7Z6B8_.pdf", "Melting_Curves/meltCurve_B7Z6B8_.pdf")</f>
        <v>0</v>
      </c>
      <c r="AA268" t="s">
        <v>18797</v>
      </c>
      <c r="AB268" t="s">
        <v>24706</v>
      </c>
    </row>
    <row r="269" spans="1:28">
      <c r="A269" t="s">
        <v>295</v>
      </c>
      <c r="B269">
        <v>0.992608467424715</v>
      </c>
      <c r="C269">
        <v>1.07675197963909</v>
      </c>
      <c r="D269">
        <v>0.96746834915519</v>
      </c>
      <c r="E269">
        <v>0.773807452091267</v>
      </c>
      <c r="F269">
        <v>0.660589447297278</v>
      </c>
      <c r="G269">
        <v>0.451115630500887</v>
      </c>
      <c r="H269">
        <v>0.357939637757669</v>
      </c>
      <c r="I269">
        <v>0.432355795504662</v>
      </c>
      <c r="J269">
        <v>0.454850553129355</v>
      </c>
      <c r="K269">
        <v>0.414553599324051</v>
      </c>
      <c r="L269">
        <v>995.619725679941</v>
      </c>
      <c r="M269">
        <v>20.5429226164147</v>
      </c>
      <c r="N269">
        <v>52.7956474218614</v>
      </c>
      <c r="O269">
        <v>48.0130962117926</v>
      </c>
      <c r="P269">
        <v>-0.0634031683164744</v>
      </c>
      <c r="Q269">
        <v>0.407271666439707</v>
      </c>
      <c r="R269">
        <v>0.969708263078617</v>
      </c>
      <c r="S269" t="s">
        <v>6462</v>
      </c>
      <c r="T269" t="s">
        <v>12362</v>
      </c>
      <c r="U269" t="s">
        <v>12362</v>
      </c>
      <c r="V269" t="s">
        <v>12362</v>
      </c>
      <c r="W269">
        <v>2</v>
      </c>
      <c r="X269" t="s">
        <v>12631</v>
      </c>
      <c r="Y269">
        <v>0.6412181913058891</v>
      </c>
      <c r="Z269">
        <f>HYPERLINK("Melting_Curves/meltCurve_B7Z7F1_.pdf", "Melting_Curves/meltCurve_B7Z7F1_.pdf")</f>
        <v>0</v>
      </c>
      <c r="AA269" t="s">
        <v>18798</v>
      </c>
      <c r="AB269" t="s">
        <v>24707</v>
      </c>
    </row>
    <row r="270" spans="1:28">
      <c r="A270" t="s">
        <v>296</v>
      </c>
      <c r="B270">
        <v>0.992608467424715</v>
      </c>
      <c r="C270">
        <v>1.02518114012863</v>
      </c>
      <c r="D270">
        <v>1.07279844316133</v>
      </c>
      <c r="E270">
        <v>1.11162922817369</v>
      </c>
      <c r="F270">
        <v>0.794019443278662</v>
      </c>
      <c r="G270">
        <v>0.634261874342081</v>
      </c>
      <c r="H270">
        <v>0.553308386235623</v>
      </c>
      <c r="I270">
        <v>0.760903994648937</v>
      </c>
      <c r="J270">
        <v>0.949883262658566</v>
      </c>
      <c r="K270">
        <v>0.918495865130703</v>
      </c>
      <c r="L270">
        <v>12454.3595458416</v>
      </c>
      <c r="M270">
        <v>250</v>
      </c>
      <c r="O270">
        <v>49.8142404101402</v>
      </c>
      <c r="P270">
        <v>-0.296889602543086</v>
      </c>
      <c r="Q270">
        <v>0.763370673059236</v>
      </c>
      <c r="R270">
        <v>0.567921239244602</v>
      </c>
      <c r="S270" t="s">
        <v>6463</v>
      </c>
      <c r="T270" t="s">
        <v>12362</v>
      </c>
      <c r="U270" t="s">
        <v>12362</v>
      </c>
      <c r="V270" t="s">
        <v>12362</v>
      </c>
      <c r="W270">
        <v>14</v>
      </c>
      <c r="X270" t="s">
        <v>12632</v>
      </c>
      <c r="Y270">
        <v>0.86449075363195</v>
      </c>
      <c r="Z270">
        <f>HYPERLINK("Melting_Curves/meltCurve_B7Z7F3_.pdf", "Melting_Curves/meltCurve_B7Z7F3_.pdf")</f>
        <v>0</v>
      </c>
      <c r="AA270" t="s">
        <v>18799</v>
      </c>
      <c r="AB270" t="s">
        <v>24708</v>
      </c>
    </row>
    <row r="271" spans="1:28">
      <c r="A271" t="s">
        <v>297</v>
      </c>
      <c r="B271">
        <v>0.992608467424715</v>
      </c>
      <c r="C271">
        <v>0.96463978731166</v>
      </c>
      <c r="D271">
        <v>0.871727814286153</v>
      </c>
      <c r="E271">
        <v>0.484396891651859</v>
      </c>
      <c r="F271">
        <v>0.245576307507502</v>
      </c>
      <c r="G271">
        <v>0.161029698936656</v>
      </c>
      <c r="H271">
        <v>0.114494018007506</v>
      </c>
      <c r="I271">
        <v>0.123234071717255</v>
      </c>
      <c r="J271">
        <v>0.122461898852515</v>
      </c>
      <c r="K271">
        <v>0.118934970832328</v>
      </c>
      <c r="L271">
        <v>1066.10350920168</v>
      </c>
      <c r="M271">
        <v>23.1600100599314</v>
      </c>
      <c r="N271">
        <v>46.5859400541747</v>
      </c>
      <c r="O271">
        <v>45.6930075893887</v>
      </c>
      <c r="P271">
        <v>-0.111467757442716</v>
      </c>
      <c r="Q271">
        <v>0.120344937617395</v>
      </c>
      <c r="R271">
        <v>0.999159767345146</v>
      </c>
      <c r="S271" t="s">
        <v>6464</v>
      </c>
      <c r="T271" t="s">
        <v>12362</v>
      </c>
      <c r="U271" t="s">
        <v>12362</v>
      </c>
      <c r="V271" t="s">
        <v>12362</v>
      </c>
      <c r="W271">
        <v>29</v>
      </c>
      <c r="X271" t="s">
        <v>12633</v>
      </c>
      <c r="Y271">
        <v>0.3937096704901075</v>
      </c>
      <c r="Z271">
        <f>HYPERLINK("Melting_Curves/meltCurve_B7Z815_.pdf", "Melting_Curves/meltCurve_B7Z815_.pdf")</f>
        <v>0</v>
      </c>
      <c r="AA271" t="s">
        <v>18800</v>
      </c>
      <c r="AB271" t="s">
        <v>24709</v>
      </c>
    </row>
    <row r="272" spans="1:28">
      <c r="A272" t="s">
        <v>298</v>
      </c>
      <c r="B272">
        <v>0.992608467424715</v>
      </c>
      <c r="C272">
        <v>0.964538801043522</v>
      </c>
      <c r="D272">
        <v>0.977956908158328</v>
      </c>
      <c r="E272">
        <v>0.875117248518803</v>
      </c>
      <c r="F272">
        <v>0.35312084626509</v>
      </c>
      <c r="G272">
        <v>0.0915221686420027</v>
      </c>
      <c r="H272">
        <v>0.213729766097142</v>
      </c>
      <c r="I272">
        <v>0.225544227344912</v>
      </c>
      <c r="J272">
        <v>0.419277468728225</v>
      </c>
      <c r="K272">
        <v>0.353853037016986</v>
      </c>
      <c r="L272">
        <v>2467.46775867905</v>
      </c>
      <c r="M272">
        <v>51.3205880854344</v>
      </c>
      <c r="N272">
        <v>48.7882368090475</v>
      </c>
      <c r="O272">
        <v>48.0066604141727</v>
      </c>
      <c r="P272">
        <v>-0.197033075368836</v>
      </c>
      <c r="Q272">
        <v>0.262760445144721</v>
      </c>
      <c r="R272">
        <v>0.941525321720958</v>
      </c>
      <c r="S272" t="s">
        <v>6465</v>
      </c>
      <c r="T272" t="s">
        <v>12362</v>
      </c>
      <c r="U272" t="s">
        <v>12362</v>
      </c>
      <c r="V272" t="s">
        <v>12362</v>
      </c>
      <c r="W272">
        <v>1</v>
      </c>
      <c r="X272" t="s">
        <v>12634</v>
      </c>
      <c r="Y272">
        <v>0.5365187476885276</v>
      </c>
      <c r="Z272">
        <f>HYPERLINK("Melting_Curves/meltCurve_B7Z817_.pdf", "Melting_Curves/meltCurve_B7Z817_.pdf")</f>
        <v>0</v>
      </c>
      <c r="AA272" t="s">
        <v>18801</v>
      </c>
      <c r="AB272" t="s">
        <v>24710</v>
      </c>
    </row>
    <row r="273" spans="1:28">
      <c r="A273" t="s">
        <v>299</v>
      </c>
      <c r="B273">
        <v>0.992608467424715</v>
      </c>
      <c r="C273">
        <v>1.02367380467855</v>
      </c>
      <c r="D273">
        <v>0.863688640243946</v>
      </c>
      <c r="E273">
        <v>0.648773241808517</v>
      </c>
      <c r="F273">
        <v>0.499564652846969</v>
      </c>
      <c r="G273">
        <v>0.375708918522339</v>
      </c>
      <c r="H273">
        <v>0.324148173985324</v>
      </c>
      <c r="I273">
        <v>0.463523995241442</v>
      </c>
      <c r="J273">
        <v>0.7243745814781311</v>
      </c>
      <c r="K273">
        <v>0.830485287799834</v>
      </c>
      <c r="L273">
        <v>1465.95258964755</v>
      </c>
      <c r="M273">
        <v>33.0201949407238</v>
      </c>
      <c r="O273">
        <v>44.2337564117017</v>
      </c>
      <c r="P273">
        <v>-0.08618628919025111</v>
      </c>
      <c r="Q273">
        <v>0.53818245644003</v>
      </c>
      <c r="R273">
        <v>0.645451388962336</v>
      </c>
      <c r="S273" t="s">
        <v>6466</v>
      </c>
      <c r="T273" t="s">
        <v>12362</v>
      </c>
      <c r="U273" t="s">
        <v>12362</v>
      </c>
      <c r="V273" t="s">
        <v>12362</v>
      </c>
      <c r="W273">
        <v>7</v>
      </c>
      <c r="X273" t="s">
        <v>12635</v>
      </c>
      <c r="Y273">
        <v>0.654137169822928</v>
      </c>
      <c r="Z273">
        <f>HYPERLINK("Melting_Curves/meltCurve_B7Z860_.pdf", "Melting_Curves/meltCurve_B7Z860_.pdf")</f>
        <v>0</v>
      </c>
      <c r="AA273" t="s">
        <v>18802</v>
      </c>
      <c r="AB273" t="s">
        <v>24711</v>
      </c>
    </row>
    <row r="274" spans="1:28">
      <c r="A274" t="s">
        <v>300</v>
      </c>
      <c r="B274">
        <v>0.992608467424715</v>
      </c>
      <c r="C274">
        <v>0.994466979042992</v>
      </c>
      <c r="D274">
        <v>0.852263089965286</v>
      </c>
      <c r="E274">
        <v>0.841249510481221</v>
      </c>
      <c r="F274">
        <v>0.739640189202676</v>
      </c>
      <c r="G274">
        <v>0.523702088091572</v>
      </c>
      <c r="H274">
        <v>0.457096289499727</v>
      </c>
      <c r="I274">
        <v>0.354043257301765</v>
      </c>
      <c r="J274">
        <v>0.556006591761117</v>
      </c>
      <c r="K274">
        <v>0.390978279144413</v>
      </c>
      <c r="L274">
        <v>656.474449743468</v>
      </c>
      <c r="M274">
        <v>13.1994430377288</v>
      </c>
      <c r="N274">
        <v>56.4121663088187</v>
      </c>
      <c r="O274">
        <v>48.6350095198064</v>
      </c>
      <c r="P274">
        <v>-0.0410437682397622</v>
      </c>
      <c r="Q274">
        <v>0.395176978968691</v>
      </c>
      <c r="R274">
        <v>0.92830429081123</v>
      </c>
      <c r="S274" t="s">
        <v>6467</v>
      </c>
      <c r="T274" t="s">
        <v>12362</v>
      </c>
      <c r="U274" t="s">
        <v>12362</v>
      </c>
      <c r="V274" t="s">
        <v>12362</v>
      </c>
      <c r="W274">
        <v>4</v>
      </c>
      <c r="X274" t="s">
        <v>12636</v>
      </c>
      <c r="Y274">
        <v>0.6671809966031534</v>
      </c>
      <c r="Z274">
        <f>HYPERLINK("Melting_Curves/meltCurve_B7ZAA0_.pdf", "Melting_Curves/meltCurve_B7ZAA0_.pdf")</f>
        <v>0</v>
      </c>
      <c r="AA274" t="s">
        <v>18803</v>
      </c>
      <c r="AB274" t="s">
        <v>24712</v>
      </c>
    </row>
    <row r="275" spans="1:28">
      <c r="A275" t="s">
        <v>301</v>
      </c>
      <c r="B275">
        <v>0.992608467424715</v>
      </c>
      <c r="C275">
        <v>0.9219133269180571</v>
      </c>
      <c r="D275">
        <v>0.856916266535571</v>
      </c>
      <c r="E275">
        <v>0.759018689454784</v>
      </c>
      <c r="F275">
        <v>0.457983055228381</v>
      </c>
      <c r="G275">
        <v>0.21323480729141</v>
      </c>
      <c r="H275">
        <v>0.126990384767935</v>
      </c>
      <c r="I275">
        <v>0.119343131646948</v>
      </c>
      <c r="J275">
        <v>0.133419530991343</v>
      </c>
      <c r="K275">
        <v>0.128252604985489</v>
      </c>
      <c r="L275">
        <v>829.671727993154</v>
      </c>
      <c r="M275">
        <v>17.0100997766166</v>
      </c>
      <c r="N275">
        <v>49.3860007581037</v>
      </c>
      <c r="O275">
        <v>48.116088313293</v>
      </c>
      <c r="P275">
        <v>-0.0800021751486238</v>
      </c>
      <c r="Q275">
        <v>0.0948543613850714</v>
      </c>
      <c r="R275">
        <v>0.990075776011952</v>
      </c>
      <c r="S275" t="s">
        <v>6468</v>
      </c>
      <c r="T275" t="s">
        <v>12362</v>
      </c>
      <c r="U275" t="s">
        <v>12362</v>
      </c>
      <c r="V275" t="s">
        <v>12362</v>
      </c>
      <c r="W275">
        <v>38</v>
      </c>
      <c r="X275" t="s">
        <v>12637</v>
      </c>
      <c r="Y275">
        <v>0.4660318041305595</v>
      </c>
      <c r="Z275">
        <f>HYPERLINK("Melting_Curves/meltCurve_B7ZAR1_.pdf", "Melting_Curves/meltCurve_B7ZAR1_.pdf")</f>
        <v>0</v>
      </c>
      <c r="AA275" t="s">
        <v>18804</v>
      </c>
      <c r="AB275" t="s">
        <v>24713</v>
      </c>
    </row>
    <row r="276" spans="1:28">
      <c r="A276" t="s">
        <v>302</v>
      </c>
      <c r="B276">
        <v>0.992608467424715</v>
      </c>
      <c r="C276">
        <v>0.840816231682145</v>
      </c>
      <c r="D276">
        <v>0.656282195711512</v>
      </c>
      <c r="E276">
        <v>0.569083908294535</v>
      </c>
      <c r="F276">
        <v>0.269804638208113</v>
      </c>
      <c r="G276">
        <v>0.157865786232184</v>
      </c>
      <c r="H276">
        <v>0.111192947395474</v>
      </c>
      <c r="I276">
        <v>0.108824921810953</v>
      </c>
      <c r="J276">
        <v>0.109833748686331</v>
      </c>
      <c r="K276">
        <v>0.08937320962247421</v>
      </c>
      <c r="L276">
        <v>559.418427112001</v>
      </c>
      <c r="M276">
        <v>12.2165258246746</v>
      </c>
      <c r="N276">
        <v>46.2720334846647</v>
      </c>
      <c r="O276">
        <v>44.6167816382661</v>
      </c>
      <c r="P276">
        <v>-0.0643924484534434</v>
      </c>
      <c r="Q276">
        <v>0.0595238596731886</v>
      </c>
      <c r="R276">
        <v>0.984969248356105</v>
      </c>
      <c r="S276" t="s">
        <v>6469</v>
      </c>
      <c r="T276" t="s">
        <v>12362</v>
      </c>
      <c r="U276" t="s">
        <v>12362</v>
      </c>
      <c r="V276" t="s">
        <v>12362</v>
      </c>
      <c r="W276">
        <v>4</v>
      </c>
      <c r="X276" t="s">
        <v>12638</v>
      </c>
      <c r="Y276">
        <v>0.366929994163011</v>
      </c>
      <c r="Z276">
        <f>HYPERLINK("Melting_Curves/meltCurve_B7ZBJ4_.pdf", "Melting_Curves/meltCurve_B7ZBJ4_.pdf")</f>
        <v>0</v>
      </c>
      <c r="AA276" t="s">
        <v>18805</v>
      </c>
      <c r="AB276" t="s">
        <v>24714</v>
      </c>
    </row>
    <row r="277" spans="1:28">
      <c r="A277" t="s">
        <v>303</v>
      </c>
      <c r="B277">
        <v>0.992608467424715</v>
      </c>
      <c r="C277">
        <v>1.49192493067783</v>
      </c>
      <c r="D277">
        <v>1.63512970874222</v>
      </c>
      <c r="E277">
        <v>1.42453819220662</v>
      </c>
      <c r="F277">
        <v>1.14665962533658</v>
      </c>
      <c r="G277">
        <v>0.765716768746309</v>
      </c>
      <c r="H277">
        <v>0.737145162859847</v>
      </c>
      <c r="I277">
        <v>1.06938879528219</v>
      </c>
      <c r="J277">
        <v>1.0012266185084</v>
      </c>
      <c r="K277">
        <v>0.522113355786337</v>
      </c>
      <c r="L277">
        <v>15000</v>
      </c>
      <c r="M277">
        <v>223.792085110882</v>
      </c>
      <c r="Q277">
        <v>0</v>
      </c>
      <c r="R277">
        <v>0.145755012154569</v>
      </c>
      <c r="S277" t="s">
        <v>6470</v>
      </c>
      <c r="T277" t="s">
        <v>12362</v>
      </c>
      <c r="U277" t="s">
        <v>12362</v>
      </c>
      <c r="V277" t="s">
        <v>12362</v>
      </c>
      <c r="W277">
        <v>1</v>
      </c>
      <c r="X277" t="s">
        <v>12639</v>
      </c>
      <c r="Y277">
        <v>0.9935842077470975</v>
      </c>
      <c r="Z277">
        <f>HYPERLINK("Melting_Curves/meltCurve_B7ZBM3_.pdf", "Melting_Curves/meltCurve_B7ZBM3_.pdf")</f>
        <v>0</v>
      </c>
      <c r="AA277" t="s">
        <v>18806</v>
      </c>
      <c r="AB277" t="s">
        <v>24715</v>
      </c>
    </row>
    <row r="278" spans="1:28">
      <c r="A278" t="s">
        <v>304</v>
      </c>
      <c r="B278">
        <v>0.992608467424715</v>
      </c>
      <c r="C278">
        <v>0.9593997231352011</v>
      </c>
      <c r="D278">
        <v>0.90108260514794</v>
      </c>
      <c r="E278">
        <v>0.768654298020967</v>
      </c>
      <c r="F278">
        <v>0.328801716161397</v>
      </c>
      <c r="G278">
        <v>0.184833614653529</v>
      </c>
      <c r="H278">
        <v>0.138999510355162</v>
      </c>
      <c r="I278">
        <v>0.148000403582204</v>
      </c>
      <c r="J278">
        <v>0.18359697723393</v>
      </c>
      <c r="K278">
        <v>0.177585270343786</v>
      </c>
      <c r="L278">
        <v>1378.10968154842</v>
      </c>
      <c r="M278">
        <v>28.7342331413498</v>
      </c>
      <c r="N278">
        <v>48.5964916981936</v>
      </c>
      <c r="O278">
        <v>47.7300596137662</v>
      </c>
      <c r="P278">
        <v>-0.126920067286965</v>
      </c>
      <c r="Q278">
        <v>0.156705454043842</v>
      </c>
      <c r="R278">
        <v>0.992999280548156</v>
      </c>
      <c r="S278" t="s">
        <v>6471</v>
      </c>
      <c r="T278" t="s">
        <v>12362</v>
      </c>
      <c r="U278" t="s">
        <v>12362</v>
      </c>
      <c r="V278" t="s">
        <v>12362</v>
      </c>
      <c r="W278">
        <v>14</v>
      </c>
      <c r="X278" t="s">
        <v>12640</v>
      </c>
      <c r="Y278">
        <v>0.4702462656362504</v>
      </c>
      <c r="Z278">
        <f>HYPERLINK("Melting_Curves/meltCurve_B7ZC38_.pdf", "Melting_Curves/meltCurve_B7ZC38_.pdf")</f>
        <v>0</v>
      </c>
      <c r="AA278" t="s">
        <v>18807</v>
      </c>
      <c r="AB278" t="s">
        <v>24716</v>
      </c>
    </row>
    <row r="279" spans="1:28">
      <c r="A279" t="s">
        <v>305</v>
      </c>
      <c r="B279">
        <v>0.992608467424715</v>
      </c>
      <c r="C279">
        <v>0.955137607404283</v>
      </c>
      <c r="D279">
        <v>0.764860403850261</v>
      </c>
      <c r="E279">
        <v>0.5593640613847159</v>
      </c>
      <c r="F279">
        <v>0.279524783467568</v>
      </c>
      <c r="G279">
        <v>0.16549670197347</v>
      </c>
      <c r="H279">
        <v>0.0897400998493082</v>
      </c>
      <c r="I279">
        <v>0.103482017361856</v>
      </c>
      <c r="J279">
        <v>0.101170331641155</v>
      </c>
      <c r="K279">
        <v>0.08902045599639551</v>
      </c>
      <c r="L279">
        <v>746.141439137128</v>
      </c>
      <c r="M279">
        <v>16.0587233540405</v>
      </c>
      <c r="N279">
        <v>46.9449579589259</v>
      </c>
      <c r="O279">
        <v>45.7607138239654</v>
      </c>
      <c r="P279">
        <v>-0.08107494349172439</v>
      </c>
      <c r="Q279">
        <v>0.07595133523596009</v>
      </c>
      <c r="R279">
        <v>0.996906925858302</v>
      </c>
      <c r="S279" t="s">
        <v>6472</v>
      </c>
      <c r="T279" t="s">
        <v>12362</v>
      </c>
      <c r="U279" t="s">
        <v>12362</v>
      </c>
      <c r="V279" t="s">
        <v>12362</v>
      </c>
      <c r="W279">
        <v>6</v>
      </c>
      <c r="X279" t="s">
        <v>12641</v>
      </c>
      <c r="Y279">
        <v>0.3859749158404614</v>
      </c>
      <c r="Z279">
        <f>HYPERLINK("Melting_Curves/meltCurve_B7ZKK9_.pdf", "Melting_Curves/meltCurve_B7ZKK9_.pdf")</f>
        <v>0</v>
      </c>
      <c r="AA279" t="s">
        <v>18808</v>
      </c>
      <c r="AB279" t="s">
        <v>24717</v>
      </c>
    </row>
    <row r="280" spans="1:28">
      <c r="A280" t="s">
        <v>306</v>
      </c>
      <c r="B280">
        <v>0.992608467424715</v>
      </c>
      <c r="C280">
        <v>1.05723059915522</v>
      </c>
      <c r="D280">
        <v>1.04458862944773</v>
      </c>
      <c r="E280">
        <v>0.978260377641915</v>
      </c>
      <c r="F280">
        <v>0.7318731289313331</v>
      </c>
      <c r="G280">
        <v>0.584826523428818</v>
      </c>
      <c r="H280">
        <v>0.514614046259383</v>
      </c>
      <c r="I280">
        <v>0.835384175431067</v>
      </c>
      <c r="J280">
        <v>1.83676270296863</v>
      </c>
      <c r="K280">
        <v>1.66729558213835</v>
      </c>
      <c r="L280">
        <v>15000</v>
      </c>
      <c r="M280">
        <v>240.310958473037</v>
      </c>
      <c r="O280">
        <v>62.414803115807</v>
      </c>
      <c r="P280">
        <v>0.48127797224903</v>
      </c>
      <c r="Q280">
        <v>1.5</v>
      </c>
      <c r="R280">
        <v>0.603348119501527</v>
      </c>
      <c r="S280" t="s">
        <v>6473</v>
      </c>
      <c r="T280" t="s">
        <v>12362</v>
      </c>
      <c r="U280" t="s">
        <v>12362</v>
      </c>
      <c r="V280" t="s">
        <v>12362</v>
      </c>
      <c r="W280">
        <v>6</v>
      </c>
      <c r="X280" t="s">
        <v>12642</v>
      </c>
      <c r="Y280">
        <v>1.076288620981166</v>
      </c>
      <c r="Z280">
        <f>HYPERLINK("Melting_Curves/meltCurve_B7ZKQ9_.pdf", "Melting_Curves/meltCurve_B7ZKQ9_.pdf")</f>
        <v>0</v>
      </c>
      <c r="AA280" t="s">
        <v>18809</v>
      </c>
      <c r="AB280" t="s">
        <v>24718</v>
      </c>
    </row>
    <row r="281" spans="1:28">
      <c r="A281" t="s">
        <v>307</v>
      </c>
      <c r="B281">
        <v>0.992608467424715</v>
      </c>
      <c r="C281">
        <v>1.05212838317558</v>
      </c>
      <c r="D281">
        <v>0.8915099079958509</v>
      </c>
      <c r="E281">
        <v>0.734078174146351</v>
      </c>
      <c r="F281">
        <v>0.5018329871717701</v>
      </c>
      <c r="G281">
        <v>0.315603085194502</v>
      </c>
      <c r="H281">
        <v>0.209221146771349</v>
      </c>
      <c r="I281">
        <v>0.251575291603224</v>
      </c>
      <c r="J281">
        <v>0.293841149310238</v>
      </c>
      <c r="K281">
        <v>0.289784676571533</v>
      </c>
      <c r="L281">
        <v>963.071245829844</v>
      </c>
      <c r="M281">
        <v>20.0616948890045</v>
      </c>
      <c r="N281">
        <v>49.7435833532088</v>
      </c>
      <c r="O281">
        <v>47.5361240597244</v>
      </c>
      <c r="P281">
        <v>-0.0789274739062492</v>
      </c>
      <c r="Q281">
        <v>0.251950400955085</v>
      </c>
      <c r="R281">
        <v>0.985206901473484</v>
      </c>
      <c r="S281" t="s">
        <v>6474</v>
      </c>
      <c r="T281" t="s">
        <v>12362</v>
      </c>
      <c r="U281" t="s">
        <v>12362</v>
      </c>
      <c r="V281" t="s">
        <v>12362</v>
      </c>
      <c r="W281">
        <v>19</v>
      </c>
      <c r="X281" t="s">
        <v>12643</v>
      </c>
      <c r="Y281">
        <v>0.536143199051335</v>
      </c>
      <c r="Z281">
        <f>HYPERLINK("Melting_Curves/meltCurve_B7ZLX3_.pdf", "Melting_Curves/meltCurve_B7ZLX3_.pdf")</f>
        <v>0</v>
      </c>
      <c r="AA281" t="s">
        <v>18810</v>
      </c>
      <c r="AB281" t="s">
        <v>24719</v>
      </c>
    </row>
    <row r="282" spans="1:28">
      <c r="A282" t="s">
        <v>308</v>
      </c>
      <c r="B282">
        <v>0.992608467424715</v>
      </c>
      <c r="C282">
        <v>0.993756586015871</v>
      </c>
      <c r="D282">
        <v>0.952492112710714</v>
      </c>
      <c r="E282">
        <v>0.665642719801627</v>
      </c>
      <c r="F282">
        <v>0.516431049694883</v>
      </c>
      <c r="G282">
        <v>0.33741849794528</v>
      </c>
      <c r="H282">
        <v>0.246334124878845</v>
      </c>
      <c r="I282">
        <v>0.322371073234311</v>
      </c>
      <c r="J282">
        <v>0.202812687340877</v>
      </c>
      <c r="K282">
        <v>0.177152185647282</v>
      </c>
      <c r="L282">
        <v>776.163121895246</v>
      </c>
      <c r="M282">
        <v>16.0682851740627</v>
      </c>
      <c r="N282">
        <v>50.010982237087</v>
      </c>
      <c r="O282">
        <v>47.5744699955374</v>
      </c>
      <c r="P282">
        <v>-0.0666202687272366</v>
      </c>
      <c r="Q282">
        <v>0.211072312216927</v>
      </c>
      <c r="R282">
        <v>0.98411394167957</v>
      </c>
      <c r="S282" t="s">
        <v>6475</v>
      </c>
      <c r="T282" t="s">
        <v>12362</v>
      </c>
      <c r="U282" t="s">
        <v>12362</v>
      </c>
      <c r="V282" t="s">
        <v>12362</v>
      </c>
      <c r="W282">
        <v>2</v>
      </c>
      <c r="X282" t="s">
        <v>12644</v>
      </c>
      <c r="Y282">
        <v>0.5237151405296624</v>
      </c>
      <c r="Z282">
        <f>HYPERLINK("Melting_Curves/meltCurve_B7ZLZ2_.pdf", "Melting_Curves/meltCurve_B7ZLZ2_.pdf")</f>
        <v>0</v>
      </c>
      <c r="AA282" t="s">
        <v>18811</v>
      </c>
      <c r="AB282" t="s">
        <v>24720</v>
      </c>
    </row>
    <row r="283" spans="1:28">
      <c r="A283" t="s">
        <v>309</v>
      </c>
      <c r="B283">
        <v>0.992608467424715</v>
      </c>
      <c r="C283">
        <v>1.07681872068909</v>
      </c>
      <c r="D283">
        <v>0.815832828326847</v>
      </c>
      <c r="E283">
        <v>0.742155892676389</v>
      </c>
      <c r="F283">
        <v>0.521768459733216</v>
      </c>
      <c r="G283">
        <v>0.393113787823894</v>
      </c>
      <c r="H283">
        <v>0.36077606667164</v>
      </c>
      <c r="I283">
        <v>0.535863944914691</v>
      </c>
      <c r="J283">
        <v>0.738323877704952</v>
      </c>
      <c r="K283">
        <v>0.69923937208456</v>
      </c>
      <c r="L283">
        <v>1171.27336729329</v>
      </c>
      <c r="M283">
        <v>26.1288581840915</v>
      </c>
      <c r="O283">
        <v>44.5667032367926</v>
      </c>
      <c r="P283">
        <v>-0.0669084764462772</v>
      </c>
      <c r="Q283">
        <v>0.543515156593784</v>
      </c>
      <c r="R283">
        <v>0.72109047276558</v>
      </c>
      <c r="S283" t="s">
        <v>6476</v>
      </c>
      <c r="T283" t="s">
        <v>12362</v>
      </c>
      <c r="U283" t="s">
        <v>12362</v>
      </c>
      <c r="V283" t="s">
        <v>12362</v>
      </c>
      <c r="W283">
        <v>5</v>
      </c>
      <c r="X283" t="s">
        <v>12645</v>
      </c>
      <c r="Y283">
        <v>0.6660207039094733</v>
      </c>
      <c r="Z283">
        <f>HYPERLINK("Melting_Curves/meltCurve_B7ZM03_.pdf", "Melting_Curves/meltCurve_B7ZM03_.pdf")</f>
        <v>0</v>
      </c>
      <c r="AA283" t="s">
        <v>18812</v>
      </c>
      <c r="AB283" t="s">
        <v>24721</v>
      </c>
    </row>
    <row r="284" spans="1:28">
      <c r="A284" t="s">
        <v>310</v>
      </c>
      <c r="B284">
        <v>0.992608467424715</v>
      </c>
      <c r="C284">
        <v>0.954391962481653</v>
      </c>
      <c r="D284">
        <v>0.786429713271013</v>
      </c>
      <c r="E284">
        <v>0.672416152777463</v>
      </c>
      <c r="F284">
        <v>0.537603587024479</v>
      </c>
      <c r="G284">
        <v>0.475560456201777</v>
      </c>
      <c r="H284">
        <v>0.461120681334818</v>
      </c>
      <c r="I284">
        <v>0.432270170982941</v>
      </c>
      <c r="J284">
        <v>0.58597504960236</v>
      </c>
      <c r="K284">
        <v>0.544871793078639</v>
      </c>
      <c r="L284">
        <v>838.054653908065</v>
      </c>
      <c r="M284">
        <v>18.9584589604604</v>
      </c>
      <c r="N284">
        <v>60.8720408182864</v>
      </c>
      <c r="O284">
        <v>43.7217693592639</v>
      </c>
      <c r="P284">
        <v>-0.0545059108883943</v>
      </c>
      <c r="Q284">
        <v>0.497216719348574</v>
      </c>
      <c r="R284">
        <v>0.945871821432317</v>
      </c>
      <c r="S284" t="s">
        <v>6477</v>
      </c>
      <c r="T284" t="s">
        <v>12362</v>
      </c>
      <c r="U284" t="s">
        <v>12362</v>
      </c>
      <c r="V284" t="s">
        <v>12362</v>
      </c>
      <c r="W284">
        <v>2</v>
      </c>
      <c r="X284" t="s">
        <v>12646</v>
      </c>
      <c r="Y284">
        <v>0.6254824206553459</v>
      </c>
      <c r="Z284">
        <f>HYPERLINK("Melting_Curves/meltCurve_B8Q185_.pdf", "Melting_Curves/meltCurve_B8Q185_.pdf")</f>
        <v>0</v>
      </c>
      <c r="AA284" t="s">
        <v>18813</v>
      </c>
      <c r="AB284" t="s">
        <v>24722</v>
      </c>
    </row>
    <row r="285" spans="1:28">
      <c r="A285" t="s">
        <v>311</v>
      </c>
      <c r="B285">
        <v>0.992608467424715</v>
      </c>
      <c r="C285">
        <v>1.00392051257197</v>
      </c>
      <c r="D285">
        <v>0.914070328793093</v>
      </c>
      <c r="E285">
        <v>0.792495658357946</v>
      </c>
      <c r="F285">
        <v>0.477149507301649</v>
      </c>
      <c r="G285">
        <v>0.18807323882299</v>
      </c>
      <c r="H285">
        <v>0.134967467624487</v>
      </c>
      <c r="I285">
        <v>0.176727447828201</v>
      </c>
      <c r="J285">
        <v>0.206963063195664</v>
      </c>
      <c r="K285">
        <v>0.160574445594908</v>
      </c>
      <c r="L285">
        <v>1176.53561699281</v>
      </c>
      <c r="M285">
        <v>24.1012937194176</v>
      </c>
      <c r="N285">
        <v>49.5832968084152</v>
      </c>
      <c r="O285">
        <v>48.4839339036906</v>
      </c>
      <c r="P285">
        <v>-0.104938150311686</v>
      </c>
      <c r="Q285">
        <v>0.155607941474188</v>
      </c>
      <c r="R285">
        <v>0.991327172075294</v>
      </c>
      <c r="S285" t="s">
        <v>6478</v>
      </c>
      <c r="T285" t="s">
        <v>12362</v>
      </c>
      <c r="U285" t="s">
        <v>12362</v>
      </c>
      <c r="V285" t="s">
        <v>12362</v>
      </c>
      <c r="W285">
        <v>6</v>
      </c>
      <c r="X285" t="s">
        <v>12647</v>
      </c>
      <c r="Y285">
        <v>0.4960094762690703</v>
      </c>
      <c r="Z285">
        <f>HYPERLINK("Melting_Curves/meltCurve_B8ZZ50_.pdf", "Melting_Curves/meltCurve_B8ZZ50_.pdf")</f>
        <v>0</v>
      </c>
      <c r="AA285" t="s">
        <v>18814</v>
      </c>
      <c r="AB285" t="s">
        <v>24723</v>
      </c>
    </row>
    <row r="286" spans="1:28">
      <c r="A286" t="s">
        <v>312</v>
      </c>
      <c r="B286">
        <v>0.992608467424715</v>
      </c>
      <c r="C286">
        <v>1.08930101130701</v>
      </c>
      <c r="D286">
        <v>0.948569469399854</v>
      </c>
      <c r="E286">
        <v>0.9089848436017089</v>
      </c>
      <c r="F286">
        <v>0.708541476975952</v>
      </c>
      <c r="G286">
        <v>0.602085389141687</v>
      </c>
      <c r="H286">
        <v>0.567393501337328</v>
      </c>
      <c r="I286">
        <v>0.769477797828604</v>
      </c>
      <c r="J286">
        <v>1.05733373312518</v>
      </c>
      <c r="K286">
        <v>0.874529849870073</v>
      </c>
      <c r="L286">
        <v>11671.9449085456</v>
      </c>
      <c r="M286">
        <v>250</v>
      </c>
      <c r="O286">
        <v>46.6847921726796</v>
      </c>
      <c r="P286">
        <v>-0.316983637552212</v>
      </c>
      <c r="Q286">
        <v>0.763226957668496</v>
      </c>
      <c r="R286">
        <v>0.414546320421841</v>
      </c>
      <c r="S286" t="s">
        <v>6479</v>
      </c>
      <c r="T286" t="s">
        <v>12362</v>
      </c>
      <c r="U286" t="s">
        <v>12362</v>
      </c>
      <c r="V286" t="s">
        <v>12362</v>
      </c>
      <c r="W286">
        <v>35</v>
      </c>
      <c r="X286" t="s">
        <v>12648</v>
      </c>
      <c r="Y286">
        <v>0.8397065265625826</v>
      </c>
      <c r="Z286">
        <f>HYPERLINK("Melting_Curves/meltCurve_B8ZZJ3_.pdf", "Melting_Curves/meltCurve_B8ZZJ3_.pdf")</f>
        <v>0</v>
      </c>
      <c r="AA286" t="s">
        <v>18815</v>
      </c>
      <c r="AB286" t="s">
        <v>24724</v>
      </c>
    </row>
    <row r="287" spans="1:28">
      <c r="A287" t="s">
        <v>313</v>
      </c>
      <c r="B287">
        <v>0.992608467424715</v>
      </c>
      <c r="C287">
        <v>1.11135724870363</v>
      </c>
      <c r="D287">
        <v>1.06842170571472</v>
      </c>
      <c r="E287">
        <v>0.668906572955189</v>
      </c>
      <c r="F287">
        <v>0.5681808104024521</v>
      </c>
      <c r="G287">
        <v>0.150331433323855</v>
      </c>
      <c r="H287">
        <v>0.32617715954305</v>
      </c>
      <c r="I287">
        <v>0.0336816873727788</v>
      </c>
      <c r="J287">
        <v>0.0453781278686649</v>
      </c>
      <c r="K287">
        <v>0.0782838349249108</v>
      </c>
      <c r="L287">
        <v>880.246370294882</v>
      </c>
      <c r="M287">
        <v>17.7077401601959</v>
      </c>
      <c r="N287">
        <v>50.1163537399495</v>
      </c>
      <c r="O287">
        <v>49.0887308992313</v>
      </c>
      <c r="P287">
        <v>-0.08415173784438849</v>
      </c>
      <c r="Q287">
        <v>0.066919985064157</v>
      </c>
      <c r="R287">
        <v>0.9427100581164231</v>
      </c>
      <c r="S287" t="s">
        <v>6480</v>
      </c>
      <c r="T287" t="s">
        <v>12362</v>
      </c>
      <c r="U287" t="s">
        <v>12362</v>
      </c>
      <c r="V287" t="s">
        <v>12362</v>
      </c>
      <c r="W287">
        <v>6</v>
      </c>
      <c r="X287" t="s">
        <v>12649</v>
      </c>
      <c r="Y287">
        <v>0.477381526556291</v>
      </c>
      <c r="Z287">
        <f>HYPERLINK("Melting_Curves/meltCurve_B8ZZJ9_.pdf", "Melting_Curves/meltCurve_B8ZZJ9_.pdf")</f>
        <v>0</v>
      </c>
      <c r="AA287" t="s">
        <v>18814</v>
      </c>
      <c r="AB287" t="s">
        <v>24725</v>
      </c>
    </row>
    <row r="288" spans="1:28">
      <c r="A288" t="s">
        <v>314</v>
      </c>
      <c r="B288">
        <v>0.992608467424715</v>
      </c>
      <c r="C288">
        <v>1.00593311310367</v>
      </c>
      <c r="D288">
        <v>1.05276480139979</v>
      </c>
      <c r="E288">
        <v>1.0852807080797</v>
      </c>
      <c r="F288">
        <v>0.761225576600467</v>
      </c>
      <c r="G288">
        <v>0.596638529169398</v>
      </c>
      <c r="H288">
        <v>0.591987936587023</v>
      </c>
      <c r="I288">
        <v>1.24492866320117</v>
      </c>
      <c r="J288">
        <v>1.91845697503384</v>
      </c>
      <c r="K288">
        <v>1.8412733808462</v>
      </c>
      <c r="L288">
        <v>15000</v>
      </c>
      <c r="M288">
        <v>245.861156059291</v>
      </c>
      <c r="O288">
        <v>61.0060074697988</v>
      </c>
      <c r="P288">
        <v>0.503764233088228</v>
      </c>
      <c r="Q288">
        <v>1.5</v>
      </c>
      <c r="R288">
        <v>0.635751989674867</v>
      </c>
      <c r="S288" t="s">
        <v>6481</v>
      </c>
      <c r="T288" t="s">
        <v>12362</v>
      </c>
      <c r="U288" t="s">
        <v>12362</v>
      </c>
      <c r="V288" t="s">
        <v>12362</v>
      </c>
      <c r="W288">
        <v>2</v>
      </c>
      <c r="X288" t="s">
        <v>12650</v>
      </c>
      <c r="Y288">
        <v>1.099777242670539</v>
      </c>
      <c r="Z288">
        <f>HYPERLINK("Melting_Curves/meltCurve_B8ZZN6_.pdf", "Melting_Curves/meltCurve_B8ZZN6_.pdf")</f>
        <v>0</v>
      </c>
      <c r="AA288" t="s">
        <v>18816</v>
      </c>
      <c r="AB288" t="s">
        <v>24726</v>
      </c>
    </row>
    <row r="289" spans="1:28">
      <c r="A289" t="s">
        <v>315</v>
      </c>
      <c r="B289">
        <v>0.992608467424715</v>
      </c>
      <c r="C289">
        <v>0.694396990490415</v>
      </c>
      <c r="D289">
        <v>0.731608461607628</v>
      </c>
      <c r="E289">
        <v>0.703208366236032</v>
      </c>
      <c r="F289">
        <v>0.721186504186983</v>
      </c>
      <c r="G289">
        <v>1.24946806670002</v>
      </c>
      <c r="H289">
        <v>2.03250669433852</v>
      </c>
      <c r="I289">
        <v>1.7582939656095</v>
      </c>
      <c r="J289">
        <v>2.74500476030407</v>
      </c>
      <c r="K289">
        <v>2.31016942476241</v>
      </c>
      <c r="L289">
        <v>13450.2288191033</v>
      </c>
      <c r="M289">
        <v>250</v>
      </c>
      <c r="O289">
        <v>53.7974618014275</v>
      </c>
      <c r="P289">
        <v>0.58088230986167</v>
      </c>
      <c r="Q289">
        <v>1.5</v>
      </c>
      <c r="R289">
        <v>0.449388050283474</v>
      </c>
      <c r="S289" t="s">
        <v>6482</v>
      </c>
      <c r="T289" t="s">
        <v>12362</v>
      </c>
      <c r="U289" t="s">
        <v>12362</v>
      </c>
      <c r="V289" t="s">
        <v>12362</v>
      </c>
      <c r="W289">
        <v>9</v>
      </c>
      <c r="X289" t="s">
        <v>12651</v>
      </c>
      <c r="Y289">
        <v>1.219937535508622</v>
      </c>
      <c r="Z289">
        <f>HYPERLINK("Melting_Curves/meltCurve_B8ZZQ6_.pdf", "Melting_Curves/meltCurve_B8ZZQ6_.pdf")</f>
        <v>0</v>
      </c>
      <c r="AA289" t="s">
        <v>18817</v>
      </c>
      <c r="AB289" t="s">
        <v>24727</v>
      </c>
    </row>
    <row r="290" spans="1:28">
      <c r="A290" t="s">
        <v>316</v>
      </c>
      <c r="B290">
        <v>0.992608467424715</v>
      </c>
      <c r="C290">
        <v>1.00874464059803</v>
      </c>
      <c r="D290">
        <v>0.976416647127379</v>
      </c>
      <c r="E290">
        <v>0.888855948855641</v>
      </c>
      <c r="F290">
        <v>0.660670381651068</v>
      </c>
      <c r="G290">
        <v>0.487653111959095</v>
      </c>
      <c r="H290">
        <v>0.487363971663517</v>
      </c>
      <c r="I290">
        <v>0.633514408700009</v>
      </c>
      <c r="J290">
        <v>0.8064165138195309</v>
      </c>
      <c r="K290">
        <v>0.681394652843487</v>
      </c>
      <c r="L290">
        <v>2262.67936462597</v>
      </c>
      <c r="M290">
        <v>47.66691707632</v>
      </c>
      <c r="O290">
        <v>47.385228286704</v>
      </c>
      <c r="P290">
        <v>-0.0952112681834303</v>
      </c>
      <c r="Q290">
        <v>0.621405944633393</v>
      </c>
      <c r="R290">
        <v>0.79294874037562</v>
      </c>
      <c r="S290" t="s">
        <v>6483</v>
      </c>
      <c r="T290" t="s">
        <v>12362</v>
      </c>
      <c r="U290" t="s">
        <v>12362</v>
      </c>
      <c r="V290" t="s">
        <v>12362</v>
      </c>
      <c r="W290">
        <v>7</v>
      </c>
      <c r="X290" t="s">
        <v>12652</v>
      </c>
      <c r="Y290">
        <v>0.7543896538070973</v>
      </c>
      <c r="Z290">
        <f>HYPERLINK("Melting_Curves/meltCurve_B8ZZU6_.pdf", "Melting_Curves/meltCurve_B8ZZU6_.pdf")</f>
        <v>0</v>
      </c>
      <c r="AA290" t="s">
        <v>18818</v>
      </c>
      <c r="AB290" t="s">
        <v>24728</v>
      </c>
    </row>
    <row r="291" spans="1:28">
      <c r="A291" t="s">
        <v>317</v>
      </c>
      <c r="B291">
        <v>0.992608467424715</v>
      </c>
      <c r="C291">
        <v>1.0839789132511</v>
      </c>
      <c r="D291">
        <v>1.08197467905294</v>
      </c>
      <c r="E291">
        <v>1.14104424548057</v>
      </c>
      <c r="F291">
        <v>0.782000763783871</v>
      </c>
      <c r="G291">
        <v>0.478553656515591</v>
      </c>
      <c r="H291">
        <v>0.29353958277828</v>
      </c>
      <c r="I291">
        <v>0.308806511077622</v>
      </c>
      <c r="J291">
        <v>0.514974094597393</v>
      </c>
      <c r="K291">
        <v>0.517420580230036</v>
      </c>
      <c r="L291">
        <v>2893.29678395363</v>
      </c>
      <c r="M291">
        <v>57.0517423418055</v>
      </c>
      <c r="N291">
        <v>52.3674409118687</v>
      </c>
      <c r="O291">
        <v>50.651362378206</v>
      </c>
      <c r="P291">
        <v>-0.164025771328996</v>
      </c>
      <c r="Q291">
        <v>0.417502488562984</v>
      </c>
      <c r="R291">
        <v>0.91759611895874</v>
      </c>
      <c r="S291" t="s">
        <v>6484</v>
      </c>
      <c r="T291" t="s">
        <v>12362</v>
      </c>
      <c r="U291" t="s">
        <v>12362</v>
      </c>
      <c r="V291" t="s">
        <v>12362</v>
      </c>
      <c r="W291">
        <v>14</v>
      </c>
      <c r="X291" t="s">
        <v>12653</v>
      </c>
      <c r="Y291">
        <v>0.6847724135433458</v>
      </c>
      <c r="Z291">
        <f>HYPERLINK("Melting_Curves/meltCurve_B8ZZU8_.pdf", "Melting_Curves/meltCurve_B8ZZU8_.pdf")</f>
        <v>0</v>
      </c>
      <c r="AA291" t="s">
        <v>18819</v>
      </c>
      <c r="AB291" t="s">
        <v>24729</v>
      </c>
    </row>
    <row r="292" spans="1:28">
      <c r="A292" t="s">
        <v>318</v>
      </c>
      <c r="B292">
        <v>0.992608467424715</v>
      </c>
      <c r="C292">
        <v>0.891708821735724</v>
      </c>
      <c r="D292">
        <v>0.825307501780102</v>
      </c>
      <c r="E292">
        <v>0.361913167021813</v>
      </c>
      <c r="F292">
        <v>0.203775480742354</v>
      </c>
      <c r="G292">
        <v>0.12489346173226</v>
      </c>
      <c r="H292">
        <v>0.0923649612493946</v>
      </c>
      <c r="I292">
        <v>0.110436227111673</v>
      </c>
      <c r="J292">
        <v>0.125487765175835</v>
      </c>
      <c r="K292">
        <v>0.106038658612591</v>
      </c>
      <c r="L292">
        <v>1078.99583252381</v>
      </c>
      <c r="M292">
        <v>23.9359516221448</v>
      </c>
      <c r="N292">
        <v>45.5446035415273</v>
      </c>
      <c r="O292">
        <v>44.7673583592272</v>
      </c>
      <c r="P292">
        <v>-0.119149119200801</v>
      </c>
      <c r="Q292">
        <v>0.108637032028521</v>
      </c>
      <c r="R292">
        <v>0.9931424834400669</v>
      </c>
      <c r="S292" t="s">
        <v>6485</v>
      </c>
      <c r="T292" t="s">
        <v>12362</v>
      </c>
      <c r="U292" t="s">
        <v>12362</v>
      </c>
      <c r="V292" t="s">
        <v>12362</v>
      </c>
      <c r="W292">
        <v>9</v>
      </c>
      <c r="X292" t="s">
        <v>12654</v>
      </c>
      <c r="Y292">
        <v>0.3566854911079407</v>
      </c>
      <c r="Z292">
        <f>HYPERLINK("Melting_Curves/meltCurve_B9A018_.pdf", "Melting_Curves/meltCurve_B9A018_.pdf")</f>
        <v>0</v>
      </c>
      <c r="AA292" t="s">
        <v>18820</v>
      </c>
      <c r="AB292" t="s">
        <v>24730</v>
      </c>
    </row>
    <row r="293" spans="1:28">
      <c r="A293" t="s">
        <v>319</v>
      </c>
      <c r="B293">
        <v>0.992608467424715</v>
      </c>
      <c r="C293">
        <v>0.854878885971563</v>
      </c>
      <c r="D293">
        <v>0.760566868881186</v>
      </c>
      <c r="E293">
        <v>0.726583829406422</v>
      </c>
      <c r="F293">
        <v>0.637235799229983</v>
      </c>
      <c r="G293">
        <v>0.491044998964815</v>
      </c>
      <c r="H293">
        <v>0.640867076312166</v>
      </c>
      <c r="I293">
        <v>0.733686720995678</v>
      </c>
      <c r="J293">
        <v>0.874943225996218</v>
      </c>
      <c r="K293">
        <v>0.719443239889875</v>
      </c>
      <c r="L293">
        <v>1020.95283521736</v>
      </c>
      <c r="M293">
        <v>25.2351237450134</v>
      </c>
      <c r="O293">
        <v>40.2061190780052</v>
      </c>
      <c r="P293">
        <v>-0.0489363585606176</v>
      </c>
      <c r="Q293">
        <v>0.688130662893362</v>
      </c>
      <c r="R293">
        <v>0.53097815466247</v>
      </c>
      <c r="S293" t="s">
        <v>6486</v>
      </c>
      <c r="T293" t="s">
        <v>12362</v>
      </c>
      <c r="U293" t="s">
        <v>12362</v>
      </c>
      <c r="V293" t="s">
        <v>12362</v>
      </c>
      <c r="W293">
        <v>1</v>
      </c>
      <c r="X293" t="s">
        <v>12655</v>
      </c>
      <c r="Y293">
        <v>0.727470293269407</v>
      </c>
      <c r="Z293">
        <f>HYPERLINK("Melting_Curves/meltCurve_B9A060_.pdf", "Melting_Curves/meltCurve_B9A060_.pdf")</f>
        <v>0</v>
      </c>
      <c r="AA293" t="s">
        <v>18821</v>
      </c>
      <c r="AB293" t="s">
        <v>24731</v>
      </c>
    </row>
    <row r="294" spans="1:28">
      <c r="A294" t="s">
        <v>320</v>
      </c>
      <c r="B294">
        <v>0.992608467424715</v>
      </c>
      <c r="C294">
        <v>1.03000616454554</v>
      </c>
      <c r="D294">
        <v>0.840674895387691</v>
      </c>
      <c r="E294">
        <v>0.666388102853929</v>
      </c>
      <c r="F294">
        <v>0.586029707315138</v>
      </c>
      <c r="G294">
        <v>0.525192123479541</v>
      </c>
      <c r="H294">
        <v>0.420645675638207</v>
      </c>
      <c r="I294">
        <v>0.489674429801225</v>
      </c>
      <c r="J294">
        <v>0.59177454022795</v>
      </c>
      <c r="K294">
        <v>0.59067994492023</v>
      </c>
      <c r="L294">
        <v>1064.27455973131</v>
      </c>
      <c r="M294">
        <v>23.7989056828701</v>
      </c>
      <c r="O294">
        <v>44.4073207852155</v>
      </c>
      <c r="P294">
        <v>-0.0634291656000343</v>
      </c>
      <c r="Q294">
        <v>0.52658777633902</v>
      </c>
      <c r="R294">
        <v>0.934209992802262</v>
      </c>
      <c r="S294" t="s">
        <v>6487</v>
      </c>
      <c r="T294" t="s">
        <v>12362</v>
      </c>
      <c r="U294" t="s">
        <v>12362</v>
      </c>
      <c r="V294" t="s">
        <v>12362</v>
      </c>
      <c r="W294">
        <v>3</v>
      </c>
      <c r="X294" t="s">
        <v>12656</v>
      </c>
      <c r="Y294">
        <v>0.6527134243161867</v>
      </c>
      <c r="Z294">
        <f>HYPERLINK("Melting_Curves/meltCurve_B9EGE7_.pdf", "Melting_Curves/meltCurve_B9EGE7_.pdf")</f>
        <v>0</v>
      </c>
      <c r="AA294" t="s">
        <v>18822</v>
      </c>
      <c r="AB294" t="s">
        <v>24732</v>
      </c>
    </row>
    <row r="295" spans="1:28">
      <c r="A295" t="s">
        <v>321</v>
      </c>
      <c r="B295">
        <v>0.992608467424715</v>
      </c>
      <c r="C295">
        <v>1.02567444855494</v>
      </c>
      <c r="D295">
        <v>0.919028258414003</v>
      </c>
      <c r="E295">
        <v>0.882301048913208</v>
      </c>
      <c r="F295">
        <v>0.618801564889414</v>
      </c>
      <c r="G295">
        <v>0.427689074247074</v>
      </c>
      <c r="H295">
        <v>0.311807208830771</v>
      </c>
      <c r="I295">
        <v>0.321679144718016</v>
      </c>
      <c r="J295">
        <v>0.281631683794688</v>
      </c>
      <c r="K295">
        <v>0.19916867653207</v>
      </c>
      <c r="L295">
        <v>870.944780444147</v>
      </c>
      <c r="M295">
        <v>17.2825911838248</v>
      </c>
      <c r="N295">
        <v>52.3816142001707</v>
      </c>
      <c r="O295">
        <v>49.7341422036746</v>
      </c>
      <c r="P295">
        <v>-0.06598929142577641</v>
      </c>
      <c r="Q295">
        <v>0.240453878844406</v>
      </c>
      <c r="R295">
        <v>0.990019961197806</v>
      </c>
      <c r="S295" t="s">
        <v>6488</v>
      </c>
      <c r="T295" t="s">
        <v>12362</v>
      </c>
      <c r="U295" t="s">
        <v>12362</v>
      </c>
      <c r="V295" t="s">
        <v>12362</v>
      </c>
      <c r="W295">
        <v>3</v>
      </c>
      <c r="X295" t="s">
        <v>12657</v>
      </c>
      <c r="Y295">
        <v>0.5922726554876843</v>
      </c>
      <c r="Z295">
        <f>HYPERLINK("Melting_Curves/meltCurve_C0H5X6_.pdf", "Melting_Curves/meltCurve_C0H5X6_.pdf")</f>
        <v>0</v>
      </c>
      <c r="AA295" t="s">
        <v>18823</v>
      </c>
      <c r="AB295" t="s">
        <v>24733</v>
      </c>
    </row>
    <row r="296" spans="1:28">
      <c r="A296" t="s">
        <v>322</v>
      </c>
      <c r="B296">
        <v>0.992608467424715</v>
      </c>
      <c r="C296">
        <v>1.09549156237985</v>
      </c>
      <c r="D296">
        <v>1.02645168404998</v>
      </c>
      <c r="E296">
        <v>0.956444164470559</v>
      </c>
      <c r="F296">
        <v>0.779910861755351</v>
      </c>
      <c r="G296">
        <v>0.588327583320442</v>
      </c>
      <c r="H296">
        <v>0.630885974762616</v>
      </c>
      <c r="I296">
        <v>1.10347453931372</v>
      </c>
      <c r="J296">
        <v>1.37720731129631</v>
      </c>
      <c r="K296">
        <v>1.46390546133258</v>
      </c>
      <c r="L296">
        <v>4108.47283260262</v>
      </c>
      <c r="M296">
        <v>65.8570826819435</v>
      </c>
      <c r="O296">
        <v>62.3272209592975</v>
      </c>
      <c r="P296">
        <v>0.121184480019841</v>
      </c>
      <c r="Q296">
        <v>1.45875647919438</v>
      </c>
      <c r="R296">
        <v>0.499074694936667</v>
      </c>
      <c r="S296" t="s">
        <v>6489</v>
      </c>
      <c r="T296" t="s">
        <v>12362</v>
      </c>
      <c r="U296" t="s">
        <v>12362</v>
      </c>
      <c r="V296" t="s">
        <v>12362</v>
      </c>
      <c r="W296">
        <v>3</v>
      </c>
      <c r="X296" t="s">
        <v>12658</v>
      </c>
      <c r="Y296">
        <v>1.070035149180455</v>
      </c>
      <c r="Z296">
        <f>HYPERLINK("Melting_Curves/meltCurve_C0H5Y7_.pdf", "Melting_Curves/meltCurve_C0H5Y7_.pdf")</f>
        <v>0</v>
      </c>
      <c r="AA296" t="s">
        <v>18824</v>
      </c>
      <c r="AB296" t="s">
        <v>24734</v>
      </c>
    </row>
    <row r="297" spans="1:28">
      <c r="A297" t="s">
        <v>323</v>
      </c>
      <c r="B297">
        <v>0.992608467424715</v>
      </c>
      <c r="C297">
        <v>1.00059389215814</v>
      </c>
      <c r="D297">
        <v>0.812704616851442</v>
      </c>
      <c r="E297">
        <v>0.778301578486712</v>
      </c>
      <c r="F297">
        <v>0.6298245917427679</v>
      </c>
      <c r="G297">
        <v>0.48801733332665</v>
      </c>
      <c r="H297">
        <v>0.409312798002774</v>
      </c>
      <c r="I297">
        <v>0.603916528716978</v>
      </c>
      <c r="J297">
        <v>1.69886654786509</v>
      </c>
      <c r="K297">
        <v>1.89885996612479</v>
      </c>
      <c r="L297">
        <v>6724.50747810898</v>
      </c>
      <c r="M297">
        <v>107.243928400046</v>
      </c>
      <c r="O297">
        <v>62.6811203606584</v>
      </c>
      <c r="P297">
        <v>0.213868074211871</v>
      </c>
      <c r="Q297">
        <v>1.5</v>
      </c>
      <c r="R297">
        <v>0.451739175662172</v>
      </c>
      <c r="S297" t="s">
        <v>6490</v>
      </c>
      <c r="T297" t="s">
        <v>12362</v>
      </c>
      <c r="U297" t="s">
        <v>12362</v>
      </c>
      <c r="V297" t="s">
        <v>12362</v>
      </c>
      <c r="W297">
        <v>7</v>
      </c>
      <c r="X297" t="s">
        <v>12659</v>
      </c>
      <c r="Y297">
        <v>1.071330397345021</v>
      </c>
      <c r="Z297">
        <f>HYPERLINK("Melting_Curves/meltCurve_C4AMC7_.pdf", "Melting_Curves/meltCurve_C4AMC7_.pdf")</f>
        <v>0</v>
      </c>
      <c r="AA297" t="s">
        <v>18825</v>
      </c>
      <c r="AB297" t="s">
        <v>24735</v>
      </c>
    </row>
    <row r="298" spans="1:28">
      <c r="A298" t="s">
        <v>324</v>
      </c>
      <c r="B298">
        <v>0.992608467424715</v>
      </c>
      <c r="C298">
        <v>3.71502865886811</v>
      </c>
      <c r="D298">
        <v>4.89178154492279</v>
      </c>
      <c r="E298">
        <v>3.0367286510211</v>
      </c>
      <c r="F298">
        <v>4.34259490360538</v>
      </c>
      <c r="G298">
        <v>3.98751216982093</v>
      </c>
      <c r="H298">
        <v>1.68640508986125</v>
      </c>
      <c r="I298">
        <v>1.68890209097693</v>
      </c>
      <c r="J298">
        <v>2.15666651506773</v>
      </c>
      <c r="K298">
        <v>4.03071926461002</v>
      </c>
      <c r="L298">
        <v>9493.409446575621</v>
      </c>
      <c r="M298">
        <v>250</v>
      </c>
      <c r="O298">
        <v>37.9712060666862</v>
      </c>
      <c r="P298">
        <v>0.822991995980681</v>
      </c>
      <c r="Q298">
        <v>1.5</v>
      </c>
      <c r="R298">
        <v>-1.48284810385353</v>
      </c>
      <c r="S298" t="s">
        <v>6491</v>
      </c>
      <c r="T298" t="s">
        <v>12362</v>
      </c>
      <c r="U298" t="s">
        <v>12362</v>
      </c>
      <c r="V298" t="s">
        <v>12362</v>
      </c>
      <c r="W298">
        <v>1</v>
      </c>
      <c r="X298" t="s">
        <v>12660</v>
      </c>
      <c r="Y298">
        <v>1.483736069888374</v>
      </c>
      <c r="Z298">
        <f>HYPERLINK("Melting_Curves/meltCurve_C9IYF0_.pdf", "Melting_Curves/meltCurve_C9IYF0_.pdf")</f>
        <v>0</v>
      </c>
      <c r="AA298" t="s">
        <v>18826</v>
      </c>
      <c r="AB298" t="s">
        <v>24736</v>
      </c>
    </row>
    <row r="299" spans="1:28">
      <c r="A299" t="s">
        <v>325</v>
      </c>
      <c r="B299">
        <v>0.992608467424715</v>
      </c>
      <c r="C299">
        <v>0.947784743434022</v>
      </c>
      <c r="D299">
        <v>1.03511705483839</v>
      </c>
      <c r="E299">
        <v>1.10128511072398</v>
      </c>
      <c r="F299">
        <v>0.723348485798683</v>
      </c>
      <c r="G299">
        <v>0.441675980881408</v>
      </c>
      <c r="H299">
        <v>0.271818717310509</v>
      </c>
      <c r="I299">
        <v>0.313531169980275</v>
      </c>
      <c r="J299">
        <v>0.40236315257386</v>
      </c>
      <c r="K299">
        <v>0.427842335940329</v>
      </c>
      <c r="L299">
        <v>2581.00251685316</v>
      </c>
      <c r="M299">
        <v>51.0671411952061</v>
      </c>
      <c r="N299">
        <v>51.8667438049638</v>
      </c>
      <c r="O299">
        <v>50.4640300601989</v>
      </c>
      <c r="P299">
        <v>-0.160797224158907</v>
      </c>
      <c r="Q299">
        <v>0.364407753501912</v>
      </c>
      <c r="R299">
        <v>0.963356248876559</v>
      </c>
      <c r="S299" t="s">
        <v>6492</v>
      </c>
      <c r="T299" t="s">
        <v>12362</v>
      </c>
      <c r="U299" t="s">
        <v>12362</v>
      </c>
      <c r="V299" t="s">
        <v>12362</v>
      </c>
      <c r="W299">
        <v>2</v>
      </c>
      <c r="X299" t="s">
        <v>12661</v>
      </c>
      <c r="Y299">
        <v>0.6526583631820945</v>
      </c>
      <c r="Z299">
        <f>HYPERLINK("Melting_Curves/meltCurve_C9IZ93_.pdf", "Melting_Curves/meltCurve_C9IZ93_.pdf")</f>
        <v>0</v>
      </c>
      <c r="AA299" t="s">
        <v>18827</v>
      </c>
      <c r="AB299" t="s">
        <v>24737</v>
      </c>
    </row>
    <row r="300" spans="1:28">
      <c r="A300" t="s">
        <v>326</v>
      </c>
      <c r="B300">
        <v>0.992608467424715</v>
      </c>
      <c r="C300">
        <v>1.05221910140048</v>
      </c>
      <c r="D300">
        <v>0.968050717842896</v>
      </c>
      <c r="E300">
        <v>1.01377673322098</v>
      </c>
      <c r="F300">
        <v>0.8217233956712759</v>
      </c>
      <c r="G300">
        <v>0.7238797669521621</v>
      </c>
      <c r="H300">
        <v>0.7634700224600059</v>
      </c>
      <c r="I300">
        <v>0.887367081421935</v>
      </c>
      <c r="J300">
        <v>1.72868182660134</v>
      </c>
      <c r="K300">
        <v>1.72764272400317</v>
      </c>
      <c r="L300">
        <v>7110.41594580337</v>
      </c>
      <c r="M300">
        <v>114.033447864585</v>
      </c>
      <c r="O300">
        <v>62.3346245721971</v>
      </c>
      <c r="P300">
        <v>0.228672044585572</v>
      </c>
      <c r="Q300">
        <v>1.5</v>
      </c>
      <c r="R300">
        <v>0.744937841573296</v>
      </c>
      <c r="S300" t="s">
        <v>6493</v>
      </c>
      <c r="T300" t="s">
        <v>12362</v>
      </c>
      <c r="U300" t="s">
        <v>12362</v>
      </c>
      <c r="V300" t="s">
        <v>12362</v>
      </c>
      <c r="W300">
        <v>6</v>
      </c>
      <c r="X300" t="s">
        <v>12662</v>
      </c>
      <c r="Y300">
        <v>1.077177827789466</v>
      </c>
      <c r="Z300">
        <f>HYPERLINK("Melting_Curves/meltCurve_C9J0A7_.pdf", "Melting_Curves/meltCurve_C9J0A7_.pdf")</f>
        <v>0</v>
      </c>
      <c r="AA300" t="s">
        <v>18828</v>
      </c>
      <c r="AB300" t="s">
        <v>24738</v>
      </c>
    </row>
    <row r="301" spans="1:28">
      <c r="A301" t="s">
        <v>327</v>
      </c>
      <c r="B301">
        <v>0.992608467424715</v>
      </c>
      <c r="C301">
        <v>1.86959153927278</v>
      </c>
      <c r="D301">
        <v>1.9659167726579</v>
      </c>
      <c r="E301">
        <v>2.12540796975502</v>
      </c>
      <c r="F301">
        <v>2.61305626840912</v>
      </c>
      <c r="G301">
        <v>3.6445931916923</v>
      </c>
      <c r="H301">
        <v>3.40573321610518</v>
      </c>
      <c r="I301">
        <v>3.6530052874548</v>
      </c>
      <c r="J301">
        <v>4.68799801029961</v>
      </c>
      <c r="K301">
        <v>1.0656099449255</v>
      </c>
      <c r="L301">
        <v>9524.507361166719</v>
      </c>
      <c r="M301">
        <v>250</v>
      </c>
      <c r="O301">
        <v>38.0955914426191</v>
      </c>
      <c r="P301">
        <v>0.820304892743247</v>
      </c>
      <c r="Q301">
        <v>1.5</v>
      </c>
      <c r="R301">
        <v>-0.893785742623449</v>
      </c>
      <c r="S301" t="s">
        <v>6494</v>
      </c>
      <c r="T301" t="s">
        <v>12362</v>
      </c>
      <c r="U301" t="s">
        <v>12362</v>
      </c>
      <c r="V301" t="s">
        <v>12362</v>
      </c>
      <c r="W301">
        <v>2</v>
      </c>
      <c r="X301" t="s">
        <v>12663</v>
      </c>
      <c r="Y301">
        <v>1.481664653420267</v>
      </c>
      <c r="Z301">
        <f>HYPERLINK("Melting_Curves/meltCurve_C9J0C6_.pdf", "Melting_Curves/meltCurve_C9J0C6_.pdf")</f>
        <v>0</v>
      </c>
      <c r="AA301" t="s">
        <v>18829</v>
      </c>
      <c r="AB301" t="s">
        <v>24739</v>
      </c>
    </row>
    <row r="302" spans="1:28">
      <c r="A302" t="s">
        <v>328</v>
      </c>
      <c r="B302">
        <v>0.992608467424715</v>
      </c>
      <c r="C302">
        <v>0.94231667108461</v>
      </c>
      <c r="D302">
        <v>0.788952647005032</v>
      </c>
      <c r="E302">
        <v>0.559539309627427</v>
      </c>
      <c r="F302">
        <v>0.30193017479956</v>
      </c>
      <c r="G302">
        <v>0.18976284336117</v>
      </c>
      <c r="H302">
        <v>0.166368172418846</v>
      </c>
      <c r="I302">
        <v>0.216344550269604</v>
      </c>
      <c r="J302">
        <v>0.276832257858379</v>
      </c>
      <c r="K302">
        <v>0.22870119268698</v>
      </c>
      <c r="L302">
        <v>905.039650848293</v>
      </c>
      <c r="M302">
        <v>19.8549159937695</v>
      </c>
      <c r="N302">
        <v>46.832839479899</v>
      </c>
      <c r="O302">
        <v>45.1278198554444</v>
      </c>
      <c r="P302">
        <v>-0.0873696751309745</v>
      </c>
      <c r="Q302">
        <v>0.205704048753901</v>
      </c>
      <c r="R302">
        <v>0.986034204012967</v>
      </c>
      <c r="S302" t="s">
        <v>6495</v>
      </c>
      <c r="T302" t="s">
        <v>12362</v>
      </c>
      <c r="U302" t="s">
        <v>12362</v>
      </c>
      <c r="V302" t="s">
        <v>12362</v>
      </c>
      <c r="W302">
        <v>12</v>
      </c>
      <c r="X302" t="s">
        <v>12664</v>
      </c>
      <c r="Y302">
        <v>0.4434946693925746</v>
      </c>
      <c r="Z302">
        <f>HYPERLINK("Melting_Curves/meltCurve_C9J0I9_.pdf", "Melting_Curves/meltCurve_C9J0I9_.pdf")</f>
        <v>0</v>
      </c>
      <c r="AA302" t="s">
        <v>18830</v>
      </c>
      <c r="AB302" t="s">
        <v>24740</v>
      </c>
    </row>
    <row r="303" spans="1:28">
      <c r="A303" t="s">
        <v>329</v>
      </c>
      <c r="B303">
        <v>0.992608467424715</v>
      </c>
      <c r="C303">
        <v>0.958455744147366</v>
      </c>
      <c r="D303">
        <v>0.9853423864402751</v>
      </c>
      <c r="E303">
        <v>0.993546168897856</v>
      </c>
      <c r="F303">
        <v>0.731411443578957</v>
      </c>
      <c r="G303">
        <v>0.519390281818143</v>
      </c>
      <c r="H303">
        <v>0.351597296861764</v>
      </c>
      <c r="I303">
        <v>0.442416412076408</v>
      </c>
      <c r="J303">
        <v>0.832028203740704</v>
      </c>
      <c r="K303">
        <v>0.698326054532929</v>
      </c>
      <c r="L303">
        <v>12524.8237024986</v>
      </c>
      <c r="M303">
        <v>250</v>
      </c>
      <c r="O303">
        <v>50.0960923726512</v>
      </c>
      <c r="P303">
        <v>-0.5380264743722309</v>
      </c>
      <c r="Q303">
        <v>0.568751647988944</v>
      </c>
      <c r="R303">
        <v>0.711788133593623</v>
      </c>
      <c r="S303" t="s">
        <v>6496</v>
      </c>
      <c r="T303" t="s">
        <v>12362</v>
      </c>
      <c r="U303" t="s">
        <v>12362</v>
      </c>
      <c r="V303" t="s">
        <v>12362</v>
      </c>
      <c r="W303">
        <v>11</v>
      </c>
      <c r="X303" t="s">
        <v>12665</v>
      </c>
      <c r="Y303">
        <v>0.757091208156519</v>
      </c>
      <c r="Z303">
        <f>HYPERLINK("Melting_Curves/meltCurve_C9J0K6_.pdf", "Melting_Curves/meltCurve_C9J0K6_.pdf")</f>
        <v>0</v>
      </c>
      <c r="AA303" t="s">
        <v>18831</v>
      </c>
      <c r="AB303" t="s">
        <v>24741</v>
      </c>
    </row>
    <row r="304" spans="1:28">
      <c r="A304" t="s">
        <v>330</v>
      </c>
      <c r="B304">
        <v>0.992608467424715</v>
      </c>
      <c r="C304">
        <v>1.60539840464853</v>
      </c>
      <c r="D304">
        <v>1.21899124715758</v>
      </c>
      <c r="E304">
        <v>1.03902852427423</v>
      </c>
      <c r="F304">
        <v>0.86077798229317</v>
      </c>
      <c r="G304">
        <v>0.717442787421974</v>
      </c>
      <c r="H304">
        <v>0.591948314396383</v>
      </c>
      <c r="I304">
        <v>0.7375763438303</v>
      </c>
      <c r="J304">
        <v>0.981980564903785</v>
      </c>
      <c r="K304">
        <v>1.03627681980094</v>
      </c>
      <c r="L304">
        <v>12496.2635715313</v>
      </c>
      <c r="M304">
        <v>250</v>
      </c>
      <c r="O304">
        <v>49.9818534290412</v>
      </c>
      <c r="P304">
        <v>-0.233778627375922</v>
      </c>
      <c r="Q304">
        <v>0.813044966776319</v>
      </c>
      <c r="R304">
        <v>0.253359336417291</v>
      </c>
      <c r="S304" t="s">
        <v>6497</v>
      </c>
      <c r="T304" t="s">
        <v>12362</v>
      </c>
      <c r="U304" t="s">
        <v>12362</v>
      </c>
      <c r="V304" t="s">
        <v>12362</v>
      </c>
      <c r="W304">
        <v>1</v>
      </c>
      <c r="X304" t="s">
        <v>12666</v>
      </c>
      <c r="Y304">
        <v>0.8939820755470597</v>
      </c>
      <c r="Z304">
        <f>HYPERLINK("Melting_Curves/meltCurve_C9J0V9_.pdf", "Melting_Curves/meltCurve_C9J0V9_.pdf")</f>
        <v>0</v>
      </c>
      <c r="AA304" t="s">
        <v>18832</v>
      </c>
      <c r="AB304" t="s">
        <v>24742</v>
      </c>
    </row>
    <row r="305" spans="1:28">
      <c r="A305" t="s">
        <v>331</v>
      </c>
      <c r="B305">
        <v>0.992608467424715</v>
      </c>
      <c r="C305">
        <v>1.17072025454473</v>
      </c>
      <c r="D305">
        <v>1.09201298240956</v>
      </c>
      <c r="E305">
        <v>0.938542340046722</v>
      </c>
      <c r="F305">
        <v>0.89666590478241</v>
      </c>
      <c r="G305">
        <v>0.661439560989612</v>
      </c>
      <c r="H305">
        <v>0.565609187038223</v>
      </c>
      <c r="I305">
        <v>0.654884254785508</v>
      </c>
      <c r="J305">
        <v>0.80197031324031</v>
      </c>
      <c r="K305">
        <v>0.617418557896655</v>
      </c>
      <c r="L305">
        <v>3589.27014559955</v>
      </c>
      <c r="M305">
        <v>70.6800454605855</v>
      </c>
      <c r="O305">
        <v>50.7413392549348</v>
      </c>
      <c r="P305">
        <v>-0.118737452877141</v>
      </c>
      <c r="Q305">
        <v>0.659032707566392</v>
      </c>
      <c r="R305">
        <v>0.819901743949321</v>
      </c>
      <c r="S305" t="s">
        <v>6498</v>
      </c>
      <c r="T305" t="s">
        <v>12362</v>
      </c>
      <c r="U305" t="s">
        <v>12362</v>
      </c>
      <c r="V305" t="s">
        <v>12362</v>
      </c>
      <c r="W305">
        <v>5</v>
      </c>
      <c r="X305" t="s">
        <v>12667</v>
      </c>
      <c r="Y305">
        <v>0.816053597562467</v>
      </c>
      <c r="Z305">
        <f>HYPERLINK("Melting_Curves/meltCurve_C9J1X0_.pdf", "Melting_Curves/meltCurve_C9J1X0_.pdf")</f>
        <v>0</v>
      </c>
      <c r="AA305" t="s">
        <v>18833</v>
      </c>
      <c r="AB305" t="s">
        <v>24743</v>
      </c>
    </row>
    <row r="306" spans="1:28">
      <c r="A306" t="s">
        <v>332</v>
      </c>
      <c r="B306">
        <v>0.992608467424715</v>
      </c>
      <c r="C306">
        <v>0.965968536276458</v>
      </c>
      <c r="D306">
        <v>0.69824313069185</v>
      </c>
      <c r="E306">
        <v>0.713049120796607</v>
      </c>
      <c r="F306">
        <v>0.52472446617636</v>
      </c>
      <c r="G306">
        <v>0.489174493954021</v>
      </c>
      <c r="H306">
        <v>0.315229484174727</v>
      </c>
      <c r="I306">
        <v>0.517422698042497</v>
      </c>
      <c r="J306">
        <v>0.720040037235726</v>
      </c>
      <c r="K306">
        <v>0.485513118886668</v>
      </c>
      <c r="L306">
        <v>803.5140971482419</v>
      </c>
      <c r="M306">
        <v>18.4964346869208</v>
      </c>
      <c r="O306">
        <v>42.9433338107191</v>
      </c>
      <c r="P306">
        <v>-0.0530818751512212</v>
      </c>
      <c r="Q306">
        <v>0.507059236609841</v>
      </c>
      <c r="R306">
        <v>0.757252236251724</v>
      </c>
      <c r="S306" t="s">
        <v>6499</v>
      </c>
      <c r="T306" t="s">
        <v>12362</v>
      </c>
      <c r="U306" t="s">
        <v>12362</v>
      </c>
      <c r="V306" t="s">
        <v>12362</v>
      </c>
      <c r="W306">
        <v>2</v>
      </c>
      <c r="X306" t="s">
        <v>12668</v>
      </c>
      <c r="Y306">
        <v>0.6209124762579908</v>
      </c>
      <c r="Z306">
        <f>HYPERLINK("Melting_Curves/meltCurve_C9J1X3_.pdf", "Melting_Curves/meltCurve_C9J1X3_.pdf")</f>
        <v>0</v>
      </c>
      <c r="AA306" t="s">
        <v>18834</v>
      </c>
      <c r="AB306" t="s">
        <v>24744</v>
      </c>
    </row>
    <row r="307" spans="1:28">
      <c r="A307" t="s">
        <v>333</v>
      </c>
      <c r="B307">
        <v>0.992608467424715</v>
      </c>
      <c r="C307">
        <v>0.743179537842546</v>
      </c>
      <c r="D307">
        <v>0.611189014519489</v>
      </c>
      <c r="E307">
        <v>0.363766896267617</v>
      </c>
      <c r="F307">
        <v>0.181145055719545</v>
      </c>
      <c r="G307">
        <v>0.109520759879573</v>
      </c>
      <c r="H307">
        <v>0.07936328089021</v>
      </c>
      <c r="I307">
        <v>0.07961363269135791</v>
      </c>
      <c r="J307">
        <v>0.098630497984671</v>
      </c>
      <c r="K307">
        <v>0.0611936080813036</v>
      </c>
      <c r="L307">
        <v>607.57664342339</v>
      </c>
      <c r="M307">
        <v>13.8698743267837</v>
      </c>
      <c r="N307">
        <v>44.2025481858963</v>
      </c>
      <c r="O307">
        <v>42.9250175078555</v>
      </c>
      <c r="P307">
        <v>-0.07605885493905611</v>
      </c>
      <c r="Q307">
        <v>0.0585700982062343</v>
      </c>
      <c r="R307">
        <v>0.989999014693774</v>
      </c>
      <c r="S307" t="s">
        <v>6500</v>
      </c>
      <c r="T307" t="s">
        <v>12362</v>
      </c>
      <c r="U307" t="s">
        <v>12362</v>
      </c>
      <c r="V307" t="s">
        <v>12362</v>
      </c>
      <c r="W307">
        <v>4</v>
      </c>
      <c r="X307" t="s">
        <v>12669</v>
      </c>
      <c r="Y307">
        <v>0.2998976630621296</v>
      </c>
      <c r="Z307">
        <f>HYPERLINK("Melting_Curves/meltCurve_C9J2P0_.pdf", "Melting_Curves/meltCurve_C9J2P0_.pdf")</f>
        <v>0</v>
      </c>
      <c r="AA307" t="s">
        <v>18835</v>
      </c>
      <c r="AB307" t="s">
        <v>24745</v>
      </c>
    </row>
    <row r="308" spans="1:28">
      <c r="A308" t="s">
        <v>334</v>
      </c>
      <c r="B308">
        <v>0.992608467424715</v>
      </c>
      <c r="C308">
        <v>0.945077209709335</v>
      </c>
      <c r="D308">
        <v>1.02266729692369</v>
      </c>
      <c r="E308">
        <v>0.9607165249394179</v>
      </c>
      <c r="F308">
        <v>0.933936296777597</v>
      </c>
      <c r="G308">
        <v>0.937732770986213</v>
      </c>
      <c r="H308">
        <v>0.66464098677518</v>
      </c>
      <c r="I308">
        <v>0.621657846710628</v>
      </c>
      <c r="J308">
        <v>0.674267677805091</v>
      </c>
      <c r="K308">
        <v>0.490455169340368</v>
      </c>
      <c r="L308">
        <v>2367.44856629702</v>
      </c>
      <c r="M308">
        <v>42.5234438925844</v>
      </c>
      <c r="O308">
        <v>55.5512584596968</v>
      </c>
      <c r="P308">
        <v>-0.07875539044774719</v>
      </c>
      <c r="Q308">
        <v>0.588466646043814</v>
      </c>
      <c r="R308">
        <v>0.918260832277075</v>
      </c>
      <c r="S308" t="s">
        <v>6501</v>
      </c>
      <c r="T308" t="s">
        <v>12362</v>
      </c>
      <c r="U308" t="s">
        <v>12362</v>
      </c>
      <c r="V308" t="s">
        <v>12362</v>
      </c>
      <c r="W308">
        <v>12</v>
      </c>
      <c r="X308" t="s">
        <v>12670</v>
      </c>
      <c r="Y308">
        <v>0.8460113556405595</v>
      </c>
      <c r="Z308">
        <f>HYPERLINK("Melting_Curves/meltCurve_C9J2V2_.pdf", "Melting_Curves/meltCurve_C9J2V2_.pdf")</f>
        <v>0</v>
      </c>
      <c r="AA308" t="s">
        <v>18836</v>
      </c>
      <c r="AB308" t="s">
        <v>24746</v>
      </c>
    </row>
    <row r="309" spans="1:28">
      <c r="A309" t="s">
        <v>335</v>
      </c>
      <c r="B309">
        <v>0.992608467424715</v>
      </c>
      <c r="C309">
        <v>1.13719075141576</v>
      </c>
      <c r="D309">
        <v>0.9994632549847799</v>
      </c>
      <c r="E309">
        <v>0.643376605268162</v>
      </c>
      <c r="F309">
        <v>0.403161424556511</v>
      </c>
      <c r="G309">
        <v>0.339325083016717</v>
      </c>
      <c r="H309">
        <v>0.296371898149649</v>
      </c>
      <c r="I309">
        <v>0.513795757896941</v>
      </c>
      <c r="J309">
        <v>0.621517476364011</v>
      </c>
      <c r="K309">
        <v>0.712567891276137</v>
      </c>
      <c r="L309">
        <v>11613.3015061384</v>
      </c>
      <c r="M309">
        <v>250</v>
      </c>
      <c r="N309">
        <v>47.0701403673905</v>
      </c>
      <c r="O309">
        <v>46.450233342004</v>
      </c>
      <c r="P309">
        <v>-0.698162189545228</v>
      </c>
      <c r="Q309">
        <v>0.48112325493133</v>
      </c>
      <c r="R309">
        <v>0.803191403748428</v>
      </c>
      <c r="S309" t="s">
        <v>6502</v>
      </c>
      <c r="T309" t="s">
        <v>12362</v>
      </c>
      <c r="U309" t="s">
        <v>12362</v>
      </c>
      <c r="V309" t="s">
        <v>12362</v>
      </c>
      <c r="W309">
        <v>8</v>
      </c>
      <c r="X309" t="s">
        <v>12671</v>
      </c>
      <c r="Y309">
        <v>0.6446671819276978</v>
      </c>
      <c r="Z309">
        <f>HYPERLINK("Melting_Curves/meltCurve_C9J381_.pdf", "Melting_Curves/meltCurve_C9J381_.pdf")</f>
        <v>0</v>
      </c>
      <c r="AA309" t="s">
        <v>18837</v>
      </c>
      <c r="AB309" t="s">
        <v>24747</v>
      </c>
    </row>
    <row r="310" spans="1:28">
      <c r="A310" t="s">
        <v>336</v>
      </c>
      <c r="B310">
        <v>0.992608467424715</v>
      </c>
      <c r="C310">
        <v>1.01462635735467</v>
      </c>
      <c r="D310">
        <v>1.13947591559371</v>
      </c>
      <c r="E310">
        <v>0.823625200351353</v>
      </c>
      <c r="F310">
        <v>0.540067814130358</v>
      </c>
      <c r="G310">
        <v>0.323746590757798</v>
      </c>
      <c r="H310">
        <v>0.279944005653442</v>
      </c>
      <c r="I310">
        <v>0.270476085452382</v>
      </c>
      <c r="J310">
        <v>0.137502146325878</v>
      </c>
      <c r="K310">
        <v>0.142573380439376</v>
      </c>
      <c r="L310">
        <v>1122.64905837668</v>
      </c>
      <c r="M310">
        <v>22.5694104300344</v>
      </c>
      <c r="N310">
        <v>50.8317282802365</v>
      </c>
      <c r="O310">
        <v>49.3564903977053</v>
      </c>
      <c r="P310">
        <v>-0.09239555184496551</v>
      </c>
      <c r="Q310">
        <v>0.1917860359456</v>
      </c>
      <c r="R310">
        <v>0.970017115648955</v>
      </c>
      <c r="S310" t="s">
        <v>6503</v>
      </c>
      <c r="T310" t="s">
        <v>12362</v>
      </c>
      <c r="U310" t="s">
        <v>12362</v>
      </c>
      <c r="V310" t="s">
        <v>12362</v>
      </c>
      <c r="W310">
        <v>1</v>
      </c>
      <c r="X310" t="s">
        <v>12672</v>
      </c>
      <c r="Y310">
        <v>0.5436133231036423</v>
      </c>
      <c r="Z310">
        <f>HYPERLINK("Melting_Curves/meltCurve_C9J3Y0_.pdf", "Melting_Curves/meltCurve_C9J3Y0_.pdf")</f>
        <v>0</v>
      </c>
      <c r="AA310" t="s">
        <v>18838</v>
      </c>
      <c r="AB310" t="s">
        <v>24748</v>
      </c>
    </row>
    <row r="311" spans="1:28">
      <c r="A311" t="s">
        <v>337</v>
      </c>
      <c r="B311">
        <v>0.992608467424715</v>
      </c>
      <c r="C311">
        <v>1.00545235447675</v>
      </c>
      <c r="D311">
        <v>0.937962653801052</v>
      </c>
      <c r="E311">
        <v>0.746932750573265</v>
      </c>
      <c r="F311">
        <v>0.636967886781955</v>
      </c>
      <c r="G311">
        <v>0.393555888154188</v>
      </c>
      <c r="H311">
        <v>0.25097819660671</v>
      </c>
      <c r="I311">
        <v>0.230337390500578</v>
      </c>
      <c r="J311">
        <v>0.228048186177666</v>
      </c>
      <c r="K311">
        <v>0.209187958448506</v>
      </c>
      <c r="L311">
        <v>732.344801053789</v>
      </c>
      <c r="M311">
        <v>14.6132915045979</v>
      </c>
      <c r="N311">
        <v>51.677631167775</v>
      </c>
      <c r="O311">
        <v>49.2045594402449</v>
      </c>
      <c r="P311">
        <v>-0.0609946030506881</v>
      </c>
      <c r="Q311">
        <v>0.178589778879536</v>
      </c>
      <c r="R311">
        <v>0.992554171771229</v>
      </c>
      <c r="S311" t="s">
        <v>6504</v>
      </c>
      <c r="T311" t="s">
        <v>12362</v>
      </c>
      <c r="U311" t="s">
        <v>12362</v>
      </c>
      <c r="V311" t="s">
        <v>12362</v>
      </c>
      <c r="W311">
        <v>5</v>
      </c>
      <c r="X311" t="s">
        <v>12673</v>
      </c>
      <c r="Y311">
        <v>0.5554313024381926</v>
      </c>
      <c r="Z311">
        <f>HYPERLINK("Melting_Curves/meltCurve_C9J494_.pdf", "Melting_Curves/meltCurve_C9J494_.pdf")</f>
        <v>0</v>
      </c>
      <c r="AA311" t="s">
        <v>18839</v>
      </c>
      <c r="AB311" t="s">
        <v>24749</v>
      </c>
    </row>
    <row r="312" spans="1:28">
      <c r="A312" t="s">
        <v>338</v>
      </c>
      <c r="B312">
        <v>0.992608467424715</v>
      </c>
      <c r="C312">
        <v>1.00284484648716</v>
      </c>
      <c r="D312">
        <v>0.839705609968359</v>
      </c>
      <c r="E312">
        <v>0.567625989196978</v>
      </c>
      <c r="F312">
        <v>0.298795664578587</v>
      </c>
      <c r="G312">
        <v>0.166549122659564</v>
      </c>
      <c r="H312">
        <v>0.155312634356675</v>
      </c>
      <c r="I312">
        <v>0.170347041589577</v>
      </c>
      <c r="J312">
        <v>0.193326217038559</v>
      </c>
      <c r="K312">
        <v>0.170940617608425</v>
      </c>
      <c r="L312">
        <v>1004.3389022185</v>
      </c>
      <c r="M312">
        <v>21.6885785299698</v>
      </c>
      <c r="N312">
        <v>47.1568140736062</v>
      </c>
      <c r="O312">
        <v>45.9189961055941</v>
      </c>
      <c r="P312">
        <v>-0.098987688351306</v>
      </c>
      <c r="Q312">
        <v>0.161714132089373</v>
      </c>
      <c r="R312">
        <v>0.996364534886402</v>
      </c>
      <c r="S312" t="s">
        <v>6505</v>
      </c>
      <c r="T312" t="s">
        <v>12362</v>
      </c>
      <c r="U312" t="s">
        <v>12362</v>
      </c>
      <c r="V312" t="s">
        <v>12362</v>
      </c>
      <c r="W312">
        <v>7</v>
      </c>
      <c r="X312" t="s">
        <v>12674</v>
      </c>
      <c r="Y312">
        <v>0.4310931399814187</v>
      </c>
      <c r="Z312">
        <f>HYPERLINK("Melting_Curves/meltCurve_C9J4M6_.pdf", "Melting_Curves/meltCurve_C9J4M6_.pdf")</f>
        <v>0</v>
      </c>
      <c r="AA312" t="s">
        <v>18840</v>
      </c>
      <c r="AB312" t="s">
        <v>24750</v>
      </c>
    </row>
    <row r="313" spans="1:28">
      <c r="A313" t="s">
        <v>339</v>
      </c>
      <c r="B313">
        <v>0.992608467424715</v>
      </c>
      <c r="C313">
        <v>1.05179451746725</v>
      </c>
      <c r="D313">
        <v>1.08144028699235</v>
      </c>
      <c r="E313">
        <v>1.12421085210219</v>
      </c>
      <c r="F313">
        <v>0.652389881962539</v>
      </c>
      <c r="G313">
        <v>0.514807146396254</v>
      </c>
      <c r="H313">
        <v>0.322068842577153</v>
      </c>
      <c r="I313">
        <v>0.244256130912611</v>
      </c>
      <c r="J313">
        <v>0.207614356838087</v>
      </c>
      <c r="K313">
        <v>0.1230867302312</v>
      </c>
      <c r="L313">
        <v>1095.90987831617</v>
      </c>
      <c r="M313">
        <v>20.8835714234711</v>
      </c>
      <c r="N313">
        <v>53.5905949742039</v>
      </c>
      <c r="O313">
        <v>52.0030531698968</v>
      </c>
      <c r="P313">
        <v>-0.0827272242958469</v>
      </c>
      <c r="Q313">
        <v>0.176012526694148</v>
      </c>
      <c r="R313">
        <v>0.956395917543716</v>
      </c>
      <c r="S313" t="s">
        <v>6506</v>
      </c>
      <c r="T313" t="s">
        <v>12362</v>
      </c>
      <c r="U313" t="s">
        <v>12362</v>
      </c>
      <c r="V313" t="s">
        <v>12362</v>
      </c>
      <c r="W313">
        <v>7</v>
      </c>
      <c r="X313" t="s">
        <v>12675</v>
      </c>
      <c r="Y313">
        <v>0.6109663049960694</v>
      </c>
      <c r="Z313">
        <f>HYPERLINK("Melting_Curves/meltCurve_C9J5C3_.pdf", "Melting_Curves/meltCurve_C9J5C3_.pdf")</f>
        <v>0</v>
      </c>
      <c r="AA313" t="s">
        <v>18841</v>
      </c>
      <c r="AB313" t="s">
        <v>24751</v>
      </c>
    </row>
    <row r="314" spans="1:28">
      <c r="A314" t="s">
        <v>340</v>
      </c>
      <c r="B314">
        <v>0.992608467424715</v>
      </c>
      <c r="C314">
        <v>1.33476804170521</v>
      </c>
      <c r="D314">
        <v>0.867073033587215</v>
      </c>
      <c r="E314">
        <v>0.512300894638975</v>
      </c>
      <c r="F314">
        <v>0.520100017417885</v>
      </c>
      <c r="G314">
        <v>0.388492698600232</v>
      </c>
      <c r="H314">
        <v>0.448797380310218</v>
      </c>
      <c r="I314">
        <v>0.489220524056695</v>
      </c>
      <c r="J314">
        <v>0.748938829347998</v>
      </c>
      <c r="K314">
        <v>0.372698312412465</v>
      </c>
      <c r="L314">
        <v>10794.002010026</v>
      </c>
      <c r="M314">
        <v>250</v>
      </c>
      <c r="N314">
        <v>44.0918128827076</v>
      </c>
      <c r="O314">
        <v>43.1732450734614</v>
      </c>
      <c r="P314">
        <v>-0.727850612112656</v>
      </c>
      <c r="Q314">
        <v>0.497221235065418</v>
      </c>
      <c r="R314">
        <v>0.767939269400442</v>
      </c>
      <c r="S314" t="s">
        <v>6507</v>
      </c>
      <c r="T314" t="s">
        <v>12362</v>
      </c>
      <c r="U314" t="s">
        <v>12362</v>
      </c>
      <c r="V314" t="s">
        <v>12362</v>
      </c>
      <c r="W314">
        <v>7</v>
      </c>
      <c r="X314" t="s">
        <v>12676</v>
      </c>
      <c r="Y314">
        <v>0.6007648553867801</v>
      </c>
      <c r="Z314">
        <f>HYPERLINK("Melting_Curves/meltCurve_C9J5V9_.pdf", "Melting_Curves/meltCurve_C9J5V9_.pdf")</f>
        <v>0</v>
      </c>
      <c r="AA314" t="s">
        <v>18842</v>
      </c>
      <c r="AB314" t="s">
        <v>24752</v>
      </c>
    </row>
    <row r="315" spans="1:28">
      <c r="A315" t="s">
        <v>341</v>
      </c>
      <c r="B315">
        <v>0.992608467424715</v>
      </c>
      <c r="C315">
        <v>0.841820471210825</v>
      </c>
      <c r="D315">
        <v>0.856887535309945</v>
      </c>
      <c r="E315">
        <v>0.803954871859959</v>
      </c>
      <c r="F315">
        <v>0.656463183957625</v>
      </c>
      <c r="G315">
        <v>0.415130269586098</v>
      </c>
      <c r="H315">
        <v>0.317553700460865</v>
      </c>
      <c r="I315">
        <v>0.31375461004136</v>
      </c>
      <c r="J315">
        <v>0.204374551535282</v>
      </c>
      <c r="K315">
        <v>0.292270294852161</v>
      </c>
      <c r="L315">
        <v>504.349054535026</v>
      </c>
      <c r="M315">
        <v>9.954743644753631</v>
      </c>
      <c r="N315">
        <v>52.7356825555413</v>
      </c>
      <c r="O315">
        <v>48.7468865046783</v>
      </c>
      <c r="P315">
        <v>-0.0428130014848721</v>
      </c>
      <c r="Q315">
        <v>0.161819419497534</v>
      </c>
      <c r="R315">
        <v>0.962695306759028</v>
      </c>
      <c r="S315" t="s">
        <v>6508</v>
      </c>
      <c r="T315" t="s">
        <v>12362</v>
      </c>
      <c r="U315" t="s">
        <v>12362</v>
      </c>
      <c r="V315" t="s">
        <v>12362</v>
      </c>
      <c r="W315">
        <v>1</v>
      </c>
      <c r="X315" t="s">
        <v>12677</v>
      </c>
      <c r="Y315">
        <v>0.5702357358207142</v>
      </c>
      <c r="Z315">
        <f>HYPERLINK("Melting_Curves/meltCurve_C9J5X9_.pdf", "Melting_Curves/meltCurve_C9J5X9_.pdf")</f>
        <v>0</v>
      </c>
      <c r="AA315" t="s">
        <v>18843</v>
      </c>
      <c r="AB315" t="s">
        <v>24753</v>
      </c>
    </row>
    <row r="316" spans="1:28">
      <c r="A316" t="s">
        <v>342</v>
      </c>
      <c r="B316">
        <v>0.992608467424715</v>
      </c>
      <c r="C316">
        <v>0.923573230208489</v>
      </c>
      <c r="D316">
        <v>0.842539601525323</v>
      </c>
      <c r="E316">
        <v>0.709849701268935</v>
      </c>
      <c r="F316">
        <v>0.431804207564006</v>
      </c>
      <c r="G316">
        <v>0.207226619096927</v>
      </c>
      <c r="H316">
        <v>0.119710234077917</v>
      </c>
      <c r="I316">
        <v>0.129480855466178</v>
      </c>
      <c r="J316">
        <v>0.124519088260398</v>
      </c>
      <c r="K316">
        <v>0.09842575220491009</v>
      </c>
      <c r="L316">
        <v>739.430956732197</v>
      </c>
      <c r="M316">
        <v>15.2776321196946</v>
      </c>
      <c r="N316">
        <v>48.9456995770676</v>
      </c>
      <c r="O316">
        <v>47.593058437015</v>
      </c>
      <c r="P316">
        <v>-0.0739696219613909</v>
      </c>
      <c r="Q316">
        <v>0.0783623380445556</v>
      </c>
      <c r="R316">
        <v>0.993235443140998</v>
      </c>
      <c r="S316" t="s">
        <v>6509</v>
      </c>
      <c r="T316" t="s">
        <v>12362</v>
      </c>
      <c r="U316" t="s">
        <v>12362</v>
      </c>
      <c r="V316" t="s">
        <v>12362</v>
      </c>
      <c r="W316">
        <v>7</v>
      </c>
      <c r="X316" t="s">
        <v>12678</v>
      </c>
      <c r="Y316">
        <v>0.4480900220093398</v>
      </c>
      <c r="Z316">
        <f>HYPERLINK("Melting_Curves/meltCurve_C9J6B1_.pdf", "Melting_Curves/meltCurve_C9J6B1_.pdf")</f>
        <v>0</v>
      </c>
      <c r="AA316" t="s">
        <v>18844</v>
      </c>
      <c r="AB316" t="s">
        <v>24754</v>
      </c>
    </row>
    <row r="317" spans="1:28">
      <c r="A317" t="s">
        <v>343</v>
      </c>
      <c r="B317">
        <v>0.992608467424715</v>
      </c>
      <c r="C317">
        <v>0.855326113735478</v>
      </c>
      <c r="D317">
        <v>0.817050598411286</v>
      </c>
      <c r="E317">
        <v>0.591374534688512</v>
      </c>
      <c r="F317">
        <v>0.366887957987805</v>
      </c>
      <c r="G317">
        <v>0.275362851472732</v>
      </c>
      <c r="H317">
        <v>0.21845162257637</v>
      </c>
      <c r="I317">
        <v>0.238590118502181</v>
      </c>
      <c r="J317">
        <v>0.243049841227618</v>
      </c>
      <c r="K317">
        <v>0.188522734572654</v>
      </c>
      <c r="L317">
        <v>660.06987013501</v>
      </c>
      <c r="M317">
        <v>14.3078782598372</v>
      </c>
      <c r="N317">
        <v>47.7889099143931</v>
      </c>
      <c r="O317">
        <v>45.2601981398798</v>
      </c>
      <c r="P317">
        <v>-0.0635945684526478</v>
      </c>
      <c r="Q317">
        <v>0.195421450577195</v>
      </c>
      <c r="R317">
        <v>0.989688295778105</v>
      </c>
      <c r="S317" t="s">
        <v>6510</v>
      </c>
      <c r="T317" t="s">
        <v>12362</v>
      </c>
      <c r="U317" t="s">
        <v>12362</v>
      </c>
      <c r="V317" t="s">
        <v>12362</v>
      </c>
      <c r="W317">
        <v>1</v>
      </c>
      <c r="X317" t="s">
        <v>12679</v>
      </c>
      <c r="Y317">
        <v>0.4605629599920933</v>
      </c>
      <c r="Z317">
        <f>HYPERLINK("Melting_Curves/meltCurve_C9J6J1_.pdf", "Melting_Curves/meltCurve_C9J6J1_.pdf")</f>
        <v>0</v>
      </c>
      <c r="AA317" t="s">
        <v>18845</v>
      </c>
      <c r="AB317" t="s">
        <v>24755</v>
      </c>
    </row>
    <row r="318" spans="1:28">
      <c r="A318" t="s">
        <v>344</v>
      </c>
      <c r="B318">
        <v>0.992608467424715</v>
      </c>
      <c r="C318">
        <v>0.79028796745227</v>
      </c>
      <c r="D318">
        <v>0.749316064735236</v>
      </c>
      <c r="E318">
        <v>0.5922380797104601</v>
      </c>
      <c r="F318">
        <v>0.386860493113959</v>
      </c>
      <c r="G318">
        <v>0.35086101808428</v>
      </c>
      <c r="H318">
        <v>0.204875490691787</v>
      </c>
      <c r="I318">
        <v>0.0813684961687663</v>
      </c>
      <c r="J318">
        <v>0.09440771346605389</v>
      </c>
      <c r="K318">
        <v>0.20362602379836</v>
      </c>
      <c r="L318">
        <v>439.952161587327</v>
      </c>
      <c r="M318">
        <v>9.26703003052293</v>
      </c>
      <c r="N318">
        <v>48.0909117022498</v>
      </c>
      <c r="O318">
        <v>45.4213563117331</v>
      </c>
      <c r="P318">
        <v>-0.0481830671622979</v>
      </c>
      <c r="Q318">
        <v>0.0559570862045954</v>
      </c>
      <c r="R318">
        <v>0.968442606234926</v>
      </c>
      <c r="S318" t="s">
        <v>6511</v>
      </c>
      <c r="T318" t="s">
        <v>12362</v>
      </c>
      <c r="U318" t="s">
        <v>12362</v>
      </c>
      <c r="V318" t="s">
        <v>12362</v>
      </c>
      <c r="W318">
        <v>1</v>
      </c>
      <c r="X318" t="s">
        <v>12680</v>
      </c>
      <c r="Y318">
        <v>0.4290692547575602</v>
      </c>
      <c r="Z318">
        <f>HYPERLINK("Melting_Curves/meltCurve_C9J6N3_.pdf", "Melting_Curves/meltCurve_C9J6N3_.pdf")</f>
        <v>0</v>
      </c>
      <c r="AA318" t="s">
        <v>18846</v>
      </c>
      <c r="AB318" t="s">
        <v>24756</v>
      </c>
    </row>
    <row r="319" spans="1:28">
      <c r="A319" t="s">
        <v>345</v>
      </c>
      <c r="B319">
        <v>0.992608467424715</v>
      </c>
      <c r="C319">
        <v>1.19055085036245</v>
      </c>
      <c r="D319">
        <v>0.977726718078441</v>
      </c>
      <c r="E319">
        <v>0.775209020195908</v>
      </c>
      <c r="F319">
        <v>0.589578159662918</v>
      </c>
      <c r="G319">
        <v>0.332563711643449</v>
      </c>
      <c r="H319">
        <v>0.191386075291072</v>
      </c>
      <c r="I319">
        <v>0.209637204773569</v>
      </c>
      <c r="J319">
        <v>0.173461841058321</v>
      </c>
      <c r="K319">
        <v>0.145226568664468</v>
      </c>
      <c r="L319">
        <v>938.221946499969</v>
      </c>
      <c r="M319">
        <v>18.7658375119144</v>
      </c>
      <c r="N319">
        <v>50.9890880573318</v>
      </c>
      <c r="O319">
        <v>49.4389048483018</v>
      </c>
      <c r="P319">
        <v>-0.08037485830220049</v>
      </c>
      <c r="Q319">
        <v>0.153039897545218</v>
      </c>
      <c r="R319">
        <v>0.968620173382814</v>
      </c>
      <c r="S319" t="s">
        <v>6512</v>
      </c>
      <c r="T319" t="s">
        <v>12362</v>
      </c>
      <c r="U319" t="s">
        <v>12362</v>
      </c>
      <c r="V319" t="s">
        <v>12362</v>
      </c>
      <c r="W319">
        <v>4</v>
      </c>
      <c r="X319" t="s">
        <v>12681</v>
      </c>
      <c r="Y319">
        <v>0.5323971592995714</v>
      </c>
      <c r="Z319">
        <f>HYPERLINK("Melting_Curves/meltCurve_C9J6N9_.pdf", "Melting_Curves/meltCurve_C9J6N9_.pdf")</f>
        <v>0</v>
      </c>
      <c r="AA319" t="s">
        <v>18847</v>
      </c>
      <c r="AB319" t="s">
        <v>24757</v>
      </c>
    </row>
    <row r="320" spans="1:28">
      <c r="A320" t="s">
        <v>346</v>
      </c>
      <c r="B320">
        <v>0.992608467424715</v>
      </c>
      <c r="C320">
        <v>1.01222977322835</v>
      </c>
      <c r="D320">
        <v>0.84015416432055</v>
      </c>
      <c r="E320">
        <v>0.623288720907289</v>
      </c>
      <c r="F320">
        <v>0.503506194511034</v>
      </c>
      <c r="G320">
        <v>0.362904025987458</v>
      </c>
      <c r="H320">
        <v>0.279103167690399</v>
      </c>
      <c r="I320">
        <v>0.367424600483981</v>
      </c>
      <c r="J320">
        <v>0.485465269886828</v>
      </c>
      <c r="K320">
        <v>0.45315517104941</v>
      </c>
      <c r="L320">
        <v>994.3375358006469</v>
      </c>
      <c r="M320">
        <v>21.8582871253144</v>
      </c>
      <c r="N320">
        <v>48.9078857402706</v>
      </c>
      <c r="O320">
        <v>45.114554823263</v>
      </c>
      <c r="P320">
        <v>-0.0737124242748896</v>
      </c>
      <c r="Q320">
        <v>0.391456729468183</v>
      </c>
      <c r="R320">
        <v>0.947339505636641</v>
      </c>
      <c r="S320" t="s">
        <v>6513</v>
      </c>
      <c r="T320" t="s">
        <v>12362</v>
      </c>
      <c r="U320" t="s">
        <v>12362</v>
      </c>
      <c r="V320" t="s">
        <v>12362</v>
      </c>
      <c r="W320">
        <v>31</v>
      </c>
      <c r="X320" t="s">
        <v>12682</v>
      </c>
      <c r="Y320">
        <v>0.5703055374102621</v>
      </c>
      <c r="Z320">
        <f>HYPERLINK("Melting_Curves/meltCurve_C9J6P4_.pdf", "Melting_Curves/meltCurve_C9J6P4_.pdf")</f>
        <v>0</v>
      </c>
      <c r="AA320" t="s">
        <v>18848</v>
      </c>
      <c r="AB320" t="s">
        <v>24758</v>
      </c>
    </row>
    <row r="321" spans="1:28">
      <c r="A321" t="s">
        <v>347</v>
      </c>
      <c r="B321">
        <v>0.992608467424715</v>
      </c>
      <c r="C321">
        <v>1.02150342694219</v>
      </c>
      <c r="D321">
        <v>0.698806181137849</v>
      </c>
      <c r="E321">
        <v>0.52166747261437</v>
      </c>
      <c r="F321">
        <v>0.516485208598169</v>
      </c>
      <c r="G321">
        <v>0.476555934650969</v>
      </c>
      <c r="H321">
        <v>0.458311417142123</v>
      </c>
      <c r="I321">
        <v>0.5294194759470791</v>
      </c>
      <c r="J321">
        <v>0.607310878669665</v>
      </c>
      <c r="K321">
        <v>0.477047174822907</v>
      </c>
      <c r="L321">
        <v>10729.3675664453</v>
      </c>
      <c r="M321">
        <v>250</v>
      </c>
      <c r="O321">
        <v>42.9147121592422</v>
      </c>
      <c r="P321">
        <v>-0.7101297424134561</v>
      </c>
      <c r="Q321">
        <v>0.512399651513992</v>
      </c>
      <c r="R321">
        <v>0.96166765396248</v>
      </c>
      <c r="S321" t="s">
        <v>6514</v>
      </c>
      <c r="T321" t="s">
        <v>12362</v>
      </c>
      <c r="U321" t="s">
        <v>12362</v>
      </c>
      <c r="V321" t="s">
        <v>12362</v>
      </c>
      <c r="W321">
        <v>2</v>
      </c>
      <c r="X321" t="s">
        <v>12683</v>
      </c>
      <c r="Y321">
        <v>0.608615062783071</v>
      </c>
      <c r="Z321">
        <f>HYPERLINK("Melting_Curves/meltCurve_C9J7A3_.pdf", "Melting_Curves/meltCurve_C9J7A3_.pdf")</f>
        <v>0</v>
      </c>
      <c r="AA321" t="s">
        <v>18849</v>
      </c>
      <c r="AB321" t="s">
        <v>24759</v>
      </c>
    </row>
    <row r="322" spans="1:28">
      <c r="A322" t="s">
        <v>348</v>
      </c>
      <c r="B322">
        <v>0.992608467424715</v>
      </c>
      <c r="C322">
        <v>0.951612012452171</v>
      </c>
      <c r="D322">
        <v>0.8869012107101349</v>
      </c>
      <c r="E322">
        <v>0.587685980008933</v>
      </c>
      <c r="F322">
        <v>0.310999033744227</v>
      </c>
      <c r="G322">
        <v>0.16979117136397</v>
      </c>
      <c r="H322">
        <v>0.111314996847767</v>
      </c>
      <c r="I322">
        <v>0.135145707301509</v>
      </c>
      <c r="J322">
        <v>0.186118159028343</v>
      </c>
      <c r="K322">
        <v>0.159702668966887</v>
      </c>
      <c r="L322">
        <v>1012.71487215386</v>
      </c>
      <c r="M322">
        <v>21.6605297766111</v>
      </c>
      <c r="N322">
        <v>47.4764327468402</v>
      </c>
      <c r="O322">
        <v>46.36089962336</v>
      </c>
      <c r="P322">
        <v>-0.100405899452792</v>
      </c>
      <c r="Q322">
        <v>0.140409338219539</v>
      </c>
      <c r="R322">
        <v>0.995443619542714</v>
      </c>
      <c r="S322" t="s">
        <v>6515</v>
      </c>
      <c r="T322" t="s">
        <v>12362</v>
      </c>
      <c r="U322" t="s">
        <v>12362</v>
      </c>
      <c r="V322" t="s">
        <v>12362</v>
      </c>
      <c r="W322">
        <v>11</v>
      </c>
      <c r="X322" t="s">
        <v>12684</v>
      </c>
      <c r="Y322">
        <v>0.429486622875975</v>
      </c>
      <c r="Z322">
        <f>HYPERLINK("Melting_Curves/meltCurve_C9J7E5_.pdf", "Melting_Curves/meltCurve_C9J7E5_.pdf")</f>
        <v>0</v>
      </c>
      <c r="AA322" t="s">
        <v>18850</v>
      </c>
      <c r="AB322" t="s">
        <v>24760</v>
      </c>
    </row>
    <row r="323" spans="1:28">
      <c r="A323" t="s">
        <v>349</v>
      </c>
      <c r="B323">
        <v>0.992608467424715</v>
      </c>
      <c r="C323">
        <v>0.981504544119407</v>
      </c>
      <c r="D323">
        <v>0.85451602040135</v>
      </c>
      <c r="E323">
        <v>0.771930849817286</v>
      </c>
      <c r="F323">
        <v>0.717635700659064</v>
      </c>
      <c r="G323">
        <v>0.5747855263750919</v>
      </c>
      <c r="H323">
        <v>0.555031433275311</v>
      </c>
      <c r="I323">
        <v>0.655142287815846</v>
      </c>
      <c r="J323">
        <v>0.764649914277107</v>
      </c>
      <c r="K323">
        <v>0.673717249075335</v>
      </c>
      <c r="L323">
        <v>879.481661050994</v>
      </c>
      <c r="M323">
        <v>19.8093435488181</v>
      </c>
      <c r="O323">
        <v>43.9522955581151</v>
      </c>
      <c r="P323">
        <v>-0.0394159128526973</v>
      </c>
      <c r="Q323">
        <v>0.65019309570124</v>
      </c>
      <c r="R323">
        <v>0.840149446396889</v>
      </c>
      <c r="S323" t="s">
        <v>6516</v>
      </c>
      <c r="T323" t="s">
        <v>12362</v>
      </c>
      <c r="U323" t="s">
        <v>12362</v>
      </c>
      <c r="V323" t="s">
        <v>12362</v>
      </c>
      <c r="W323">
        <v>18</v>
      </c>
      <c r="X323" t="s">
        <v>12685</v>
      </c>
      <c r="Y323">
        <v>0.7411819361839046</v>
      </c>
      <c r="Z323">
        <f>HYPERLINK("Melting_Curves/meltCurve_C9J815_.pdf", "Melting_Curves/meltCurve_C9J815_.pdf")</f>
        <v>0</v>
      </c>
      <c r="AA323" t="s">
        <v>18851</v>
      </c>
      <c r="AB323" t="s">
        <v>24761</v>
      </c>
    </row>
    <row r="324" spans="1:28">
      <c r="A324" t="s">
        <v>350</v>
      </c>
      <c r="B324">
        <v>0.992608467424715</v>
      </c>
      <c r="C324">
        <v>11.3555267183952</v>
      </c>
      <c r="D324">
        <v>15.6674797692191</v>
      </c>
      <c r="E324">
        <v>16.765127185854</v>
      </c>
      <c r="F324">
        <v>12.5170161980163</v>
      </c>
      <c r="G324">
        <v>6.66529303392745</v>
      </c>
      <c r="H324">
        <v>1.81982113826154</v>
      </c>
      <c r="I324">
        <v>0.536461497746726</v>
      </c>
      <c r="J324">
        <v>0</v>
      </c>
      <c r="K324">
        <v>0</v>
      </c>
      <c r="L324">
        <v>15000</v>
      </c>
      <c r="M324">
        <v>245.755531704797</v>
      </c>
      <c r="N324">
        <v>61.0362659895951</v>
      </c>
      <c r="O324">
        <v>61.0322128663913</v>
      </c>
      <c r="P324">
        <v>-1.00666302074666</v>
      </c>
      <c r="Q324">
        <v>0</v>
      </c>
      <c r="R324">
        <v>-0.7475326804964419</v>
      </c>
      <c r="S324" t="s">
        <v>6517</v>
      </c>
      <c r="T324" t="s">
        <v>12362</v>
      </c>
      <c r="U324" t="s">
        <v>12362</v>
      </c>
      <c r="V324" t="s">
        <v>12362</v>
      </c>
      <c r="W324">
        <v>1</v>
      </c>
      <c r="X324" t="s">
        <v>12686</v>
      </c>
      <c r="Y324">
        <v>0.8013197166910903</v>
      </c>
      <c r="Z324">
        <f>HYPERLINK("Melting_Curves/meltCurve_C9J867_.pdf", "Melting_Curves/meltCurve_C9J867_.pdf")</f>
        <v>0</v>
      </c>
      <c r="AA324" t="s">
        <v>18852</v>
      </c>
      <c r="AB324" t="s">
        <v>24762</v>
      </c>
    </row>
    <row r="325" spans="1:28">
      <c r="A325" t="s">
        <v>351</v>
      </c>
      <c r="B325">
        <v>0.992608467424715</v>
      </c>
      <c r="C325">
        <v>0.898051528584915</v>
      </c>
      <c r="D325">
        <v>0.755467410463091</v>
      </c>
      <c r="E325">
        <v>0.603105822864295</v>
      </c>
      <c r="F325">
        <v>0.365230292335763</v>
      </c>
      <c r="G325">
        <v>0.173259553773095</v>
      </c>
      <c r="H325">
        <v>0.124674378811218</v>
      </c>
      <c r="I325">
        <v>0.140138902469237</v>
      </c>
      <c r="J325">
        <v>0.157917006427601</v>
      </c>
      <c r="K325">
        <v>0.145599098012819</v>
      </c>
      <c r="L325">
        <v>654.197158265559</v>
      </c>
      <c r="M325">
        <v>14.0322042150025</v>
      </c>
      <c r="N325">
        <v>47.4367209873386</v>
      </c>
      <c r="O325">
        <v>45.7049044727801</v>
      </c>
      <c r="P325">
        <v>-0.0685367229961088</v>
      </c>
      <c r="Q325">
        <v>0.107181340022325</v>
      </c>
      <c r="R325">
        <v>0.989756451385532</v>
      </c>
      <c r="S325" t="s">
        <v>6518</v>
      </c>
      <c r="T325" t="s">
        <v>12362</v>
      </c>
      <c r="U325" t="s">
        <v>12362</v>
      </c>
      <c r="V325" t="s">
        <v>12362</v>
      </c>
      <c r="W325">
        <v>5</v>
      </c>
      <c r="X325" t="s">
        <v>12687</v>
      </c>
      <c r="Y325">
        <v>0.4163800345665745</v>
      </c>
      <c r="Z325">
        <f>HYPERLINK("Melting_Curves/meltCurve_C9J8E1_.pdf", "Melting_Curves/meltCurve_C9J8E1_.pdf")</f>
        <v>0</v>
      </c>
      <c r="AA325" t="s">
        <v>18853</v>
      </c>
      <c r="AB325" t="s">
        <v>24763</v>
      </c>
    </row>
    <row r="326" spans="1:28">
      <c r="A326" t="s">
        <v>352</v>
      </c>
      <c r="B326">
        <v>0.992608467424715</v>
      </c>
      <c r="C326">
        <v>1.07031220346586</v>
      </c>
      <c r="D326">
        <v>0.780356989356573</v>
      </c>
      <c r="E326">
        <v>0.499367158533544</v>
      </c>
      <c r="F326">
        <v>0.290961559920756</v>
      </c>
      <c r="G326">
        <v>0.206635357366255</v>
      </c>
      <c r="H326">
        <v>0.171240327327718</v>
      </c>
      <c r="I326">
        <v>0.173104145259281</v>
      </c>
      <c r="J326">
        <v>0.256884153736962</v>
      </c>
      <c r="K326">
        <v>0.201407654494643</v>
      </c>
      <c r="L326">
        <v>1048.71697770857</v>
      </c>
      <c r="M326">
        <v>23.0977623612599</v>
      </c>
      <c r="N326">
        <v>46.4221248591993</v>
      </c>
      <c r="O326">
        <v>45.0671583493058</v>
      </c>
      <c r="P326">
        <v>-0.102657875848348</v>
      </c>
      <c r="Q326">
        <v>0.198811426086552</v>
      </c>
      <c r="R326">
        <v>0.983662737970594</v>
      </c>
      <c r="S326" t="s">
        <v>6519</v>
      </c>
      <c r="T326" t="s">
        <v>12362</v>
      </c>
      <c r="U326" t="s">
        <v>12362</v>
      </c>
      <c r="V326" t="s">
        <v>12362</v>
      </c>
      <c r="W326">
        <v>3</v>
      </c>
      <c r="X326" t="s">
        <v>12688</v>
      </c>
      <c r="Y326">
        <v>0.4310126490102426</v>
      </c>
      <c r="Z326">
        <f>HYPERLINK("Melting_Curves/meltCurve_C9J931_.pdf", "Melting_Curves/meltCurve_C9J931_.pdf")</f>
        <v>0</v>
      </c>
      <c r="AA326" t="s">
        <v>18854</v>
      </c>
      <c r="AB326" t="s">
        <v>24764</v>
      </c>
    </row>
    <row r="327" spans="1:28">
      <c r="A327" t="s">
        <v>353</v>
      </c>
      <c r="B327">
        <v>0.992608467424715</v>
      </c>
      <c r="C327">
        <v>0.918163078472798</v>
      </c>
      <c r="D327">
        <v>0.841887819720166</v>
      </c>
      <c r="E327">
        <v>0.615284540752585</v>
      </c>
      <c r="F327">
        <v>0.248527950410366</v>
      </c>
      <c r="G327">
        <v>0.113053465572799</v>
      </c>
      <c r="H327">
        <v>0.0631783429957988</v>
      </c>
      <c r="I327">
        <v>0.0668043428525478</v>
      </c>
      <c r="J327">
        <v>0.0713428680875156</v>
      </c>
      <c r="K327">
        <v>0.0679447471323071</v>
      </c>
      <c r="L327">
        <v>899.387459803782</v>
      </c>
      <c r="M327">
        <v>19.0982505788406</v>
      </c>
      <c r="N327">
        <v>47.3517906258358</v>
      </c>
      <c r="O327">
        <v>46.5854771033296</v>
      </c>
      <c r="P327">
        <v>-0.09740877171200529</v>
      </c>
      <c r="Q327">
        <v>0.0496186741073976</v>
      </c>
      <c r="R327">
        <v>0.995140008056978</v>
      </c>
      <c r="S327" t="s">
        <v>6520</v>
      </c>
      <c r="T327" t="s">
        <v>12362</v>
      </c>
      <c r="U327" t="s">
        <v>12362</v>
      </c>
      <c r="V327" t="s">
        <v>12362</v>
      </c>
      <c r="W327">
        <v>10</v>
      </c>
      <c r="X327" t="s">
        <v>12689</v>
      </c>
      <c r="Y327">
        <v>0.3829603793005997</v>
      </c>
      <c r="Z327">
        <f>HYPERLINK("Melting_Curves/meltCurve_C9J9K3_.pdf", "Melting_Curves/meltCurve_C9J9K3_.pdf")</f>
        <v>0</v>
      </c>
      <c r="AA327" t="s">
        <v>18855</v>
      </c>
      <c r="AB327" t="s">
        <v>24765</v>
      </c>
    </row>
    <row r="328" spans="1:28">
      <c r="A328" t="s">
        <v>354</v>
      </c>
      <c r="B328">
        <v>0.992608467424715</v>
      </c>
      <c r="C328">
        <v>0.95880097472382</v>
      </c>
      <c r="D328">
        <v>0.9826997176340589</v>
      </c>
      <c r="E328">
        <v>0.89143043389878</v>
      </c>
      <c r="F328">
        <v>0.502712692177579</v>
      </c>
      <c r="G328">
        <v>0.157763548421532</v>
      </c>
      <c r="H328">
        <v>0.101916796868522</v>
      </c>
      <c r="I328">
        <v>0.109871032095106</v>
      </c>
      <c r="J328">
        <v>0.113437763583706</v>
      </c>
      <c r="K328">
        <v>0.09883989420494151</v>
      </c>
      <c r="L328">
        <v>1561.7898278647</v>
      </c>
      <c r="M328">
        <v>31.3747661726722</v>
      </c>
      <c r="N328">
        <v>50.1292261703655</v>
      </c>
      <c r="O328">
        <v>49.5776175657633</v>
      </c>
      <c r="P328">
        <v>-0.14262169936439</v>
      </c>
      <c r="Q328">
        <v>0.09853600192042131</v>
      </c>
      <c r="R328">
        <v>0.998131492613899</v>
      </c>
      <c r="S328" t="s">
        <v>6521</v>
      </c>
      <c r="T328" t="s">
        <v>12362</v>
      </c>
      <c r="U328" t="s">
        <v>12362</v>
      </c>
      <c r="V328" t="s">
        <v>12362</v>
      </c>
      <c r="W328">
        <v>17</v>
      </c>
      <c r="X328" t="s">
        <v>12690</v>
      </c>
      <c r="Y328">
        <v>0.4875577953097704</v>
      </c>
      <c r="Z328">
        <f>HYPERLINK("Melting_Curves/meltCurve_C9JA08_.pdf", "Melting_Curves/meltCurve_C9JA08_.pdf")</f>
        <v>0</v>
      </c>
      <c r="AA328" t="s">
        <v>18856</v>
      </c>
      <c r="AB328" t="s">
        <v>24766</v>
      </c>
    </row>
    <row r="329" spans="1:28">
      <c r="A329" t="s">
        <v>355</v>
      </c>
      <c r="B329">
        <v>0.992608467424715</v>
      </c>
      <c r="C329">
        <v>0.973181024082977</v>
      </c>
      <c r="D329">
        <v>0.796178316579194</v>
      </c>
      <c r="E329">
        <v>0.627127387619366</v>
      </c>
      <c r="F329">
        <v>0.481111268217998</v>
      </c>
      <c r="G329">
        <v>0.28428299334107</v>
      </c>
      <c r="H329">
        <v>0.284218908418538</v>
      </c>
      <c r="I329">
        <v>0.29908059879147</v>
      </c>
      <c r="J329">
        <v>0.282998089532872</v>
      </c>
      <c r="K329">
        <v>0.207611699211199</v>
      </c>
      <c r="L329">
        <v>672.68906935031</v>
      </c>
      <c r="M329">
        <v>14.4033315950468</v>
      </c>
      <c r="N329">
        <v>48.9004365735939</v>
      </c>
      <c r="O329">
        <v>45.8311173203281</v>
      </c>
      <c r="P329">
        <v>-0.059859661256594</v>
      </c>
      <c r="Q329">
        <v>0.23820117129591</v>
      </c>
      <c r="R329">
        <v>0.987525363956418</v>
      </c>
      <c r="S329" t="s">
        <v>6522</v>
      </c>
      <c r="T329" t="s">
        <v>12362</v>
      </c>
      <c r="U329" t="s">
        <v>12362</v>
      </c>
      <c r="V329" t="s">
        <v>12362</v>
      </c>
      <c r="W329">
        <v>2</v>
      </c>
      <c r="X329" t="s">
        <v>12691</v>
      </c>
      <c r="Y329">
        <v>0.5031897656176446</v>
      </c>
      <c r="Z329">
        <f>HYPERLINK("Melting_Curves/meltCurve_C9JA28_.pdf", "Melting_Curves/meltCurve_C9JA28_.pdf")</f>
        <v>0</v>
      </c>
      <c r="AA329" t="s">
        <v>18857</v>
      </c>
      <c r="AB329" t="s">
        <v>24767</v>
      </c>
    </row>
    <row r="330" spans="1:28">
      <c r="A330" t="s">
        <v>356</v>
      </c>
      <c r="B330">
        <v>0.992608467424715</v>
      </c>
      <c r="C330">
        <v>1.0740226670207</v>
      </c>
      <c r="D330">
        <v>1.09411473069986</v>
      </c>
      <c r="E330">
        <v>0.938028419582312</v>
      </c>
      <c r="F330">
        <v>0.7699678889621669</v>
      </c>
      <c r="G330">
        <v>0.494180770450057</v>
      </c>
      <c r="H330">
        <v>0.357397850519699</v>
      </c>
      <c r="I330">
        <v>0.481544868125703</v>
      </c>
      <c r="J330">
        <v>0.579318264456941</v>
      </c>
      <c r="K330">
        <v>0.556024101610747</v>
      </c>
      <c r="L330">
        <v>2590.19917112172</v>
      </c>
      <c r="M330">
        <v>51.4520184912957</v>
      </c>
      <c r="N330">
        <v>54.5380684165045</v>
      </c>
      <c r="O330">
        <v>50.2661604036909</v>
      </c>
      <c r="P330">
        <v>-0.130391615876817</v>
      </c>
      <c r="Q330">
        <v>0.490454929540736</v>
      </c>
      <c r="R330">
        <v>0.929088733246741</v>
      </c>
      <c r="S330" t="s">
        <v>6523</v>
      </c>
      <c r="T330" t="s">
        <v>12362</v>
      </c>
      <c r="U330" t="s">
        <v>12362</v>
      </c>
      <c r="V330" t="s">
        <v>12362</v>
      </c>
      <c r="W330">
        <v>1</v>
      </c>
      <c r="X330" t="s">
        <v>12692</v>
      </c>
      <c r="Y330">
        <v>0.718135270557929</v>
      </c>
      <c r="Z330">
        <f>HYPERLINK("Melting_Curves/meltCurve_C9JAB2_.pdf", "Melting_Curves/meltCurve_C9JAB2_.pdf")</f>
        <v>0</v>
      </c>
      <c r="AA330" t="s">
        <v>18858</v>
      </c>
      <c r="AB330" t="s">
        <v>24768</v>
      </c>
    </row>
    <row r="331" spans="1:28">
      <c r="A331" t="s">
        <v>357</v>
      </c>
      <c r="B331">
        <v>0.992608467424715</v>
      </c>
      <c r="C331">
        <v>0.952313486920523</v>
      </c>
      <c r="D331">
        <v>0.7847589795086271</v>
      </c>
      <c r="E331">
        <v>0.70291740295079</v>
      </c>
      <c r="F331">
        <v>0.556832004668268</v>
      </c>
      <c r="G331">
        <v>0.487281156694989</v>
      </c>
      <c r="H331">
        <v>0.408102961995322</v>
      </c>
      <c r="I331">
        <v>0.5489878406619439</v>
      </c>
      <c r="J331">
        <v>0.818174668568588</v>
      </c>
      <c r="K331">
        <v>0.916813229730689</v>
      </c>
      <c r="L331">
        <v>1201.48695788039</v>
      </c>
      <c r="M331">
        <v>28.184178494346</v>
      </c>
      <c r="O331">
        <v>42.4169565093764</v>
      </c>
      <c r="P331">
        <v>-0.0618041862364303</v>
      </c>
      <c r="Q331">
        <v>0.627943943499959</v>
      </c>
      <c r="R331">
        <v>0.479302011221081</v>
      </c>
      <c r="S331" t="s">
        <v>6524</v>
      </c>
      <c r="T331" t="s">
        <v>12362</v>
      </c>
      <c r="U331" t="s">
        <v>12362</v>
      </c>
      <c r="V331" t="s">
        <v>12362</v>
      </c>
      <c r="W331">
        <v>5</v>
      </c>
      <c r="X331" t="s">
        <v>12693</v>
      </c>
      <c r="Y331">
        <v>0.70017364300269</v>
      </c>
      <c r="Z331">
        <f>HYPERLINK("Melting_Curves/meltCurve_C9JAX1_.pdf", "Melting_Curves/meltCurve_C9JAX1_.pdf")</f>
        <v>0</v>
      </c>
      <c r="AA331" t="s">
        <v>18859</v>
      </c>
      <c r="AB331" t="s">
        <v>24769</v>
      </c>
    </row>
    <row r="332" spans="1:28">
      <c r="A332" t="s">
        <v>358</v>
      </c>
      <c r="B332">
        <v>0.992608467424715</v>
      </c>
      <c r="C332">
        <v>1.09052705216801</v>
      </c>
      <c r="D332">
        <v>0.853712844326964</v>
      </c>
      <c r="E332">
        <v>0.317922180757053</v>
      </c>
      <c r="F332">
        <v>0.354250555378427</v>
      </c>
      <c r="G332">
        <v>0.298277014752206</v>
      </c>
      <c r="H332">
        <v>0.32713180343064</v>
      </c>
      <c r="I332">
        <v>0.434674470592436</v>
      </c>
      <c r="J332">
        <v>0.39766575472113</v>
      </c>
      <c r="K332">
        <v>0.137797557781724</v>
      </c>
      <c r="L332">
        <v>10805.3359305419</v>
      </c>
      <c r="M332">
        <v>250</v>
      </c>
      <c r="N332">
        <v>43.4025828137239</v>
      </c>
      <c r="O332">
        <v>43.2185762171811</v>
      </c>
      <c r="P332">
        <v>-0.977647048881091</v>
      </c>
      <c r="Q332">
        <v>0.323959759418907</v>
      </c>
      <c r="R332">
        <v>0.936717650904221</v>
      </c>
      <c r="S332" t="s">
        <v>6525</v>
      </c>
      <c r="T332" t="s">
        <v>12362</v>
      </c>
      <c r="U332" t="s">
        <v>12362</v>
      </c>
      <c r="V332" t="s">
        <v>12362</v>
      </c>
      <c r="W332">
        <v>1</v>
      </c>
      <c r="X332" t="s">
        <v>12694</v>
      </c>
      <c r="Y332">
        <v>0.4642069958433674</v>
      </c>
      <c r="Z332">
        <f>HYPERLINK("Melting_Curves/meltCurve_C9JAX3_.pdf", "Melting_Curves/meltCurve_C9JAX3_.pdf")</f>
        <v>0</v>
      </c>
      <c r="AA332" t="s">
        <v>18860</v>
      </c>
      <c r="AB332" t="s">
        <v>24770</v>
      </c>
    </row>
    <row r="333" spans="1:28">
      <c r="A333" t="s">
        <v>359</v>
      </c>
      <c r="B333">
        <v>0.992608467424715</v>
      </c>
      <c r="C333">
        <v>1.04960551987891</v>
      </c>
      <c r="D333">
        <v>0.991206778985163</v>
      </c>
      <c r="E333">
        <v>1.03311821447398</v>
      </c>
      <c r="F333">
        <v>0.811960147265758</v>
      </c>
      <c r="G333">
        <v>0.708111179442604</v>
      </c>
      <c r="H333">
        <v>0.69026528945737</v>
      </c>
      <c r="I333">
        <v>0.91727462671794</v>
      </c>
      <c r="J333">
        <v>1.16190586607435</v>
      </c>
      <c r="K333">
        <v>1.11591498798785</v>
      </c>
      <c r="L333">
        <v>15000</v>
      </c>
      <c r="M333">
        <v>239.31416667342</v>
      </c>
      <c r="O333">
        <v>62.6747361169444</v>
      </c>
      <c r="P333">
        <v>0.132820371265789</v>
      </c>
      <c r="Q333">
        <v>1.13913897284756</v>
      </c>
      <c r="R333">
        <v>0.0445870429438801</v>
      </c>
      <c r="S333" t="s">
        <v>6526</v>
      </c>
      <c r="T333" t="s">
        <v>12362</v>
      </c>
      <c r="U333" t="s">
        <v>12362</v>
      </c>
      <c r="V333" t="s">
        <v>12362</v>
      </c>
      <c r="W333">
        <v>11</v>
      </c>
      <c r="X333" t="s">
        <v>12695</v>
      </c>
      <c r="Y333">
        <v>1.020023417248106</v>
      </c>
      <c r="Z333">
        <f>HYPERLINK("Melting_Curves/meltCurve_C9JB13_.pdf", "Melting_Curves/meltCurve_C9JB13_.pdf")</f>
        <v>0</v>
      </c>
      <c r="AA333" t="s">
        <v>18861</v>
      </c>
      <c r="AB333" t="s">
        <v>24771</v>
      </c>
    </row>
    <row r="334" spans="1:28">
      <c r="A334" t="s">
        <v>360</v>
      </c>
      <c r="B334">
        <v>0.992608467424715</v>
      </c>
      <c r="C334">
        <v>0.939002470849235</v>
      </c>
      <c r="D334">
        <v>0.682329839261494</v>
      </c>
      <c r="E334">
        <v>0.606524623408662</v>
      </c>
      <c r="F334">
        <v>0.381766649717328</v>
      </c>
      <c r="G334">
        <v>0.291566689325202</v>
      </c>
      <c r="H334">
        <v>0.251832682730498</v>
      </c>
      <c r="I334">
        <v>0.34554649983634</v>
      </c>
      <c r="J334">
        <v>0.340936939473018</v>
      </c>
      <c r="K334">
        <v>0.339246485557939</v>
      </c>
      <c r="L334">
        <v>734.039613290568</v>
      </c>
      <c r="M334">
        <v>16.4949069229573</v>
      </c>
      <c r="N334">
        <v>47.1875833482749</v>
      </c>
      <c r="O334">
        <v>43.862328249967</v>
      </c>
      <c r="P334">
        <v>-0.0653906387287259</v>
      </c>
      <c r="Q334">
        <v>0.304515665942921</v>
      </c>
      <c r="R334">
        <v>0.9664651636888399</v>
      </c>
      <c r="S334" t="s">
        <v>6527</v>
      </c>
      <c r="T334" t="s">
        <v>12362</v>
      </c>
      <c r="U334" t="s">
        <v>12362</v>
      </c>
      <c r="V334" t="s">
        <v>12362</v>
      </c>
      <c r="W334">
        <v>1</v>
      </c>
      <c r="X334" t="s">
        <v>12696</v>
      </c>
      <c r="Y334">
        <v>0.4922741011149072</v>
      </c>
      <c r="Z334">
        <f>HYPERLINK("Melting_Curves/meltCurve_C9JBL1_.pdf", "Melting_Curves/meltCurve_C9JBL1_.pdf")</f>
        <v>0</v>
      </c>
      <c r="AA334" t="s">
        <v>18862</v>
      </c>
      <c r="AB334" t="s">
        <v>24772</v>
      </c>
    </row>
    <row r="335" spans="1:28">
      <c r="A335" t="s">
        <v>361</v>
      </c>
      <c r="B335">
        <v>0.992608467424715</v>
      </c>
      <c r="C335">
        <v>1.0195754081481</v>
      </c>
      <c r="D335">
        <v>0.937402404465481</v>
      </c>
      <c r="E335">
        <v>0.881641663650085</v>
      </c>
      <c r="F335">
        <v>0.578688660004233</v>
      </c>
      <c r="G335">
        <v>0.348031531812122</v>
      </c>
      <c r="H335">
        <v>0.187936427093525</v>
      </c>
      <c r="I335">
        <v>0.199488115578059</v>
      </c>
      <c r="J335">
        <v>0.250796661012361</v>
      </c>
      <c r="K335">
        <v>0.249154250177526</v>
      </c>
      <c r="L335">
        <v>1214.11937031897</v>
      </c>
      <c r="M335">
        <v>24.3451001139418</v>
      </c>
      <c r="N335">
        <v>51.0530105981602</v>
      </c>
      <c r="O335">
        <v>49.5383600987649</v>
      </c>
      <c r="P335">
        <v>-0.0963960983622533</v>
      </c>
      <c r="Q335">
        <v>0.215409557810238</v>
      </c>
      <c r="R335">
        <v>0.992022071138952</v>
      </c>
      <c r="S335" t="s">
        <v>6528</v>
      </c>
      <c r="T335" t="s">
        <v>12362</v>
      </c>
      <c r="U335" t="s">
        <v>12362</v>
      </c>
      <c r="V335" t="s">
        <v>12362</v>
      </c>
      <c r="W335">
        <v>2</v>
      </c>
      <c r="X335" t="s">
        <v>12697</v>
      </c>
      <c r="Y335">
        <v>0.5592374439202751</v>
      </c>
      <c r="Z335">
        <f>HYPERLINK("Melting_Curves/meltCurve_C9JC99_.pdf", "Melting_Curves/meltCurve_C9JC99_.pdf")</f>
        <v>0</v>
      </c>
      <c r="AA335" t="s">
        <v>18863</v>
      </c>
      <c r="AB335" t="s">
        <v>24773</v>
      </c>
    </row>
    <row r="336" spans="1:28">
      <c r="A336" t="s">
        <v>362</v>
      </c>
      <c r="B336">
        <v>0.992608467424715</v>
      </c>
      <c r="C336">
        <v>0.9998527378773761</v>
      </c>
      <c r="D336">
        <v>1.00613469310162</v>
      </c>
      <c r="E336">
        <v>0.986846961840776</v>
      </c>
      <c r="F336">
        <v>0.761814573605709</v>
      </c>
      <c r="G336">
        <v>0.537164498571393</v>
      </c>
      <c r="H336">
        <v>0.390912541379624</v>
      </c>
      <c r="I336">
        <v>0.409635520114569</v>
      </c>
      <c r="J336">
        <v>0.443470445563683</v>
      </c>
      <c r="K336">
        <v>0.39948450933085</v>
      </c>
      <c r="L336">
        <v>1524.64021348379</v>
      </c>
      <c r="M336">
        <v>29.8765695274168</v>
      </c>
      <c r="N336">
        <v>54.1039025059826</v>
      </c>
      <c r="O336">
        <v>50.8043283636965</v>
      </c>
      <c r="P336">
        <v>-0.0869824310530027</v>
      </c>
      <c r="Q336">
        <v>0.408358688628569</v>
      </c>
      <c r="R336">
        <v>0.994448583623365</v>
      </c>
      <c r="S336" t="s">
        <v>6529</v>
      </c>
      <c r="T336" t="s">
        <v>12362</v>
      </c>
      <c r="U336" t="s">
        <v>12362</v>
      </c>
      <c r="V336" t="s">
        <v>12362</v>
      </c>
      <c r="W336">
        <v>5</v>
      </c>
      <c r="X336" t="s">
        <v>12698</v>
      </c>
      <c r="Y336">
        <v>0.688792631348742</v>
      </c>
      <c r="Z336">
        <f>HYPERLINK("Melting_Curves/meltCurve_C9JCC6_.pdf", "Melting_Curves/meltCurve_C9JCC6_.pdf")</f>
        <v>0</v>
      </c>
      <c r="AA336" t="s">
        <v>18864</v>
      </c>
      <c r="AB336" t="s">
        <v>24774</v>
      </c>
    </row>
    <row r="337" spans="1:28">
      <c r="A337" t="s">
        <v>363</v>
      </c>
      <c r="B337">
        <v>0.992608467424715</v>
      </c>
      <c r="C337">
        <v>1.04614948353969</v>
      </c>
      <c r="D337">
        <v>0.979507033447227</v>
      </c>
      <c r="E337">
        <v>0.81357430394984</v>
      </c>
      <c r="F337">
        <v>0.606475352868607</v>
      </c>
      <c r="G337">
        <v>0.601215500337463</v>
      </c>
      <c r="H337">
        <v>0.449917538414529</v>
      </c>
      <c r="I337">
        <v>0.556612211411652</v>
      </c>
      <c r="J337">
        <v>0.594412499499427</v>
      </c>
      <c r="K337">
        <v>0.560961022772245</v>
      </c>
      <c r="L337">
        <v>1469.04662379272</v>
      </c>
      <c r="M337">
        <v>31.1599754106479</v>
      </c>
      <c r="O337">
        <v>46.9524061875946</v>
      </c>
      <c r="P337">
        <v>-0.07470532567344119</v>
      </c>
      <c r="Q337">
        <v>0.549733260023398</v>
      </c>
      <c r="R337">
        <v>0.9609521064773</v>
      </c>
      <c r="S337" t="s">
        <v>6530</v>
      </c>
      <c r="T337" t="s">
        <v>12362</v>
      </c>
      <c r="U337" t="s">
        <v>12362</v>
      </c>
      <c r="V337" t="s">
        <v>12362</v>
      </c>
      <c r="W337">
        <v>4</v>
      </c>
      <c r="X337" t="s">
        <v>12699</v>
      </c>
      <c r="Y337">
        <v>0.7044335746904232</v>
      </c>
      <c r="Z337">
        <f>HYPERLINK("Melting_Curves/meltCurve_C9JDG0_.pdf", "Melting_Curves/meltCurve_C9JDG0_.pdf")</f>
        <v>0</v>
      </c>
      <c r="AA337" t="s">
        <v>18865</v>
      </c>
      <c r="AB337" t="s">
        <v>24775</v>
      </c>
    </row>
    <row r="338" spans="1:28">
      <c r="A338" t="s">
        <v>364</v>
      </c>
      <c r="B338">
        <v>0.992608467424715</v>
      </c>
      <c r="C338">
        <v>1.68104175885964</v>
      </c>
      <c r="D338">
        <v>1.57285281203616</v>
      </c>
      <c r="E338">
        <v>1.42927088542683</v>
      </c>
      <c r="F338">
        <v>1.09293129516185</v>
      </c>
      <c r="G338">
        <v>0.968182308905191</v>
      </c>
      <c r="H338">
        <v>0.703299292346354</v>
      </c>
      <c r="I338">
        <v>0.86186564128976</v>
      </c>
      <c r="J338">
        <v>1.13692646654038</v>
      </c>
      <c r="K338">
        <v>0.970085954926859</v>
      </c>
      <c r="L338">
        <v>13474.465307029</v>
      </c>
      <c r="M338">
        <v>250</v>
      </c>
      <c r="O338">
        <v>53.8944113927234</v>
      </c>
      <c r="P338">
        <v>-0.0950418960258749</v>
      </c>
      <c r="Q338">
        <v>0.9180443662826741</v>
      </c>
      <c r="R338">
        <v>-0.186691862671076</v>
      </c>
      <c r="S338" t="s">
        <v>6531</v>
      </c>
      <c r="T338" t="s">
        <v>12362</v>
      </c>
      <c r="U338" t="s">
        <v>12362</v>
      </c>
      <c r="V338" t="s">
        <v>12362</v>
      </c>
      <c r="W338">
        <v>2</v>
      </c>
      <c r="X338" t="s">
        <v>12700</v>
      </c>
      <c r="Y338">
        <v>0.9642146159724189</v>
      </c>
      <c r="Z338">
        <f>HYPERLINK("Melting_Curves/meltCurve_C9JDL1_.pdf", "Melting_Curves/meltCurve_C9JDL1_.pdf")</f>
        <v>0</v>
      </c>
      <c r="AA338" t="s">
        <v>18866</v>
      </c>
      <c r="AB338" t="s">
        <v>24776</v>
      </c>
    </row>
    <row r="339" spans="1:28">
      <c r="A339" t="s">
        <v>365</v>
      </c>
      <c r="B339">
        <v>0.992608467424715</v>
      </c>
      <c r="C339">
        <v>0.962263382352712</v>
      </c>
      <c r="D339">
        <v>0.814865506936127</v>
      </c>
      <c r="E339">
        <v>0.397238475110338</v>
      </c>
      <c r="F339">
        <v>0.231689900414874</v>
      </c>
      <c r="G339">
        <v>0.175652711931127</v>
      </c>
      <c r="H339">
        <v>0.113962055573444</v>
      </c>
      <c r="I339">
        <v>0.114329493525366</v>
      </c>
      <c r="J339">
        <v>0.122333059953286</v>
      </c>
      <c r="K339">
        <v>0.120484983978514</v>
      </c>
      <c r="L339">
        <v>1050.51333506587</v>
      </c>
      <c r="M339">
        <v>23.2152860970139</v>
      </c>
      <c r="N339">
        <v>45.8199575177999</v>
      </c>
      <c r="O339">
        <v>44.9191722120014</v>
      </c>
      <c r="P339">
        <v>-0.113027028643901</v>
      </c>
      <c r="Q339">
        <v>0.125233238026095</v>
      </c>
      <c r="R339">
        <v>0.997707222375837</v>
      </c>
      <c r="S339" t="s">
        <v>6532</v>
      </c>
      <c r="T339" t="s">
        <v>12362</v>
      </c>
      <c r="U339" t="s">
        <v>12362</v>
      </c>
      <c r="V339" t="s">
        <v>12362</v>
      </c>
      <c r="W339">
        <v>5</v>
      </c>
      <c r="X339" t="s">
        <v>12701</v>
      </c>
      <c r="Y339">
        <v>0.3742186146788873</v>
      </c>
      <c r="Z339">
        <f>HYPERLINK("Melting_Curves/meltCurve_C9JDR0_.pdf", "Melting_Curves/meltCurve_C9JDR0_.pdf")</f>
        <v>0</v>
      </c>
      <c r="AA339" t="s">
        <v>18867</v>
      </c>
      <c r="AB339" t="s">
        <v>24777</v>
      </c>
    </row>
    <row r="340" spans="1:28">
      <c r="A340" t="s">
        <v>366</v>
      </c>
      <c r="B340">
        <v>0.992608467424715</v>
      </c>
      <c r="C340">
        <v>1.13234554457835</v>
      </c>
      <c r="D340">
        <v>0.989083080799342</v>
      </c>
      <c r="E340">
        <v>0.854150915704164</v>
      </c>
      <c r="F340">
        <v>0.60231921990342</v>
      </c>
      <c r="G340">
        <v>0.429491485985274</v>
      </c>
      <c r="H340">
        <v>0.369087479980708</v>
      </c>
      <c r="I340">
        <v>0.428992958379501</v>
      </c>
      <c r="J340">
        <v>0.418707068791864</v>
      </c>
      <c r="K340">
        <v>0.407602260707044</v>
      </c>
      <c r="L340">
        <v>1355.55717154916</v>
      </c>
      <c r="M340">
        <v>27.817680555814</v>
      </c>
      <c r="N340">
        <v>51.767622342218</v>
      </c>
      <c r="O340">
        <v>48.4803141983516</v>
      </c>
      <c r="P340">
        <v>-0.085745987768583</v>
      </c>
      <c r="Q340">
        <v>0.40225701876527</v>
      </c>
      <c r="R340">
        <v>0.973333661799383</v>
      </c>
      <c r="S340" t="s">
        <v>6533</v>
      </c>
      <c r="T340" t="s">
        <v>12362</v>
      </c>
      <c r="U340" t="s">
        <v>12362</v>
      </c>
      <c r="V340" t="s">
        <v>12362</v>
      </c>
      <c r="W340">
        <v>5</v>
      </c>
      <c r="X340" t="s">
        <v>12702</v>
      </c>
      <c r="Y340">
        <v>0.6401458721108535</v>
      </c>
      <c r="Z340">
        <f>HYPERLINK("Melting_Curves/meltCurve_C9JE12_.pdf", "Melting_Curves/meltCurve_C9JE12_.pdf")</f>
        <v>0</v>
      </c>
      <c r="AA340" t="s">
        <v>18868</v>
      </c>
      <c r="AB340" t="s">
        <v>24778</v>
      </c>
    </row>
    <row r="341" spans="1:28">
      <c r="A341" t="s">
        <v>367</v>
      </c>
      <c r="B341">
        <v>0.992608467424715</v>
      </c>
      <c r="C341">
        <v>0.837918825274657</v>
      </c>
      <c r="D341">
        <v>0.514293721811551</v>
      </c>
      <c r="E341">
        <v>0.481793859373963</v>
      </c>
      <c r="F341">
        <v>0.354248018657616</v>
      </c>
      <c r="G341">
        <v>0.274492513813751</v>
      </c>
      <c r="H341">
        <v>0.215425450158039</v>
      </c>
      <c r="I341">
        <v>0.252791259537826</v>
      </c>
      <c r="J341">
        <v>0.265718981756841</v>
      </c>
      <c r="K341">
        <v>0.177491802833389</v>
      </c>
      <c r="L341">
        <v>611.054433794096</v>
      </c>
      <c r="M341">
        <v>14.2059962151236</v>
      </c>
      <c r="N341">
        <v>44.9393888605431</v>
      </c>
      <c r="O341">
        <v>42.1884236140291</v>
      </c>
      <c r="P341">
        <v>-0.06499918109814409</v>
      </c>
      <c r="Q341">
        <v>0.227968372687711</v>
      </c>
      <c r="R341">
        <v>0.963536776451107</v>
      </c>
      <c r="S341" t="s">
        <v>6534</v>
      </c>
      <c r="T341" t="s">
        <v>12362</v>
      </c>
      <c r="U341" t="s">
        <v>12362</v>
      </c>
      <c r="V341" t="s">
        <v>12362</v>
      </c>
      <c r="W341">
        <v>1</v>
      </c>
      <c r="X341" t="s">
        <v>12703</v>
      </c>
      <c r="Y341">
        <v>0.405590066767743</v>
      </c>
      <c r="Z341">
        <f>HYPERLINK("Melting_Curves/meltCurve_C9JE69_.pdf", "Melting_Curves/meltCurve_C9JE69_.pdf")</f>
        <v>0</v>
      </c>
      <c r="AA341" t="s">
        <v>18869</v>
      </c>
      <c r="AB341" t="s">
        <v>24779</v>
      </c>
    </row>
    <row r="342" spans="1:28">
      <c r="A342" t="s">
        <v>368</v>
      </c>
      <c r="B342">
        <v>0.992608467424715</v>
      </c>
      <c r="C342">
        <v>1.12840145447738</v>
      </c>
      <c r="D342">
        <v>0.967761362231899</v>
      </c>
      <c r="E342">
        <v>0.95061718615986</v>
      </c>
      <c r="F342">
        <v>0.760510490947622</v>
      </c>
      <c r="G342">
        <v>0.635867230177327</v>
      </c>
      <c r="H342">
        <v>0.594158615906146</v>
      </c>
      <c r="I342">
        <v>0.8488834670047311</v>
      </c>
      <c r="J342">
        <v>1.05774793076504</v>
      </c>
      <c r="K342">
        <v>0.932895201398096</v>
      </c>
      <c r="L342">
        <v>11700.3888783293</v>
      </c>
      <c r="M342">
        <v>250</v>
      </c>
      <c r="O342">
        <v>46.798560366537</v>
      </c>
      <c r="P342">
        <v>-0.260410669383173</v>
      </c>
      <c r="Q342">
        <v>0.805010488672134</v>
      </c>
      <c r="R342">
        <v>0.370224273064544</v>
      </c>
      <c r="S342" t="s">
        <v>6535</v>
      </c>
      <c r="T342" t="s">
        <v>12362</v>
      </c>
      <c r="U342" t="s">
        <v>12362</v>
      </c>
      <c r="V342" t="s">
        <v>12362</v>
      </c>
      <c r="W342">
        <v>40</v>
      </c>
      <c r="X342" t="s">
        <v>12704</v>
      </c>
      <c r="Y342">
        <v>0.868733188324091</v>
      </c>
      <c r="Z342">
        <f>HYPERLINK("Melting_Curves/meltCurve_C9JE98_.pdf", "Melting_Curves/meltCurve_C9JE98_.pdf")</f>
        <v>0</v>
      </c>
      <c r="AA342" t="s">
        <v>18870</v>
      </c>
      <c r="AB342" t="s">
        <v>24780</v>
      </c>
    </row>
    <row r="343" spans="1:28">
      <c r="A343" t="s">
        <v>369</v>
      </c>
      <c r="B343">
        <v>0.992608467424715</v>
      </c>
      <c r="C343">
        <v>1.30542750238811</v>
      </c>
      <c r="D343">
        <v>1.07908959211786</v>
      </c>
      <c r="E343">
        <v>1.10317958827487</v>
      </c>
      <c r="F343">
        <v>0.6635684876840749</v>
      </c>
      <c r="G343">
        <v>0.25907414045361</v>
      </c>
      <c r="H343">
        <v>0.166843612687025</v>
      </c>
      <c r="I343">
        <v>0.616071841467048</v>
      </c>
      <c r="J343">
        <v>0.95373806355402</v>
      </c>
      <c r="K343">
        <v>1.02974613264765</v>
      </c>
      <c r="L343">
        <v>12462.159181629</v>
      </c>
      <c r="M343">
        <v>250</v>
      </c>
      <c r="O343">
        <v>49.8454467735717</v>
      </c>
      <c r="P343">
        <v>-0.495162129893504</v>
      </c>
      <c r="Q343">
        <v>0.605094759255642</v>
      </c>
      <c r="R343">
        <v>0.435160075964477</v>
      </c>
      <c r="S343" t="s">
        <v>6536</v>
      </c>
      <c r="T343" t="s">
        <v>12362</v>
      </c>
      <c r="U343" t="s">
        <v>12362</v>
      </c>
      <c r="V343" t="s">
        <v>12362</v>
      </c>
      <c r="W343">
        <v>11</v>
      </c>
      <c r="X343" t="s">
        <v>12705</v>
      </c>
      <c r="Y343">
        <v>0.7742624396378933</v>
      </c>
      <c r="Z343">
        <f>HYPERLINK("Melting_Curves/meltCurve_C9JFK9_.pdf", "Melting_Curves/meltCurve_C9JFK9_.pdf")</f>
        <v>0</v>
      </c>
      <c r="AA343" t="s">
        <v>18871</v>
      </c>
      <c r="AB343" t="s">
        <v>24781</v>
      </c>
    </row>
    <row r="344" spans="1:28">
      <c r="A344" t="s">
        <v>370</v>
      </c>
      <c r="B344">
        <v>0.992608467424715</v>
      </c>
      <c r="C344">
        <v>1.00257388518872</v>
      </c>
      <c r="D344">
        <v>1.60505769177421</v>
      </c>
      <c r="E344">
        <v>1.08444340434255</v>
      </c>
      <c r="F344">
        <v>0.914713265242177</v>
      </c>
      <c r="G344">
        <v>0.67845113420545</v>
      </c>
      <c r="H344">
        <v>0.444671846519342</v>
      </c>
      <c r="I344">
        <v>0.857783824723379</v>
      </c>
      <c r="J344">
        <v>1.18068237675484</v>
      </c>
      <c r="K344">
        <v>2.52830285152096</v>
      </c>
      <c r="L344">
        <v>15000</v>
      </c>
      <c r="M344">
        <v>233.442607121435</v>
      </c>
      <c r="O344">
        <v>64.2509096028698</v>
      </c>
      <c r="P344">
        <v>0.45416208933393</v>
      </c>
      <c r="Q344">
        <v>1.5</v>
      </c>
      <c r="R344">
        <v>0.379689556965811</v>
      </c>
      <c r="S344" t="s">
        <v>6537</v>
      </c>
      <c r="T344" t="s">
        <v>12362</v>
      </c>
      <c r="U344" t="s">
        <v>12362</v>
      </c>
      <c r="V344" t="s">
        <v>12362</v>
      </c>
      <c r="W344">
        <v>10</v>
      </c>
      <c r="X344" t="s">
        <v>12706</v>
      </c>
      <c r="Y344">
        <v>1.045675313987678</v>
      </c>
      <c r="Z344">
        <f>HYPERLINK("Melting_Curves/meltCurve_C9JFR7_.pdf", "Melting_Curves/meltCurve_C9JFR7_.pdf")</f>
        <v>0</v>
      </c>
      <c r="AA344" t="s">
        <v>18872</v>
      </c>
      <c r="AB344" t="s">
        <v>24782</v>
      </c>
    </row>
    <row r="345" spans="1:28">
      <c r="A345" t="s">
        <v>371</v>
      </c>
      <c r="B345">
        <v>0.992608467424715</v>
      </c>
      <c r="C345">
        <v>1.05333586120081</v>
      </c>
      <c r="D345">
        <v>0.596930922390026</v>
      </c>
      <c r="E345">
        <v>0.34873540859178</v>
      </c>
      <c r="F345">
        <v>0.413689503864615</v>
      </c>
      <c r="G345">
        <v>0.112488562053611</v>
      </c>
      <c r="H345">
        <v>0.120842349418346</v>
      </c>
      <c r="I345">
        <v>0.153390125922176</v>
      </c>
      <c r="J345">
        <v>0.213232159184551</v>
      </c>
      <c r="K345">
        <v>0.115302264110966</v>
      </c>
      <c r="L345">
        <v>896.118185876785</v>
      </c>
      <c r="M345">
        <v>20.3396575055595</v>
      </c>
      <c r="N345">
        <v>44.937313158612</v>
      </c>
      <c r="O345">
        <v>43.6384375833167</v>
      </c>
      <c r="P345">
        <v>-0.0973917434743678</v>
      </c>
      <c r="Q345">
        <v>0.164215207565628</v>
      </c>
      <c r="R345">
        <v>0.934403823822933</v>
      </c>
      <c r="S345" t="s">
        <v>6538</v>
      </c>
      <c r="T345" t="s">
        <v>12362</v>
      </c>
      <c r="U345" t="s">
        <v>12362</v>
      </c>
      <c r="V345" t="s">
        <v>12362</v>
      </c>
      <c r="W345">
        <v>2</v>
      </c>
      <c r="X345" t="s">
        <v>12707</v>
      </c>
      <c r="Y345">
        <v>0.3716020925337887</v>
      </c>
      <c r="Z345">
        <f>HYPERLINK("Melting_Curves/meltCurve_C9JG41_.pdf", "Melting_Curves/meltCurve_C9JG41_.pdf")</f>
        <v>0</v>
      </c>
      <c r="AA345" t="s">
        <v>18873</v>
      </c>
      <c r="AB345" t="s">
        <v>24783</v>
      </c>
    </row>
    <row r="346" spans="1:28">
      <c r="A346" t="s">
        <v>372</v>
      </c>
      <c r="B346">
        <v>0.992608467424715</v>
      </c>
      <c r="C346">
        <v>1.19383695220501</v>
      </c>
      <c r="D346">
        <v>0.988308101367593</v>
      </c>
      <c r="E346">
        <v>0.810609616114728</v>
      </c>
      <c r="F346">
        <v>0.595222308196229</v>
      </c>
      <c r="G346">
        <v>0.427164690456197</v>
      </c>
      <c r="H346">
        <v>0.302209585824253</v>
      </c>
      <c r="I346">
        <v>0.352579170750144</v>
      </c>
      <c r="J346">
        <v>0.439022327611506</v>
      </c>
      <c r="K346">
        <v>0.344885950380059</v>
      </c>
      <c r="L346">
        <v>1182.40593320881</v>
      </c>
      <c r="M346">
        <v>24.2565580889611</v>
      </c>
      <c r="N346">
        <v>51.4239465866373</v>
      </c>
      <c r="O346">
        <v>48.4181416276071</v>
      </c>
      <c r="P346">
        <v>-0.08032908129419281</v>
      </c>
      <c r="Q346">
        <v>0.358635158944479</v>
      </c>
      <c r="R346">
        <v>0.945081500628416</v>
      </c>
      <c r="S346" t="s">
        <v>6539</v>
      </c>
      <c r="T346" t="s">
        <v>12362</v>
      </c>
      <c r="U346" t="s">
        <v>12362</v>
      </c>
      <c r="V346" t="s">
        <v>12362</v>
      </c>
      <c r="W346">
        <v>3</v>
      </c>
      <c r="X346" t="s">
        <v>12708</v>
      </c>
      <c r="Y346">
        <v>0.6156049965492028</v>
      </c>
      <c r="Z346">
        <f>HYPERLINK("Melting_Curves/meltCurve_C9JG63_.pdf", "Melting_Curves/meltCurve_C9JG63_.pdf")</f>
        <v>0</v>
      </c>
      <c r="AA346" t="s">
        <v>18874</v>
      </c>
      <c r="AB346" t="s">
        <v>24784</v>
      </c>
    </row>
    <row r="347" spans="1:28">
      <c r="A347" t="s">
        <v>373</v>
      </c>
      <c r="B347">
        <v>0.992608467424715</v>
      </c>
      <c r="C347">
        <v>1.08755184820037</v>
      </c>
      <c r="D347">
        <v>1.15326252168017</v>
      </c>
      <c r="E347">
        <v>0.934125707813347</v>
      </c>
      <c r="F347">
        <v>0.344612868984881</v>
      </c>
      <c r="G347">
        <v>0.169013454802757</v>
      </c>
      <c r="H347">
        <v>0.127100069757964</v>
      </c>
      <c r="I347">
        <v>0.149302520681278</v>
      </c>
      <c r="J347">
        <v>0.175487669960673</v>
      </c>
      <c r="K347">
        <v>0.140605412265802</v>
      </c>
      <c r="L347">
        <v>2442.88939479038</v>
      </c>
      <c r="M347">
        <v>49.8796050837524</v>
      </c>
      <c r="N347">
        <v>49.3291324688527</v>
      </c>
      <c r="O347">
        <v>48.8971881516726</v>
      </c>
      <c r="P347">
        <v>-0.216708533189749</v>
      </c>
      <c r="Q347">
        <v>0.150239578958578</v>
      </c>
      <c r="R347">
        <v>0.982003554026005</v>
      </c>
      <c r="S347" t="s">
        <v>6540</v>
      </c>
      <c r="T347" t="s">
        <v>12362</v>
      </c>
      <c r="U347" t="s">
        <v>12362</v>
      </c>
      <c r="V347" t="s">
        <v>12362</v>
      </c>
      <c r="W347">
        <v>10</v>
      </c>
      <c r="X347" t="s">
        <v>12709</v>
      </c>
      <c r="Y347">
        <v>0.4913005216899073</v>
      </c>
      <c r="Z347">
        <f>HYPERLINK("Melting_Curves/meltCurve_C9JG87_.pdf", "Melting_Curves/meltCurve_C9JG87_.pdf")</f>
        <v>0</v>
      </c>
      <c r="AA347" t="s">
        <v>18875</v>
      </c>
      <c r="AB347" t="s">
        <v>24785</v>
      </c>
    </row>
    <row r="348" spans="1:28">
      <c r="A348" t="s">
        <v>374</v>
      </c>
      <c r="B348">
        <v>0.992608467424715</v>
      </c>
      <c r="C348">
        <v>0.957637349897867</v>
      </c>
      <c r="D348">
        <v>0.833109152606995</v>
      </c>
      <c r="E348">
        <v>0.787155332047318</v>
      </c>
      <c r="F348">
        <v>0.596613319555948</v>
      </c>
      <c r="G348">
        <v>0.442172337954621</v>
      </c>
      <c r="H348">
        <v>0.22041689103721</v>
      </c>
      <c r="I348">
        <v>0.158902598738468</v>
      </c>
      <c r="J348">
        <v>0.157300755668623</v>
      </c>
      <c r="K348">
        <v>0.150108938201958</v>
      </c>
      <c r="L348">
        <v>559.127593122823</v>
      </c>
      <c r="M348">
        <v>10.9004214543397</v>
      </c>
      <c r="N348">
        <v>51.7815132599996</v>
      </c>
      <c r="O348">
        <v>49.6583569080268</v>
      </c>
      <c r="P348">
        <v>-0.0522197450776381</v>
      </c>
      <c r="Q348">
        <v>0.0487556612361645</v>
      </c>
      <c r="R348">
        <v>0.98930785353155</v>
      </c>
      <c r="S348" t="s">
        <v>6541</v>
      </c>
      <c r="T348" t="s">
        <v>12362</v>
      </c>
      <c r="U348" t="s">
        <v>12362</v>
      </c>
      <c r="V348" t="s">
        <v>12362</v>
      </c>
      <c r="W348">
        <v>11</v>
      </c>
      <c r="X348" t="s">
        <v>12710</v>
      </c>
      <c r="Y348">
        <v>0.5282504467823369</v>
      </c>
      <c r="Z348">
        <f>HYPERLINK("Melting_Curves/meltCurve_C9JG97_.pdf", "Melting_Curves/meltCurve_C9JG97_.pdf")</f>
        <v>0</v>
      </c>
      <c r="AA348" t="s">
        <v>18876</v>
      </c>
      <c r="AB348" t="s">
        <v>24786</v>
      </c>
    </row>
    <row r="349" spans="1:28">
      <c r="A349" t="s">
        <v>375</v>
      </c>
      <c r="B349">
        <v>0.992608467424715</v>
      </c>
      <c r="C349">
        <v>1.19504019335314</v>
      </c>
      <c r="D349">
        <v>0.7523308993496221</v>
      </c>
      <c r="E349">
        <v>0.628592520297804</v>
      </c>
      <c r="F349">
        <v>0.574643539352453</v>
      </c>
      <c r="G349">
        <v>0.424012062581536</v>
      </c>
      <c r="H349">
        <v>0.341296677409409</v>
      </c>
      <c r="I349">
        <v>0.422770852305507</v>
      </c>
      <c r="J349">
        <v>0.74912354914374</v>
      </c>
      <c r="K349">
        <v>0.686964955635159</v>
      </c>
      <c r="L349">
        <v>10741.9864752636</v>
      </c>
      <c r="M349">
        <v>250</v>
      </c>
      <c r="O349">
        <v>42.965196387493</v>
      </c>
      <c r="P349">
        <v>-0.659295223307707</v>
      </c>
      <c r="Q349">
        <v>0.546772022165197</v>
      </c>
      <c r="R349">
        <v>0.717528263695366</v>
      </c>
      <c r="S349" t="s">
        <v>6542</v>
      </c>
      <c r="T349" t="s">
        <v>12362</v>
      </c>
      <c r="U349" t="s">
        <v>12362</v>
      </c>
      <c r="V349" t="s">
        <v>12362</v>
      </c>
      <c r="W349">
        <v>2</v>
      </c>
      <c r="X349" t="s">
        <v>12711</v>
      </c>
      <c r="Y349">
        <v>0.6369675343005563</v>
      </c>
      <c r="Z349">
        <f>HYPERLINK("Melting_Curves/meltCurve_C9JGU1_.pdf", "Melting_Curves/meltCurve_C9JGU1_.pdf")</f>
        <v>0</v>
      </c>
      <c r="AA349" t="s">
        <v>18877</v>
      </c>
      <c r="AB349" t="s">
        <v>24787</v>
      </c>
    </row>
    <row r="350" spans="1:28">
      <c r="A350" t="s">
        <v>376</v>
      </c>
      <c r="B350">
        <v>0.992608467424715</v>
      </c>
      <c r="C350">
        <v>1.13863324132175</v>
      </c>
      <c r="D350">
        <v>0.946238325406961</v>
      </c>
      <c r="E350">
        <v>0.9937047199069901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11885.872417584</v>
      </c>
      <c r="M350">
        <v>250</v>
      </c>
      <c r="N350">
        <v>47.5434896737285</v>
      </c>
      <c r="O350">
        <v>47.5404472243557</v>
      </c>
      <c r="P350">
        <v>-1.3146700073569</v>
      </c>
      <c r="Q350">
        <v>0</v>
      </c>
      <c r="R350">
        <v>0.991159522008941</v>
      </c>
      <c r="S350" t="s">
        <v>6543</v>
      </c>
      <c r="T350" t="s">
        <v>12362</v>
      </c>
      <c r="U350" t="s">
        <v>12362</v>
      </c>
      <c r="V350" t="s">
        <v>12362</v>
      </c>
      <c r="W350">
        <v>1</v>
      </c>
      <c r="X350" t="s">
        <v>12712</v>
      </c>
      <c r="Y350">
        <v>0.351533093762298</v>
      </c>
      <c r="Z350">
        <f>HYPERLINK("Melting_Curves/meltCurve_C9JHK9_.pdf", "Melting_Curves/meltCurve_C9JHK9_.pdf")</f>
        <v>0</v>
      </c>
      <c r="AA350" t="s">
        <v>18878</v>
      </c>
      <c r="AB350" t="s">
        <v>24788</v>
      </c>
    </row>
    <row r="351" spans="1:28">
      <c r="A351" t="s">
        <v>377</v>
      </c>
      <c r="B351">
        <v>0.992608467424715</v>
      </c>
      <c r="C351">
        <v>1.11200950368282</v>
      </c>
      <c r="D351">
        <v>1.18296378543011</v>
      </c>
      <c r="E351">
        <v>0.9790818528438719</v>
      </c>
      <c r="F351">
        <v>0.694753278413987</v>
      </c>
      <c r="G351">
        <v>0.576831691941217</v>
      </c>
      <c r="H351">
        <v>0.463186282670901</v>
      </c>
      <c r="I351">
        <v>0.589727309546526</v>
      </c>
      <c r="J351">
        <v>0.7129065069160609</v>
      </c>
      <c r="K351">
        <v>0.724929879752419</v>
      </c>
      <c r="L351">
        <v>3028.48615933451</v>
      </c>
      <c r="M351">
        <v>61.6922693561314</v>
      </c>
      <c r="O351">
        <v>49.0387022133303</v>
      </c>
      <c r="P351">
        <v>-0.12154091197595</v>
      </c>
      <c r="Q351">
        <v>0.613552463424202</v>
      </c>
      <c r="R351">
        <v>0.829120595574668</v>
      </c>
      <c r="S351" t="s">
        <v>6544</v>
      </c>
      <c r="T351" t="s">
        <v>12362</v>
      </c>
      <c r="U351" t="s">
        <v>12362</v>
      </c>
      <c r="V351" t="s">
        <v>12362</v>
      </c>
      <c r="W351">
        <v>17</v>
      </c>
      <c r="X351" t="s">
        <v>12713</v>
      </c>
      <c r="Y351">
        <v>0.7698420775450346</v>
      </c>
      <c r="Z351">
        <f>HYPERLINK("Melting_Curves/meltCurve_C9JIF9_.pdf", "Melting_Curves/meltCurve_C9JIF9_.pdf")</f>
        <v>0</v>
      </c>
      <c r="AA351" t="s">
        <v>18879</v>
      </c>
      <c r="AB351" t="s">
        <v>24789</v>
      </c>
    </row>
    <row r="352" spans="1:28">
      <c r="A352" t="s">
        <v>378</v>
      </c>
      <c r="B352">
        <v>0.992608467424715</v>
      </c>
      <c r="C352">
        <v>0.760510130746281</v>
      </c>
      <c r="D352">
        <v>0.705819625084916</v>
      </c>
      <c r="E352">
        <v>0.379653129038864</v>
      </c>
      <c r="F352">
        <v>0.449335434983247</v>
      </c>
      <c r="G352">
        <v>0.371561028742337</v>
      </c>
      <c r="H352">
        <v>0.205381521016632</v>
      </c>
      <c r="I352">
        <v>0.129569093114372</v>
      </c>
      <c r="J352">
        <v>0.295810842139695</v>
      </c>
      <c r="K352">
        <v>0.452904154576335</v>
      </c>
      <c r="L352">
        <v>632.970278430932</v>
      </c>
      <c r="M352">
        <v>14.7126159684081</v>
      </c>
      <c r="N352">
        <v>45.6293382972221</v>
      </c>
      <c r="O352">
        <v>42.2509053251231</v>
      </c>
      <c r="P352">
        <v>-0.0623140482628606</v>
      </c>
      <c r="Q352">
        <v>0.284277188061302</v>
      </c>
      <c r="R352">
        <v>0.859219877350759</v>
      </c>
      <c r="S352" t="s">
        <v>6545</v>
      </c>
      <c r="T352" t="s">
        <v>12362</v>
      </c>
      <c r="U352" t="s">
        <v>12362</v>
      </c>
      <c r="V352" t="s">
        <v>12362</v>
      </c>
      <c r="W352">
        <v>1</v>
      </c>
      <c r="X352" t="s">
        <v>12714</v>
      </c>
      <c r="Y352">
        <v>0.4476278545099628</v>
      </c>
      <c r="Z352">
        <f>HYPERLINK("Melting_Curves/meltCurve_C9JIW2_.pdf", "Melting_Curves/meltCurve_C9JIW2_.pdf")</f>
        <v>0</v>
      </c>
      <c r="AA352" t="s">
        <v>18880</v>
      </c>
      <c r="AB352" t="s">
        <v>24790</v>
      </c>
    </row>
    <row r="353" spans="1:28">
      <c r="A353" t="s">
        <v>379</v>
      </c>
      <c r="B353">
        <v>0.992608467424715</v>
      </c>
      <c r="C353">
        <v>1.04418936449034</v>
      </c>
      <c r="D353">
        <v>1.11278900708739</v>
      </c>
      <c r="E353">
        <v>0.695464034745656</v>
      </c>
      <c r="F353">
        <v>0.435416374677138</v>
      </c>
      <c r="G353">
        <v>0.277995482622018</v>
      </c>
      <c r="H353">
        <v>0.232538801745596</v>
      </c>
      <c r="I353">
        <v>0.211312573357072</v>
      </c>
      <c r="J353">
        <v>0.250664549080914</v>
      </c>
      <c r="K353">
        <v>0.193585514271129</v>
      </c>
      <c r="L353">
        <v>1309.64623079978</v>
      </c>
      <c r="M353">
        <v>27.3338693472129</v>
      </c>
      <c r="N353">
        <v>48.9939959801187</v>
      </c>
      <c r="O353">
        <v>47.6587019059506</v>
      </c>
      <c r="P353">
        <v>-0.110915375133629</v>
      </c>
      <c r="Q353">
        <v>0.22644942522423</v>
      </c>
      <c r="R353">
        <v>0.9765019649223941</v>
      </c>
      <c r="S353" t="s">
        <v>6546</v>
      </c>
      <c r="T353" t="s">
        <v>12362</v>
      </c>
      <c r="U353" t="s">
        <v>12362</v>
      </c>
      <c r="V353" t="s">
        <v>12362</v>
      </c>
      <c r="W353">
        <v>2</v>
      </c>
      <c r="X353" t="s">
        <v>12715</v>
      </c>
      <c r="Y353">
        <v>0.5133519953318363</v>
      </c>
      <c r="Z353">
        <f>HYPERLINK("Melting_Curves/meltCurve_C9JJ19_.pdf", "Melting_Curves/meltCurve_C9JJ19_.pdf")</f>
        <v>0</v>
      </c>
      <c r="AA353" t="s">
        <v>18881</v>
      </c>
      <c r="AB353" t="s">
        <v>24791</v>
      </c>
    </row>
    <row r="354" spans="1:28">
      <c r="A354" t="s">
        <v>380</v>
      </c>
      <c r="B354">
        <v>0.992608467424715</v>
      </c>
      <c r="C354">
        <v>1.14060385794742</v>
      </c>
      <c r="D354">
        <v>0.7433601210344301</v>
      </c>
      <c r="E354">
        <v>0.417938165389603</v>
      </c>
      <c r="F354">
        <v>0.314387851991414</v>
      </c>
      <c r="G354">
        <v>0.250187355669103</v>
      </c>
      <c r="H354">
        <v>0.218792973628144</v>
      </c>
      <c r="I354">
        <v>0.207745109585995</v>
      </c>
      <c r="J354">
        <v>0.223694261631881</v>
      </c>
      <c r="K354">
        <v>0.203095506417857</v>
      </c>
      <c r="L354">
        <v>1236.44536327802</v>
      </c>
      <c r="M354">
        <v>27.7350962958065</v>
      </c>
      <c r="N354">
        <v>45.5875777307388</v>
      </c>
      <c r="O354">
        <v>44.3507045899378</v>
      </c>
      <c r="P354">
        <v>-0.120530981883567</v>
      </c>
      <c r="Q354">
        <v>0.229050974060857</v>
      </c>
      <c r="R354">
        <v>0.968514669345715</v>
      </c>
      <c r="S354" t="s">
        <v>6547</v>
      </c>
      <c r="T354" t="s">
        <v>12362</v>
      </c>
      <c r="U354" t="s">
        <v>12362</v>
      </c>
      <c r="V354" t="s">
        <v>12362</v>
      </c>
      <c r="W354">
        <v>1</v>
      </c>
      <c r="X354" t="s">
        <v>12716</v>
      </c>
      <c r="Y354">
        <v>0.4289309243125084</v>
      </c>
      <c r="Z354">
        <f>HYPERLINK("Melting_Curves/meltCurve_C9JJU1_.pdf", "Melting_Curves/meltCurve_C9JJU1_.pdf")</f>
        <v>0</v>
      </c>
      <c r="AA354" t="s">
        <v>18882</v>
      </c>
      <c r="AB354" t="s">
        <v>24792</v>
      </c>
    </row>
    <row r="355" spans="1:28">
      <c r="A355" t="s">
        <v>381</v>
      </c>
      <c r="B355">
        <v>0.992608467424715</v>
      </c>
      <c r="C355">
        <v>1.26834850254478</v>
      </c>
      <c r="D355">
        <v>1.15622164175041</v>
      </c>
      <c r="E355">
        <v>0.935729809444901</v>
      </c>
      <c r="F355">
        <v>0.537875566022487</v>
      </c>
      <c r="G355">
        <v>0.30627066146481</v>
      </c>
      <c r="H355">
        <v>0.295263297593398</v>
      </c>
      <c r="I355">
        <v>0.283751772014614</v>
      </c>
      <c r="J355">
        <v>0.197454255895382</v>
      </c>
      <c r="K355">
        <v>0.26607433625776</v>
      </c>
      <c r="L355">
        <v>1908.52398627113</v>
      </c>
      <c r="M355">
        <v>38.5150529066974</v>
      </c>
      <c r="N355">
        <v>50.5244113973495</v>
      </c>
      <c r="O355">
        <v>49.4196593491541</v>
      </c>
      <c r="P355">
        <v>-0.14386301454712</v>
      </c>
      <c r="Q355">
        <v>0.261624421841321</v>
      </c>
      <c r="R355">
        <v>0.934662124595573</v>
      </c>
      <c r="S355" t="s">
        <v>6548</v>
      </c>
      <c r="T355" t="s">
        <v>12362</v>
      </c>
      <c r="U355" t="s">
        <v>12362</v>
      </c>
      <c r="V355" t="s">
        <v>12362</v>
      </c>
      <c r="W355">
        <v>1</v>
      </c>
      <c r="X355" t="s">
        <v>12717</v>
      </c>
      <c r="Y355">
        <v>0.5733052968882705</v>
      </c>
      <c r="Z355">
        <f>HYPERLINK("Melting_Curves/meltCurve_C9JJV6_.pdf", "Melting_Curves/meltCurve_C9JJV6_.pdf")</f>
        <v>0</v>
      </c>
      <c r="AA355" t="s">
        <v>18883</v>
      </c>
      <c r="AB355" t="s">
        <v>24793</v>
      </c>
    </row>
    <row r="356" spans="1:28">
      <c r="A356" t="s">
        <v>382</v>
      </c>
      <c r="B356">
        <v>0.992608467424715</v>
      </c>
      <c r="C356">
        <v>1.09224512285158</v>
      </c>
      <c r="D356">
        <v>0.961648443104172</v>
      </c>
      <c r="E356">
        <v>0.7348840371109679</v>
      </c>
      <c r="F356">
        <v>0.472812944244946</v>
      </c>
      <c r="G356">
        <v>0.285247750691065</v>
      </c>
      <c r="H356">
        <v>0.164229479737942</v>
      </c>
      <c r="I356">
        <v>0.215178027800911</v>
      </c>
      <c r="J356">
        <v>0.235812747772209</v>
      </c>
      <c r="K356">
        <v>0.167250686605446</v>
      </c>
      <c r="L356">
        <v>1044.77396510438</v>
      </c>
      <c r="M356">
        <v>21.5443624039102</v>
      </c>
      <c r="N356">
        <v>49.5874969439511</v>
      </c>
      <c r="O356">
        <v>48.0820782722267</v>
      </c>
      <c r="P356">
        <v>-0.0908406852815294</v>
      </c>
      <c r="Q356">
        <v>0.189077413219123</v>
      </c>
      <c r="R356">
        <v>0.986821003248103</v>
      </c>
      <c r="S356" t="s">
        <v>6549</v>
      </c>
      <c r="T356" t="s">
        <v>12362</v>
      </c>
      <c r="U356" t="s">
        <v>12362</v>
      </c>
      <c r="V356" t="s">
        <v>12362</v>
      </c>
      <c r="W356">
        <v>3</v>
      </c>
      <c r="X356" t="s">
        <v>12718</v>
      </c>
      <c r="Y356">
        <v>0.5090497800549707</v>
      </c>
      <c r="Z356">
        <f>HYPERLINK("Melting_Curves/meltCurve_C9JKQ2_.pdf", "Melting_Curves/meltCurve_C9JKQ2_.pdf")</f>
        <v>0</v>
      </c>
      <c r="AA356" t="s">
        <v>18884</v>
      </c>
      <c r="AB356" t="s">
        <v>24794</v>
      </c>
    </row>
    <row r="357" spans="1:28">
      <c r="A357" t="s">
        <v>383</v>
      </c>
      <c r="B357">
        <v>0.992608467424715</v>
      </c>
      <c r="C357">
        <v>0.996983113717798</v>
      </c>
      <c r="D357">
        <v>1.03260074092862</v>
      </c>
      <c r="E357">
        <v>0.955117774757083</v>
      </c>
      <c r="F357">
        <v>0.725519541211599</v>
      </c>
      <c r="G357">
        <v>0.438392412596437</v>
      </c>
      <c r="H357">
        <v>0.270402531954115</v>
      </c>
      <c r="I357">
        <v>0.271148131554364</v>
      </c>
      <c r="J357">
        <v>0.276996755865548</v>
      </c>
      <c r="K357">
        <v>0.182029863123484</v>
      </c>
      <c r="L357">
        <v>1276.45810226907</v>
      </c>
      <c r="M357">
        <v>24.7874819537172</v>
      </c>
      <c r="N357">
        <v>52.8210010204748</v>
      </c>
      <c r="O357">
        <v>51.1644015921432</v>
      </c>
      <c r="P357">
        <v>-0.093079750895795</v>
      </c>
      <c r="Q357">
        <v>0.231498341865435</v>
      </c>
      <c r="R357">
        <v>0.9940695391894639</v>
      </c>
      <c r="S357" t="s">
        <v>6550</v>
      </c>
      <c r="T357" t="s">
        <v>12362</v>
      </c>
      <c r="U357" t="s">
        <v>12362</v>
      </c>
      <c r="V357" t="s">
        <v>12362</v>
      </c>
      <c r="W357">
        <v>5</v>
      </c>
      <c r="X357" t="s">
        <v>12719</v>
      </c>
      <c r="Y357">
        <v>0.609746013279153</v>
      </c>
      <c r="Z357">
        <f>HYPERLINK("Melting_Curves/meltCurve_C9JLU1_.pdf", "Melting_Curves/meltCurve_C9JLU1_.pdf")</f>
        <v>0</v>
      </c>
      <c r="AA357" t="s">
        <v>18885</v>
      </c>
      <c r="AB357" t="s">
        <v>24795</v>
      </c>
    </row>
    <row r="358" spans="1:28">
      <c r="A358" t="s">
        <v>384</v>
      </c>
      <c r="B358">
        <v>0.992608467424715</v>
      </c>
      <c r="C358">
        <v>0.990077224073187</v>
      </c>
      <c r="D358">
        <v>0.902762950723121</v>
      </c>
      <c r="E358">
        <v>0.854107610423734</v>
      </c>
      <c r="F358">
        <v>0.589113439083006</v>
      </c>
      <c r="G358">
        <v>0.364677992492423</v>
      </c>
      <c r="H358">
        <v>0.195953893106282</v>
      </c>
      <c r="I358">
        <v>0.16155382543149</v>
      </c>
      <c r="J358">
        <v>0.180848640387891</v>
      </c>
      <c r="K358">
        <v>0.206981935882196</v>
      </c>
      <c r="L358">
        <v>933.011671888527</v>
      </c>
      <c r="M358">
        <v>18.5666490707582</v>
      </c>
      <c r="N358">
        <v>51.3056913233432</v>
      </c>
      <c r="O358">
        <v>49.6799502337635</v>
      </c>
      <c r="P358">
        <v>-0.0786247235207824</v>
      </c>
      <c r="Q358">
        <v>0.158512288665529</v>
      </c>
      <c r="R358">
        <v>0.992947103249876</v>
      </c>
      <c r="S358" t="s">
        <v>6551</v>
      </c>
      <c r="T358" t="s">
        <v>12362</v>
      </c>
      <c r="U358" t="s">
        <v>12362</v>
      </c>
      <c r="V358" t="s">
        <v>12362</v>
      </c>
      <c r="W358">
        <v>2</v>
      </c>
      <c r="X358" t="s">
        <v>12720</v>
      </c>
      <c r="Y358">
        <v>0.5427850740207435</v>
      </c>
      <c r="Z358">
        <f>HYPERLINK("Melting_Curves/meltCurve_C9JMG3_.pdf", "Melting_Curves/meltCurve_C9JMG3_.pdf")</f>
        <v>0</v>
      </c>
      <c r="AA358" t="s">
        <v>18886</v>
      </c>
      <c r="AB358" t="s">
        <v>24796</v>
      </c>
    </row>
    <row r="359" spans="1:28">
      <c r="A359" t="s">
        <v>385</v>
      </c>
      <c r="B359">
        <v>0.992608467424715</v>
      </c>
      <c r="C359">
        <v>0.9998938582506141</v>
      </c>
      <c r="D359">
        <v>0.787615572197625</v>
      </c>
      <c r="E359">
        <v>0.703909630498432</v>
      </c>
      <c r="F359">
        <v>0.5574169089457039</v>
      </c>
      <c r="G359">
        <v>0.394060212362601</v>
      </c>
      <c r="H359">
        <v>0.313214018065439</v>
      </c>
      <c r="I359">
        <v>0.357871203608</v>
      </c>
      <c r="J359">
        <v>0.425122442970486</v>
      </c>
      <c r="K359">
        <v>0.383646687791145</v>
      </c>
      <c r="L359">
        <v>704.475206220993</v>
      </c>
      <c r="M359">
        <v>15.1339188276446</v>
      </c>
      <c r="N359">
        <v>50.6845599721779</v>
      </c>
      <c r="O359">
        <v>45.759357558734</v>
      </c>
      <c r="P359">
        <v>-0.0533731542594036</v>
      </c>
      <c r="Q359">
        <v>0.354540491574884</v>
      </c>
      <c r="R359">
        <v>0.966189401152214</v>
      </c>
      <c r="S359" t="s">
        <v>6552</v>
      </c>
      <c r="T359" t="s">
        <v>12362</v>
      </c>
      <c r="U359" t="s">
        <v>12362</v>
      </c>
      <c r="V359" t="s">
        <v>12362</v>
      </c>
      <c r="W359">
        <v>4</v>
      </c>
      <c r="X359" t="s">
        <v>12721</v>
      </c>
      <c r="Y359">
        <v>0.574442709751681</v>
      </c>
      <c r="Z359">
        <f>HYPERLINK("Melting_Curves/meltCurve_C9JN15_.pdf", "Melting_Curves/meltCurve_C9JN15_.pdf")</f>
        <v>0</v>
      </c>
      <c r="AA359" t="s">
        <v>18887</v>
      </c>
      <c r="AB359" t="s">
        <v>24797</v>
      </c>
    </row>
    <row r="360" spans="1:28">
      <c r="A360" t="s">
        <v>386</v>
      </c>
      <c r="B360">
        <v>0.992608467424715</v>
      </c>
      <c r="C360">
        <v>0.9009841210003739</v>
      </c>
      <c r="D360">
        <v>0.850996461597375</v>
      </c>
      <c r="E360">
        <v>0.406988392880747</v>
      </c>
      <c r="F360">
        <v>0.204362767048304</v>
      </c>
      <c r="G360">
        <v>0.133354099686698</v>
      </c>
      <c r="H360">
        <v>0.0955337280000625</v>
      </c>
      <c r="I360">
        <v>0.10775398028704</v>
      </c>
      <c r="J360">
        <v>0.142156191698923</v>
      </c>
      <c r="K360">
        <v>0.0847479893859865</v>
      </c>
      <c r="L360">
        <v>1083.28796453138</v>
      </c>
      <c r="M360">
        <v>23.8364699049785</v>
      </c>
      <c r="N360">
        <v>45.9118016486074</v>
      </c>
      <c r="O360">
        <v>45.1304278119726</v>
      </c>
      <c r="P360">
        <v>-0.117879599261524</v>
      </c>
      <c r="Q360">
        <v>0.107272314829134</v>
      </c>
      <c r="R360">
        <v>0.993425412915979</v>
      </c>
      <c r="S360" t="s">
        <v>6553</v>
      </c>
      <c r="T360" t="s">
        <v>12362</v>
      </c>
      <c r="U360" t="s">
        <v>12362</v>
      </c>
      <c r="V360" t="s">
        <v>12362</v>
      </c>
      <c r="W360">
        <v>4</v>
      </c>
      <c r="X360" t="s">
        <v>12722</v>
      </c>
      <c r="Y360">
        <v>0.3667432044223001</v>
      </c>
      <c r="Z360">
        <f>HYPERLINK("Melting_Curves/meltCurve_C9JNE2_.pdf", "Melting_Curves/meltCurve_C9JNE2_.pdf")</f>
        <v>0</v>
      </c>
      <c r="AA360" t="s">
        <v>18888</v>
      </c>
      <c r="AB360" t="s">
        <v>24798</v>
      </c>
    </row>
    <row r="361" spans="1:28">
      <c r="A361" t="s">
        <v>387</v>
      </c>
      <c r="B361">
        <v>0.992608467424715</v>
      </c>
      <c r="C361">
        <v>1.44795811788007</v>
      </c>
      <c r="D361">
        <v>1.15493016531131</v>
      </c>
      <c r="E361">
        <v>1.25361554487171</v>
      </c>
      <c r="F361">
        <v>0.364535106693168</v>
      </c>
      <c r="G361">
        <v>0.256985680920265</v>
      </c>
      <c r="H361">
        <v>0.181846550878997</v>
      </c>
      <c r="I361">
        <v>0.186162781322413</v>
      </c>
      <c r="J361">
        <v>0</v>
      </c>
      <c r="K361">
        <v>0.132572818015856</v>
      </c>
      <c r="L361">
        <v>12495.1332406624</v>
      </c>
      <c r="M361">
        <v>250</v>
      </c>
      <c r="N361">
        <v>50.0528109231722</v>
      </c>
      <c r="O361">
        <v>49.9773351084849</v>
      </c>
      <c r="P361">
        <v>-1.0610890552079</v>
      </c>
      <c r="Q361">
        <v>0.151513557970257</v>
      </c>
      <c r="R361">
        <v>0.879670850340877</v>
      </c>
      <c r="S361" t="s">
        <v>6554</v>
      </c>
      <c r="T361" t="s">
        <v>12362</v>
      </c>
      <c r="U361" t="s">
        <v>12362</v>
      </c>
      <c r="V361" t="s">
        <v>12362</v>
      </c>
      <c r="W361">
        <v>8</v>
      </c>
      <c r="X361" t="s">
        <v>12723</v>
      </c>
      <c r="Y361">
        <v>0.5187148573115697</v>
      </c>
      <c r="Z361">
        <f>HYPERLINK("Melting_Curves/meltCurve_C9JNI7_.pdf", "Melting_Curves/meltCurve_C9JNI7_.pdf")</f>
        <v>0</v>
      </c>
      <c r="AA361" t="s">
        <v>18889</v>
      </c>
      <c r="AB361" t="s">
        <v>24799</v>
      </c>
    </row>
    <row r="362" spans="1:28">
      <c r="A362" t="s">
        <v>388</v>
      </c>
      <c r="B362">
        <v>0.992608467424715</v>
      </c>
      <c r="C362">
        <v>0.922411975177525</v>
      </c>
      <c r="D362">
        <v>0.741511443144676</v>
      </c>
      <c r="E362">
        <v>0.5449126740664449</v>
      </c>
      <c r="F362">
        <v>0.315603871749356</v>
      </c>
      <c r="G362">
        <v>0.18256363933829</v>
      </c>
      <c r="H362">
        <v>0.182040222284863</v>
      </c>
      <c r="I362">
        <v>0.141812149267276</v>
      </c>
      <c r="J362">
        <v>0.210637264142774</v>
      </c>
      <c r="K362">
        <v>0.250633098253417</v>
      </c>
      <c r="L362">
        <v>767.78319946939</v>
      </c>
      <c r="M362">
        <v>16.9011244461937</v>
      </c>
      <c r="N362">
        <v>46.6419070524557</v>
      </c>
      <c r="O362">
        <v>44.8062561317184</v>
      </c>
      <c r="P362">
        <v>-0.07752539094903441</v>
      </c>
      <c r="Q362">
        <v>0.177947506787536</v>
      </c>
      <c r="R362">
        <v>0.986080394620404</v>
      </c>
      <c r="S362" t="s">
        <v>6555</v>
      </c>
      <c r="T362" t="s">
        <v>12362</v>
      </c>
      <c r="U362" t="s">
        <v>12362</v>
      </c>
      <c r="V362" t="s">
        <v>12362</v>
      </c>
      <c r="W362">
        <v>4</v>
      </c>
      <c r="X362" t="s">
        <v>12724</v>
      </c>
      <c r="Y362">
        <v>0.4240911926875273</v>
      </c>
      <c r="Z362">
        <f>HYPERLINK("Melting_Curves/meltCurve_C9JNK6_.pdf", "Melting_Curves/meltCurve_C9JNK6_.pdf")</f>
        <v>0</v>
      </c>
      <c r="AA362" t="s">
        <v>18890</v>
      </c>
      <c r="AB362" t="s">
        <v>24800</v>
      </c>
    </row>
    <row r="363" spans="1:28">
      <c r="A363" t="s">
        <v>389</v>
      </c>
      <c r="B363">
        <v>0.992608467424715</v>
      </c>
      <c r="C363">
        <v>1.05217701392931</v>
      </c>
      <c r="D363">
        <v>0.923594681960953</v>
      </c>
      <c r="E363">
        <v>0.777578602294427</v>
      </c>
      <c r="F363">
        <v>0.633118061457308</v>
      </c>
      <c r="G363">
        <v>0.414863998335727</v>
      </c>
      <c r="H363">
        <v>0.381315383056985</v>
      </c>
      <c r="I363">
        <v>0.581806008112852</v>
      </c>
      <c r="J363">
        <v>1.64593914944251</v>
      </c>
      <c r="K363">
        <v>1.51673257595843</v>
      </c>
      <c r="L363">
        <v>6456.10745999607</v>
      </c>
      <c r="M363">
        <v>102.810322496765</v>
      </c>
      <c r="O363">
        <v>62.7725471090897</v>
      </c>
      <c r="P363">
        <v>0.204727886986523</v>
      </c>
      <c r="Q363">
        <v>1.5</v>
      </c>
      <c r="R363">
        <v>0.305358685994091</v>
      </c>
      <c r="S363" t="s">
        <v>6556</v>
      </c>
      <c r="T363" t="s">
        <v>12362</v>
      </c>
      <c r="U363" t="s">
        <v>12362</v>
      </c>
      <c r="V363" t="s">
        <v>12362</v>
      </c>
      <c r="W363">
        <v>17</v>
      </c>
      <c r="X363" t="s">
        <v>12725</v>
      </c>
      <c r="Y363">
        <v>1.069754235263</v>
      </c>
      <c r="Z363">
        <f>HYPERLINK("Melting_Curves/meltCurve_C9JP00_.pdf", "Melting_Curves/meltCurve_C9JP00_.pdf")</f>
        <v>0</v>
      </c>
      <c r="AA363" t="s">
        <v>18891</v>
      </c>
      <c r="AB363" t="s">
        <v>24801</v>
      </c>
    </row>
    <row r="364" spans="1:28">
      <c r="A364" t="s">
        <v>390</v>
      </c>
      <c r="B364">
        <v>0.992608467424715</v>
      </c>
      <c r="C364">
        <v>0.805606884467667</v>
      </c>
      <c r="D364">
        <v>0.6589985085548</v>
      </c>
      <c r="E364">
        <v>0.448053693127195</v>
      </c>
      <c r="F364">
        <v>0.334211634269606</v>
      </c>
      <c r="G364">
        <v>0.152966121213933</v>
      </c>
      <c r="H364">
        <v>0.131865934576614</v>
      </c>
      <c r="I364">
        <v>0.0974677774060262</v>
      </c>
      <c r="J364">
        <v>0.09098469708768669</v>
      </c>
      <c r="K364">
        <v>0.09023693866924749</v>
      </c>
      <c r="L364">
        <v>524.515824380457</v>
      </c>
      <c r="M364">
        <v>11.5848998714398</v>
      </c>
      <c r="N364">
        <v>45.7714320513909</v>
      </c>
      <c r="O364">
        <v>43.9898285535466</v>
      </c>
      <c r="P364">
        <v>-0.0619748475098559</v>
      </c>
      <c r="Q364">
        <v>0.0589439371885702</v>
      </c>
      <c r="R364">
        <v>0.991950658112714</v>
      </c>
      <c r="S364" t="s">
        <v>6557</v>
      </c>
      <c r="T364" t="s">
        <v>12362</v>
      </c>
      <c r="U364" t="s">
        <v>12362</v>
      </c>
      <c r="V364" t="s">
        <v>12362</v>
      </c>
      <c r="W364">
        <v>1</v>
      </c>
      <c r="X364" t="s">
        <v>12726</v>
      </c>
      <c r="Y364">
        <v>0.3544017847182744</v>
      </c>
      <c r="Z364">
        <f>HYPERLINK("Melting_Curves/meltCurve_C9JP16_.pdf", "Melting_Curves/meltCurve_C9JP16_.pdf")</f>
        <v>0</v>
      </c>
      <c r="AA364" t="s">
        <v>18892</v>
      </c>
      <c r="AB364" t="s">
        <v>24802</v>
      </c>
    </row>
    <row r="365" spans="1:28">
      <c r="A365" t="s">
        <v>391</v>
      </c>
      <c r="B365">
        <v>0.992608467424715</v>
      </c>
      <c r="C365">
        <v>0.961217755903884</v>
      </c>
      <c r="D365">
        <v>1.01345111033257</v>
      </c>
      <c r="E365">
        <v>0.649528408936367</v>
      </c>
      <c r="F365">
        <v>0.3832703294305</v>
      </c>
      <c r="G365">
        <v>0.25041181989574</v>
      </c>
      <c r="H365">
        <v>0.154477736435748</v>
      </c>
      <c r="I365">
        <v>0.195724336895434</v>
      </c>
      <c r="J365">
        <v>0.249404165652945</v>
      </c>
      <c r="K365">
        <v>0.152200395377774</v>
      </c>
      <c r="L365">
        <v>1184.84061641996</v>
      </c>
      <c r="M365">
        <v>24.9646357631262</v>
      </c>
      <c r="N365">
        <v>48.396557782014</v>
      </c>
      <c r="O365">
        <v>47.159370107355</v>
      </c>
      <c r="P365">
        <v>-0.107006808084194</v>
      </c>
      <c r="Q365">
        <v>0.191447380994211</v>
      </c>
      <c r="R365">
        <v>0.987227100657835</v>
      </c>
      <c r="S365" t="s">
        <v>6558</v>
      </c>
      <c r="T365" t="s">
        <v>12362</v>
      </c>
      <c r="U365" t="s">
        <v>12362</v>
      </c>
      <c r="V365" t="s">
        <v>12362</v>
      </c>
      <c r="W365">
        <v>1</v>
      </c>
      <c r="X365" t="s">
        <v>12727</v>
      </c>
      <c r="Y365">
        <v>0.4802387078722339</v>
      </c>
      <c r="Z365">
        <f>HYPERLINK("Melting_Curves/meltCurve_C9JPE1_.pdf", "Melting_Curves/meltCurve_C9JPE1_.pdf")</f>
        <v>0</v>
      </c>
      <c r="AA365" t="s">
        <v>18893</v>
      </c>
      <c r="AB365" t="s">
        <v>24803</v>
      </c>
    </row>
    <row r="366" spans="1:28">
      <c r="A366" t="s">
        <v>392</v>
      </c>
      <c r="B366">
        <v>0.992608467424715</v>
      </c>
      <c r="C366">
        <v>0.999778015599018</v>
      </c>
      <c r="D366">
        <v>0.898313995889212</v>
      </c>
      <c r="E366">
        <v>0.649769306518992</v>
      </c>
      <c r="F366">
        <v>0.403123091704084</v>
      </c>
      <c r="G366">
        <v>0.35369350522722</v>
      </c>
      <c r="H366">
        <v>0.328932634590286</v>
      </c>
      <c r="I366">
        <v>0.409960918703578</v>
      </c>
      <c r="J366">
        <v>0.433747102667171</v>
      </c>
      <c r="K366">
        <v>0.423089982020752</v>
      </c>
      <c r="L366">
        <v>1347.12904334521</v>
      </c>
      <c r="M366">
        <v>29.3407945661433</v>
      </c>
      <c r="N366">
        <v>48.3315053388801</v>
      </c>
      <c r="O366">
        <v>45.701477290114</v>
      </c>
      <c r="P366">
        <v>-0.0987387134635332</v>
      </c>
      <c r="Q366">
        <v>0.384819194282853</v>
      </c>
      <c r="R366">
        <v>0.982910959215709</v>
      </c>
      <c r="S366" t="s">
        <v>6559</v>
      </c>
      <c r="T366" t="s">
        <v>12362</v>
      </c>
      <c r="U366" t="s">
        <v>12362</v>
      </c>
      <c r="V366" t="s">
        <v>12362</v>
      </c>
      <c r="W366">
        <v>5</v>
      </c>
      <c r="X366" t="s">
        <v>12728</v>
      </c>
      <c r="Y366">
        <v>0.5712603222285281</v>
      </c>
      <c r="Z366">
        <f>HYPERLINK("Melting_Curves/meltCurve_C9JPM4_.pdf", "Melting_Curves/meltCurve_C9JPM4_.pdf")</f>
        <v>0</v>
      </c>
      <c r="AA366" t="s">
        <v>18894</v>
      </c>
      <c r="AB366" t="s">
        <v>24804</v>
      </c>
    </row>
    <row r="367" spans="1:28">
      <c r="A367" t="s">
        <v>393</v>
      </c>
      <c r="B367">
        <v>0.992608467424715</v>
      </c>
      <c r="C367">
        <v>0.990747725856956</v>
      </c>
      <c r="D367">
        <v>0.93568295072564</v>
      </c>
      <c r="E367">
        <v>0.9241078384571459</v>
      </c>
      <c r="F367">
        <v>0.810342776579116</v>
      </c>
      <c r="G367">
        <v>0.631565683715378</v>
      </c>
      <c r="H367">
        <v>0.586856069374633</v>
      </c>
      <c r="I367">
        <v>0.917754067221256</v>
      </c>
      <c r="J367">
        <v>1.33787695029043</v>
      </c>
      <c r="K367">
        <v>1.19665833800081</v>
      </c>
      <c r="L367">
        <v>6608.92533819488</v>
      </c>
      <c r="M367">
        <v>105.621188360736</v>
      </c>
      <c r="O367">
        <v>62.5495431764916</v>
      </c>
      <c r="P367">
        <v>0.114514402922891</v>
      </c>
      <c r="Q367">
        <v>1.27126463509969</v>
      </c>
      <c r="R367">
        <v>0.195217887608667</v>
      </c>
      <c r="S367" t="s">
        <v>6560</v>
      </c>
      <c r="T367" t="s">
        <v>12362</v>
      </c>
      <c r="U367" t="s">
        <v>12362</v>
      </c>
      <c r="V367" t="s">
        <v>12362</v>
      </c>
      <c r="W367">
        <v>10</v>
      </c>
      <c r="X367" t="s">
        <v>12729</v>
      </c>
      <c r="Y367">
        <v>1.039877743021217</v>
      </c>
      <c r="Z367">
        <f>HYPERLINK("Melting_Curves/meltCurve_C9JQ41_.pdf", "Melting_Curves/meltCurve_C9JQ41_.pdf")</f>
        <v>0</v>
      </c>
      <c r="AA367" t="s">
        <v>18895</v>
      </c>
      <c r="AB367" t="s">
        <v>24805</v>
      </c>
    </row>
    <row r="368" spans="1:28">
      <c r="A368" t="s">
        <v>394</v>
      </c>
      <c r="B368">
        <v>0.992608467424715</v>
      </c>
      <c r="C368">
        <v>1.01205351410142</v>
      </c>
      <c r="D368">
        <v>0.645069065524239</v>
      </c>
      <c r="E368">
        <v>0.611908603648195</v>
      </c>
      <c r="F368">
        <v>0.571553321839152</v>
      </c>
      <c r="G368">
        <v>0.484949539744504</v>
      </c>
      <c r="H368">
        <v>0.353748780476411</v>
      </c>
      <c r="I368">
        <v>0.285791354777138</v>
      </c>
      <c r="J368">
        <v>0.267046385601324</v>
      </c>
      <c r="K368">
        <v>0.15718613329885</v>
      </c>
      <c r="L368">
        <v>352.455899516619</v>
      </c>
      <c r="M368">
        <v>6.96443984603137</v>
      </c>
      <c r="N368">
        <v>51.6049783759886</v>
      </c>
      <c r="O368">
        <v>46.9302655965244</v>
      </c>
      <c r="P368">
        <v>-0.0348301945880276</v>
      </c>
      <c r="Q368">
        <v>0.062949017320845</v>
      </c>
      <c r="R368">
        <v>0.931603519442468</v>
      </c>
      <c r="S368" t="s">
        <v>6561</v>
      </c>
      <c r="T368" t="s">
        <v>12362</v>
      </c>
      <c r="U368" t="s">
        <v>12362</v>
      </c>
      <c r="V368" t="s">
        <v>12362</v>
      </c>
      <c r="W368">
        <v>4</v>
      </c>
      <c r="X368" t="s">
        <v>12730</v>
      </c>
      <c r="Y368">
        <v>0.5253165225387592</v>
      </c>
      <c r="Z368">
        <f>HYPERLINK("Melting_Curves/meltCurve_C9JQB1_.pdf", "Melting_Curves/meltCurve_C9JQB1_.pdf")</f>
        <v>0</v>
      </c>
      <c r="AA368" t="s">
        <v>18852</v>
      </c>
      <c r="AB368" t="s">
        <v>24806</v>
      </c>
    </row>
    <row r="369" spans="1:28">
      <c r="A369" t="s">
        <v>395</v>
      </c>
      <c r="B369">
        <v>0.992608467424715</v>
      </c>
      <c r="C369">
        <v>1.12533239323489</v>
      </c>
      <c r="D369">
        <v>0.979460703947883</v>
      </c>
      <c r="E369">
        <v>0.964865632707281</v>
      </c>
      <c r="F369">
        <v>0.621561388619058</v>
      </c>
      <c r="G369">
        <v>0.523346700787048</v>
      </c>
      <c r="H369">
        <v>0.390601156471128</v>
      </c>
      <c r="I369">
        <v>0.333942293860901</v>
      </c>
      <c r="J369">
        <v>0.595067988055259</v>
      </c>
      <c r="K369">
        <v>0.400573921253451</v>
      </c>
      <c r="L369">
        <v>1852.31826684485</v>
      </c>
      <c r="M369">
        <v>37.5096855018565</v>
      </c>
      <c r="N369">
        <v>52.3637344306923</v>
      </c>
      <c r="O369">
        <v>49.2426880377358</v>
      </c>
      <c r="P369">
        <v>-0.106468575210323</v>
      </c>
      <c r="Q369">
        <v>0.440914249557092</v>
      </c>
      <c r="R369">
        <v>0.923514013767473</v>
      </c>
      <c r="S369" t="s">
        <v>6562</v>
      </c>
      <c r="T369" t="s">
        <v>12362</v>
      </c>
      <c r="U369" t="s">
        <v>12362</v>
      </c>
      <c r="V369" t="s">
        <v>12362</v>
      </c>
      <c r="W369">
        <v>4</v>
      </c>
      <c r="X369" t="s">
        <v>12731</v>
      </c>
      <c r="Y369">
        <v>0.6738460369867295</v>
      </c>
      <c r="Z369">
        <f>HYPERLINK("Melting_Curves/meltCurve_C9JQV3_.pdf", "Melting_Curves/meltCurve_C9JQV3_.pdf")</f>
        <v>0</v>
      </c>
      <c r="AA369" t="s">
        <v>18896</v>
      </c>
      <c r="AB369" t="s">
        <v>24807</v>
      </c>
    </row>
    <row r="370" spans="1:28">
      <c r="A370" t="s">
        <v>396</v>
      </c>
      <c r="B370">
        <v>0.992608467424715</v>
      </c>
      <c r="C370">
        <v>1.41262833663845</v>
      </c>
      <c r="D370">
        <v>1.33631112496843</v>
      </c>
      <c r="E370">
        <v>1.11371575994483</v>
      </c>
      <c r="F370">
        <v>0.728857158453892</v>
      </c>
      <c r="G370">
        <v>0.514537911720618</v>
      </c>
      <c r="H370">
        <v>0.388798081895995</v>
      </c>
      <c r="I370">
        <v>0.489806775581644</v>
      </c>
      <c r="J370">
        <v>0.779628182833277</v>
      </c>
      <c r="K370">
        <v>0.623619485806517</v>
      </c>
      <c r="L370">
        <v>12526.4398111881</v>
      </c>
      <c r="M370">
        <v>250</v>
      </c>
      <c r="O370">
        <v>50.1025541415497</v>
      </c>
      <c r="P370">
        <v>-0.54977477538798</v>
      </c>
      <c r="Q370">
        <v>0.559278085045219</v>
      </c>
      <c r="R370">
        <v>0.670249079913608</v>
      </c>
      <c r="S370" t="s">
        <v>6563</v>
      </c>
      <c r="T370" t="s">
        <v>12362</v>
      </c>
      <c r="U370" t="s">
        <v>12362</v>
      </c>
      <c r="V370" t="s">
        <v>12362</v>
      </c>
      <c r="W370">
        <v>8</v>
      </c>
      <c r="X370" t="s">
        <v>12732</v>
      </c>
      <c r="Y370">
        <v>0.7518500168936417</v>
      </c>
      <c r="Z370">
        <f>HYPERLINK("Melting_Curves/meltCurve_C9JR56_.pdf", "Melting_Curves/meltCurve_C9JR56_.pdf")</f>
        <v>0</v>
      </c>
      <c r="AA370" t="s">
        <v>18897</v>
      </c>
      <c r="AB370" t="s">
        <v>24808</v>
      </c>
    </row>
    <row r="371" spans="1:28">
      <c r="A371" t="s">
        <v>397</v>
      </c>
      <c r="B371">
        <v>0.992608467424715</v>
      </c>
      <c r="C371">
        <v>0.942781306566131</v>
      </c>
      <c r="D371">
        <v>0.8208207031959039</v>
      </c>
      <c r="E371">
        <v>0.721091960384133</v>
      </c>
      <c r="F371">
        <v>0.510561054803892</v>
      </c>
      <c r="G371">
        <v>0.408948238198265</v>
      </c>
      <c r="H371">
        <v>0.358198169880502</v>
      </c>
      <c r="I371">
        <v>0.488985492655017</v>
      </c>
      <c r="J371">
        <v>0.578624619821871</v>
      </c>
      <c r="K371">
        <v>0.518701517438047</v>
      </c>
      <c r="L371">
        <v>882.181695772714</v>
      </c>
      <c r="M371">
        <v>19.5291803719347</v>
      </c>
      <c r="N371">
        <v>52.4482303231258</v>
      </c>
      <c r="O371">
        <v>44.7068391232275</v>
      </c>
      <c r="P371">
        <v>-0.0582418190375801</v>
      </c>
      <c r="Q371">
        <v>0.466702752942162</v>
      </c>
      <c r="R371">
        <v>0.9069815457938299</v>
      </c>
      <c r="S371" t="s">
        <v>6564</v>
      </c>
      <c r="T371" t="s">
        <v>12362</v>
      </c>
      <c r="U371" t="s">
        <v>12362</v>
      </c>
      <c r="V371" t="s">
        <v>12362</v>
      </c>
      <c r="W371">
        <v>17</v>
      </c>
      <c r="X371" t="s">
        <v>12733</v>
      </c>
      <c r="Y371">
        <v>0.6193354658647421</v>
      </c>
      <c r="Z371">
        <f>HYPERLINK("Melting_Curves/meltCurve_C9JRZ6_.pdf", "Melting_Curves/meltCurve_C9JRZ6_.pdf")</f>
        <v>0</v>
      </c>
      <c r="AA371" t="s">
        <v>18898</v>
      </c>
      <c r="AB371" t="s">
        <v>24809</v>
      </c>
    </row>
    <row r="372" spans="1:28">
      <c r="A372" t="s">
        <v>398</v>
      </c>
      <c r="B372">
        <v>0.992608467424715</v>
      </c>
      <c r="C372">
        <v>0.854110981931372</v>
      </c>
      <c r="D372">
        <v>0.974445776379231</v>
      </c>
      <c r="E372">
        <v>0.932533737451144</v>
      </c>
      <c r="F372">
        <v>0.5374818959976529</v>
      </c>
      <c r="G372">
        <v>0.399296322527798</v>
      </c>
      <c r="H372">
        <v>0.32378927042413</v>
      </c>
      <c r="I372">
        <v>0.577569419197111</v>
      </c>
      <c r="J372">
        <v>0.39129763544542</v>
      </c>
      <c r="K372">
        <v>0.563681316714658</v>
      </c>
      <c r="L372">
        <v>2452.99519474429</v>
      </c>
      <c r="M372">
        <v>50.6280846488789</v>
      </c>
      <c r="N372">
        <v>50.7891330985753</v>
      </c>
      <c r="O372">
        <v>48.3758655704554</v>
      </c>
      <c r="P372">
        <v>-0.143542149281657</v>
      </c>
      <c r="Q372">
        <v>0.451374132189912</v>
      </c>
      <c r="R372">
        <v>0.878518077466463</v>
      </c>
      <c r="S372" t="s">
        <v>6565</v>
      </c>
      <c r="T372" t="s">
        <v>12362</v>
      </c>
      <c r="U372" t="s">
        <v>12362</v>
      </c>
      <c r="V372" t="s">
        <v>12362</v>
      </c>
      <c r="W372">
        <v>1</v>
      </c>
      <c r="X372" t="s">
        <v>12734</v>
      </c>
      <c r="Y372">
        <v>0.6619330632038836</v>
      </c>
      <c r="Z372">
        <f>HYPERLINK("Melting_Curves/meltCurve_C9JS03_.pdf", "Melting_Curves/meltCurve_C9JS03_.pdf")</f>
        <v>0</v>
      </c>
      <c r="AA372" t="s">
        <v>18832</v>
      </c>
      <c r="AB372" t="s">
        <v>24810</v>
      </c>
    </row>
    <row r="373" spans="1:28">
      <c r="A373" t="s">
        <v>399</v>
      </c>
      <c r="B373">
        <v>0.992608467424715</v>
      </c>
      <c r="C373">
        <v>0.901873627885187</v>
      </c>
      <c r="D373">
        <v>0.817524143710486</v>
      </c>
      <c r="E373">
        <v>0.733760935494606</v>
      </c>
      <c r="F373">
        <v>0.600006431491357</v>
      </c>
      <c r="G373">
        <v>0.403803616782508</v>
      </c>
      <c r="H373">
        <v>0.134810085789416</v>
      </c>
      <c r="I373">
        <v>0.177126253208582</v>
      </c>
      <c r="J373">
        <v>0.325259044704203</v>
      </c>
      <c r="K373">
        <v>0.432478461985614</v>
      </c>
      <c r="L373">
        <v>675.265617502895</v>
      </c>
      <c r="M373">
        <v>14.0530598167993</v>
      </c>
      <c r="N373">
        <v>50.5853083804623</v>
      </c>
      <c r="O373">
        <v>47.1095059052988</v>
      </c>
      <c r="P373">
        <v>-0.0557381637150584</v>
      </c>
      <c r="Q373">
        <v>0.252701892051795</v>
      </c>
      <c r="R373">
        <v>0.8878158706096519</v>
      </c>
      <c r="S373" t="s">
        <v>6566</v>
      </c>
      <c r="T373" t="s">
        <v>12362</v>
      </c>
      <c r="U373" t="s">
        <v>12362</v>
      </c>
      <c r="V373" t="s">
        <v>12362</v>
      </c>
      <c r="W373">
        <v>2</v>
      </c>
      <c r="X373" t="s">
        <v>12735</v>
      </c>
      <c r="Y373">
        <v>0.5462898604649014</v>
      </c>
      <c r="Z373">
        <f>HYPERLINK("Melting_Curves/meltCurve_C9JSG1_.pdf", "Melting_Curves/meltCurve_C9JSG1_.pdf")</f>
        <v>0</v>
      </c>
      <c r="AA373" t="s">
        <v>18899</v>
      </c>
      <c r="AB373" t="s">
        <v>24811</v>
      </c>
    </row>
    <row r="374" spans="1:28">
      <c r="A374" t="s">
        <v>400</v>
      </c>
      <c r="B374">
        <v>0.992608467424715</v>
      </c>
      <c r="C374">
        <v>0.9085684301635349</v>
      </c>
      <c r="D374">
        <v>0.691700184996797</v>
      </c>
      <c r="E374">
        <v>0.727613181060924</v>
      </c>
      <c r="F374">
        <v>0.688183933494769</v>
      </c>
      <c r="G374">
        <v>0.470284700360654</v>
      </c>
      <c r="H374">
        <v>0.409426736367181</v>
      </c>
      <c r="I374">
        <v>0.7110612321602749</v>
      </c>
      <c r="J374">
        <v>0.647424062211361</v>
      </c>
      <c r="K374">
        <v>0.712944967447952</v>
      </c>
      <c r="L374">
        <v>892.905722981453</v>
      </c>
      <c r="M374">
        <v>21.437326253116</v>
      </c>
      <c r="O374">
        <v>41.2945562018543</v>
      </c>
      <c r="P374">
        <v>-0.0504197847846844</v>
      </c>
      <c r="Q374">
        <v>0.6115166865713439</v>
      </c>
      <c r="R374">
        <v>0.639027103980757</v>
      </c>
      <c r="S374" t="s">
        <v>6567</v>
      </c>
      <c r="T374" t="s">
        <v>12362</v>
      </c>
      <c r="U374" t="s">
        <v>12362</v>
      </c>
      <c r="V374" t="s">
        <v>12362</v>
      </c>
      <c r="W374">
        <v>3</v>
      </c>
      <c r="X374" t="s">
        <v>12736</v>
      </c>
      <c r="Y374">
        <v>0.6769191965824451</v>
      </c>
      <c r="Z374">
        <f>HYPERLINK("Melting_Curves/meltCurve_C9JTB0_.pdf", "Melting_Curves/meltCurve_C9JTB0_.pdf")</f>
        <v>0</v>
      </c>
      <c r="AA374" t="s">
        <v>18900</v>
      </c>
      <c r="AB374" t="s">
        <v>24812</v>
      </c>
    </row>
    <row r="375" spans="1:28">
      <c r="A375" t="s">
        <v>401</v>
      </c>
      <c r="B375">
        <v>0.992608467424715</v>
      </c>
      <c r="C375">
        <v>0.938880343550367</v>
      </c>
      <c r="D375">
        <v>0.503409224437515</v>
      </c>
      <c r="E375">
        <v>0.326761638628819</v>
      </c>
      <c r="F375">
        <v>0.231453125911335</v>
      </c>
      <c r="G375">
        <v>0.148736559921391</v>
      </c>
      <c r="H375">
        <v>0.0828440403030417</v>
      </c>
      <c r="I375">
        <v>0.0536718260767425</v>
      </c>
      <c r="J375">
        <v>0.0504737839602318</v>
      </c>
      <c r="K375">
        <v>0.0250695556684602</v>
      </c>
      <c r="L375">
        <v>722.7093726792669</v>
      </c>
      <c r="M375">
        <v>16.5030577995527</v>
      </c>
      <c r="N375">
        <v>44.1627389842718</v>
      </c>
      <c r="O375">
        <v>43.1646037453447</v>
      </c>
      <c r="P375">
        <v>-0.0894125733188041</v>
      </c>
      <c r="Q375">
        <v>0.0646124008005025</v>
      </c>
      <c r="R375">
        <v>0.975732110346476</v>
      </c>
      <c r="S375" t="s">
        <v>6568</v>
      </c>
      <c r="T375" t="s">
        <v>12362</v>
      </c>
      <c r="U375" t="s">
        <v>12362</v>
      </c>
      <c r="V375" t="s">
        <v>12362</v>
      </c>
      <c r="W375">
        <v>9</v>
      </c>
      <c r="X375" t="s">
        <v>12737</v>
      </c>
      <c r="Y375">
        <v>0.2955797840077643</v>
      </c>
      <c r="Z375">
        <f>HYPERLINK("Melting_Curves/meltCurve_C9JTX5_.pdf", "Melting_Curves/meltCurve_C9JTX5_.pdf")</f>
        <v>0</v>
      </c>
      <c r="AA375" t="s">
        <v>18901</v>
      </c>
      <c r="AB375" t="s">
        <v>24813</v>
      </c>
    </row>
    <row r="376" spans="1:28">
      <c r="A376" t="s">
        <v>402</v>
      </c>
      <c r="B376">
        <v>0.992608467424715</v>
      </c>
      <c r="C376">
        <v>0.938498121540549</v>
      </c>
      <c r="D376">
        <v>0.734536764332557</v>
      </c>
      <c r="E376">
        <v>0.455501347733056</v>
      </c>
      <c r="F376">
        <v>0.195948341814595</v>
      </c>
      <c r="G376">
        <v>0.10572804412734</v>
      </c>
      <c r="H376">
        <v>0.0609266097394465</v>
      </c>
      <c r="I376">
        <v>0.0538633172437745</v>
      </c>
      <c r="J376">
        <v>0.0567557246525073</v>
      </c>
      <c r="K376">
        <v>0.0424527701713186</v>
      </c>
      <c r="L376">
        <v>787.664150533565</v>
      </c>
      <c r="M376">
        <v>17.2516962255921</v>
      </c>
      <c r="N376">
        <v>45.8808871672131</v>
      </c>
      <c r="O376">
        <v>45.0569701112202</v>
      </c>
      <c r="P376">
        <v>-0.0918660663043586</v>
      </c>
      <c r="Q376">
        <v>0.0403342877108725</v>
      </c>
      <c r="R376">
        <v>0.999103106851004</v>
      </c>
      <c r="S376" t="s">
        <v>6569</v>
      </c>
      <c r="T376" t="s">
        <v>12362</v>
      </c>
      <c r="U376" t="s">
        <v>12362</v>
      </c>
      <c r="V376" t="s">
        <v>12362</v>
      </c>
      <c r="W376">
        <v>1</v>
      </c>
      <c r="X376" t="s">
        <v>12738</v>
      </c>
      <c r="Y376">
        <v>0.3342279187166657</v>
      </c>
      <c r="Z376">
        <f>HYPERLINK("Melting_Curves/meltCurve_C9JUF0_.pdf", "Melting_Curves/meltCurve_C9JUF0_.pdf")</f>
        <v>0</v>
      </c>
      <c r="AA376" t="s">
        <v>18902</v>
      </c>
      <c r="AB376" t="s">
        <v>24814</v>
      </c>
    </row>
    <row r="377" spans="1:28">
      <c r="A377" t="s">
        <v>403</v>
      </c>
      <c r="B377">
        <v>0.992608467424715</v>
      </c>
      <c r="C377">
        <v>1.17371483526863</v>
      </c>
      <c r="D377">
        <v>0.72708268071754</v>
      </c>
      <c r="E377">
        <v>0.496224338830551</v>
      </c>
      <c r="F377">
        <v>0.432348707579627</v>
      </c>
      <c r="G377">
        <v>0.276811005604892</v>
      </c>
      <c r="H377">
        <v>0.24847325460062</v>
      </c>
      <c r="I377">
        <v>0.21756809745208</v>
      </c>
      <c r="J377">
        <v>0.322883879063764</v>
      </c>
      <c r="K377">
        <v>0.624527481874125</v>
      </c>
      <c r="L377">
        <v>1390.13602249315</v>
      </c>
      <c r="M377">
        <v>31.5994592081929</v>
      </c>
      <c r="N377">
        <v>45.7916238593899</v>
      </c>
      <c r="O377">
        <v>43.8173388787094</v>
      </c>
      <c r="P377">
        <v>-0.116191272691172</v>
      </c>
      <c r="Q377">
        <v>0.355537676846677</v>
      </c>
      <c r="R377">
        <v>0.834326471850692</v>
      </c>
      <c r="S377" t="s">
        <v>6570</v>
      </c>
      <c r="T377" t="s">
        <v>12362</v>
      </c>
      <c r="U377" t="s">
        <v>12362</v>
      </c>
      <c r="V377" t="s">
        <v>12362</v>
      </c>
      <c r="W377">
        <v>10</v>
      </c>
      <c r="X377" t="s">
        <v>12739</v>
      </c>
      <c r="Y377">
        <v>0.5089568403579571</v>
      </c>
      <c r="Z377">
        <f>HYPERLINK("Melting_Curves/meltCurve_C9JUP7_.pdf", "Melting_Curves/meltCurve_C9JUP7_.pdf")</f>
        <v>0</v>
      </c>
      <c r="AA377" t="s">
        <v>18903</v>
      </c>
      <c r="AB377" t="s">
        <v>24815</v>
      </c>
    </row>
    <row r="378" spans="1:28">
      <c r="A378" t="s">
        <v>404</v>
      </c>
      <c r="B378">
        <v>0.992608467424715</v>
      </c>
      <c r="C378">
        <v>1.20089531477554</v>
      </c>
      <c r="D378">
        <v>0.93861570081334</v>
      </c>
      <c r="E378">
        <v>0.885287565312562</v>
      </c>
      <c r="F378">
        <v>0.787288211112776</v>
      </c>
      <c r="G378">
        <v>0.610180485265527</v>
      </c>
      <c r="H378">
        <v>0.572326379429679</v>
      </c>
      <c r="I378">
        <v>0.644629098878617</v>
      </c>
      <c r="J378">
        <v>0.722024089476638</v>
      </c>
      <c r="K378">
        <v>0.729385292474696</v>
      </c>
      <c r="L378">
        <v>1308.41682680798</v>
      </c>
      <c r="M378">
        <v>27.1889532337608</v>
      </c>
      <c r="O378">
        <v>47.8650361127756</v>
      </c>
      <c r="P378">
        <v>-0.048624197811179</v>
      </c>
      <c r="Q378">
        <v>0.65759968479192</v>
      </c>
      <c r="R378">
        <v>0.805831539560902</v>
      </c>
      <c r="S378" t="s">
        <v>6571</v>
      </c>
      <c r="T378" t="s">
        <v>12362</v>
      </c>
      <c r="U378" t="s">
        <v>12362</v>
      </c>
      <c r="V378" t="s">
        <v>12362</v>
      </c>
      <c r="W378">
        <v>2</v>
      </c>
      <c r="X378" t="s">
        <v>12740</v>
      </c>
      <c r="Y378">
        <v>0.7870261000747372</v>
      </c>
      <c r="Z378">
        <f>HYPERLINK("Melting_Curves/meltCurve_C9JVP0_.pdf", "Melting_Curves/meltCurve_C9JVP0_.pdf")</f>
        <v>0</v>
      </c>
      <c r="AA378" t="s">
        <v>18904</v>
      </c>
      <c r="AB378" t="s">
        <v>24816</v>
      </c>
    </row>
    <row r="379" spans="1:28">
      <c r="A379" t="s">
        <v>405</v>
      </c>
      <c r="B379">
        <v>0.992608467424715</v>
      </c>
      <c r="C379">
        <v>0.603193988994055</v>
      </c>
      <c r="D379">
        <v>0.526235697096111</v>
      </c>
      <c r="E379">
        <v>0.480920359770328</v>
      </c>
      <c r="F379">
        <v>0.348517340271114</v>
      </c>
      <c r="G379">
        <v>0.339101584129184</v>
      </c>
      <c r="H379">
        <v>0.261845996332034</v>
      </c>
      <c r="I379">
        <v>0.192764998012136</v>
      </c>
      <c r="J379">
        <v>0.398635161267869</v>
      </c>
      <c r="K379">
        <v>0.349717195542838</v>
      </c>
      <c r="L379">
        <v>649.863289043962</v>
      </c>
      <c r="M379">
        <v>15.986160485039</v>
      </c>
      <c r="N379">
        <v>43.3500591554561</v>
      </c>
      <c r="O379">
        <v>40.0314523506071</v>
      </c>
      <c r="P379">
        <v>-0.0683767249147449</v>
      </c>
      <c r="Q379">
        <v>0.31515659596466</v>
      </c>
      <c r="R379">
        <v>0.874153713983269</v>
      </c>
      <c r="S379" t="s">
        <v>6572</v>
      </c>
      <c r="T379" t="s">
        <v>12362</v>
      </c>
      <c r="U379" t="s">
        <v>12362</v>
      </c>
      <c r="V379" t="s">
        <v>12362</v>
      </c>
      <c r="W379">
        <v>9</v>
      </c>
      <c r="X379" t="s">
        <v>12741</v>
      </c>
      <c r="Y379">
        <v>0.4189292328814976</v>
      </c>
      <c r="Z379">
        <f>HYPERLINK("Melting_Curves/meltCurve_C9JWI7_.pdf", "Melting_Curves/meltCurve_C9JWI7_.pdf")</f>
        <v>0</v>
      </c>
      <c r="AA379" t="s">
        <v>18905</v>
      </c>
      <c r="AB379" t="s">
        <v>24817</v>
      </c>
    </row>
    <row r="380" spans="1:28">
      <c r="A380" t="s">
        <v>406</v>
      </c>
      <c r="B380">
        <v>0.992608467424715</v>
      </c>
      <c r="C380">
        <v>1.12951151644093</v>
      </c>
      <c r="D380">
        <v>1.03826856933344</v>
      </c>
      <c r="E380">
        <v>1.0920026535722</v>
      </c>
      <c r="F380">
        <v>0.946213276912216</v>
      </c>
      <c r="G380">
        <v>0.603048860849006</v>
      </c>
      <c r="H380">
        <v>0.627159203693369</v>
      </c>
      <c r="I380">
        <v>0.592271060272309</v>
      </c>
      <c r="J380">
        <v>0.800649972581301</v>
      </c>
      <c r="K380">
        <v>0.444664432000379</v>
      </c>
      <c r="L380">
        <v>12641.4682916631</v>
      </c>
      <c r="M380">
        <v>250</v>
      </c>
      <c r="O380">
        <v>50.5626449942771</v>
      </c>
      <c r="P380">
        <v>-0.477676473246516</v>
      </c>
      <c r="Q380">
        <v>0.613558684202598</v>
      </c>
      <c r="R380">
        <v>0.8314417777572231</v>
      </c>
      <c r="S380" t="s">
        <v>6573</v>
      </c>
      <c r="T380" t="s">
        <v>12362</v>
      </c>
      <c r="U380" t="s">
        <v>12362</v>
      </c>
      <c r="V380" t="s">
        <v>12362</v>
      </c>
      <c r="W380">
        <v>1</v>
      </c>
      <c r="X380" t="s">
        <v>12742</v>
      </c>
      <c r="Y380">
        <v>0.7883401071170542</v>
      </c>
      <c r="Z380">
        <f>HYPERLINK("Melting_Curves/meltCurve_C9JX69_.pdf", "Melting_Curves/meltCurve_C9JX69_.pdf")</f>
        <v>0</v>
      </c>
      <c r="AA380" t="s">
        <v>18906</v>
      </c>
      <c r="AB380" t="s">
        <v>24818</v>
      </c>
    </row>
    <row r="381" spans="1:28">
      <c r="A381" t="s">
        <v>407</v>
      </c>
      <c r="B381">
        <v>0.992608467424715</v>
      </c>
      <c r="C381">
        <v>0.799587195326553</v>
      </c>
      <c r="D381">
        <v>0.823735056265932</v>
      </c>
      <c r="E381">
        <v>0.635494869101152</v>
      </c>
      <c r="F381">
        <v>0.558379698516986</v>
      </c>
      <c r="G381">
        <v>0.371949654410582</v>
      </c>
      <c r="H381">
        <v>0.320668384905171</v>
      </c>
      <c r="I381">
        <v>0.280153623395523</v>
      </c>
      <c r="J381">
        <v>0.314656625709834</v>
      </c>
      <c r="K381">
        <v>0.270797655372482</v>
      </c>
      <c r="L381">
        <v>443.989100624254</v>
      </c>
      <c r="M381">
        <v>9.35266433593709</v>
      </c>
      <c r="N381">
        <v>50.5035474768948</v>
      </c>
      <c r="O381">
        <v>45.4532722804607</v>
      </c>
      <c r="P381">
        <v>-0.0404169191611395</v>
      </c>
      <c r="Q381">
        <v>0.214799685806479</v>
      </c>
      <c r="R381">
        <v>0.972373250546974</v>
      </c>
      <c r="S381" t="s">
        <v>6574</v>
      </c>
      <c r="T381" t="s">
        <v>12362</v>
      </c>
      <c r="U381" t="s">
        <v>12362</v>
      </c>
      <c r="V381" t="s">
        <v>12362</v>
      </c>
      <c r="W381">
        <v>56</v>
      </c>
      <c r="X381" t="s">
        <v>12743</v>
      </c>
      <c r="Y381">
        <v>0.5246445575363612</v>
      </c>
      <c r="Z381">
        <f>HYPERLINK("Melting_Curves/meltCurve_C9JX92_.pdf", "Melting_Curves/meltCurve_C9JX92_.pdf")</f>
        <v>0</v>
      </c>
      <c r="AA381" t="s">
        <v>18590</v>
      </c>
      <c r="AB381" t="s">
        <v>24500</v>
      </c>
    </row>
    <row r="382" spans="1:28">
      <c r="A382" t="s">
        <v>408</v>
      </c>
      <c r="B382">
        <v>0.992608467424715</v>
      </c>
      <c r="C382">
        <v>1.1508622806069</v>
      </c>
      <c r="D382">
        <v>0.990771598090013</v>
      </c>
      <c r="E382">
        <v>0.860503099364707</v>
      </c>
      <c r="F382">
        <v>0.575397216417708</v>
      </c>
      <c r="G382">
        <v>0.444899866139903</v>
      </c>
      <c r="H382">
        <v>0.347248178461781</v>
      </c>
      <c r="I382">
        <v>0.552745866848578</v>
      </c>
      <c r="J382">
        <v>0.848970861494208</v>
      </c>
      <c r="K382">
        <v>0.767094528893598</v>
      </c>
      <c r="L382">
        <v>11680.9649322398</v>
      </c>
      <c r="M382">
        <v>250</v>
      </c>
      <c r="O382">
        <v>46.720870008918</v>
      </c>
      <c r="P382">
        <v>-0.549282435085325</v>
      </c>
      <c r="Q382">
        <v>0.589392751126985</v>
      </c>
      <c r="R382">
        <v>0.6750401378626411</v>
      </c>
      <c r="S382" t="s">
        <v>6575</v>
      </c>
      <c r="T382" t="s">
        <v>12362</v>
      </c>
      <c r="U382" t="s">
        <v>12362</v>
      </c>
      <c r="V382" t="s">
        <v>12362</v>
      </c>
      <c r="W382">
        <v>1</v>
      </c>
      <c r="X382" t="s">
        <v>12744</v>
      </c>
      <c r="Y382">
        <v>0.7225159971674684</v>
      </c>
      <c r="Z382">
        <f>HYPERLINK("Melting_Curves/meltCurve_C9JXB8_.pdf", "Melting_Curves/meltCurve_C9JXB8_.pdf")</f>
        <v>0</v>
      </c>
      <c r="AA382" t="s">
        <v>18907</v>
      </c>
      <c r="AB382" t="s">
        <v>24819</v>
      </c>
    </row>
    <row r="383" spans="1:28">
      <c r="A383" t="s">
        <v>409</v>
      </c>
      <c r="B383">
        <v>0.992608467424715</v>
      </c>
      <c r="C383">
        <v>1.39611566191796</v>
      </c>
      <c r="D383">
        <v>1.1591944624521</v>
      </c>
      <c r="E383">
        <v>0.826641617796319</v>
      </c>
      <c r="F383">
        <v>0.554944268106019</v>
      </c>
      <c r="G383">
        <v>0.419951589759098</v>
      </c>
      <c r="H383">
        <v>0.287903084510309</v>
      </c>
      <c r="I383">
        <v>0.303463293016038</v>
      </c>
      <c r="J383">
        <v>0.238486776680949</v>
      </c>
      <c r="K383">
        <v>0.325463158032458</v>
      </c>
      <c r="L383">
        <v>1303.45711172153</v>
      </c>
      <c r="M383">
        <v>26.4506065383708</v>
      </c>
      <c r="N383">
        <v>50.9871315917993</v>
      </c>
      <c r="O383">
        <v>48.9998267237944</v>
      </c>
      <c r="P383">
        <v>-0.0952930476789498</v>
      </c>
      <c r="Q383">
        <v>0.293884981481294</v>
      </c>
      <c r="R383">
        <v>0.872141102694821</v>
      </c>
      <c r="S383" t="s">
        <v>6576</v>
      </c>
      <c r="T383" t="s">
        <v>12362</v>
      </c>
      <c r="U383" t="s">
        <v>12362</v>
      </c>
      <c r="V383" t="s">
        <v>12362</v>
      </c>
      <c r="W383">
        <v>2</v>
      </c>
      <c r="X383" t="s">
        <v>12745</v>
      </c>
      <c r="Y383">
        <v>0.5883831464633832</v>
      </c>
      <c r="Z383">
        <f>HYPERLINK("Melting_Curves/meltCurve_C9JY06_.pdf", "Melting_Curves/meltCurve_C9JY06_.pdf")</f>
        <v>0</v>
      </c>
      <c r="AA383" t="s">
        <v>18908</v>
      </c>
      <c r="AB383" t="s">
        <v>24820</v>
      </c>
    </row>
    <row r="384" spans="1:28">
      <c r="A384" t="s">
        <v>410</v>
      </c>
      <c r="B384">
        <v>0.992608467424715</v>
      </c>
      <c r="C384">
        <v>0.950120876284742</v>
      </c>
      <c r="D384">
        <v>0.532441363558514</v>
      </c>
      <c r="E384">
        <v>0.29520100085652</v>
      </c>
      <c r="F384">
        <v>0.123394132444725</v>
      </c>
      <c r="G384">
        <v>0.207762756320024</v>
      </c>
      <c r="H384">
        <v>0.724424239244139</v>
      </c>
      <c r="I384">
        <v>0.628944211342077</v>
      </c>
      <c r="J384">
        <v>0.570922333709487</v>
      </c>
      <c r="K384">
        <v>0.857873371694485</v>
      </c>
      <c r="L384">
        <v>2611.19332836071</v>
      </c>
      <c r="M384">
        <v>63.1755941213504</v>
      </c>
      <c r="N384">
        <v>43.891604923617</v>
      </c>
      <c r="O384">
        <v>41.2909807734381</v>
      </c>
      <c r="P384">
        <v>-0.196057339934397</v>
      </c>
      <c r="Q384">
        <v>0.487435455727557</v>
      </c>
      <c r="R384">
        <v>0.440824691930903</v>
      </c>
      <c r="S384" t="s">
        <v>6577</v>
      </c>
      <c r="T384" t="s">
        <v>12362</v>
      </c>
      <c r="U384" t="s">
        <v>12362</v>
      </c>
      <c r="V384" t="s">
        <v>12362</v>
      </c>
      <c r="W384">
        <v>2</v>
      </c>
      <c r="X384" t="s">
        <v>12746</v>
      </c>
      <c r="Y384">
        <v>0.5620445660432093</v>
      </c>
      <c r="Z384">
        <f>HYPERLINK("Melting_Curves/meltCurve_C9JYE9_.pdf", "Melting_Curves/meltCurve_C9JYE9_.pdf")</f>
        <v>0</v>
      </c>
      <c r="AA384" t="s">
        <v>18909</v>
      </c>
      <c r="AB384" t="s">
        <v>24821</v>
      </c>
    </row>
    <row r="385" spans="1:28">
      <c r="A385" t="s">
        <v>411</v>
      </c>
      <c r="B385">
        <v>0.992608467424715</v>
      </c>
      <c r="C385">
        <v>1.08541553957284</v>
      </c>
      <c r="D385">
        <v>0.989563081962712</v>
      </c>
      <c r="E385">
        <v>1.00533706344665</v>
      </c>
      <c r="F385">
        <v>0.777986141050417</v>
      </c>
      <c r="G385">
        <v>0.60086269220597</v>
      </c>
      <c r="H385">
        <v>0.598352209558345</v>
      </c>
      <c r="I385">
        <v>0.658905094852387</v>
      </c>
      <c r="J385">
        <v>0.6591482704789881</v>
      </c>
      <c r="K385">
        <v>0.560068722112124</v>
      </c>
      <c r="L385">
        <v>12534.3402869375</v>
      </c>
      <c r="M385">
        <v>250</v>
      </c>
      <c r="O385">
        <v>50.1341563485328</v>
      </c>
      <c r="P385">
        <v>-0.479379555553321</v>
      </c>
      <c r="Q385">
        <v>0.615467395071897</v>
      </c>
      <c r="R385">
        <v>0.960300315791878</v>
      </c>
      <c r="S385" t="s">
        <v>6578</v>
      </c>
      <c r="T385" t="s">
        <v>12362</v>
      </c>
      <c r="U385" t="s">
        <v>12362</v>
      </c>
      <c r="V385" t="s">
        <v>12362</v>
      </c>
      <c r="W385">
        <v>3</v>
      </c>
      <c r="X385" t="s">
        <v>12747</v>
      </c>
      <c r="Y385">
        <v>0.7838926870075961</v>
      </c>
      <c r="Z385">
        <f>HYPERLINK("Melting_Curves/meltCurve_C9JYM0_.pdf", "Melting_Curves/meltCurve_C9JYM0_.pdf")</f>
        <v>0</v>
      </c>
      <c r="AA385" t="s">
        <v>18910</v>
      </c>
      <c r="AB385" t="s">
        <v>24822</v>
      </c>
    </row>
    <row r="386" spans="1:28">
      <c r="A386" t="s">
        <v>412</v>
      </c>
      <c r="B386">
        <v>0.992608467424715</v>
      </c>
      <c r="C386">
        <v>0.927778956970899</v>
      </c>
      <c r="D386">
        <v>1.01909697458061</v>
      </c>
      <c r="E386">
        <v>1.04046107470123</v>
      </c>
      <c r="F386">
        <v>0.654862794089463</v>
      </c>
      <c r="G386">
        <v>0.456901342862459</v>
      </c>
      <c r="H386">
        <v>0.337283089734155</v>
      </c>
      <c r="I386">
        <v>0.344221742590961</v>
      </c>
      <c r="J386">
        <v>0.389835642684653</v>
      </c>
      <c r="K386">
        <v>0.31354258143091</v>
      </c>
      <c r="L386">
        <v>2016.78875650641</v>
      </c>
      <c r="M386">
        <v>40.1668370816203</v>
      </c>
      <c r="N386">
        <v>51.8209910061414</v>
      </c>
      <c r="O386">
        <v>50.0863223664297</v>
      </c>
      <c r="P386">
        <v>-0.129009050465608</v>
      </c>
      <c r="Q386">
        <v>0.356526310439551</v>
      </c>
      <c r="R386">
        <v>0.979792220908367</v>
      </c>
      <c r="S386" t="s">
        <v>6579</v>
      </c>
      <c r="T386" t="s">
        <v>12362</v>
      </c>
      <c r="U386" t="s">
        <v>12362</v>
      </c>
      <c r="V386" t="s">
        <v>12362</v>
      </c>
      <c r="W386">
        <v>3</v>
      </c>
      <c r="X386" t="s">
        <v>12748</v>
      </c>
      <c r="Y386">
        <v>0.6420886417649437</v>
      </c>
      <c r="Z386">
        <f>HYPERLINK("Melting_Curves/meltCurve_C9JZG9_.pdf", "Melting_Curves/meltCurve_C9JZG9_.pdf")</f>
        <v>0</v>
      </c>
      <c r="AA386" t="s">
        <v>18911</v>
      </c>
      <c r="AB386" t="s">
        <v>24823</v>
      </c>
    </row>
    <row r="387" spans="1:28">
      <c r="A387" t="s">
        <v>413</v>
      </c>
      <c r="B387">
        <v>0.992608467424715</v>
      </c>
      <c r="C387">
        <v>0.887117805393882</v>
      </c>
      <c r="D387">
        <v>0.84138008298186</v>
      </c>
      <c r="E387">
        <v>0.624752407271614</v>
      </c>
      <c r="F387">
        <v>0.500986595689879</v>
      </c>
      <c r="G387">
        <v>0.38290783329846</v>
      </c>
      <c r="H387">
        <v>0.315212136900076</v>
      </c>
      <c r="I387">
        <v>0.387309745299046</v>
      </c>
      <c r="J387">
        <v>0.483931644794507</v>
      </c>
      <c r="K387">
        <v>0.387964184080133</v>
      </c>
      <c r="L387">
        <v>761.68914575054</v>
      </c>
      <c r="M387">
        <v>16.824436796783</v>
      </c>
      <c r="N387">
        <v>49.526647066797</v>
      </c>
      <c r="O387">
        <v>44.6476988181087</v>
      </c>
      <c r="P387">
        <v>-0.0582108550782751</v>
      </c>
      <c r="Q387">
        <v>0.38213362997513</v>
      </c>
      <c r="R387">
        <v>0.958657797248863</v>
      </c>
      <c r="S387" t="s">
        <v>6580</v>
      </c>
      <c r="T387" t="s">
        <v>12362</v>
      </c>
      <c r="U387" t="s">
        <v>12362</v>
      </c>
      <c r="V387" t="s">
        <v>12362</v>
      </c>
      <c r="W387">
        <v>1</v>
      </c>
      <c r="X387" t="s">
        <v>12749</v>
      </c>
      <c r="Y387">
        <v>0.5640869326337835</v>
      </c>
      <c r="Z387">
        <f>HYPERLINK("Melting_Curves/meltCurve_C9JZL5_.pdf", "Melting_Curves/meltCurve_C9JZL5_.pdf")</f>
        <v>0</v>
      </c>
      <c r="AA387" t="s">
        <v>18912</v>
      </c>
      <c r="AB387" t="s">
        <v>24824</v>
      </c>
    </row>
    <row r="388" spans="1:28">
      <c r="A388" t="s">
        <v>414</v>
      </c>
      <c r="B388">
        <v>0.992608467424715</v>
      </c>
      <c r="C388">
        <v>1.00770667203458</v>
      </c>
      <c r="D388">
        <v>1.20139500684061</v>
      </c>
      <c r="E388">
        <v>0.624376299976092</v>
      </c>
      <c r="F388">
        <v>0.745069685557515</v>
      </c>
      <c r="G388">
        <v>0.436775710281733</v>
      </c>
      <c r="H388">
        <v>0.381917061788835</v>
      </c>
      <c r="I388">
        <v>0.463815940144486</v>
      </c>
      <c r="J388">
        <v>0.213120913317483</v>
      </c>
      <c r="K388">
        <v>0.434455591336369</v>
      </c>
      <c r="L388">
        <v>878.657998764743</v>
      </c>
      <c r="M388">
        <v>17.8287742958372</v>
      </c>
      <c r="N388">
        <v>52.9255164902314</v>
      </c>
      <c r="O388">
        <v>48.6756413528485</v>
      </c>
      <c r="P388">
        <v>-0.0592103970009054</v>
      </c>
      <c r="Q388">
        <v>0.353414260495338</v>
      </c>
      <c r="R388">
        <v>0.8361005586158839</v>
      </c>
      <c r="S388" t="s">
        <v>6581</v>
      </c>
      <c r="T388" t="s">
        <v>12362</v>
      </c>
      <c r="U388" t="s">
        <v>12362</v>
      </c>
      <c r="V388" t="s">
        <v>12362</v>
      </c>
      <c r="W388">
        <v>1</v>
      </c>
      <c r="X388" t="s">
        <v>12750</v>
      </c>
      <c r="Y388">
        <v>0.6285791591531749</v>
      </c>
      <c r="Z388">
        <f>HYPERLINK("Melting_Curves/meltCurve_C9JZP6_.pdf", "Melting_Curves/meltCurve_C9JZP6_.pdf")</f>
        <v>0</v>
      </c>
      <c r="AA388" t="s">
        <v>18913</v>
      </c>
      <c r="AB388" t="s">
        <v>24825</v>
      </c>
    </row>
    <row r="389" spans="1:28">
      <c r="A389" t="s">
        <v>415</v>
      </c>
      <c r="B389">
        <v>0.992608467424715</v>
      </c>
      <c r="C389">
        <v>0.9155672592902599</v>
      </c>
      <c r="D389">
        <v>0.733952292568865</v>
      </c>
      <c r="E389">
        <v>0.626167846832923</v>
      </c>
      <c r="F389">
        <v>0.48935165773547</v>
      </c>
      <c r="G389">
        <v>0.379943341122634</v>
      </c>
      <c r="H389">
        <v>0.330566902468674</v>
      </c>
      <c r="I389">
        <v>0.462277091250762</v>
      </c>
      <c r="J389">
        <v>0.588182106682434</v>
      </c>
      <c r="K389">
        <v>0.594944102441511</v>
      </c>
      <c r="L389">
        <v>881.554910284764</v>
      </c>
      <c r="M389">
        <v>20.3776386105923</v>
      </c>
      <c r="N389">
        <v>50.4919056990259</v>
      </c>
      <c r="O389">
        <v>42.8507395831452</v>
      </c>
      <c r="P389">
        <v>-0.0626570132639357</v>
      </c>
      <c r="Q389">
        <v>0.472987347251718</v>
      </c>
      <c r="R389">
        <v>0.850343217709769</v>
      </c>
      <c r="S389" t="s">
        <v>6582</v>
      </c>
      <c r="T389" t="s">
        <v>12362</v>
      </c>
      <c r="U389" t="s">
        <v>12362</v>
      </c>
      <c r="V389" t="s">
        <v>12362</v>
      </c>
      <c r="W389">
        <v>17</v>
      </c>
      <c r="X389" t="s">
        <v>12751</v>
      </c>
      <c r="Y389">
        <v>0.589923030089951</v>
      </c>
      <c r="Z389">
        <f>HYPERLINK("Melting_Curves/meltCurve_C9JZR2_.pdf", "Melting_Curves/meltCurve_C9JZR2_.pdf")</f>
        <v>0</v>
      </c>
      <c r="AA389" t="s">
        <v>18914</v>
      </c>
      <c r="AB389" t="s">
        <v>24826</v>
      </c>
    </row>
    <row r="390" spans="1:28">
      <c r="A390" t="s">
        <v>416</v>
      </c>
      <c r="B390">
        <v>0.992608467424715</v>
      </c>
      <c r="C390">
        <v>1.95864254589015</v>
      </c>
      <c r="D390">
        <v>1.80668387726696</v>
      </c>
      <c r="E390">
        <v>1.87783234693669</v>
      </c>
      <c r="F390">
        <v>2.40889595126653</v>
      </c>
      <c r="G390">
        <v>1.6223820617972</v>
      </c>
      <c r="H390">
        <v>1.54998691662948</v>
      </c>
      <c r="I390">
        <v>2.18794713332119</v>
      </c>
      <c r="J390">
        <v>1.61567225352787</v>
      </c>
      <c r="K390">
        <v>4.11430448871838</v>
      </c>
      <c r="L390">
        <v>9521.60923143774</v>
      </c>
      <c r="M390">
        <v>250</v>
      </c>
      <c r="O390">
        <v>38.0839768820254</v>
      </c>
      <c r="P390">
        <v>0.82055456759201</v>
      </c>
      <c r="Q390">
        <v>1.5</v>
      </c>
      <c r="R390">
        <v>-0.381763676130926</v>
      </c>
      <c r="S390" t="s">
        <v>6583</v>
      </c>
      <c r="T390" t="s">
        <v>12362</v>
      </c>
      <c r="U390" t="s">
        <v>12362</v>
      </c>
      <c r="V390" t="s">
        <v>12362</v>
      </c>
      <c r="W390">
        <v>1</v>
      </c>
      <c r="X390" t="s">
        <v>12752</v>
      </c>
      <c r="Y390">
        <v>1.481857755699517</v>
      </c>
      <c r="Z390">
        <f>HYPERLINK("Melting_Curves/meltCurve_C9K0C8_.pdf", "Melting_Curves/meltCurve_C9K0C8_.pdf")</f>
        <v>0</v>
      </c>
      <c r="AA390" t="s">
        <v>18915</v>
      </c>
      <c r="AB390" t="s">
        <v>24827</v>
      </c>
    </row>
    <row r="391" spans="1:28">
      <c r="A391" t="s">
        <v>417</v>
      </c>
      <c r="B391">
        <v>0.992608467424715</v>
      </c>
      <c r="C391">
        <v>1.00735353959259</v>
      </c>
      <c r="D391">
        <v>0.7934275677325739</v>
      </c>
      <c r="E391">
        <v>0.622819285767976</v>
      </c>
      <c r="F391">
        <v>0.362120474475362</v>
      </c>
      <c r="G391">
        <v>0.203562280552652</v>
      </c>
      <c r="H391">
        <v>0.15597754040883</v>
      </c>
      <c r="I391">
        <v>0.150785269517673</v>
      </c>
      <c r="J391">
        <v>0.16211490948223</v>
      </c>
      <c r="K391">
        <v>0.14540749001534</v>
      </c>
      <c r="L391">
        <v>783.68941320915</v>
      </c>
      <c r="M391">
        <v>16.6808812687284</v>
      </c>
      <c r="N391">
        <v>47.8677193775462</v>
      </c>
      <c r="O391">
        <v>46.3216573345725</v>
      </c>
      <c r="P391">
        <v>-0.0780705048616426</v>
      </c>
      <c r="Q391">
        <v>0.132871951525152</v>
      </c>
      <c r="R391">
        <v>0.993659543321388</v>
      </c>
      <c r="S391" t="s">
        <v>6584</v>
      </c>
      <c r="T391" t="s">
        <v>12362</v>
      </c>
      <c r="U391" t="s">
        <v>12362</v>
      </c>
      <c r="V391" t="s">
        <v>12362</v>
      </c>
      <c r="W391">
        <v>4</v>
      </c>
      <c r="X391" t="s">
        <v>12753</v>
      </c>
      <c r="Y391">
        <v>0.4374500899171263</v>
      </c>
      <c r="Z391">
        <f>HYPERLINK("Melting_Curves/meltCurve_C9K0X5_.pdf", "Melting_Curves/meltCurve_C9K0X5_.pdf")</f>
        <v>0</v>
      </c>
      <c r="AA391" t="s">
        <v>18916</v>
      </c>
      <c r="AB391" t="s">
        <v>24828</v>
      </c>
    </row>
    <row r="392" spans="1:28">
      <c r="A392" t="s">
        <v>418</v>
      </c>
      <c r="B392">
        <v>0.992608467424715</v>
      </c>
      <c r="C392">
        <v>0.826704599467448</v>
      </c>
      <c r="D392">
        <v>0.737670560200767</v>
      </c>
      <c r="E392">
        <v>0.769953430979104</v>
      </c>
      <c r="F392">
        <v>0.6652649588945591</v>
      </c>
      <c r="G392">
        <v>0.554198076904612</v>
      </c>
      <c r="H392">
        <v>0.55258212995409</v>
      </c>
      <c r="I392">
        <v>0.748946202012614</v>
      </c>
      <c r="J392">
        <v>0.859399697072998</v>
      </c>
      <c r="K392">
        <v>0.864391215854615</v>
      </c>
      <c r="L392">
        <v>1639.36746050313</v>
      </c>
      <c r="M392">
        <v>41.4940719269015</v>
      </c>
      <c r="O392">
        <v>39.4170418912503</v>
      </c>
      <c r="P392">
        <v>-0.07433753612922479</v>
      </c>
      <c r="Q392">
        <v>0.717534542849997</v>
      </c>
      <c r="R392">
        <v>0.41372238090068</v>
      </c>
      <c r="S392" t="s">
        <v>6585</v>
      </c>
      <c r="T392" t="s">
        <v>12362</v>
      </c>
      <c r="U392" t="s">
        <v>12362</v>
      </c>
      <c r="V392" t="s">
        <v>12362</v>
      </c>
      <c r="W392">
        <v>2</v>
      </c>
      <c r="X392" t="s">
        <v>12754</v>
      </c>
      <c r="Y392">
        <v>0.7423083060995395</v>
      </c>
      <c r="Z392">
        <f>HYPERLINK("Melting_Curves/meltCurve_D3DPN2_.pdf", "Melting_Curves/meltCurve_D3DPN2_.pdf")</f>
        <v>0</v>
      </c>
      <c r="AA392" t="s">
        <v>18917</v>
      </c>
      <c r="AB392" t="s">
        <v>24829</v>
      </c>
    </row>
    <row r="393" spans="1:28">
      <c r="A393" t="s">
        <v>419</v>
      </c>
      <c r="B393">
        <v>0.992608467424715</v>
      </c>
      <c r="C393">
        <v>0.914285670494523</v>
      </c>
      <c r="D393">
        <v>0.722174206565047</v>
      </c>
      <c r="E393">
        <v>0.44525567071024</v>
      </c>
      <c r="F393">
        <v>0.239815952839692</v>
      </c>
      <c r="G393">
        <v>0.155925216715314</v>
      </c>
      <c r="H393">
        <v>0.12390712947864</v>
      </c>
      <c r="I393">
        <v>0.168634264619037</v>
      </c>
      <c r="J393">
        <v>0.196523651360056</v>
      </c>
      <c r="K393">
        <v>0.165770549496853</v>
      </c>
      <c r="L393">
        <v>850.864258379849</v>
      </c>
      <c r="M393">
        <v>19.0178691682855</v>
      </c>
      <c r="N393">
        <v>45.6121429296521</v>
      </c>
      <c r="O393">
        <v>44.254377492985</v>
      </c>
      <c r="P393">
        <v>-0.0910663404078505</v>
      </c>
      <c r="Q393">
        <v>0.152392076793921</v>
      </c>
      <c r="R393">
        <v>0.99481576238353</v>
      </c>
      <c r="S393" t="s">
        <v>6586</v>
      </c>
      <c r="T393" t="s">
        <v>12362</v>
      </c>
      <c r="U393" t="s">
        <v>12362</v>
      </c>
      <c r="V393" t="s">
        <v>12362</v>
      </c>
      <c r="W393">
        <v>26</v>
      </c>
      <c r="X393" t="s">
        <v>12755</v>
      </c>
      <c r="Y393">
        <v>0.3835166431409379</v>
      </c>
      <c r="Z393">
        <f>HYPERLINK("Melting_Curves/meltCurve_D3DQV9_.pdf", "Melting_Curves/meltCurve_D3DQV9_.pdf")</f>
        <v>0</v>
      </c>
      <c r="AA393" t="s">
        <v>18918</v>
      </c>
      <c r="AB393" t="s">
        <v>24830</v>
      </c>
    </row>
    <row r="394" spans="1:28">
      <c r="A394" t="s">
        <v>420</v>
      </c>
      <c r="B394">
        <v>0.992608467424715</v>
      </c>
      <c r="C394">
        <v>0.9747878178471669</v>
      </c>
      <c r="D394">
        <v>0.942896534388497</v>
      </c>
      <c r="E394">
        <v>0.846866025229036</v>
      </c>
      <c r="F394">
        <v>0.62133180167226</v>
      </c>
      <c r="G394">
        <v>0.44013020256765</v>
      </c>
      <c r="H394">
        <v>0.437474866297053</v>
      </c>
      <c r="I394">
        <v>0.655137974929755</v>
      </c>
      <c r="J394">
        <v>0.897627092104199</v>
      </c>
      <c r="K394">
        <v>0.902493549100681</v>
      </c>
      <c r="L394">
        <v>11659.5176964592</v>
      </c>
      <c r="M394">
        <v>250</v>
      </c>
      <c r="O394">
        <v>46.635086247803</v>
      </c>
      <c r="P394">
        <v>-0.456962031437619</v>
      </c>
      <c r="Q394">
        <v>0.659032580351319</v>
      </c>
      <c r="R394">
        <v>0.474289194556029</v>
      </c>
      <c r="S394" t="s">
        <v>6587</v>
      </c>
      <c r="T394" t="s">
        <v>12362</v>
      </c>
      <c r="U394" t="s">
        <v>12362</v>
      </c>
      <c r="V394" t="s">
        <v>12362</v>
      </c>
      <c r="W394">
        <v>3</v>
      </c>
      <c r="X394" t="s">
        <v>12756</v>
      </c>
      <c r="Y394">
        <v>0.7686027590983807</v>
      </c>
      <c r="Z394">
        <f>HYPERLINK("Melting_Curves/meltCurve_D3DQZ6_.pdf", "Melting_Curves/meltCurve_D3DQZ6_.pdf")</f>
        <v>0</v>
      </c>
      <c r="AA394" t="s">
        <v>18919</v>
      </c>
      <c r="AB394" t="s">
        <v>24831</v>
      </c>
    </row>
    <row r="395" spans="1:28">
      <c r="A395" t="s">
        <v>421</v>
      </c>
      <c r="B395">
        <v>0.992608467424715</v>
      </c>
      <c r="C395">
        <v>1.20324129174139</v>
      </c>
      <c r="D395">
        <v>1.32079794396242</v>
      </c>
      <c r="E395">
        <v>1.00668447663569</v>
      </c>
      <c r="F395">
        <v>0.747788044696103</v>
      </c>
      <c r="G395">
        <v>0.465155722487422</v>
      </c>
      <c r="H395">
        <v>0.301805102324204</v>
      </c>
      <c r="I395">
        <v>0.412004390542295</v>
      </c>
      <c r="J395">
        <v>1.44117358223609</v>
      </c>
      <c r="K395">
        <v>1.95668361308497</v>
      </c>
      <c r="L395">
        <v>15000</v>
      </c>
      <c r="M395">
        <v>236.019119418063</v>
      </c>
      <c r="O395">
        <v>63.5496101779098</v>
      </c>
      <c r="P395">
        <v>0.46424187195953</v>
      </c>
      <c r="Q395">
        <v>1.5</v>
      </c>
      <c r="R395">
        <v>0.369223385291557</v>
      </c>
      <c r="S395" t="s">
        <v>6588</v>
      </c>
      <c r="T395" t="s">
        <v>12362</v>
      </c>
      <c r="U395" t="s">
        <v>12362</v>
      </c>
      <c r="V395" t="s">
        <v>12362</v>
      </c>
      <c r="W395">
        <v>2</v>
      </c>
      <c r="X395" t="s">
        <v>12757</v>
      </c>
      <c r="Y395">
        <v>1.057367900492726</v>
      </c>
      <c r="Z395">
        <f>HYPERLINK("Melting_Curves/meltCurve_D3DTZ5_.pdf", "Melting_Curves/meltCurve_D3DTZ5_.pdf")</f>
        <v>0</v>
      </c>
      <c r="AA395" t="s">
        <v>18920</v>
      </c>
      <c r="AB395" t="s">
        <v>24832</v>
      </c>
    </row>
    <row r="396" spans="1:28">
      <c r="A396" t="s">
        <v>422</v>
      </c>
      <c r="B396">
        <v>0.992608467424715</v>
      </c>
      <c r="C396">
        <v>1.14372004703493</v>
      </c>
      <c r="D396">
        <v>0.949167027223122</v>
      </c>
      <c r="E396">
        <v>0.575852726550513</v>
      </c>
      <c r="F396">
        <v>0.331151059920084</v>
      </c>
      <c r="G396">
        <v>0.216408114443952</v>
      </c>
      <c r="H396">
        <v>0.231308355102299</v>
      </c>
      <c r="I396">
        <v>0.297553369867704</v>
      </c>
      <c r="J396">
        <v>0.32094493438389</v>
      </c>
      <c r="K396">
        <v>0.257527137162045</v>
      </c>
      <c r="L396">
        <v>1693.72355530707</v>
      </c>
      <c r="M396">
        <v>36.645118804441</v>
      </c>
      <c r="N396">
        <v>47.2096873240486</v>
      </c>
      <c r="O396">
        <v>46.0826284045468</v>
      </c>
      <c r="P396">
        <v>-0.145493460097874</v>
      </c>
      <c r="Q396">
        <v>0.268147962619349</v>
      </c>
      <c r="R396">
        <v>0.974035568608433</v>
      </c>
      <c r="S396" t="s">
        <v>6589</v>
      </c>
      <c r="T396" t="s">
        <v>12362</v>
      </c>
      <c r="U396" t="s">
        <v>12362</v>
      </c>
      <c r="V396" t="s">
        <v>12362</v>
      </c>
      <c r="W396">
        <v>1</v>
      </c>
      <c r="X396" t="s">
        <v>12758</v>
      </c>
      <c r="Y396">
        <v>0.4958539456906468</v>
      </c>
      <c r="Z396">
        <f>HYPERLINK("Melting_Curves/meltCurve_D3YTB1_.pdf", "Melting_Curves/meltCurve_D3YTB1_.pdf")</f>
        <v>0</v>
      </c>
      <c r="AA396" t="s">
        <v>18921</v>
      </c>
      <c r="AB396" t="s">
        <v>24833</v>
      </c>
    </row>
    <row r="397" spans="1:28">
      <c r="A397" t="s">
        <v>423</v>
      </c>
      <c r="B397">
        <v>0.992608467424715</v>
      </c>
      <c r="C397">
        <v>1.03683775694354</v>
      </c>
      <c r="D397">
        <v>0.879980996042615</v>
      </c>
      <c r="E397">
        <v>0.986518616557386</v>
      </c>
      <c r="F397">
        <v>0.692073570057028</v>
      </c>
      <c r="G397">
        <v>0.637576253417999</v>
      </c>
      <c r="H397">
        <v>0.506240633228057</v>
      </c>
      <c r="I397">
        <v>0.907665446224722</v>
      </c>
      <c r="J397">
        <v>1.12928748653906</v>
      </c>
      <c r="K397">
        <v>1.05811548775168</v>
      </c>
      <c r="L397">
        <v>1155.6779924815</v>
      </c>
      <c r="M397">
        <v>26.3660801371005</v>
      </c>
      <c r="O397">
        <v>43.5821822215738</v>
      </c>
      <c r="P397">
        <v>-0.0248673078359246</v>
      </c>
      <c r="Q397">
        <v>0.835582727413835</v>
      </c>
      <c r="R397">
        <v>0.118433859526616</v>
      </c>
      <c r="S397" t="s">
        <v>6590</v>
      </c>
      <c r="T397" t="s">
        <v>12362</v>
      </c>
      <c r="U397" t="s">
        <v>12362</v>
      </c>
      <c r="V397" t="s">
        <v>12362</v>
      </c>
      <c r="W397">
        <v>2</v>
      </c>
      <c r="X397" t="s">
        <v>12759</v>
      </c>
      <c r="Y397">
        <v>0.8742306924717608</v>
      </c>
      <c r="Z397">
        <f>HYPERLINK("Melting_Curves/meltCurve_D6R966_.pdf", "Melting_Curves/meltCurve_D6R966_.pdf")</f>
        <v>0</v>
      </c>
      <c r="AA397" t="s">
        <v>18922</v>
      </c>
      <c r="AB397" t="s">
        <v>24834</v>
      </c>
    </row>
    <row r="398" spans="1:28">
      <c r="A398" t="s">
        <v>424</v>
      </c>
      <c r="B398">
        <v>0.992608467424715</v>
      </c>
      <c r="C398">
        <v>1.16815845433638</v>
      </c>
      <c r="D398">
        <v>1.04491776523873</v>
      </c>
      <c r="E398">
        <v>0.756140933436554</v>
      </c>
      <c r="F398">
        <v>0.753942789741491</v>
      </c>
      <c r="G398">
        <v>0.669566406188042</v>
      </c>
      <c r="H398">
        <v>0.5617249090468009</v>
      </c>
      <c r="I398">
        <v>0.589922036904202</v>
      </c>
      <c r="J398">
        <v>0.860253790583652</v>
      </c>
      <c r="K398">
        <v>0.726536962818121</v>
      </c>
      <c r="L398">
        <v>11576.2038027377</v>
      </c>
      <c r="M398">
        <v>249.778076529087</v>
      </c>
      <c r="O398">
        <v>46.342977102702</v>
      </c>
      <c r="P398">
        <v>-0.412778568347054</v>
      </c>
      <c r="Q398">
        <v>0.693657805265167</v>
      </c>
      <c r="R398">
        <v>0.747111837696176</v>
      </c>
      <c r="S398" t="s">
        <v>6591</v>
      </c>
      <c r="T398" t="s">
        <v>12362</v>
      </c>
      <c r="U398" t="s">
        <v>12362</v>
      </c>
      <c r="V398" t="s">
        <v>12362</v>
      </c>
      <c r="W398">
        <v>1</v>
      </c>
      <c r="X398" t="s">
        <v>12760</v>
      </c>
      <c r="Y398">
        <v>0.7891181244939972</v>
      </c>
      <c r="Z398">
        <f>HYPERLINK("Melting_Curves/meltCurve_D6R968_.pdf", "Melting_Curves/meltCurve_D6R968_.pdf")</f>
        <v>0</v>
      </c>
      <c r="AA398" t="s">
        <v>18923</v>
      </c>
      <c r="AB398" t="s">
        <v>24835</v>
      </c>
    </row>
    <row r="399" spans="1:28">
      <c r="A399" t="s">
        <v>425</v>
      </c>
      <c r="B399">
        <v>0.992608467424715</v>
      </c>
      <c r="C399">
        <v>1.0894468875328</v>
      </c>
      <c r="D399">
        <v>1.08551820816493</v>
      </c>
      <c r="E399">
        <v>1.07719747342768</v>
      </c>
      <c r="F399">
        <v>0.846334685200648</v>
      </c>
      <c r="G399">
        <v>0.597627667887877</v>
      </c>
      <c r="H399">
        <v>0.399387829860925</v>
      </c>
      <c r="I399">
        <v>0.711120307602189</v>
      </c>
      <c r="J399">
        <v>1.04471307664136</v>
      </c>
      <c r="K399">
        <v>0.885247884940492</v>
      </c>
      <c r="L399">
        <v>12537.0459504942</v>
      </c>
      <c r="M399">
        <v>250</v>
      </c>
      <c r="O399">
        <v>50.1449739815027</v>
      </c>
      <c r="P399">
        <v>-0.339491454418672</v>
      </c>
      <c r="Q399">
        <v>0.727619354302474</v>
      </c>
      <c r="R399">
        <v>0.461806571781675</v>
      </c>
      <c r="S399" t="s">
        <v>6592</v>
      </c>
      <c r="T399" t="s">
        <v>12362</v>
      </c>
      <c r="U399" t="s">
        <v>12362</v>
      </c>
      <c r="V399" t="s">
        <v>12362</v>
      </c>
      <c r="W399">
        <v>7</v>
      </c>
      <c r="X399" t="s">
        <v>12761</v>
      </c>
      <c r="Y399">
        <v>0.8470203527852981</v>
      </c>
      <c r="Z399">
        <f>HYPERLINK("Melting_Curves/meltCurve_D6R9J8_.pdf", "Melting_Curves/meltCurve_D6R9J8_.pdf")</f>
        <v>0</v>
      </c>
      <c r="AA399" t="s">
        <v>18924</v>
      </c>
      <c r="AB399" t="s">
        <v>24836</v>
      </c>
    </row>
    <row r="400" spans="1:28">
      <c r="A400" t="s">
        <v>426</v>
      </c>
      <c r="B400">
        <v>0.992608467424715</v>
      </c>
      <c r="C400">
        <v>0.876139236525446</v>
      </c>
      <c r="D400">
        <v>0.861556486214108</v>
      </c>
      <c r="E400">
        <v>0.788754194759498</v>
      </c>
      <c r="F400">
        <v>0.729659146075768</v>
      </c>
      <c r="G400">
        <v>0.570371037070862</v>
      </c>
      <c r="H400">
        <v>0.55453968936683</v>
      </c>
      <c r="I400">
        <v>0.790497045959666</v>
      </c>
      <c r="J400">
        <v>0.953259644590542</v>
      </c>
      <c r="K400">
        <v>0.911716529495616</v>
      </c>
      <c r="L400">
        <v>841.352310625174</v>
      </c>
      <c r="M400">
        <v>20.5453819608479</v>
      </c>
      <c r="O400">
        <v>40.5688707505191</v>
      </c>
      <c r="P400">
        <v>-0.0309178825173588</v>
      </c>
      <c r="Q400">
        <v>0.755805509925615</v>
      </c>
      <c r="R400">
        <v>0.280534582307369</v>
      </c>
      <c r="S400" t="s">
        <v>6593</v>
      </c>
      <c r="T400" t="s">
        <v>12362</v>
      </c>
      <c r="U400" t="s">
        <v>12362</v>
      </c>
      <c r="V400" t="s">
        <v>12362</v>
      </c>
      <c r="W400">
        <v>14</v>
      </c>
      <c r="X400" t="s">
        <v>12762</v>
      </c>
      <c r="Y400">
        <v>0.7919256145335379</v>
      </c>
      <c r="Z400">
        <f>HYPERLINK("Melting_Curves/meltCurve_D6R9P3_.pdf", "Melting_Curves/meltCurve_D6R9P3_.pdf")</f>
        <v>0</v>
      </c>
      <c r="AA400" t="s">
        <v>18925</v>
      </c>
      <c r="AB400" t="s">
        <v>24837</v>
      </c>
    </row>
    <row r="401" spans="1:28">
      <c r="A401" t="s">
        <v>427</v>
      </c>
      <c r="B401">
        <v>0.992608467424715</v>
      </c>
      <c r="C401">
        <v>1.43484650426859</v>
      </c>
      <c r="D401">
        <v>1.26455125245514</v>
      </c>
      <c r="E401">
        <v>0.942201130194079</v>
      </c>
      <c r="F401">
        <v>0.706855036219004</v>
      </c>
      <c r="G401">
        <v>0.693796799450382</v>
      </c>
      <c r="H401">
        <v>0.544258465389666</v>
      </c>
      <c r="I401">
        <v>0.518245625245093</v>
      </c>
      <c r="J401">
        <v>0.693005699154978</v>
      </c>
      <c r="K401">
        <v>0.527181983826584</v>
      </c>
      <c r="L401">
        <v>1746.26620092446</v>
      </c>
      <c r="M401">
        <v>35.4692523081556</v>
      </c>
      <c r="O401">
        <v>49.0775269094723</v>
      </c>
      <c r="P401">
        <v>-0.0745099630419367</v>
      </c>
      <c r="Q401">
        <v>0.5876143599377019</v>
      </c>
      <c r="R401">
        <v>0.683418259456447</v>
      </c>
      <c r="S401" t="s">
        <v>6594</v>
      </c>
      <c r="T401" t="s">
        <v>12362</v>
      </c>
      <c r="U401" t="s">
        <v>12362</v>
      </c>
      <c r="V401" t="s">
        <v>12362</v>
      </c>
      <c r="W401">
        <v>1</v>
      </c>
      <c r="X401" t="s">
        <v>12763</v>
      </c>
      <c r="Y401">
        <v>0.7575614020753941</v>
      </c>
      <c r="Z401">
        <f>HYPERLINK("Melting_Curves/meltCurve_D6R9S4_.pdf", "Melting_Curves/meltCurve_D6R9S4_.pdf")</f>
        <v>0</v>
      </c>
      <c r="AA401" t="s">
        <v>18926</v>
      </c>
      <c r="AB401" t="s">
        <v>24838</v>
      </c>
    </row>
    <row r="402" spans="1:28">
      <c r="A402" t="s">
        <v>428</v>
      </c>
      <c r="B402">
        <v>0.992608467424715</v>
      </c>
      <c r="C402">
        <v>0.858952443416409</v>
      </c>
      <c r="D402">
        <v>0.811487118030272</v>
      </c>
      <c r="E402">
        <v>0.75892533106487</v>
      </c>
      <c r="F402">
        <v>0.714010989600339</v>
      </c>
      <c r="G402">
        <v>0.6209636407053331</v>
      </c>
      <c r="H402">
        <v>0.577647078879492</v>
      </c>
      <c r="I402">
        <v>0.794495911001147</v>
      </c>
      <c r="J402">
        <v>0.895967359934367</v>
      </c>
      <c r="K402">
        <v>0.865780766054755</v>
      </c>
      <c r="L402">
        <v>1023.72913727003</v>
      </c>
      <c r="M402">
        <v>25.5762352152912</v>
      </c>
      <c r="O402">
        <v>39.7843017705674</v>
      </c>
      <c r="P402">
        <v>-0.0405229254636359</v>
      </c>
      <c r="Q402">
        <v>0.747866595606281</v>
      </c>
      <c r="R402">
        <v>0.401276262745947</v>
      </c>
      <c r="S402" t="s">
        <v>6595</v>
      </c>
      <c r="T402" t="s">
        <v>12362</v>
      </c>
      <c r="U402" t="s">
        <v>12362</v>
      </c>
      <c r="V402" t="s">
        <v>12362</v>
      </c>
      <c r="W402">
        <v>6</v>
      </c>
      <c r="X402" t="s">
        <v>12764</v>
      </c>
      <c r="Y402">
        <v>0.7762513833335409</v>
      </c>
      <c r="Z402">
        <f>HYPERLINK("Melting_Curves/meltCurve_D6R9U7_.pdf", "Melting_Curves/meltCurve_D6R9U7_.pdf")</f>
        <v>0</v>
      </c>
      <c r="AA402" t="s">
        <v>18927</v>
      </c>
      <c r="AB402" t="s">
        <v>24839</v>
      </c>
    </row>
    <row r="403" spans="1:28">
      <c r="A403" t="s">
        <v>429</v>
      </c>
      <c r="B403">
        <v>0.992608467424715</v>
      </c>
      <c r="C403">
        <v>0.962249163625703</v>
      </c>
      <c r="D403">
        <v>0.782872050459372</v>
      </c>
      <c r="E403">
        <v>0.466242386658531</v>
      </c>
      <c r="F403">
        <v>0.199382291960162</v>
      </c>
      <c r="G403">
        <v>0.158315958010803</v>
      </c>
      <c r="H403">
        <v>0.11209812916582</v>
      </c>
      <c r="I403">
        <v>0.141149880407856</v>
      </c>
      <c r="J403">
        <v>0.27413162856291</v>
      </c>
      <c r="K403">
        <v>0.251506237411055</v>
      </c>
      <c r="L403">
        <v>1103.61151082286</v>
      </c>
      <c r="M403">
        <v>24.5092203375971</v>
      </c>
      <c r="N403">
        <v>45.8627156942129</v>
      </c>
      <c r="O403">
        <v>44.7318800293196</v>
      </c>
      <c r="P403">
        <v>-0.11234375356953</v>
      </c>
      <c r="Q403">
        <v>0.179855929659966</v>
      </c>
      <c r="R403">
        <v>0.976682418893615</v>
      </c>
      <c r="S403" t="s">
        <v>6596</v>
      </c>
      <c r="T403" t="s">
        <v>12362</v>
      </c>
      <c r="U403" t="s">
        <v>12362</v>
      </c>
      <c r="V403" t="s">
        <v>12362</v>
      </c>
      <c r="W403">
        <v>5</v>
      </c>
      <c r="X403" t="s">
        <v>12765</v>
      </c>
      <c r="Y403">
        <v>0.4063581605622211</v>
      </c>
      <c r="Z403">
        <f>HYPERLINK("Melting_Curves/meltCurve_D6R9W2_.pdf", "Melting_Curves/meltCurve_D6R9W2_.pdf")</f>
        <v>0</v>
      </c>
      <c r="AA403" t="s">
        <v>18928</v>
      </c>
      <c r="AB403" t="s">
        <v>24840</v>
      </c>
    </row>
    <row r="404" spans="1:28">
      <c r="A404" t="s">
        <v>430</v>
      </c>
      <c r="B404">
        <v>0.992608467424715</v>
      </c>
      <c r="C404">
        <v>0.923090766064339</v>
      </c>
      <c r="D404">
        <v>0.965378259435643</v>
      </c>
      <c r="E404">
        <v>0.825567328543253</v>
      </c>
      <c r="F404">
        <v>0.629016506448327</v>
      </c>
      <c r="G404">
        <v>0.444140537801703</v>
      </c>
      <c r="H404">
        <v>0.420404292543515</v>
      </c>
      <c r="I404">
        <v>0.580682904036506</v>
      </c>
      <c r="J404">
        <v>0.668586750153819</v>
      </c>
      <c r="K404">
        <v>0.679962906119883</v>
      </c>
      <c r="L404">
        <v>1696.53278858104</v>
      </c>
      <c r="M404">
        <v>36.0028384156148</v>
      </c>
      <c r="O404">
        <v>46.9775156404054</v>
      </c>
      <c r="P404">
        <v>-0.0839044387415083</v>
      </c>
      <c r="Q404">
        <v>0.562077829953639</v>
      </c>
      <c r="R404">
        <v>0.823481503314369</v>
      </c>
      <c r="S404" t="s">
        <v>6597</v>
      </c>
      <c r="T404" t="s">
        <v>12362</v>
      </c>
      <c r="U404" t="s">
        <v>12362</v>
      </c>
      <c r="V404" t="s">
        <v>12362</v>
      </c>
      <c r="W404">
        <v>3</v>
      </c>
      <c r="X404" t="s">
        <v>12766</v>
      </c>
      <c r="Y404">
        <v>0.7116001793291712</v>
      </c>
      <c r="Z404">
        <f>HYPERLINK("Melting_Curves/meltCurve_D6R9Z7_.pdf", "Melting_Curves/meltCurve_D6R9Z7_.pdf")</f>
        <v>0</v>
      </c>
      <c r="AA404" t="s">
        <v>18929</v>
      </c>
      <c r="AB404" t="s">
        <v>24841</v>
      </c>
    </row>
    <row r="405" spans="1:28">
      <c r="A405" t="s">
        <v>431</v>
      </c>
      <c r="B405">
        <v>0.992608467424715</v>
      </c>
      <c r="C405">
        <v>1.09940387358876</v>
      </c>
      <c r="D405">
        <v>1.05278599083239</v>
      </c>
      <c r="E405">
        <v>0.821696380620601</v>
      </c>
      <c r="F405">
        <v>0.701844491222942</v>
      </c>
      <c r="G405">
        <v>0.776813043156568</v>
      </c>
      <c r="H405">
        <v>0.5005519096227951</v>
      </c>
      <c r="I405">
        <v>0.456807548017525</v>
      </c>
      <c r="J405">
        <v>0.691016553162409</v>
      </c>
      <c r="K405">
        <v>0.601392160152555</v>
      </c>
      <c r="L405">
        <v>970.643505866841</v>
      </c>
      <c r="M405">
        <v>19.9672790328599</v>
      </c>
      <c r="O405">
        <v>48.1319979161209</v>
      </c>
      <c r="P405">
        <v>-0.0434618105904608</v>
      </c>
      <c r="Q405">
        <v>0.580947377122266</v>
      </c>
      <c r="R405">
        <v>0.821835393323279</v>
      </c>
      <c r="S405" t="s">
        <v>6598</v>
      </c>
      <c r="T405" t="s">
        <v>12362</v>
      </c>
      <c r="U405" t="s">
        <v>12362</v>
      </c>
      <c r="V405" t="s">
        <v>12362</v>
      </c>
      <c r="W405">
        <v>2</v>
      </c>
      <c r="X405" t="s">
        <v>12767</v>
      </c>
      <c r="Y405">
        <v>0.7486777057819461</v>
      </c>
      <c r="Z405">
        <f>HYPERLINK("Melting_Curves/meltCurve_D6RA71_.pdf", "Melting_Curves/meltCurve_D6RA71_.pdf")</f>
        <v>0</v>
      </c>
      <c r="AA405" t="s">
        <v>18930</v>
      </c>
      <c r="AB405" t="s">
        <v>24842</v>
      </c>
    </row>
    <row r="406" spans="1:28">
      <c r="A406" t="s">
        <v>432</v>
      </c>
      <c r="B406">
        <v>0.992608467424715</v>
      </c>
      <c r="C406">
        <v>0.889657835347786</v>
      </c>
      <c r="D406">
        <v>0.871226238435961</v>
      </c>
      <c r="E406">
        <v>0.649864128688726</v>
      </c>
      <c r="F406">
        <v>0.715184021930872</v>
      </c>
      <c r="G406">
        <v>0.410556756621672</v>
      </c>
      <c r="H406">
        <v>0.148239170729186</v>
      </c>
      <c r="I406">
        <v>0.147405237287122</v>
      </c>
      <c r="J406">
        <v>0.207189743749833</v>
      </c>
      <c r="K406">
        <v>0.132239798398791</v>
      </c>
      <c r="L406">
        <v>503.29611376323</v>
      </c>
      <c r="M406">
        <v>9.815116852569931</v>
      </c>
      <c r="N406">
        <v>51.4957218539367</v>
      </c>
      <c r="O406">
        <v>49.285055318928</v>
      </c>
      <c r="P406">
        <v>-0.0487994673263777</v>
      </c>
      <c r="Q406">
        <v>0.020356490595289</v>
      </c>
      <c r="R406">
        <v>0.947344428629447</v>
      </c>
      <c r="S406" t="s">
        <v>6599</v>
      </c>
      <c r="T406" t="s">
        <v>12362</v>
      </c>
      <c r="U406" t="s">
        <v>12362</v>
      </c>
      <c r="V406" t="s">
        <v>12362</v>
      </c>
      <c r="W406">
        <v>3</v>
      </c>
      <c r="X406" t="s">
        <v>12768</v>
      </c>
      <c r="Y406">
        <v>0.5158077710731303</v>
      </c>
      <c r="Z406">
        <f>HYPERLINK("Melting_Curves/meltCurve_D6RAD4_.pdf", "Melting_Curves/meltCurve_D6RAD4_.pdf")</f>
        <v>0</v>
      </c>
      <c r="AA406" t="s">
        <v>18931</v>
      </c>
      <c r="AB406" t="s">
        <v>24843</v>
      </c>
    </row>
    <row r="407" spans="1:28">
      <c r="A407" t="s">
        <v>433</v>
      </c>
      <c r="B407">
        <v>0.992608467424715</v>
      </c>
      <c r="C407">
        <v>0.960896893107259</v>
      </c>
      <c r="D407">
        <v>0.8099296484459499</v>
      </c>
      <c r="E407">
        <v>0.890574136174482</v>
      </c>
      <c r="F407">
        <v>0.842891748926065</v>
      </c>
      <c r="G407">
        <v>0.786856016388123</v>
      </c>
      <c r="H407">
        <v>0.8829561345520059</v>
      </c>
      <c r="I407">
        <v>0.971701511663066</v>
      </c>
      <c r="J407">
        <v>1.30407263455074</v>
      </c>
      <c r="K407">
        <v>0.6466722325919541</v>
      </c>
      <c r="L407">
        <v>9997.62474686544</v>
      </c>
      <c r="M407">
        <v>250</v>
      </c>
      <c r="O407">
        <v>39.9879383321629</v>
      </c>
      <c r="P407">
        <v>-0.16886847993679</v>
      </c>
      <c r="Q407">
        <v>0.891956758202657</v>
      </c>
      <c r="R407">
        <v>0.0444942470232674</v>
      </c>
      <c r="S407" t="s">
        <v>6600</v>
      </c>
      <c r="T407" t="s">
        <v>12362</v>
      </c>
      <c r="U407" t="s">
        <v>12362</v>
      </c>
      <c r="V407" t="s">
        <v>12362</v>
      </c>
      <c r="W407">
        <v>1</v>
      </c>
      <c r="X407" t="s">
        <v>12769</v>
      </c>
      <c r="Y407">
        <v>0.9027344478101659</v>
      </c>
      <c r="Z407">
        <f>HYPERLINK("Melting_Curves/meltCurve_D6RAG3_.pdf", "Melting_Curves/meltCurve_D6RAG3_.pdf")</f>
        <v>0</v>
      </c>
      <c r="AA407" t="s">
        <v>18932</v>
      </c>
      <c r="AB407" t="s">
        <v>24844</v>
      </c>
    </row>
    <row r="408" spans="1:28">
      <c r="A408" t="s">
        <v>434</v>
      </c>
      <c r="B408">
        <v>0.992608467424715</v>
      </c>
      <c r="C408">
        <v>1.00940885415111</v>
      </c>
      <c r="D408">
        <v>0.767768002055763</v>
      </c>
      <c r="E408">
        <v>0.727123513755632</v>
      </c>
      <c r="F408">
        <v>0.5711026843156251</v>
      </c>
      <c r="G408">
        <v>0.41673717614708</v>
      </c>
      <c r="H408">
        <v>0.380707721580769</v>
      </c>
      <c r="I408">
        <v>0.423488444242411</v>
      </c>
      <c r="J408">
        <v>0.421602766394457</v>
      </c>
      <c r="K408">
        <v>0.433005400504944</v>
      </c>
      <c r="L408">
        <v>686.092298774554</v>
      </c>
      <c r="M408">
        <v>14.8319827395776</v>
      </c>
      <c r="N408">
        <v>51.7619434602096</v>
      </c>
      <c r="O408">
        <v>45.4411597085028</v>
      </c>
      <c r="P408">
        <v>-0.0492323154941854</v>
      </c>
      <c r="Q408">
        <v>0.396725990660982</v>
      </c>
      <c r="R408">
        <v>0.963374272825794</v>
      </c>
      <c r="S408" t="s">
        <v>6601</v>
      </c>
      <c r="T408" t="s">
        <v>12362</v>
      </c>
      <c r="U408" t="s">
        <v>12362</v>
      </c>
      <c r="V408" t="s">
        <v>12362</v>
      </c>
      <c r="W408">
        <v>2</v>
      </c>
      <c r="X408" t="s">
        <v>12770</v>
      </c>
      <c r="Y408">
        <v>0.5970023695079014</v>
      </c>
      <c r="Z408">
        <f>HYPERLINK("Melting_Curves/meltCurve_D6RAM3_.pdf", "Melting_Curves/meltCurve_D6RAM3_.pdf")</f>
        <v>0</v>
      </c>
      <c r="AA408" t="s">
        <v>18933</v>
      </c>
      <c r="AB408" t="s">
        <v>24845</v>
      </c>
    </row>
    <row r="409" spans="1:28">
      <c r="A409" t="s">
        <v>435</v>
      </c>
      <c r="B409">
        <v>0.992608467424715</v>
      </c>
      <c r="C409">
        <v>1.01958031140109</v>
      </c>
      <c r="D409">
        <v>0.991053353181424</v>
      </c>
      <c r="E409">
        <v>0.742146888267601</v>
      </c>
      <c r="F409">
        <v>0.437665928508983</v>
      </c>
      <c r="G409">
        <v>0.298551078386323</v>
      </c>
      <c r="H409">
        <v>0.260668717142777</v>
      </c>
      <c r="I409">
        <v>0.3473130363714</v>
      </c>
      <c r="J409">
        <v>0.305494425981056</v>
      </c>
      <c r="K409">
        <v>0.202636036028523</v>
      </c>
      <c r="L409">
        <v>1317.14876594443</v>
      </c>
      <c r="M409">
        <v>27.5949354593049</v>
      </c>
      <c r="N409">
        <v>49.1653189142536</v>
      </c>
      <c r="O409">
        <v>47.482982904384</v>
      </c>
      <c r="P409">
        <v>-0.105132228348391</v>
      </c>
      <c r="Q409">
        <v>0.276396717563719</v>
      </c>
      <c r="R409">
        <v>0.987209118001354</v>
      </c>
      <c r="S409" t="s">
        <v>6602</v>
      </c>
      <c r="T409" t="s">
        <v>12362</v>
      </c>
      <c r="U409" t="s">
        <v>12362</v>
      </c>
      <c r="V409" t="s">
        <v>12362</v>
      </c>
      <c r="W409">
        <v>2</v>
      </c>
      <c r="X409" t="s">
        <v>12771</v>
      </c>
      <c r="Y409">
        <v>0.5402858662246555</v>
      </c>
      <c r="Z409">
        <f>HYPERLINK("Melting_Curves/meltCurve_D6RAZ7_.pdf", "Melting_Curves/meltCurve_D6RAZ7_.pdf")</f>
        <v>0</v>
      </c>
      <c r="AA409" t="s">
        <v>18934</v>
      </c>
      <c r="AB409" t="s">
        <v>24846</v>
      </c>
    </row>
    <row r="410" spans="1:28">
      <c r="A410" t="s">
        <v>436</v>
      </c>
      <c r="B410">
        <v>0.992608467424715</v>
      </c>
      <c r="C410">
        <v>0.872842521525056</v>
      </c>
      <c r="D410">
        <v>0.8997115855621</v>
      </c>
      <c r="E410">
        <v>0.709298303201665</v>
      </c>
      <c r="F410">
        <v>0.63422231186435</v>
      </c>
      <c r="G410">
        <v>0.37135329636059</v>
      </c>
      <c r="H410">
        <v>0.364631225111503</v>
      </c>
      <c r="I410">
        <v>0.616053653181513</v>
      </c>
      <c r="J410">
        <v>0.685230523869661</v>
      </c>
      <c r="K410">
        <v>0.76895326287799</v>
      </c>
      <c r="L410">
        <v>1018.1375405618</v>
      </c>
      <c r="M410">
        <v>22.7735354491247</v>
      </c>
      <c r="O410">
        <v>44.3666093572509</v>
      </c>
      <c r="P410">
        <v>-0.055379019565437</v>
      </c>
      <c r="Q410">
        <v>0.56845848505268</v>
      </c>
      <c r="R410">
        <v>0.608742075269263</v>
      </c>
      <c r="S410" t="s">
        <v>6603</v>
      </c>
      <c r="T410" t="s">
        <v>12362</v>
      </c>
      <c r="U410" t="s">
        <v>12362</v>
      </c>
      <c r="V410" t="s">
        <v>12362</v>
      </c>
      <c r="W410">
        <v>2</v>
      </c>
      <c r="X410" t="s">
        <v>12772</v>
      </c>
      <c r="Y410">
        <v>0.6836363908982274</v>
      </c>
      <c r="Z410">
        <f>HYPERLINK("Melting_Curves/meltCurve_D6RB34_.pdf", "Melting_Curves/meltCurve_D6RB34_.pdf")</f>
        <v>0</v>
      </c>
      <c r="AA410" t="s">
        <v>18935</v>
      </c>
      <c r="AB410" t="s">
        <v>24847</v>
      </c>
    </row>
    <row r="411" spans="1:28">
      <c r="A411" t="s">
        <v>437</v>
      </c>
      <c r="B411">
        <v>0.992608467424715</v>
      </c>
      <c r="C411">
        <v>1.31427265686396</v>
      </c>
      <c r="D411">
        <v>0.902748964731621</v>
      </c>
      <c r="E411">
        <v>0.828903198874738</v>
      </c>
      <c r="F411">
        <v>0.511239304422955</v>
      </c>
      <c r="G411">
        <v>0.492922221000648</v>
      </c>
      <c r="H411">
        <v>0.366310774068697</v>
      </c>
      <c r="I411">
        <v>0.519664798956234</v>
      </c>
      <c r="J411">
        <v>0.684287041061865</v>
      </c>
      <c r="K411">
        <v>0.560538022033533</v>
      </c>
      <c r="L411">
        <v>11677.1534923359</v>
      </c>
      <c r="M411">
        <v>250</v>
      </c>
      <c r="O411">
        <v>46.7056254436996</v>
      </c>
      <c r="P411">
        <v>-0.638983941711401</v>
      </c>
      <c r="Q411">
        <v>0.522493691494844</v>
      </c>
      <c r="R411">
        <v>0.787682479845432</v>
      </c>
      <c r="S411" t="s">
        <v>6604</v>
      </c>
      <c r="T411" t="s">
        <v>12362</v>
      </c>
      <c r="U411" t="s">
        <v>12362</v>
      </c>
      <c r="V411" t="s">
        <v>12362</v>
      </c>
      <c r="W411">
        <v>2</v>
      </c>
      <c r="X411" t="s">
        <v>12773</v>
      </c>
      <c r="Y411">
        <v>0.6770636479739792</v>
      </c>
      <c r="Z411">
        <f>HYPERLINK("Melting_Curves/meltCurve_D6RB59_.pdf", "Melting_Curves/meltCurve_D6RB59_.pdf")</f>
        <v>0</v>
      </c>
      <c r="AA411" t="s">
        <v>18936</v>
      </c>
      <c r="AB411" t="s">
        <v>24848</v>
      </c>
    </row>
    <row r="412" spans="1:28">
      <c r="A412" t="s">
        <v>438</v>
      </c>
      <c r="B412">
        <v>0.992608467424715</v>
      </c>
      <c r="C412">
        <v>1.27169792572428</v>
      </c>
      <c r="D412">
        <v>1.14199826241526</v>
      </c>
      <c r="E412">
        <v>1.0434317378915</v>
      </c>
      <c r="F412">
        <v>0.905606936499211</v>
      </c>
      <c r="G412">
        <v>0.714005329152512</v>
      </c>
      <c r="H412">
        <v>0.628876637720715</v>
      </c>
      <c r="I412">
        <v>0.724304303321865</v>
      </c>
      <c r="J412">
        <v>1.12197947363858</v>
      </c>
      <c r="K412">
        <v>1.533956521733</v>
      </c>
      <c r="L412">
        <v>15000</v>
      </c>
      <c r="M412">
        <v>232.878476103531</v>
      </c>
      <c r="O412">
        <v>64.406526838292</v>
      </c>
      <c r="P412">
        <v>0.451969871116378</v>
      </c>
      <c r="Q412">
        <v>1.5</v>
      </c>
      <c r="R412">
        <v>0.426179282772075</v>
      </c>
      <c r="S412" t="s">
        <v>6605</v>
      </c>
      <c r="T412" t="s">
        <v>12362</v>
      </c>
      <c r="U412" t="s">
        <v>12362</v>
      </c>
      <c r="V412" t="s">
        <v>12362</v>
      </c>
      <c r="W412">
        <v>3</v>
      </c>
      <c r="X412" t="s">
        <v>12774</v>
      </c>
      <c r="Y412">
        <v>1.043080868983752</v>
      </c>
      <c r="Z412">
        <f>HYPERLINK("Melting_Curves/meltCurve_D6RBV0_.pdf", "Melting_Curves/meltCurve_D6RBV0_.pdf")</f>
        <v>0</v>
      </c>
      <c r="AA412" t="s">
        <v>18937</v>
      </c>
      <c r="AB412" t="s">
        <v>24849</v>
      </c>
    </row>
    <row r="413" spans="1:28">
      <c r="A413" t="s">
        <v>439</v>
      </c>
      <c r="B413">
        <v>0.992608467424715</v>
      </c>
      <c r="C413">
        <v>0.905679321984557</v>
      </c>
      <c r="D413">
        <v>0.821228455248454</v>
      </c>
      <c r="E413">
        <v>0.637891871276113</v>
      </c>
      <c r="F413">
        <v>0.374915665293416</v>
      </c>
      <c r="G413">
        <v>0.204245850685206</v>
      </c>
      <c r="H413">
        <v>0.148461525689916</v>
      </c>
      <c r="I413">
        <v>0.146841294205776</v>
      </c>
      <c r="J413">
        <v>0.179856127387991</v>
      </c>
      <c r="K413">
        <v>0.153480422484433</v>
      </c>
      <c r="L413">
        <v>732.052157108812</v>
      </c>
      <c r="M413">
        <v>15.5407333222889</v>
      </c>
      <c r="N413">
        <v>48.0279174622381</v>
      </c>
      <c r="O413">
        <v>46.3460869476347</v>
      </c>
      <c r="P413">
        <v>-0.07301893639812609</v>
      </c>
      <c r="Q413">
        <v>0.129038676490273</v>
      </c>
      <c r="R413">
        <v>0.993040026049924</v>
      </c>
      <c r="S413" t="s">
        <v>6606</v>
      </c>
      <c r="T413" t="s">
        <v>12362</v>
      </c>
      <c r="U413" t="s">
        <v>12362</v>
      </c>
      <c r="V413" t="s">
        <v>12362</v>
      </c>
      <c r="W413">
        <v>7</v>
      </c>
      <c r="X413" t="s">
        <v>12775</v>
      </c>
      <c r="Y413">
        <v>0.4407759956349018</v>
      </c>
      <c r="Z413">
        <f>HYPERLINK("Melting_Curves/meltCurve_D6RBW1_.pdf", "Melting_Curves/meltCurve_D6RBW1_.pdf")</f>
        <v>0</v>
      </c>
      <c r="AA413" t="s">
        <v>18938</v>
      </c>
      <c r="AB413" t="s">
        <v>24850</v>
      </c>
    </row>
    <row r="414" spans="1:28">
      <c r="A414" t="s">
        <v>440</v>
      </c>
      <c r="B414">
        <v>0.992608467424715</v>
      </c>
      <c r="C414">
        <v>1.2706791463209</v>
      </c>
      <c r="D414">
        <v>0.911230580939185</v>
      </c>
      <c r="E414">
        <v>0.802122710884293</v>
      </c>
      <c r="F414">
        <v>0.496050420429663</v>
      </c>
      <c r="G414">
        <v>0.358016322506348</v>
      </c>
      <c r="H414">
        <v>0.221002723373392</v>
      </c>
      <c r="I414">
        <v>0.232405372880892</v>
      </c>
      <c r="J414">
        <v>0.106080462361605</v>
      </c>
      <c r="K414">
        <v>0.09016307019350329</v>
      </c>
      <c r="L414">
        <v>847.817020851233</v>
      </c>
      <c r="M414">
        <v>16.9879349310226</v>
      </c>
      <c r="N414">
        <v>50.7633998455731</v>
      </c>
      <c r="O414">
        <v>49.2308391749383</v>
      </c>
      <c r="P414">
        <v>-0.07552344909397039</v>
      </c>
      <c r="Q414">
        <v>0.124589919376763</v>
      </c>
      <c r="R414">
        <v>0.940605755160885</v>
      </c>
      <c r="S414" t="s">
        <v>6607</v>
      </c>
      <c r="T414" t="s">
        <v>12362</v>
      </c>
      <c r="U414" t="s">
        <v>12362</v>
      </c>
      <c r="V414" t="s">
        <v>12362</v>
      </c>
      <c r="W414">
        <v>1</v>
      </c>
      <c r="X414" t="s">
        <v>12776</v>
      </c>
      <c r="Y414">
        <v>0.516392572079307</v>
      </c>
      <c r="Z414">
        <f>HYPERLINK("Melting_Curves/meltCurve_D6RBY6_.pdf", "Melting_Curves/meltCurve_D6RBY6_.pdf")</f>
        <v>0</v>
      </c>
      <c r="AA414" t="s">
        <v>18939</v>
      </c>
      <c r="AB414" t="s">
        <v>24851</v>
      </c>
    </row>
    <row r="415" spans="1:28">
      <c r="A415" t="s">
        <v>441</v>
      </c>
      <c r="B415">
        <v>0.992608467424715</v>
      </c>
      <c r="C415">
        <v>0.867918461709035</v>
      </c>
      <c r="D415">
        <v>0.742111270892349</v>
      </c>
      <c r="E415">
        <v>0.635774077881943</v>
      </c>
      <c r="F415">
        <v>0.585219300435717</v>
      </c>
      <c r="G415">
        <v>0.552819058159886</v>
      </c>
      <c r="H415">
        <v>0.635962285409851</v>
      </c>
      <c r="I415">
        <v>0.770104860656406</v>
      </c>
      <c r="J415">
        <v>0.89459691231375</v>
      </c>
      <c r="K415">
        <v>0.646752214277063</v>
      </c>
      <c r="L415">
        <v>1280.70493984061</v>
      </c>
      <c r="M415">
        <v>31.6170021959428</v>
      </c>
      <c r="O415">
        <v>40.3458438112004</v>
      </c>
      <c r="P415">
        <v>-0.06347861699494919</v>
      </c>
      <c r="Q415">
        <v>0.675986499396516</v>
      </c>
      <c r="R415">
        <v>0.559682867021766</v>
      </c>
      <c r="S415" t="s">
        <v>6608</v>
      </c>
      <c r="T415" t="s">
        <v>12362</v>
      </c>
      <c r="U415" t="s">
        <v>12362</v>
      </c>
      <c r="V415" t="s">
        <v>12362</v>
      </c>
      <c r="W415">
        <v>3</v>
      </c>
      <c r="X415" t="s">
        <v>12777</v>
      </c>
      <c r="Y415">
        <v>0.7158546478285273</v>
      </c>
      <c r="Z415">
        <f>HYPERLINK("Melting_Curves/meltCurve_D6RC52_.pdf", "Melting_Curves/meltCurve_D6RC52_.pdf")</f>
        <v>0</v>
      </c>
      <c r="AA415" t="s">
        <v>18940</v>
      </c>
      <c r="AB415" t="s">
        <v>24852</v>
      </c>
    </row>
    <row r="416" spans="1:28">
      <c r="A416" t="s">
        <v>442</v>
      </c>
      <c r="B416">
        <v>0.992608467424715</v>
      </c>
      <c r="C416">
        <v>1.0553572878366</v>
      </c>
      <c r="D416">
        <v>1.07936777854074</v>
      </c>
      <c r="E416">
        <v>0.788937938335626</v>
      </c>
      <c r="F416">
        <v>0.366032209276827</v>
      </c>
      <c r="G416">
        <v>0.17883712665539</v>
      </c>
      <c r="H416">
        <v>0.100490413265909</v>
      </c>
      <c r="I416">
        <v>0.142441359186365</v>
      </c>
      <c r="J416">
        <v>0.125516085758517</v>
      </c>
      <c r="K416">
        <v>0.145325335848017</v>
      </c>
      <c r="L416">
        <v>1516.24579906864</v>
      </c>
      <c r="M416">
        <v>31.2511792504211</v>
      </c>
      <c r="N416">
        <v>48.9893531658914</v>
      </c>
      <c r="O416">
        <v>48.320665747868</v>
      </c>
      <c r="P416">
        <v>-0.140693985967583</v>
      </c>
      <c r="Q416">
        <v>0.129838990823204</v>
      </c>
      <c r="R416">
        <v>0.991094487924949</v>
      </c>
      <c r="S416" t="s">
        <v>6609</v>
      </c>
      <c r="T416" t="s">
        <v>12362</v>
      </c>
      <c r="U416" t="s">
        <v>12362</v>
      </c>
      <c r="V416" t="s">
        <v>12362</v>
      </c>
      <c r="W416">
        <v>4</v>
      </c>
      <c r="X416" t="s">
        <v>12778</v>
      </c>
      <c r="Y416">
        <v>0.4687181098317681</v>
      </c>
      <c r="Z416">
        <f>HYPERLINK("Melting_Curves/meltCurve_D6RCD0_.pdf", "Melting_Curves/meltCurve_D6RCD0_.pdf")</f>
        <v>0</v>
      </c>
      <c r="AA416" t="s">
        <v>18941</v>
      </c>
      <c r="AB416" t="s">
        <v>24853</v>
      </c>
    </row>
    <row r="417" spans="1:28">
      <c r="A417" t="s">
        <v>443</v>
      </c>
      <c r="B417">
        <v>0.992608467424715</v>
      </c>
      <c r="C417">
        <v>1.05212682085649</v>
      </c>
      <c r="D417">
        <v>1.01051802727754</v>
      </c>
      <c r="E417">
        <v>0.967605447444424</v>
      </c>
      <c r="F417">
        <v>0.535890743896462</v>
      </c>
      <c r="G417">
        <v>0.3972666844679</v>
      </c>
      <c r="H417">
        <v>0.351007839044846</v>
      </c>
      <c r="I417">
        <v>0.469488830160595</v>
      </c>
      <c r="J417">
        <v>0.47261198826548</v>
      </c>
      <c r="K417">
        <v>0.300462403174521</v>
      </c>
      <c r="L417">
        <v>2683.52420334069</v>
      </c>
      <c r="M417">
        <v>54.6710783496236</v>
      </c>
      <c r="N417">
        <v>50.5476722612827</v>
      </c>
      <c r="O417">
        <v>49.0193585316535</v>
      </c>
      <c r="P417">
        <v>-0.168066852702879</v>
      </c>
      <c r="Q417">
        <v>0.397229849686104</v>
      </c>
      <c r="R417">
        <v>0.970613372440735</v>
      </c>
      <c r="S417" t="s">
        <v>6610</v>
      </c>
      <c r="T417" t="s">
        <v>12362</v>
      </c>
      <c r="U417" t="s">
        <v>12362</v>
      </c>
      <c r="V417" t="s">
        <v>12362</v>
      </c>
      <c r="W417">
        <v>1</v>
      </c>
      <c r="X417" t="s">
        <v>12779</v>
      </c>
      <c r="Y417">
        <v>0.6411342573973655</v>
      </c>
      <c r="Z417">
        <f>HYPERLINK("Melting_Curves/meltCurve_D6RCQ0_.pdf", "Melting_Curves/meltCurve_D6RCQ0_.pdf")</f>
        <v>0</v>
      </c>
      <c r="AA417" t="s">
        <v>18942</v>
      </c>
      <c r="AB417" t="s">
        <v>24854</v>
      </c>
    </row>
    <row r="418" spans="1:28">
      <c r="A418" t="s">
        <v>444</v>
      </c>
      <c r="B418">
        <v>0.992608467424715</v>
      </c>
      <c r="C418">
        <v>1.23264554483748</v>
      </c>
      <c r="D418">
        <v>0.981136657075991</v>
      </c>
      <c r="E418">
        <v>0.810268318265379</v>
      </c>
      <c r="F418">
        <v>0.541656467850505</v>
      </c>
      <c r="G418">
        <v>0.432666650129544</v>
      </c>
      <c r="H418">
        <v>0.237571319620356</v>
      </c>
      <c r="I418">
        <v>0.300944983998452</v>
      </c>
      <c r="J418">
        <v>0.250241156737833</v>
      </c>
      <c r="K418">
        <v>0.263862578216401</v>
      </c>
      <c r="L418">
        <v>1034.71330018236</v>
      </c>
      <c r="M418">
        <v>20.9930459839705</v>
      </c>
      <c r="N418">
        <v>51.0713196356387</v>
      </c>
      <c r="O418">
        <v>48.8476783034532</v>
      </c>
      <c r="P418">
        <v>-0.0795368237535175</v>
      </c>
      <c r="Q418">
        <v>0.259738716641954</v>
      </c>
      <c r="R418">
        <v>0.946266256101192</v>
      </c>
      <c r="S418" t="s">
        <v>6611</v>
      </c>
      <c r="T418" t="s">
        <v>12362</v>
      </c>
      <c r="U418" t="s">
        <v>12362</v>
      </c>
      <c r="V418" t="s">
        <v>12362</v>
      </c>
      <c r="W418">
        <v>4</v>
      </c>
      <c r="X418" t="s">
        <v>12780</v>
      </c>
      <c r="Y418">
        <v>0.5718908273668142</v>
      </c>
      <c r="Z418">
        <f>HYPERLINK("Melting_Curves/meltCurve_D6RD24_.pdf", "Melting_Curves/meltCurve_D6RD24_.pdf")</f>
        <v>0</v>
      </c>
      <c r="AA418" t="s">
        <v>18943</v>
      </c>
      <c r="AB418" t="s">
        <v>24855</v>
      </c>
    </row>
    <row r="419" spans="1:28">
      <c r="A419" t="s">
        <v>445</v>
      </c>
      <c r="B419">
        <v>0.992608467424715</v>
      </c>
      <c r="C419">
        <v>1.0960992036436</v>
      </c>
      <c r="D419">
        <v>0.923435298178745</v>
      </c>
      <c r="E419">
        <v>0.668756223640552</v>
      </c>
      <c r="F419">
        <v>0.412781547050386</v>
      </c>
      <c r="G419">
        <v>0.173353616139557</v>
      </c>
      <c r="H419">
        <v>0.0999922459398335</v>
      </c>
      <c r="I419">
        <v>0.213491751834081</v>
      </c>
      <c r="J419">
        <v>0.6238318813602181</v>
      </c>
      <c r="K419">
        <v>0.643517238833024</v>
      </c>
      <c r="L419">
        <v>1697.46469747408</v>
      </c>
      <c r="M419">
        <v>36.5347444296787</v>
      </c>
      <c r="N419">
        <v>48.0834934028889</v>
      </c>
      <c r="O419">
        <v>46.3231122911307</v>
      </c>
      <c r="P419">
        <v>-0.127337069328681</v>
      </c>
      <c r="Q419">
        <v>0.354189325780774</v>
      </c>
      <c r="R419">
        <v>0.7447719626392451</v>
      </c>
      <c r="S419" t="s">
        <v>6612</v>
      </c>
      <c r="T419" t="s">
        <v>12362</v>
      </c>
      <c r="U419" t="s">
        <v>12362</v>
      </c>
      <c r="V419" t="s">
        <v>12362</v>
      </c>
      <c r="W419">
        <v>3</v>
      </c>
      <c r="X419" t="s">
        <v>12781</v>
      </c>
      <c r="Y419">
        <v>0.5603625009639164</v>
      </c>
      <c r="Z419">
        <f>HYPERLINK("Melting_Curves/meltCurve_D6RD25_.pdf", "Melting_Curves/meltCurve_D6RD25_.pdf")</f>
        <v>0</v>
      </c>
      <c r="AA419" t="s">
        <v>18944</v>
      </c>
      <c r="AB419" t="s">
        <v>24856</v>
      </c>
    </row>
    <row r="420" spans="1:28">
      <c r="A420" t="s">
        <v>446</v>
      </c>
      <c r="B420">
        <v>0.992608467424715</v>
      </c>
      <c r="C420">
        <v>0.974974617616445</v>
      </c>
      <c r="D420">
        <v>0.90432168246186</v>
      </c>
      <c r="E420">
        <v>0.602559491094569</v>
      </c>
      <c r="F420">
        <v>0.43840371042213</v>
      </c>
      <c r="G420">
        <v>0.280185014922753</v>
      </c>
      <c r="H420">
        <v>0.185647817434829</v>
      </c>
      <c r="I420">
        <v>0.217760852402384</v>
      </c>
      <c r="J420">
        <v>0.192609733871376</v>
      </c>
      <c r="K420">
        <v>0.17818467031064</v>
      </c>
      <c r="L420">
        <v>805.796919882693</v>
      </c>
      <c r="M420">
        <v>17.0246179493536</v>
      </c>
      <c r="N420">
        <v>48.6054316794038</v>
      </c>
      <c r="O420">
        <v>46.6927134220701</v>
      </c>
      <c r="P420">
        <v>-0.0747495672261347</v>
      </c>
      <c r="Q420">
        <v>0.180000398701716</v>
      </c>
      <c r="R420">
        <v>0.994909977907342</v>
      </c>
      <c r="S420" t="s">
        <v>6613</v>
      </c>
      <c r="T420" t="s">
        <v>12362</v>
      </c>
      <c r="U420" t="s">
        <v>12362</v>
      </c>
      <c r="V420" t="s">
        <v>12362</v>
      </c>
      <c r="W420">
        <v>3</v>
      </c>
      <c r="X420" t="s">
        <v>12782</v>
      </c>
      <c r="Y420">
        <v>0.4769722229210442</v>
      </c>
      <c r="Z420">
        <f>HYPERLINK("Melting_Curves/meltCurve_D6RD47_.pdf", "Melting_Curves/meltCurve_D6RD47_.pdf")</f>
        <v>0</v>
      </c>
      <c r="AA420" t="s">
        <v>18945</v>
      </c>
      <c r="AB420" t="s">
        <v>24857</v>
      </c>
    </row>
    <row r="421" spans="1:28">
      <c r="A421" t="s">
        <v>447</v>
      </c>
      <c r="B421">
        <v>0.992608467424715</v>
      </c>
      <c r="C421">
        <v>0.717084015025404</v>
      </c>
      <c r="D421">
        <v>0.70502718760753</v>
      </c>
      <c r="E421">
        <v>0.60810868938276</v>
      </c>
      <c r="F421">
        <v>0.434238470492865</v>
      </c>
      <c r="G421">
        <v>0.286197872436546</v>
      </c>
      <c r="H421">
        <v>0.22811959451067</v>
      </c>
      <c r="I421">
        <v>0.38113429368009</v>
      </c>
      <c r="J421">
        <v>0.498355698372148</v>
      </c>
      <c r="K421">
        <v>0.43640034510111</v>
      </c>
      <c r="L421">
        <v>571.332509686512</v>
      </c>
      <c r="M421">
        <v>13.3579124579119</v>
      </c>
      <c r="N421">
        <v>47.3444202686823</v>
      </c>
      <c r="O421">
        <v>41.846630293906</v>
      </c>
      <c r="P421">
        <v>-0.050889507035417</v>
      </c>
      <c r="Q421">
        <v>0.362410559921465</v>
      </c>
      <c r="R421">
        <v>0.827101304702187</v>
      </c>
      <c r="S421" t="s">
        <v>6614</v>
      </c>
      <c r="T421" t="s">
        <v>12362</v>
      </c>
      <c r="U421" t="s">
        <v>12362</v>
      </c>
      <c r="V421" t="s">
        <v>12362</v>
      </c>
      <c r="W421">
        <v>1</v>
      </c>
      <c r="X421" t="s">
        <v>12783</v>
      </c>
      <c r="Y421">
        <v>0.5069084657175409</v>
      </c>
      <c r="Z421">
        <f>HYPERLINK("Melting_Curves/meltCurve_D6RDH4_.pdf", "Melting_Curves/meltCurve_D6RDH4_.pdf")</f>
        <v>0</v>
      </c>
      <c r="AA421" t="s">
        <v>18946</v>
      </c>
      <c r="AB421" t="s">
        <v>24858</v>
      </c>
    </row>
    <row r="422" spans="1:28">
      <c r="A422" t="s">
        <v>448</v>
      </c>
      <c r="B422">
        <v>0.992608467424715</v>
      </c>
      <c r="C422">
        <v>1.09808333240795</v>
      </c>
      <c r="D422">
        <v>0.911673214422368</v>
      </c>
      <c r="E422">
        <v>0.811709246141965</v>
      </c>
      <c r="F422">
        <v>0.447518818133731</v>
      </c>
      <c r="G422">
        <v>0.311836106560018</v>
      </c>
      <c r="H422">
        <v>0.312097681323295</v>
      </c>
      <c r="I422">
        <v>0.331016063979348</v>
      </c>
      <c r="J422">
        <v>0.571301320020742</v>
      </c>
      <c r="K422">
        <v>0.646525453021354</v>
      </c>
      <c r="L422">
        <v>2595.70889371894</v>
      </c>
      <c r="M422">
        <v>55.0306385057065</v>
      </c>
      <c r="N422">
        <v>48.9633557802415</v>
      </c>
      <c r="O422">
        <v>47.1062641612849</v>
      </c>
      <c r="P422">
        <v>-0.165451045245209</v>
      </c>
      <c r="Q422">
        <v>0.433495474065451</v>
      </c>
      <c r="R422">
        <v>0.846008036970915</v>
      </c>
      <c r="S422" t="s">
        <v>6615</v>
      </c>
      <c r="T422" t="s">
        <v>12362</v>
      </c>
      <c r="U422" t="s">
        <v>12362</v>
      </c>
      <c r="V422" t="s">
        <v>12362</v>
      </c>
      <c r="W422">
        <v>2</v>
      </c>
      <c r="X422" t="s">
        <v>12784</v>
      </c>
      <c r="Y422">
        <v>0.6264829633166458</v>
      </c>
      <c r="Z422">
        <f>HYPERLINK("Melting_Curves/meltCurve_D6RE80_.pdf", "Melting_Curves/meltCurve_D6RE80_.pdf")</f>
        <v>0</v>
      </c>
      <c r="AA422" t="s">
        <v>18947</v>
      </c>
      <c r="AB422" t="s">
        <v>24859</v>
      </c>
    </row>
    <row r="423" spans="1:28">
      <c r="A423" t="s">
        <v>449</v>
      </c>
      <c r="B423">
        <v>0.992608467424715</v>
      </c>
      <c r="C423">
        <v>1.05950020387024</v>
      </c>
      <c r="D423">
        <v>0.857674530971135</v>
      </c>
      <c r="E423">
        <v>0.757931697853699</v>
      </c>
      <c r="F423">
        <v>0.758344622588956</v>
      </c>
      <c r="G423">
        <v>0.35454092336829</v>
      </c>
      <c r="H423">
        <v>0.190233044677315</v>
      </c>
      <c r="I423">
        <v>0.181863025470016</v>
      </c>
      <c r="J423">
        <v>0.162178273761064</v>
      </c>
      <c r="K423">
        <v>0.118576441165285</v>
      </c>
      <c r="L423">
        <v>731.169224061951</v>
      </c>
      <c r="M423">
        <v>14.1965769543008</v>
      </c>
      <c r="N423">
        <v>52.1344577481442</v>
      </c>
      <c r="O423">
        <v>50.5136004414703</v>
      </c>
      <c r="P423">
        <v>-0.06472108819718</v>
      </c>
      <c r="Q423">
        <v>0.0789651441716477</v>
      </c>
      <c r="R423">
        <v>0.965054914434795</v>
      </c>
      <c r="S423" t="s">
        <v>6616</v>
      </c>
      <c r="T423" t="s">
        <v>12362</v>
      </c>
      <c r="U423" t="s">
        <v>12362</v>
      </c>
      <c r="V423" t="s">
        <v>12362</v>
      </c>
      <c r="W423">
        <v>4</v>
      </c>
      <c r="X423" t="s">
        <v>12785</v>
      </c>
      <c r="Y423">
        <v>0.5435686231277639</v>
      </c>
      <c r="Z423">
        <f>HYPERLINK("Melting_Curves/meltCurve_D6RE84_.pdf", "Melting_Curves/meltCurve_D6RE84_.pdf")</f>
        <v>0</v>
      </c>
      <c r="AA423" t="s">
        <v>18948</v>
      </c>
      <c r="AB423" t="s">
        <v>24860</v>
      </c>
    </row>
    <row r="424" spans="1:28">
      <c r="A424" t="s">
        <v>450</v>
      </c>
      <c r="B424">
        <v>0.992608467424715</v>
      </c>
      <c r="C424">
        <v>1.01350893924242</v>
      </c>
      <c r="D424">
        <v>1.00358310086022</v>
      </c>
      <c r="E424">
        <v>0.909582210721513</v>
      </c>
      <c r="F424">
        <v>0.558767973837308</v>
      </c>
      <c r="G424">
        <v>0.37511819895333</v>
      </c>
      <c r="H424">
        <v>0.249549949561589</v>
      </c>
      <c r="I424">
        <v>0.246244036407578</v>
      </c>
      <c r="J424">
        <v>0.156535460538296</v>
      </c>
      <c r="K424">
        <v>0.0981514984599749</v>
      </c>
      <c r="L424">
        <v>986.581626327651</v>
      </c>
      <c r="M424">
        <v>19.4950262600273</v>
      </c>
      <c r="N424">
        <v>51.5855349524945</v>
      </c>
      <c r="O424">
        <v>50.0833706640132</v>
      </c>
      <c r="P424">
        <v>-0.08227266628668931</v>
      </c>
      <c r="Q424">
        <v>0.154585585114635</v>
      </c>
      <c r="R424">
        <v>0.988997055257559</v>
      </c>
      <c r="S424" t="s">
        <v>6617</v>
      </c>
      <c r="T424" t="s">
        <v>12362</v>
      </c>
      <c r="U424" t="s">
        <v>12362</v>
      </c>
      <c r="V424" t="s">
        <v>12362</v>
      </c>
      <c r="W424">
        <v>1</v>
      </c>
      <c r="X424" t="s">
        <v>12786</v>
      </c>
      <c r="Y424">
        <v>0.5496253856262486</v>
      </c>
      <c r="Z424">
        <f>HYPERLINK("Melting_Curves/meltCurve_D6REL5_.pdf", "Melting_Curves/meltCurve_D6REL5_.pdf")</f>
        <v>0</v>
      </c>
      <c r="AA424" t="s">
        <v>18949</v>
      </c>
      <c r="AB424" t="s">
        <v>24861</v>
      </c>
    </row>
    <row r="425" spans="1:28">
      <c r="A425" t="s">
        <v>451</v>
      </c>
      <c r="B425">
        <v>0.992608467424715</v>
      </c>
      <c r="C425">
        <v>1.35815732168059</v>
      </c>
      <c r="D425">
        <v>1.13586926402151</v>
      </c>
      <c r="E425">
        <v>0.994173484513779</v>
      </c>
      <c r="F425">
        <v>0.700215954746803</v>
      </c>
      <c r="G425">
        <v>0.594899858120875</v>
      </c>
      <c r="H425">
        <v>0.590285549060421</v>
      </c>
      <c r="I425">
        <v>0.686490167669547</v>
      </c>
      <c r="J425">
        <v>0.833210750322358</v>
      </c>
      <c r="K425">
        <v>0.57909593817412</v>
      </c>
      <c r="L425">
        <v>4352.43465944327</v>
      </c>
      <c r="M425">
        <v>88.647615259926</v>
      </c>
      <c r="O425">
        <v>49.0731882387974</v>
      </c>
      <c r="P425">
        <v>-0.154970250507481</v>
      </c>
      <c r="Q425">
        <v>0.656848812493212</v>
      </c>
      <c r="R425">
        <v>0.696510203320715</v>
      </c>
      <c r="S425" t="s">
        <v>6618</v>
      </c>
      <c r="T425" t="s">
        <v>12362</v>
      </c>
      <c r="U425" t="s">
        <v>12362</v>
      </c>
      <c r="V425" t="s">
        <v>12362</v>
      </c>
      <c r="W425">
        <v>2</v>
      </c>
      <c r="X425" t="s">
        <v>12787</v>
      </c>
      <c r="Y425">
        <v>0.7954675868769434</v>
      </c>
      <c r="Z425">
        <f>HYPERLINK("Melting_Curves/meltCurve_D6RER7_.pdf", "Melting_Curves/meltCurve_D6RER7_.pdf")</f>
        <v>0</v>
      </c>
      <c r="AA425" t="s">
        <v>18950</v>
      </c>
      <c r="AB425" t="s">
        <v>24862</v>
      </c>
    </row>
    <row r="426" spans="1:28">
      <c r="A426" t="s">
        <v>452</v>
      </c>
      <c r="B426">
        <v>0.992608467424715</v>
      </c>
      <c r="C426">
        <v>1.01895766498277</v>
      </c>
      <c r="D426">
        <v>0.954288384510773</v>
      </c>
      <c r="E426">
        <v>0.85790949605361</v>
      </c>
      <c r="F426">
        <v>0.557457487614902</v>
      </c>
      <c r="G426">
        <v>0.343653556421335</v>
      </c>
      <c r="H426">
        <v>0.211081315821582</v>
      </c>
      <c r="I426">
        <v>0.23682359848271</v>
      </c>
      <c r="J426">
        <v>0.265980873073889</v>
      </c>
      <c r="K426">
        <v>0.267722027492818</v>
      </c>
      <c r="L426">
        <v>1206.26071553158</v>
      </c>
      <c r="M426">
        <v>24.3932382511496</v>
      </c>
      <c r="N426">
        <v>50.8105188249405</v>
      </c>
      <c r="O426">
        <v>49.1218710557848</v>
      </c>
      <c r="P426">
        <v>-0.0943870610810154</v>
      </c>
      <c r="Q426">
        <v>0.239723686031589</v>
      </c>
      <c r="R426">
        <v>0.994817534829464</v>
      </c>
      <c r="S426" t="s">
        <v>6619</v>
      </c>
      <c r="T426" t="s">
        <v>12362</v>
      </c>
      <c r="U426" t="s">
        <v>12362</v>
      </c>
      <c r="V426" t="s">
        <v>12362</v>
      </c>
      <c r="W426">
        <v>27</v>
      </c>
      <c r="X426" t="s">
        <v>12788</v>
      </c>
      <c r="Y426">
        <v>0.5621808764966852</v>
      </c>
      <c r="Z426">
        <f>HYPERLINK("Melting_Curves/meltCurve_D6REX3_.pdf", "Melting_Curves/meltCurve_D6REX3_.pdf")</f>
        <v>0</v>
      </c>
      <c r="AA426" t="s">
        <v>18951</v>
      </c>
      <c r="AB426" t="s">
        <v>24863</v>
      </c>
    </row>
    <row r="427" spans="1:28">
      <c r="A427" t="s">
        <v>453</v>
      </c>
      <c r="B427">
        <v>0.992608467424715</v>
      </c>
      <c r="C427">
        <v>0.961946108203469</v>
      </c>
      <c r="D427">
        <v>0.850823065158308</v>
      </c>
      <c r="E427">
        <v>0.701375392911354</v>
      </c>
      <c r="F427">
        <v>0.382232297530867</v>
      </c>
      <c r="G427">
        <v>0.22249013461368</v>
      </c>
      <c r="H427">
        <v>0.164643839403255</v>
      </c>
      <c r="I427">
        <v>0.179229731257432</v>
      </c>
      <c r="J427">
        <v>0.208604198770848</v>
      </c>
      <c r="K427">
        <v>0.187259842401809</v>
      </c>
      <c r="L427">
        <v>907.628862886622</v>
      </c>
      <c r="M427">
        <v>19.105678381008</v>
      </c>
      <c r="N427">
        <v>48.547242683859</v>
      </c>
      <c r="O427">
        <v>46.9944532681362</v>
      </c>
      <c r="P427">
        <v>-0.08455192665277091</v>
      </c>
      <c r="Q427">
        <v>0.168139139747392</v>
      </c>
      <c r="R427">
        <v>0.992987164206121</v>
      </c>
      <c r="S427" t="s">
        <v>6620</v>
      </c>
      <c r="T427" t="s">
        <v>12362</v>
      </c>
      <c r="U427" t="s">
        <v>12362</v>
      </c>
      <c r="V427" t="s">
        <v>12362</v>
      </c>
      <c r="W427">
        <v>6</v>
      </c>
      <c r="X427" t="s">
        <v>12789</v>
      </c>
      <c r="Y427">
        <v>0.4713561974847554</v>
      </c>
      <c r="Z427">
        <f>HYPERLINK("Melting_Curves/meltCurve_D6RF48_.pdf", "Melting_Curves/meltCurve_D6RF48_.pdf")</f>
        <v>0</v>
      </c>
      <c r="AA427" t="s">
        <v>18952</v>
      </c>
      <c r="AB427" t="s">
        <v>24864</v>
      </c>
    </row>
    <row r="428" spans="1:28">
      <c r="A428" t="s">
        <v>454</v>
      </c>
      <c r="B428">
        <v>0.992608467424715</v>
      </c>
      <c r="C428">
        <v>0.989541723775185</v>
      </c>
      <c r="D428">
        <v>0.9072260274606671</v>
      </c>
      <c r="E428">
        <v>0.7797514685182541</v>
      </c>
      <c r="F428">
        <v>0.381863034651982</v>
      </c>
      <c r="G428">
        <v>0.18481320451221</v>
      </c>
      <c r="H428">
        <v>0.114028750485465</v>
      </c>
      <c r="I428">
        <v>0.0984253899975284</v>
      </c>
      <c r="J428">
        <v>0.0996952931829459</v>
      </c>
      <c r="K428">
        <v>0.0917792846176492</v>
      </c>
      <c r="L428">
        <v>1096.75914186997</v>
      </c>
      <c r="M428">
        <v>22.5373851659257</v>
      </c>
      <c r="N428">
        <v>49.0925635539988</v>
      </c>
      <c r="O428">
        <v>48.2857339392044</v>
      </c>
      <c r="P428">
        <v>-0.106269340561111</v>
      </c>
      <c r="Q428">
        <v>0.08930213287866411</v>
      </c>
      <c r="R428">
        <v>0.997807231224768</v>
      </c>
      <c r="S428" t="s">
        <v>6621</v>
      </c>
      <c r="T428" t="s">
        <v>12362</v>
      </c>
      <c r="U428" t="s">
        <v>12362</v>
      </c>
      <c r="V428" t="s">
        <v>12362</v>
      </c>
      <c r="W428">
        <v>6</v>
      </c>
      <c r="X428" t="s">
        <v>12790</v>
      </c>
      <c r="Y428">
        <v>0.4529572767633595</v>
      </c>
      <c r="Z428">
        <f>HYPERLINK("Melting_Curves/meltCurve_D6RFG8_.pdf", "Melting_Curves/meltCurve_D6RFG8_.pdf")</f>
        <v>0</v>
      </c>
      <c r="AA428" t="s">
        <v>18953</v>
      </c>
      <c r="AB428" t="s">
        <v>24865</v>
      </c>
    </row>
    <row r="429" spans="1:28">
      <c r="A429" t="s">
        <v>455</v>
      </c>
      <c r="B429">
        <v>0.992608467424715</v>
      </c>
      <c r="C429">
        <v>0.953511231371491</v>
      </c>
      <c r="D429">
        <v>0.986624114595631</v>
      </c>
      <c r="E429">
        <v>0.68253633682868</v>
      </c>
      <c r="F429">
        <v>0.523478814787731</v>
      </c>
      <c r="G429">
        <v>0.305349225305864</v>
      </c>
      <c r="H429">
        <v>0.221382584529622</v>
      </c>
      <c r="I429">
        <v>0.267775632857374</v>
      </c>
      <c r="J429">
        <v>0.342521016788259</v>
      </c>
      <c r="K429">
        <v>0.290821418755458</v>
      </c>
      <c r="L429">
        <v>1019.32274418255</v>
      </c>
      <c r="M429">
        <v>21.3504397274319</v>
      </c>
      <c r="N429">
        <v>49.5901091023757</v>
      </c>
      <c r="O429">
        <v>47.3295599280545</v>
      </c>
      <c r="P429">
        <v>-0.0818414239937663</v>
      </c>
      <c r="Q429">
        <v>0.274315467442167</v>
      </c>
      <c r="R429">
        <v>0.977950956351363</v>
      </c>
      <c r="S429" t="s">
        <v>6622</v>
      </c>
      <c r="T429" t="s">
        <v>12362</v>
      </c>
      <c r="U429" t="s">
        <v>12362</v>
      </c>
      <c r="V429" t="s">
        <v>12362</v>
      </c>
      <c r="W429">
        <v>4</v>
      </c>
      <c r="X429" t="s">
        <v>12791</v>
      </c>
      <c r="Y429">
        <v>0.5425706469189268</v>
      </c>
      <c r="Z429">
        <f>HYPERLINK("Melting_Curves/meltCurve_D6RFH4_.pdf", "Melting_Curves/meltCurve_D6RFH4_.pdf")</f>
        <v>0</v>
      </c>
      <c r="AA429" t="s">
        <v>18954</v>
      </c>
      <c r="AB429" t="s">
        <v>24866</v>
      </c>
    </row>
    <row r="430" spans="1:28">
      <c r="A430" t="s">
        <v>456</v>
      </c>
      <c r="B430">
        <v>0.992608467424715</v>
      </c>
      <c r="C430">
        <v>0.603572338902807</v>
      </c>
      <c r="D430">
        <v>0.545120022524336</v>
      </c>
      <c r="E430">
        <v>0.408487211504783</v>
      </c>
      <c r="F430">
        <v>0.437780112629686</v>
      </c>
      <c r="G430">
        <v>0.405555803721696</v>
      </c>
      <c r="H430">
        <v>0.259202631638157</v>
      </c>
      <c r="I430">
        <v>0.305349465172085</v>
      </c>
      <c r="J430">
        <v>0.293068371516032</v>
      </c>
      <c r="K430">
        <v>0.195414868406013</v>
      </c>
      <c r="L430">
        <v>515.1701941741781</v>
      </c>
      <c r="M430">
        <v>12.4934982931924</v>
      </c>
      <c r="N430">
        <v>44.1909505776011</v>
      </c>
      <c r="O430">
        <v>40.22137033738</v>
      </c>
      <c r="P430">
        <v>-0.0556735543880822</v>
      </c>
      <c r="Q430">
        <v>0.283209555872059</v>
      </c>
      <c r="R430">
        <v>0.884182278861477</v>
      </c>
      <c r="S430" t="s">
        <v>6623</v>
      </c>
      <c r="T430" t="s">
        <v>12362</v>
      </c>
      <c r="U430" t="s">
        <v>12362</v>
      </c>
      <c r="V430" t="s">
        <v>12362</v>
      </c>
      <c r="W430">
        <v>1</v>
      </c>
      <c r="X430" t="s">
        <v>12792</v>
      </c>
      <c r="Y430">
        <v>0.4169940358015162</v>
      </c>
      <c r="Z430">
        <f>HYPERLINK("Melting_Curves/meltCurve_D6RFJ6_.pdf", "Melting_Curves/meltCurve_D6RFJ6_.pdf")</f>
        <v>0</v>
      </c>
      <c r="AA430" t="s">
        <v>18955</v>
      </c>
      <c r="AB430" t="s">
        <v>24867</v>
      </c>
    </row>
    <row r="431" spans="1:28">
      <c r="A431" t="s">
        <v>457</v>
      </c>
      <c r="B431">
        <v>0.992608467424715</v>
      </c>
      <c r="C431">
        <v>1.04218120255647</v>
      </c>
      <c r="D431">
        <v>0.837883272257796</v>
      </c>
      <c r="E431">
        <v>0.592982330555076</v>
      </c>
      <c r="F431">
        <v>0.342687198953563</v>
      </c>
      <c r="G431">
        <v>0.223396989253246</v>
      </c>
      <c r="H431">
        <v>0.193072756205105</v>
      </c>
      <c r="I431">
        <v>0.253774504043208</v>
      </c>
      <c r="J431">
        <v>0.268914624711552</v>
      </c>
      <c r="K431">
        <v>0.211966863474986</v>
      </c>
      <c r="L431">
        <v>1034.32628633258</v>
      </c>
      <c r="M431">
        <v>22.3797566185225</v>
      </c>
      <c r="N431">
        <v>47.4716647692572</v>
      </c>
      <c r="O431">
        <v>45.8527844531851</v>
      </c>
      <c r="P431">
        <v>-0.0947813862193881</v>
      </c>
      <c r="Q431">
        <v>0.22324455523097</v>
      </c>
      <c r="R431">
        <v>0.989119148879015</v>
      </c>
      <c r="S431" t="s">
        <v>6624</v>
      </c>
      <c r="T431" t="s">
        <v>12362</v>
      </c>
      <c r="U431" t="s">
        <v>12362</v>
      </c>
      <c r="V431" t="s">
        <v>12362</v>
      </c>
      <c r="W431">
        <v>11</v>
      </c>
      <c r="X431" t="s">
        <v>12793</v>
      </c>
      <c r="Y431">
        <v>0.4699782655056417</v>
      </c>
      <c r="Z431">
        <f>HYPERLINK("Melting_Curves/meltCurve_D6RG13_.pdf", "Melting_Curves/meltCurve_D6RG13_.pdf")</f>
        <v>0</v>
      </c>
      <c r="AA431" t="s">
        <v>18956</v>
      </c>
      <c r="AB431" t="s">
        <v>24868</v>
      </c>
    </row>
    <row r="432" spans="1:28">
      <c r="A432" t="s">
        <v>458</v>
      </c>
      <c r="B432">
        <v>0.992608467424715</v>
      </c>
      <c r="C432">
        <v>1.00154766640819</v>
      </c>
      <c r="D432">
        <v>0.983465102126121</v>
      </c>
      <c r="E432">
        <v>0.808090838727103</v>
      </c>
      <c r="F432">
        <v>0.518036262997298</v>
      </c>
      <c r="G432">
        <v>0.357113419464948</v>
      </c>
      <c r="H432">
        <v>0.277503567260059</v>
      </c>
      <c r="I432">
        <v>0.351328002015496</v>
      </c>
      <c r="J432">
        <v>0.290127127015333</v>
      </c>
      <c r="K432">
        <v>0.160906697993642</v>
      </c>
      <c r="L432">
        <v>1052.0434946988</v>
      </c>
      <c r="M432">
        <v>21.5187027586567</v>
      </c>
      <c r="N432">
        <v>50.6014375713451</v>
      </c>
      <c r="O432">
        <v>48.4733839814055</v>
      </c>
      <c r="P432">
        <v>-0.08229016168529341</v>
      </c>
      <c r="Q432">
        <v>0.258545375607891</v>
      </c>
      <c r="R432">
        <v>0.982052625925905</v>
      </c>
      <c r="S432" t="s">
        <v>6625</v>
      </c>
      <c r="T432" t="s">
        <v>12362</v>
      </c>
      <c r="U432" t="s">
        <v>12362</v>
      </c>
      <c r="V432" t="s">
        <v>12362</v>
      </c>
      <c r="W432">
        <v>21</v>
      </c>
      <c r="X432" t="s">
        <v>12794</v>
      </c>
      <c r="Y432">
        <v>0.5609283639111925</v>
      </c>
      <c r="Z432">
        <f>HYPERLINK("Melting_Curves/meltCurve_D6RGI3_.pdf", "Melting_Curves/meltCurve_D6RGI3_.pdf")</f>
        <v>0</v>
      </c>
      <c r="AA432" t="s">
        <v>18957</v>
      </c>
      <c r="AB432" t="s">
        <v>24869</v>
      </c>
    </row>
    <row r="433" spans="1:28">
      <c r="A433" t="s">
        <v>459</v>
      </c>
      <c r="B433">
        <v>0.992608467424715</v>
      </c>
      <c r="C433">
        <v>1.19814929803288</v>
      </c>
      <c r="D433">
        <v>1.09664973322305</v>
      </c>
      <c r="E433">
        <v>0.780588786745919</v>
      </c>
      <c r="F433">
        <v>0.53943681329683</v>
      </c>
      <c r="G433">
        <v>0.396551059473067</v>
      </c>
      <c r="H433">
        <v>0.303905763480874</v>
      </c>
      <c r="I433">
        <v>0.502822321987009</v>
      </c>
      <c r="J433">
        <v>0.319367409260369</v>
      </c>
      <c r="K433">
        <v>0.526946831023109</v>
      </c>
      <c r="L433">
        <v>1649.62086535391</v>
      </c>
      <c r="M433">
        <v>34.6354803906389</v>
      </c>
      <c r="N433">
        <v>50.1613299707</v>
      </c>
      <c r="O433">
        <v>47.4701289529424</v>
      </c>
      <c r="P433">
        <v>-0.107065621468293</v>
      </c>
      <c r="Q433">
        <v>0.413041171680686</v>
      </c>
      <c r="R433">
        <v>0.900069527734585</v>
      </c>
      <c r="S433" t="s">
        <v>6626</v>
      </c>
      <c r="T433" t="s">
        <v>12362</v>
      </c>
      <c r="U433" t="s">
        <v>12362</v>
      </c>
      <c r="V433" t="s">
        <v>12362</v>
      </c>
      <c r="W433">
        <v>1</v>
      </c>
      <c r="X433" t="s">
        <v>12795</v>
      </c>
      <c r="Y433">
        <v>0.6235662998401945</v>
      </c>
      <c r="Z433">
        <f>HYPERLINK("Melting_Curves/meltCurve_D6RGK9_.pdf", "Melting_Curves/meltCurve_D6RGK9_.pdf")</f>
        <v>0</v>
      </c>
      <c r="AA433" t="s">
        <v>18958</v>
      </c>
      <c r="AB433" t="s">
        <v>24870</v>
      </c>
    </row>
    <row r="434" spans="1:28">
      <c r="A434" t="s">
        <v>460</v>
      </c>
      <c r="B434">
        <v>0.992608467424715</v>
      </c>
      <c r="C434">
        <v>1.2751328592684</v>
      </c>
      <c r="D434">
        <v>0.914277043283492</v>
      </c>
      <c r="E434">
        <v>0.433159985357203</v>
      </c>
      <c r="F434">
        <v>0.187942229010203</v>
      </c>
      <c r="G434">
        <v>0.313436796086233</v>
      </c>
      <c r="H434">
        <v>0</v>
      </c>
      <c r="I434">
        <v>0.219885108088296</v>
      </c>
      <c r="J434">
        <v>0</v>
      </c>
      <c r="K434">
        <v>0</v>
      </c>
      <c r="L434">
        <v>1517.05697229514</v>
      </c>
      <c r="M434">
        <v>33.0155914815729</v>
      </c>
      <c r="N434">
        <v>46.2906444543477</v>
      </c>
      <c r="O434">
        <v>45.7821202664942</v>
      </c>
      <c r="P434">
        <v>-0.160828951277632</v>
      </c>
      <c r="Q434">
        <v>0.107929659446083</v>
      </c>
      <c r="R434">
        <v>0.913582276311508</v>
      </c>
      <c r="S434" t="s">
        <v>6627</v>
      </c>
      <c r="T434" t="s">
        <v>12362</v>
      </c>
      <c r="U434" t="s">
        <v>12362</v>
      </c>
      <c r="V434" t="s">
        <v>12362</v>
      </c>
      <c r="W434">
        <v>10</v>
      </c>
      <c r="X434" t="s">
        <v>12796</v>
      </c>
      <c r="Y434">
        <v>0.3782388282253147</v>
      </c>
      <c r="Z434">
        <f>HYPERLINK("Melting_Curves/meltCurve_D6RHC4_.pdf", "Melting_Curves/meltCurve_D6RHC4_.pdf")</f>
        <v>0</v>
      </c>
      <c r="AA434" t="s">
        <v>18959</v>
      </c>
      <c r="AB434" t="s">
        <v>24871</v>
      </c>
    </row>
    <row r="435" spans="1:28">
      <c r="A435" t="s">
        <v>461</v>
      </c>
      <c r="B435">
        <v>0.992608467424715</v>
      </c>
      <c r="C435">
        <v>0.955967442410792</v>
      </c>
      <c r="D435">
        <v>0.856469456021497</v>
      </c>
      <c r="E435">
        <v>0.734159485786276</v>
      </c>
      <c r="F435">
        <v>0.484862108991226</v>
      </c>
      <c r="G435">
        <v>0.320107238542814</v>
      </c>
      <c r="H435">
        <v>0.225981160714847</v>
      </c>
      <c r="I435">
        <v>0.258533778310041</v>
      </c>
      <c r="J435">
        <v>0.269887533400287</v>
      </c>
      <c r="K435">
        <v>0.244122252039471</v>
      </c>
      <c r="L435">
        <v>783.410236115137</v>
      </c>
      <c r="M435">
        <v>16.3459842008792</v>
      </c>
      <c r="N435">
        <v>49.7657713914159</v>
      </c>
      <c r="O435">
        <v>47.226697124064</v>
      </c>
      <c r="P435">
        <v>-0.06691807007702021</v>
      </c>
      <c r="Q435">
        <v>0.226699210107421</v>
      </c>
      <c r="R435">
        <v>0.992335516328675</v>
      </c>
      <c r="S435" t="s">
        <v>6628</v>
      </c>
      <c r="T435" t="s">
        <v>12362</v>
      </c>
      <c r="U435" t="s">
        <v>12362</v>
      </c>
      <c r="V435" t="s">
        <v>12362</v>
      </c>
      <c r="W435">
        <v>4</v>
      </c>
      <c r="X435" t="s">
        <v>12797</v>
      </c>
      <c r="Y435">
        <v>0.5230608304627212</v>
      </c>
      <c r="Z435">
        <f>HYPERLINK("Melting_Curves/meltCurve_D6RHD3_.pdf", "Melting_Curves/meltCurve_D6RHD3_.pdf")</f>
        <v>0</v>
      </c>
      <c r="AA435" t="s">
        <v>18960</v>
      </c>
      <c r="AB435" t="s">
        <v>24872</v>
      </c>
    </row>
    <row r="436" spans="1:28">
      <c r="A436" t="s">
        <v>462</v>
      </c>
      <c r="B436">
        <v>0.992608467424715</v>
      </c>
      <c r="C436">
        <v>1.00405017030029</v>
      </c>
      <c r="D436">
        <v>0.955316683850987</v>
      </c>
      <c r="E436">
        <v>1.00841941645344</v>
      </c>
      <c r="F436">
        <v>0.781288062564768</v>
      </c>
      <c r="G436">
        <v>0.618943745316818</v>
      </c>
      <c r="H436">
        <v>0.5719957919359629</v>
      </c>
      <c r="I436">
        <v>0.89203717747791</v>
      </c>
      <c r="J436">
        <v>1.2243849421453</v>
      </c>
      <c r="K436">
        <v>0.9757574650723519</v>
      </c>
      <c r="L436">
        <v>7776.42336715106</v>
      </c>
      <c r="M436">
        <v>161.812117877988</v>
      </c>
      <c r="O436">
        <v>48.0510098329955</v>
      </c>
      <c r="P436">
        <v>-0.13128333640521</v>
      </c>
      <c r="Q436">
        <v>0.8440587288264501</v>
      </c>
      <c r="R436">
        <v>0.14673946599957</v>
      </c>
      <c r="S436" t="s">
        <v>6629</v>
      </c>
      <c r="T436" t="s">
        <v>12362</v>
      </c>
      <c r="U436" t="s">
        <v>12362</v>
      </c>
      <c r="V436" t="s">
        <v>12362</v>
      </c>
      <c r="W436">
        <v>8</v>
      </c>
      <c r="X436" t="s">
        <v>12798</v>
      </c>
      <c r="Y436">
        <v>0.9015719044816264</v>
      </c>
      <c r="Z436">
        <f>HYPERLINK("Melting_Curves/meltCurve_D6RHI9_.pdf", "Melting_Curves/meltCurve_D6RHI9_.pdf")</f>
        <v>0</v>
      </c>
      <c r="AA436" t="s">
        <v>18961</v>
      </c>
      <c r="AB436" t="s">
        <v>24873</v>
      </c>
    </row>
    <row r="437" spans="1:28">
      <c r="A437" t="s">
        <v>463</v>
      </c>
      <c r="B437">
        <v>0.992608467424715</v>
      </c>
      <c r="C437">
        <v>1.10211126842726</v>
      </c>
      <c r="D437">
        <v>0.677147650370187</v>
      </c>
      <c r="E437">
        <v>0.450652073429266</v>
      </c>
      <c r="F437">
        <v>0.312969656230068</v>
      </c>
      <c r="G437">
        <v>0.167964211473636</v>
      </c>
      <c r="H437">
        <v>0.129167155877605</v>
      </c>
      <c r="I437">
        <v>0.0977466809371146</v>
      </c>
      <c r="J437">
        <v>0.271747284063738</v>
      </c>
      <c r="K437">
        <v>0.153576705127317</v>
      </c>
      <c r="L437">
        <v>935.6559712688939</v>
      </c>
      <c r="M437">
        <v>20.8250174387779</v>
      </c>
      <c r="N437">
        <v>45.8215778085235</v>
      </c>
      <c r="O437">
        <v>44.5212800730931</v>
      </c>
      <c r="P437">
        <v>-0.0974513816819738</v>
      </c>
      <c r="Q437">
        <v>0.166667704928911</v>
      </c>
      <c r="R437">
        <v>0.954019160786113</v>
      </c>
      <c r="S437" t="s">
        <v>6630</v>
      </c>
      <c r="T437" t="s">
        <v>12362</v>
      </c>
      <c r="U437" t="s">
        <v>12362</v>
      </c>
      <c r="V437" t="s">
        <v>12362</v>
      </c>
      <c r="W437">
        <v>1</v>
      </c>
      <c r="X437" t="s">
        <v>12799</v>
      </c>
      <c r="Y437">
        <v>0.3969903021792177</v>
      </c>
      <c r="Z437">
        <f>HYPERLINK("Melting_Curves/meltCurve_D6RHX8_.pdf", "Melting_Curves/meltCurve_D6RHX8_.pdf")</f>
        <v>0</v>
      </c>
      <c r="AA437" t="s">
        <v>18962</v>
      </c>
      <c r="AB437" t="s">
        <v>24874</v>
      </c>
    </row>
    <row r="438" spans="1:28">
      <c r="A438" t="s">
        <v>464</v>
      </c>
      <c r="B438">
        <v>0.992608467424715</v>
      </c>
      <c r="C438">
        <v>0.596792719003192</v>
      </c>
      <c r="D438">
        <v>0.53937524549761</v>
      </c>
      <c r="E438">
        <v>0.458563151334527</v>
      </c>
      <c r="F438">
        <v>0.358180953733742</v>
      </c>
      <c r="G438">
        <v>0.289825627703437</v>
      </c>
      <c r="H438">
        <v>0.254919000653137</v>
      </c>
      <c r="I438">
        <v>0.244371660998505</v>
      </c>
      <c r="J438">
        <v>0.29230295020705</v>
      </c>
      <c r="K438">
        <v>0.210835443972387</v>
      </c>
      <c r="L438">
        <v>512.992322454693</v>
      </c>
      <c r="M438">
        <v>12.3495905336109</v>
      </c>
      <c r="N438">
        <v>43.9790335994579</v>
      </c>
      <c r="O438">
        <v>40.4951065586059</v>
      </c>
      <c r="P438">
        <v>-0.0573470100043174</v>
      </c>
      <c r="Q438">
        <v>0.247984088108333</v>
      </c>
      <c r="R438">
        <v>0.924723573817001</v>
      </c>
      <c r="S438" t="s">
        <v>6631</v>
      </c>
      <c r="T438" t="s">
        <v>12362</v>
      </c>
      <c r="U438" t="s">
        <v>12362</v>
      </c>
      <c r="V438" t="s">
        <v>12362</v>
      </c>
      <c r="W438">
        <v>3</v>
      </c>
      <c r="X438" t="s">
        <v>12800</v>
      </c>
      <c r="Y438">
        <v>0.3955975165887382</v>
      </c>
      <c r="Z438">
        <f>HYPERLINK("Melting_Curves/meltCurve_D6RID8_.pdf", "Melting_Curves/meltCurve_D6RID8_.pdf")</f>
        <v>0</v>
      </c>
      <c r="AA438" t="s">
        <v>18963</v>
      </c>
      <c r="AB438" t="s">
        <v>24875</v>
      </c>
    </row>
    <row r="439" spans="1:28">
      <c r="A439" t="s">
        <v>465</v>
      </c>
      <c r="B439">
        <v>0.992608467424715</v>
      </c>
      <c r="C439">
        <v>1.16104040577959</v>
      </c>
      <c r="D439">
        <v>0.803644696552254</v>
      </c>
      <c r="E439">
        <v>0.57987180668405</v>
      </c>
      <c r="F439">
        <v>0.478814053827723</v>
      </c>
      <c r="G439">
        <v>0.274796900647597</v>
      </c>
      <c r="H439">
        <v>0.194697577529473</v>
      </c>
      <c r="I439">
        <v>0.25234430597904</v>
      </c>
      <c r="J439">
        <v>0.154018260441557</v>
      </c>
      <c r="K439">
        <v>0.177891798531613</v>
      </c>
      <c r="L439">
        <v>769.8025047135</v>
      </c>
      <c r="M439">
        <v>16.2942191957737</v>
      </c>
      <c r="N439">
        <v>48.576170704588</v>
      </c>
      <c r="O439">
        <v>46.5495063308712</v>
      </c>
      <c r="P439">
        <v>-0.0717465223216109</v>
      </c>
      <c r="Q439">
        <v>0.180194832512317</v>
      </c>
      <c r="R439">
        <v>0.952912726797625</v>
      </c>
      <c r="S439" t="s">
        <v>6632</v>
      </c>
      <c r="T439" t="s">
        <v>12362</v>
      </c>
      <c r="U439" t="s">
        <v>12362</v>
      </c>
      <c r="V439" t="s">
        <v>12362</v>
      </c>
      <c r="W439">
        <v>1</v>
      </c>
      <c r="X439" t="s">
        <v>12801</v>
      </c>
      <c r="Y439">
        <v>0.4759480534271571</v>
      </c>
      <c r="Z439">
        <f>HYPERLINK("Melting_Curves/meltCurve_D6RIE3_.pdf", "Melting_Curves/meltCurve_D6RIE3_.pdf")</f>
        <v>0</v>
      </c>
      <c r="AA439" t="s">
        <v>18964</v>
      </c>
      <c r="AB439" t="s">
        <v>24876</v>
      </c>
    </row>
    <row r="440" spans="1:28">
      <c r="A440" t="s">
        <v>466</v>
      </c>
      <c r="B440">
        <v>0.992608467424715</v>
      </c>
      <c r="C440">
        <v>1.14206042295645</v>
      </c>
      <c r="D440">
        <v>1.11910940400746</v>
      </c>
      <c r="E440">
        <v>1.01684068782563</v>
      </c>
      <c r="F440">
        <v>0.902333799274964</v>
      </c>
      <c r="G440">
        <v>0.763029470932022</v>
      </c>
      <c r="H440">
        <v>0.676314916883649</v>
      </c>
      <c r="I440">
        <v>0.609522343502341</v>
      </c>
      <c r="J440">
        <v>0.275721600880111</v>
      </c>
      <c r="K440">
        <v>0.196079760558505</v>
      </c>
      <c r="L440">
        <v>777.506260758705</v>
      </c>
      <c r="M440">
        <v>12.8043645250776</v>
      </c>
      <c r="N440">
        <v>60.7219814190994</v>
      </c>
      <c r="O440">
        <v>59.2980704120363</v>
      </c>
      <c r="P440">
        <v>-0.0539931792818812</v>
      </c>
      <c r="Q440">
        <v>0</v>
      </c>
      <c r="R440">
        <v>0.9350846211399489</v>
      </c>
      <c r="S440" t="s">
        <v>6633</v>
      </c>
      <c r="T440" t="s">
        <v>12362</v>
      </c>
      <c r="U440" t="s">
        <v>12362</v>
      </c>
      <c r="V440" t="s">
        <v>12362</v>
      </c>
      <c r="W440">
        <v>5</v>
      </c>
      <c r="X440" t="s">
        <v>12802</v>
      </c>
      <c r="Y440">
        <v>0.771549063527631</v>
      </c>
      <c r="Z440">
        <f>HYPERLINK("Melting_Curves/meltCurve_D6RIY6_.pdf", "Melting_Curves/meltCurve_D6RIY6_.pdf")</f>
        <v>0</v>
      </c>
      <c r="AA440" t="s">
        <v>18965</v>
      </c>
      <c r="AB440" t="s">
        <v>24877</v>
      </c>
    </row>
    <row r="441" spans="1:28">
      <c r="A441" t="s">
        <v>467</v>
      </c>
      <c r="B441">
        <v>0.992608467424715</v>
      </c>
      <c r="C441">
        <v>0.836873681790045</v>
      </c>
      <c r="D441">
        <v>0.85626128881993</v>
      </c>
      <c r="E441">
        <v>0.772061178779184</v>
      </c>
      <c r="F441">
        <v>0.644935122268788</v>
      </c>
      <c r="G441">
        <v>0.470169861270018</v>
      </c>
      <c r="H441">
        <v>0.244751807771472</v>
      </c>
      <c r="I441">
        <v>0.286847710501008</v>
      </c>
      <c r="J441">
        <v>0.217812153196382</v>
      </c>
      <c r="K441">
        <v>0.197080585410791</v>
      </c>
      <c r="L441">
        <v>441.270202145283</v>
      </c>
      <c r="M441">
        <v>8.493976105985251</v>
      </c>
      <c r="N441">
        <v>52.6628425676928</v>
      </c>
      <c r="O441">
        <v>49.3113981346997</v>
      </c>
      <c r="P441">
        <v>-0.0407641565849012</v>
      </c>
      <c r="Q441">
        <v>0.0542365152391088</v>
      </c>
      <c r="R441">
        <v>0.970742837766143</v>
      </c>
      <c r="S441" t="s">
        <v>6634</v>
      </c>
      <c r="T441" t="s">
        <v>12362</v>
      </c>
      <c r="U441" t="s">
        <v>12362</v>
      </c>
      <c r="V441" t="s">
        <v>12362</v>
      </c>
      <c r="W441">
        <v>3</v>
      </c>
      <c r="X441" t="s">
        <v>12803</v>
      </c>
      <c r="Y441">
        <v>0.5525512609934806</v>
      </c>
      <c r="Z441">
        <f>HYPERLINK("Melting_Curves/meltCurve_D6RJ90_.pdf", "Melting_Curves/meltCurve_D6RJ90_.pdf")</f>
        <v>0</v>
      </c>
      <c r="AA441" t="s">
        <v>18966</v>
      </c>
      <c r="AB441" t="s">
        <v>24878</v>
      </c>
    </row>
    <row r="442" spans="1:28">
      <c r="A442" t="s">
        <v>468</v>
      </c>
      <c r="B442">
        <v>0.992608467424715</v>
      </c>
      <c r="C442">
        <v>1.00921728185644</v>
      </c>
      <c r="D442">
        <v>0.935129803712981</v>
      </c>
      <c r="E442">
        <v>0.8995209335834869</v>
      </c>
      <c r="F442">
        <v>0.716541075135873</v>
      </c>
      <c r="G442">
        <v>0.637660127488027</v>
      </c>
      <c r="H442">
        <v>0.5595533937555</v>
      </c>
      <c r="I442">
        <v>0.793855145979403</v>
      </c>
      <c r="J442">
        <v>0.968917576859442</v>
      </c>
      <c r="K442">
        <v>0.717879746274888</v>
      </c>
      <c r="L442">
        <v>11673.7082730197</v>
      </c>
      <c r="M442">
        <v>250</v>
      </c>
      <c r="O442">
        <v>46.6918453248126</v>
      </c>
      <c r="P442">
        <v>-0.358198021683334</v>
      </c>
      <c r="Q442">
        <v>0.732401176576425</v>
      </c>
      <c r="R442">
        <v>0.5508240202936761</v>
      </c>
      <c r="S442" t="s">
        <v>6635</v>
      </c>
      <c r="T442" t="s">
        <v>12362</v>
      </c>
      <c r="U442" t="s">
        <v>12362</v>
      </c>
      <c r="V442" t="s">
        <v>12362</v>
      </c>
      <c r="W442">
        <v>6</v>
      </c>
      <c r="X442" t="s">
        <v>12804</v>
      </c>
      <c r="Y442">
        <v>0.8189006369111637</v>
      </c>
      <c r="Z442">
        <f>HYPERLINK("Melting_Curves/meltCurve_D6RJC2_.pdf", "Melting_Curves/meltCurve_D6RJC2_.pdf")</f>
        <v>0</v>
      </c>
      <c r="AA442" t="s">
        <v>18967</v>
      </c>
      <c r="AB442" t="s">
        <v>24879</v>
      </c>
    </row>
    <row r="443" spans="1:28">
      <c r="A443" t="s">
        <v>469</v>
      </c>
      <c r="B443">
        <v>0.992608467424715</v>
      </c>
      <c r="C443">
        <v>0.957839380693014</v>
      </c>
      <c r="D443">
        <v>0.831853256575084</v>
      </c>
      <c r="E443">
        <v>0.482663259451635</v>
      </c>
      <c r="F443">
        <v>0.267940183599942</v>
      </c>
      <c r="G443">
        <v>0.199287171084217</v>
      </c>
      <c r="H443">
        <v>0.167469673881675</v>
      </c>
      <c r="I443">
        <v>0.161610517979617</v>
      </c>
      <c r="J443">
        <v>0.18706421673151</v>
      </c>
      <c r="K443">
        <v>0.163550152790199</v>
      </c>
      <c r="L443">
        <v>1006.29929494491</v>
      </c>
      <c r="M443">
        <v>22.0699895802625</v>
      </c>
      <c r="N443">
        <v>46.4554780867769</v>
      </c>
      <c r="O443">
        <v>45.2264332343881</v>
      </c>
      <c r="P443">
        <v>-0.101547212689468</v>
      </c>
      <c r="Q443">
        <v>0.167645020007791</v>
      </c>
      <c r="R443">
        <v>0.999409573977551</v>
      </c>
      <c r="S443" t="s">
        <v>6636</v>
      </c>
      <c r="T443" t="s">
        <v>12362</v>
      </c>
      <c r="U443" t="s">
        <v>12362</v>
      </c>
      <c r="V443" t="s">
        <v>12362</v>
      </c>
      <c r="W443">
        <v>17</v>
      </c>
      <c r="X443" t="s">
        <v>12805</v>
      </c>
      <c r="Y443">
        <v>0.4150250201950552</v>
      </c>
      <c r="Z443">
        <f>HYPERLINK("Melting_Curves/meltCurve_D6W592_.pdf", "Melting_Curves/meltCurve_D6W592_.pdf")</f>
        <v>0</v>
      </c>
      <c r="AA443" t="s">
        <v>18968</v>
      </c>
      <c r="AB443" t="s">
        <v>24880</v>
      </c>
    </row>
    <row r="444" spans="1:28">
      <c r="A444" t="s">
        <v>470</v>
      </c>
      <c r="B444">
        <v>0.992608467424715</v>
      </c>
      <c r="C444">
        <v>1.03537981292574</v>
      </c>
      <c r="D444">
        <v>0.752546656738335</v>
      </c>
      <c r="E444">
        <v>0.935870843050593</v>
      </c>
      <c r="F444">
        <v>0.665184253429165</v>
      </c>
      <c r="G444">
        <v>0.344211664822932</v>
      </c>
      <c r="H444">
        <v>0.308580364311495</v>
      </c>
      <c r="I444">
        <v>0.645293035560244</v>
      </c>
      <c r="J444">
        <v>0.286023850024811</v>
      </c>
      <c r="K444">
        <v>0</v>
      </c>
      <c r="L444">
        <v>419.162478164893</v>
      </c>
      <c r="M444">
        <v>7.68834791753592</v>
      </c>
      <c r="N444">
        <v>54.5192030240336</v>
      </c>
      <c r="O444">
        <v>51.1984872494878</v>
      </c>
      <c r="P444">
        <v>-0.0375911050189957</v>
      </c>
      <c r="Q444">
        <v>0</v>
      </c>
      <c r="R444">
        <v>0.77602211811602</v>
      </c>
      <c r="S444" t="s">
        <v>6637</v>
      </c>
      <c r="T444" t="s">
        <v>12362</v>
      </c>
      <c r="U444" t="s">
        <v>12362</v>
      </c>
      <c r="V444" t="s">
        <v>12362</v>
      </c>
      <c r="W444">
        <v>1</v>
      </c>
      <c r="X444" t="s">
        <v>12806</v>
      </c>
      <c r="Y444">
        <v>0.5935131824388936</v>
      </c>
      <c r="Z444">
        <f>HYPERLINK("Melting_Curves/meltCurve_D6W5P0_.pdf", "Melting_Curves/meltCurve_D6W5P0_.pdf")</f>
        <v>0</v>
      </c>
      <c r="AA444" t="s">
        <v>18969</v>
      </c>
      <c r="AB444" t="s">
        <v>24881</v>
      </c>
    </row>
    <row r="445" spans="1:28">
      <c r="A445" t="s">
        <v>471</v>
      </c>
      <c r="B445">
        <v>0.992608467424715</v>
      </c>
      <c r="C445">
        <v>0.8990078587763251</v>
      </c>
      <c r="D445">
        <v>0.782547483959926</v>
      </c>
      <c r="E445">
        <v>0.707348334269563</v>
      </c>
      <c r="F445">
        <v>0.608759170584115</v>
      </c>
      <c r="G445">
        <v>0.488809523363002</v>
      </c>
      <c r="H445">
        <v>0.455646830555192</v>
      </c>
      <c r="I445">
        <v>0.542116661278696</v>
      </c>
      <c r="J445">
        <v>0.593010867859342</v>
      </c>
      <c r="K445">
        <v>0.563975435191737</v>
      </c>
      <c r="L445">
        <v>663.790762411807</v>
      </c>
      <c r="M445">
        <v>15.1147203047646</v>
      </c>
      <c r="O445">
        <v>43.1696181845577</v>
      </c>
      <c r="P445">
        <v>-0.041464583957747</v>
      </c>
      <c r="Q445">
        <v>0.526333390647109</v>
      </c>
      <c r="R445">
        <v>0.931466127954348</v>
      </c>
      <c r="S445" t="s">
        <v>6638</v>
      </c>
      <c r="T445" t="s">
        <v>12362</v>
      </c>
      <c r="U445" t="s">
        <v>12362</v>
      </c>
      <c r="V445" t="s">
        <v>12362</v>
      </c>
      <c r="W445">
        <v>11</v>
      </c>
      <c r="X445" t="s">
        <v>12807</v>
      </c>
      <c r="Y445">
        <v>0.6471726894371872</v>
      </c>
      <c r="Z445">
        <f>HYPERLINK("Melting_Curves/meltCurve_D7UEQ6_.pdf", "Melting_Curves/meltCurve_D7UEQ6_.pdf")</f>
        <v>0</v>
      </c>
      <c r="AA445" t="s">
        <v>18970</v>
      </c>
      <c r="AB445" t="s">
        <v>24882</v>
      </c>
    </row>
    <row r="446" spans="1:28">
      <c r="A446" t="s">
        <v>472</v>
      </c>
      <c r="B446">
        <v>0.992608467424715</v>
      </c>
      <c r="C446">
        <v>0.879144456974552</v>
      </c>
      <c r="D446">
        <v>0.797348802589587</v>
      </c>
      <c r="E446">
        <v>0.629452296630118</v>
      </c>
      <c r="F446">
        <v>0.409477282809264</v>
      </c>
      <c r="G446">
        <v>0.214229096730075</v>
      </c>
      <c r="H446">
        <v>0.116702987194173</v>
      </c>
      <c r="I446">
        <v>0.119506830093638</v>
      </c>
      <c r="J446">
        <v>0.133576971710931</v>
      </c>
      <c r="K446">
        <v>0.116054079559932</v>
      </c>
      <c r="L446">
        <v>610.337710188963</v>
      </c>
      <c r="M446">
        <v>12.8282913131673</v>
      </c>
      <c r="N446">
        <v>48.1621443465767</v>
      </c>
      <c r="O446">
        <v>46.4657974813867</v>
      </c>
      <c r="P446">
        <v>-0.06405529445183079</v>
      </c>
      <c r="Q446">
        <v>0.0721050116025435</v>
      </c>
      <c r="R446">
        <v>0.992105120415399</v>
      </c>
      <c r="S446" t="s">
        <v>6639</v>
      </c>
      <c r="T446" t="s">
        <v>12362</v>
      </c>
      <c r="U446" t="s">
        <v>12362</v>
      </c>
      <c r="V446" t="s">
        <v>12362</v>
      </c>
      <c r="W446">
        <v>4</v>
      </c>
      <c r="X446" t="s">
        <v>12808</v>
      </c>
      <c r="Y446">
        <v>0.4260022450862865</v>
      </c>
      <c r="Z446">
        <f>HYPERLINK("Melting_Curves/meltCurve_E1P5S2_.pdf", "Melting_Curves/meltCurve_E1P5S2_.pdf")</f>
        <v>0</v>
      </c>
      <c r="AA446" t="s">
        <v>18971</v>
      </c>
      <c r="AB446" t="s">
        <v>24883</v>
      </c>
    </row>
    <row r="447" spans="1:28">
      <c r="A447" t="s">
        <v>473</v>
      </c>
      <c r="B447">
        <v>0.992608467424715</v>
      </c>
      <c r="C447">
        <v>1.18917221063792</v>
      </c>
      <c r="D447">
        <v>1.0667620064522</v>
      </c>
      <c r="E447">
        <v>0.808393793531016</v>
      </c>
      <c r="F447">
        <v>0.625339252102485</v>
      </c>
      <c r="G447">
        <v>0.465103810561262</v>
      </c>
      <c r="H447">
        <v>0.384826050995684</v>
      </c>
      <c r="I447">
        <v>0.417398231318181</v>
      </c>
      <c r="J447">
        <v>0.284538857234594</v>
      </c>
      <c r="K447">
        <v>0.195926790854749</v>
      </c>
      <c r="L447">
        <v>870.713283532522</v>
      </c>
      <c r="M447">
        <v>17.3073255655804</v>
      </c>
      <c r="N447">
        <v>52.8618990946625</v>
      </c>
      <c r="O447">
        <v>49.6517159447801</v>
      </c>
      <c r="P447">
        <v>-0.0624639898757665</v>
      </c>
      <c r="Q447">
        <v>0.283247867116903</v>
      </c>
      <c r="R447">
        <v>0.93423164939556</v>
      </c>
      <c r="S447" t="s">
        <v>6640</v>
      </c>
      <c r="T447" t="s">
        <v>12362</v>
      </c>
      <c r="U447" t="s">
        <v>12362</v>
      </c>
      <c r="V447" t="s">
        <v>12362</v>
      </c>
      <c r="W447">
        <v>10</v>
      </c>
      <c r="X447" t="s">
        <v>12809</v>
      </c>
      <c r="Y447">
        <v>0.6131965045585995</v>
      </c>
      <c r="Z447">
        <f>HYPERLINK("Melting_Curves/meltCurve_E2QRB3_.pdf", "Melting_Curves/meltCurve_E2QRB3_.pdf")</f>
        <v>0</v>
      </c>
      <c r="AA447" t="s">
        <v>18972</v>
      </c>
      <c r="AB447" t="s">
        <v>24884</v>
      </c>
    </row>
    <row r="448" spans="1:28">
      <c r="A448" t="s">
        <v>474</v>
      </c>
      <c r="B448">
        <v>0.992608467424715</v>
      </c>
      <c r="C448">
        <v>1.00960012574945</v>
      </c>
      <c r="D448">
        <v>0.9110520466768089</v>
      </c>
      <c r="E448">
        <v>0.942790198014733</v>
      </c>
      <c r="F448">
        <v>0.819275274231811</v>
      </c>
      <c r="G448">
        <v>0.693224248447049</v>
      </c>
      <c r="H448">
        <v>0.703708030678867</v>
      </c>
      <c r="I448">
        <v>0.991589152602285</v>
      </c>
      <c r="J448">
        <v>1.42018802213125</v>
      </c>
      <c r="K448">
        <v>1.40707937449405</v>
      </c>
      <c r="L448">
        <v>15000</v>
      </c>
      <c r="M448">
        <v>239.822043842378</v>
      </c>
      <c r="O448">
        <v>62.5420285919458</v>
      </c>
      <c r="P448">
        <v>0.397098552517834</v>
      </c>
      <c r="Q448">
        <v>1.41422962178421</v>
      </c>
      <c r="R448">
        <v>0.601298561143685</v>
      </c>
      <c r="S448" t="s">
        <v>6641</v>
      </c>
      <c r="T448" t="s">
        <v>12362</v>
      </c>
      <c r="U448" t="s">
        <v>12362</v>
      </c>
      <c r="V448" t="s">
        <v>12362</v>
      </c>
      <c r="W448">
        <v>13</v>
      </c>
      <c r="X448" t="s">
        <v>12810</v>
      </c>
      <c r="Y448">
        <v>1.061444672946322</v>
      </c>
      <c r="Z448">
        <f>HYPERLINK("Melting_Curves/meltCurve_E2QRF9_.pdf", "Melting_Curves/meltCurve_E2QRF9_.pdf")</f>
        <v>0</v>
      </c>
      <c r="AA448" t="s">
        <v>18973</v>
      </c>
      <c r="AB448" t="s">
        <v>24885</v>
      </c>
    </row>
    <row r="449" spans="1:28">
      <c r="A449" t="s">
        <v>475</v>
      </c>
      <c r="B449">
        <v>0.992608467424715</v>
      </c>
      <c r="C449">
        <v>1.05742558090182</v>
      </c>
      <c r="D449">
        <v>0.879172532036003</v>
      </c>
      <c r="E449">
        <v>0.835897531478312</v>
      </c>
      <c r="F449">
        <v>0.786206095387184</v>
      </c>
      <c r="G449">
        <v>0.604724658368108</v>
      </c>
      <c r="H449">
        <v>0.5340846198336771</v>
      </c>
      <c r="I449">
        <v>0.697443078696245</v>
      </c>
      <c r="J449">
        <v>0.8292241726291441</v>
      </c>
      <c r="K449">
        <v>0.714563598606375</v>
      </c>
      <c r="L449">
        <v>959.464079742767</v>
      </c>
      <c r="M449">
        <v>20.9245003990122</v>
      </c>
      <c r="O449">
        <v>45.4409939447486</v>
      </c>
      <c r="P449">
        <v>-0.0364290168367318</v>
      </c>
      <c r="Q449">
        <v>0.683562336791537</v>
      </c>
      <c r="R449">
        <v>0.720551341027344</v>
      </c>
      <c r="S449" t="s">
        <v>6642</v>
      </c>
      <c r="T449" t="s">
        <v>12362</v>
      </c>
      <c r="U449" t="s">
        <v>12362</v>
      </c>
      <c r="V449" t="s">
        <v>12362</v>
      </c>
      <c r="W449">
        <v>9</v>
      </c>
      <c r="X449" t="s">
        <v>12811</v>
      </c>
      <c r="Y449">
        <v>0.7807224667316522</v>
      </c>
      <c r="Z449">
        <f>HYPERLINK("Melting_Curves/meltCurve_E5RFJ1_.pdf", "Melting_Curves/meltCurve_E5RFJ1_.pdf")</f>
        <v>0</v>
      </c>
      <c r="AA449" t="s">
        <v>18974</v>
      </c>
      <c r="AB449" t="s">
        <v>24886</v>
      </c>
    </row>
    <row r="450" spans="1:28">
      <c r="A450" t="s">
        <v>476</v>
      </c>
      <c r="B450">
        <v>0.992608467424715</v>
      </c>
      <c r="C450">
        <v>1.08836336377138</v>
      </c>
      <c r="D450">
        <v>1.05943691106423</v>
      </c>
      <c r="E450">
        <v>1.07523239619894</v>
      </c>
      <c r="F450">
        <v>0.711273050976748</v>
      </c>
      <c r="G450">
        <v>0.580654632811434</v>
      </c>
      <c r="H450">
        <v>0.572128813702655</v>
      </c>
      <c r="I450">
        <v>0.450784985441666</v>
      </c>
      <c r="J450">
        <v>0.19617123681031</v>
      </c>
      <c r="K450">
        <v>0.132851563896029</v>
      </c>
      <c r="L450">
        <v>625.5289145337709</v>
      </c>
      <c r="M450">
        <v>10.8822690908936</v>
      </c>
      <c r="N450">
        <v>57.4814783350707</v>
      </c>
      <c r="O450">
        <v>55.6425964051411</v>
      </c>
      <c r="P450">
        <v>-0.048910801395612</v>
      </c>
      <c r="Q450">
        <v>0</v>
      </c>
      <c r="R450">
        <v>0.930713792778874</v>
      </c>
      <c r="S450" t="s">
        <v>6643</v>
      </c>
      <c r="T450" t="s">
        <v>12362</v>
      </c>
      <c r="U450" t="s">
        <v>12362</v>
      </c>
      <c r="V450" t="s">
        <v>12362</v>
      </c>
      <c r="W450">
        <v>10</v>
      </c>
      <c r="X450" t="s">
        <v>12812</v>
      </c>
      <c r="Y450">
        <v>0.6815126308729578</v>
      </c>
      <c r="Z450">
        <f>HYPERLINK("Melting_Curves/meltCurve_E5RFU2_.pdf", "Melting_Curves/meltCurve_E5RFU2_.pdf")</f>
        <v>0</v>
      </c>
      <c r="AA450" t="s">
        <v>18975</v>
      </c>
      <c r="AB450" t="s">
        <v>24887</v>
      </c>
    </row>
    <row r="451" spans="1:28">
      <c r="A451" t="s">
        <v>477</v>
      </c>
      <c r="B451">
        <v>0.992608467424715</v>
      </c>
      <c r="C451">
        <v>1.25862805859341</v>
      </c>
      <c r="D451">
        <v>1.54700796279703</v>
      </c>
      <c r="E451">
        <v>1.00192447420068</v>
      </c>
      <c r="F451">
        <v>0.60408474359805</v>
      </c>
      <c r="G451">
        <v>0.601454963676924</v>
      </c>
      <c r="H451">
        <v>0.394023282425243</v>
      </c>
      <c r="I451">
        <v>0.901741729464928</v>
      </c>
      <c r="J451">
        <v>1.18989228537116</v>
      </c>
      <c r="K451">
        <v>1.15498378287764</v>
      </c>
      <c r="L451">
        <v>11974.5305102404</v>
      </c>
      <c r="M451">
        <v>250</v>
      </c>
      <c r="O451">
        <v>47.8950568893443</v>
      </c>
      <c r="P451">
        <v>-0.250942977826841</v>
      </c>
      <c r="Q451">
        <v>0.807697149083563</v>
      </c>
      <c r="R451">
        <v>0.189276198434371</v>
      </c>
      <c r="S451" t="s">
        <v>6644</v>
      </c>
      <c r="T451" t="s">
        <v>12362</v>
      </c>
      <c r="U451" t="s">
        <v>12362</v>
      </c>
      <c r="V451" t="s">
        <v>12362</v>
      </c>
      <c r="W451">
        <v>1</v>
      </c>
      <c r="X451" t="s">
        <v>12813</v>
      </c>
      <c r="Y451">
        <v>0.877571312086497</v>
      </c>
      <c r="Z451">
        <f>HYPERLINK("Melting_Curves/meltCurve_E5RFY7_.pdf", "Melting_Curves/meltCurve_E5RFY7_.pdf")</f>
        <v>0</v>
      </c>
      <c r="AA451" t="s">
        <v>18976</v>
      </c>
      <c r="AB451" t="s">
        <v>24888</v>
      </c>
    </row>
    <row r="452" spans="1:28">
      <c r="A452" t="s">
        <v>478</v>
      </c>
      <c r="B452">
        <v>0.992608467424715</v>
      </c>
      <c r="C452">
        <v>1.13594872759056</v>
      </c>
      <c r="D452">
        <v>1.06569368909942</v>
      </c>
      <c r="E452">
        <v>1.0745363876843</v>
      </c>
      <c r="F452">
        <v>0.46261829685507</v>
      </c>
      <c r="G452">
        <v>0.352362173360835</v>
      </c>
      <c r="H452">
        <v>0.332917756565997</v>
      </c>
      <c r="I452">
        <v>0.456358131056929</v>
      </c>
      <c r="J452">
        <v>0.772746034909059</v>
      </c>
      <c r="K452">
        <v>0.894984208116361</v>
      </c>
      <c r="L452">
        <v>4347.26975032042</v>
      </c>
      <c r="M452">
        <v>89.9921169947937</v>
      </c>
      <c r="O452">
        <v>48.2833922541081</v>
      </c>
      <c r="P452">
        <v>-0.211799001954484</v>
      </c>
      <c r="Q452">
        <v>0.545454735781442</v>
      </c>
      <c r="R452">
        <v>0.673964311806872</v>
      </c>
      <c r="S452" t="s">
        <v>6645</v>
      </c>
      <c r="T452" t="s">
        <v>12362</v>
      </c>
      <c r="U452" t="s">
        <v>12362</v>
      </c>
      <c r="V452" t="s">
        <v>12362</v>
      </c>
      <c r="W452">
        <v>2</v>
      </c>
      <c r="X452" t="s">
        <v>12814</v>
      </c>
      <c r="Y452">
        <v>0.7170741450023222</v>
      </c>
      <c r="Z452">
        <f>HYPERLINK("Melting_Curves/meltCurve_E5RFZ8_.pdf", "Melting_Curves/meltCurve_E5RFZ8_.pdf")</f>
        <v>0</v>
      </c>
      <c r="AA452" t="s">
        <v>18977</v>
      </c>
      <c r="AB452" t="s">
        <v>24889</v>
      </c>
    </row>
    <row r="453" spans="1:28">
      <c r="A453" t="s">
        <v>479</v>
      </c>
      <c r="B453">
        <v>0.992608467424715</v>
      </c>
      <c r="C453">
        <v>0.939876067038462</v>
      </c>
      <c r="D453">
        <v>0.9526983845310431</v>
      </c>
      <c r="E453">
        <v>0.912829862097716</v>
      </c>
      <c r="F453">
        <v>0.747594149670986</v>
      </c>
      <c r="G453">
        <v>0.5975728235018239</v>
      </c>
      <c r="H453">
        <v>0.535039993236641</v>
      </c>
      <c r="I453">
        <v>0.403187134438984</v>
      </c>
      <c r="J453">
        <v>0.171438533859237</v>
      </c>
      <c r="K453">
        <v>0.140446093340456</v>
      </c>
      <c r="L453">
        <v>558.21783308077</v>
      </c>
      <c r="M453">
        <v>9.84410342156422</v>
      </c>
      <c r="N453">
        <v>56.7058322329369</v>
      </c>
      <c r="O453">
        <v>54.5144262849547</v>
      </c>
      <c r="P453">
        <v>-0.0451678080137677</v>
      </c>
      <c r="Q453">
        <v>0</v>
      </c>
      <c r="R453">
        <v>0.978210083036205</v>
      </c>
      <c r="S453" t="s">
        <v>6646</v>
      </c>
      <c r="T453" t="s">
        <v>12362</v>
      </c>
      <c r="U453" t="s">
        <v>12362</v>
      </c>
      <c r="V453" t="s">
        <v>12362</v>
      </c>
      <c r="W453">
        <v>15</v>
      </c>
      <c r="X453" t="s">
        <v>12815</v>
      </c>
      <c r="Y453">
        <v>0.6575927060047986</v>
      </c>
      <c r="Z453">
        <f>HYPERLINK("Melting_Curves/meltCurve_E5RG17_.pdf", "Melting_Curves/meltCurve_E5RG17_.pdf")</f>
        <v>0</v>
      </c>
      <c r="AA453" t="s">
        <v>18978</v>
      </c>
      <c r="AB453" t="s">
        <v>24890</v>
      </c>
    </row>
    <row r="454" spans="1:28">
      <c r="A454" t="s">
        <v>480</v>
      </c>
      <c r="B454">
        <v>0.992608467424715</v>
      </c>
      <c r="C454">
        <v>1.06106919476278</v>
      </c>
      <c r="D454">
        <v>0.995316575697102</v>
      </c>
      <c r="E454">
        <v>0.8903656601609</v>
      </c>
      <c r="F454">
        <v>0.464948840037647</v>
      </c>
      <c r="G454">
        <v>0.238872348140891</v>
      </c>
      <c r="H454">
        <v>0.190126502555339</v>
      </c>
      <c r="I454">
        <v>0.244689366285298</v>
      </c>
      <c r="J454">
        <v>0.307297303802144</v>
      </c>
      <c r="K454">
        <v>0.410086829031532</v>
      </c>
      <c r="L454">
        <v>1959.56175825442</v>
      </c>
      <c r="M454">
        <v>40.1943170257342</v>
      </c>
      <c r="N454">
        <v>49.7509021055</v>
      </c>
      <c r="O454">
        <v>48.6320011142763</v>
      </c>
      <c r="P454">
        <v>-0.149416578430015</v>
      </c>
      <c r="Q454">
        <v>0.276871673105509</v>
      </c>
      <c r="R454">
        <v>0.970319922764534</v>
      </c>
      <c r="S454" t="s">
        <v>6647</v>
      </c>
      <c r="T454" t="s">
        <v>12362</v>
      </c>
      <c r="U454" t="s">
        <v>12362</v>
      </c>
      <c r="V454" t="s">
        <v>12362</v>
      </c>
      <c r="W454">
        <v>4</v>
      </c>
      <c r="X454" t="s">
        <v>12816</v>
      </c>
      <c r="Y454">
        <v>0.5625630370849878</v>
      </c>
      <c r="Z454">
        <f>HYPERLINK("Melting_Curves/meltCurve_E5RGN0_.pdf", "Melting_Curves/meltCurve_E5RGN0_.pdf")</f>
        <v>0</v>
      </c>
      <c r="AA454" t="s">
        <v>18979</v>
      </c>
      <c r="AB454" t="s">
        <v>24891</v>
      </c>
    </row>
    <row r="455" spans="1:28">
      <c r="A455" t="s">
        <v>481</v>
      </c>
      <c r="B455">
        <v>0.992608467424715</v>
      </c>
      <c r="C455">
        <v>0.9625339306356659</v>
      </c>
      <c r="D455">
        <v>0.9489722487151659</v>
      </c>
      <c r="E455">
        <v>0.7296558602927961</v>
      </c>
      <c r="F455">
        <v>0.765733410776185</v>
      </c>
      <c r="G455">
        <v>0.595936139522399</v>
      </c>
      <c r="H455">
        <v>0.443410791176616</v>
      </c>
      <c r="I455">
        <v>0.541678065928659</v>
      </c>
      <c r="J455">
        <v>0.679521672353865</v>
      </c>
      <c r="K455">
        <v>0.644301793853897</v>
      </c>
      <c r="L455">
        <v>838.778308285748</v>
      </c>
      <c r="M455">
        <v>18.0519146002199</v>
      </c>
      <c r="O455">
        <v>45.9058443676581</v>
      </c>
      <c r="P455">
        <v>-0.0411359427759869</v>
      </c>
      <c r="Q455">
        <v>0.581587241377901</v>
      </c>
      <c r="R455">
        <v>0.837149181136269</v>
      </c>
      <c r="S455" t="s">
        <v>6648</v>
      </c>
      <c r="T455" t="s">
        <v>12362</v>
      </c>
      <c r="U455" t="s">
        <v>12362</v>
      </c>
      <c r="V455" t="s">
        <v>12362</v>
      </c>
      <c r="W455">
        <v>5</v>
      </c>
      <c r="X455" t="s">
        <v>12817</v>
      </c>
      <c r="Y455">
        <v>0.720293090590005</v>
      </c>
      <c r="Z455">
        <f>HYPERLINK("Melting_Curves/meltCurve_E5RGQ3_.pdf", "Melting_Curves/meltCurve_E5RGQ3_.pdf")</f>
        <v>0</v>
      </c>
      <c r="AA455" t="s">
        <v>18980</v>
      </c>
      <c r="AB455" t="s">
        <v>24892</v>
      </c>
    </row>
    <row r="456" spans="1:28">
      <c r="A456" t="s">
        <v>482</v>
      </c>
      <c r="B456">
        <v>0.992608467424715</v>
      </c>
      <c r="C456">
        <v>0.910680406177768</v>
      </c>
      <c r="D456">
        <v>0.803709146444853</v>
      </c>
      <c r="E456">
        <v>0.977172232302286</v>
      </c>
      <c r="F456">
        <v>0.858084882746096</v>
      </c>
      <c r="G456">
        <v>1.04841654134289</v>
      </c>
      <c r="H456">
        <v>1.37928821379423</v>
      </c>
      <c r="I456">
        <v>1.49357239239395</v>
      </c>
      <c r="J456">
        <v>2.25128096651159</v>
      </c>
      <c r="K456">
        <v>2.01230593635204</v>
      </c>
      <c r="L456">
        <v>3379.6441696066</v>
      </c>
      <c r="M456">
        <v>60.1119424042409</v>
      </c>
      <c r="O456">
        <v>56.1603876765397</v>
      </c>
      <c r="P456">
        <v>0.133795303738154</v>
      </c>
      <c r="Q456">
        <v>1.5</v>
      </c>
      <c r="R456">
        <v>0.611481269786466</v>
      </c>
      <c r="S456" t="s">
        <v>6649</v>
      </c>
      <c r="T456" t="s">
        <v>12362</v>
      </c>
      <c r="U456" t="s">
        <v>12362</v>
      </c>
      <c r="V456" t="s">
        <v>12362</v>
      </c>
      <c r="W456">
        <v>7</v>
      </c>
      <c r="X456" t="s">
        <v>12818</v>
      </c>
      <c r="Y456">
        <v>1.178769900105419</v>
      </c>
      <c r="Z456">
        <f>HYPERLINK("Melting_Curves/meltCurve_E5RGX5_.pdf", "Melting_Curves/meltCurve_E5RGX5_.pdf")</f>
        <v>0</v>
      </c>
      <c r="AA456" t="s">
        <v>18981</v>
      </c>
      <c r="AB456" t="s">
        <v>24698</v>
      </c>
    </row>
    <row r="457" spans="1:28">
      <c r="A457" t="s">
        <v>483</v>
      </c>
      <c r="B457">
        <v>0.992608467424715</v>
      </c>
      <c r="C457">
        <v>1.04140487985172</v>
      </c>
      <c r="D457">
        <v>0.981061037833037</v>
      </c>
      <c r="E457">
        <v>0.724333697429713</v>
      </c>
      <c r="F457">
        <v>0.667959526686744</v>
      </c>
      <c r="G457">
        <v>0.505314972614079</v>
      </c>
      <c r="H457">
        <v>0.319237357669215</v>
      </c>
      <c r="I457">
        <v>0.340424175447848</v>
      </c>
      <c r="J457">
        <v>0.379625036289243</v>
      </c>
      <c r="K457">
        <v>0.307328164275111</v>
      </c>
      <c r="L457">
        <v>739.586834784927</v>
      </c>
      <c r="M457">
        <v>14.9169835286006</v>
      </c>
      <c r="N457">
        <v>52.969909849248</v>
      </c>
      <c r="O457">
        <v>48.7147376531741</v>
      </c>
      <c r="P457">
        <v>-0.0530171159271826</v>
      </c>
      <c r="Q457">
        <v>0.30751462340266</v>
      </c>
      <c r="R457">
        <v>0.970983108306254</v>
      </c>
      <c r="S457" t="s">
        <v>6650</v>
      </c>
      <c r="T457" t="s">
        <v>12362</v>
      </c>
      <c r="U457" t="s">
        <v>12362</v>
      </c>
      <c r="V457" t="s">
        <v>12362</v>
      </c>
      <c r="W457">
        <v>1</v>
      </c>
      <c r="X457" t="s">
        <v>12819</v>
      </c>
      <c r="Y457">
        <v>0.6126866481655725</v>
      </c>
      <c r="Z457">
        <f>HYPERLINK("Melting_Curves/meltCurve_E5RH97_.pdf", "Melting_Curves/meltCurve_E5RH97_.pdf")</f>
        <v>0</v>
      </c>
      <c r="AA457" t="s">
        <v>18982</v>
      </c>
      <c r="AB457" t="s">
        <v>24893</v>
      </c>
    </row>
    <row r="458" spans="1:28">
      <c r="A458" t="s">
        <v>484</v>
      </c>
      <c r="B458">
        <v>0.992608467424715</v>
      </c>
      <c r="C458">
        <v>1.18551792850047</v>
      </c>
      <c r="D458">
        <v>0.440586600959501</v>
      </c>
      <c r="E458">
        <v>0.341505418257345</v>
      </c>
      <c r="F458">
        <v>0.430906312477536</v>
      </c>
      <c r="G458">
        <v>0.402271028006375</v>
      </c>
      <c r="H458">
        <v>0.288640937400172</v>
      </c>
      <c r="I458">
        <v>0.22972053933687</v>
      </c>
      <c r="J458">
        <v>0.145812853782183</v>
      </c>
      <c r="K458">
        <v>0.261661026525647</v>
      </c>
      <c r="L458">
        <v>10690.5915662347</v>
      </c>
      <c r="M458">
        <v>250</v>
      </c>
      <c r="N458">
        <v>42.9197395726417</v>
      </c>
      <c r="O458">
        <v>42.7596297652783</v>
      </c>
      <c r="P458">
        <v>-1.0230531551215</v>
      </c>
      <c r="Q458">
        <v>0.300074014662589</v>
      </c>
      <c r="R458">
        <v>0.9101797258675151</v>
      </c>
      <c r="S458" t="s">
        <v>6651</v>
      </c>
      <c r="T458" t="s">
        <v>12362</v>
      </c>
      <c r="U458" t="s">
        <v>12362</v>
      </c>
      <c r="V458" t="s">
        <v>12362</v>
      </c>
      <c r="W458">
        <v>8</v>
      </c>
      <c r="X458" t="s">
        <v>12820</v>
      </c>
      <c r="Y458">
        <v>0.4345675384045006</v>
      </c>
      <c r="Z458">
        <f>HYPERLINK("Melting_Curves/meltCurve_E5RHC1_.pdf", "Melting_Curves/meltCurve_E5RHC1_.pdf")</f>
        <v>0</v>
      </c>
      <c r="AA458" t="s">
        <v>18983</v>
      </c>
      <c r="AB458" t="s">
        <v>24894</v>
      </c>
    </row>
    <row r="459" spans="1:28">
      <c r="A459" t="s">
        <v>485</v>
      </c>
      <c r="B459">
        <v>0.992608467424715</v>
      </c>
      <c r="C459">
        <v>1.07048041300956</v>
      </c>
      <c r="D459">
        <v>1.0471868392424</v>
      </c>
      <c r="E459">
        <v>1.05901338762362</v>
      </c>
      <c r="F459">
        <v>0.723174190865417</v>
      </c>
      <c r="G459">
        <v>0.324343802998513</v>
      </c>
      <c r="H459">
        <v>0.173095419472163</v>
      </c>
      <c r="I459">
        <v>0.178261870323914</v>
      </c>
      <c r="J459">
        <v>0.190560031168588</v>
      </c>
      <c r="K459">
        <v>0.180399774080316</v>
      </c>
      <c r="L459">
        <v>1907.30444033781</v>
      </c>
      <c r="M459">
        <v>37.2068550497444</v>
      </c>
      <c r="N459">
        <v>51.8849385773962</v>
      </c>
      <c r="O459">
        <v>51.114768313346</v>
      </c>
      <c r="P459">
        <v>-0.149205070570149</v>
      </c>
      <c r="Q459">
        <v>0.180090704113125</v>
      </c>
      <c r="R459">
        <v>0.990498566074014</v>
      </c>
      <c r="S459" t="s">
        <v>6652</v>
      </c>
      <c r="T459" t="s">
        <v>12362</v>
      </c>
      <c r="U459" t="s">
        <v>12362</v>
      </c>
      <c r="V459" t="s">
        <v>12362</v>
      </c>
      <c r="W459">
        <v>6</v>
      </c>
      <c r="X459" t="s">
        <v>12821</v>
      </c>
      <c r="Y459">
        <v>0.5732328354555436</v>
      </c>
      <c r="Z459">
        <f>HYPERLINK("Melting_Curves/meltCurve_E5RHG8_.pdf", "Melting_Curves/meltCurve_E5RHG8_.pdf")</f>
        <v>0</v>
      </c>
      <c r="AA459" t="s">
        <v>18984</v>
      </c>
      <c r="AB459" t="s">
        <v>24895</v>
      </c>
    </row>
    <row r="460" spans="1:28">
      <c r="A460" t="s">
        <v>486</v>
      </c>
      <c r="B460">
        <v>0.992608467424715</v>
      </c>
      <c r="C460">
        <v>0.997040404457386</v>
      </c>
      <c r="D460">
        <v>0.729256506307374</v>
      </c>
      <c r="E460">
        <v>0.625096103231551</v>
      </c>
      <c r="F460">
        <v>0.720461387317605</v>
      </c>
      <c r="G460">
        <v>0.900463594858106</v>
      </c>
      <c r="H460">
        <v>0.840158998280941</v>
      </c>
      <c r="I460">
        <v>1.18270240597874</v>
      </c>
      <c r="J460">
        <v>1.31869530285014</v>
      </c>
      <c r="K460">
        <v>1.12597855624065</v>
      </c>
      <c r="L460">
        <v>15000</v>
      </c>
      <c r="M460">
        <v>247.429795614588</v>
      </c>
      <c r="O460">
        <v>60.6192962075559</v>
      </c>
      <c r="P460">
        <v>0.226878208223989</v>
      </c>
      <c r="Q460">
        <v>1.22233696216923</v>
      </c>
      <c r="R460">
        <v>0.224236795004531</v>
      </c>
      <c r="S460" t="s">
        <v>6653</v>
      </c>
      <c r="T460" t="s">
        <v>12362</v>
      </c>
      <c r="U460" t="s">
        <v>12362</v>
      </c>
      <c r="V460" t="s">
        <v>12362</v>
      </c>
      <c r="W460">
        <v>5</v>
      </c>
      <c r="X460" t="s">
        <v>12822</v>
      </c>
      <c r="Y460">
        <v>1.047235375733196</v>
      </c>
      <c r="Z460">
        <f>HYPERLINK("Melting_Curves/meltCurve_E5RHG9_.pdf", "Melting_Curves/meltCurve_E5RHG9_.pdf")</f>
        <v>0</v>
      </c>
      <c r="AA460" t="s">
        <v>18985</v>
      </c>
      <c r="AB460" t="s">
        <v>24896</v>
      </c>
    </row>
    <row r="461" spans="1:28">
      <c r="A461" t="s">
        <v>487</v>
      </c>
      <c r="B461">
        <v>0.992608467424715</v>
      </c>
      <c r="C461">
        <v>1.14559455052894</v>
      </c>
      <c r="D461">
        <v>1.01086578270454</v>
      </c>
      <c r="E461">
        <v>0.755388025854418</v>
      </c>
      <c r="F461">
        <v>0.5173755429985329</v>
      </c>
      <c r="G461">
        <v>0.263873186270325</v>
      </c>
      <c r="H461">
        <v>0.227037337113282</v>
      </c>
      <c r="I461">
        <v>0.267846214858968</v>
      </c>
      <c r="J461">
        <v>0.254400663178295</v>
      </c>
      <c r="K461">
        <v>0.230111097744158</v>
      </c>
      <c r="L461">
        <v>1192.2432248983</v>
      </c>
      <c r="M461">
        <v>24.5467809709602</v>
      </c>
      <c r="N461">
        <v>49.8650981985255</v>
      </c>
      <c r="O461">
        <v>48.2513379861831</v>
      </c>
      <c r="P461">
        <v>-0.0972103033870105</v>
      </c>
      <c r="Q461">
        <v>0.235670180821603</v>
      </c>
      <c r="R461">
        <v>0.975359587136019</v>
      </c>
      <c r="S461" t="s">
        <v>6654</v>
      </c>
      <c r="T461" t="s">
        <v>12362</v>
      </c>
      <c r="U461" t="s">
        <v>12362</v>
      </c>
      <c r="V461" t="s">
        <v>12362</v>
      </c>
      <c r="W461">
        <v>4</v>
      </c>
      <c r="X461" t="s">
        <v>12823</v>
      </c>
      <c r="Y461">
        <v>0.537258715327638</v>
      </c>
      <c r="Z461">
        <f>HYPERLINK("Melting_Curves/meltCurve_E5RHW4_.pdf", "Melting_Curves/meltCurve_E5RHW4_.pdf")</f>
        <v>0</v>
      </c>
      <c r="AA461" t="s">
        <v>18986</v>
      </c>
      <c r="AB461" t="s">
        <v>24897</v>
      </c>
    </row>
    <row r="462" spans="1:28">
      <c r="A462" t="s">
        <v>488</v>
      </c>
      <c r="B462">
        <v>0.992608467424715</v>
      </c>
      <c r="C462">
        <v>1.17890702729335</v>
      </c>
      <c r="D462">
        <v>0.538529257637555</v>
      </c>
      <c r="E462">
        <v>0.472452619325703</v>
      </c>
      <c r="F462">
        <v>0.42275481356346</v>
      </c>
      <c r="G462">
        <v>0.576916732983305</v>
      </c>
      <c r="H462">
        <v>0.518908525634131</v>
      </c>
      <c r="I462">
        <v>0.299609673886084</v>
      </c>
      <c r="J462">
        <v>0.29889883059217</v>
      </c>
      <c r="K462">
        <v>0.239428523390874</v>
      </c>
      <c r="L462">
        <v>10696.9523159307</v>
      </c>
      <c r="M462">
        <v>250</v>
      </c>
      <c r="N462">
        <v>43.0723800654064</v>
      </c>
      <c r="O462">
        <v>42.7850476276798</v>
      </c>
      <c r="P462">
        <v>-0.870428416619681</v>
      </c>
      <c r="Q462">
        <v>0.404138530420509</v>
      </c>
      <c r="R462">
        <v>0.845694666252061</v>
      </c>
      <c r="S462" t="s">
        <v>6655</v>
      </c>
      <c r="T462" t="s">
        <v>12362</v>
      </c>
      <c r="U462" t="s">
        <v>12362</v>
      </c>
      <c r="V462" t="s">
        <v>12362</v>
      </c>
      <c r="W462">
        <v>1</v>
      </c>
      <c r="X462" t="s">
        <v>12824</v>
      </c>
      <c r="Y462">
        <v>0.5191410259314218</v>
      </c>
      <c r="Z462">
        <f>HYPERLINK("Melting_Curves/meltCurve_E5RHY3_.pdf", "Melting_Curves/meltCurve_E5RHY3_.pdf")</f>
        <v>0</v>
      </c>
      <c r="AA462" t="s">
        <v>18987</v>
      </c>
      <c r="AB462" t="s">
        <v>24898</v>
      </c>
    </row>
    <row r="463" spans="1:28">
      <c r="A463" t="s">
        <v>489</v>
      </c>
      <c r="B463">
        <v>0.992608467424715</v>
      </c>
      <c r="C463">
        <v>1.07343033772671</v>
      </c>
      <c r="D463">
        <v>0.99485111516699</v>
      </c>
      <c r="E463">
        <v>0.997406269734652</v>
      </c>
      <c r="F463">
        <v>0.76993040346709</v>
      </c>
      <c r="G463">
        <v>0.633641052777539</v>
      </c>
      <c r="H463">
        <v>0.400408226338547</v>
      </c>
      <c r="I463">
        <v>0.478125898300501</v>
      </c>
      <c r="J463">
        <v>0.341584336755607</v>
      </c>
      <c r="K463">
        <v>0.254652857620168</v>
      </c>
      <c r="L463">
        <v>893.270231589492</v>
      </c>
      <c r="M463">
        <v>16.7956105745878</v>
      </c>
      <c r="N463">
        <v>56.215155655863</v>
      </c>
      <c r="O463">
        <v>52.4479481030578</v>
      </c>
      <c r="P463">
        <v>-0.0562197831580174</v>
      </c>
      <c r="Q463">
        <v>0.29781149371769</v>
      </c>
      <c r="R463">
        <v>0.965740947996695</v>
      </c>
      <c r="S463" t="s">
        <v>6656</v>
      </c>
      <c r="T463" t="s">
        <v>12362</v>
      </c>
      <c r="U463" t="s">
        <v>12362</v>
      </c>
      <c r="V463" t="s">
        <v>12362</v>
      </c>
      <c r="W463">
        <v>2</v>
      </c>
      <c r="X463" t="s">
        <v>12825</v>
      </c>
      <c r="Y463">
        <v>0.6876231044404046</v>
      </c>
      <c r="Z463">
        <f>HYPERLINK("Melting_Curves/meltCurve_E5RI87_.pdf", "Melting_Curves/meltCurve_E5RI87_.pdf")</f>
        <v>0</v>
      </c>
      <c r="AA463" t="s">
        <v>18988</v>
      </c>
      <c r="AB463" t="s">
        <v>24899</v>
      </c>
    </row>
    <row r="464" spans="1:28">
      <c r="A464" t="s">
        <v>490</v>
      </c>
      <c r="B464">
        <v>0.992608467424715</v>
      </c>
      <c r="C464">
        <v>0.973199258204006</v>
      </c>
      <c r="D464">
        <v>0.893743406370899</v>
      </c>
      <c r="E464">
        <v>0.743010693171973</v>
      </c>
      <c r="F464">
        <v>0.418844781321362</v>
      </c>
      <c r="G464">
        <v>0.321626919908949</v>
      </c>
      <c r="H464">
        <v>0.278509533701665</v>
      </c>
      <c r="I464">
        <v>0.350362896124586</v>
      </c>
      <c r="J464">
        <v>0.465321300006402</v>
      </c>
      <c r="K464">
        <v>0.573066515744299</v>
      </c>
      <c r="L464">
        <v>1620.48761823839</v>
      </c>
      <c r="M464">
        <v>34.6434556244996</v>
      </c>
      <c r="N464">
        <v>48.9590779991284</v>
      </c>
      <c r="O464">
        <v>46.6211160393549</v>
      </c>
      <c r="P464">
        <v>-0.112706884937822</v>
      </c>
      <c r="Q464">
        <v>0.393305158363169</v>
      </c>
      <c r="R464">
        <v>0.903371444185793</v>
      </c>
      <c r="S464" t="s">
        <v>6657</v>
      </c>
      <c r="T464" t="s">
        <v>12362</v>
      </c>
      <c r="U464" t="s">
        <v>12362</v>
      </c>
      <c r="V464" t="s">
        <v>12362</v>
      </c>
      <c r="W464">
        <v>3</v>
      </c>
      <c r="X464" t="s">
        <v>12826</v>
      </c>
      <c r="Y464">
        <v>0.5936335799162724</v>
      </c>
      <c r="Z464">
        <f>HYPERLINK("Melting_Curves/meltCurve_E5RI99_.pdf", "Melting_Curves/meltCurve_E5RI99_.pdf")</f>
        <v>0</v>
      </c>
      <c r="AA464" t="s">
        <v>18989</v>
      </c>
      <c r="AB464" t="s">
        <v>24900</v>
      </c>
    </row>
    <row r="465" spans="1:28">
      <c r="A465" t="s">
        <v>491</v>
      </c>
      <c r="B465">
        <v>0.992608467424715</v>
      </c>
      <c r="C465">
        <v>0.933028247079341</v>
      </c>
      <c r="D465">
        <v>0.377001916563578</v>
      </c>
      <c r="E465">
        <v>1.98113887183526</v>
      </c>
      <c r="F465">
        <v>0.6315938041317291</v>
      </c>
      <c r="G465">
        <v>0.947851654376771</v>
      </c>
      <c r="H465">
        <v>0.494434445044481</v>
      </c>
      <c r="I465">
        <v>0.763336106679854</v>
      </c>
      <c r="J465">
        <v>0</v>
      </c>
      <c r="K465">
        <v>0.613821085178059</v>
      </c>
      <c r="L465">
        <v>1323.51818099045</v>
      </c>
      <c r="M465">
        <v>23.59563384126</v>
      </c>
      <c r="N465">
        <v>59.9732195172018</v>
      </c>
      <c r="O465">
        <v>55.6934197118698</v>
      </c>
      <c r="P465">
        <v>-0.06446015904018081</v>
      </c>
      <c r="Q465">
        <v>0.39142192738347</v>
      </c>
      <c r="R465">
        <v>0.25883323313299</v>
      </c>
      <c r="S465" t="s">
        <v>6658</v>
      </c>
      <c r="T465" t="s">
        <v>12362</v>
      </c>
      <c r="U465" t="s">
        <v>12362</v>
      </c>
      <c r="V465" t="s">
        <v>12362</v>
      </c>
      <c r="W465">
        <v>2</v>
      </c>
      <c r="X465" t="s">
        <v>12827</v>
      </c>
      <c r="Y465">
        <v>0.7839767468594077</v>
      </c>
      <c r="Z465">
        <f>HYPERLINK("Melting_Curves/meltCurve_E5RIF0_.pdf", "Melting_Curves/meltCurve_E5RIF0_.pdf")</f>
        <v>0</v>
      </c>
      <c r="AA465" t="s">
        <v>18990</v>
      </c>
      <c r="AB465" t="s">
        <v>24901</v>
      </c>
    </row>
    <row r="466" spans="1:28">
      <c r="A466" t="s">
        <v>492</v>
      </c>
      <c r="B466">
        <v>0.992608467424715</v>
      </c>
      <c r="C466">
        <v>0.786389053040107</v>
      </c>
      <c r="D466">
        <v>0.796534598525563</v>
      </c>
      <c r="E466">
        <v>0.555661583717032</v>
      </c>
      <c r="F466">
        <v>0.444205271612714</v>
      </c>
      <c r="G466">
        <v>0.244616024858711</v>
      </c>
      <c r="H466">
        <v>0.179603000691002</v>
      </c>
      <c r="I466">
        <v>0.156258155509304</v>
      </c>
      <c r="J466">
        <v>0.192873623542403</v>
      </c>
      <c r="K466">
        <v>0.182629233542016</v>
      </c>
      <c r="L466">
        <v>513.0380292852431</v>
      </c>
      <c r="M466">
        <v>11.0067898628839</v>
      </c>
      <c r="N466">
        <v>47.8149467888338</v>
      </c>
      <c r="O466">
        <v>45.151750308006</v>
      </c>
      <c r="P466">
        <v>-0.0535858297101102</v>
      </c>
      <c r="Q466">
        <v>0.121022651325621</v>
      </c>
      <c r="R466">
        <v>0.976252117958749</v>
      </c>
      <c r="S466" t="s">
        <v>6659</v>
      </c>
      <c r="T466" t="s">
        <v>12362</v>
      </c>
      <c r="U466" t="s">
        <v>12362</v>
      </c>
      <c r="V466" t="s">
        <v>12362</v>
      </c>
      <c r="W466">
        <v>3</v>
      </c>
      <c r="X466" t="s">
        <v>12828</v>
      </c>
      <c r="Y466">
        <v>0.4363837762480873</v>
      </c>
      <c r="Z466">
        <f>HYPERLINK("Melting_Curves/meltCurve_E5RIH5_.pdf", "Melting_Curves/meltCurve_E5RIH5_.pdf")</f>
        <v>0</v>
      </c>
      <c r="AA466" t="s">
        <v>18991</v>
      </c>
      <c r="AB466" t="s">
        <v>24902</v>
      </c>
    </row>
    <row r="467" spans="1:28">
      <c r="A467" t="s">
        <v>493</v>
      </c>
      <c r="B467">
        <v>0.992608467424715</v>
      </c>
      <c r="C467">
        <v>0.945123314327461</v>
      </c>
      <c r="D467">
        <v>0.8266891777125061</v>
      </c>
      <c r="E467">
        <v>0.312737177750134</v>
      </c>
      <c r="F467">
        <v>0.291533195412444</v>
      </c>
      <c r="G467">
        <v>0.159132329643301</v>
      </c>
      <c r="H467">
        <v>0.108569954483175</v>
      </c>
      <c r="I467">
        <v>0.189102321904716</v>
      </c>
      <c r="J467">
        <v>0.187235291276847</v>
      </c>
      <c r="K467">
        <v>0.134405544675266</v>
      </c>
      <c r="L467">
        <v>1371.48167555732</v>
      </c>
      <c r="M467">
        <v>30.7167794939412</v>
      </c>
      <c r="N467">
        <v>45.2545839060402</v>
      </c>
      <c r="O467">
        <v>44.4612946375013</v>
      </c>
      <c r="P467">
        <v>-0.14362205772698</v>
      </c>
      <c r="Q467">
        <v>0.168456278450247</v>
      </c>
      <c r="R467">
        <v>0.984337135547169</v>
      </c>
      <c r="S467" t="s">
        <v>6660</v>
      </c>
      <c r="T467" t="s">
        <v>12362</v>
      </c>
      <c r="U467" t="s">
        <v>12362</v>
      </c>
      <c r="V467" t="s">
        <v>12362</v>
      </c>
      <c r="W467">
        <v>1</v>
      </c>
      <c r="X467" t="s">
        <v>12829</v>
      </c>
      <c r="Y467">
        <v>0.3849025341630944</v>
      </c>
      <c r="Z467">
        <f>HYPERLINK("Melting_Curves/meltCurve_E5RIJ0_.pdf", "Melting_Curves/meltCurve_E5RIJ0_.pdf")</f>
        <v>0</v>
      </c>
      <c r="AA467" t="s">
        <v>18992</v>
      </c>
      <c r="AB467" t="s">
        <v>24903</v>
      </c>
    </row>
    <row r="468" spans="1:28">
      <c r="A468" t="s">
        <v>494</v>
      </c>
      <c r="B468">
        <v>0.992608467424715</v>
      </c>
      <c r="C468">
        <v>0.6731990813111201</v>
      </c>
      <c r="D468">
        <v>0.601332577999046</v>
      </c>
      <c r="E468">
        <v>0.482268400922065</v>
      </c>
      <c r="F468">
        <v>0.346091149854758</v>
      </c>
      <c r="G468">
        <v>0.265602151044089</v>
      </c>
      <c r="H468">
        <v>0.208963945306104</v>
      </c>
      <c r="I468">
        <v>0.221698042963659</v>
      </c>
      <c r="J468">
        <v>0.298224930093608</v>
      </c>
      <c r="K468">
        <v>0.190318079560046</v>
      </c>
      <c r="L468">
        <v>494.622680146457</v>
      </c>
      <c r="M468">
        <v>11.5176577529019</v>
      </c>
      <c r="N468">
        <v>45.0692632898362</v>
      </c>
      <c r="O468">
        <v>41.7113429045886</v>
      </c>
      <c r="P468">
        <v>-0.054586560520738</v>
      </c>
      <c r="Q468">
        <v>0.209479734079255</v>
      </c>
      <c r="R468">
        <v>0.951801550767477</v>
      </c>
      <c r="S468" t="s">
        <v>6661</v>
      </c>
      <c r="T468" t="s">
        <v>12362</v>
      </c>
      <c r="U468" t="s">
        <v>12362</v>
      </c>
      <c r="V468" t="s">
        <v>12362</v>
      </c>
      <c r="W468">
        <v>2</v>
      </c>
      <c r="X468" t="s">
        <v>12830</v>
      </c>
      <c r="Y468">
        <v>0.4017906412799407</v>
      </c>
      <c r="Z468">
        <f>HYPERLINK("Melting_Curves/meltCurve_E5RIK9_.pdf", "Melting_Curves/meltCurve_E5RIK9_.pdf")</f>
        <v>0</v>
      </c>
      <c r="AA468" t="s">
        <v>18993</v>
      </c>
      <c r="AB468" t="s">
        <v>24904</v>
      </c>
    </row>
    <row r="469" spans="1:28">
      <c r="A469" t="s">
        <v>495</v>
      </c>
      <c r="B469">
        <v>0.992608467424715</v>
      </c>
      <c r="C469">
        <v>0.8720139849426241</v>
      </c>
      <c r="D469">
        <v>0.705633515382346</v>
      </c>
      <c r="E469">
        <v>0.534786165333577</v>
      </c>
      <c r="F469">
        <v>0.488550391559907</v>
      </c>
      <c r="G469">
        <v>0.284293169756405</v>
      </c>
      <c r="H469">
        <v>0.25973221850793</v>
      </c>
      <c r="I469">
        <v>0.369699613357942</v>
      </c>
      <c r="J469">
        <v>0.383620030811823</v>
      </c>
      <c r="K469">
        <v>0.313902887709966</v>
      </c>
      <c r="L469">
        <v>650.851027483915</v>
      </c>
      <c r="M469">
        <v>14.756066260092</v>
      </c>
      <c r="N469">
        <v>47.3417267393358</v>
      </c>
      <c r="O469">
        <v>43.3210606216301</v>
      </c>
      <c r="P469">
        <v>-0.0581205169570468</v>
      </c>
      <c r="Q469">
        <v>0.317549688263733</v>
      </c>
      <c r="R469">
        <v>0.9587025307318</v>
      </c>
      <c r="S469" t="s">
        <v>6662</v>
      </c>
      <c r="T469" t="s">
        <v>12362</v>
      </c>
      <c r="U469" t="s">
        <v>12362</v>
      </c>
      <c r="V469" t="s">
        <v>12362</v>
      </c>
      <c r="W469">
        <v>2</v>
      </c>
      <c r="X469" t="s">
        <v>12831</v>
      </c>
      <c r="Y469">
        <v>0.4966694352542407</v>
      </c>
      <c r="Z469">
        <f>HYPERLINK("Melting_Curves/meltCurve_E5RIV7_.pdf", "Melting_Curves/meltCurve_E5RIV7_.pdf")</f>
        <v>0</v>
      </c>
      <c r="AA469" t="s">
        <v>18994</v>
      </c>
      <c r="AB469" t="s">
        <v>24905</v>
      </c>
    </row>
    <row r="470" spans="1:28">
      <c r="A470" t="s">
        <v>496</v>
      </c>
      <c r="B470">
        <v>0.992608467424715</v>
      </c>
      <c r="C470">
        <v>1.05753783086199</v>
      </c>
      <c r="D470">
        <v>0.889424799171879</v>
      </c>
      <c r="E470">
        <v>0.863956845240947</v>
      </c>
      <c r="F470">
        <v>0.533622579904797</v>
      </c>
      <c r="G470">
        <v>0.422324223647836</v>
      </c>
      <c r="H470">
        <v>0.444790745998654</v>
      </c>
      <c r="I470">
        <v>0.662752780414062</v>
      </c>
      <c r="J470">
        <v>0.767292621461615</v>
      </c>
      <c r="K470">
        <v>0.725613180155681</v>
      </c>
      <c r="L470">
        <v>11682.1527601668</v>
      </c>
      <c r="M470">
        <v>250</v>
      </c>
      <c r="O470">
        <v>46.7256209185657</v>
      </c>
      <c r="P470">
        <v>-0.54475909981507</v>
      </c>
      <c r="Q470">
        <v>0.592732687173946</v>
      </c>
      <c r="R470">
        <v>0.720197927396001</v>
      </c>
      <c r="S470" t="s">
        <v>6663</v>
      </c>
      <c r="T470" t="s">
        <v>12362</v>
      </c>
      <c r="U470" t="s">
        <v>12362</v>
      </c>
      <c r="V470" t="s">
        <v>12362</v>
      </c>
      <c r="W470">
        <v>2</v>
      </c>
      <c r="X470" t="s">
        <v>12832</v>
      </c>
      <c r="Y470">
        <v>0.7248375955477558</v>
      </c>
      <c r="Z470">
        <f>HYPERLINK("Melting_Curves/meltCurve_E5RJ08_.pdf", "Melting_Curves/meltCurve_E5RJ08_.pdf")</f>
        <v>0</v>
      </c>
      <c r="AA470" t="s">
        <v>18995</v>
      </c>
      <c r="AB470" t="s">
        <v>24906</v>
      </c>
    </row>
    <row r="471" spans="1:28">
      <c r="A471" t="s">
        <v>497</v>
      </c>
      <c r="B471">
        <v>0.992608467424715</v>
      </c>
      <c r="C471">
        <v>1.43332115849994</v>
      </c>
      <c r="D471">
        <v>1.42045564383354</v>
      </c>
      <c r="E471">
        <v>1.23334331370269</v>
      </c>
      <c r="F471">
        <v>0.906552656915226</v>
      </c>
      <c r="G471">
        <v>0.714832336419847</v>
      </c>
      <c r="H471">
        <v>0.650943146022994</v>
      </c>
      <c r="I471">
        <v>0.618466522847024</v>
      </c>
      <c r="J471">
        <v>0.221821932750112</v>
      </c>
      <c r="K471">
        <v>0.271808384806014</v>
      </c>
      <c r="L471">
        <v>849.47601026053</v>
      </c>
      <c r="M471">
        <v>14.2577544701926</v>
      </c>
      <c r="N471">
        <v>60.4418743892868</v>
      </c>
      <c r="O471">
        <v>58.4446142765894</v>
      </c>
      <c r="P471">
        <v>-0.0553845808234013</v>
      </c>
      <c r="Q471">
        <v>0.0919937657796553</v>
      </c>
      <c r="R471">
        <v>0.71198920117308</v>
      </c>
      <c r="S471" t="s">
        <v>6664</v>
      </c>
      <c r="T471" t="s">
        <v>12362</v>
      </c>
      <c r="U471" t="s">
        <v>12362</v>
      </c>
      <c r="V471" t="s">
        <v>12362</v>
      </c>
      <c r="W471">
        <v>2</v>
      </c>
      <c r="X471" t="s">
        <v>12833</v>
      </c>
      <c r="Y471">
        <v>0.7701881166354086</v>
      </c>
      <c r="Z471">
        <f>HYPERLINK("Melting_Curves/meltCurve_E5RJ52_.pdf", "Melting_Curves/meltCurve_E5RJ52_.pdf")</f>
        <v>0</v>
      </c>
      <c r="AA471" t="s">
        <v>18996</v>
      </c>
      <c r="AB471" t="s">
        <v>24907</v>
      </c>
    </row>
    <row r="472" spans="1:28">
      <c r="A472" t="s">
        <v>498</v>
      </c>
      <c r="B472">
        <v>0.992608467424715</v>
      </c>
      <c r="C472">
        <v>1.03174859973987</v>
      </c>
      <c r="D472">
        <v>0.8949680010059829</v>
      </c>
      <c r="E472">
        <v>0.799985920001376</v>
      </c>
      <c r="F472">
        <v>0.52893371253094</v>
      </c>
      <c r="G472">
        <v>0.317053628175763</v>
      </c>
      <c r="H472">
        <v>0.20065034615679</v>
      </c>
      <c r="I472">
        <v>0.204866518117246</v>
      </c>
      <c r="J472">
        <v>0.254229024659776</v>
      </c>
      <c r="K472">
        <v>0.215224378466969</v>
      </c>
      <c r="L472">
        <v>962.048002153885</v>
      </c>
      <c r="M472">
        <v>19.6134446251209</v>
      </c>
      <c r="N472">
        <v>50.383396542327</v>
      </c>
      <c r="O472">
        <v>48.5490713401002</v>
      </c>
      <c r="P472">
        <v>-0.08055758029679359</v>
      </c>
      <c r="Q472">
        <v>0.202412761039426</v>
      </c>
      <c r="R472">
        <v>0.991293340613225</v>
      </c>
      <c r="S472" t="s">
        <v>6665</v>
      </c>
      <c r="T472" t="s">
        <v>12362</v>
      </c>
      <c r="U472" t="s">
        <v>12362</v>
      </c>
      <c r="V472" t="s">
        <v>12362</v>
      </c>
      <c r="W472">
        <v>9</v>
      </c>
      <c r="X472" t="s">
        <v>12834</v>
      </c>
      <c r="Y472">
        <v>0.5336757695621756</v>
      </c>
      <c r="Z472">
        <f>HYPERLINK("Melting_Curves/meltCurve_E5RJ68_.pdf", "Melting_Curves/meltCurve_E5RJ68_.pdf")</f>
        <v>0</v>
      </c>
      <c r="AA472" t="s">
        <v>18997</v>
      </c>
      <c r="AB472" t="s">
        <v>24908</v>
      </c>
    </row>
    <row r="473" spans="1:28">
      <c r="A473" t="s">
        <v>499</v>
      </c>
      <c r="B473">
        <v>0.992608467424715</v>
      </c>
      <c r="C473">
        <v>0.902049849689745</v>
      </c>
      <c r="D473">
        <v>0.849656524958569</v>
      </c>
      <c r="E473">
        <v>0.61805011784536</v>
      </c>
      <c r="F473">
        <v>0.321061070286609</v>
      </c>
      <c r="G473">
        <v>0.184421206708283</v>
      </c>
      <c r="H473">
        <v>0.158802583793918</v>
      </c>
      <c r="I473">
        <v>0.148903295347605</v>
      </c>
      <c r="J473">
        <v>0.18461512546389</v>
      </c>
      <c r="K473">
        <v>0.18457615712682</v>
      </c>
      <c r="L473">
        <v>873.568564309866</v>
      </c>
      <c r="M473">
        <v>18.7060594743845</v>
      </c>
      <c r="N473">
        <v>47.6189628510877</v>
      </c>
      <c r="O473">
        <v>46.175864030926</v>
      </c>
      <c r="P473">
        <v>-0.08593254796443441</v>
      </c>
      <c r="Q473">
        <v>0.151538537533174</v>
      </c>
      <c r="R473">
        <v>0.991943777936272</v>
      </c>
      <c r="S473" t="s">
        <v>6666</v>
      </c>
      <c r="T473" t="s">
        <v>12362</v>
      </c>
      <c r="U473" t="s">
        <v>12362</v>
      </c>
      <c r="V473" t="s">
        <v>12362</v>
      </c>
      <c r="W473">
        <v>2</v>
      </c>
      <c r="X473" t="s">
        <v>12835</v>
      </c>
      <c r="Y473">
        <v>0.438526574953325</v>
      </c>
      <c r="Z473">
        <f>HYPERLINK("Melting_Curves/meltCurve_E5RJ73_.pdf", "Melting_Curves/meltCurve_E5RJ73_.pdf")</f>
        <v>0</v>
      </c>
      <c r="AA473" t="s">
        <v>18998</v>
      </c>
      <c r="AB473" t="s">
        <v>24909</v>
      </c>
    </row>
    <row r="474" spans="1:28">
      <c r="A474" t="s">
        <v>500</v>
      </c>
      <c r="B474">
        <v>0.992608467424715</v>
      </c>
      <c r="C474">
        <v>1.20635575680641</v>
      </c>
      <c r="D474">
        <v>1.13208831299803</v>
      </c>
      <c r="E474">
        <v>0.87440959450707</v>
      </c>
      <c r="F474">
        <v>0.806432193882094</v>
      </c>
      <c r="G474">
        <v>0.739707786420773</v>
      </c>
      <c r="H474">
        <v>0.700567600609117</v>
      </c>
      <c r="I474">
        <v>0.88833251021318</v>
      </c>
      <c r="J474">
        <v>0.827276245081496</v>
      </c>
      <c r="K474">
        <v>0.7693364628845329</v>
      </c>
      <c r="L474">
        <v>11476.4264321924</v>
      </c>
      <c r="M474">
        <v>246.656242873526</v>
      </c>
      <c r="O474">
        <v>46.5249706217644</v>
      </c>
      <c r="P474">
        <v>-0.280177343488357</v>
      </c>
      <c r="Q474">
        <v>0.788608799070191</v>
      </c>
      <c r="R474">
        <v>0.674833457711138</v>
      </c>
      <c r="S474" t="s">
        <v>6667</v>
      </c>
      <c r="T474" t="s">
        <v>12362</v>
      </c>
      <c r="U474" t="s">
        <v>12362</v>
      </c>
      <c r="V474" t="s">
        <v>12362</v>
      </c>
      <c r="W474">
        <v>4</v>
      </c>
      <c r="X474" t="s">
        <v>12836</v>
      </c>
      <c r="Y474">
        <v>0.8557645132051778</v>
      </c>
      <c r="Z474">
        <f>HYPERLINK("Melting_Curves/meltCurve_E5RJ97_.pdf", "Melting_Curves/meltCurve_E5RJ97_.pdf")</f>
        <v>0</v>
      </c>
      <c r="AA474" t="s">
        <v>18999</v>
      </c>
      <c r="AB474" t="s">
        <v>24910</v>
      </c>
    </row>
    <row r="475" spans="1:28">
      <c r="A475" t="s">
        <v>501</v>
      </c>
      <c r="B475">
        <v>0.992608467424715</v>
      </c>
      <c r="C475">
        <v>1.15516336836328</v>
      </c>
      <c r="D475">
        <v>1.0049044658289</v>
      </c>
      <c r="E475">
        <v>1.05596413293973</v>
      </c>
      <c r="F475">
        <v>0.793140722615853</v>
      </c>
      <c r="G475">
        <v>0.466353343818546</v>
      </c>
      <c r="H475">
        <v>0.285891968211795</v>
      </c>
      <c r="I475">
        <v>0.317022136975514</v>
      </c>
      <c r="J475">
        <v>0.312520888084512</v>
      </c>
      <c r="K475">
        <v>0.341990367109203</v>
      </c>
      <c r="L475">
        <v>1849.80931241648</v>
      </c>
      <c r="M475">
        <v>35.8579289373277</v>
      </c>
      <c r="N475">
        <v>53.0452647770908</v>
      </c>
      <c r="O475">
        <v>51.4275253623226</v>
      </c>
      <c r="P475">
        <v>-0.119683377430056</v>
      </c>
      <c r="Q475">
        <v>0.313401554713676</v>
      </c>
      <c r="R475">
        <v>0.971619948416223</v>
      </c>
      <c r="S475" t="s">
        <v>6668</v>
      </c>
      <c r="T475" t="s">
        <v>12362</v>
      </c>
      <c r="U475" t="s">
        <v>12362</v>
      </c>
      <c r="V475" t="s">
        <v>12362</v>
      </c>
      <c r="W475">
        <v>4</v>
      </c>
      <c r="X475" t="s">
        <v>12837</v>
      </c>
      <c r="Y475">
        <v>0.6502911008546888</v>
      </c>
      <c r="Z475">
        <f>HYPERLINK("Melting_Curves/meltCurve_E5RJ99_.pdf", "Melting_Curves/meltCurve_E5RJ99_.pdf")</f>
        <v>0</v>
      </c>
      <c r="AA475" t="s">
        <v>19000</v>
      </c>
      <c r="AB475" t="s">
        <v>24911</v>
      </c>
    </row>
    <row r="476" spans="1:28">
      <c r="A476" t="s">
        <v>502</v>
      </c>
      <c r="B476">
        <v>0.992608467424715</v>
      </c>
      <c r="C476">
        <v>1.17979699435105</v>
      </c>
      <c r="D476">
        <v>1.00891054793696</v>
      </c>
      <c r="E476">
        <v>0.865131433185263</v>
      </c>
      <c r="F476">
        <v>0.671270291619582</v>
      </c>
      <c r="G476">
        <v>0.461901242687301</v>
      </c>
      <c r="H476">
        <v>0.280940034584876</v>
      </c>
      <c r="I476">
        <v>0.474583158000991</v>
      </c>
      <c r="J476">
        <v>0.498205147845614</v>
      </c>
      <c r="K476">
        <v>0.361461141667405</v>
      </c>
      <c r="L476">
        <v>1338.92679661092</v>
      </c>
      <c r="M476">
        <v>27.0791733566156</v>
      </c>
      <c r="N476">
        <v>52.6242457681267</v>
      </c>
      <c r="O476">
        <v>49.1776049836957</v>
      </c>
      <c r="P476">
        <v>-0.0822357729486722</v>
      </c>
      <c r="Q476">
        <v>0.402623069540164</v>
      </c>
      <c r="R476">
        <v>0.920861954681986</v>
      </c>
      <c r="S476" t="s">
        <v>6669</v>
      </c>
      <c r="T476" t="s">
        <v>12362</v>
      </c>
      <c r="U476" t="s">
        <v>12362</v>
      </c>
      <c r="V476" t="s">
        <v>12362</v>
      </c>
      <c r="W476">
        <v>1</v>
      </c>
      <c r="X476" t="s">
        <v>12838</v>
      </c>
      <c r="Y476">
        <v>0.6548773828252538</v>
      </c>
      <c r="Z476">
        <f>HYPERLINK("Melting_Curves/meltCurve_E5RJB2_.pdf", "Melting_Curves/meltCurve_E5RJB2_.pdf")</f>
        <v>0</v>
      </c>
      <c r="AA476" t="s">
        <v>19001</v>
      </c>
      <c r="AB476" t="s">
        <v>24912</v>
      </c>
    </row>
    <row r="477" spans="1:28">
      <c r="A477" t="s">
        <v>503</v>
      </c>
      <c r="B477">
        <v>0.992608467424715</v>
      </c>
      <c r="C477">
        <v>1.16339805447811</v>
      </c>
      <c r="D477">
        <v>1.00782118869567</v>
      </c>
      <c r="E477">
        <v>0.983409482888697</v>
      </c>
      <c r="F477">
        <v>0.809855857873092</v>
      </c>
      <c r="G477">
        <v>0.451408394624177</v>
      </c>
      <c r="H477">
        <v>0.375508273947128</v>
      </c>
      <c r="I477">
        <v>0.365308882435411</v>
      </c>
      <c r="J477">
        <v>0.356846137835862</v>
      </c>
      <c r="K477">
        <v>0.373907342366942</v>
      </c>
      <c r="L477">
        <v>2012.07047434376</v>
      </c>
      <c r="M477">
        <v>39.2367941229887</v>
      </c>
      <c r="N477">
        <v>53.0503993651516</v>
      </c>
      <c r="O477">
        <v>51.1475567246055</v>
      </c>
      <c r="P477">
        <v>-0.121783856358657</v>
      </c>
      <c r="Q477">
        <v>0.364990941955402</v>
      </c>
      <c r="R477">
        <v>0.972712260843576</v>
      </c>
      <c r="S477" t="s">
        <v>6670</v>
      </c>
      <c r="T477" t="s">
        <v>12362</v>
      </c>
      <c r="U477" t="s">
        <v>12362</v>
      </c>
      <c r="V477" t="s">
        <v>12362</v>
      </c>
      <c r="W477">
        <v>5</v>
      </c>
      <c r="X477" t="s">
        <v>12839</v>
      </c>
      <c r="Y477">
        <v>0.6695950858375396</v>
      </c>
      <c r="Z477">
        <f>HYPERLINK("Melting_Curves/meltCurve_E5RJC0_.pdf", "Melting_Curves/meltCurve_E5RJC0_.pdf")</f>
        <v>0</v>
      </c>
      <c r="AA477" t="s">
        <v>19002</v>
      </c>
      <c r="AB477" t="s">
        <v>24913</v>
      </c>
    </row>
    <row r="478" spans="1:28">
      <c r="A478" t="s">
        <v>504</v>
      </c>
      <c r="B478">
        <v>0.992608467424715</v>
      </c>
      <c r="C478">
        <v>1.07357042727359</v>
      </c>
      <c r="D478">
        <v>0.812642767207949</v>
      </c>
      <c r="E478">
        <v>0.731946433895362</v>
      </c>
      <c r="F478">
        <v>0.419992241968471</v>
      </c>
      <c r="G478">
        <v>0.226981920430724</v>
      </c>
      <c r="H478">
        <v>0.189694477103598</v>
      </c>
      <c r="I478">
        <v>0.387237850798999</v>
      </c>
      <c r="J478">
        <v>0.719131484435284</v>
      </c>
      <c r="K478">
        <v>0.194200737076734</v>
      </c>
      <c r="L478">
        <v>1196.07220889349</v>
      </c>
      <c r="M478">
        <v>25.6852380377179</v>
      </c>
      <c r="N478">
        <v>48.7451956868179</v>
      </c>
      <c r="O478">
        <v>46.2870192547186</v>
      </c>
      <c r="P478">
        <v>-0.09137219389477751</v>
      </c>
      <c r="Q478">
        <v>0.34136577195263</v>
      </c>
      <c r="R478">
        <v>0.7661641884643799</v>
      </c>
      <c r="S478" t="s">
        <v>6671</v>
      </c>
      <c r="T478" t="s">
        <v>12362</v>
      </c>
      <c r="U478" t="s">
        <v>12362</v>
      </c>
      <c r="V478" t="s">
        <v>12362</v>
      </c>
      <c r="W478">
        <v>7</v>
      </c>
      <c r="X478" t="s">
        <v>12840</v>
      </c>
      <c r="Y478">
        <v>0.5565979842476525</v>
      </c>
      <c r="Z478">
        <f>HYPERLINK("Melting_Curves/meltCurve_E5RJD2_.pdf", "Melting_Curves/meltCurve_E5RJD2_.pdf")</f>
        <v>0</v>
      </c>
      <c r="AA478" t="s">
        <v>18797</v>
      </c>
      <c r="AB478" t="s">
        <v>24914</v>
      </c>
    </row>
    <row r="479" spans="1:28">
      <c r="A479" t="s">
        <v>505</v>
      </c>
      <c r="B479">
        <v>0.992608467424715</v>
      </c>
      <c r="C479">
        <v>0.983621095831348</v>
      </c>
      <c r="D479">
        <v>1.33468296290163</v>
      </c>
      <c r="E479">
        <v>0.826446929801536</v>
      </c>
      <c r="F479">
        <v>0.773022716316438</v>
      </c>
      <c r="G479">
        <v>0.459743444672781</v>
      </c>
      <c r="H479">
        <v>0.426117264249449</v>
      </c>
      <c r="I479">
        <v>0.558784337914597</v>
      </c>
      <c r="J479">
        <v>0.608834914057063</v>
      </c>
      <c r="K479">
        <v>0.362163923026442</v>
      </c>
      <c r="L479">
        <v>1532.48822225429</v>
      </c>
      <c r="M479">
        <v>30.7305509832157</v>
      </c>
      <c r="N479">
        <v>55.413705066621</v>
      </c>
      <c r="O479">
        <v>49.6588103690083</v>
      </c>
      <c r="P479">
        <v>-0.0809271320329943</v>
      </c>
      <c r="Q479">
        <v>0.476908654934547</v>
      </c>
      <c r="R479">
        <v>0.791947846596665</v>
      </c>
      <c r="S479" t="s">
        <v>6672</v>
      </c>
      <c r="T479" t="s">
        <v>12362</v>
      </c>
      <c r="U479" t="s">
        <v>12362</v>
      </c>
      <c r="V479" t="s">
        <v>12362</v>
      </c>
      <c r="W479">
        <v>1</v>
      </c>
      <c r="X479" t="s">
        <v>12841</v>
      </c>
      <c r="Y479">
        <v>0.7043432910296823</v>
      </c>
      <c r="Z479">
        <f>HYPERLINK("Melting_Curves/meltCurve_E5RJN3_.pdf", "Melting_Curves/meltCurve_E5RJN3_.pdf")</f>
        <v>0</v>
      </c>
      <c r="AA479" t="s">
        <v>19003</v>
      </c>
      <c r="AB479" t="s">
        <v>24915</v>
      </c>
    </row>
    <row r="480" spans="1:28">
      <c r="A480" t="s">
        <v>506</v>
      </c>
      <c r="B480">
        <v>0.992608467424715</v>
      </c>
      <c r="C480">
        <v>0.853327047793133</v>
      </c>
      <c r="D480">
        <v>0.814608914998912</v>
      </c>
      <c r="E480">
        <v>0.849409311808738</v>
      </c>
      <c r="F480">
        <v>0.776177064000962</v>
      </c>
      <c r="G480">
        <v>0.708804202830841</v>
      </c>
      <c r="H480">
        <v>0.73342605471438</v>
      </c>
      <c r="I480">
        <v>0.883043590594536</v>
      </c>
      <c r="J480">
        <v>1.09986637628558</v>
      </c>
      <c r="K480">
        <v>0.887852799276339</v>
      </c>
      <c r="L480">
        <v>2970.09866960876</v>
      </c>
      <c r="M480">
        <v>77.2482934182935</v>
      </c>
      <c r="O480">
        <v>38.4229863709971</v>
      </c>
      <c r="P480">
        <v>-0.07831880441515771</v>
      </c>
      <c r="Q480">
        <v>0.844178214505264</v>
      </c>
      <c r="R480">
        <v>0.157660113671887</v>
      </c>
      <c r="S480" t="s">
        <v>6673</v>
      </c>
      <c r="T480" t="s">
        <v>12362</v>
      </c>
      <c r="U480" t="s">
        <v>12362</v>
      </c>
      <c r="V480" t="s">
        <v>12362</v>
      </c>
      <c r="W480">
        <v>19</v>
      </c>
      <c r="X480" t="s">
        <v>12842</v>
      </c>
      <c r="Y480">
        <v>0.8519241503560074</v>
      </c>
      <c r="Z480">
        <f>HYPERLINK("Melting_Curves/meltCurve_E5RJR5_.pdf", "Melting_Curves/meltCurve_E5RJR5_.pdf")</f>
        <v>0</v>
      </c>
      <c r="AA480" t="s">
        <v>19004</v>
      </c>
      <c r="AB480" t="s">
        <v>24916</v>
      </c>
    </row>
    <row r="481" spans="1:28">
      <c r="A481" t="s">
        <v>507</v>
      </c>
      <c r="B481">
        <v>0.992608467424715</v>
      </c>
      <c r="C481">
        <v>1.08858396694278</v>
      </c>
      <c r="D481">
        <v>0.94814062738243</v>
      </c>
      <c r="E481">
        <v>0.597498169190121</v>
      </c>
      <c r="F481">
        <v>0.341510442622278</v>
      </c>
      <c r="G481">
        <v>0.136626146898328</v>
      </c>
      <c r="H481">
        <v>0.0860521691812971</v>
      </c>
      <c r="I481">
        <v>0.0876424273655385</v>
      </c>
      <c r="J481">
        <v>0.11965668368678</v>
      </c>
      <c r="K481">
        <v>0.0870720248432518</v>
      </c>
      <c r="L481">
        <v>1078.0427766046</v>
      </c>
      <c r="M481">
        <v>22.708976952222</v>
      </c>
      <c r="N481">
        <v>47.8951913186546</v>
      </c>
      <c r="O481">
        <v>47.1085719036555</v>
      </c>
      <c r="P481">
        <v>-0.109563672305958</v>
      </c>
      <c r="Q481">
        <v>0.0908817233280793</v>
      </c>
      <c r="R481">
        <v>0.989743064487636</v>
      </c>
      <c r="S481" t="s">
        <v>6674</v>
      </c>
      <c r="T481" t="s">
        <v>12362</v>
      </c>
      <c r="U481" t="s">
        <v>12362</v>
      </c>
      <c r="V481" t="s">
        <v>12362</v>
      </c>
      <c r="W481">
        <v>1</v>
      </c>
      <c r="X481" t="s">
        <v>12843</v>
      </c>
      <c r="Y481">
        <v>0.4175314303752807</v>
      </c>
      <c r="Z481">
        <f>HYPERLINK("Melting_Curves/meltCurve_E5RJY1_.pdf", "Melting_Curves/meltCurve_E5RJY1_.pdf")</f>
        <v>0</v>
      </c>
      <c r="AA481" t="s">
        <v>19005</v>
      </c>
      <c r="AB481" t="s">
        <v>24917</v>
      </c>
    </row>
    <row r="482" spans="1:28">
      <c r="A482" t="s">
        <v>508</v>
      </c>
      <c r="B482">
        <v>0.992608467424715</v>
      </c>
      <c r="C482">
        <v>0.930519568569961</v>
      </c>
      <c r="D482">
        <v>0.893900577004008</v>
      </c>
      <c r="E482">
        <v>0.857792437427796</v>
      </c>
      <c r="F482">
        <v>0.760516762149297</v>
      </c>
      <c r="G482">
        <v>0.699247974172242</v>
      </c>
      <c r="H482">
        <v>0.73057240923174</v>
      </c>
      <c r="I482">
        <v>1.01144313327709</v>
      </c>
      <c r="J482">
        <v>1.3501905959978</v>
      </c>
      <c r="K482">
        <v>1.33203830004763</v>
      </c>
      <c r="L482">
        <v>15000</v>
      </c>
      <c r="M482">
        <v>242.545781534903</v>
      </c>
      <c r="O482">
        <v>61.8397913858537</v>
      </c>
      <c r="P482">
        <v>0.334507704800866</v>
      </c>
      <c r="Q482">
        <v>1.34114608900964</v>
      </c>
      <c r="R482">
        <v>0.453712625428885</v>
      </c>
      <c r="S482" t="s">
        <v>6675</v>
      </c>
      <c r="T482" t="s">
        <v>12362</v>
      </c>
      <c r="U482" t="s">
        <v>12362</v>
      </c>
      <c r="V482" t="s">
        <v>12362</v>
      </c>
      <c r="W482">
        <v>6</v>
      </c>
      <c r="X482" t="s">
        <v>12844</v>
      </c>
      <c r="Y482">
        <v>1.058592364989239</v>
      </c>
      <c r="Z482">
        <f>HYPERLINK("Melting_Curves/meltCurve_E5RK82_.pdf", "Melting_Curves/meltCurve_E5RK82_.pdf")</f>
        <v>0</v>
      </c>
      <c r="AA482" t="s">
        <v>19006</v>
      </c>
      <c r="AB482" t="s">
        <v>24918</v>
      </c>
    </row>
    <row r="483" spans="1:28">
      <c r="A483" t="s">
        <v>509</v>
      </c>
      <c r="B483">
        <v>0.992608467424715</v>
      </c>
      <c r="C483">
        <v>1.09951541988335</v>
      </c>
      <c r="D483">
        <v>1.01235876065969</v>
      </c>
      <c r="E483">
        <v>0.8596425225751499</v>
      </c>
      <c r="F483">
        <v>0.519735300062514</v>
      </c>
      <c r="G483">
        <v>0.285984811321999</v>
      </c>
      <c r="H483">
        <v>0.188674297382156</v>
      </c>
      <c r="I483">
        <v>0.190416700496903</v>
      </c>
      <c r="J483">
        <v>0.198482105239245</v>
      </c>
      <c r="K483">
        <v>0.160958357412729</v>
      </c>
      <c r="L483">
        <v>1284.41380320252</v>
      </c>
      <c r="M483">
        <v>25.9152261836514</v>
      </c>
      <c r="N483">
        <v>50.4233293670397</v>
      </c>
      <c r="O483">
        <v>49.2698375654783</v>
      </c>
      <c r="P483">
        <v>-0.107983000948268</v>
      </c>
      <c r="Q483">
        <v>0.178823613909275</v>
      </c>
      <c r="R483">
        <v>0.991414399650725</v>
      </c>
      <c r="S483" t="s">
        <v>6676</v>
      </c>
      <c r="T483" t="s">
        <v>12362</v>
      </c>
      <c r="U483" t="s">
        <v>12362</v>
      </c>
      <c r="V483" t="s">
        <v>12362</v>
      </c>
      <c r="W483">
        <v>7</v>
      </c>
      <c r="X483" t="s">
        <v>12845</v>
      </c>
      <c r="Y483">
        <v>0.5293479217175159</v>
      </c>
      <c r="Z483">
        <f>HYPERLINK("Melting_Curves/meltCurve_E7EM64_.pdf", "Melting_Curves/meltCurve_E7EM64_.pdf")</f>
        <v>0</v>
      </c>
      <c r="AA483" t="s">
        <v>19007</v>
      </c>
      <c r="AB483" t="s">
        <v>24919</v>
      </c>
    </row>
    <row r="484" spans="1:28">
      <c r="A484" t="s">
        <v>510</v>
      </c>
      <c r="B484">
        <v>0.992608467424715</v>
      </c>
      <c r="C484">
        <v>1.10834134730553</v>
      </c>
      <c r="D484">
        <v>0.981005126045053</v>
      </c>
      <c r="E484">
        <v>0.733902399850234</v>
      </c>
      <c r="F484">
        <v>0.38658365935386</v>
      </c>
      <c r="G484">
        <v>0.190440491849289</v>
      </c>
      <c r="H484">
        <v>0.130099216679882</v>
      </c>
      <c r="I484">
        <v>0.135588317986128</v>
      </c>
      <c r="J484">
        <v>0.266792860628725</v>
      </c>
      <c r="K484">
        <v>0.273387744096789</v>
      </c>
      <c r="L484">
        <v>1419.32176638068</v>
      </c>
      <c r="M484">
        <v>29.6594305163255</v>
      </c>
      <c r="N484">
        <v>48.67098336459</v>
      </c>
      <c r="O484">
        <v>47.6380203193007</v>
      </c>
      <c r="P484">
        <v>-0.125130338598972</v>
      </c>
      <c r="Q484">
        <v>0.196084285674935</v>
      </c>
      <c r="R484">
        <v>0.974934993059249</v>
      </c>
      <c r="S484" t="s">
        <v>6677</v>
      </c>
      <c r="T484" t="s">
        <v>12362</v>
      </c>
      <c r="U484" t="s">
        <v>12362</v>
      </c>
      <c r="V484" t="s">
        <v>12362</v>
      </c>
      <c r="W484">
        <v>5</v>
      </c>
      <c r="X484" t="s">
        <v>12846</v>
      </c>
      <c r="Y484">
        <v>0.4917988753124033</v>
      </c>
      <c r="Z484">
        <f>HYPERLINK("Melting_Curves/meltCurve_E7EM93_.pdf", "Melting_Curves/meltCurve_E7EM93_.pdf")</f>
        <v>0</v>
      </c>
      <c r="AA484" t="s">
        <v>19008</v>
      </c>
      <c r="AB484" t="s">
        <v>24920</v>
      </c>
    </row>
    <row r="485" spans="1:28">
      <c r="A485" t="s">
        <v>511</v>
      </c>
      <c r="B485">
        <v>0.992608467424715</v>
      </c>
      <c r="C485">
        <v>0.7382229705615569</v>
      </c>
      <c r="D485">
        <v>0.582436058817737</v>
      </c>
      <c r="E485">
        <v>0.536322203619065</v>
      </c>
      <c r="F485">
        <v>0.393035642081336</v>
      </c>
      <c r="G485">
        <v>0.25360093760481</v>
      </c>
      <c r="H485">
        <v>0.156300297537581</v>
      </c>
      <c r="I485">
        <v>0.147604226565005</v>
      </c>
      <c r="J485">
        <v>0.100155522450529</v>
      </c>
      <c r="K485">
        <v>0.132833970728629</v>
      </c>
      <c r="L485">
        <v>391.476748024938</v>
      </c>
      <c r="M485">
        <v>8.537226463356131</v>
      </c>
      <c r="N485">
        <v>46.368166083313</v>
      </c>
      <c r="O485">
        <v>43.547048077277</v>
      </c>
      <c r="P485">
        <v>-0.0468447249062538</v>
      </c>
      <c r="Q485">
        <v>0.0450564202836018</v>
      </c>
      <c r="R485">
        <v>0.9702024286665401</v>
      </c>
      <c r="S485" t="s">
        <v>6678</v>
      </c>
      <c r="T485" t="s">
        <v>12362</v>
      </c>
      <c r="U485" t="s">
        <v>12362</v>
      </c>
      <c r="V485" t="s">
        <v>12362</v>
      </c>
      <c r="W485">
        <v>1</v>
      </c>
      <c r="X485" t="s">
        <v>12847</v>
      </c>
      <c r="Y485">
        <v>0.382858087374296</v>
      </c>
      <c r="Z485">
        <f>HYPERLINK("Melting_Curves/meltCurve_E7EMB1_.pdf", "Melting_Curves/meltCurve_E7EMB1_.pdf")</f>
        <v>0</v>
      </c>
      <c r="AA485" t="s">
        <v>19009</v>
      </c>
      <c r="AB485" t="s">
        <v>24921</v>
      </c>
    </row>
    <row r="486" spans="1:28">
      <c r="A486" t="s">
        <v>512</v>
      </c>
      <c r="B486">
        <v>0.992608467424715</v>
      </c>
      <c r="C486">
        <v>0.867534794338755</v>
      </c>
      <c r="D486">
        <v>0.867900314021709</v>
      </c>
      <c r="E486">
        <v>0.697444541451272</v>
      </c>
      <c r="F486">
        <v>0.521922365972509</v>
      </c>
      <c r="G486">
        <v>0.409177166898287</v>
      </c>
      <c r="H486">
        <v>0.365314481737058</v>
      </c>
      <c r="I486">
        <v>0.481081419439006</v>
      </c>
      <c r="J486">
        <v>0.605710977948834</v>
      </c>
      <c r="K486">
        <v>0.600762309693764</v>
      </c>
      <c r="L486">
        <v>897.309187603885</v>
      </c>
      <c r="M486">
        <v>19.9938562513121</v>
      </c>
      <c r="N486">
        <v>55.5084185310701</v>
      </c>
      <c r="O486">
        <v>44.4375258383486</v>
      </c>
      <c r="P486">
        <v>-0.0574660709830235</v>
      </c>
      <c r="Q486">
        <v>0.48912971261732</v>
      </c>
      <c r="R486">
        <v>0.841565844227099</v>
      </c>
      <c r="S486" t="s">
        <v>6679</v>
      </c>
      <c r="T486" t="s">
        <v>12362</v>
      </c>
      <c r="U486" t="s">
        <v>12362</v>
      </c>
      <c r="V486" t="s">
        <v>12362</v>
      </c>
      <c r="W486">
        <v>3</v>
      </c>
      <c r="X486" t="s">
        <v>12848</v>
      </c>
      <c r="Y486">
        <v>0.6300319739119556</v>
      </c>
      <c r="Z486">
        <f>HYPERLINK("Melting_Curves/meltCurve_E7EMM2_.pdf", "Melting_Curves/meltCurve_E7EMM2_.pdf")</f>
        <v>0</v>
      </c>
      <c r="AA486" t="s">
        <v>19010</v>
      </c>
      <c r="AB486" t="s">
        <v>24922</v>
      </c>
    </row>
    <row r="487" spans="1:28">
      <c r="A487" t="s">
        <v>513</v>
      </c>
      <c r="B487">
        <v>0.992608467424715</v>
      </c>
      <c r="C487">
        <v>1.07260881928061</v>
      </c>
      <c r="D487">
        <v>0.998856815123804</v>
      </c>
      <c r="E487">
        <v>0.86707491585265</v>
      </c>
      <c r="F487">
        <v>0.847628164591044</v>
      </c>
      <c r="G487">
        <v>0.631955607244042</v>
      </c>
      <c r="H487">
        <v>0.492667317362722</v>
      </c>
      <c r="I487">
        <v>0.589891731324987</v>
      </c>
      <c r="J487">
        <v>0.5674006763841249</v>
      </c>
      <c r="K487">
        <v>0.579397080468444</v>
      </c>
      <c r="L487">
        <v>1135.71424647808</v>
      </c>
      <c r="M487">
        <v>22.4751892380448</v>
      </c>
      <c r="O487">
        <v>50.1369679107068</v>
      </c>
      <c r="P487">
        <v>-0.0504489911135954</v>
      </c>
      <c r="Q487">
        <v>0.54984895765916</v>
      </c>
      <c r="R487">
        <v>0.943190148208172</v>
      </c>
      <c r="S487" t="s">
        <v>6680</v>
      </c>
      <c r="T487" t="s">
        <v>12362</v>
      </c>
      <c r="U487" t="s">
        <v>12362</v>
      </c>
      <c r="V487" t="s">
        <v>12362</v>
      </c>
      <c r="W487">
        <v>7</v>
      </c>
      <c r="X487" t="s">
        <v>12849</v>
      </c>
      <c r="Y487">
        <v>0.7577125250272405</v>
      </c>
      <c r="Z487">
        <f>HYPERLINK("Melting_Curves/meltCurve_E7EMM4_.pdf", "Melting_Curves/meltCurve_E7EMM4_.pdf")</f>
        <v>0</v>
      </c>
      <c r="AA487" t="s">
        <v>19011</v>
      </c>
      <c r="AB487" t="s">
        <v>24923</v>
      </c>
    </row>
    <row r="488" spans="1:28">
      <c r="A488" t="s">
        <v>514</v>
      </c>
      <c r="B488">
        <v>0.992608467424715</v>
      </c>
      <c r="C488">
        <v>0.897323560561552</v>
      </c>
      <c r="D488">
        <v>0.741846433202167</v>
      </c>
      <c r="E488">
        <v>0.722916950781288</v>
      </c>
      <c r="F488">
        <v>0.482478352794151</v>
      </c>
      <c r="G488">
        <v>0.314390881581186</v>
      </c>
      <c r="H488">
        <v>0.288236238313086</v>
      </c>
      <c r="I488">
        <v>0.312370257803947</v>
      </c>
      <c r="J488">
        <v>0.399641154198045</v>
      </c>
      <c r="K488">
        <v>0.455000656122014</v>
      </c>
      <c r="L488">
        <v>660.358983290707</v>
      </c>
      <c r="M488">
        <v>14.4867345224994</v>
      </c>
      <c r="N488">
        <v>49.4547538212415</v>
      </c>
      <c r="O488">
        <v>44.7415112321355</v>
      </c>
      <c r="P488">
        <v>-0.0535024857912511</v>
      </c>
      <c r="Q488">
        <v>0.339118159675624</v>
      </c>
      <c r="R488">
        <v>0.920779078137186</v>
      </c>
      <c r="S488" t="s">
        <v>6681</v>
      </c>
      <c r="T488" t="s">
        <v>12362</v>
      </c>
      <c r="U488" t="s">
        <v>12362</v>
      </c>
      <c r="V488" t="s">
        <v>12362</v>
      </c>
      <c r="W488">
        <v>14</v>
      </c>
      <c r="X488" t="s">
        <v>12850</v>
      </c>
      <c r="Y488">
        <v>0.5447021172596096</v>
      </c>
      <c r="Z488">
        <f>HYPERLINK("Melting_Curves/meltCurve_E7EMN6_.pdf", "Melting_Curves/meltCurve_E7EMN6_.pdf")</f>
        <v>0</v>
      </c>
      <c r="AA488" t="s">
        <v>19012</v>
      </c>
      <c r="AB488" t="s">
        <v>24924</v>
      </c>
    </row>
    <row r="489" spans="1:28">
      <c r="A489" t="s">
        <v>515</v>
      </c>
      <c r="B489">
        <v>0.992608467424715</v>
      </c>
      <c r="C489">
        <v>1.05364747534256</v>
      </c>
      <c r="D489">
        <v>0.908492819087021</v>
      </c>
      <c r="E489">
        <v>0.6906516753124951</v>
      </c>
      <c r="F489">
        <v>0.448836303947104</v>
      </c>
      <c r="G489">
        <v>0.305657597623414</v>
      </c>
      <c r="H489">
        <v>0.260714416687389</v>
      </c>
      <c r="I489">
        <v>0.301751678765482</v>
      </c>
      <c r="J489">
        <v>0.349693611712223</v>
      </c>
      <c r="K489">
        <v>0.333316436891555</v>
      </c>
      <c r="L489">
        <v>1141.56540086087</v>
      </c>
      <c r="M489">
        <v>24.2822427827225</v>
      </c>
      <c r="N489">
        <v>48.9102525792411</v>
      </c>
      <c r="O489">
        <v>46.6969843352647</v>
      </c>
      <c r="P489">
        <v>-0.09033467272847159</v>
      </c>
      <c r="Q489">
        <v>0.305122975109897</v>
      </c>
      <c r="R489">
        <v>0.987160791650911</v>
      </c>
      <c r="S489" t="s">
        <v>6682</v>
      </c>
      <c r="T489" t="s">
        <v>12362</v>
      </c>
      <c r="U489" t="s">
        <v>12362</v>
      </c>
      <c r="V489" t="s">
        <v>12362</v>
      </c>
      <c r="W489">
        <v>11</v>
      </c>
      <c r="X489" t="s">
        <v>12851</v>
      </c>
      <c r="Y489">
        <v>0.5432234133195414</v>
      </c>
      <c r="Z489">
        <f>HYPERLINK("Melting_Curves/meltCurve_E7EMW7_.pdf", "Melting_Curves/meltCurve_E7EMW7_.pdf")</f>
        <v>0</v>
      </c>
      <c r="AA489" t="s">
        <v>19013</v>
      </c>
      <c r="AB489" t="s">
        <v>24925</v>
      </c>
    </row>
    <row r="490" spans="1:28">
      <c r="A490" t="s">
        <v>516</v>
      </c>
      <c r="B490">
        <v>0.992608467424715</v>
      </c>
      <c r="C490">
        <v>0.972748702118615</v>
      </c>
      <c r="D490">
        <v>0.908307084905721</v>
      </c>
      <c r="E490">
        <v>0.66933410629912</v>
      </c>
      <c r="F490">
        <v>0.5553296516794169</v>
      </c>
      <c r="G490">
        <v>0.39368205348564</v>
      </c>
      <c r="H490">
        <v>0.35202908366466</v>
      </c>
      <c r="I490">
        <v>0.395267889775958</v>
      </c>
      <c r="J490">
        <v>0.48464411923453</v>
      </c>
      <c r="K490">
        <v>0.399221391919132</v>
      </c>
      <c r="L490">
        <v>947.191296841591</v>
      </c>
      <c r="M490">
        <v>20.4105767814286</v>
      </c>
      <c r="N490">
        <v>50.4111069895578</v>
      </c>
      <c r="O490">
        <v>45.9683255386939</v>
      </c>
      <c r="P490">
        <v>-0.0664738969283947</v>
      </c>
      <c r="Q490">
        <v>0.40117315902044</v>
      </c>
      <c r="R490">
        <v>0.9746932795340419</v>
      </c>
      <c r="S490" t="s">
        <v>6683</v>
      </c>
      <c r="T490" t="s">
        <v>12362</v>
      </c>
      <c r="U490" t="s">
        <v>12362</v>
      </c>
      <c r="V490" t="s">
        <v>12362</v>
      </c>
      <c r="W490">
        <v>9</v>
      </c>
      <c r="X490" t="s">
        <v>12852</v>
      </c>
      <c r="Y490">
        <v>0.5964601962955948</v>
      </c>
      <c r="Z490">
        <f>HYPERLINK("Melting_Curves/meltCurve_E7EMX7_.pdf", "Melting_Curves/meltCurve_E7EMX7_.pdf")</f>
        <v>0</v>
      </c>
      <c r="AA490" t="s">
        <v>19014</v>
      </c>
      <c r="AB490" t="s">
        <v>24926</v>
      </c>
    </row>
    <row r="491" spans="1:28">
      <c r="A491" t="s">
        <v>517</v>
      </c>
      <c r="B491">
        <v>0.992608467424715</v>
      </c>
      <c r="C491">
        <v>1.10966694845754</v>
      </c>
      <c r="D491">
        <v>1.09458582054507</v>
      </c>
      <c r="E491">
        <v>1.14742050244831</v>
      </c>
      <c r="F491">
        <v>0.724999970943413</v>
      </c>
      <c r="G491">
        <v>0.432726593653519</v>
      </c>
      <c r="H491">
        <v>0.149391984921077</v>
      </c>
      <c r="I491">
        <v>0.125294197742546</v>
      </c>
      <c r="J491">
        <v>0.314038846429017</v>
      </c>
      <c r="K491">
        <v>0.258327699278752</v>
      </c>
      <c r="L491">
        <v>1787.76915264357</v>
      </c>
      <c r="M491">
        <v>34.6607574347216</v>
      </c>
      <c r="N491">
        <v>52.434238144875</v>
      </c>
      <c r="O491">
        <v>51.4082723051457</v>
      </c>
      <c r="P491">
        <v>-0.132164459951298</v>
      </c>
      <c r="Q491">
        <v>0.215906210975257</v>
      </c>
      <c r="R491">
        <v>0.947782911574628</v>
      </c>
      <c r="S491" t="s">
        <v>6684</v>
      </c>
      <c r="T491" t="s">
        <v>12362</v>
      </c>
      <c r="U491" t="s">
        <v>12362</v>
      </c>
      <c r="V491" t="s">
        <v>12362</v>
      </c>
      <c r="W491">
        <v>2</v>
      </c>
      <c r="X491" t="s">
        <v>12853</v>
      </c>
      <c r="Y491">
        <v>0.6006620095054525</v>
      </c>
      <c r="Z491">
        <f>HYPERLINK("Melting_Curves/meltCurve_E7EN41_.pdf", "Melting_Curves/meltCurve_E7EN41_.pdf")</f>
        <v>0</v>
      </c>
      <c r="AA491" t="s">
        <v>19015</v>
      </c>
      <c r="AB491" t="s">
        <v>24927</v>
      </c>
    </row>
    <row r="492" spans="1:28">
      <c r="A492" t="s">
        <v>518</v>
      </c>
      <c r="B492">
        <v>0.992608467424715</v>
      </c>
      <c r="C492">
        <v>1.00092423301359</v>
      </c>
      <c r="D492">
        <v>0.909921962686382</v>
      </c>
      <c r="E492">
        <v>0.834324123933016</v>
      </c>
      <c r="F492">
        <v>0.603276318833585</v>
      </c>
      <c r="G492">
        <v>0.46781977236678</v>
      </c>
      <c r="H492">
        <v>0.361052442137354</v>
      </c>
      <c r="I492">
        <v>0.440429607212731</v>
      </c>
      <c r="J492">
        <v>0.560942327369965</v>
      </c>
      <c r="K492">
        <v>0.530564671938578</v>
      </c>
      <c r="L492">
        <v>1235.20008598857</v>
      </c>
      <c r="M492">
        <v>25.8368341381547</v>
      </c>
      <c r="N492">
        <v>53.4826880255654</v>
      </c>
      <c r="O492">
        <v>47.5240897545819</v>
      </c>
      <c r="P492">
        <v>-0.07233947690958541</v>
      </c>
      <c r="Q492">
        <v>0.467763542234733</v>
      </c>
      <c r="R492">
        <v>0.939966942284595</v>
      </c>
      <c r="S492" t="s">
        <v>6685</v>
      </c>
      <c r="T492" t="s">
        <v>12362</v>
      </c>
      <c r="U492" t="s">
        <v>12362</v>
      </c>
      <c r="V492" t="s">
        <v>12362</v>
      </c>
      <c r="W492">
        <v>3</v>
      </c>
      <c r="X492" t="s">
        <v>12854</v>
      </c>
      <c r="Y492">
        <v>0.6637418806740841</v>
      </c>
      <c r="Z492">
        <f>HYPERLINK("Melting_Curves/meltCurve_E7EN73_.pdf", "Melting_Curves/meltCurve_E7EN73_.pdf")</f>
        <v>0</v>
      </c>
      <c r="AA492" t="s">
        <v>19016</v>
      </c>
      <c r="AB492" t="s">
        <v>24928</v>
      </c>
    </row>
    <row r="493" spans="1:28">
      <c r="A493" t="s">
        <v>519</v>
      </c>
      <c r="B493">
        <v>0.992608467424715</v>
      </c>
      <c r="C493">
        <v>1.07180234979419</v>
      </c>
      <c r="D493">
        <v>0.990787684249068</v>
      </c>
      <c r="E493">
        <v>0.790007596537785</v>
      </c>
      <c r="F493">
        <v>0.536937198818416</v>
      </c>
      <c r="G493">
        <v>0.384497214880305</v>
      </c>
      <c r="H493">
        <v>0.33839470276878</v>
      </c>
      <c r="I493">
        <v>0.449376991940322</v>
      </c>
      <c r="J493">
        <v>0.630092534640791</v>
      </c>
      <c r="K493">
        <v>0.581806423721642</v>
      </c>
      <c r="L493">
        <v>1950.82088498709</v>
      </c>
      <c r="M493">
        <v>41.4472663994345</v>
      </c>
      <c r="N493">
        <v>51.023999901197</v>
      </c>
      <c r="O493">
        <v>46.9583823397226</v>
      </c>
      <c r="P493">
        <v>-0.114765439899524</v>
      </c>
      <c r="Q493">
        <v>0.479899287436721</v>
      </c>
      <c r="R493">
        <v>0.893268432299216</v>
      </c>
      <c r="S493" t="s">
        <v>6686</v>
      </c>
      <c r="T493" t="s">
        <v>12362</v>
      </c>
      <c r="U493" t="s">
        <v>12362</v>
      </c>
      <c r="V493" t="s">
        <v>12362</v>
      </c>
      <c r="W493">
        <v>4</v>
      </c>
      <c r="X493" t="s">
        <v>12855</v>
      </c>
      <c r="Y493">
        <v>0.6560125783712285</v>
      </c>
      <c r="Z493">
        <f>HYPERLINK("Melting_Curves/meltCurve_E7ENA9_.pdf", "Melting_Curves/meltCurve_E7ENA9_.pdf")</f>
        <v>0</v>
      </c>
      <c r="AA493" t="s">
        <v>19017</v>
      </c>
      <c r="AB493" t="s">
        <v>24929</v>
      </c>
    </row>
    <row r="494" spans="1:28">
      <c r="A494" t="s">
        <v>520</v>
      </c>
      <c r="B494">
        <v>0.992608467424715</v>
      </c>
      <c r="C494">
        <v>1.03950421799333</v>
      </c>
      <c r="D494">
        <v>0.855550545671128</v>
      </c>
      <c r="E494">
        <v>0.8038391886137221</v>
      </c>
      <c r="F494">
        <v>0.824835966908545</v>
      </c>
      <c r="G494">
        <v>0.698090468276874</v>
      </c>
      <c r="H494">
        <v>0.562017592101748</v>
      </c>
      <c r="I494">
        <v>0.7593533893000211</v>
      </c>
      <c r="J494">
        <v>0.977557852678504</v>
      </c>
      <c r="K494">
        <v>0.784036835551341</v>
      </c>
      <c r="L494">
        <v>10726.034995145</v>
      </c>
      <c r="M494">
        <v>250</v>
      </c>
      <c r="O494">
        <v>42.9013926709446</v>
      </c>
      <c r="P494">
        <v>-0.330964248790314</v>
      </c>
      <c r="Q494">
        <v>0.772818755944967</v>
      </c>
      <c r="R494">
        <v>0.486111748959938</v>
      </c>
      <c r="S494" t="s">
        <v>6687</v>
      </c>
      <c r="T494" t="s">
        <v>12362</v>
      </c>
      <c r="U494" t="s">
        <v>12362</v>
      </c>
      <c r="V494" t="s">
        <v>12362</v>
      </c>
      <c r="W494">
        <v>4</v>
      </c>
      <c r="X494" t="s">
        <v>12856</v>
      </c>
      <c r="Y494">
        <v>0.8175461906682747</v>
      </c>
      <c r="Z494">
        <f>HYPERLINK("Melting_Curves/meltCurve_E7ENF1_.pdf", "Melting_Curves/meltCurve_E7ENF1_.pdf")</f>
        <v>0</v>
      </c>
      <c r="AA494" t="s">
        <v>19018</v>
      </c>
      <c r="AB494" t="s">
        <v>24930</v>
      </c>
    </row>
    <row r="495" spans="1:28">
      <c r="A495" t="s">
        <v>521</v>
      </c>
      <c r="B495">
        <v>0.992608467424715</v>
      </c>
      <c r="C495">
        <v>1.01141775388899</v>
      </c>
      <c r="D495">
        <v>0.941160384826732</v>
      </c>
      <c r="E495">
        <v>0.645056925401345</v>
      </c>
      <c r="F495">
        <v>0.239778230050158</v>
      </c>
      <c r="G495">
        <v>0.148983220652347</v>
      </c>
      <c r="H495">
        <v>0.0968699608876465</v>
      </c>
      <c r="I495">
        <v>0.0981964454050743</v>
      </c>
      <c r="J495">
        <v>0.103751425408727</v>
      </c>
      <c r="K495">
        <v>0.09222408383098329</v>
      </c>
      <c r="L495">
        <v>1316.87467839032</v>
      </c>
      <c r="M495">
        <v>27.8452126556881</v>
      </c>
      <c r="N495">
        <v>47.6696059045786</v>
      </c>
      <c r="O495">
        <v>47.0507921338389</v>
      </c>
      <c r="P495">
        <v>-0.133335580718346</v>
      </c>
      <c r="Q495">
        <v>0.09880557811181299</v>
      </c>
      <c r="R495">
        <v>0.99933861408046</v>
      </c>
      <c r="S495" t="s">
        <v>6688</v>
      </c>
      <c r="T495" t="s">
        <v>12362</v>
      </c>
      <c r="U495" t="s">
        <v>12362</v>
      </c>
      <c r="V495" t="s">
        <v>12362</v>
      </c>
      <c r="W495">
        <v>43</v>
      </c>
      <c r="X495" t="s">
        <v>12857</v>
      </c>
      <c r="Y495">
        <v>0.4141167120528261</v>
      </c>
      <c r="Z495">
        <f>HYPERLINK("Melting_Curves/meltCurve_E7ENR4_.pdf", "Melting_Curves/meltCurve_E7ENR4_.pdf")</f>
        <v>0</v>
      </c>
      <c r="AA495" t="s">
        <v>19019</v>
      </c>
      <c r="AB495" t="s">
        <v>24931</v>
      </c>
    </row>
    <row r="496" spans="1:28">
      <c r="A496" t="s">
        <v>522</v>
      </c>
      <c r="B496">
        <v>0.992608467424715</v>
      </c>
      <c r="C496">
        <v>1.12683388486217</v>
      </c>
      <c r="D496">
        <v>0.995301275958172</v>
      </c>
      <c r="E496">
        <v>0.948653135943246</v>
      </c>
      <c r="F496">
        <v>0.784370670355771</v>
      </c>
      <c r="G496">
        <v>0.514798301460738</v>
      </c>
      <c r="H496">
        <v>0.415324057796773</v>
      </c>
      <c r="I496">
        <v>0.615251431407102</v>
      </c>
      <c r="J496">
        <v>0.6805871095675911</v>
      </c>
      <c r="K496">
        <v>0.5183316416732781</v>
      </c>
      <c r="L496">
        <v>12554.4277219163</v>
      </c>
      <c r="M496">
        <v>250</v>
      </c>
      <c r="O496">
        <v>50.214473650186</v>
      </c>
      <c r="P496">
        <v>-0.561517986724127</v>
      </c>
      <c r="Q496">
        <v>0.548858504227731</v>
      </c>
      <c r="R496">
        <v>0.888980720444247</v>
      </c>
      <c r="S496" t="s">
        <v>6689</v>
      </c>
      <c r="T496" t="s">
        <v>12362</v>
      </c>
      <c r="U496" t="s">
        <v>12362</v>
      </c>
      <c r="V496" t="s">
        <v>12362</v>
      </c>
      <c r="W496">
        <v>8</v>
      </c>
      <c r="X496" t="s">
        <v>12858</v>
      </c>
      <c r="Y496">
        <v>0.7476668592662664</v>
      </c>
      <c r="Z496">
        <f>HYPERLINK("Melting_Curves/meltCurve_E7ENU4_.pdf", "Melting_Curves/meltCurve_E7ENU4_.pdf")</f>
        <v>0</v>
      </c>
      <c r="AA496" t="s">
        <v>19020</v>
      </c>
      <c r="AB496" t="s">
        <v>24932</v>
      </c>
    </row>
    <row r="497" spans="1:28">
      <c r="A497" t="s">
        <v>523</v>
      </c>
      <c r="B497">
        <v>0.992608467424715</v>
      </c>
      <c r="C497">
        <v>0.8320943105823601</v>
      </c>
      <c r="D497">
        <v>0.7485978533832091</v>
      </c>
      <c r="E497">
        <v>0.550408832787283</v>
      </c>
      <c r="F497">
        <v>0.344527279086469</v>
      </c>
      <c r="G497">
        <v>0.254761074123455</v>
      </c>
      <c r="H497">
        <v>0.196485252372651</v>
      </c>
      <c r="I497">
        <v>0.221397134453203</v>
      </c>
      <c r="J497">
        <v>0.291892588648831</v>
      </c>
      <c r="K497">
        <v>0.284050627141476</v>
      </c>
      <c r="L497">
        <v>667.967271855773</v>
      </c>
      <c r="M497">
        <v>14.8936458169319</v>
      </c>
      <c r="N497">
        <v>46.7758483597995</v>
      </c>
      <c r="O497">
        <v>44.0638688787174</v>
      </c>
      <c r="P497">
        <v>-0.06513391536371441</v>
      </c>
      <c r="Q497">
        <v>0.229267083701369</v>
      </c>
      <c r="R497">
        <v>0.976852584252213</v>
      </c>
      <c r="S497" t="s">
        <v>6690</v>
      </c>
      <c r="T497" t="s">
        <v>12362</v>
      </c>
      <c r="U497" t="s">
        <v>12362</v>
      </c>
      <c r="V497" t="s">
        <v>12362</v>
      </c>
      <c r="W497">
        <v>2</v>
      </c>
      <c r="X497" t="s">
        <v>12859</v>
      </c>
      <c r="Y497">
        <v>0.4496209197956516</v>
      </c>
      <c r="Z497">
        <f>HYPERLINK("Melting_Curves/meltCurve_E7ENZ2_.pdf", "Melting_Curves/meltCurve_E7ENZ2_.pdf")</f>
        <v>0</v>
      </c>
      <c r="AA497" t="s">
        <v>19021</v>
      </c>
      <c r="AB497" t="s">
        <v>24933</v>
      </c>
    </row>
    <row r="498" spans="1:28">
      <c r="A498" t="s">
        <v>524</v>
      </c>
      <c r="B498">
        <v>0.992608467424715</v>
      </c>
      <c r="C498">
        <v>1.09077116927673</v>
      </c>
      <c r="D498">
        <v>0.845649501100332</v>
      </c>
      <c r="E498">
        <v>0.648130336587152</v>
      </c>
      <c r="F498">
        <v>0.388706984859474</v>
      </c>
      <c r="G498">
        <v>0.38212672405433</v>
      </c>
      <c r="H498">
        <v>0.324541917629565</v>
      </c>
      <c r="I498">
        <v>0.277491016214459</v>
      </c>
      <c r="J498">
        <v>0.598592895112034</v>
      </c>
      <c r="K498">
        <v>0.312017910060919</v>
      </c>
      <c r="L498">
        <v>1206.72595541379</v>
      </c>
      <c r="M498">
        <v>26.3803609408052</v>
      </c>
      <c r="N498">
        <v>48.2348838171886</v>
      </c>
      <c r="O498">
        <v>45.4829147753989</v>
      </c>
      <c r="P498">
        <v>-0.091060466010108</v>
      </c>
      <c r="Q498">
        <v>0.372010045735234</v>
      </c>
      <c r="R498">
        <v>0.897373271963593</v>
      </c>
      <c r="S498" t="s">
        <v>6691</v>
      </c>
      <c r="T498" t="s">
        <v>12362</v>
      </c>
      <c r="U498" t="s">
        <v>12362</v>
      </c>
      <c r="V498" t="s">
        <v>12362</v>
      </c>
      <c r="W498">
        <v>27</v>
      </c>
      <c r="X498" t="s">
        <v>12860</v>
      </c>
      <c r="Y498">
        <v>0.5596788388489303</v>
      </c>
      <c r="Z498">
        <f>HYPERLINK("Melting_Curves/meltCurve_E7EP00_.pdf", "Melting_Curves/meltCurve_E7EP00_.pdf")</f>
        <v>0</v>
      </c>
      <c r="AA498" t="s">
        <v>19022</v>
      </c>
      <c r="AB498" t="s">
        <v>24934</v>
      </c>
    </row>
    <row r="499" spans="1:28">
      <c r="A499" t="s">
        <v>525</v>
      </c>
      <c r="B499">
        <v>0.992608467424715</v>
      </c>
      <c r="C499">
        <v>0.9458498221127311</v>
      </c>
      <c r="D499">
        <v>0.684536876686478</v>
      </c>
      <c r="E499">
        <v>0.456636132382885</v>
      </c>
      <c r="F499">
        <v>0.367271542091925</v>
      </c>
      <c r="G499">
        <v>0.174379570844022</v>
      </c>
      <c r="H499">
        <v>0.207065785507154</v>
      </c>
      <c r="I499">
        <v>0.20997026461756</v>
      </c>
      <c r="J499">
        <v>0.359346386646251</v>
      </c>
      <c r="K499">
        <v>0.248212892881276</v>
      </c>
      <c r="L499">
        <v>862.743192959436</v>
      </c>
      <c r="M499">
        <v>19.5501307299928</v>
      </c>
      <c r="N499">
        <v>45.6967037860427</v>
      </c>
      <c r="O499">
        <v>43.6758476029383</v>
      </c>
      <c r="P499">
        <v>-0.0845762944525569</v>
      </c>
      <c r="Q499">
        <v>0.244238342051063</v>
      </c>
      <c r="R499">
        <v>0.9638696751457611</v>
      </c>
      <c r="S499" t="s">
        <v>6692</v>
      </c>
      <c r="T499" t="s">
        <v>12362</v>
      </c>
      <c r="U499" t="s">
        <v>12362</v>
      </c>
      <c r="V499" t="s">
        <v>12362</v>
      </c>
      <c r="W499">
        <v>1</v>
      </c>
      <c r="X499" t="s">
        <v>12861</v>
      </c>
      <c r="Y499">
        <v>0.4344443455730192</v>
      </c>
      <c r="Z499">
        <f>HYPERLINK("Melting_Curves/meltCurve_E7EP42_.pdf", "Melting_Curves/meltCurve_E7EP42_.pdf")</f>
        <v>0</v>
      </c>
      <c r="AA499" t="s">
        <v>19023</v>
      </c>
      <c r="AB499" t="s">
        <v>24935</v>
      </c>
    </row>
    <row r="500" spans="1:28">
      <c r="A500" t="s">
        <v>526</v>
      </c>
      <c r="B500">
        <v>0.992608467424715</v>
      </c>
      <c r="C500">
        <v>0.970301809235364</v>
      </c>
      <c r="D500">
        <v>0.851025004735847</v>
      </c>
      <c r="E500">
        <v>0.76244274424612</v>
      </c>
      <c r="F500">
        <v>0.629659730397172</v>
      </c>
      <c r="G500">
        <v>0.473613003099293</v>
      </c>
      <c r="H500">
        <v>0.401618294328834</v>
      </c>
      <c r="I500">
        <v>0.53199424234548</v>
      </c>
      <c r="J500">
        <v>0.630792330013163</v>
      </c>
      <c r="K500">
        <v>0.492243972090456</v>
      </c>
      <c r="L500">
        <v>814.470167467359</v>
      </c>
      <c r="M500">
        <v>17.6643886419973</v>
      </c>
      <c r="O500">
        <v>45.5292857031758</v>
      </c>
      <c r="P500">
        <v>-0.0483111255010087</v>
      </c>
      <c r="Q500">
        <v>0.501946161731266</v>
      </c>
      <c r="R500">
        <v>0.905405482161131</v>
      </c>
      <c r="S500" t="s">
        <v>6693</v>
      </c>
      <c r="T500" t="s">
        <v>12362</v>
      </c>
      <c r="U500" t="s">
        <v>12362</v>
      </c>
      <c r="V500" t="s">
        <v>12362</v>
      </c>
      <c r="W500">
        <v>15</v>
      </c>
      <c r="X500" t="s">
        <v>12862</v>
      </c>
      <c r="Y500">
        <v>0.661503383741974</v>
      </c>
      <c r="Z500">
        <f>HYPERLINK("Melting_Curves/meltCurve_E7EP70_.pdf", "Melting_Curves/meltCurve_E7EP70_.pdf")</f>
        <v>0</v>
      </c>
      <c r="AA500" t="s">
        <v>19024</v>
      </c>
      <c r="AB500" t="s">
        <v>24936</v>
      </c>
    </row>
    <row r="501" spans="1:28">
      <c r="A501" t="s">
        <v>527</v>
      </c>
      <c r="B501">
        <v>0.992608467424715</v>
      </c>
      <c r="C501">
        <v>1.08361341286685</v>
      </c>
      <c r="D501">
        <v>1.10763090445589</v>
      </c>
      <c r="E501">
        <v>1.07094732346089</v>
      </c>
      <c r="F501">
        <v>1.19123887456476</v>
      </c>
      <c r="G501">
        <v>1.09144140783153</v>
      </c>
      <c r="H501">
        <v>1.06607912901022</v>
      </c>
      <c r="I501">
        <v>1.38408406434996</v>
      </c>
      <c r="J501">
        <v>2.62340022451276</v>
      </c>
      <c r="K501">
        <v>2.87203958842656</v>
      </c>
      <c r="L501">
        <v>15000</v>
      </c>
      <c r="M501">
        <v>247.099784622893</v>
      </c>
      <c r="O501">
        <v>60.7002449026236</v>
      </c>
      <c r="P501">
        <v>0.508852528944491</v>
      </c>
      <c r="Q501">
        <v>1.5</v>
      </c>
      <c r="R501">
        <v>0.260456863675315</v>
      </c>
      <c r="S501" t="s">
        <v>6694</v>
      </c>
      <c r="T501" t="s">
        <v>12362</v>
      </c>
      <c r="U501" t="s">
        <v>12362</v>
      </c>
      <c r="V501" t="s">
        <v>12362</v>
      </c>
      <c r="W501">
        <v>3</v>
      </c>
      <c r="X501" t="s">
        <v>12863</v>
      </c>
      <c r="Y501">
        <v>1.104875120095022</v>
      </c>
      <c r="Z501">
        <f>HYPERLINK("Melting_Curves/meltCurve_E7EP72_.pdf", "Melting_Curves/meltCurve_E7EP72_.pdf")</f>
        <v>0</v>
      </c>
      <c r="AA501" t="s">
        <v>19025</v>
      </c>
      <c r="AB501" t="s">
        <v>24937</v>
      </c>
    </row>
    <row r="502" spans="1:28">
      <c r="A502" t="s">
        <v>528</v>
      </c>
      <c r="B502">
        <v>0.992608467424715</v>
      </c>
      <c r="C502">
        <v>0.911113364676059</v>
      </c>
      <c r="D502">
        <v>0.844961997087408</v>
      </c>
      <c r="E502">
        <v>0.739777736392639</v>
      </c>
      <c r="F502">
        <v>0.477627377223504</v>
      </c>
      <c r="G502">
        <v>0.257661105345896</v>
      </c>
      <c r="H502">
        <v>0.1571131094123</v>
      </c>
      <c r="I502">
        <v>0.145341798856458</v>
      </c>
      <c r="J502">
        <v>0.155380028851462</v>
      </c>
      <c r="K502">
        <v>0.122780096163472</v>
      </c>
      <c r="L502">
        <v>693.457381076802</v>
      </c>
      <c r="M502">
        <v>14.1997315988539</v>
      </c>
      <c r="N502">
        <v>49.5735632838534</v>
      </c>
      <c r="O502">
        <v>47.8979968745448</v>
      </c>
      <c r="P502">
        <v>-0.06706520595744481</v>
      </c>
      <c r="Q502">
        <v>0.09522600785097569</v>
      </c>
      <c r="R502">
        <v>0.991551662209091</v>
      </c>
      <c r="S502" t="s">
        <v>6695</v>
      </c>
      <c r="T502" t="s">
        <v>12362</v>
      </c>
      <c r="U502" t="s">
        <v>12362</v>
      </c>
      <c r="V502" t="s">
        <v>12362</v>
      </c>
      <c r="W502">
        <v>15</v>
      </c>
      <c r="X502" t="s">
        <v>12864</v>
      </c>
      <c r="Y502">
        <v>0.4734775231742227</v>
      </c>
      <c r="Z502">
        <f>HYPERLINK("Melting_Curves/meltCurve_E7EP87_.pdf", "Melting_Curves/meltCurve_E7EP87_.pdf")</f>
        <v>0</v>
      </c>
      <c r="AA502" t="s">
        <v>19026</v>
      </c>
      <c r="AB502" t="s">
        <v>24938</v>
      </c>
    </row>
    <row r="503" spans="1:28">
      <c r="A503" t="s">
        <v>529</v>
      </c>
      <c r="B503">
        <v>0.992608467424715</v>
      </c>
      <c r="C503">
        <v>1.20910346037277</v>
      </c>
      <c r="D503">
        <v>1.11514055489703</v>
      </c>
      <c r="E503">
        <v>0.932342070564894</v>
      </c>
      <c r="F503">
        <v>0.77651380833698</v>
      </c>
      <c r="G503">
        <v>0.527609300641072</v>
      </c>
      <c r="H503">
        <v>0.182438161723994</v>
      </c>
      <c r="I503">
        <v>0.227626990529115</v>
      </c>
      <c r="J503">
        <v>0.279171682181828</v>
      </c>
      <c r="K503">
        <v>0.25089311602964</v>
      </c>
      <c r="L503">
        <v>1402.82693671249</v>
      </c>
      <c r="M503">
        <v>26.8754798568103</v>
      </c>
      <c r="N503">
        <v>53.3825123924921</v>
      </c>
      <c r="O503">
        <v>51.9108545956255</v>
      </c>
      <c r="P503">
        <v>-0.100349899588286</v>
      </c>
      <c r="Q503">
        <v>0.224691573605654</v>
      </c>
      <c r="R503">
        <v>0.946352497780067</v>
      </c>
      <c r="S503" t="s">
        <v>6696</v>
      </c>
      <c r="T503" t="s">
        <v>12362</v>
      </c>
      <c r="U503" t="s">
        <v>12362</v>
      </c>
      <c r="V503" t="s">
        <v>12362</v>
      </c>
      <c r="W503">
        <v>1</v>
      </c>
      <c r="X503" t="s">
        <v>12865</v>
      </c>
      <c r="Y503">
        <v>0.6234694533712984</v>
      </c>
      <c r="Z503">
        <f>HYPERLINK("Melting_Curves/meltCurve_E7EPB3_.pdf", "Melting_Curves/meltCurve_E7EPB3_.pdf")</f>
        <v>0</v>
      </c>
      <c r="AA503" t="s">
        <v>19027</v>
      </c>
      <c r="AB503" t="s">
        <v>24939</v>
      </c>
    </row>
    <row r="504" spans="1:28">
      <c r="A504" t="s">
        <v>530</v>
      </c>
      <c r="B504">
        <v>0.992608467424715</v>
      </c>
      <c r="C504">
        <v>1.0395645935348</v>
      </c>
      <c r="D504">
        <v>0.867064115544384</v>
      </c>
      <c r="E504">
        <v>0.814920900140182</v>
      </c>
      <c r="F504">
        <v>0.700970546527299</v>
      </c>
      <c r="G504">
        <v>0.432452500167639</v>
      </c>
      <c r="H504">
        <v>0.312743811823838</v>
      </c>
      <c r="I504">
        <v>0.363214746863503</v>
      </c>
      <c r="J504">
        <v>0.431976386283473</v>
      </c>
      <c r="K504">
        <v>0.384030658126562</v>
      </c>
      <c r="L504">
        <v>870.461332012596</v>
      </c>
      <c r="M504">
        <v>17.6703416357385</v>
      </c>
      <c r="N504">
        <v>52.9439385662206</v>
      </c>
      <c r="O504">
        <v>48.6432332883439</v>
      </c>
      <c r="P504">
        <v>-0.0586947144761028</v>
      </c>
      <c r="Q504">
        <v>0.35373083561971</v>
      </c>
      <c r="R504">
        <v>0.955853637807628</v>
      </c>
      <c r="S504" t="s">
        <v>6697</v>
      </c>
      <c r="T504" t="s">
        <v>12362</v>
      </c>
      <c r="U504" t="s">
        <v>12362</v>
      </c>
      <c r="V504" t="s">
        <v>12362</v>
      </c>
      <c r="W504">
        <v>12</v>
      </c>
      <c r="X504" t="s">
        <v>12866</v>
      </c>
      <c r="Y504">
        <v>0.6284492472641912</v>
      </c>
      <c r="Z504">
        <f>HYPERLINK("Melting_Curves/meltCurve_E7EPD0_.pdf", "Melting_Curves/meltCurve_E7EPD0_.pdf")</f>
        <v>0</v>
      </c>
      <c r="AA504" t="s">
        <v>19028</v>
      </c>
      <c r="AB504" t="s">
        <v>24940</v>
      </c>
    </row>
    <row r="505" spans="1:28">
      <c r="A505" t="s">
        <v>531</v>
      </c>
      <c r="B505">
        <v>0.992608467424715</v>
      </c>
      <c r="C505">
        <v>1.21541632512042</v>
      </c>
      <c r="D505">
        <v>0.90451583703648</v>
      </c>
      <c r="E505">
        <v>0.9320570406659719</v>
      </c>
      <c r="F505">
        <v>0.323778572531044</v>
      </c>
      <c r="G505">
        <v>0.194851917379109</v>
      </c>
      <c r="H505">
        <v>0.1819724376326</v>
      </c>
      <c r="I505">
        <v>0.35765840642501</v>
      </c>
      <c r="J505">
        <v>0.47149089476316</v>
      </c>
      <c r="K505">
        <v>0.905519389458474</v>
      </c>
      <c r="L505">
        <v>11745.3888259901</v>
      </c>
      <c r="M505">
        <v>250</v>
      </c>
      <c r="N505">
        <v>47.2975039310552</v>
      </c>
      <c r="O505">
        <v>46.9785468668864</v>
      </c>
      <c r="P505">
        <v>-0.790415812949075</v>
      </c>
      <c r="Q505">
        <v>0.405878595275919</v>
      </c>
      <c r="R505">
        <v>0.681283663008971</v>
      </c>
      <c r="S505" t="s">
        <v>6698</v>
      </c>
      <c r="T505" t="s">
        <v>12362</v>
      </c>
      <c r="U505" t="s">
        <v>12362</v>
      </c>
      <c r="V505" t="s">
        <v>12362</v>
      </c>
      <c r="W505">
        <v>1</v>
      </c>
      <c r="X505" t="s">
        <v>12867</v>
      </c>
      <c r="Y505">
        <v>0.6036027703309321</v>
      </c>
      <c r="Z505">
        <f>HYPERLINK("Melting_Curves/meltCurve_E7EPN6_.pdf", "Melting_Curves/meltCurve_E7EPN6_.pdf")</f>
        <v>0</v>
      </c>
      <c r="AA505" t="s">
        <v>19029</v>
      </c>
      <c r="AB505" t="s">
        <v>24941</v>
      </c>
    </row>
    <row r="506" spans="1:28">
      <c r="A506" t="s">
        <v>532</v>
      </c>
      <c r="B506">
        <v>0.992608467424715</v>
      </c>
      <c r="C506">
        <v>1.02893166204438</v>
      </c>
      <c r="D506">
        <v>0.952454353999804</v>
      </c>
      <c r="E506">
        <v>0.944047918810792</v>
      </c>
      <c r="F506">
        <v>0.801121069871532</v>
      </c>
      <c r="G506">
        <v>0.726933800750149</v>
      </c>
      <c r="H506">
        <v>0.738075264360642</v>
      </c>
      <c r="I506">
        <v>1.00387305593046</v>
      </c>
      <c r="J506">
        <v>1.3804704006375</v>
      </c>
      <c r="K506">
        <v>1.30493821676331</v>
      </c>
      <c r="L506">
        <v>15000</v>
      </c>
      <c r="M506">
        <v>241.700901590718</v>
      </c>
      <c r="O506">
        <v>62.0559216747449</v>
      </c>
      <c r="P506">
        <v>0.333757984846131</v>
      </c>
      <c r="Q506">
        <v>1.34276513427753</v>
      </c>
      <c r="R506">
        <v>0.548712511232966</v>
      </c>
      <c r="S506" t="s">
        <v>6699</v>
      </c>
      <c r="T506" t="s">
        <v>12362</v>
      </c>
      <c r="U506" t="s">
        <v>12362</v>
      </c>
      <c r="V506" t="s">
        <v>12362</v>
      </c>
      <c r="W506">
        <v>87</v>
      </c>
      <c r="X506" t="s">
        <v>12868</v>
      </c>
      <c r="Y506">
        <v>1.056400064084122</v>
      </c>
      <c r="Z506">
        <f>HYPERLINK("Melting_Curves/meltCurve_E7EPN9_.pdf", "Melting_Curves/meltCurve_E7EPN9_.pdf")</f>
        <v>0</v>
      </c>
      <c r="AA506" t="s">
        <v>19030</v>
      </c>
      <c r="AB506" t="s">
        <v>24942</v>
      </c>
    </row>
    <row r="507" spans="1:28">
      <c r="A507" t="s">
        <v>533</v>
      </c>
      <c r="B507">
        <v>0.992608467424715</v>
      </c>
      <c r="C507">
        <v>1.0442642566577</v>
      </c>
      <c r="D507">
        <v>1.06142425391348</v>
      </c>
      <c r="E507">
        <v>1.08383175797477</v>
      </c>
      <c r="F507">
        <v>0.899517291790059</v>
      </c>
      <c r="G507">
        <v>0.709896747042054</v>
      </c>
      <c r="H507">
        <v>0.637128284911836</v>
      </c>
      <c r="I507">
        <v>0.9412711295369069</v>
      </c>
      <c r="J507">
        <v>1.2388218510219</v>
      </c>
      <c r="K507">
        <v>1.01043701610683</v>
      </c>
      <c r="L507">
        <v>1651.93454203976</v>
      </c>
      <c r="M507">
        <v>25.6958447679907</v>
      </c>
      <c r="O507">
        <v>63.9024464397891</v>
      </c>
      <c r="P507">
        <v>0.0106354364646407</v>
      </c>
      <c r="Q507">
        <v>1.10579485256577</v>
      </c>
      <c r="R507">
        <v>-0.0140383471623049</v>
      </c>
      <c r="S507" t="s">
        <v>6700</v>
      </c>
      <c r="T507" t="s">
        <v>12362</v>
      </c>
      <c r="U507" t="s">
        <v>12362</v>
      </c>
      <c r="V507" t="s">
        <v>12362</v>
      </c>
      <c r="W507">
        <v>10</v>
      </c>
      <c r="X507" t="s">
        <v>12869</v>
      </c>
      <c r="Y507">
        <v>1.011602005986743</v>
      </c>
      <c r="Z507">
        <f>HYPERLINK("Melting_Curves/meltCurve_E7EPT4_.pdf", "Melting_Curves/meltCurve_E7EPT4_.pdf")</f>
        <v>0</v>
      </c>
      <c r="AA507" t="s">
        <v>19031</v>
      </c>
      <c r="AB507" t="s">
        <v>24943</v>
      </c>
    </row>
    <row r="508" spans="1:28">
      <c r="A508" t="s">
        <v>534</v>
      </c>
      <c r="B508">
        <v>0.992608467424715</v>
      </c>
      <c r="C508">
        <v>1.16407197202733</v>
      </c>
      <c r="D508">
        <v>1.00061286342382</v>
      </c>
      <c r="E508">
        <v>1.10450347710675</v>
      </c>
      <c r="F508">
        <v>0.860089787026434</v>
      </c>
      <c r="G508">
        <v>0.6061598668283</v>
      </c>
      <c r="H508">
        <v>0.534262756285275</v>
      </c>
      <c r="I508">
        <v>0.745589123613957</v>
      </c>
      <c r="J508">
        <v>1.32752315963214</v>
      </c>
      <c r="K508">
        <v>1.35776059419932</v>
      </c>
      <c r="L508">
        <v>15000</v>
      </c>
      <c r="M508">
        <v>236.376777189632</v>
      </c>
      <c r="O508">
        <v>63.4534722875909</v>
      </c>
      <c r="P508">
        <v>0.333368159663831</v>
      </c>
      <c r="Q508">
        <v>1.35796013618982</v>
      </c>
      <c r="R508">
        <v>0.313633268372106</v>
      </c>
      <c r="S508" t="s">
        <v>6701</v>
      </c>
      <c r="T508" t="s">
        <v>12362</v>
      </c>
      <c r="U508" t="s">
        <v>12362</v>
      </c>
      <c r="V508" t="s">
        <v>12362</v>
      </c>
      <c r="W508">
        <v>5</v>
      </c>
      <c r="X508" t="s">
        <v>12870</v>
      </c>
      <c r="Y508">
        <v>1.042218454744786</v>
      </c>
      <c r="Z508">
        <f>HYPERLINK("Melting_Curves/meltCurve_E7EPV7_.pdf", "Melting_Curves/meltCurve_E7EPV7_.pdf")</f>
        <v>0</v>
      </c>
      <c r="AA508" t="s">
        <v>19032</v>
      </c>
      <c r="AB508" t="s">
        <v>24944</v>
      </c>
    </row>
    <row r="509" spans="1:28">
      <c r="A509" t="s">
        <v>535</v>
      </c>
      <c r="B509">
        <v>0.992608467424715</v>
      </c>
      <c r="C509">
        <v>1.26954852624166</v>
      </c>
      <c r="D509">
        <v>1.53238058992019</v>
      </c>
      <c r="E509">
        <v>0.7410144808504699</v>
      </c>
      <c r="F509">
        <v>0.40566619871202</v>
      </c>
      <c r="G509">
        <v>0.390281622221581</v>
      </c>
      <c r="H509">
        <v>0.352349629774438</v>
      </c>
      <c r="I509">
        <v>0.543787357376329</v>
      </c>
      <c r="J509">
        <v>0.746195570848725</v>
      </c>
      <c r="K509">
        <v>0.770170122790985</v>
      </c>
      <c r="L509">
        <v>11639.3951004538</v>
      </c>
      <c r="M509">
        <v>250</v>
      </c>
      <c r="O509">
        <v>46.5545927552697</v>
      </c>
      <c r="P509">
        <v>-0.624613679589726</v>
      </c>
      <c r="Q509">
        <v>0.534741749941706</v>
      </c>
      <c r="R509">
        <v>0.61912519856115</v>
      </c>
      <c r="S509" t="s">
        <v>6702</v>
      </c>
      <c r="T509" t="s">
        <v>12362</v>
      </c>
      <c r="U509" t="s">
        <v>12362</v>
      </c>
      <c r="V509" t="s">
        <v>12362</v>
      </c>
      <c r="W509">
        <v>2</v>
      </c>
      <c r="X509" t="s">
        <v>12871</v>
      </c>
      <c r="Y509">
        <v>0.6830045362679129</v>
      </c>
      <c r="Z509">
        <f>HYPERLINK("Melting_Curves/meltCurve_E7EPW2_.pdf", "Melting_Curves/meltCurve_E7EPW2_.pdf")</f>
        <v>0</v>
      </c>
      <c r="AA509" t="s">
        <v>19033</v>
      </c>
      <c r="AB509" t="s">
        <v>24945</v>
      </c>
    </row>
    <row r="510" spans="1:28">
      <c r="A510" t="s">
        <v>536</v>
      </c>
      <c r="B510">
        <v>0.992608467424715</v>
      </c>
      <c r="C510">
        <v>0.993030190445229</v>
      </c>
      <c r="D510">
        <v>0.92626358840183</v>
      </c>
      <c r="E510">
        <v>0.789918575312162</v>
      </c>
      <c r="F510">
        <v>0.577340533745003</v>
      </c>
      <c r="G510">
        <v>0.488204970623324</v>
      </c>
      <c r="H510">
        <v>0.444573605780989</v>
      </c>
      <c r="I510">
        <v>0.533703272723663</v>
      </c>
      <c r="J510">
        <v>0.7213713409715961</v>
      </c>
      <c r="K510">
        <v>0.687027489832805</v>
      </c>
      <c r="L510">
        <v>1600.86651533427</v>
      </c>
      <c r="M510">
        <v>34.5093092823616</v>
      </c>
      <c r="O510">
        <v>46.2344627642531</v>
      </c>
      <c r="P510">
        <v>-0.07994319599163641</v>
      </c>
      <c r="Q510">
        <v>0.571580301546313</v>
      </c>
      <c r="R510">
        <v>0.831486685831497</v>
      </c>
      <c r="S510" t="s">
        <v>6703</v>
      </c>
      <c r="T510" t="s">
        <v>12362</v>
      </c>
      <c r="U510" t="s">
        <v>12362</v>
      </c>
      <c r="V510" t="s">
        <v>12362</v>
      </c>
      <c r="W510">
        <v>11</v>
      </c>
      <c r="X510" t="s">
        <v>12872</v>
      </c>
      <c r="Y510">
        <v>0.7075199214318013</v>
      </c>
      <c r="Z510">
        <f>HYPERLINK("Melting_Curves/meltCurve_E7EPY1_.pdf", "Melting_Curves/meltCurve_E7EPY1_.pdf")</f>
        <v>0</v>
      </c>
      <c r="AA510" t="s">
        <v>19034</v>
      </c>
      <c r="AB510" t="s">
        <v>24946</v>
      </c>
    </row>
    <row r="511" spans="1:28">
      <c r="A511" t="s">
        <v>537</v>
      </c>
      <c r="B511">
        <v>0.992608467424715</v>
      </c>
      <c r="C511">
        <v>1.5286683505191</v>
      </c>
      <c r="D511">
        <v>1.37526398164231</v>
      </c>
      <c r="E511">
        <v>0.84858190866487</v>
      </c>
      <c r="F511">
        <v>0.781182624799336</v>
      </c>
      <c r="G511">
        <v>0.632130921221237</v>
      </c>
      <c r="H511">
        <v>0.561902724284436</v>
      </c>
      <c r="I511">
        <v>0.977001497230624</v>
      </c>
      <c r="J511">
        <v>0.793169368292453</v>
      </c>
      <c r="K511">
        <v>0.875772768433568</v>
      </c>
      <c r="L511">
        <v>11607.3901265643</v>
      </c>
      <c r="M511">
        <v>249.743991679868</v>
      </c>
      <c r="O511">
        <v>46.4741907555644</v>
      </c>
      <c r="P511">
        <v>-0.308735115760677</v>
      </c>
      <c r="Q511">
        <v>0.770193316666959</v>
      </c>
      <c r="R511">
        <v>0.357980179507649</v>
      </c>
      <c r="S511" t="s">
        <v>6704</v>
      </c>
      <c r="T511" t="s">
        <v>12362</v>
      </c>
      <c r="U511" t="s">
        <v>12362</v>
      </c>
      <c r="V511" t="s">
        <v>12362</v>
      </c>
      <c r="W511">
        <v>1</v>
      </c>
      <c r="X511" t="s">
        <v>12873</v>
      </c>
      <c r="Y511">
        <v>0.8428092156840319</v>
      </c>
      <c r="Z511">
        <f>HYPERLINK("Melting_Curves/meltCurve_E7EQ17_.pdf", "Melting_Curves/meltCurve_E7EQ17_.pdf")</f>
        <v>0</v>
      </c>
      <c r="AA511" t="s">
        <v>19035</v>
      </c>
      <c r="AB511" t="s">
        <v>24947</v>
      </c>
    </row>
    <row r="512" spans="1:28">
      <c r="A512" t="s">
        <v>538</v>
      </c>
      <c r="B512">
        <v>0.992608467424715</v>
      </c>
      <c r="C512">
        <v>0.906183540106777</v>
      </c>
      <c r="D512">
        <v>0.964126870879484</v>
      </c>
      <c r="E512">
        <v>0.886576990188422</v>
      </c>
      <c r="F512">
        <v>0.6469389369467951</v>
      </c>
      <c r="G512">
        <v>0.46326630014219</v>
      </c>
      <c r="H512">
        <v>0.403554885775823</v>
      </c>
      <c r="I512">
        <v>0.589141393329083</v>
      </c>
      <c r="J512">
        <v>0.449264410547053</v>
      </c>
      <c r="K512">
        <v>0.406475332821137</v>
      </c>
      <c r="L512">
        <v>1373.37884390082</v>
      </c>
      <c r="M512">
        <v>28.1010866798532</v>
      </c>
      <c r="N512">
        <v>53.4457297620292</v>
      </c>
      <c r="O512">
        <v>48.6273164682478</v>
      </c>
      <c r="P512">
        <v>-0.07876095760921061</v>
      </c>
      <c r="Q512">
        <v>0.454839408542281</v>
      </c>
      <c r="R512">
        <v>0.936306979382684</v>
      </c>
      <c r="S512" t="s">
        <v>6705</v>
      </c>
      <c r="T512" t="s">
        <v>12362</v>
      </c>
      <c r="U512" t="s">
        <v>12362</v>
      </c>
      <c r="V512" t="s">
        <v>12362</v>
      </c>
      <c r="W512">
        <v>1</v>
      </c>
      <c r="X512" t="s">
        <v>12874</v>
      </c>
      <c r="Y512">
        <v>0.6743287470666377</v>
      </c>
      <c r="Z512">
        <f>HYPERLINK("Melting_Curves/meltCurve_E7EQ45_.pdf", "Melting_Curves/meltCurve_E7EQ45_.pdf")</f>
        <v>0</v>
      </c>
      <c r="AA512" t="s">
        <v>19036</v>
      </c>
      <c r="AB512" t="s">
        <v>24948</v>
      </c>
    </row>
    <row r="513" spans="1:28">
      <c r="A513" t="s">
        <v>539</v>
      </c>
      <c r="B513">
        <v>0.992608467424715</v>
      </c>
      <c r="C513">
        <v>1.07210538154837</v>
      </c>
      <c r="D513">
        <v>0.954018382541425</v>
      </c>
      <c r="E513">
        <v>0.775223631999851</v>
      </c>
      <c r="F513">
        <v>0.5626184059439</v>
      </c>
      <c r="G513">
        <v>0.379029929489436</v>
      </c>
      <c r="H513">
        <v>0.320464632124532</v>
      </c>
      <c r="I513">
        <v>0.473878198197733</v>
      </c>
      <c r="J513">
        <v>0.533482647083488</v>
      </c>
      <c r="K513">
        <v>0.434419136516097</v>
      </c>
      <c r="L513">
        <v>1362.9646182038</v>
      </c>
      <c r="M513">
        <v>28.7549900501623</v>
      </c>
      <c r="N513">
        <v>50.8688033761173</v>
      </c>
      <c r="O513">
        <v>47.1717694177721</v>
      </c>
      <c r="P513">
        <v>-0.0869176459507649</v>
      </c>
      <c r="Q513">
        <v>0.429660378879721</v>
      </c>
      <c r="R513">
        <v>0.94521334528463</v>
      </c>
      <c r="S513" t="s">
        <v>6706</v>
      </c>
      <c r="T513" t="s">
        <v>12362</v>
      </c>
      <c r="U513" t="s">
        <v>12362</v>
      </c>
      <c r="V513" t="s">
        <v>12362</v>
      </c>
      <c r="W513">
        <v>4</v>
      </c>
      <c r="X513" t="s">
        <v>12875</v>
      </c>
      <c r="Y513">
        <v>0.6310014394156066</v>
      </c>
      <c r="Z513">
        <f>HYPERLINK("Melting_Curves/meltCurve_E7EQ57_.pdf", "Melting_Curves/meltCurve_E7EQ57_.pdf")</f>
        <v>0</v>
      </c>
      <c r="AA513" t="s">
        <v>19037</v>
      </c>
      <c r="AB513" t="s">
        <v>24949</v>
      </c>
    </row>
    <row r="514" spans="1:28">
      <c r="A514" t="s">
        <v>540</v>
      </c>
      <c r="B514">
        <v>0.992608467424715</v>
      </c>
      <c r="C514">
        <v>0.985755776942974</v>
      </c>
      <c r="D514">
        <v>0.88391251214703</v>
      </c>
      <c r="E514">
        <v>0.670901234754369</v>
      </c>
      <c r="F514">
        <v>0.26978425040444</v>
      </c>
      <c r="G514">
        <v>0.13154471028958</v>
      </c>
      <c r="H514">
        <v>0.0988633874259804</v>
      </c>
      <c r="I514">
        <v>0.09674421167867241</v>
      </c>
      <c r="J514">
        <v>0.0986076439089678</v>
      </c>
      <c r="K514">
        <v>0.09514092683573699</v>
      </c>
      <c r="L514">
        <v>1118.63096803185</v>
      </c>
      <c r="M514">
        <v>23.563229432058</v>
      </c>
      <c r="N514">
        <v>47.8659748340034</v>
      </c>
      <c r="O514">
        <v>47.1356430868638</v>
      </c>
      <c r="P514">
        <v>-0.114001503577781</v>
      </c>
      <c r="Q514">
        <v>0.08782614562526241</v>
      </c>
      <c r="R514">
        <v>0.997741715690351</v>
      </c>
      <c r="S514" t="s">
        <v>6707</v>
      </c>
      <c r="T514" t="s">
        <v>12362</v>
      </c>
      <c r="U514" t="s">
        <v>12362</v>
      </c>
      <c r="V514" t="s">
        <v>12362</v>
      </c>
      <c r="W514">
        <v>11</v>
      </c>
      <c r="X514" t="s">
        <v>12876</v>
      </c>
      <c r="Y514">
        <v>0.4149614937256762</v>
      </c>
      <c r="Z514">
        <f>HYPERLINK("Melting_Curves/meltCurve_E7EQ69_.pdf", "Melting_Curves/meltCurve_E7EQ69_.pdf")</f>
        <v>0</v>
      </c>
      <c r="AA514" t="s">
        <v>19038</v>
      </c>
      <c r="AB514" t="s">
        <v>24950</v>
      </c>
    </row>
    <row r="515" spans="1:28">
      <c r="A515" t="s">
        <v>541</v>
      </c>
      <c r="B515">
        <v>0.992608467424715</v>
      </c>
      <c r="C515">
        <v>1.08350799256012</v>
      </c>
      <c r="D515">
        <v>1.25565832052426</v>
      </c>
      <c r="E515">
        <v>0.9639921859178781</v>
      </c>
      <c r="F515">
        <v>0.382921932707571</v>
      </c>
      <c r="G515">
        <v>0.26636661069531</v>
      </c>
      <c r="H515">
        <v>0.211155044287944</v>
      </c>
      <c r="I515">
        <v>0.255538768144782</v>
      </c>
      <c r="J515">
        <v>0.478575817153694</v>
      </c>
      <c r="K515">
        <v>0.424025466480355</v>
      </c>
      <c r="L515">
        <v>3494.59957686767</v>
      </c>
      <c r="M515">
        <v>72.05523597582361</v>
      </c>
      <c r="N515">
        <v>49.2252477561108</v>
      </c>
      <c r="O515">
        <v>48.4615925322225</v>
      </c>
      <c r="P515">
        <v>-0.250038701458481</v>
      </c>
      <c r="Q515">
        <v>0.327334458189929</v>
      </c>
      <c r="R515">
        <v>0.910144046447715</v>
      </c>
      <c r="S515" t="s">
        <v>6708</v>
      </c>
      <c r="T515" t="s">
        <v>12362</v>
      </c>
      <c r="U515" t="s">
        <v>12362</v>
      </c>
      <c r="V515" t="s">
        <v>12362</v>
      </c>
      <c r="W515">
        <v>3</v>
      </c>
      <c r="X515" t="s">
        <v>12877</v>
      </c>
      <c r="Y515">
        <v>0.5858557899373906</v>
      </c>
      <c r="Z515">
        <f>HYPERLINK("Melting_Curves/meltCurve_E7EQ72_.pdf", "Melting_Curves/meltCurve_E7EQ72_.pdf")</f>
        <v>0</v>
      </c>
      <c r="AA515" t="s">
        <v>19039</v>
      </c>
      <c r="AB515" t="s">
        <v>24951</v>
      </c>
    </row>
    <row r="516" spans="1:28">
      <c r="A516" t="s">
        <v>542</v>
      </c>
      <c r="B516">
        <v>0.992608467424715</v>
      </c>
      <c r="C516">
        <v>0.939331714198574</v>
      </c>
      <c r="D516">
        <v>1.05827711045201</v>
      </c>
      <c r="E516">
        <v>0.6553391527104609</v>
      </c>
      <c r="F516">
        <v>0.281985660622208</v>
      </c>
      <c r="G516">
        <v>0.139318896575507</v>
      </c>
      <c r="H516">
        <v>0.09162800451494831</v>
      </c>
      <c r="I516">
        <v>0.11775870110061</v>
      </c>
      <c r="J516">
        <v>0.08524515775469391</v>
      </c>
      <c r="K516">
        <v>0.09342557742122599</v>
      </c>
      <c r="L516">
        <v>1414.77250005168</v>
      </c>
      <c r="M516">
        <v>29.7331598517805</v>
      </c>
      <c r="N516">
        <v>47.9453553683292</v>
      </c>
      <c r="O516">
        <v>47.3686322196637</v>
      </c>
      <c r="P516">
        <v>-0.141108140502966</v>
      </c>
      <c r="Q516">
        <v>0.100794599859755</v>
      </c>
      <c r="R516">
        <v>0.990587195197593</v>
      </c>
      <c r="S516" t="s">
        <v>6709</v>
      </c>
      <c r="T516" t="s">
        <v>12362</v>
      </c>
      <c r="U516" t="s">
        <v>12362</v>
      </c>
      <c r="V516" t="s">
        <v>12362</v>
      </c>
      <c r="W516">
        <v>4</v>
      </c>
      <c r="X516" t="s">
        <v>12878</v>
      </c>
      <c r="Y516">
        <v>0.4233636063621644</v>
      </c>
      <c r="Z516">
        <f>HYPERLINK("Melting_Curves/meltCurve_E7EQB3_.pdf", "Melting_Curves/meltCurve_E7EQB3_.pdf")</f>
        <v>0</v>
      </c>
      <c r="AA516" t="s">
        <v>19040</v>
      </c>
      <c r="AB516" t="s">
        <v>24952</v>
      </c>
    </row>
    <row r="517" spans="1:28">
      <c r="A517" t="s">
        <v>543</v>
      </c>
      <c r="B517">
        <v>0.992608467424715</v>
      </c>
      <c r="C517">
        <v>0.917115470298701</v>
      </c>
      <c r="D517">
        <v>0.801376705790497</v>
      </c>
      <c r="E517">
        <v>0.437530142581312</v>
      </c>
      <c r="F517">
        <v>0.123985663976564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984.100569891073</v>
      </c>
      <c r="M517">
        <v>21.4609805485479</v>
      </c>
      <c r="N517">
        <v>45.8553507520381</v>
      </c>
      <c r="O517">
        <v>45.4627842702149</v>
      </c>
      <c r="P517">
        <v>-0.118016958751948</v>
      </c>
      <c r="Q517">
        <v>0</v>
      </c>
      <c r="R517">
        <v>0.997256038891134</v>
      </c>
      <c r="S517" t="s">
        <v>6710</v>
      </c>
      <c r="T517" t="s">
        <v>12362</v>
      </c>
      <c r="U517" t="s">
        <v>12362</v>
      </c>
      <c r="V517" t="s">
        <v>12362</v>
      </c>
      <c r="W517">
        <v>1</v>
      </c>
      <c r="X517" t="s">
        <v>12879</v>
      </c>
      <c r="Y517">
        <v>0.3064982074282516</v>
      </c>
      <c r="Z517">
        <f>HYPERLINK("Melting_Curves/meltCurve_E7EQI7_.pdf", "Melting_Curves/meltCurve_E7EQI7_.pdf")</f>
        <v>0</v>
      </c>
      <c r="AA517" t="s">
        <v>19041</v>
      </c>
      <c r="AB517" t="s">
        <v>24953</v>
      </c>
    </row>
    <row r="518" spans="1:28">
      <c r="A518" t="s">
        <v>544</v>
      </c>
      <c r="B518">
        <v>0.992608467424715</v>
      </c>
      <c r="C518">
        <v>1.35873313956259</v>
      </c>
      <c r="D518">
        <v>0.682679329375781</v>
      </c>
      <c r="E518">
        <v>0.787770916054644</v>
      </c>
      <c r="F518">
        <v>0.476446900468698</v>
      </c>
      <c r="G518">
        <v>0.212877187729725</v>
      </c>
      <c r="H518">
        <v>0.243234722575807</v>
      </c>
      <c r="I518">
        <v>0.40081576036486</v>
      </c>
      <c r="J518">
        <v>0.406640040115005</v>
      </c>
      <c r="K518">
        <v>0.436832027584617</v>
      </c>
      <c r="L518">
        <v>1081.47283603174</v>
      </c>
      <c r="M518">
        <v>23.06692059686</v>
      </c>
      <c r="N518">
        <v>49.3220137598972</v>
      </c>
      <c r="O518">
        <v>46.5360404844408</v>
      </c>
      <c r="P518">
        <v>-0.0817744576487708</v>
      </c>
      <c r="Q518">
        <v>0.340113212270122</v>
      </c>
      <c r="R518">
        <v>0.777759336745878</v>
      </c>
      <c r="S518" t="s">
        <v>6711</v>
      </c>
      <c r="T518" t="s">
        <v>12362</v>
      </c>
      <c r="U518" t="s">
        <v>12362</v>
      </c>
      <c r="V518" t="s">
        <v>12362</v>
      </c>
      <c r="W518">
        <v>8</v>
      </c>
      <c r="X518" t="s">
        <v>12880</v>
      </c>
      <c r="Y518">
        <v>0.564031407086145</v>
      </c>
      <c r="Z518">
        <f>HYPERLINK("Melting_Curves/meltCurve_E7EQJ0_.pdf", "Melting_Curves/meltCurve_E7EQJ0_.pdf")</f>
        <v>0</v>
      </c>
      <c r="AA518" t="s">
        <v>19042</v>
      </c>
      <c r="AB518" t="s">
        <v>24954</v>
      </c>
    </row>
    <row r="519" spans="1:28">
      <c r="A519" t="s">
        <v>545</v>
      </c>
      <c r="B519">
        <v>0.992608467424715</v>
      </c>
      <c r="C519">
        <v>1.15165623019638</v>
      </c>
      <c r="D519">
        <v>1.21196537044797</v>
      </c>
      <c r="E519">
        <v>0.840409127675812</v>
      </c>
      <c r="F519">
        <v>0.783230691177522</v>
      </c>
      <c r="G519">
        <v>0.558222616779912</v>
      </c>
      <c r="H519">
        <v>0.560430296683473</v>
      </c>
      <c r="I519">
        <v>0.748035442483738</v>
      </c>
      <c r="J519">
        <v>1.08597047387298</v>
      </c>
      <c r="K519">
        <v>0.934887713439551</v>
      </c>
      <c r="L519">
        <v>11605.9002641133</v>
      </c>
      <c r="M519">
        <v>250</v>
      </c>
      <c r="O519">
        <v>46.4206267082346</v>
      </c>
      <c r="P519">
        <v>-0.298274074486302</v>
      </c>
      <c r="Q519">
        <v>0.778462871822496</v>
      </c>
      <c r="R519">
        <v>0.402938636218813</v>
      </c>
      <c r="S519" t="s">
        <v>6712</v>
      </c>
      <c r="T519" t="s">
        <v>12362</v>
      </c>
      <c r="U519" t="s">
        <v>12362</v>
      </c>
      <c r="V519" t="s">
        <v>12362</v>
      </c>
      <c r="W519">
        <v>2</v>
      </c>
      <c r="X519" t="s">
        <v>12881</v>
      </c>
      <c r="Y519">
        <v>0.8480701715544613</v>
      </c>
      <c r="Z519">
        <f>HYPERLINK("Melting_Curves/meltCurve_E7EQL8_.pdf", "Melting_Curves/meltCurve_E7EQL8_.pdf")</f>
        <v>0</v>
      </c>
      <c r="AA519" t="s">
        <v>19043</v>
      </c>
      <c r="AB519" t="s">
        <v>24955</v>
      </c>
    </row>
    <row r="520" spans="1:28">
      <c r="A520" t="s">
        <v>546</v>
      </c>
      <c r="B520">
        <v>0.992608467424715</v>
      </c>
      <c r="C520">
        <v>0.789700114193802</v>
      </c>
      <c r="D520">
        <v>0.6934963647585</v>
      </c>
      <c r="E520">
        <v>0.60118023374983</v>
      </c>
      <c r="F520">
        <v>0.5782116216112539</v>
      </c>
      <c r="G520">
        <v>0.449559581266637</v>
      </c>
      <c r="H520">
        <v>0.331176170988893</v>
      </c>
      <c r="I520">
        <v>0.304188710618683</v>
      </c>
      <c r="J520">
        <v>0.400200591408817</v>
      </c>
      <c r="K520">
        <v>0.341639626880086</v>
      </c>
      <c r="L520">
        <v>399.47641724285</v>
      </c>
      <c r="M520">
        <v>8.81500015622639</v>
      </c>
      <c r="N520">
        <v>50.4285832761676</v>
      </c>
      <c r="O520">
        <v>43.1672135447183</v>
      </c>
      <c r="P520">
        <v>-0.0360009479202293</v>
      </c>
      <c r="Q520">
        <v>0.29536439167527</v>
      </c>
      <c r="R520">
        <v>0.945691816495598</v>
      </c>
      <c r="S520" t="s">
        <v>6713</v>
      </c>
      <c r="T520" t="s">
        <v>12362</v>
      </c>
      <c r="U520" t="s">
        <v>12362</v>
      </c>
      <c r="V520" t="s">
        <v>12362</v>
      </c>
      <c r="W520">
        <v>10</v>
      </c>
      <c r="X520" t="s">
        <v>12882</v>
      </c>
      <c r="Y520">
        <v>0.5319870373415752</v>
      </c>
      <c r="Z520">
        <f>HYPERLINK("Melting_Curves/meltCurve_E7EQN6_.pdf", "Melting_Curves/meltCurve_E7EQN6_.pdf")</f>
        <v>0</v>
      </c>
      <c r="AA520" t="s">
        <v>19044</v>
      </c>
      <c r="AB520" t="s">
        <v>24956</v>
      </c>
    </row>
    <row r="521" spans="1:28">
      <c r="A521" t="s">
        <v>547</v>
      </c>
      <c r="B521">
        <v>0.992608467424715</v>
      </c>
      <c r="C521">
        <v>1.23873754923013</v>
      </c>
      <c r="D521">
        <v>1.04975652085516</v>
      </c>
      <c r="E521">
        <v>0.938257045173017</v>
      </c>
      <c r="F521">
        <v>0.768615043440965</v>
      </c>
      <c r="G521">
        <v>0.606827873160389</v>
      </c>
      <c r="H521">
        <v>0.58388096981433</v>
      </c>
      <c r="I521">
        <v>0.605944485350683</v>
      </c>
      <c r="J521">
        <v>0.957194772214999</v>
      </c>
      <c r="K521">
        <v>0.727183149713441</v>
      </c>
      <c r="L521">
        <v>2108.71186771624</v>
      </c>
      <c r="M521">
        <v>43.6121511434273</v>
      </c>
      <c r="O521">
        <v>48.2501492503762</v>
      </c>
      <c r="P521">
        <v>-0.06811230962404401</v>
      </c>
      <c r="Q521">
        <v>0.698577209146098</v>
      </c>
      <c r="R521">
        <v>0.640477045978873</v>
      </c>
      <c r="S521" t="s">
        <v>6714</v>
      </c>
      <c r="T521" t="s">
        <v>12362</v>
      </c>
      <c r="U521" t="s">
        <v>12362</v>
      </c>
      <c r="V521" t="s">
        <v>12362</v>
      </c>
      <c r="W521">
        <v>4</v>
      </c>
      <c r="X521" t="s">
        <v>12883</v>
      </c>
      <c r="Y521">
        <v>0.8134767084439993</v>
      </c>
      <c r="Z521">
        <f>HYPERLINK("Melting_Curves/meltCurve_E7EQS8_.pdf", "Melting_Curves/meltCurve_E7EQS8_.pdf")</f>
        <v>0</v>
      </c>
      <c r="AA521" t="s">
        <v>19045</v>
      </c>
      <c r="AB521" t="s">
        <v>24957</v>
      </c>
    </row>
    <row r="522" spans="1:28">
      <c r="A522" t="s">
        <v>548</v>
      </c>
      <c r="B522">
        <v>0.992608467424715</v>
      </c>
      <c r="C522">
        <v>0.9558386109364611</v>
      </c>
      <c r="D522">
        <v>0.843651347116313</v>
      </c>
      <c r="E522">
        <v>0.793214541289456</v>
      </c>
      <c r="F522">
        <v>0.778777270083248</v>
      </c>
      <c r="G522">
        <v>0.71922492866944</v>
      </c>
      <c r="H522">
        <v>0.719690130864255</v>
      </c>
      <c r="I522">
        <v>0.798882538461916</v>
      </c>
      <c r="J522">
        <v>1.13649282321997</v>
      </c>
      <c r="K522">
        <v>0.967018019692113</v>
      </c>
      <c r="L522">
        <v>0.079176631047261</v>
      </c>
      <c r="M522">
        <v>11.1993185763864</v>
      </c>
      <c r="Q522">
        <v>0.8705372767221921</v>
      </c>
      <c r="R522">
        <v>4.59313143075235e-10</v>
      </c>
      <c r="S522" t="s">
        <v>6715</v>
      </c>
      <c r="T522" t="s">
        <v>12362</v>
      </c>
      <c r="U522" t="s">
        <v>12362</v>
      </c>
      <c r="V522" t="s">
        <v>12362</v>
      </c>
      <c r="W522">
        <v>25</v>
      </c>
      <c r="X522" t="s">
        <v>12884</v>
      </c>
      <c r="Y522">
        <v>0.8705390509816436</v>
      </c>
      <c r="Z522">
        <f>HYPERLINK("Melting_Curves/meltCurve_E7EQT4_.pdf", "Melting_Curves/meltCurve_E7EQT4_.pdf")</f>
        <v>0</v>
      </c>
      <c r="AA522" t="s">
        <v>19046</v>
      </c>
      <c r="AB522" t="s">
        <v>24958</v>
      </c>
    </row>
    <row r="523" spans="1:28">
      <c r="A523" t="s">
        <v>549</v>
      </c>
      <c r="B523">
        <v>0.992608467424715</v>
      </c>
      <c r="C523">
        <v>0.936001311711584</v>
      </c>
      <c r="D523">
        <v>0.932820192232894</v>
      </c>
      <c r="E523">
        <v>0.8694857723439821</v>
      </c>
      <c r="F523">
        <v>0.591622372068536</v>
      </c>
      <c r="G523">
        <v>0.193188111472757</v>
      </c>
      <c r="H523">
        <v>0.103016107046818</v>
      </c>
      <c r="I523">
        <v>0.114677754864072</v>
      </c>
      <c r="J523">
        <v>0.13315442653313</v>
      </c>
      <c r="K523">
        <v>0.113055165901546</v>
      </c>
      <c r="L523">
        <v>1371.27306177764</v>
      </c>
      <c r="M523">
        <v>27.2956619690395</v>
      </c>
      <c r="N523">
        <v>50.6614747423555</v>
      </c>
      <c r="O523">
        <v>49.9704359243624</v>
      </c>
      <c r="P523">
        <v>-0.12262461121843</v>
      </c>
      <c r="Q523">
        <v>0.10204812571273</v>
      </c>
      <c r="R523">
        <v>0.991060232416299</v>
      </c>
      <c r="S523" t="s">
        <v>6716</v>
      </c>
      <c r="T523" t="s">
        <v>12362</v>
      </c>
      <c r="U523" t="s">
        <v>12362</v>
      </c>
      <c r="V523" t="s">
        <v>12362</v>
      </c>
      <c r="W523">
        <v>38</v>
      </c>
      <c r="X523" t="s">
        <v>12885</v>
      </c>
      <c r="Y523">
        <v>0.5049292404318206</v>
      </c>
      <c r="Z523">
        <f>HYPERLINK("Melting_Curves/meltCurve_E7EQV3_.pdf", "Melting_Curves/meltCurve_E7EQV3_.pdf")</f>
        <v>0</v>
      </c>
      <c r="AA523" t="s">
        <v>19047</v>
      </c>
      <c r="AB523" t="s">
        <v>24959</v>
      </c>
    </row>
    <row r="524" spans="1:28">
      <c r="A524" t="s">
        <v>550</v>
      </c>
      <c r="B524">
        <v>0.992608467424715</v>
      </c>
      <c r="C524">
        <v>0.944517544305248</v>
      </c>
      <c r="D524">
        <v>0.916682649857133</v>
      </c>
      <c r="E524">
        <v>0.904476176423372</v>
      </c>
      <c r="F524">
        <v>0.673869460473444</v>
      </c>
      <c r="G524">
        <v>0.5472295832499759</v>
      </c>
      <c r="H524">
        <v>0.592999924855611</v>
      </c>
      <c r="I524">
        <v>0.838182335394498</v>
      </c>
      <c r="J524">
        <v>2.29300997700673</v>
      </c>
      <c r="K524">
        <v>2.41339561706425</v>
      </c>
      <c r="L524">
        <v>15000</v>
      </c>
      <c r="M524">
        <v>240.746382621978</v>
      </c>
      <c r="O524">
        <v>62.3019326617693</v>
      </c>
      <c r="P524">
        <v>0.483023505446291</v>
      </c>
      <c r="Q524">
        <v>1.5</v>
      </c>
      <c r="R524">
        <v>0.511351590441857</v>
      </c>
      <c r="S524" t="s">
        <v>6717</v>
      </c>
      <c r="T524" t="s">
        <v>12362</v>
      </c>
      <c r="U524" t="s">
        <v>12362</v>
      </c>
      <c r="V524" t="s">
        <v>12362</v>
      </c>
      <c r="W524">
        <v>11</v>
      </c>
      <c r="X524" t="s">
        <v>12886</v>
      </c>
      <c r="Y524">
        <v>1.078170506741942</v>
      </c>
      <c r="Z524">
        <f>HYPERLINK("Melting_Curves/meltCurve_E7EQY1_.pdf", "Melting_Curves/meltCurve_E7EQY1_.pdf")</f>
        <v>0</v>
      </c>
      <c r="AA524" t="s">
        <v>19048</v>
      </c>
      <c r="AB524" t="s">
        <v>24960</v>
      </c>
    </row>
    <row r="525" spans="1:28">
      <c r="A525" t="s">
        <v>551</v>
      </c>
      <c r="B525">
        <v>0.992608467424715</v>
      </c>
      <c r="C525">
        <v>0.971545863136916</v>
      </c>
      <c r="D525">
        <v>0.878904519318758</v>
      </c>
      <c r="E525">
        <v>0.841318515602611</v>
      </c>
      <c r="F525">
        <v>0.764751731834069</v>
      </c>
      <c r="G525">
        <v>0.544090068700737</v>
      </c>
      <c r="H525">
        <v>0.485380800588479</v>
      </c>
      <c r="I525">
        <v>0.592499669684449</v>
      </c>
      <c r="J525">
        <v>0.935534768323417</v>
      </c>
      <c r="K525">
        <v>0.945281973704386</v>
      </c>
      <c r="L525">
        <v>968.585727559024</v>
      </c>
      <c r="M525">
        <v>21.753006095515</v>
      </c>
      <c r="O525">
        <v>44.1553497721864</v>
      </c>
      <c r="P525">
        <v>-0.0356231307071405</v>
      </c>
      <c r="Q525">
        <v>0.71076823873724</v>
      </c>
      <c r="R525">
        <v>0.36188447205641</v>
      </c>
      <c r="S525" t="s">
        <v>6718</v>
      </c>
      <c r="T525" t="s">
        <v>12362</v>
      </c>
      <c r="U525" t="s">
        <v>12362</v>
      </c>
      <c r="V525" t="s">
        <v>12362</v>
      </c>
      <c r="W525">
        <v>4</v>
      </c>
      <c r="X525" t="s">
        <v>12887</v>
      </c>
      <c r="Y525">
        <v>0.786525530432164</v>
      </c>
      <c r="Z525">
        <f>HYPERLINK("Melting_Curves/meltCurve_E7EQZ4_.pdf", "Melting_Curves/meltCurve_E7EQZ4_.pdf")</f>
        <v>0</v>
      </c>
      <c r="AA525" t="s">
        <v>19049</v>
      </c>
      <c r="AB525" t="s">
        <v>24961</v>
      </c>
    </row>
    <row r="526" spans="1:28">
      <c r="A526" t="s">
        <v>552</v>
      </c>
      <c r="B526">
        <v>0.992608467424715</v>
      </c>
      <c r="C526">
        <v>1.08825693848151</v>
      </c>
      <c r="D526">
        <v>0.995421575274998</v>
      </c>
      <c r="E526">
        <v>0.926944969972903</v>
      </c>
      <c r="F526">
        <v>0.641114437804845</v>
      </c>
      <c r="G526">
        <v>0.481106513022278</v>
      </c>
      <c r="H526">
        <v>0.463994481966472</v>
      </c>
      <c r="I526">
        <v>0.663573117011236</v>
      </c>
      <c r="J526">
        <v>0.856207947190198</v>
      </c>
      <c r="K526">
        <v>0.830370587012778</v>
      </c>
      <c r="L526">
        <v>11711.0682209633</v>
      </c>
      <c r="M526">
        <v>250</v>
      </c>
      <c r="O526">
        <v>46.8412734791885</v>
      </c>
      <c r="P526">
        <v>-0.458915269486669</v>
      </c>
      <c r="Q526">
        <v>0.656061177777652</v>
      </c>
      <c r="R526">
        <v>0.665447838436605</v>
      </c>
      <c r="S526" t="s">
        <v>6719</v>
      </c>
      <c r="T526" t="s">
        <v>12362</v>
      </c>
      <c r="U526" t="s">
        <v>12362</v>
      </c>
      <c r="V526" t="s">
        <v>12362</v>
      </c>
      <c r="W526">
        <v>6</v>
      </c>
      <c r="X526" t="s">
        <v>12888</v>
      </c>
      <c r="Y526">
        <v>0.7689503740320593</v>
      </c>
      <c r="Z526">
        <f>HYPERLINK("Melting_Curves/meltCurve_E7ER32_.pdf", "Melting_Curves/meltCurve_E7ER32_.pdf")</f>
        <v>0</v>
      </c>
      <c r="AA526" t="s">
        <v>19050</v>
      </c>
      <c r="AB526" t="s">
        <v>24962</v>
      </c>
    </row>
    <row r="527" spans="1:28">
      <c r="A527" t="s">
        <v>553</v>
      </c>
      <c r="B527">
        <v>0.992608467424715</v>
      </c>
      <c r="C527">
        <v>1.06123654804017</v>
      </c>
      <c r="D527">
        <v>0.9068813013100659</v>
      </c>
      <c r="E527">
        <v>0.741292118997798</v>
      </c>
      <c r="F527">
        <v>0.5037099740741759</v>
      </c>
      <c r="G527">
        <v>0.338885262024935</v>
      </c>
      <c r="H527">
        <v>0.288109679125733</v>
      </c>
      <c r="I527">
        <v>0.374646960193803</v>
      </c>
      <c r="J527">
        <v>0.428453374065309</v>
      </c>
      <c r="K527">
        <v>0.386063776474728</v>
      </c>
      <c r="L527">
        <v>1183.38226351784</v>
      </c>
      <c r="M527">
        <v>25.0494916946606</v>
      </c>
      <c r="N527">
        <v>49.769566184093</v>
      </c>
      <c r="O527">
        <v>46.9437791250475</v>
      </c>
      <c r="P527">
        <v>-0.0853913801915442</v>
      </c>
      <c r="Q527">
        <v>0.35990074597699</v>
      </c>
      <c r="R527">
        <v>0.972737065296043</v>
      </c>
      <c r="S527" t="s">
        <v>6720</v>
      </c>
      <c r="T527" t="s">
        <v>12362</v>
      </c>
      <c r="U527" t="s">
        <v>12362</v>
      </c>
      <c r="V527" t="s">
        <v>12362</v>
      </c>
      <c r="W527">
        <v>9</v>
      </c>
      <c r="X527" t="s">
        <v>12889</v>
      </c>
      <c r="Y527">
        <v>0.5837989123734412</v>
      </c>
      <c r="Z527">
        <f>HYPERLINK("Melting_Curves/meltCurve_E7ER60_.pdf", "Melting_Curves/meltCurve_E7ER60_.pdf")</f>
        <v>0</v>
      </c>
      <c r="AA527" t="s">
        <v>19051</v>
      </c>
      <c r="AB527" t="s">
        <v>24963</v>
      </c>
    </row>
    <row r="528" spans="1:28">
      <c r="A528" t="s">
        <v>554</v>
      </c>
      <c r="B528">
        <v>0.992608467424715</v>
      </c>
      <c r="C528">
        <v>1.13887462418871</v>
      </c>
      <c r="D528">
        <v>1.19206679118744</v>
      </c>
      <c r="E528">
        <v>0.813873710652086</v>
      </c>
      <c r="F528">
        <v>0.473684083847958</v>
      </c>
      <c r="G528">
        <v>0.33085602187579</v>
      </c>
      <c r="H528">
        <v>0.206898905727364</v>
      </c>
      <c r="I528">
        <v>0.307922133644345</v>
      </c>
      <c r="J528">
        <v>0.380492252048075</v>
      </c>
      <c r="K528">
        <v>0.312466440641128</v>
      </c>
      <c r="L528">
        <v>1704.42693509505</v>
      </c>
      <c r="M528">
        <v>35.2847211447437</v>
      </c>
      <c r="N528">
        <v>49.6368371547092</v>
      </c>
      <c r="O528">
        <v>48.1505879882747</v>
      </c>
      <c r="P528">
        <v>-0.127139897752395</v>
      </c>
      <c r="Q528">
        <v>0.306006714583789</v>
      </c>
      <c r="R528">
        <v>0.940192098131043</v>
      </c>
      <c r="S528" t="s">
        <v>6721</v>
      </c>
      <c r="T528" t="s">
        <v>12362</v>
      </c>
      <c r="U528" t="s">
        <v>12362</v>
      </c>
      <c r="V528" t="s">
        <v>12362</v>
      </c>
      <c r="W528">
        <v>3</v>
      </c>
      <c r="X528" t="s">
        <v>12890</v>
      </c>
      <c r="Y528">
        <v>0.5705087851315683</v>
      </c>
      <c r="Z528">
        <f>HYPERLINK("Melting_Curves/meltCurve_E7ER77_.pdf", "Melting_Curves/meltCurve_E7ER77_.pdf")</f>
        <v>0</v>
      </c>
      <c r="AA528" t="s">
        <v>19052</v>
      </c>
      <c r="AB528" t="s">
        <v>24964</v>
      </c>
    </row>
    <row r="529" spans="1:28">
      <c r="A529" t="s">
        <v>555</v>
      </c>
      <c r="B529">
        <v>0.992608467424715</v>
      </c>
      <c r="C529">
        <v>0.92788212962012</v>
      </c>
      <c r="D529">
        <v>0.9858141241849731</v>
      </c>
      <c r="E529">
        <v>0.821864220928213</v>
      </c>
      <c r="F529">
        <v>0.768161825071544</v>
      </c>
      <c r="G529">
        <v>0.470143918183048</v>
      </c>
      <c r="H529">
        <v>0.535361999685689</v>
      </c>
      <c r="I529">
        <v>0.452431962405732</v>
      </c>
      <c r="J529">
        <v>0.6890561805329</v>
      </c>
      <c r="K529">
        <v>0.6681355475442</v>
      </c>
      <c r="L529">
        <v>1162.57275841138</v>
      </c>
      <c r="M529">
        <v>24.2263753221246</v>
      </c>
      <c r="O529">
        <v>47.6645127657972</v>
      </c>
      <c r="P529">
        <v>-0.0549331245658953</v>
      </c>
      <c r="Q529">
        <v>0.567690893505747</v>
      </c>
      <c r="R529">
        <v>0.810368236511842</v>
      </c>
      <c r="S529" t="s">
        <v>6722</v>
      </c>
      <c r="T529" t="s">
        <v>12362</v>
      </c>
      <c r="U529" t="s">
        <v>12362</v>
      </c>
      <c r="V529" t="s">
        <v>12362</v>
      </c>
      <c r="W529">
        <v>1</v>
      </c>
      <c r="X529" t="s">
        <v>12891</v>
      </c>
      <c r="Y529">
        <v>0.7299490122742697</v>
      </c>
      <c r="Z529">
        <f>HYPERLINK("Melting_Curves/meltCurve_E7ERI4_.pdf", "Melting_Curves/meltCurve_E7ERI4_.pdf")</f>
        <v>0</v>
      </c>
      <c r="AA529" t="s">
        <v>19053</v>
      </c>
      <c r="AB529" t="s">
        <v>24965</v>
      </c>
    </row>
    <row r="530" spans="1:28">
      <c r="A530" t="s">
        <v>556</v>
      </c>
      <c r="B530">
        <v>0.992608467424715</v>
      </c>
      <c r="C530">
        <v>0.701068149112018</v>
      </c>
      <c r="D530">
        <v>0.7020048245177321</v>
      </c>
      <c r="E530">
        <v>0.724329015201395</v>
      </c>
      <c r="F530">
        <v>0.591989311021388</v>
      </c>
      <c r="G530">
        <v>0.544609751463412</v>
      </c>
      <c r="H530">
        <v>0.508223440358837</v>
      </c>
      <c r="I530">
        <v>0.575439442947575</v>
      </c>
      <c r="J530">
        <v>0.775319598856859</v>
      </c>
      <c r="K530">
        <v>0.727179725358665</v>
      </c>
      <c r="L530">
        <v>2584.25816236605</v>
      </c>
      <c r="M530">
        <v>66.38258267410259</v>
      </c>
      <c r="O530">
        <v>38.8944755410183</v>
      </c>
      <c r="P530">
        <v>-0.152158239266961</v>
      </c>
      <c r="Q530">
        <v>0.643393584299641</v>
      </c>
      <c r="R530">
        <v>0.609365107136855</v>
      </c>
      <c r="S530" t="s">
        <v>6723</v>
      </c>
      <c r="T530" t="s">
        <v>12362</v>
      </c>
      <c r="U530" t="s">
        <v>12362</v>
      </c>
      <c r="V530" t="s">
        <v>12362</v>
      </c>
      <c r="W530">
        <v>4</v>
      </c>
      <c r="X530" t="s">
        <v>12892</v>
      </c>
      <c r="Y530">
        <v>0.6668680641060026</v>
      </c>
      <c r="Z530">
        <f>HYPERLINK("Melting_Curves/meltCurve_E7ERL6_.pdf", "Melting_Curves/meltCurve_E7ERL6_.pdf")</f>
        <v>0</v>
      </c>
      <c r="AA530" t="s">
        <v>19054</v>
      </c>
      <c r="AB530" t="s">
        <v>24966</v>
      </c>
    </row>
    <row r="531" spans="1:28">
      <c r="A531" t="s">
        <v>557</v>
      </c>
      <c r="B531">
        <v>0.992608467424715</v>
      </c>
      <c r="C531">
        <v>1.06851028017436</v>
      </c>
      <c r="D531">
        <v>1.22888301813134</v>
      </c>
      <c r="E531">
        <v>1.05676562217819</v>
      </c>
      <c r="F531">
        <v>0.484765109772402</v>
      </c>
      <c r="G531">
        <v>0.184061635610587</v>
      </c>
      <c r="H531">
        <v>0.0922191823892526</v>
      </c>
      <c r="I531">
        <v>0.236521675842158</v>
      </c>
      <c r="J531">
        <v>0.125019922785916</v>
      </c>
      <c r="K531">
        <v>0.245543912364149</v>
      </c>
      <c r="L531">
        <v>12524.1859086699</v>
      </c>
      <c r="M531">
        <v>250</v>
      </c>
      <c r="N531">
        <v>50.1842585425032</v>
      </c>
      <c r="O531">
        <v>50.0935426818743</v>
      </c>
      <c r="P531">
        <v>-1.02723671748081</v>
      </c>
      <c r="Q531">
        <v>0.176673259860136</v>
      </c>
      <c r="R531">
        <v>0.958601577828513</v>
      </c>
      <c r="S531" t="s">
        <v>6724</v>
      </c>
      <c r="T531" t="s">
        <v>12362</v>
      </c>
      <c r="U531" t="s">
        <v>12362</v>
      </c>
      <c r="V531" t="s">
        <v>12362</v>
      </c>
      <c r="W531">
        <v>1</v>
      </c>
      <c r="X531" t="s">
        <v>12893</v>
      </c>
      <c r="Y531">
        <v>0.5361756207011915</v>
      </c>
      <c r="Z531">
        <f>HYPERLINK("Melting_Curves/meltCurve_E7ERR0_.pdf", "Melting_Curves/meltCurve_E7ERR0_.pdf")</f>
        <v>0</v>
      </c>
      <c r="AA531" t="s">
        <v>19055</v>
      </c>
      <c r="AB531" t="s">
        <v>24967</v>
      </c>
    </row>
    <row r="532" spans="1:28">
      <c r="A532" t="s">
        <v>558</v>
      </c>
      <c r="B532">
        <v>0.992608467424715</v>
      </c>
      <c r="C532">
        <v>0.936151962302498</v>
      </c>
      <c r="D532">
        <v>0.826329269931268</v>
      </c>
      <c r="E532">
        <v>0.790937603245222</v>
      </c>
      <c r="F532">
        <v>0.705390200873965</v>
      </c>
      <c r="G532">
        <v>0.675604837372609</v>
      </c>
      <c r="H532">
        <v>0.6965639501074949</v>
      </c>
      <c r="I532">
        <v>0.766041488919549</v>
      </c>
      <c r="J532">
        <v>0.917711892895939</v>
      </c>
      <c r="K532">
        <v>0.830879252988833</v>
      </c>
      <c r="L532">
        <v>1201.92116314529</v>
      </c>
      <c r="M532">
        <v>29.0977690397692</v>
      </c>
      <c r="O532">
        <v>41.1126735685055</v>
      </c>
      <c r="P532">
        <v>-0.04108978575133</v>
      </c>
      <c r="Q532">
        <v>0.767776191951596</v>
      </c>
      <c r="R532">
        <v>0.579632196945898</v>
      </c>
      <c r="S532" t="s">
        <v>6725</v>
      </c>
      <c r="T532" t="s">
        <v>12362</v>
      </c>
      <c r="U532" t="s">
        <v>12362</v>
      </c>
      <c r="V532" t="s">
        <v>12362</v>
      </c>
      <c r="W532">
        <v>13</v>
      </c>
      <c r="X532" t="s">
        <v>12894</v>
      </c>
      <c r="Y532">
        <v>0.8026499645303072</v>
      </c>
      <c r="Z532">
        <f>HYPERLINK("Melting_Curves/meltCurve_E7ERS3_.pdf", "Melting_Curves/meltCurve_E7ERS3_.pdf")</f>
        <v>0</v>
      </c>
      <c r="AA532" t="s">
        <v>19056</v>
      </c>
      <c r="AB532" t="s">
        <v>24968</v>
      </c>
    </row>
    <row r="533" spans="1:28">
      <c r="A533" t="s">
        <v>559</v>
      </c>
      <c r="B533">
        <v>0.992608467424715</v>
      </c>
      <c r="C533">
        <v>0.901173099551361</v>
      </c>
      <c r="D533">
        <v>0.8122522971821881</v>
      </c>
      <c r="E533">
        <v>0.611671221525686</v>
      </c>
      <c r="F533">
        <v>0.498241462411638</v>
      </c>
      <c r="G533">
        <v>0.322686839535686</v>
      </c>
      <c r="H533">
        <v>0.107922419903125</v>
      </c>
      <c r="I533">
        <v>0.102424009637237</v>
      </c>
      <c r="J533">
        <v>0.141331644496652</v>
      </c>
      <c r="K533">
        <v>0.129979898089563</v>
      </c>
      <c r="L533">
        <v>538.093121609991</v>
      </c>
      <c r="M533">
        <v>11.0651927853351</v>
      </c>
      <c r="N533">
        <v>49.0808862303797</v>
      </c>
      <c r="O533">
        <v>47.1220714717498</v>
      </c>
      <c r="P533">
        <v>-0.0558823879360693</v>
      </c>
      <c r="Q533">
        <v>0.048394084141786</v>
      </c>
      <c r="R533">
        <v>0.984463776073525</v>
      </c>
      <c r="S533" t="s">
        <v>6726</v>
      </c>
      <c r="T533" t="s">
        <v>12362</v>
      </c>
      <c r="U533" t="s">
        <v>12362</v>
      </c>
      <c r="V533" t="s">
        <v>12362</v>
      </c>
      <c r="W533">
        <v>25</v>
      </c>
      <c r="X533" t="s">
        <v>12895</v>
      </c>
      <c r="Y533">
        <v>0.4494241338041939</v>
      </c>
      <c r="Z533">
        <f>HYPERLINK("Melting_Curves/meltCurve_E7ES33_.pdf", "Melting_Curves/meltCurve_E7ES33_.pdf")</f>
        <v>0</v>
      </c>
      <c r="AA533" t="s">
        <v>19057</v>
      </c>
      <c r="AB533" t="s">
        <v>24969</v>
      </c>
    </row>
    <row r="534" spans="1:28">
      <c r="A534" t="s">
        <v>560</v>
      </c>
      <c r="B534">
        <v>0.992608467424715</v>
      </c>
      <c r="C534">
        <v>0.958194728285661</v>
      </c>
      <c r="D534">
        <v>0.861379378078589</v>
      </c>
      <c r="E534">
        <v>0.645019856889591</v>
      </c>
      <c r="F534">
        <v>0.319982565571346</v>
      </c>
      <c r="G534">
        <v>0.23236221035861</v>
      </c>
      <c r="H534">
        <v>0.190765260610538</v>
      </c>
      <c r="I534">
        <v>0.228947994692202</v>
      </c>
      <c r="J534">
        <v>0.291792640043468</v>
      </c>
      <c r="K534">
        <v>0.283452522337869</v>
      </c>
      <c r="L534">
        <v>1108.90534646982</v>
      </c>
      <c r="M534">
        <v>23.865833311668</v>
      </c>
      <c r="N534">
        <v>47.7426635238121</v>
      </c>
      <c r="O534">
        <v>46.1415997820831</v>
      </c>
      <c r="P534">
        <v>-0.0987771592865055</v>
      </c>
      <c r="Q534">
        <v>0.236119283694051</v>
      </c>
      <c r="R534">
        <v>0.985589309587842</v>
      </c>
      <c r="S534" t="s">
        <v>6727</v>
      </c>
      <c r="T534" t="s">
        <v>12362</v>
      </c>
      <c r="U534" t="s">
        <v>12362</v>
      </c>
      <c r="V534" t="s">
        <v>12362</v>
      </c>
      <c r="W534">
        <v>38</v>
      </c>
      <c r="X534" t="s">
        <v>12896</v>
      </c>
      <c r="Y534">
        <v>0.4840981280245368</v>
      </c>
      <c r="Z534">
        <f>HYPERLINK("Melting_Curves/meltCurve_E7ES43_.pdf", "Melting_Curves/meltCurve_E7ES43_.pdf")</f>
        <v>0</v>
      </c>
      <c r="AA534" t="s">
        <v>19058</v>
      </c>
      <c r="AB534" t="s">
        <v>24970</v>
      </c>
    </row>
    <row r="535" spans="1:28">
      <c r="A535" t="s">
        <v>561</v>
      </c>
      <c r="B535">
        <v>0.992608467424715</v>
      </c>
      <c r="C535">
        <v>0.895939249869811</v>
      </c>
      <c r="D535">
        <v>0.81541232838508</v>
      </c>
      <c r="E535">
        <v>0.6563761816925821</v>
      </c>
      <c r="F535">
        <v>0.380591110929493</v>
      </c>
      <c r="G535">
        <v>0.110492910139686</v>
      </c>
      <c r="H535">
        <v>0.151870467000838</v>
      </c>
      <c r="I535">
        <v>0.104408038488596</v>
      </c>
      <c r="J535">
        <v>0.108284859434828</v>
      </c>
      <c r="K535">
        <v>0.0472528181951463</v>
      </c>
      <c r="L535">
        <v>702.5883120095179</v>
      </c>
      <c r="M535">
        <v>14.7265645355885</v>
      </c>
      <c r="N535">
        <v>48.0747146467109</v>
      </c>
      <c r="O535">
        <v>46.8550876149858</v>
      </c>
      <c r="P535">
        <v>-0.0744184186116654</v>
      </c>
      <c r="Q535">
        <v>0.0530030388183743</v>
      </c>
      <c r="R535">
        <v>0.986328716683101</v>
      </c>
      <c r="S535" t="s">
        <v>6728</v>
      </c>
      <c r="T535" t="s">
        <v>12362</v>
      </c>
      <c r="U535" t="s">
        <v>12362</v>
      </c>
      <c r="V535" t="s">
        <v>12362</v>
      </c>
      <c r="W535">
        <v>2</v>
      </c>
      <c r="X535" t="s">
        <v>12897</v>
      </c>
      <c r="Y535">
        <v>0.412706952461512</v>
      </c>
      <c r="Z535">
        <f>HYPERLINK("Melting_Curves/meltCurve_E7ES84_.pdf", "Melting_Curves/meltCurve_E7ES84_.pdf")</f>
        <v>0</v>
      </c>
      <c r="AA535" t="s">
        <v>19059</v>
      </c>
      <c r="AB535" t="s">
        <v>24971</v>
      </c>
    </row>
    <row r="536" spans="1:28">
      <c r="A536" t="s">
        <v>562</v>
      </c>
      <c r="B536">
        <v>0.992608467424715</v>
      </c>
      <c r="C536">
        <v>1.11259162569254</v>
      </c>
      <c r="D536">
        <v>0.968060224199558</v>
      </c>
      <c r="E536">
        <v>0.800544608516898</v>
      </c>
      <c r="F536">
        <v>0.652535227698549</v>
      </c>
      <c r="G536">
        <v>0.467909169244903</v>
      </c>
      <c r="H536">
        <v>0.301927250633234</v>
      </c>
      <c r="I536">
        <v>0.250161720424968</v>
      </c>
      <c r="J536">
        <v>0.1959234248579</v>
      </c>
      <c r="K536">
        <v>0.161757788916867</v>
      </c>
      <c r="L536">
        <v>717.234846678299</v>
      </c>
      <c r="M536">
        <v>13.901112951482</v>
      </c>
      <c r="N536">
        <v>52.8703646238594</v>
      </c>
      <c r="O536">
        <v>50.5629351801621</v>
      </c>
      <c r="P536">
        <v>-0.0589522224839166</v>
      </c>
      <c r="Q536">
        <v>0.142401922731494</v>
      </c>
      <c r="R536">
        <v>0.983832613542805</v>
      </c>
      <c r="S536" t="s">
        <v>6729</v>
      </c>
      <c r="T536" t="s">
        <v>12362</v>
      </c>
      <c r="U536" t="s">
        <v>12362</v>
      </c>
      <c r="V536" t="s">
        <v>12362</v>
      </c>
      <c r="W536">
        <v>11</v>
      </c>
      <c r="X536" t="s">
        <v>12898</v>
      </c>
      <c r="Y536">
        <v>0.5779701990314429</v>
      </c>
      <c r="Z536">
        <f>HYPERLINK("Melting_Curves/meltCurve_E7ESC6_.pdf", "Melting_Curves/meltCurve_E7ESC6_.pdf")</f>
        <v>0</v>
      </c>
      <c r="AA536" t="s">
        <v>19060</v>
      </c>
      <c r="AB536" t="s">
        <v>24972</v>
      </c>
    </row>
    <row r="537" spans="1:28">
      <c r="A537" t="s">
        <v>563</v>
      </c>
      <c r="B537">
        <v>0.992608467424715</v>
      </c>
      <c r="C537">
        <v>1.04144003128867</v>
      </c>
      <c r="D537">
        <v>0.787116667645316</v>
      </c>
      <c r="E537">
        <v>0.720901164410664</v>
      </c>
      <c r="F537">
        <v>0.20930838791496</v>
      </c>
      <c r="G537">
        <v>0.586955709594239</v>
      </c>
      <c r="H537">
        <v>0.437655832129042</v>
      </c>
      <c r="I537">
        <v>0.163014643370933</v>
      </c>
      <c r="J537">
        <v>0</v>
      </c>
      <c r="K537">
        <v>0</v>
      </c>
      <c r="L537">
        <v>458.226945967243</v>
      </c>
      <c r="M537">
        <v>9.07594853433217</v>
      </c>
      <c r="N537">
        <v>50.4880493604111</v>
      </c>
      <c r="O537">
        <v>48.2179593538496</v>
      </c>
      <c r="P537">
        <v>-0.0470899920863024</v>
      </c>
      <c r="Q537">
        <v>0</v>
      </c>
      <c r="R537">
        <v>0.838742723903884</v>
      </c>
      <c r="S537" t="s">
        <v>6730</v>
      </c>
      <c r="T537" t="s">
        <v>12362</v>
      </c>
      <c r="U537" t="s">
        <v>12362</v>
      </c>
      <c r="V537" t="s">
        <v>12362</v>
      </c>
      <c r="W537">
        <v>1</v>
      </c>
      <c r="X537" t="s">
        <v>12899</v>
      </c>
      <c r="Y537">
        <v>0.4844621136152436</v>
      </c>
      <c r="Z537">
        <f>HYPERLINK("Melting_Curves/meltCurve_E7ESM2_.pdf", "Melting_Curves/meltCurve_E7ESM2_.pdf")</f>
        <v>0</v>
      </c>
      <c r="AA537" t="s">
        <v>19061</v>
      </c>
      <c r="AB537" t="s">
        <v>24973</v>
      </c>
    </row>
    <row r="538" spans="1:28">
      <c r="A538" t="s">
        <v>564</v>
      </c>
      <c r="B538">
        <v>0.992608467424715</v>
      </c>
      <c r="C538">
        <v>0.834697746624551</v>
      </c>
      <c r="D538">
        <v>0.767813943643855</v>
      </c>
      <c r="E538">
        <v>0.728101742014779</v>
      </c>
      <c r="F538">
        <v>0.66751299182235</v>
      </c>
      <c r="G538">
        <v>0.48162816379785</v>
      </c>
      <c r="H538">
        <v>0.449103366667641</v>
      </c>
      <c r="I538">
        <v>0.537377748713681</v>
      </c>
      <c r="J538">
        <v>0.505411072981132</v>
      </c>
      <c r="K538">
        <v>0.338217613338767</v>
      </c>
      <c r="L538">
        <v>352.315754682698</v>
      </c>
      <c r="M538">
        <v>7.38649122129935</v>
      </c>
      <c r="N538">
        <v>57.056459769385</v>
      </c>
      <c r="O538">
        <v>44.5754184240354</v>
      </c>
      <c r="P538">
        <v>-0.0269209873825718</v>
      </c>
      <c r="Q538">
        <v>0.35114440370005</v>
      </c>
      <c r="R538">
        <v>0.908125094588577</v>
      </c>
      <c r="S538" t="s">
        <v>6731</v>
      </c>
      <c r="T538" t="s">
        <v>12362</v>
      </c>
      <c r="U538" t="s">
        <v>12362</v>
      </c>
      <c r="V538" t="s">
        <v>12362</v>
      </c>
      <c r="W538">
        <v>2</v>
      </c>
      <c r="X538" t="s">
        <v>12900</v>
      </c>
      <c r="Y538">
        <v>0.6202430153089071</v>
      </c>
      <c r="Z538">
        <f>HYPERLINK("Melting_Curves/meltCurve_E7ESW6_.pdf", "Melting_Curves/meltCurve_E7ESW6_.pdf")</f>
        <v>0</v>
      </c>
      <c r="AA538" t="s">
        <v>19062</v>
      </c>
      <c r="AB538" t="s">
        <v>24974</v>
      </c>
    </row>
    <row r="539" spans="1:28">
      <c r="A539" t="s">
        <v>565</v>
      </c>
      <c r="B539">
        <v>0.992608467424715</v>
      </c>
      <c r="C539">
        <v>1.4467077218523</v>
      </c>
      <c r="D539">
        <v>1.28631832838522</v>
      </c>
      <c r="E539">
        <v>1.12837831768229</v>
      </c>
      <c r="F539">
        <v>0.833712962944634</v>
      </c>
      <c r="G539">
        <v>0.601943872662129</v>
      </c>
      <c r="H539">
        <v>0.594138430249942</v>
      </c>
      <c r="I539">
        <v>0.853152993781253</v>
      </c>
      <c r="J539">
        <v>1.00641204589605</v>
      </c>
      <c r="K539">
        <v>0.993993369562215</v>
      </c>
      <c r="L539">
        <v>12452.3794365235</v>
      </c>
      <c r="M539">
        <v>250</v>
      </c>
      <c r="O539">
        <v>49.8063299881214</v>
      </c>
      <c r="P539">
        <v>-0.238513723026365</v>
      </c>
      <c r="Q539">
        <v>0.809928108025197</v>
      </c>
      <c r="R539">
        <v>0.303468254271034</v>
      </c>
      <c r="S539" t="s">
        <v>6732</v>
      </c>
      <c r="T539" t="s">
        <v>12362</v>
      </c>
      <c r="U539" t="s">
        <v>12362</v>
      </c>
      <c r="V539" t="s">
        <v>12362</v>
      </c>
      <c r="W539">
        <v>5</v>
      </c>
      <c r="X539" t="s">
        <v>12901</v>
      </c>
      <c r="Y539">
        <v>0.8911023655888619</v>
      </c>
      <c r="Z539">
        <f>HYPERLINK("Melting_Curves/meltCurve_E7ESZ3_.pdf", "Melting_Curves/meltCurve_E7ESZ3_.pdf")</f>
        <v>0</v>
      </c>
      <c r="AA539" t="s">
        <v>19063</v>
      </c>
      <c r="AB539" t="s">
        <v>24975</v>
      </c>
    </row>
    <row r="540" spans="1:28">
      <c r="A540" t="s">
        <v>566</v>
      </c>
      <c r="B540">
        <v>0.992608467424715</v>
      </c>
      <c r="C540">
        <v>1.06067440077012</v>
      </c>
      <c r="D540">
        <v>1.01667750434809</v>
      </c>
      <c r="E540">
        <v>0.896338153213158</v>
      </c>
      <c r="F540">
        <v>0.841857003069495</v>
      </c>
      <c r="G540">
        <v>0.6068784816478771</v>
      </c>
      <c r="H540">
        <v>0.494672861598475</v>
      </c>
      <c r="I540">
        <v>0.626250670153632</v>
      </c>
      <c r="J540">
        <v>0.715518524940906</v>
      </c>
      <c r="K540">
        <v>0.521782714333082</v>
      </c>
      <c r="L540">
        <v>1651.83495706349</v>
      </c>
      <c r="M540">
        <v>32.760281016898</v>
      </c>
      <c r="O540">
        <v>50.2351210671347</v>
      </c>
      <c r="P540">
        <v>-0.06769095111289759</v>
      </c>
      <c r="Q540">
        <v>0.584808559807431</v>
      </c>
      <c r="R540">
        <v>0.8909301508280471</v>
      </c>
      <c r="S540" t="s">
        <v>6733</v>
      </c>
      <c r="T540" t="s">
        <v>12362</v>
      </c>
      <c r="U540" t="s">
        <v>12362</v>
      </c>
      <c r="V540" t="s">
        <v>12362</v>
      </c>
      <c r="W540">
        <v>2</v>
      </c>
      <c r="X540" t="s">
        <v>12902</v>
      </c>
      <c r="Y540">
        <v>0.772718702284902</v>
      </c>
      <c r="Z540">
        <f>HYPERLINK("Melting_Curves/meltCurve_E7ET07_.pdf", "Melting_Curves/meltCurve_E7ET07_.pdf")</f>
        <v>0</v>
      </c>
      <c r="AA540" t="s">
        <v>19064</v>
      </c>
      <c r="AB540" t="s">
        <v>24976</v>
      </c>
    </row>
    <row r="541" spans="1:28">
      <c r="A541" t="s">
        <v>567</v>
      </c>
      <c r="B541">
        <v>0.992608467424715</v>
      </c>
      <c r="C541">
        <v>1.0491524748262</v>
      </c>
      <c r="D541">
        <v>1.00177520892211</v>
      </c>
      <c r="E541">
        <v>0.737541100710545</v>
      </c>
      <c r="F541">
        <v>0.628198829485671</v>
      </c>
      <c r="G541">
        <v>0.344649235436316</v>
      </c>
      <c r="H541">
        <v>0.0725621465031169</v>
      </c>
      <c r="I541">
        <v>0.0966806756786104</v>
      </c>
      <c r="J541">
        <v>0.0938067733960118</v>
      </c>
      <c r="K541">
        <v>0.0539564894218718</v>
      </c>
      <c r="L541">
        <v>841.586846593056</v>
      </c>
      <c r="M541">
        <v>16.5175740605219</v>
      </c>
      <c r="N541">
        <v>51.1380712149035</v>
      </c>
      <c r="O541">
        <v>50.221750032917</v>
      </c>
      <c r="P541">
        <v>-0.07981815723933181</v>
      </c>
      <c r="Q541">
        <v>0.0293174583183067</v>
      </c>
      <c r="R541">
        <v>0.9833687002375811</v>
      </c>
      <c r="S541" t="s">
        <v>6734</v>
      </c>
      <c r="T541" t="s">
        <v>12362</v>
      </c>
      <c r="U541" t="s">
        <v>12362</v>
      </c>
      <c r="V541" t="s">
        <v>12362</v>
      </c>
      <c r="W541">
        <v>1</v>
      </c>
      <c r="X541" t="s">
        <v>12903</v>
      </c>
      <c r="Y541">
        <v>0.4978586453343127</v>
      </c>
      <c r="Z541">
        <f>HYPERLINK("Melting_Curves/meltCurve_E7ET89_.pdf", "Melting_Curves/meltCurve_E7ET89_.pdf")</f>
        <v>0</v>
      </c>
      <c r="AA541" t="s">
        <v>19065</v>
      </c>
      <c r="AB541" t="s">
        <v>24977</v>
      </c>
    </row>
    <row r="542" spans="1:28">
      <c r="A542" t="s">
        <v>568</v>
      </c>
      <c r="B542">
        <v>0.992608467424715</v>
      </c>
      <c r="C542">
        <v>1.00259966106726</v>
      </c>
      <c r="D542">
        <v>0.923918444565497</v>
      </c>
      <c r="E542">
        <v>0.902894710661133</v>
      </c>
      <c r="F542">
        <v>0.749206856873126</v>
      </c>
      <c r="G542">
        <v>0.6152333996943919</v>
      </c>
      <c r="H542">
        <v>0.558524511630599</v>
      </c>
      <c r="I542">
        <v>0.735289451916659</v>
      </c>
      <c r="J542">
        <v>1.12612672322005</v>
      </c>
      <c r="K542">
        <v>1.07100204862984</v>
      </c>
      <c r="L542">
        <v>1308.52375024877</v>
      </c>
      <c r="M542">
        <v>29.4844328948132</v>
      </c>
      <c r="O542">
        <v>44.1775143204521</v>
      </c>
      <c r="P542">
        <v>-0.0309521781037352</v>
      </c>
      <c r="Q542">
        <v>0.814494587686721</v>
      </c>
      <c r="R542">
        <v>0.159558241940732</v>
      </c>
      <c r="S542" t="s">
        <v>6735</v>
      </c>
      <c r="T542" t="s">
        <v>12362</v>
      </c>
      <c r="U542" t="s">
        <v>12362</v>
      </c>
      <c r="V542" t="s">
        <v>12362</v>
      </c>
      <c r="W542">
        <v>45</v>
      </c>
      <c r="X542" t="s">
        <v>12904</v>
      </c>
      <c r="Y542">
        <v>0.8612015171880575</v>
      </c>
      <c r="Z542">
        <f>HYPERLINK("Melting_Curves/meltCurve_E7ETA6_.pdf", "Melting_Curves/meltCurve_E7ETA6_.pdf")</f>
        <v>0</v>
      </c>
      <c r="AA542" t="s">
        <v>19066</v>
      </c>
      <c r="AB542" t="s">
        <v>24978</v>
      </c>
    </row>
    <row r="543" spans="1:28">
      <c r="A543" t="s">
        <v>569</v>
      </c>
      <c r="B543">
        <v>0.992608467424715</v>
      </c>
      <c r="C543">
        <v>1.27284134505044</v>
      </c>
      <c r="D543">
        <v>1.29004659553326</v>
      </c>
      <c r="E543">
        <v>1.1032785620083</v>
      </c>
      <c r="F543">
        <v>0.774341994051912</v>
      </c>
      <c r="G543">
        <v>0.632264524282391</v>
      </c>
      <c r="H543">
        <v>0.577546099629244</v>
      </c>
      <c r="I543">
        <v>0.9919591330440251</v>
      </c>
      <c r="J543">
        <v>1.23037891588432</v>
      </c>
      <c r="K543">
        <v>1.10497445736744</v>
      </c>
      <c r="L543">
        <v>10944.3866091748</v>
      </c>
      <c r="M543">
        <v>175.902638128627</v>
      </c>
      <c r="O543">
        <v>62.2103920763106</v>
      </c>
      <c r="P543">
        <v>0.11860564913238</v>
      </c>
      <c r="Q543">
        <v>1.16778608817094</v>
      </c>
      <c r="R543">
        <v>0.0935155552822496</v>
      </c>
      <c r="S543" t="s">
        <v>6736</v>
      </c>
      <c r="T543" t="s">
        <v>12362</v>
      </c>
      <c r="U543" t="s">
        <v>12362</v>
      </c>
      <c r="V543" t="s">
        <v>12362</v>
      </c>
      <c r="W543">
        <v>8</v>
      </c>
      <c r="X543" t="s">
        <v>12905</v>
      </c>
      <c r="Y543">
        <v>1.026705670299719</v>
      </c>
      <c r="Z543">
        <f>HYPERLINK("Melting_Curves/meltCurve_E7ETB3_.pdf", "Melting_Curves/meltCurve_E7ETB3_.pdf")</f>
        <v>0</v>
      </c>
      <c r="AA543" t="s">
        <v>19067</v>
      </c>
      <c r="AB543" t="s">
        <v>24979</v>
      </c>
    </row>
    <row r="544" spans="1:28">
      <c r="A544" t="s">
        <v>570</v>
      </c>
      <c r="B544">
        <v>0.992608467424715</v>
      </c>
      <c r="C544">
        <v>0.928481784550125</v>
      </c>
      <c r="D544">
        <v>1.10701509417491</v>
      </c>
      <c r="E544">
        <v>0.757879668844754</v>
      </c>
      <c r="F544">
        <v>0.41882222427794</v>
      </c>
      <c r="G544">
        <v>0.263221274977136</v>
      </c>
      <c r="H544">
        <v>0.225408168217058</v>
      </c>
      <c r="I544">
        <v>0.323821931905905</v>
      </c>
      <c r="J544">
        <v>0.376941329719917</v>
      </c>
      <c r="K544">
        <v>0.276357533386185</v>
      </c>
      <c r="L544">
        <v>1772.49193364361</v>
      </c>
      <c r="M544">
        <v>37.2351591548962</v>
      </c>
      <c r="N544">
        <v>48.7761125669605</v>
      </c>
      <c r="O544">
        <v>47.4659616375249</v>
      </c>
      <c r="P544">
        <v>-0.138092324630708</v>
      </c>
      <c r="Q544">
        <v>0.295862604241371</v>
      </c>
      <c r="R544">
        <v>0.965933777061879</v>
      </c>
      <c r="S544" t="s">
        <v>6737</v>
      </c>
      <c r="T544" t="s">
        <v>12362</v>
      </c>
      <c r="U544" t="s">
        <v>12362</v>
      </c>
      <c r="V544" t="s">
        <v>12362</v>
      </c>
      <c r="W544">
        <v>2</v>
      </c>
      <c r="X544" t="s">
        <v>12906</v>
      </c>
      <c r="Y544">
        <v>0.5473971019127979</v>
      </c>
      <c r="Z544">
        <f>HYPERLINK("Melting_Curves/meltCurve_E7ETK0_.pdf", "Melting_Curves/meltCurve_E7ETK0_.pdf")</f>
        <v>0</v>
      </c>
      <c r="AA544" t="s">
        <v>19068</v>
      </c>
      <c r="AB544" t="s">
        <v>24980</v>
      </c>
    </row>
    <row r="545" spans="1:28">
      <c r="A545" t="s">
        <v>571</v>
      </c>
      <c r="B545">
        <v>0.992608467424715</v>
      </c>
      <c r="C545">
        <v>0.979597393610519</v>
      </c>
      <c r="D545">
        <v>0.529639159346375</v>
      </c>
      <c r="E545">
        <v>0.240093931126696</v>
      </c>
      <c r="F545">
        <v>0.244931078428448</v>
      </c>
      <c r="G545">
        <v>0.220250180589508</v>
      </c>
      <c r="H545">
        <v>0.166300659891968</v>
      </c>
      <c r="I545">
        <v>0.143575960343299</v>
      </c>
      <c r="J545">
        <v>0.2208330699515</v>
      </c>
      <c r="K545">
        <v>0.270532875417803</v>
      </c>
      <c r="L545">
        <v>2028.15006666027</v>
      </c>
      <c r="M545">
        <v>47.5502487213533</v>
      </c>
      <c r="N545">
        <v>43.1565120910268</v>
      </c>
      <c r="O545">
        <v>42.5775404362408</v>
      </c>
      <c r="P545">
        <v>-0.219737250667428</v>
      </c>
      <c r="Q545">
        <v>0.212970530978626</v>
      </c>
      <c r="R545">
        <v>0.987749720640407</v>
      </c>
      <c r="S545" t="s">
        <v>6738</v>
      </c>
      <c r="T545" t="s">
        <v>12362</v>
      </c>
      <c r="U545" t="s">
        <v>12362</v>
      </c>
      <c r="V545" t="s">
        <v>12362</v>
      </c>
      <c r="W545">
        <v>6</v>
      </c>
      <c r="X545" t="s">
        <v>12907</v>
      </c>
      <c r="Y545">
        <v>0.3629174002695406</v>
      </c>
      <c r="Z545">
        <f>HYPERLINK("Melting_Curves/meltCurve_E7ETR5_.pdf", "Melting_Curves/meltCurve_E7ETR5_.pdf")</f>
        <v>0</v>
      </c>
      <c r="AA545" t="s">
        <v>19069</v>
      </c>
      <c r="AB545" t="s">
        <v>24981</v>
      </c>
    </row>
    <row r="546" spans="1:28">
      <c r="A546" t="s">
        <v>572</v>
      </c>
      <c r="B546">
        <v>0.992608467424715</v>
      </c>
      <c r="C546">
        <v>1.02123965441374</v>
      </c>
      <c r="D546">
        <v>0.948910809361846</v>
      </c>
      <c r="E546">
        <v>0.722213566094277</v>
      </c>
      <c r="F546">
        <v>0.50015665598356</v>
      </c>
      <c r="G546">
        <v>0.413119083347078</v>
      </c>
      <c r="H546">
        <v>0.350344894278246</v>
      </c>
      <c r="I546">
        <v>0.402858702252637</v>
      </c>
      <c r="J546">
        <v>0.6129457626842441</v>
      </c>
      <c r="K546">
        <v>0.495580879125937</v>
      </c>
      <c r="L546">
        <v>1576.02069788518</v>
      </c>
      <c r="M546">
        <v>33.8969629622533</v>
      </c>
      <c r="N546">
        <v>50.0454330896803</v>
      </c>
      <c r="O546">
        <v>46.3335245908754</v>
      </c>
      <c r="P546">
        <v>-0.0997019296771233</v>
      </c>
      <c r="Q546">
        <v>0.454874670428696</v>
      </c>
      <c r="R546">
        <v>0.927742828847622</v>
      </c>
      <c r="S546" t="s">
        <v>6739</v>
      </c>
      <c r="T546" t="s">
        <v>12362</v>
      </c>
      <c r="U546" t="s">
        <v>12362</v>
      </c>
      <c r="V546" t="s">
        <v>12362</v>
      </c>
      <c r="W546">
        <v>5</v>
      </c>
      <c r="X546" t="s">
        <v>12908</v>
      </c>
      <c r="Y546">
        <v>0.6298465198876548</v>
      </c>
      <c r="Z546">
        <f>HYPERLINK("Melting_Curves/meltCurve_E7ETY4_.pdf", "Melting_Curves/meltCurve_E7ETY4_.pdf")</f>
        <v>0</v>
      </c>
      <c r="AA546" t="s">
        <v>19070</v>
      </c>
      <c r="AB546" t="s">
        <v>24982</v>
      </c>
    </row>
    <row r="547" spans="1:28">
      <c r="A547" t="s">
        <v>573</v>
      </c>
      <c r="B547">
        <v>0.992608467424715</v>
      </c>
      <c r="C547">
        <v>0.798398341943939</v>
      </c>
      <c r="D547">
        <v>0.741697716264953</v>
      </c>
      <c r="E547">
        <v>0.7460052316563101</v>
      </c>
      <c r="F547">
        <v>0.708970838095202</v>
      </c>
      <c r="G547">
        <v>0.631837205308323</v>
      </c>
      <c r="H547">
        <v>0.661184239561052</v>
      </c>
      <c r="I547">
        <v>0.917076170731293</v>
      </c>
      <c r="J547">
        <v>1.44312780590587</v>
      </c>
      <c r="K547">
        <v>1.08591471137479</v>
      </c>
      <c r="L547">
        <v>2549.54593604334</v>
      </c>
      <c r="M547">
        <v>40.8277266651527</v>
      </c>
      <c r="O547">
        <v>62.2971816991848</v>
      </c>
      <c r="P547">
        <v>0.0406576231717145</v>
      </c>
      <c r="Q547">
        <v>1.248150034876</v>
      </c>
      <c r="R547">
        <v>-0.122670326218167</v>
      </c>
      <c r="S547" t="s">
        <v>6740</v>
      </c>
      <c r="T547" t="s">
        <v>12362</v>
      </c>
      <c r="U547" t="s">
        <v>12362</v>
      </c>
      <c r="V547" t="s">
        <v>12362</v>
      </c>
      <c r="W547">
        <v>13</v>
      </c>
      <c r="X547" t="s">
        <v>12909</v>
      </c>
      <c r="Y547">
        <v>1.037569757238288</v>
      </c>
      <c r="Z547">
        <f>HYPERLINK("Melting_Curves/meltCurve_E7ETZ0_.pdf", "Melting_Curves/meltCurve_E7ETZ0_.pdf")</f>
        <v>0</v>
      </c>
      <c r="AA547" t="s">
        <v>19071</v>
      </c>
      <c r="AB547" t="s">
        <v>24983</v>
      </c>
    </row>
    <row r="548" spans="1:28">
      <c r="A548" t="s">
        <v>574</v>
      </c>
      <c r="B548">
        <v>0.992608467424715</v>
      </c>
      <c r="C548">
        <v>0.92294206495485</v>
      </c>
      <c r="D548">
        <v>1.07944663836713</v>
      </c>
      <c r="E548">
        <v>1.19256714952782</v>
      </c>
      <c r="F548">
        <v>0.565328123292013</v>
      </c>
      <c r="G548">
        <v>0.304752511759291</v>
      </c>
      <c r="H548">
        <v>0.154378667968286</v>
      </c>
      <c r="I548">
        <v>0.138349963412464</v>
      </c>
      <c r="J548">
        <v>0.146771659553327</v>
      </c>
      <c r="K548">
        <v>0.127837619146308</v>
      </c>
      <c r="L548">
        <v>3544.25330204571</v>
      </c>
      <c r="M548">
        <v>70.6660139053643</v>
      </c>
      <c r="N548">
        <v>50.4564694149699</v>
      </c>
      <c r="O548">
        <v>50.1148721623334</v>
      </c>
      <c r="P548">
        <v>-0.291813697902141</v>
      </c>
      <c r="Q548">
        <v>0.172207311737791</v>
      </c>
      <c r="R548">
        <v>0.959634692738248</v>
      </c>
      <c r="S548" t="s">
        <v>6741</v>
      </c>
      <c r="T548" t="s">
        <v>12362</v>
      </c>
      <c r="U548" t="s">
        <v>12362</v>
      </c>
      <c r="V548" t="s">
        <v>12362</v>
      </c>
      <c r="W548">
        <v>19</v>
      </c>
      <c r="X548" t="s">
        <v>12910</v>
      </c>
      <c r="Y548">
        <v>0.5361084410204241</v>
      </c>
      <c r="Z548">
        <f>HYPERLINK("Melting_Curves/meltCurve_E7ETZ4_.pdf", "Melting_Curves/meltCurve_E7ETZ4_.pdf")</f>
        <v>0</v>
      </c>
      <c r="AA548" t="s">
        <v>19072</v>
      </c>
      <c r="AB548" t="s">
        <v>24984</v>
      </c>
    </row>
    <row r="549" spans="1:28">
      <c r="A549" t="s">
        <v>575</v>
      </c>
      <c r="B549">
        <v>0.992608467424715</v>
      </c>
      <c r="C549">
        <v>0.88267971098007</v>
      </c>
      <c r="D549">
        <v>0.905460184675158</v>
      </c>
      <c r="E549">
        <v>0.865544246561487</v>
      </c>
      <c r="F549">
        <v>0.538742591092814</v>
      </c>
      <c r="G549">
        <v>0.158832024623089</v>
      </c>
      <c r="H549">
        <v>0.09351027308195731</v>
      </c>
      <c r="I549">
        <v>0.101471154672263</v>
      </c>
      <c r="J549">
        <v>0.124825821812961</v>
      </c>
      <c r="K549">
        <v>0.106569138553332</v>
      </c>
      <c r="L549">
        <v>1358.41662338298</v>
      </c>
      <c r="M549">
        <v>27.2391661877932</v>
      </c>
      <c r="N549">
        <v>50.2471197519117</v>
      </c>
      <c r="O549">
        <v>49.6035264151359</v>
      </c>
      <c r="P549">
        <v>-0.124593386361435</v>
      </c>
      <c r="Q549">
        <v>0.0924522207739582</v>
      </c>
      <c r="R549">
        <v>0.982131973725618</v>
      </c>
      <c r="S549" t="s">
        <v>6742</v>
      </c>
      <c r="T549" t="s">
        <v>12362</v>
      </c>
      <c r="U549" t="s">
        <v>12362</v>
      </c>
      <c r="V549" t="s">
        <v>12362</v>
      </c>
      <c r="W549">
        <v>42</v>
      </c>
      <c r="X549" t="s">
        <v>12911</v>
      </c>
      <c r="Y549">
        <v>0.4885058206980296</v>
      </c>
      <c r="Z549">
        <f>HYPERLINK("Melting_Curves/meltCurve_E7EU23_.pdf", "Melting_Curves/meltCurve_E7EU23_.pdf")</f>
        <v>0</v>
      </c>
      <c r="AA549" t="s">
        <v>19073</v>
      </c>
      <c r="AB549" t="s">
        <v>24985</v>
      </c>
    </row>
    <row r="550" spans="1:28">
      <c r="A550" t="s">
        <v>576</v>
      </c>
      <c r="B550">
        <v>0.992608467424715</v>
      </c>
      <c r="C550">
        <v>0.989981034574222</v>
      </c>
      <c r="D550">
        <v>0.9446998839551209</v>
      </c>
      <c r="E550">
        <v>0.820598512786741</v>
      </c>
      <c r="F550">
        <v>0.604643598463646</v>
      </c>
      <c r="G550">
        <v>0.286933365399066</v>
      </c>
      <c r="H550">
        <v>0.131102244073236</v>
      </c>
      <c r="I550">
        <v>0.117042145566286</v>
      </c>
      <c r="J550">
        <v>0.118554716479457</v>
      </c>
      <c r="K550">
        <v>0.108823732939831</v>
      </c>
      <c r="L550">
        <v>974.969659556354</v>
      </c>
      <c r="M550">
        <v>19.316250288493</v>
      </c>
      <c r="N550">
        <v>50.9761908700011</v>
      </c>
      <c r="O550">
        <v>49.9424196846498</v>
      </c>
      <c r="P550">
        <v>-0.0883192535880437</v>
      </c>
      <c r="Q550">
        <v>0.0866315199663996</v>
      </c>
      <c r="R550">
        <v>0.996654118911286</v>
      </c>
      <c r="S550" t="s">
        <v>6743</v>
      </c>
      <c r="T550" t="s">
        <v>12362</v>
      </c>
      <c r="U550" t="s">
        <v>12362</v>
      </c>
      <c r="V550" t="s">
        <v>12362</v>
      </c>
      <c r="W550">
        <v>13</v>
      </c>
      <c r="X550" t="s">
        <v>12912</v>
      </c>
      <c r="Y550">
        <v>0.5095915706333627</v>
      </c>
      <c r="Z550">
        <f>HYPERLINK("Melting_Curves/meltCurve_E7EU96_.pdf", "Melting_Curves/meltCurve_E7EU96_.pdf")</f>
        <v>0</v>
      </c>
      <c r="AA550" t="s">
        <v>19074</v>
      </c>
      <c r="AB550" t="s">
        <v>24986</v>
      </c>
    </row>
    <row r="551" spans="1:28">
      <c r="A551" t="s">
        <v>577</v>
      </c>
      <c r="B551">
        <v>0.992608467424715</v>
      </c>
      <c r="C551">
        <v>1.12155335986432</v>
      </c>
      <c r="D551">
        <v>1.02607325456038</v>
      </c>
      <c r="E551">
        <v>0.742016008946433</v>
      </c>
      <c r="F551">
        <v>0.582560664482096</v>
      </c>
      <c r="G551">
        <v>0.256600061212525</v>
      </c>
      <c r="H551">
        <v>0.0816067338105263</v>
      </c>
      <c r="I551">
        <v>0.0857508975698017</v>
      </c>
      <c r="J551">
        <v>0.0916385151637594</v>
      </c>
      <c r="K551">
        <v>0.0766026427928878</v>
      </c>
      <c r="L551">
        <v>974.285803456758</v>
      </c>
      <c r="M551">
        <v>19.406783934448</v>
      </c>
      <c r="N551">
        <v>50.5145024335827</v>
      </c>
      <c r="O551">
        <v>49.6794001505383</v>
      </c>
      <c r="P551">
        <v>-0.0921616794742547</v>
      </c>
      <c r="Q551">
        <v>0.0563360296566119</v>
      </c>
      <c r="R551">
        <v>0.980462109502296</v>
      </c>
      <c r="S551" t="s">
        <v>6744</v>
      </c>
      <c r="T551" t="s">
        <v>12362</v>
      </c>
      <c r="U551" t="s">
        <v>12362</v>
      </c>
      <c r="V551" t="s">
        <v>12362</v>
      </c>
      <c r="W551">
        <v>22</v>
      </c>
      <c r="X551" t="s">
        <v>12913</v>
      </c>
      <c r="Y551">
        <v>0.4847328614245731</v>
      </c>
      <c r="Z551">
        <f>HYPERLINK("Melting_Curves/meltCurve_E7EUC7_.pdf", "Melting_Curves/meltCurve_E7EUC7_.pdf")</f>
        <v>0</v>
      </c>
      <c r="AA551" t="s">
        <v>19075</v>
      </c>
      <c r="AB551" t="s">
        <v>24987</v>
      </c>
    </row>
    <row r="552" spans="1:28">
      <c r="A552" t="s">
        <v>578</v>
      </c>
      <c r="B552">
        <v>0.992608467424715</v>
      </c>
      <c r="C552">
        <v>1.39350952579514</v>
      </c>
      <c r="D552">
        <v>2.02752168033593</v>
      </c>
      <c r="E552">
        <v>1.27465016701154</v>
      </c>
      <c r="F552">
        <v>0.617875818810086</v>
      </c>
      <c r="G552">
        <v>0.259201850308804</v>
      </c>
      <c r="H552">
        <v>0.177709911982776</v>
      </c>
      <c r="I552">
        <v>0.583794648784089</v>
      </c>
      <c r="J552">
        <v>1.83489618302888</v>
      </c>
      <c r="K552">
        <v>2.04363255103985</v>
      </c>
      <c r="L552">
        <v>15000</v>
      </c>
      <c r="M552">
        <v>239.846851024967</v>
      </c>
      <c r="O552">
        <v>62.5355682106405</v>
      </c>
      <c r="P552">
        <v>0.479420931994495</v>
      </c>
      <c r="Q552">
        <v>1.5</v>
      </c>
      <c r="R552">
        <v>0.275376791475249</v>
      </c>
      <c r="S552" t="s">
        <v>6745</v>
      </c>
      <c r="T552" t="s">
        <v>12362</v>
      </c>
      <c r="U552" t="s">
        <v>12362</v>
      </c>
      <c r="V552" t="s">
        <v>12362</v>
      </c>
      <c r="W552">
        <v>26</v>
      </c>
      <c r="X552" t="s">
        <v>12914</v>
      </c>
      <c r="Y552">
        <v>1.074275243100308</v>
      </c>
      <c r="Z552">
        <f>HYPERLINK("Melting_Curves/meltCurve_E7EUI8_.pdf", "Melting_Curves/meltCurve_E7EUI8_.pdf")</f>
        <v>0</v>
      </c>
      <c r="AA552" t="s">
        <v>19076</v>
      </c>
      <c r="AB552" t="s">
        <v>24988</v>
      </c>
    </row>
    <row r="553" spans="1:28">
      <c r="A553" t="s">
        <v>579</v>
      </c>
      <c r="B553">
        <v>0.992608467424715</v>
      </c>
      <c r="C553">
        <v>0.959772825177536</v>
      </c>
      <c r="D553">
        <v>0.896974289606388</v>
      </c>
      <c r="E553">
        <v>0.545211430553198</v>
      </c>
      <c r="F553">
        <v>0.237581438325527</v>
      </c>
      <c r="G553">
        <v>0.142685604036361</v>
      </c>
      <c r="H553">
        <v>0.110058094612268</v>
      </c>
      <c r="I553">
        <v>0.122640250090111</v>
      </c>
      <c r="J553">
        <v>0.127381807404791</v>
      </c>
      <c r="K553">
        <v>0.133231474711529</v>
      </c>
      <c r="L553">
        <v>1154.4947447229</v>
      </c>
      <c r="M553">
        <v>24.8513031159394</v>
      </c>
      <c r="N553">
        <v>46.9713044503776</v>
      </c>
      <c r="O553">
        <v>46.1584253367039</v>
      </c>
      <c r="P553">
        <v>-0.11854225074474</v>
      </c>
      <c r="Q553">
        <v>0.119297967497003</v>
      </c>
      <c r="R553">
        <v>0.999055958694645</v>
      </c>
      <c r="S553" t="s">
        <v>6746</v>
      </c>
      <c r="T553" t="s">
        <v>12362</v>
      </c>
      <c r="U553" t="s">
        <v>12362</v>
      </c>
      <c r="V553" t="s">
        <v>12362</v>
      </c>
      <c r="W553">
        <v>10</v>
      </c>
      <c r="X553" t="s">
        <v>12915</v>
      </c>
      <c r="Y553">
        <v>0.4043280243772722</v>
      </c>
      <c r="Z553">
        <f>HYPERLINK("Melting_Curves/meltCurve_E7EUM5_.pdf", "Melting_Curves/meltCurve_E7EUM5_.pdf")</f>
        <v>0</v>
      </c>
      <c r="AA553" t="s">
        <v>19077</v>
      </c>
      <c r="AB553" t="s">
        <v>24989</v>
      </c>
    </row>
    <row r="554" spans="1:28">
      <c r="A554" t="s">
        <v>580</v>
      </c>
      <c r="B554">
        <v>0.992608467424715</v>
      </c>
      <c r="C554">
        <v>1.04364866081479</v>
      </c>
      <c r="D554">
        <v>1.01934259436628</v>
      </c>
      <c r="E554">
        <v>0.8682932787473709</v>
      </c>
      <c r="F554">
        <v>0.656636207232033</v>
      </c>
      <c r="G554">
        <v>0.558167915755621</v>
      </c>
      <c r="H554">
        <v>0.43104795753027</v>
      </c>
      <c r="I554">
        <v>0.5402394052168</v>
      </c>
      <c r="J554">
        <v>0.779237866619009</v>
      </c>
      <c r="K554">
        <v>0.550775182268325</v>
      </c>
      <c r="L554">
        <v>1704.90608274514</v>
      </c>
      <c r="M554">
        <v>35.6621329545701</v>
      </c>
      <c r="O554">
        <v>47.6576140454703</v>
      </c>
      <c r="P554">
        <v>-0.07992894579201069</v>
      </c>
      <c r="Q554">
        <v>0.572744621227214</v>
      </c>
      <c r="R554">
        <v>0.852674237253203</v>
      </c>
      <c r="S554" t="s">
        <v>6747</v>
      </c>
      <c r="T554" t="s">
        <v>12362</v>
      </c>
      <c r="U554" t="s">
        <v>12362</v>
      </c>
      <c r="V554" t="s">
        <v>12362</v>
      </c>
      <c r="W554">
        <v>4</v>
      </c>
      <c r="X554" t="s">
        <v>12916</v>
      </c>
      <c r="Y554">
        <v>0.7284385635976913</v>
      </c>
      <c r="Z554">
        <f>HYPERLINK("Melting_Curves/meltCurve_E7EUU1_.pdf", "Melting_Curves/meltCurve_E7EUU1_.pdf")</f>
        <v>0</v>
      </c>
      <c r="AA554" t="s">
        <v>19078</v>
      </c>
      <c r="AB554" t="s">
        <v>24990</v>
      </c>
    </row>
    <row r="555" spans="1:28">
      <c r="A555" t="s">
        <v>581</v>
      </c>
      <c r="B555">
        <v>0.992608467424715</v>
      </c>
      <c r="C555">
        <v>0.897390356886362</v>
      </c>
      <c r="D555">
        <v>0.745607758706448</v>
      </c>
      <c r="E555">
        <v>0.570564441224014</v>
      </c>
      <c r="F555">
        <v>0.391217106859395</v>
      </c>
      <c r="G555">
        <v>0.277004846294344</v>
      </c>
      <c r="H555">
        <v>0.22481541668166</v>
      </c>
      <c r="I555">
        <v>0.295230488024753</v>
      </c>
      <c r="J555">
        <v>0.35539967041317</v>
      </c>
      <c r="K555">
        <v>0.329373500796797</v>
      </c>
      <c r="L555">
        <v>745.833513055679</v>
      </c>
      <c r="M555">
        <v>16.6567068589779</v>
      </c>
      <c r="N555">
        <v>47.1887595765302</v>
      </c>
      <c r="O555">
        <v>44.1463069423783</v>
      </c>
      <c r="P555">
        <v>-0.0672982426726406</v>
      </c>
      <c r="Q555">
        <v>0.286588887855075</v>
      </c>
      <c r="R555">
        <v>0.9754660149694619</v>
      </c>
      <c r="S555" t="s">
        <v>6748</v>
      </c>
      <c r="T555" t="s">
        <v>12362</v>
      </c>
      <c r="U555" t="s">
        <v>12362</v>
      </c>
      <c r="V555" t="s">
        <v>12362</v>
      </c>
      <c r="W555">
        <v>47</v>
      </c>
      <c r="X555" t="s">
        <v>12917</v>
      </c>
      <c r="Y555">
        <v>0.4853360339556148</v>
      </c>
      <c r="Z555">
        <f>HYPERLINK("Melting_Curves/meltCurve_E7EUU4_.pdf", "Melting_Curves/meltCurve_E7EUU4_.pdf")</f>
        <v>0</v>
      </c>
      <c r="AA555" t="s">
        <v>19079</v>
      </c>
      <c r="AB555" t="s">
        <v>24991</v>
      </c>
    </row>
    <row r="556" spans="1:28">
      <c r="A556" t="s">
        <v>582</v>
      </c>
      <c r="B556">
        <v>0.992608467424715</v>
      </c>
      <c r="C556">
        <v>1.08720050040147</v>
      </c>
      <c r="D556">
        <v>0.967355776504178</v>
      </c>
      <c r="E556">
        <v>0.786552704865622</v>
      </c>
      <c r="F556">
        <v>0.562711427190155</v>
      </c>
      <c r="G556">
        <v>0.436700309094778</v>
      </c>
      <c r="H556">
        <v>0.405682422186856</v>
      </c>
      <c r="I556">
        <v>0.471282414138847</v>
      </c>
      <c r="J556">
        <v>0.53863872809768</v>
      </c>
      <c r="K556">
        <v>0.507583221056929</v>
      </c>
      <c r="L556">
        <v>1503.53166896085</v>
      </c>
      <c r="M556">
        <v>31.8441353182802</v>
      </c>
      <c r="N556">
        <v>51.9706722077805</v>
      </c>
      <c r="O556">
        <v>47.0303103523334</v>
      </c>
      <c r="P556">
        <v>-0.0892311585470929</v>
      </c>
      <c r="Q556">
        <v>0.47286400311778</v>
      </c>
      <c r="R556">
        <v>0.965013524782664</v>
      </c>
      <c r="S556" t="s">
        <v>6749</v>
      </c>
      <c r="T556" t="s">
        <v>12362</v>
      </c>
      <c r="U556" t="s">
        <v>12362</v>
      </c>
      <c r="V556" t="s">
        <v>12362</v>
      </c>
      <c r="W556">
        <v>15</v>
      </c>
      <c r="X556" t="s">
        <v>12918</v>
      </c>
      <c r="Y556">
        <v>0.6550867599425321</v>
      </c>
      <c r="Z556">
        <f>HYPERLINK("Melting_Curves/meltCurve_E7EUY0_.pdf", "Melting_Curves/meltCurve_E7EUY0_.pdf")</f>
        <v>0</v>
      </c>
      <c r="AA556" t="s">
        <v>19080</v>
      </c>
      <c r="AB556" t="s">
        <v>24992</v>
      </c>
    </row>
    <row r="557" spans="1:28">
      <c r="A557" t="s">
        <v>583</v>
      </c>
      <c r="B557">
        <v>0.992608467424715</v>
      </c>
      <c r="C557">
        <v>1.11192736832501</v>
      </c>
      <c r="D557">
        <v>0.985945085927148</v>
      </c>
      <c r="E557">
        <v>0.6531108122581341</v>
      </c>
      <c r="F557">
        <v>0.243684908202237</v>
      </c>
      <c r="G557">
        <v>0.147714761785201</v>
      </c>
      <c r="H557">
        <v>0.0718406685612111</v>
      </c>
      <c r="I557">
        <v>0.103350917941737</v>
      </c>
      <c r="J557">
        <v>0.0685415227872318</v>
      </c>
      <c r="K557">
        <v>0.0714978307858931</v>
      </c>
      <c r="L557">
        <v>1401.35664867859</v>
      </c>
      <c r="M557">
        <v>29.5168597330363</v>
      </c>
      <c r="N557">
        <v>47.7801196586379</v>
      </c>
      <c r="O557">
        <v>47.2601690943864</v>
      </c>
      <c r="P557">
        <v>-0.142788643492832</v>
      </c>
      <c r="Q557">
        <v>0.08551683325994761</v>
      </c>
      <c r="R557">
        <v>0.9905065238737329</v>
      </c>
      <c r="S557" t="s">
        <v>6750</v>
      </c>
      <c r="T557" t="s">
        <v>12362</v>
      </c>
      <c r="U557" t="s">
        <v>12362</v>
      </c>
      <c r="V557" t="s">
        <v>12362</v>
      </c>
      <c r="W557">
        <v>4</v>
      </c>
      <c r="X557" t="s">
        <v>12919</v>
      </c>
      <c r="Y557">
        <v>0.4104104577500464</v>
      </c>
      <c r="Z557">
        <f>HYPERLINK("Melting_Curves/meltCurve_E7EUY6_.pdf", "Melting_Curves/meltCurve_E7EUY6_.pdf")</f>
        <v>0</v>
      </c>
      <c r="AA557" t="s">
        <v>19081</v>
      </c>
      <c r="AB557" t="s">
        <v>24993</v>
      </c>
    </row>
    <row r="558" spans="1:28">
      <c r="A558" t="s">
        <v>584</v>
      </c>
      <c r="B558">
        <v>0.992608467424715</v>
      </c>
      <c r="C558">
        <v>1.12820085362251</v>
      </c>
      <c r="D558">
        <v>1.14775611029906</v>
      </c>
      <c r="E558">
        <v>0.904066240442663</v>
      </c>
      <c r="F558">
        <v>0.643952603436172</v>
      </c>
      <c r="G558">
        <v>0.457825087647886</v>
      </c>
      <c r="H558">
        <v>0.409743627880744</v>
      </c>
      <c r="I558">
        <v>0.453615159752551</v>
      </c>
      <c r="J558">
        <v>0.867065821347218</v>
      </c>
      <c r="K558">
        <v>1.56127946823041</v>
      </c>
      <c r="L558">
        <v>15000</v>
      </c>
      <c r="M558">
        <v>228.580062565187</v>
      </c>
      <c r="O558">
        <v>65.61748251784169</v>
      </c>
      <c r="P558">
        <v>0.435440373852401</v>
      </c>
      <c r="Q558">
        <v>1.5</v>
      </c>
      <c r="R558">
        <v>0.0841333985780623</v>
      </c>
      <c r="S558" t="s">
        <v>6751</v>
      </c>
      <c r="T558" t="s">
        <v>12362</v>
      </c>
      <c r="U558" t="s">
        <v>12362</v>
      </c>
      <c r="V558" t="s">
        <v>12362</v>
      </c>
      <c r="W558">
        <v>5</v>
      </c>
      <c r="X558" t="s">
        <v>12920</v>
      </c>
      <c r="Y558">
        <v>1.022934690393774</v>
      </c>
      <c r="Z558">
        <f>HYPERLINK("Melting_Curves/meltCurve_E7EV05_.pdf", "Melting_Curves/meltCurve_E7EV05_.pdf")</f>
        <v>0</v>
      </c>
      <c r="AA558" t="s">
        <v>19082</v>
      </c>
      <c r="AB558" t="s">
        <v>24994</v>
      </c>
    </row>
    <row r="559" spans="1:28">
      <c r="A559" t="s">
        <v>585</v>
      </c>
      <c r="B559">
        <v>0.992608467424715</v>
      </c>
      <c r="C559">
        <v>1.00696071413402</v>
      </c>
      <c r="D559">
        <v>0.905119986833243</v>
      </c>
      <c r="E559">
        <v>0.808447452955928</v>
      </c>
      <c r="F559">
        <v>0.696413417094677</v>
      </c>
      <c r="G559">
        <v>0.53608175802116</v>
      </c>
      <c r="H559">
        <v>0.42841140101851</v>
      </c>
      <c r="I559">
        <v>0.68951023900345</v>
      </c>
      <c r="J559">
        <v>0.856010271438373</v>
      </c>
      <c r="K559">
        <v>0.826284768148537</v>
      </c>
      <c r="L559">
        <v>1225.27843377408</v>
      </c>
      <c r="M559">
        <v>27.0407137317156</v>
      </c>
      <c r="O559">
        <v>45.066716715214</v>
      </c>
      <c r="P559">
        <v>-0.0494317898595265</v>
      </c>
      <c r="Q559">
        <v>0.670466340363413</v>
      </c>
      <c r="R559">
        <v>0.561877806634563</v>
      </c>
      <c r="S559" t="s">
        <v>6752</v>
      </c>
      <c r="T559" t="s">
        <v>12362</v>
      </c>
      <c r="U559" t="s">
        <v>12362</v>
      </c>
      <c r="V559" t="s">
        <v>12362</v>
      </c>
      <c r="W559">
        <v>4</v>
      </c>
      <c r="X559" t="s">
        <v>12921</v>
      </c>
      <c r="Y559">
        <v>0.7640761790920332</v>
      </c>
      <c r="Z559">
        <f>HYPERLINK("Melting_Curves/meltCurve_E7EV46_.pdf", "Melting_Curves/meltCurve_E7EV46_.pdf")</f>
        <v>0</v>
      </c>
      <c r="AA559" t="s">
        <v>19083</v>
      </c>
      <c r="AB559" t="s">
        <v>24995</v>
      </c>
    </row>
    <row r="560" spans="1:28">
      <c r="A560" t="s">
        <v>586</v>
      </c>
      <c r="B560">
        <v>0.992608467424715</v>
      </c>
      <c r="C560">
        <v>1.29601415781621</v>
      </c>
      <c r="D560">
        <v>1.0812529755611</v>
      </c>
      <c r="E560">
        <v>0.831352392662242</v>
      </c>
      <c r="F560">
        <v>0.572996402301634</v>
      </c>
      <c r="G560">
        <v>0.320110713690674</v>
      </c>
      <c r="H560">
        <v>0.185560834219565</v>
      </c>
      <c r="I560">
        <v>0.344529209440103</v>
      </c>
      <c r="J560">
        <v>0.349724275403732</v>
      </c>
      <c r="K560">
        <v>0.342793170802327</v>
      </c>
      <c r="L560">
        <v>1483.7023112606</v>
      </c>
      <c r="M560">
        <v>30.2470398970312</v>
      </c>
      <c r="N560">
        <v>50.5989390235589</v>
      </c>
      <c r="O560">
        <v>48.8398967587288</v>
      </c>
      <c r="P560">
        <v>-0.108134618550359</v>
      </c>
      <c r="Q560">
        <v>0.301584544510963</v>
      </c>
      <c r="R560">
        <v>0.910027398068824</v>
      </c>
      <c r="S560" t="s">
        <v>6753</v>
      </c>
      <c r="T560" t="s">
        <v>12362</v>
      </c>
      <c r="U560" t="s">
        <v>12362</v>
      </c>
      <c r="V560" t="s">
        <v>12362</v>
      </c>
      <c r="W560">
        <v>1</v>
      </c>
      <c r="X560" t="s">
        <v>12922</v>
      </c>
      <c r="Y560">
        <v>0.5863284345443808</v>
      </c>
      <c r="Z560">
        <f>HYPERLINK("Melting_Curves/meltCurve_E7EV54_.pdf", "Melting_Curves/meltCurve_E7EV54_.pdf")</f>
        <v>0</v>
      </c>
      <c r="AA560" t="s">
        <v>19084</v>
      </c>
      <c r="AB560" t="s">
        <v>24996</v>
      </c>
    </row>
    <row r="561" spans="1:28">
      <c r="A561" t="s">
        <v>587</v>
      </c>
      <c r="B561">
        <v>0.992608467424715</v>
      </c>
      <c r="C561">
        <v>0.9466254511455779</v>
      </c>
      <c r="D561">
        <v>0.856383380805853</v>
      </c>
      <c r="E561">
        <v>0.832241480834181</v>
      </c>
      <c r="F561">
        <v>0.742720780564434</v>
      </c>
      <c r="G561">
        <v>0.657959616111124</v>
      </c>
      <c r="H561">
        <v>0.632261691110197</v>
      </c>
      <c r="I561">
        <v>0.874525056562131</v>
      </c>
      <c r="J561">
        <v>1.23351352595776</v>
      </c>
      <c r="K561">
        <v>1.19548880963029</v>
      </c>
      <c r="L561">
        <v>8404.296715203091</v>
      </c>
      <c r="M561">
        <v>133.6315051878</v>
      </c>
      <c r="O561">
        <v>62.8774992400313</v>
      </c>
      <c r="P561">
        <v>0.117255436003119</v>
      </c>
      <c r="Q561">
        <v>1.22068833145565</v>
      </c>
      <c r="R561">
        <v>-0.0454680624890318</v>
      </c>
      <c r="S561" t="s">
        <v>6754</v>
      </c>
      <c r="T561" t="s">
        <v>12362</v>
      </c>
      <c r="U561" t="s">
        <v>12362</v>
      </c>
      <c r="V561" t="s">
        <v>12362</v>
      </c>
      <c r="W561">
        <v>80</v>
      </c>
      <c r="X561" t="s">
        <v>12923</v>
      </c>
      <c r="Y561">
        <v>1.030138469802183</v>
      </c>
      <c r="Z561">
        <f>HYPERLINK("Melting_Curves/meltCurve_E7EVA0_.pdf", "Melting_Curves/meltCurve_E7EVA0_.pdf")</f>
        <v>0</v>
      </c>
      <c r="AA561" t="s">
        <v>19085</v>
      </c>
      <c r="AB561" t="s">
        <v>24997</v>
      </c>
    </row>
    <row r="562" spans="1:28">
      <c r="A562" t="s">
        <v>588</v>
      </c>
      <c r="B562">
        <v>0.992608467424715</v>
      </c>
      <c r="C562">
        <v>0.955466151111024</v>
      </c>
      <c r="D562">
        <v>0.776314632035675</v>
      </c>
      <c r="E562">
        <v>0.7286537310083711</v>
      </c>
      <c r="F562">
        <v>0.628664130132579</v>
      </c>
      <c r="G562">
        <v>0.521616791014934</v>
      </c>
      <c r="H562">
        <v>0.434205155882194</v>
      </c>
      <c r="I562">
        <v>0.50046556915031</v>
      </c>
      <c r="J562">
        <v>0.569137108951387</v>
      </c>
      <c r="K562">
        <v>0.467452234945726</v>
      </c>
      <c r="L562">
        <v>598.839170828597</v>
      </c>
      <c r="M562">
        <v>13.1785070684605</v>
      </c>
      <c r="N562">
        <v>60.2005275612969</v>
      </c>
      <c r="O562">
        <v>44.4324924880435</v>
      </c>
      <c r="P562">
        <v>-0.0385459411320792</v>
      </c>
      <c r="Q562">
        <v>0.480242989546256</v>
      </c>
      <c r="R562">
        <v>0.946745252109258</v>
      </c>
      <c r="S562" t="s">
        <v>6755</v>
      </c>
      <c r="T562" t="s">
        <v>12362</v>
      </c>
      <c r="U562" t="s">
        <v>12362</v>
      </c>
      <c r="V562" t="s">
        <v>12362</v>
      </c>
      <c r="W562">
        <v>10</v>
      </c>
      <c r="X562" t="s">
        <v>12924</v>
      </c>
      <c r="Y562">
        <v>0.6420609565453861</v>
      </c>
      <c r="Z562">
        <f>HYPERLINK("Melting_Curves/meltCurve_E7EVC7_.pdf", "Melting_Curves/meltCurve_E7EVC7_.pdf")</f>
        <v>0</v>
      </c>
      <c r="AA562" t="s">
        <v>19086</v>
      </c>
      <c r="AB562" t="s">
        <v>24998</v>
      </c>
    </row>
    <row r="563" spans="1:28">
      <c r="A563" t="s">
        <v>589</v>
      </c>
      <c r="B563">
        <v>0.992608467424715</v>
      </c>
      <c r="C563">
        <v>1.18016292829867</v>
      </c>
      <c r="D563">
        <v>1.06710527695026</v>
      </c>
      <c r="E563">
        <v>1.02078970058758</v>
      </c>
      <c r="F563">
        <v>0.963790760554896</v>
      </c>
      <c r="G563">
        <v>0.772306660421643</v>
      </c>
      <c r="H563">
        <v>0.347186878567132</v>
      </c>
      <c r="I563">
        <v>0.265704681462089</v>
      </c>
      <c r="J563">
        <v>0.303745048247491</v>
      </c>
      <c r="K563">
        <v>0.294897329226371</v>
      </c>
      <c r="L563">
        <v>2639.96452216652</v>
      </c>
      <c r="M563">
        <v>48.330128690802</v>
      </c>
      <c r="N563">
        <v>55.6003586798395</v>
      </c>
      <c r="O563">
        <v>54.5303021743847</v>
      </c>
      <c r="P563">
        <v>-0.158184230743799</v>
      </c>
      <c r="Q563">
        <v>0.286091247487258</v>
      </c>
      <c r="R563">
        <v>0.968895411954198</v>
      </c>
      <c r="S563" t="s">
        <v>6756</v>
      </c>
      <c r="T563" t="s">
        <v>12362</v>
      </c>
      <c r="U563" t="s">
        <v>12362</v>
      </c>
      <c r="V563" t="s">
        <v>12362</v>
      </c>
      <c r="W563">
        <v>4</v>
      </c>
      <c r="X563" t="s">
        <v>12925</v>
      </c>
      <c r="Y563">
        <v>0.7073149133471615</v>
      </c>
      <c r="Z563">
        <f>HYPERLINK("Melting_Curves/meltCurve_E7EVH9_.pdf", "Melting_Curves/meltCurve_E7EVH9_.pdf")</f>
        <v>0</v>
      </c>
      <c r="AA563" t="s">
        <v>19087</v>
      </c>
      <c r="AB563" t="s">
        <v>24999</v>
      </c>
    </row>
    <row r="564" spans="1:28">
      <c r="A564" t="s">
        <v>590</v>
      </c>
      <c r="B564">
        <v>0.992608467424715</v>
      </c>
      <c r="C564">
        <v>1.21650863688068</v>
      </c>
      <c r="D564">
        <v>1.07335402116394</v>
      </c>
      <c r="E564">
        <v>0.67342724289279</v>
      </c>
      <c r="F564">
        <v>0.436630292316754</v>
      </c>
      <c r="G564">
        <v>0.328041442961416</v>
      </c>
      <c r="H564">
        <v>0.26258464184459</v>
      </c>
      <c r="I564">
        <v>0.353787476233896</v>
      </c>
      <c r="J564">
        <v>0.297981382535395</v>
      </c>
      <c r="K564">
        <v>0.316062999430643</v>
      </c>
      <c r="L564">
        <v>1706.22350901157</v>
      </c>
      <c r="M564">
        <v>36.3347493513281</v>
      </c>
      <c r="N564">
        <v>48.3069976287538</v>
      </c>
      <c r="O564">
        <v>46.8168892363208</v>
      </c>
      <c r="P564">
        <v>-0.132194426874152</v>
      </c>
      <c r="Q564">
        <v>0.318678332295948</v>
      </c>
      <c r="R564">
        <v>0.945336598172403</v>
      </c>
      <c r="S564" t="s">
        <v>6757</v>
      </c>
      <c r="T564" t="s">
        <v>12362</v>
      </c>
      <c r="U564" t="s">
        <v>12362</v>
      </c>
      <c r="V564" t="s">
        <v>12362</v>
      </c>
      <c r="W564">
        <v>1</v>
      </c>
      <c r="X564" t="s">
        <v>12926</v>
      </c>
      <c r="Y564">
        <v>0.5475277089631626</v>
      </c>
      <c r="Z564">
        <f>HYPERLINK("Melting_Curves/meltCurve_E7EVJ3_.pdf", "Melting_Curves/meltCurve_E7EVJ3_.pdf")</f>
        <v>0</v>
      </c>
      <c r="AA564" t="s">
        <v>19088</v>
      </c>
      <c r="AB564" t="s">
        <v>25000</v>
      </c>
    </row>
    <row r="565" spans="1:28">
      <c r="A565" t="s">
        <v>591</v>
      </c>
      <c r="B565">
        <v>0.992608467424715</v>
      </c>
      <c r="C565">
        <v>1.15186997916713</v>
      </c>
      <c r="D565">
        <v>0.859762636150243</v>
      </c>
      <c r="E565">
        <v>0.89158533266352</v>
      </c>
      <c r="F565">
        <v>0.639069552571304</v>
      </c>
      <c r="G565">
        <v>0.501931579282912</v>
      </c>
      <c r="H565">
        <v>0.447874659495556</v>
      </c>
      <c r="I565">
        <v>0.743591717041043</v>
      </c>
      <c r="J565">
        <v>1.20330154010821</v>
      </c>
      <c r="K565">
        <v>1.06854434284347</v>
      </c>
      <c r="L565">
        <v>10722.8783161866</v>
      </c>
      <c r="M565">
        <v>250</v>
      </c>
      <c r="O565">
        <v>42.8887686475161</v>
      </c>
      <c r="P565">
        <v>-0.313123369916021</v>
      </c>
      <c r="Q565">
        <v>0.785128388701654</v>
      </c>
      <c r="R565">
        <v>0.1887738175354</v>
      </c>
      <c r="S565" t="s">
        <v>6758</v>
      </c>
      <c r="T565" t="s">
        <v>12362</v>
      </c>
      <c r="U565" t="s">
        <v>12362</v>
      </c>
      <c r="V565" t="s">
        <v>12362</v>
      </c>
      <c r="W565">
        <v>10</v>
      </c>
      <c r="X565" t="s">
        <v>12927</v>
      </c>
      <c r="Y565">
        <v>0.8273418612067738</v>
      </c>
      <c r="Z565">
        <f>HYPERLINK("Melting_Curves/meltCurve_E7EVM2_.pdf", "Melting_Curves/meltCurve_E7EVM2_.pdf")</f>
        <v>0</v>
      </c>
      <c r="AA565" t="s">
        <v>19089</v>
      </c>
      <c r="AB565" t="s">
        <v>25001</v>
      </c>
    </row>
    <row r="566" spans="1:28">
      <c r="A566" t="s">
        <v>592</v>
      </c>
      <c r="B566">
        <v>0.992608467424715</v>
      </c>
      <c r="C566">
        <v>1.04918830783587</v>
      </c>
      <c r="D566">
        <v>0.8567933924830839</v>
      </c>
      <c r="E566">
        <v>0.61998062662105</v>
      </c>
      <c r="F566">
        <v>0.471802114226041</v>
      </c>
      <c r="G566">
        <v>0.234490377376053</v>
      </c>
      <c r="H566">
        <v>0.181861966240969</v>
      </c>
      <c r="I566">
        <v>0.152470513444243</v>
      </c>
      <c r="J566">
        <v>0.116389170116673</v>
      </c>
      <c r="K566">
        <v>0.185459231825404</v>
      </c>
      <c r="L566">
        <v>763.001351986605</v>
      </c>
      <c r="M566">
        <v>15.9372690867558</v>
      </c>
      <c r="N566">
        <v>48.8195023545549</v>
      </c>
      <c r="O566">
        <v>47.1405689967165</v>
      </c>
      <c r="P566">
        <v>-0.07331589579594169</v>
      </c>
      <c r="Q566">
        <v>0.13263029876424</v>
      </c>
      <c r="R566">
        <v>0.986823364674237</v>
      </c>
      <c r="S566" t="s">
        <v>6759</v>
      </c>
      <c r="T566" t="s">
        <v>12362</v>
      </c>
      <c r="U566" t="s">
        <v>12362</v>
      </c>
      <c r="V566" t="s">
        <v>12362</v>
      </c>
      <c r="W566">
        <v>3</v>
      </c>
      <c r="X566" t="s">
        <v>12928</v>
      </c>
      <c r="Y566">
        <v>0.4643170587401834</v>
      </c>
      <c r="Z566">
        <f>HYPERLINK("Melting_Curves/meltCurve_E7EVQ6_.pdf", "Melting_Curves/meltCurve_E7EVQ6_.pdf")</f>
        <v>0</v>
      </c>
      <c r="AA566" t="s">
        <v>19090</v>
      </c>
      <c r="AB566" t="s">
        <v>25002</v>
      </c>
    </row>
    <row r="567" spans="1:28">
      <c r="A567" t="s">
        <v>593</v>
      </c>
      <c r="B567">
        <v>0.992608467424715</v>
      </c>
      <c r="C567">
        <v>1.02802233940696</v>
      </c>
      <c r="D567">
        <v>0.316813381484366</v>
      </c>
      <c r="E567">
        <v>0.16928559109661</v>
      </c>
      <c r="F567">
        <v>0.273253014444849</v>
      </c>
      <c r="G567">
        <v>0.391727475270165</v>
      </c>
      <c r="H567">
        <v>0.127376147730509</v>
      </c>
      <c r="I567">
        <v>0.0323554499386866</v>
      </c>
      <c r="J567">
        <v>0.0222305241444644</v>
      </c>
      <c r="K567">
        <v>0.017952903700722</v>
      </c>
      <c r="L567">
        <v>10689.9532462412</v>
      </c>
      <c r="M567">
        <v>250</v>
      </c>
      <c r="N567">
        <v>42.8197914788548</v>
      </c>
      <c r="O567">
        <v>42.7570766620617</v>
      </c>
      <c r="P567">
        <v>-1.24578770086972</v>
      </c>
      <c r="Q567">
        <v>0.147740157735835</v>
      </c>
      <c r="R567">
        <v>0.90401536601253</v>
      </c>
      <c r="S567" t="s">
        <v>6760</v>
      </c>
      <c r="T567" t="s">
        <v>12362</v>
      </c>
      <c r="U567" t="s">
        <v>12362</v>
      </c>
      <c r="V567" t="s">
        <v>12362</v>
      </c>
      <c r="W567">
        <v>16</v>
      </c>
      <c r="X567" t="s">
        <v>12929</v>
      </c>
      <c r="Y567">
        <v>0.3114326905740164</v>
      </c>
      <c r="Z567">
        <f>HYPERLINK("Melting_Curves/meltCurve_E7EVZ2_.pdf", "Melting_Curves/meltCurve_E7EVZ2_.pdf")</f>
        <v>0</v>
      </c>
      <c r="AA567" t="s">
        <v>19091</v>
      </c>
      <c r="AB567" t="s">
        <v>25003</v>
      </c>
    </row>
    <row r="568" spans="1:28">
      <c r="A568" t="s">
        <v>594</v>
      </c>
      <c r="B568">
        <v>0.992608467424715</v>
      </c>
      <c r="C568">
        <v>1.13995151513473</v>
      </c>
      <c r="D568">
        <v>0.828185482561328</v>
      </c>
      <c r="E568">
        <v>0.813560767283984</v>
      </c>
      <c r="F568">
        <v>0.7508185449052081</v>
      </c>
      <c r="G568">
        <v>0.5075679345599931</v>
      </c>
      <c r="H568">
        <v>0.444408644326119</v>
      </c>
      <c r="I568">
        <v>0.698223282979042</v>
      </c>
      <c r="J568">
        <v>0.699559923037346</v>
      </c>
      <c r="K568">
        <v>0.5230835474903101</v>
      </c>
      <c r="L568">
        <v>896.2451796105699</v>
      </c>
      <c r="M568">
        <v>19.163628373397</v>
      </c>
      <c r="O568">
        <v>46.2677071427033</v>
      </c>
      <c r="P568">
        <v>-0.0436346305743053</v>
      </c>
      <c r="Q568">
        <v>0.578619249935112</v>
      </c>
      <c r="R568">
        <v>0.755943603813366</v>
      </c>
      <c r="S568" t="s">
        <v>6761</v>
      </c>
      <c r="T568" t="s">
        <v>12362</v>
      </c>
      <c r="U568" t="s">
        <v>12362</v>
      </c>
      <c r="V568" t="s">
        <v>12362</v>
      </c>
      <c r="W568">
        <v>8</v>
      </c>
      <c r="X568" t="s">
        <v>12930</v>
      </c>
      <c r="Y568">
        <v>0.7218173074821415</v>
      </c>
      <c r="Z568">
        <f>HYPERLINK("Melting_Curves/meltCurve_E7EVZ3_.pdf", "Melting_Curves/meltCurve_E7EVZ3_.pdf")</f>
        <v>0</v>
      </c>
      <c r="AA568" t="s">
        <v>19092</v>
      </c>
      <c r="AB568" t="s">
        <v>25004</v>
      </c>
    </row>
    <row r="569" spans="1:28">
      <c r="A569" t="s">
        <v>595</v>
      </c>
      <c r="B569">
        <v>0.992608467424715</v>
      </c>
      <c r="C569">
        <v>0.987901790286061</v>
      </c>
      <c r="D569">
        <v>0.777800769768531</v>
      </c>
      <c r="E569">
        <v>0.496587956941001</v>
      </c>
      <c r="F569">
        <v>0.262271003503536</v>
      </c>
      <c r="G569">
        <v>0.171472971068992</v>
      </c>
      <c r="H569">
        <v>0.129399263172446</v>
      </c>
      <c r="I569">
        <v>0.131497827506097</v>
      </c>
      <c r="J569">
        <v>0.112428919704111</v>
      </c>
      <c r="K569">
        <v>0.104974126151239</v>
      </c>
      <c r="L569">
        <v>851.237592552015</v>
      </c>
      <c r="M569">
        <v>18.5587760013727</v>
      </c>
      <c r="N569">
        <v>46.5025712858531</v>
      </c>
      <c r="O569">
        <v>45.3445354659781</v>
      </c>
      <c r="P569">
        <v>-0.09086493846748681</v>
      </c>
      <c r="Q569">
        <v>0.112000126677422</v>
      </c>
      <c r="R569">
        <v>0.998049045289254</v>
      </c>
      <c r="S569" t="s">
        <v>6762</v>
      </c>
      <c r="T569" t="s">
        <v>12362</v>
      </c>
      <c r="U569" t="s">
        <v>12362</v>
      </c>
      <c r="V569" t="s">
        <v>12362</v>
      </c>
      <c r="W569">
        <v>6</v>
      </c>
      <c r="X569" t="s">
        <v>12931</v>
      </c>
      <c r="Y569">
        <v>0.3879805699017284</v>
      </c>
      <c r="Z569">
        <f>HYPERLINK("Melting_Curves/meltCurve_E7EW20_.pdf", "Melting_Curves/meltCurve_E7EW20_.pdf")</f>
        <v>0</v>
      </c>
      <c r="AA569" t="s">
        <v>19093</v>
      </c>
      <c r="AB569" t="s">
        <v>25005</v>
      </c>
    </row>
    <row r="570" spans="1:28">
      <c r="A570" t="s">
        <v>596</v>
      </c>
      <c r="B570">
        <v>0.992608467424715</v>
      </c>
      <c r="C570">
        <v>0.886888237942059</v>
      </c>
      <c r="D570">
        <v>0.783144533656521</v>
      </c>
      <c r="E570">
        <v>0.625471530525109</v>
      </c>
      <c r="F570">
        <v>0.439248060679863</v>
      </c>
      <c r="G570">
        <v>0.312420409147138</v>
      </c>
      <c r="H570">
        <v>0.243524712401226</v>
      </c>
      <c r="I570">
        <v>0.19458792938808</v>
      </c>
      <c r="J570">
        <v>0.25393020524211</v>
      </c>
      <c r="K570">
        <v>0.301708902093562</v>
      </c>
      <c r="L570">
        <v>617.993479607326</v>
      </c>
      <c r="M570">
        <v>13.3338814922218</v>
      </c>
      <c r="N570">
        <v>48.4699334099341</v>
      </c>
      <c r="O570">
        <v>45.3423548312228</v>
      </c>
      <c r="P570">
        <v>-0.0572704345167835</v>
      </c>
      <c r="Q570">
        <v>0.221123776311021</v>
      </c>
      <c r="R570">
        <v>0.984835508823068</v>
      </c>
      <c r="S570" t="s">
        <v>6763</v>
      </c>
      <c r="T570" t="s">
        <v>12362</v>
      </c>
      <c r="U570" t="s">
        <v>12362</v>
      </c>
      <c r="V570" t="s">
        <v>12362</v>
      </c>
      <c r="W570">
        <v>3</v>
      </c>
      <c r="X570" t="s">
        <v>12932</v>
      </c>
      <c r="Y570">
        <v>0.4858527472899817</v>
      </c>
      <c r="Z570">
        <f>HYPERLINK("Melting_Curves/meltCurve_E7EW84_.pdf", "Melting_Curves/meltCurve_E7EW84_.pdf")</f>
        <v>0</v>
      </c>
      <c r="AA570" t="s">
        <v>19094</v>
      </c>
      <c r="AB570" t="s">
        <v>25006</v>
      </c>
    </row>
    <row r="571" spans="1:28">
      <c r="A571" t="s">
        <v>597</v>
      </c>
      <c r="B571">
        <v>0.992608467424715</v>
      </c>
      <c r="C571">
        <v>1.1268689329387</v>
      </c>
      <c r="D571">
        <v>1.08571814097159</v>
      </c>
      <c r="E571">
        <v>1.07453310673619</v>
      </c>
      <c r="F571">
        <v>0.899964225944661</v>
      </c>
      <c r="G571">
        <v>0.583696457696972</v>
      </c>
      <c r="H571">
        <v>0.596578900592232</v>
      </c>
      <c r="I571">
        <v>0.853464911824908</v>
      </c>
      <c r="J571">
        <v>1.09628849071173</v>
      </c>
      <c r="K571">
        <v>1.13231458167744</v>
      </c>
      <c r="L571">
        <v>12512.6063860318</v>
      </c>
      <c r="M571">
        <v>250</v>
      </c>
      <c r="O571">
        <v>50.047222611891</v>
      </c>
      <c r="P571">
        <v>-0.18424015297847</v>
      </c>
      <c r="Q571">
        <v>0.85246867286132</v>
      </c>
      <c r="R571">
        <v>0.223595470295836</v>
      </c>
      <c r="S571" t="s">
        <v>6764</v>
      </c>
      <c r="T571" t="s">
        <v>12362</v>
      </c>
      <c r="U571" t="s">
        <v>12362</v>
      </c>
      <c r="V571" t="s">
        <v>12362</v>
      </c>
      <c r="W571">
        <v>1</v>
      </c>
      <c r="X571" t="s">
        <v>12933</v>
      </c>
      <c r="Y571">
        <v>0.9166598516847311</v>
      </c>
      <c r="Z571">
        <f>HYPERLINK("Melting_Curves/meltCurve_E7EW86_.pdf", "Melting_Curves/meltCurve_E7EW86_.pdf")</f>
        <v>0</v>
      </c>
      <c r="AA571" t="s">
        <v>19095</v>
      </c>
      <c r="AB571" t="s">
        <v>25007</v>
      </c>
    </row>
    <row r="572" spans="1:28">
      <c r="A572" t="s">
        <v>598</v>
      </c>
      <c r="B572">
        <v>0.992608467424715</v>
      </c>
      <c r="C572">
        <v>1.01518683579014</v>
      </c>
      <c r="D572">
        <v>0.891388962623425</v>
      </c>
      <c r="E572">
        <v>0.752065941954529</v>
      </c>
      <c r="F572">
        <v>0.718115584990084</v>
      </c>
      <c r="G572">
        <v>0.568101390911977</v>
      </c>
      <c r="H572">
        <v>0.404910146126591</v>
      </c>
      <c r="I572">
        <v>0.55288029759303</v>
      </c>
      <c r="J572">
        <v>0.579507192475569</v>
      </c>
      <c r="K572">
        <v>0.487519134656374</v>
      </c>
      <c r="L572">
        <v>723.119672456332</v>
      </c>
      <c r="M572">
        <v>15.252448263734</v>
      </c>
      <c r="O572">
        <v>46.617509739041</v>
      </c>
      <c r="P572">
        <v>-0.0409356043589969</v>
      </c>
      <c r="Q572">
        <v>0.499585797258041</v>
      </c>
      <c r="R572">
        <v>0.924834085570885</v>
      </c>
      <c r="S572" t="s">
        <v>6765</v>
      </c>
      <c r="T572" t="s">
        <v>12362</v>
      </c>
      <c r="U572" t="s">
        <v>12362</v>
      </c>
      <c r="V572" t="s">
        <v>12362</v>
      </c>
      <c r="W572">
        <v>10</v>
      </c>
      <c r="X572" t="s">
        <v>12934</v>
      </c>
      <c r="Y572">
        <v>0.6840729393788059</v>
      </c>
      <c r="Z572">
        <f>HYPERLINK("Melting_Curves/meltCurve_E7EWD6_.pdf", "Melting_Curves/meltCurve_E7EWD6_.pdf")</f>
        <v>0</v>
      </c>
      <c r="AA572" t="s">
        <v>19096</v>
      </c>
      <c r="AB572" t="s">
        <v>25008</v>
      </c>
    </row>
    <row r="573" spans="1:28">
      <c r="A573" t="s">
        <v>599</v>
      </c>
      <c r="B573">
        <v>0.992608467424715</v>
      </c>
      <c r="C573">
        <v>1.01130280856782</v>
      </c>
      <c r="D573">
        <v>0.880557394405626</v>
      </c>
      <c r="E573">
        <v>0.760988832740087</v>
      </c>
      <c r="F573">
        <v>0.721704352551153</v>
      </c>
      <c r="G573">
        <v>0.691017560005931</v>
      </c>
      <c r="H573">
        <v>0.550916518341255</v>
      </c>
      <c r="I573">
        <v>0.7933996154936021</v>
      </c>
      <c r="J573">
        <v>0.671006291852738</v>
      </c>
      <c r="K573">
        <v>0.623038928542057</v>
      </c>
      <c r="L573">
        <v>952.123885117409</v>
      </c>
      <c r="M573">
        <v>21.3290029090716</v>
      </c>
      <c r="O573">
        <v>44.2530081220016</v>
      </c>
      <c r="P573">
        <v>-0.040113193149532</v>
      </c>
      <c r="Q573">
        <v>0.667103938854898</v>
      </c>
      <c r="R573">
        <v>0.8354134336779599</v>
      </c>
      <c r="S573" t="s">
        <v>6766</v>
      </c>
      <c r="T573" t="s">
        <v>12362</v>
      </c>
      <c r="U573" t="s">
        <v>12362</v>
      </c>
      <c r="V573" t="s">
        <v>12362</v>
      </c>
      <c r="W573">
        <v>13</v>
      </c>
      <c r="X573" t="s">
        <v>12935</v>
      </c>
      <c r="Y573">
        <v>0.7557097993907095</v>
      </c>
      <c r="Z573">
        <f>HYPERLINK("Melting_Curves/meltCurve_E7EWG4_.pdf", "Melting_Curves/meltCurve_E7EWG4_.pdf")</f>
        <v>0</v>
      </c>
      <c r="AA573" t="s">
        <v>19097</v>
      </c>
      <c r="AB573" t="s">
        <v>25009</v>
      </c>
    </row>
    <row r="574" spans="1:28">
      <c r="A574" t="s">
        <v>600</v>
      </c>
      <c r="B574">
        <v>0.992608467424715</v>
      </c>
      <c r="C574">
        <v>1.02799182111502</v>
      </c>
      <c r="D574">
        <v>0.962325253159362</v>
      </c>
      <c r="E574">
        <v>0.968396922376829</v>
      </c>
      <c r="F574">
        <v>0.603437420295567</v>
      </c>
      <c r="G574">
        <v>0.432632735213775</v>
      </c>
      <c r="H574">
        <v>0.356774727295596</v>
      </c>
      <c r="I574">
        <v>0.458555493591607</v>
      </c>
      <c r="J574">
        <v>0.483420841706078</v>
      </c>
      <c r="K574">
        <v>0.36331138546132</v>
      </c>
      <c r="L574">
        <v>2336.67892594303</v>
      </c>
      <c r="M574">
        <v>47.2986260046144</v>
      </c>
      <c r="N574">
        <v>51.3437150654342</v>
      </c>
      <c r="O574">
        <v>49.3146134354825</v>
      </c>
      <c r="P574">
        <v>-0.139944844069166</v>
      </c>
      <c r="Q574">
        <v>0.416362041385364</v>
      </c>
      <c r="R574">
        <v>0.979741914380832</v>
      </c>
      <c r="S574" t="s">
        <v>6767</v>
      </c>
      <c r="T574" t="s">
        <v>12362</v>
      </c>
      <c r="U574" t="s">
        <v>12362</v>
      </c>
      <c r="V574" t="s">
        <v>12362</v>
      </c>
      <c r="W574">
        <v>6</v>
      </c>
      <c r="X574" t="s">
        <v>12936</v>
      </c>
      <c r="Y574">
        <v>0.659073280101391</v>
      </c>
      <c r="Z574">
        <f>HYPERLINK("Melting_Curves/meltCurve_E7EWM3_.pdf", "Melting_Curves/meltCurve_E7EWM3_.pdf")</f>
        <v>0</v>
      </c>
      <c r="AA574" t="s">
        <v>19098</v>
      </c>
      <c r="AB574" t="s">
        <v>25010</v>
      </c>
    </row>
    <row r="575" spans="1:28">
      <c r="A575" t="s">
        <v>601</v>
      </c>
      <c r="B575">
        <v>0.992608467424715</v>
      </c>
      <c r="C575">
        <v>1.27111755882821</v>
      </c>
      <c r="D575">
        <v>1.24860127041625</v>
      </c>
      <c r="E575">
        <v>1.06234469093939</v>
      </c>
      <c r="F575">
        <v>0.7133067753790709</v>
      </c>
      <c r="G575">
        <v>0.77359767352733</v>
      </c>
      <c r="H575">
        <v>0.40196121562495</v>
      </c>
      <c r="I575">
        <v>0.9347868334028649</v>
      </c>
      <c r="J575">
        <v>1.40879897121342</v>
      </c>
      <c r="K575">
        <v>1.16386233282956</v>
      </c>
      <c r="L575">
        <v>6740.17301372299</v>
      </c>
      <c r="M575">
        <v>108.048524032426</v>
      </c>
      <c r="O575">
        <v>62.3596205863885</v>
      </c>
      <c r="P575">
        <v>0.124217622081528</v>
      </c>
      <c r="Q575">
        <v>1.2867661006337</v>
      </c>
      <c r="R575">
        <v>0.188911073019488</v>
      </c>
      <c r="S575" t="s">
        <v>6768</v>
      </c>
      <c r="T575" t="s">
        <v>12362</v>
      </c>
      <c r="U575" t="s">
        <v>12362</v>
      </c>
      <c r="V575" t="s">
        <v>12362</v>
      </c>
      <c r="W575">
        <v>3</v>
      </c>
      <c r="X575" t="s">
        <v>12937</v>
      </c>
      <c r="Y575">
        <v>1.043988140487787</v>
      </c>
      <c r="Z575">
        <f>HYPERLINK("Melting_Curves/meltCurve_E7EWN3_.pdf", "Melting_Curves/meltCurve_E7EWN3_.pdf")</f>
        <v>0</v>
      </c>
      <c r="AA575" t="s">
        <v>19099</v>
      </c>
      <c r="AB575" t="s">
        <v>25011</v>
      </c>
    </row>
    <row r="576" spans="1:28">
      <c r="A576" t="s">
        <v>602</v>
      </c>
      <c r="B576">
        <v>0.992608467424715</v>
      </c>
      <c r="C576">
        <v>1.05284209320492</v>
      </c>
      <c r="D576">
        <v>0.843139240808206</v>
      </c>
      <c r="E576">
        <v>0.55391509165651</v>
      </c>
      <c r="F576">
        <v>0.335503527113567</v>
      </c>
      <c r="G576">
        <v>0.233836291874164</v>
      </c>
      <c r="H576">
        <v>0.175361035492098</v>
      </c>
      <c r="I576">
        <v>0.202856884049741</v>
      </c>
      <c r="J576">
        <v>0.182913844019891</v>
      </c>
      <c r="K576">
        <v>0.201827951759465</v>
      </c>
      <c r="L576">
        <v>990.81520642569</v>
      </c>
      <c r="M576">
        <v>21.4295309424546</v>
      </c>
      <c r="N576">
        <v>47.291408000376</v>
      </c>
      <c r="O576">
        <v>45.8389756952627</v>
      </c>
      <c r="P576">
        <v>-0.0946624897660041</v>
      </c>
      <c r="Q576">
        <v>0.190066141522692</v>
      </c>
      <c r="R576">
        <v>0.992834401304394</v>
      </c>
      <c r="S576" t="s">
        <v>6769</v>
      </c>
      <c r="T576" t="s">
        <v>12362</v>
      </c>
      <c r="U576" t="s">
        <v>12362</v>
      </c>
      <c r="V576" t="s">
        <v>12362</v>
      </c>
      <c r="W576">
        <v>3</v>
      </c>
      <c r="X576" t="s">
        <v>12938</v>
      </c>
      <c r="Y576">
        <v>0.4486273069252176</v>
      </c>
      <c r="Z576">
        <f>HYPERLINK("Melting_Curves/meltCurve_E7EWP0_.pdf", "Melting_Curves/meltCurve_E7EWP0_.pdf")</f>
        <v>0</v>
      </c>
      <c r="AA576" t="s">
        <v>19100</v>
      </c>
      <c r="AB576" t="s">
        <v>25012</v>
      </c>
    </row>
    <row r="577" spans="1:28">
      <c r="A577" t="s">
        <v>603</v>
      </c>
      <c r="B577">
        <v>0.992608467424715</v>
      </c>
      <c r="C577">
        <v>1.02074054183603</v>
      </c>
      <c r="D577">
        <v>0.880416633876683</v>
      </c>
      <c r="E577">
        <v>0.8392378816331399</v>
      </c>
      <c r="F577">
        <v>0.70244427931787</v>
      </c>
      <c r="G577">
        <v>0.528414157907984</v>
      </c>
      <c r="H577">
        <v>0.489727234069872</v>
      </c>
      <c r="I577">
        <v>0.6849232969739401</v>
      </c>
      <c r="J577">
        <v>0.78064845089042</v>
      </c>
      <c r="K577">
        <v>0.743677271000338</v>
      </c>
      <c r="L577">
        <v>1092.26355516887</v>
      </c>
      <c r="M577">
        <v>23.8035756088589</v>
      </c>
      <c r="O577">
        <v>45.5663561260952</v>
      </c>
      <c r="P577">
        <v>-0.0457930182513411</v>
      </c>
      <c r="Q577">
        <v>0.649365804724622</v>
      </c>
      <c r="R577">
        <v>0.7210947699372851</v>
      </c>
      <c r="S577" t="s">
        <v>6770</v>
      </c>
      <c r="T577" t="s">
        <v>12362</v>
      </c>
      <c r="U577" t="s">
        <v>12362</v>
      </c>
      <c r="V577" t="s">
        <v>12362</v>
      </c>
      <c r="W577">
        <v>18</v>
      </c>
      <c r="X577" t="s">
        <v>12939</v>
      </c>
      <c r="Y577">
        <v>0.7564389972038742</v>
      </c>
      <c r="Z577">
        <f>HYPERLINK("Melting_Curves/meltCurve_E7EWQ5_.pdf", "Melting_Curves/meltCurve_E7EWQ5_.pdf")</f>
        <v>0</v>
      </c>
      <c r="AA577" t="s">
        <v>19101</v>
      </c>
      <c r="AB577" t="s">
        <v>25013</v>
      </c>
    </row>
    <row r="578" spans="1:28">
      <c r="A578" t="s">
        <v>604</v>
      </c>
      <c r="B578">
        <v>0.992608467424715</v>
      </c>
      <c r="C578">
        <v>1.05013515455357</v>
      </c>
      <c r="D578">
        <v>0.9917614928651159</v>
      </c>
      <c r="E578">
        <v>1.03435697892892</v>
      </c>
      <c r="F578">
        <v>0.86642591647761</v>
      </c>
      <c r="G578">
        <v>0.767083221192761</v>
      </c>
      <c r="H578">
        <v>0.833898697537986</v>
      </c>
      <c r="I578">
        <v>1.1795739573424</v>
      </c>
      <c r="J578">
        <v>1.75991345337942</v>
      </c>
      <c r="K578">
        <v>1.77099660125638</v>
      </c>
      <c r="L578">
        <v>15000</v>
      </c>
      <c r="M578">
        <v>245.322694091208</v>
      </c>
      <c r="O578">
        <v>61.139892767495</v>
      </c>
      <c r="P578">
        <v>0.501560201229541</v>
      </c>
      <c r="Q578">
        <v>1.5</v>
      </c>
      <c r="R578">
        <v>0.787802798865177</v>
      </c>
      <c r="S578" t="s">
        <v>6771</v>
      </c>
      <c r="T578" t="s">
        <v>12362</v>
      </c>
      <c r="U578" t="s">
        <v>12362</v>
      </c>
      <c r="V578" t="s">
        <v>12362</v>
      </c>
      <c r="W578">
        <v>46</v>
      </c>
      <c r="X578" t="s">
        <v>12940</v>
      </c>
      <c r="Y578">
        <v>1.097545015014579</v>
      </c>
      <c r="Z578">
        <f>HYPERLINK("Melting_Curves/meltCurve_E7EX17_.pdf", "Melting_Curves/meltCurve_E7EX17_.pdf")</f>
        <v>0</v>
      </c>
      <c r="AA578" t="s">
        <v>19102</v>
      </c>
      <c r="AB578" t="s">
        <v>25014</v>
      </c>
    </row>
    <row r="579" spans="1:28">
      <c r="A579" t="s">
        <v>605</v>
      </c>
      <c r="B579">
        <v>0.992608467424715</v>
      </c>
      <c r="C579">
        <v>0.798251724821216</v>
      </c>
      <c r="D579">
        <v>0.643507162344877</v>
      </c>
      <c r="E579">
        <v>0.474223525220285</v>
      </c>
      <c r="F579">
        <v>0.35882359462797</v>
      </c>
      <c r="G579">
        <v>0.257828940769482</v>
      </c>
      <c r="H579">
        <v>0.245042336645828</v>
      </c>
      <c r="I579">
        <v>0.293404208969954</v>
      </c>
      <c r="J579">
        <v>0.226050871696875</v>
      </c>
      <c r="K579">
        <v>0.270803681155438</v>
      </c>
      <c r="L579">
        <v>613.465540086028</v>
      </c>
      <c r="M579">
        <v>14.119473874313</v>
      </c>
      <c r="N579">
        <v>45.6134730556489</v>
      </c>
      <c r="O579">
        <v>42.6045048729283</v>
      </c>
      <c r="P579">
        <v>-0.0626266464295097</v>
      </c>
      <c r="Q579">
        <v>0.244211003962436</v>
      </c>
      <c r="R579">
        <v>0.98661289452894</v>
      </c>
      <c r="S579" t="s">
        <v>6772</v>
      </c>
      <c r="T579" t="s">
        <v>12362</v>
      </c>
      <c r="U579" t="s">
        <v>12362</v>
      </c>
      <c r="V579" t="s">
        <v>12362</v>
      </c>
      <c r="W579">
        <v>1</v>
      </c>
      <c r="X579" t="s">
        <v>12941</v>
      </c>
      <c r="Y579">
        <v>0.4286409517395631</v>
      </c>
      <c r="Z579">
        <f>HYPERLINK("Melting_Curves/meltCurve_E7EX48_.pdf", "Melting_Curves/meltCurve_E7EX48_.pdf")</f>
        <v>0</v>
      </c>
      <c r="AA579" t="s">
        <v>19103</v>
      </c>
      <c r="AB579" t="s">
        <v>25015</v>
      </c>
    </row>
    <row r="580" spans="1:28">
      <c r="A580" t="s">
        <v>606</v>
      </c>
      <c r="B580">
        <v>0.992608467424715</v>
      </c>
      <c r="C580">
        <v>1.27405780962291</v>
      </c>
      <c r="D580">
        <v>0.580805859756123</v>
      </c>
      <c r="E580">
        <v>0.44853165288666</v>
      </c>
      <c r="F580">
        <v>0.557049435526133</v>
      </c>
      <c r="G580">
        <v>0.667877696771396</v>
      </c>
      <c r="H580">
        <v>0.761156434343257</v>
      </c>
      <c r="I580">
        <v>0.820599644591218</v>
      </c>
      <c r="J580">
        <v>1.05017275944352</v>
      </c>
      <c r="K580">
        <v>1.40733438070774</v>
      </c>
      <c r="L580">
        <v>15000</v>
      </c>
      <c r="M580">
        <v>232.046283731132</v>
      </c>
      <c r="O580">
        <v>64.6374752015092</v>
      </c>
      <c r="P580">
        <v>0.365682996546357</v>
      </c>
      <c r="Q580">
        <v>1.40745018767516</v>
      </c>
      <c r="R580">
        <v>-0.0426214724071434</v>
      </c>
      <c r="S580" t="s">
        <v>6773</v>
      </c>
      <c r="T580" t="s">
        <v>12362</v>
      </c>
      <c r="U580" t="s">
        <v>12362</v>
      </c>
      <c r="V580" t="s">
        <v>12362</v>
      </c>
      <c r="W580">
        <v>47</v>
      </c>
      <c r="X580" t="s">
        <v>12942</v>
      </c>
      <c r="Y580">
        <v>1.031969341944574</v>
      </c>
      <c r="Z580">
        <f>HYPERLINK("Melting_Curves/meltCurve_E7EX73_.pdf", "Melting_Curves/meltCurve_E7EX73_.pdf")</f>
        <v>0</v>
      </c>
      <c r="AA580" t="s">
        <v>19079</v>
      </c>
      <c r="AB580" t="s">
        <v>24991</v>
      </c>
    </row>
    <row r="581" spans="1:28">
      <c r="A581" t="s">
        <v>607</v>
      </c>
      <c r="B581">
        <v>0.992608467424715</v>
      </c>
      <c r="C581">
        <v>0.790346666354467</v>
      </c>
      <c r="D581">
        <v>0.916854606761509</v>
      </c>
      <c r="E581">
        <v>0.860119306721109</v>
      </c>
      <c r="F581">
        <v>0.913371839340806</v>
      </c>
      <c r="G581">
        <v>0.572345272042617</v>
      </c>
      <c r="H581">
        <v>0.576169693787086</v>
      </c>
      <c r="I581">
        <v>0.768862319027443</v>
      </c>
      <c r="J581">
        <v>0.950831317561595</v>
      </c>
      <c r="K581">
        <v>0.901553945835022</v>
      </c>
      <c r="L581">
        <v>506.246862873744</v>
      </c>
      <c r="M581">
        <v>12.6145548736478</v>
      </c>
      <c r="O581">
        <v>39.1634844850524</v>
      </c>
      <c r="P581">
        <v>-0.0174730108339841</v>
      </c>
      <c r="Q581">
        <v>0.783054376809972</v>
      </c>
      <c r="R581">
        <v>0.151338901473705</v>
      </c>
      <c r="S581" t="s">
        <v>6774</v>
      </c>
      <c r="T581" t="s">
        <v>12362</v>
      </c>
      <c r="U581" t="s">
        <v>12362</v>
      </c>
      <c r="V581" t="s">
        <v>12362</v>
      </c>
      <c r="W581">
        <v>2</v>
      </c>
      <c r="X581" t="s">
        <v>12943</v>
      </c>
      <c r="Y581">
        <v>0.8168120492403828</v>
      </c>
      <c r="Z581">
        <f>HYPERLINK("Melting_Curves/meltCurve_E7EX82_.pdf", "Melting_Curves/meltCurve_E7EX82_.pdf")</f>
        <v>0</v>
      </c>
      <c r="AA581" t="s">
        <v>19104</v>
      </c>
      <c r="AB581" t="s">
        <v>25016</v>
      </c>
    </row>
    <row r="582" spans="1:28">
      <c r="A582" t="s">
        <v>608</v>
      </c>
      <c r="B582">
        <v>0.992608467424715</v>
      </c>
      <c r="C582">
        <v>1.02051363298283</v>
      </c>
      <c r="D582">
        <v>0.870998526181296</v>
      </c>
      <c r="E582">
        <v>0.581425007580388</v>
      </c>
      <c r="F582">
        <v>0.410303320276673</v>
      </c>
      <c r="G582">
        <v>0.324621166560982</v>
      </c>
      <c r="H582">
        <v>0.331195299821661</v>
      </c>
      <c r="I582">
        <v>0.388219148188281</v>
      </c>
      <c r="J582">
        <v>0.43775866400216</v>
      </c>
      <c r="K582">
        <v>0.410362474090388</v>
      </c>
      <c r="L582">
        <v>1301.22135177215</v>
      </c>
      <c r="M582">
        <v>28.7394187460854</v>
      </c>
      <c r="N582">
        <v>47.609407615184</v>
      </c>
      <c r="O582">
        <v>45.0590221458623</v>
      </c>
      <c r="P582">
        <v>-0.09922711511906369</v>
      </c>
      <c r="Q582">
        <v>0.377712933057223</v>
      </c>
      <c r="R582">
        <v>0.98229819142423</v>
      </c>
      <c r="S582" t="s">
        <v>6775</v>
      </c>
      <c r="T582" t="s">
        <v>12362</v>
      </c>
      <c r="U582" t="s">
        <v>12362</v>
      </c>
      <c r="V582" t="s">
        <v>12362</v>
      </c>
      <c r="W582">
        <v>6</v>
      </c>
      <c r="X582" t="s">
        <v>12944</v>
      </c>
      <c r="Y582">
        <v>0.553224402968068</v>
      </c>
      <c r="Z582">
        <f>HYPERLINK("Melting_Curves/meltCurve_E7EX90_.pdf", "Melting_Curves/meltCurve_E7EX90_.pdf")</f>
        <v>0</v>
      </c>
      <c r="AA582" t="s">
        <v>19105</v>
      </c>
      <c r="AB582" t="s">
        <v>25017</v>
      </c>
    </row>
    <row r="583" spans="1:28">
      <c r="A583" t="s">
        <v>609</v>
      </c>
      <c r="B583">
        <v>0.992608467424715</v>
      </c>
      <c r="C583">
        <v>1.03674830780808</v>
      </c>
      <c r="D583">
        <v>0.791477449411891</v>
      </c>
      <c r="E583">
        <v>0.525386301864821</v>
      </c>
      <c r="F583">
        <v>0.471557114327096</v>
      </c>
      <c r="G583">
        <v>0.333810770882322</v>
      </c>
      <c r="H583">
        <v>0.18629303834862</v>
      </c>
      <c r="I583">
        <v>0.30963768811691</v>
      </c>
      <c r="J583">
        <v>0.382032829862706</v>
      </c>
      <c r="K583">
        <v>0.434280647763821</v>
      </c>
      <c r="L583">
        <v>1010.83472083911</v>
      </c>
      <c r="M583">
        <v>22.517597420809</v>
      </c>
      <c r="N583">
        <v>47.2383047130067</v>
      </c>
      <c r="O583">
        <v>44.5413258175139</v>
      </c>
      <c r="P583">
        <v>-0.0838345139914316</v>
      </c>
      <c r="Q583">
        <v>0.336692221948551</v>
      </c>
      <c r="R583">
        <v>0.936319311338732</v>
      </c>
      <c r="S583" t="s">
        <v>6776</v>
      </c>
      <c r="T583" t="s">
        <v>12362</v>
      </c>
      <c r="U583" t="s">
        <v>12362</v>
      </c>
      <c r="V583" t="s">
        <v>12362</v>
      </c>
      <c r="W583">
        <v>2</v>
      </c>
      <c r="X583" t="s">
        <v>12945</v>
      </c>
      <c r="Y583">
        <v>0.5179499459127622</v>
      </c>
      <c r="Z583">
        <f>HYPERLINK("Melting_Curves/meltCurve_E9PAK5_.pdf", "Melting_Curves/meltCurve_E9PAK5_.pdf")</f>
        <v>0</v>
      </c>
      <c r="AA583" t="s">
        <v>19106</v>
      </c>
      <c r="AB583" t="s">
        <v>25018</v>
      </c>
    </row>
    <row r="584" spans="1:28">
      <c r="A584" t="s">
        <v>610</v>
      </c>
      <c r="B584">
        <v>0.992608467424715</v>
      </c>
      <c r="C584">
        <v>0.993671958843984</v>
      </c>
      <c r="D584">
        <v>0.848961833438947</v>
      </c>
      <c r="E584">
        <v>0.759243991449789</v>
      </c>
      <c r="F584">
        <v>0.428978586201643</v>
      </c>
      <c r="G584">
        <v>0.302361681508583</v>
      </c>
      <c r="H584">
        <v>0.17177974317087</v>
      </c>
      <c r="I584">
        <v>0.170298977312656</v>
      </c>
      <c r="J584">
        <v>0.233057445665286</v>
      </c>
      <c r="K584">
        <v>0.22964266837233</v>
      </c>
      <c r="L584">
        <v>894.564137960189</v>
      </c>
      <c r="M584">
        <v>18.5917397602075</v>
      </c>
      <c r="N584">
        <v>49.369944107813</v>
      </c>
      <c r="O584">
        <v>47.5699049289237</v>
      </c>
      <c r="P584">
        <v>-0.0793259165150639</v>
      </c>
      <c r="Q584">
        <v>0.188163669066142</v>
      </c>
      <c r="R584">
        <v>0.9864520204870389</v>
      </c>
      <c r="S584" t="s">
        <v>6777</v>
      </c>
      <c r="T584" t="s">
        <v>12362</v>
      </c>
      <c r="U584" t="s">
        <v>12362</v>
      </c>
      <c r="V584" t="s">
        <v>12362</v>
      </c>
      <c r="W584">
        <v>4</v>
      </c>
      <c r="X584" t="s">
        <v>12946</v>
      </c>
      <c r="Y584">
        <v>0.5012067064721116</v>
      </c>
      <c r="Z584">
        <f>HYPERLINK("Melting_Curves/meltCurve_E9PAL9_.pdf", "Melting_Curves/meltCurve_E9PAL9_.pdf")</f>
        <v>0</v>
      </c>
      <c r="AA584" t="s">
        <v>19107</v>
      </c>
      <c r="AB584" t="s">
        <v>25019</v>
      </c>
    </row>
    <row r="585" spans="1:28">
      <c r="A585" t="s">
        <v>611</v>
      </c>
      <c r="B585">
        <v>0.992608467424715</v>
      </c>
      <c r="C585">
        <v>0.862372273149282</v>
      </c>
      <c r="D585">
        <v>0.671126210109289</v>
      </c>
      <c r="E585">
        <v>0.601002699013379</v>
      </c>
      <c r="F585">
        <v>0.301369847842055</v>
      </c>
      <c r="G585">
        <v>0.220861002401828</v>
      </c>
      <c r="H585">
        <v>0.169950672990001</v>
      </c>
      <c r="I585">
        <v>0.224591409838867</v>
      </c>
      <c r="J585">
        <v>0.316166409536651</v>
      </c>
      <c r="K585">
        <v>0.153609626537448</v>
      </c>
      <c r="L585">
        <v>625.023016170234</v>
      </c>
      <c r="M585">
        <v>13.8844268174172</v>
      </c>
      <c r="N585">
        <v>46.6026311846219</v>
      </c>
      <c r="O585">
        <v>44.1131246496507</v>
      </c>
      <c r="P585">
        <v>-0.0638760641298368</v>
      </c>
      <c r="Q585">
        <v>0.188331439961142</v>
      </c>
      <c r="R585">
        <v>0.956873329163899</v>
      </c>
      <c r="S585" t="s">
        <v>6778</v>
      </c>
      <c r="T585" t="s">
        <v>12362</v>
      </c>
      <c r="U585" t="s">
        <v>12362</v>
      </c>
      <c r="V585" t="s">
        <v>12362</v>
      </c>
      <c r="W585">
        <v>1</v>
      </c>
      <c r="X585" t="s">
        <v>12947</v>
      </c>
      <c r="Y585">
        <v>0.4276693463057814</v>
      </c>
      <c r="Z585">
        <f>HYPERLINK("Melting_Curves/meltCurve_E9PAS0_.pdf", "Melting_Curves/meltCurve_E9PAS0_.pdf")</f>
        <v>0</v>
      </c>
      <c r="AA585" t="s">
        <v>19108</v>
      </c>
      <c r="AB585" t="s">
        <v>25020</v>
      </c>
    </row>
    <row r="586" spans="1:28">
      <c r="A586" t="s">
        <v>612</v>
      </c>
      <c r="B586">
        <v>0.992608467424715</v>
      </c>
      <c r="C586">
        <v>0.881649879420314</v>
      </c>
      <c r="D586">
        <v>0.773669321879013</v>
      </c>
      <c r="E586">
        <v>0.505466953224618</v>
      </c>
      <c r="F586">
        <v>0.316208621997205</v>
      </c>
      <c r="G586">
        <v>0.215675453772012</v>
      </c>
      <c r="H586">
        <v>0.192997229727807</v>
      </c>
      <c r="I586">
        <v>0.269162288115808</v>
      </c>
      <c r="J586">
        <v>0.341665609440912</v>
      </c>
      <c r="K586">
        <v>0.343583933690422</v>
      </c>
      <c r="L586">
        <v>905.525484965796</v>
      </c>
      <c r="M586">
        <v>20.3344328038568</v>
      </c>
      <c r="N586">
        <v>46.2675646286601</v>
      </c>
      <c r="O586">
        <v>44.1076410862714</v>
      </c>
      <c r="P586">
        <v>-0.0845011681389307</v>
      </c>
      <c r="Q586">
        <v>0.266852353446103</v>
      </c>
      <c r="R586">
        <v>0.964615275093593</v>
      </c>
      <c r="S586" t="s">
        <v>6779</v>
      </c>
      <c r="T586" t="s">
        <v>12362</v>
      </c>
      <c r="U586" t="s">
        <v>12362</v>
      </c>
      <c r="V586" t="s">
        <v>12362</v>
      </c>
      <c r="W586">
        <v>22</v>
      </c>
      <c r="X586" t="s">
        <v>12948</v>
      </c>
      <c r="Y586">
        <v>0.4602690044581353</v>
      </c>
      <c r="Z586">
        <f>HYPERLINK("Melting_Curves/meltCurve_E9PAU2_.pdf", "Melting_Curves/meltCurve_E9PAU2_.pdf")</f>
        <v>0</v>
      </c>
      <c r="AA586" t="s">
        <v>19109</v>
      </c>
      <c r="AB586" t="s">
        <v>25021</v>
      </c>
    </row>
    <row r="587" spans="1:28">
      <c r="A587" t="s">
        <v>613</v>
      </c>
      <c r="B587">
        <v>0.992608467424715</v>
      </c>
      <c r="C587">
        <v>1.07155847446346</v>
      </c>
      <c r="D587">
        <v>0.920001944007062</v>
      </c>
      <c r="E587">
        <v>0.77036497143161</v>
      </c>
      <c r="F587">
        <v>0.6318072169662</v>
      </c>
      <c r="G587">
        <v>0.481799155273425</v>
      </c>
      <c r="H587">
        <v>0.409928207478958</v>
      </c>
      <c r="I587">
        <v>0.5182358099797389</v>
      </c>
      <c r="J587">
        <v>0.595840344091744</v>
      </c>
      <c r="K587">
        <v>0.57285922389946</v>
      </c>
      <c r="L587">
        <v>1163.71525419841</v>
      </c>
      <c r="M587">
        <v>24.8635238069518</v>
      </c>
      <c r="O587">
        <v>46.5045089251365</v>
      </c>
      <c r="P587">
        <v>-0.0645283563498054</v>
      </c>
      <c r="Q587">
        <v>0.517233741572849</v>
      </c>
      <c r="R587">
        <v>0.929704449872879</v>
      </c>
      <c r="S587" t="s">
        <v>6780</v>
      </c>
      <c r="T587" t="s">
        <v>12362</v>
      </c>
      <c r="U587" t="s">
        <v>12362</v>
      </c>
      <c r="V587" t="s">
        <v>12362</v>
      </c>
      <c r="W587">
        <v>3</v>
      </c>
      <c r="X587" t="s">
        <v>12949</v>
      </c>
      <c r="Y587">
        <v>0.6790915855772927</v>
      </c>
      <c r="Z587">
        <f>HYPERLINK("Melting_Curves/meltCurve_E9PB14_.pdf", "Melting_Curves/meltCurve_E9PB14_.pdf")</f>
        <v>0</v>
      </c>
      <c r="AA587" t="s">
        <v>19110</v>
      </c>
      <c r="AB587" t="s">
        <v>25022</v>
      </c>
    </row>
    <row r="588" spans="1:28">
      <c r="A588" t="s">
        <v>614</v>
      </c>
      <c r="B588">
        <v>0.992608467424715</v>
      </c>
      <c r="C588">
        <v>1.33707719730446</v>
      </c>
      <c r="D588">
        <v>1.2219879128392</v>
      </c>
      <c r="E588">
        <v>1.1070158459413</v>
      </c>
      <c r="F588">
        <v>0.870555104923837</v>
      </c>
      <c r="G588">
        <v>0.622395596454432</v>
      </c>
      <c r="H588">
        <v>0.506458976163445</v>
      </c>
      <c r="I588">
        <v>0.567763682582773</v>
      </c>
      <c r="J588">
        <v>0.53536513922108</v>
      </c>
      <c r="K588">
        <v>0.261451939685538</v>
      </c>
      <c r="L588">
        <v>1565.55150851959</v>
      </c>
      <c r="M588">
        <v>29.8021582176649</v>
      </c>
      <c r="N588">
        <v>57.0078347851718</v>
      </c>
      <c r="O588">
        <v>52.2966593912982</v>
      </c>
      <c r="P588">
        <v>-0.0780948848581509</v>
      </c>
      <c r="Q588">
        <v>0.451841821979718</v>
      </c>
      <c r="R588">
        <v>0.794750010348671</v>
      </c>
      <c r="S588" t="s">
        <v>6781</v>
      </c>
      <c r="T588" t="s">
        <v>12362</v>
      </c>
      <c r="U588" t="s">
        <v>12362</v>
      </c>
      <c r="V588" t="s">
        <v>12362</v>
      </c>
      <c r="W588">
        <v>3</v>
      </c>
      <c r="X588" t="s">
        <v>12950</v>
      </c>
      <c r="Y588">
        <v>0.7391526969197418</v>
      </c>
      <c r="Z588">
        <f>HYPERLINK("Melting_Curves/meltCurve_E9PB19_.pdf", "Melting_Curves/meltCurve_E9PB19_.pdf")</f>
        <v>0</v>
      </c>
      <c r="AA588" t="s">
        <v>19111</v>
      </c>
      <c r="AB588" t="s">
        <v>25023</v>
      </c>
    </row>
    <row r="589" spans="1:28">
      <c r="A589" t="s">
        <v>615</v>
      </c>
      <c r="B589">
        <v>0.992608467424715</v>
      </c>
      <c r="C589">
        <v>1.00850733603049</v>
      </c>
      <c r="D589">
        <v>0.926642620388717</v>
      </c>
      <c r="E589">
        <v>0.838416642792871</v>
      </c>
      <c r="F589">
        <v>0.822138277808877</v>
      </c>
      <c r="G589">
        <v>0.627818478197063</v>
      </c>
      <c r="H589">
        <v>0.536707861833489</v>
      </c>
      <c r="I589">
        <v>0.739877308212374</v>
      </c>
      <c r="J589">
        <v>0.895154792470659</v>
      </c>
      <c r="K589">
        <v>0.867324876527206</v>
      </c>
      <c r="L589">
        <v>1114.02284096802</v>
      </c>
      <c r="M589">
        <v>24.5716270413393</v>
      </c>
      <c r="O589">
        <v>45.0406807564014</v>
      </c>
      <c r="P589">
        <v>-0.0350031952884222</v>
      </c>
      <c r="Q589">
        <v>0.74335520711972</v>
      </c>
      <c r="R589">
        <v>0.518335642721608</v>
      </c>
      <c r="S589" t="s">
        <v>6782</v>
      </c>
      <c r="T589" t="s">
        <v>12362</v>
      </c>
      <c r="U589" t="s">
        <v>12362</v>
      </c>
      <c r="V589" t="s">
        <v>12362</v>
      </c>
      <c r="W589">
        <v>7</v>
      </c>
      <c r="X589" t="s">
        <v>12951</v>
      </c>
      <c r="Y589">
        <v>0.8168727134237643</v>
      </c>
      <c r="Z589">
        <f>HYPERLINK("Melting_Curves/meltCurve_E9PB61_.pdf", "Melting_Curves/meltCurve_E9PB61_.pdf")</f>
        <v>0</v>
      </c>
      <c r="AA589" t="s">
        <v>19112</v>
      </c>
      <c r="AB589" t="s">
        <v>25024</v>
      </c>
    </row>
    <row r="590" spans="1:28">
      <c r="A590" t="s">
        <v>616</v>
      </c>
      <c r="B590">
        <v>0.992608467424715</v>
      </c>
      <c r="C590">
        <v>0.940459529991386</v>
      </c>
      <c r="D590">
        <v>0.77455107323279</v>
      </c>
      <c r="E590">
        <v>0.504067383383764</v>
      </c>
      <c r="F590">
        <v>0.247270169208929</v>
      </c>
      <c r="G590">
        <v>0.154306147871374</v>
      </c>
      <c r="H590">
        <v>0.11199197403083</v>
      </c>
      <c r="I590">
        <v>0.139970508552333</v>
      </c>
      <c r="J590">
        <v>0.154727082455591</v>
      </c>
      <c r="K590">
        <v>0.162937718126276</v>
      </c>
      <c r="L590">
        <v>873.008589736732</v>
      </c>
      <c r="M590">
        <v>19.1465184192573</v>
      </c>
      <c r="N590">
        <v>46.3301236665819</v>
      </c>
      <c r="O590">
        <v>45.107550252899</v>
      </c>
      <c r="P590">
        <v>-0.09223830591166871</v>
      </c>
      <c r="Q590">
        <v>0.130811572090901</v>
      </c>
      <c r="R590">
        <v>0.996277047862961</v>
      </c>
      <c r="S590" t="s">
        <v>6783</v>
      </c>
      <c r="T590" t="s">
        <v>12362</v>
      </c>
      <c r="U590" t="s">
        <v>12362</v>
      </c>
      <c r="V590" t="s">
        <v>12362</v>
      </c>
      <c r="W590">
        <v>23</v>
      </c>
      <c r="X590" t="s">
        <v>12952</v>
      </c>
      <c r="Y590">
        <v>0.392309339720336</v>
      </c>
      <c r="Z590">
        <f>HYPERLINK("Melting_Curves/meltCurve_E9PB90_.pdf", "Melting_Curves/meltCurve_E9PB90_.pdf")</f>
        <v>0</v>
      </c>
      <c r="AA590" t="s">
        <v>19113</v>
      </c>
      <c r="AB590" t="s">
        <v>25025</v>
      </c>
    </row>
    <row r="591" spans="1:28">
      <c r="A591" t="s">
        <v>617</v>
      </c>
      <c r="B591">
        <v>0.992608467424715</v>
      </c>
      <c r="C591">
        <v>1.01222842323552</v>
      </c>
      <c r="D591">
        <v>1.01694079533971</v>
      </c>
      <c r="E591">
        <v>0.841174388002108</v>
      </c>
      <c r="F591">
        <v>0.421236869659564</v>
      </c>
      <c r="G591">
        <v>0.223819932715202</v>
      </c>
      <c r="H591">
        <v>0.157923151935107</v>
      </c>
      <c r="I591">
        <v>0.145664253459705</v>
      </c>
      <c r="J591">
        <v>0.165514188815368</v>
      </c>
      <c r="K591">
        <v>0.12691850698905</v>
      </c>
      <c r="L591">
        <v>1432.98399082221</v>
      </c>
      <c r="M591">
        <v>29.2641775382217</v>
      </c>
      <c r="N591">
        <v>49.5636615366666</v>
      </c>
      <c r="O591">
        <v>48.7402221105757</v>
      </c>
      <c r="P591">
        <v>-0.127824071874977</v>
      </c>
      <c r="Q591">
        <v>0.148429327251329</v>
      </c>
      <c r="R591">
        <v>0.998389727145366</v>
      </c>
      <c r="S591" t="s">
        <v>6784</v>
      </c>
      <c r="T591" t="s">
        <v>12362</v>
      </c>
      <c r="U591" t="s">
        <v>12362</v>
      </c>
      <c r="V591" t="s">
        <v>12362</v>
      </c>
      <c r="W591">
        <v>27</v>
      </c>
      <c r="X591" t="s">
        <v>12953</v>
      </c>
      <c r="Y591">
        <v>0.4935194154093291</v>
      </c>
      <c r="Z591">
        <f>HYPERLINK("Melting_Curves/meltCurve_E9PBJ5_.pdf", "Melting_Curves/meltCurve_E9PBJ5_.pdf")</f>
        <v>0</v>
      </c>
      <c r="AA591" t="s">
        <v>19114</v>
      </c>
      <c r="AB591" t="s">
        <v>25026</v>
      </c>
    </row>
    <row r="592" spans="1:28">
      <c r="A592" t="s">
        <v>618</v>
      </c>
      <c r="B592">
        <v>0.992608467424715</v>
      </c>
      <c r="C592">
        <v>1.16709223380881</v>
      </c>
      <c r="D592">
        <v>0.794424328096763</v>
      </c>
      <c r="E592">
        <v>0.846406195745199</v>
      </c>
      <c r="F592">
        <v>0.387884489758896</v>
      </c>
      <c r="G592">
        <v>0.271896579233975</v>
      </c>
      <c r="H592">
        <v>0</v>
      </c>
      <c r="I592">
        <v>0.181728602189279</v>
      </c>
      <c r="J592">
        <v>0</v>
      </c>
      <c r="K592">
        <v>0.100049199347122</v>
      </c>
      <c r="L592">
        <v>1001.3154468075</v>
      </c>
      <c r="M592">
        <v>20.3441361156385</v>
      </c>
      <c r="N592">
        <v>49.5387869119643</v>
      </c>
      <c r="O592">
        <v>48.7507339093174</v>
      </c>
      <c r="P592">
        <v>-0.09790822556933</v>
      </c>
      <c r="Q592">
        <v>0.0615574008628458</v>
      </c>
      <c r="R592">
        <v>0.9432278650692409</v>
      </c>
      <c r="S592" t="s">
        <v>6785</v>
      </c>
      <c r="T592" t="s">
        <v>12362</v>
      </c>
      <c r="U592" t="s">
        <v>12362</v>
      </c>
      <c r="V592" t="s">
        <v>12362</v>
      </c>
      <c r="W592">
        <v>3</v>
      </c>
      <c r="X592" t="s">
        <v>12954</v>
      </c>
      <c r="Y592">
        <v>0.4557708986470192</v>
      </c>
      <c r="Z592">
        <f>HYPERLINK("Melting_Curves/meltCurve_E9PBL8_.pdf", "Melting_Curves/meltCurve_E9PBL8_.pdf")</f>
        <v>0</v>
      </c>
      <c r="AA592" t="s">
        <v>19115</v>
      </c>
      <c r="AB592" t="s">
        <v>25027</v>
      </c>
    </row>
    <row r="593" spans="1:28">
      <c r="A593" t="s">
        <v>619</v>
      </c>
      <c r="B593">
        <v>0.992608467424715</v>
      </c>
      <c r="C593">
        <v>0.978951625618026</v>
      </c>
      <c r="D593">
        <v>0.874711306463103</v>
      </c>
      <c r="E593">
        <v>0.724449697593894</v>
      </c>
      <c r="F593">
        <v>0.631607108105269</v>
      </c>
      <c r="G593">
        <v>0.5675183816243839</v>
      </c>
      <c r="H593">
        <v>0.523641251978874</v>
      </c>
      <c r="I593">
        <v>0.776929561947352</v>
      </c>
      <c r="J593">
        <v>0.993629154533761</v>
      </c>
      <c r="K593">
        <v>0.7537252520209859</v>
      </c>
      <c r="L593">
        <v>1847.07427623167</v>
      </c>
      <c r="M593">
        <v>42.6978649606288</v>
      </c>
      <c r="O593">
        <v>43.1646044089645</v>
      </c>
      <c r="P593">
        <v>-0.07213465860178971</v>
      </c>
      <c r="Q593">
        <v>0.708307754106585</v>
      </c>
      <c r="R593">
        <v>0.462492007850587</v>
      </c>
      <c r="S593" t="s">
        <v>6786</v>
      </c>
      <c r="T593" t="s">
        <v>12362</v>
      </c>
      <c r="U593" t="s">
        <v>12362</v>
      </c>
      <c r="V593" t="s">
        <v>12362</v>
      </c>
      <c r="W593">
        <v>32</v>
      </c>
      <c r="X593" t="s">
        <v>12955</v>
      </c>
      <c r="Y593">
        <v>0.7699360653397268</v>
      </c>
      <c r="Z593">
        <f>HYPERLINK("Melting_Curves/meltCurve_E9PBS1_.pdf", "Melting_Curves/meltCurve_E9PBS1_.pdf")</f>
        <v>0</v>
      </c>
      <c r="AA593" t="s">
        <v>19116</v>
      </c>
      <c r="AB593" t="s">
        <v>25028</v>
      </c>
    </row>
    <row r="594" spans="1:28">
      <c r="A594" t="s">
        <v>620</v>
      </c>
      <c r="B594">
        <v>0.992608467424715</v>
      </c>
      <c r="C594">
        <v>1.11937085907752</v>
      </c>
      <c r="D594">
        <v>0.968555837564603</v>
      </c>
      <c r="E594">
        <v>0.7107459577911041</v>
      </c>
      <c r="F594">
        <v>0.444242905206724</v>
      </c>
      <c r="G594">
        <v>0.363209274749418</v>
      </c>
      <c r="H594">
        <v>0.300868269629106</v>
      </c>
      <c r="I594">
        <v>0.39445521576466</v>
      </c>
      <c r="J594">
        <v>0.446025805319822</v>
      </c>
      <c r="K594">
        <v>0.450678040455435</v>
      </c>
      <c r="L594">
        <v>1765.25813725472</v>
      </c>
      <c r="M594">
        <v>37.7777645311956</v>
      </c>
      <c r="N594">
        <v>48.7032515787593</v>
      </c>
      <c r="O594">
        <v>46.5970864032501</v>
      </c>
      <c r="P594">
        <v>-0.123229317225951</v>
      </c>
      <c r="Q594">
        <v>0.392011520265185</v>
      </c>
      <c r="R594">
        <v>0.962985104621781</v>
      </c>
      <c r="S594" t="s">
        <v>6787</v>
      </c>
      <c r="T594" t="s">
        <v>12362</v>
      </c>
      <c r="U594" t="s">
        <v>12362</v>
      </c>
      <c r="V594" t="s">
        <v>12362</v>
      </c>
      <c r="W594">
        <v>3</v>
      </c>
      <c r="X594" t="s">
        <v>12956</v>
      </c>
      <c r="Y594">
        <v>0.5913552560725984</v>
      </c>
      <c r="Z594">
        <f>HYPERLINK("Melting_Curves/meltCurve_E9PC15_.pdf", "Melting_Curves/meltCurve_E9PC15_.pdf")</f>
        <v>0</v>
      </c>
      <c r="AA594" t="s">
        <v>19117</v>
      </c>
      <c r="AB594" t="s">
        <v>25029</v>
      </c>
    </row>
    <row r="595" spans="1:28">
      <c r="A595" t="s">
        <v>621</v>
      </c>
      <c r="B595">
        <v>0.992608467424715</v>
      </c>
      <c r="C595">
        <v>1.01438195549725</v>
      </c>
      <c r="D595">
        <v>0.937309982722525</v>
      </c>
      <c r="E595">
        <v>0.901445444722372</v>
      </c>
      <c r="F595">
        <v>0.634269772605251</v>
      </c>
      <c r="G595">
        <v>0.500544311610803</v>
      </c>
      <c r="H595">
        <v>0.459414638152217</v>
      </c>
      <c r="I595">
        <v>0.660013493621641</v>
      </c>
      <c r="J595">
        <v>0.845626066318463</v>
      </c>
      <c r="K595">
        <v>0.747517175486954</v>
      </c>
      <c r="L595">
        <v>11695.2437610572</v>
      </c>
      <c r="M595">
        <v>250</v>
      </c>
      <c r="O595">
        <v>46.7779812431207</v>
      </c>
      <c r="P595">
        <v>-0.479350918123592</v>
      </c>
      <c r="Q595">
        <v>0.641230907321395</v>
      </c>
      <c r="R595">
        <v>0.693313092202831</v>
      </c>
      <c r="S595" t="s">
        <v>6788</v>
      </c>
      <c r="T595" t="s">
        <v>12362</v>
      </c>
      <c r="U595" t="s">
        <v>12362</v>
      </c>
      <c r="V595" t="s">
        <v>12362</v>
      </c>
      <c r="W595">
        <v>19</v>
      </c>
      <c r="X595" t="s">
        <v>12957</v>
      </c>
      <c r="Y595">
        <v>0.7582307469596425</v>
      </c>
      <c r="Z595">
        <f>HYPERLINK("Melting_Curves/meltCurve_E9PC26_.pdf", "Melting_Curves/meltCurve_E9PC26_.pdf")</f>
        <v>0</v>
      </c>
      <c r="AA595" t="s">
        <v>19118</v>
      </c>
      <c r="AB595" t="s">
        <v>25030</v>
      </c>
    </row>
    <row r="596" spans="1:28">
      <c r="A596" t="s">
        <v>622</v>
      </c>
      <c r="B596">
        <v>0.992608467424715</v>
      </c>
      <c r="C596">
        <v>0.972452144803254</v>
      </c>
      <c r="D596">
        <v>0.901864427282553</v>
      </c>
      <c r="E596">
        <v>0.812342244071703</v>
      </c>
      <c r="F596">
        <v>0.601873560423955</v>
      </c>
      <c r="G596">
        <v>0.422175507239818</v>
      </c>
      <c r="H596">
        <v>0.319517710771712</v>
      </c>
      <c r="I596">
        <v>0.352080159208646</v>
      </c>
      <c r="J596">
        <v>0.374538987288165</v>
      </c>
      <c r="K596">
        <v>0.321585221990337</v>
      </c>
      <c r="L596">
        <v>852.368275031013</v>
      </c>
      <c r="M596">
        <v>17.4435281485271</v>
      </c>
      <c r="N596">
        <v>51.9356447080096</v>
      </c>
      <c r="O596">
        <v>48.2357908207215</v>
      </c>
      <c r="P596">
        <v>-0.0613207206056425</v>
      </c>
      <c r="Q596">
        <v>0.321768174744149</v>
      </c>
      <c r="R596">
        <v>0.990389327254076</v>
      </c>
      <c r="S596" t="s">
        <v>6789</v>
      </c>
      <c r="T596" t="s">
        <v>12362</v>
      </c>
      <c r="U596" t="s">
        <v>12362</v>
      </c>
      <c r="V596" t="s">
        <v>12362</v>
      </c>
      <c r="W596">
        <v>30</v>
      </c>
      <c r="X596" t="s">
        <v>12958</v>
      </c>
      <c r="Y596">
        <v>0.6013955148326218</v>
      </c>
      <c r="Z596">
        <f>HYPERLINK("Melting_Curves/meltCurve_E9PC28_.pdf", "Melting_Curves/meltCurve_E9PC28_.pdf")</f>
        <v>0</v>
      </c>
      <c r="AA596" t="s">
        <v>19119</v>
      </c>
      <c r="AB596" t="s">
        <v>25031</v>
      </c>
    </row>
    <row r="597" spans="1:28">
      <c r="A597" t="s">
        <v>623</v>
      </c>
      <c r="B597">
        <v>0.992608467424715</v>
      </c>
      <c r="C597">
        <v>0.676815334989931</v>
      </c>
      <c r="D597">
        <v>0.749950065508416</v>
      </c>
      <c r="E597">
        <v>0.512282976164412</v>
      </c>
      <c r="F597">
        <v>0.355622373784675</v>
      </c>
      <c r="G597">
        <v>0.340340774141412</v>
      </c>
      <c r="H597">
        <v>0.354739945078441</v>
      </c>
      <c r="I597">
        <v>0.332923320672847</v>
      </c>
      <c r="J597">
        <v>0.374259097730407</v>
      </c>
      <c r="K597">
        <v>0.230767150505606</v>
      </c>
      <c r="L597">
        <v>506.215193252827</v>
      </c>
      <c r="M597">
        <v>11.6989659979112</v>
      </c>
      <c r="N597">
        <v>46.767824706433</v>
      </c>
      <c r="O597">
        <v>42.0638314225403</v>
      </c>
      <c r="P597">
        <v>-0.049271628024572</v>
      </c>
      <c r="Q597">
        <v>0.291560750424234</v>
      </c>
      <c r="R597">
        <v>0.912509799717791</v>
      </c>
      <c r="S597" t="s">
        <v>6790</v>
      </c>
      <c r="T597" t="s">
        <v>12362</v>
      </c>
      <c r="U597" t="s">
        <v>12362</v>
      </c>
      <c r="V597" t="s">
        <v>12362</v>
      </c>
      <c r="W597">
        <v>1</v>
      </c>
      <c r="X597" t="s">
        <v>12959</v>
      </c>
      <c r="Y597">
        <v>0.4698787019285069</v>
      </c>
      <c r="Z597">
        <f>HYPERLINK("Melting_Curves/meltCurve_E9PC47_.pdf", "Melting_Curves/meltCurve_E9PC47_.pdf")</f>
        <v>0</v>
      </c>
      <c r="AA597" t="s">
        <v>19120</v>
      </c>
      <c r="AB597" t="s">
        <v>25032</v>
      </c>
    </row>
    <row r="598" spans="1:28">
      <c r="A598" t="s">
        <v>624</v>
      </c>
      <c r="B598">
        <v>0.992608467424715</v>
      </c>
      <c r="C598">
        <v>1.00180870697832</v>
      </c>
      <c r="D598">
        <v>0.793196119845972</v>
      </c>
      <c r="E598">
        <v>0.668823756498979</v>
      </c>
      <c r="F598">
        <v>0.470979582261638</v>
      </c>
      <c r="G598">
        <v>0.392583709329893</v>
      </c>
      <c r="H598">
        <v>0.329826368830751</v>
      </c>
      <c r="I598">
        <v>0.319303001034718</v>
      </c>
      <c r="J598">
        <v>0.408931474843737</v>
      </c>
      <c r="K598">
        <v>0.35287512221681</v>
      </c>
      <c r="L598">
        <v>777.052029945085</v>
      </c>
      <c r="M598">
        <v>16.8909934501218</v>
      </c>
      <c r="N598">
        <v>49.4086586572619</v>
      </c>
      <c r="O598">
        <v>45.3736419385868</v>
      </c>
      <c r="P598">
        <v>-0.0610669105657118</v>
      </c>
      <c r="Q598">
        <v>0.343874811954064</v>
      </c>
      <c r="R598">
        <v>0.981485167776966</v>
      </c>
      <c r="S598" t="s">
        <v>6791</v>
      </c>
      <c r="T598" t="s">
        <v>12362</v>
      </c>
      <c r="U598" t="s">
        <v>12362</v>
      </c>
      <c r="V598" t="s">
        <v>12362</v>
      </c>
      <c r="W598">
        <v>2</v>
      </c>
      <c r="X598" t="s">
        <v>12960</v>
      </c>
      <c r="Y598">
        <v>0.5528262531765079</v>
      </c>
      <c r="Z598">
        <f>HYPERLINK("Melting_Curves/meltCurve_E9PC66_.pdf", "Melting_Curves/meltCurve_E9PC66_.pdf")</f>
        <v>0</v>
      </c>
      <c r="AA598" t="s">
        <v>19121</v>
      </c>
      <c r="AB598" t="s">
        <v>25033</v>
      </c>
    </row>
    <row r="599" spans="1:28">
      <c r="A599" t="s">
        <v>625</v>
      </c>
      <c r="B599">
        <v>0.992608467424715</v>
      </c>
      <c r="C599">
        <v>1.0091211592186</v>
      </c>
      <c r="D599">
        <v>0.837192701307692</v>
      </c>
      <c r="E599">
        <v>0.722196132328528</v>
      </c>
      <c r="F599">
        <v>0.486697056552418</v>
      </c>
      <c r="G599">
        <v>0.325767663101209</v>
      </c>
      <c r="H599">
        <v>0.234512867491208</v>
      </c>
      <c r="I599">
        <v>0.199925114532681</v>
      </c>
      <c r="J599">
        <v>0.243890413292324</v>
      </c>
      <c r="K599">
        <v>0.204781955553069</v>
      </c>
      <c r="L599">
        <v>730.185459754358</v>
      </c>
      <c r="M599">
        <v>15.1351815847382</v>
      </c>
      <c r="N599">
        <v>49.8158837654297</v>
      </c>
      <c r="O599">
        <v>47.4255492760414</v>
      </c>
      <c r="P599">
        <v>-0.0646445705969623</v>
      </c>
      <c r="Q599">
        <v>0.189833250976881</v>
      </c>
      <c r="R599">
        <v>0.992716849879079</v>
      </c>
      <c r="S599" t="s">
        <v>6792</v>
      </c>
      <c r="T599" t="s">
        <v>12362</v>
      </c>
      <c r="U599" t="s">
        <v>12362</v>
      </c>
      <c r="V599" t="s">
        <v>12362</v>
      </c>
      <c r="W599">
        <v>8</v>
      </c>
      <c r="X599" t="s">
        <v>12961</v>
      </c>
      <c r="Y599">
        <v>0.5109746924947818</v>
      </c>
      <c r="Z599">
        <f>HYPERLINK("Melting_Curves/meltCurve_E9PC74_.pdf", "Melting_Curves/meltCurve_E9PC74_.pdf")</f>
        <v>0</v>
      </c>
      <c r="AA599" t="s">
        <v>19122</v>
      </c>
      <c r="AB599" t="s">
        <v>25034</v>
      </c>
    </row>
    <row r="600" spans="1:28">
      <c r="A600" t="s">
        <v>626</v>
      </c>
      <c r="B600">
        <v>0.992608467424715</v>
      </c>
      <c r="C600">
        <v>0.885899151876833</v>
      </c>
      <c r="D600">
        <v>0.779080151103914</v>
      </c>
      <c r="E600">
        <v>0.691969527542495</v>
      </c>
      <c r="F600">
        <v>0.569937164914215</v>
      </c>
      <c r="G600">
        <v>0.476497845885992</v>
      </c>
      <c r="H600">
        <v>0.461790735370991</v>
      </c>
      <c r="I600">
        <v>0.566242904157425</v>
      </c>
      <c r="J600">
        <v>0.645918735015484</v>
      </c>
      <c r="K600">
        <v>0.59240648232372</v>
      </c>
      <c r="L600">
        <v>751.375560308668</v>
      </c>
      <c r="M600">
        <v>17.4156183389724</v>
      </c>
      <c r="O600">
        <v>42.5869913234524</v>
      </c>
      <c r="P600">
        <v>-0.046215147958665</v>
      </c>
      <c r="Q600">
        <v>0.5479796444727431</v>
      </c>
      <c r="R600">
        <v>0.887480255311228</v>
      </c>
      <c r="S600" t="s">
        <v>6793</v>
      </c>
      <c r="T600" t="s">
        <v>12362</v>
      </c>
      <c r="U600" t="s">
        <v>12362</v>
      </c>
      <c r="V600" t="s">
        <v>12362</v>
      </c>
      <c r="W600">
        <v>17</v>
      </c>
      <c r="X600" t="s">
        <v>12962</v>
      </c>
      <c r="Y600">
        <v>0.6490876940771224</v>
      </c>
      <c r="Z600">
        <f>HYPERLINK("Melting_Curves/meltCurve_E9PCH4_.pdf", "Melting_Curves/meltCurve_E9PCH4_.pdf")</f>
        <v>0</v>
      </c>
      <c r="AA600" t="s">
        <v>19123</v>
      </c>
      <c r="AB600" t="s">
        <v>25035</v>
      </c>
    </row>
    <row r="601" spans="1:28">
      <c r="A601" t="s">
        <v>627</v>
      </c>
      <c r="B601">
        <v>0.992608467424715</v>
      </c>
      <c r="C601">
        <v>0.825929056047443</v>
      </c>
      <c r="D601">
        <v>0.661872039514207</v>
      </c>
      <c r="E601">
        <v>0.398389397362727</v>
      </c>
      <c r="F601">
        <v>0.366212300296214</v>
      </c>
      <c r="G601">
        <v>0.32301998118054</v>
      </c>
      <c r="H601">
        <v>0.202968297787564</v>
      </c>
      <c r="I601">
        <v>0.284819454261449</v>
      </c>
      <c r="J601">
        <v>0.292596889356291</v>
      </c>
      <c r="K601">
        <v>0.313112846299672</v>
      </c>
      <c r="L601">
        <v>760.287767068844</v>
      </c>
      <c r="M601">
        <v>17.6793014855357</v>
      </c>
      <c r="N601">
        <v>45.0912644101188</v>
      </c>
      <c r="O601">
        <v>42.4654887255194</v>
      </c>
      <c r="P601">
        <v>-0.0750054028212048</v>
      </c>
      <c r="Q601">
        <v>0.279389283308236</v>
      </c>
      <c r="R601">
        <v>0.979349547791873</v>
      </c>
      <c r="S601" t="s">
        <v>6794</v>
      </c>
      <c r="T601" t="s">
        <v>12362</v>
      </c>
      <c r="U601" t="s">
        <v>12362</v>
      </c>
      <c r="V601" t="s">
        <v>12362</v>
      </c>
      <c r="W601">
        <v>2</v>
      </c>
      <c r="X601" t="s">
        <v>12963</v>
      </c>
      <c r="Y601">
        <v>0.4368962126284951</v>
      </c>
      <c r="Z601">
        <f>HYPERLINK("Melting_Curves/meltCurve_E9PCM6_.pdf", "Melting_Curves/meltCurve_E9PCM6_.pdf")</f>
        <v>0</v>
      </c>
      <c r="AA601" t="s">
        <v>19124</v>
      </c>
      <c r="AB601" t="s">
        <v>25036</v>
      </c>
    </row>
    <row r="602" spans="1:28">
      <c r="A602" t="s">
        <v>628</v>
      </c>
      <c r="B602">
        <v>0.992608467424715</v>
      </c>
      <c r="C602">
        <v>1.32524222663975</v>
      </c>
      <c r="D602">
        <v>1.11259609143547</v>
      </c>
      <c r="E602">
        <v>1.07242333188689</v>
      </c>
      <c r="F602">
        <v>0.582950670091004</v>
      </c>
      <c r="G602">
        <v>0.288586527441408</v>
      </c>
      <c r="H602">
        <v>0.168638813461026</v>
      </c>
      <c r="I602">
        <v>0.197325613462196</v>
      </c>
      <c r="J602">
        <v>0.312136440355753</v>
      </c>
      <c r="K602">
        <v>0.281291391498669</v>
      </c>
      <c r="L602">
        <v>5925.47076002829</v>
      </c>
      <c r="M602">
        <v>118.260628380406</v>
      </c>
      <c r="N602">
        <v>50.399806642425</v>
      </c>
      <c r="O602">
        <v>50.0908617058572</v>
      </c>
      <c r="P602">
        <v>-0.442943756099336</v>
      </c>
      <c r="Q602">
        <v>0.249541142797787</v>
      </c>
      <c r="R602">
        <v>0.921852952546972</v>
      </c>
      <c r="S602" t="s">
        <v>6795</v>
      </c>
      <c r="T602" t="s">
        <v>12362</v>
      </c>
      <c r="U602" t="s">
        <v>12362</v>
      </c>
      <c r="V602" t="s">
        <v>12362</v>
      </c>
      <c r="W602">
        <v>34</v>
      </c>
      <c r="X602" t="s">
        <v>12964</v>
      </c>
      <c r="Y602">
        <v>0.5776663671981196</v>
      </c>
      <c r="Z602">
        <f>HYPERLINK("Melting_Curves/meltCurve_E9PCQ3_.pdf", "Melting_Curves/meltCurve_E9PCQ3_.pdf")</f>
        <v>0</v>
      </c>
      <c r="AA602" t="s">
        <v>19125</v>
      </c>
      <c r="AB602" t="s">
        <v>24709</v>
      </c>
    </row>
    <row r="603" spans="1:28">
      <c r="A603" t="s">
        <v>629</v>
      </c>
      <c r="B603">
        <v>0.992608467424715</v>
      </c>
      <c r="C603">
        <v>1.25310610512956</v>
      </c>
      <c r="D603">
        <v>0.8133866681055339</v>
      </c>
      <c r="E603">
        <v>0.484982294966079</v>
      </c>
      <c r="F603">
        <v>0.373648792411479</v>
      </c>
      <c r="G603">
        <v>0.323534421987838</v>
      </c>
      <c r="H603">
        <v>0.243905393637488</v>
      </c>
      <c r="I603">
        <v>0.25633858168242</v>
      </c>
      <c r="J603">
        <v>0.552752273776433</v>
      </c>
      <c r="K603">
        <v>0.5010323365103519</v>
      </c>
      <c r="L603">
        <v>1777.85241115014</v>
      </c>
      <c r="M603">
        <v>40.2004294718274</v>
      </c>
      <c r="N603">
        <v>45.8386519294078</v>
      </c>
      <c r="O603">
        <v>44.1157011980925</v>
      </c>
      <c r="P603">
        <v>-0.141565805179632</v>
      </c>
      <c r="Q603">
        <v>0.378587553513131</v>
      </c>
      <c r="R603">
        <v>0.850600828155827</v>
      </c>
      <c r="S603" t="s">
        <v>6796</v>
      </c>
      <c r="T603" t="s">
        <v>12362</v>
      </c>
      <c r="U603" t="s">
        <v>12362</v>
      </c>
      <c r="V603" t="s">
        <v>12362</v>
      </c>
      <c r="W603">
        <v>6</v>
      </c>
      <c r="X603" t="s">
        <v>12965</v>
      </c>
      <c r="Y603">
        <v>0.5301254248540221</v>
      </c>
      <c r="Z603">
        <f>HYPERLINK("Melting_Curves/meltCurve_E9PCS8_.pdf", "Melting_Curves/meltCurve_E9PCS8_.pdf")</f>
        <v>0</v>
      </c>
      <c r="AA603" t="s">
        <v>19126</v>
      </c>
      <c r="AB603" t="s">
        <v>25037</v>
      </c>
    </row>
    <row r="604" spans="1:28">
      <c r="A604" t="s">
        <v>630</v>
      </c>
      <c r="B604">
        <v>0.992608467424715</v>
      </c>
      <c r="C604">
        <v>1.08929005312283</v>
      </c>
      <c r="D604">
        <v>0.844851214538434</v>
      </c>
      <c r="E604">
        <v>0.566638662709566</v>
      </c>
      <c r="F604">
        <v>0.423097718053297</v>
      </c>
      <c r="G604">
        <v>0.264989936640421</v>
      </c>
      <c r="H604">
        <v>0.25830915161415</v>
      </c>
      <c r="I604">
        <v>0.322168965752807</v>
      </c>
      <c r="J604">
        <v>0.380797460036299</v>
      </c>
      <c r="K604">
        <v>0.431330710706374</v>
      </c>
      <c r="L604">
        <v>1218.82903135982</v>
      </c>
      <c r="M604">
        <v>26.8371377344573</v>
      </c>
      <c r="N604">
        <v>47.390020676416</v>
      </c>
      <c r="O604">
        <v>45.1658426026472</v>
      </c>
      <c r="P604">
        <v>-0.09855680448474501</v>
      </c>
      <c r="Q604">
        <v>0.336537899436359</v>
      </c>
      <c r="R604">
        <v>0.955143398723679</v>
      </c>
      <c r="S604" t="s">
        <v>6797</v>
      </c>
      <c r="T604" t="s">
        <v>12362</v>
      </c>
      <c r="U604" t="s">
        <v>12362</v>
      </c>
      <c r="V604" t="s">
        <v>12362</v>
      </c>
      <c r="W604">
        <v>1</v>
      </c>
      <c r="X604" t="s">
        <v>12966</v>
      </c>
      <c r="Y604">
        <v>0.5273719425795594</v>
      </c>
      <c r="Z604">
        <f>HYPERLINK("Melting_Curves/meltCurve_E9PCV0_.pdf", "Melting_Curves/meltCurve_E9PCV0_.pdf")</f>
        <v>0</v>
      </c>
      <c r="AA604" t="s">
        <v>19127</v>
      </c>
      <c r="AB604" t="s">
        <v>25038</v>
      </c>
    </row>
    <row r="605" spans="1:28">
      <c r="A605" t="s">
        <v>631</v>
      </c>
      <c r="B605">
        <v>0.992608467424715</v>
      </c>
      <c r="C605">
        <v>0.9781559487668809</v>
      </c>
      <c r="D605">
        <v>0.858042868512281</v>
      </c>
      <c r="E605">
        <v>0.85806389338927</v>
      </c>
      <c r="F605">
        <v>0.614929438082177</v>
      </c>
      <c r="G605">
        <v>0.455292507047734</v>
      </c>
      <c r="H605">
        <v>0.401943499956477</v>
      </c>
      <c r="I605">
        <v>0.510119909914432</v>
      </c>
      <c r="J605">
        <v>0.578564441103919</v>
      </c>
      <c r="K605">
        <v>0.46405841813227</v>
      </c>
      <c r="L605">
        <v>1079.73011866653</v>
      </c>
      <c r="M605">
        <v>22.6012662887619</v>
      </c>
      <c r="N605">
        <v>55.0621390736924</v>
      </c>
      <c r="O605">
        <v>47.403711341492</v>
      </c>
      <c r="P605">
        <v>-0.062590231043442</v>
      </c>
      <c r="Q605">
        <v>0.474905574304568</v>
      </c>
      <c r="R605">
        <v>0.924595815414089</v>
      </c>
      <c r="S605" t="s">
        <v>6798</v>
      </c>
      <c r="T605" t="s">
        <v>12362</v>
      </c>
      <c r="U605" t="s">
        <v>12362</v>
      </c>
      <c r="V605" t="s">
        <v>12362</v>
      </c>
      <c r="W605">
        <v>8</v>
      </c>
      <c r="X605" t="s">
        <v>12967</v>
      </c>
      <c r="Y605">
        <v>0.6689086368375354</v>
      </c>
      <c r="Z605">
        <f>HYPERLINK("Melting_Curves/meltCurve_E9PCW1_.pdf", "Melting_Curves/meltCurve_E9PCW1_.pdf")</f>
        <v>0</v>
      </c>
      <c r="AA605" t="s">
        <v>19128</v>
      </c>
      <c r="AB605" t="s">
        <v>25039</v>
      </c>
    </row>
    <row r="606" spans="1:28">
      <c r="A606" t="s">
        <v>632</v>
      </c>
      <c r="B606">
        <v>0.992608467424715</v>
      </c>
      <c r="C606">
        <v>1.02986855471306</v>
      </c>
      <c r="D606">
        <v>0.908821589548971</v>
      </c>
      <c r="E606">
        <v>0.878812145171622</v>
      </c>
      <c r="F606">
        <v>0.769712310891132</v>
      </c>
      <c r="G606">
        <v>0.664654097012238</v>
      </c>
      <c r="H606">
        <v>0.547096249792279</v>
      </c>
      <c r="I606">
        <v>0.7736804013252579</v>
      </c>
      <c r="J606">
        <v>0.910620404181148</v>
      </c>
      <c r="K606">
        <v>0.794168181053915</v>
      </c>
      <c r="L606">
        <v>1140.31466073243</v>
      </c>
      <c r="M606">
        <v>24.8914182991758</v>
      </c>
      <c r="O606">
        <v>45.5189441336248</v>
      </c>
      <c r="P606">
        <v>-0.0355047166217488</v>
      </c>
      <c r="Q606">
        <v>0.740293608758804</v>
      </c>
      <c r="R606">
        <v>0.580435426884532</v>
      </c>
      <c r="S606" t="s">
        <v>6799</v>
      </c>
      <c r="T606" t="s">
        <v>12362</v>
      </c>
      <c r="U606" t="s">
        <v>12362</v>
      </c>
      <c r="V606" t="s">
        <v>12362</v>
      </c>
      <c r="W606">
        <v>8</v>
      </c>
      <c r="X606" t="s">
        <v>12968</v>
      </c>
      <c r="Y606">
        <v>0.818740714626588</v>
      </c>
      <c r="Z606">
        <f>HYPERLINK("Melting_Curves/meltCurve_E9PCX3_.pdf", "Melting_Curves/meltCurve_E9PCX3_.pdf")</f>
        <v>0</v>
      </c>
      <c r="AA606" t="s">
        <v>19129</v>
      </c>
      <c r="AB606" t="s">
        <v>25040</v>
      </c>
    </row>
    <row r="607" spans="1:28">
      <c r="A607" t="s">
        <v>633</v>
      </c>
      <c r="B607">
        <v>0.992608467424715</v>
      </c>
      <c r="C607">
        <v>1.03858950789335</v>
      </c>
      <c r="D607">
        <v>0.769640892833333</v>
      </c>
      <c r="E607">
        <v>0.42277659921256</v>
      </c>
      <c r="F607">
        <v>0.250285751240325</v>
      </c>
      <c r="G607">
        <v>0.153714703428588</v>
      </c>
      <c r="H607">
        <v>0.120734438152182</v>
      </c>
      <c r="I607">
        <v>0.150369738370171</v>
      </c>
      <c r="J607">
        <v>0.287594973166855</v>
      </c>
      <c r="K607">
        <v>0.333276925865943</v>
      </c>
      <c r="L607">
        <v>1237.88776375481</v>
      </c>
      <c r="M607">
        <v>27.7106338154388</v>
      </c>
      <c r="N607">
        <v>45.5703726617856</v>
      </c>
      <c r="O607">
        <v>44.4412376299464</v>
      </c>
      <c r="P607">
        <v>-0.12307703090849</v>
      </c>
      <c r="Q607">
        <v>0.210462425846082</v>
      </c>
      <c r="R607">
        <v>0.961340801040266</v>
      </c>
      <c r="S607" t="s">
        <v>6800</v>
      </c>
      <c r="T607" t="s">
        <v>12362</v>
      </c>
      <c r="U607" t="s">
        <v>12362</v>
      </c>
      <c r="V607" t="s">
        <v>12362</v>
      </c>
      <c r="W607">
        <v>16</v>
      </c>
      <c r="X607" t="s">
        <v>12969</v>
      </c>
      <c r="Y607">
        <v>0.4175807807644024</v>
      </c>
      <c r="Z607">
        <f>HYPERLINK("Melting_Curves/meltCurve_E9PD53_.pdf", "Melting_Curves/meltCurve_E9PD53_.pdf")</f>
        <v>0</v>
      </c>
      <c r="AA607" t="s">
        <v>19130</v>
      </c>
      <c r="AB607" t="s">
        <v>25041</v>
      </c>
    </row>
    <row r="608" spans="1:28">
      <c r="A608" t="s">
        <v>634</v>
      </c>
      <c r="B608">
        <v>0.992608467424715</v>
      </c>
      <c r="C608">
        <v>1.09621380805987</v>
      </c>
      <c r="D608">
        <v>1.12599195322802</v>
      </c>
      <c r="E608">
        <v>1.05112093980858</v>
      </c>
      <c r="F608">
        <v>0.887325313536064</v>
      </c>
      <c r="G608">
        <v>0.621235341428845</v>
      </c>
      <c r="H608">
        <v>0.542629681014709</v>
      </c>
      <c r="I608">
        <v>0.70102574589628</v>
      </c>
      <c r="J608">
        <v>0.749175920584033</v>
      </c>
      <c r="K608">
        <v>0.401012161789775</v>
      </c>
      <c r="L608">
        <v>3220.63185851224</v>
      </c>
      <c r="M608">
        <v>63.1990200177201</v>
      </c>
      <c r="O608">
        <v>50.909205401685</v>
      </c>
      <c r="P608">
        <v>-0.124112689051644</v>
      </c>
      <c r="Q608">
        <v>0.600090241876152</v>
      </c>
      <c r="R608">
        <v>0.818274504773447</v>
      </c>
      <c r="S608" t="s">
        <v>6801</v>
      </c>
      <c r="T608" t="s">
        <v>12362</v>
      </c>
      <c r="U608" t="s">
        <v>12362</v>
      </c>
      <c r="V608" t="s">
        <v>12362</v>
      </c>
      <c r="W608">
        <v>3</v>
      </c>
      <c r="X608" t="s">
        <v>12970</v>
      </c>
      <c r="Y608">
        <v>0.7867451328447845</v>
      </c>
      <c r="Z608">
        <f>HYPERLINK("Melting_Curves/meltCurve_E9PDC3_.pdf", "Melting_Curves/meltCurve_E9PDC3_.pdf")</f>
        <v>0</v>
      </c>
      <c r="AA608" t="s">
        <v>19131</v>
      </c>
      <c r="AB608" t="s">
        <v>25042</v>
      </c>
    </row>
    <row r="609" spans="1:28">
      <c r="A609" t="s">
        <v>635</v>
      </c>
      <c r="B609">
        <v>0.992608467424715</v>
      </c>
      <c r="C609">
        <v>0.912191525477668</v>
      </c>
      <c r="D609">
        <v>0.842790287272966</v>
      </c>
      <c r="E609">
        <v>0.8629980136154281</v>
      </c>
      <c r="F609">
        <v>0.828688001575263</v>
      </c>
      <c r="G609">
        <v>0.795952160181105</v>
      </c>
      <c r="H609">
        <v>0.824244008516685</v>
      </c>
      <c r="I609">
        <v>1.0116542274683</v>
      </c>
      <c r="J609">
        <v>1.28757328375896</v>
      </c>
      <c r="K609">
        <v>1.10265848302386</v>
      </c>
      <c r="L609">
        <v>15000</v>
      </c>
      <c r="M609">
        <v>243.16091427546</v>
      </c>
      <c r="O609">
        <v>61.6833749057745</v>
      </c>
      <c r="P609">
        <v>0.192290920114174</v>
      </c>
      <c r="Q609">
        <v>1.19511610327572</v>
      </c>
      <c r="R609">
        <v>0.217299925156612</v>
      </c>
      <c r="S609" t="s">
        <v>6802</v>
      </c>
      <c r="T609" t="s">
        <v>12362</v>
      </c>
      <c r="U609" t="s">
        <v>12362</v>
      </c>
      <c r="V609" t="s">
        <v>12362</v>
      </c>
      <c r="W609">
        <v>25</v>
      </c>
      <c r="X609" t="s">
        <v>12971</v>
      </c>
      <c r="Y609">
        <v>1.034529184435004</v>
      </c>
      <c r="Z609">
        <f>HYPERLINK("Melting_Curves/meltCurve_E9PDE4_.pdf", "Melting_Curves/meltCurve_E9PDE4_.pdf")</f>
        <v>0</v>
      </c>
      <c r="AA609" t="s">
        <v>19132</v>
      </c>
      <c r="AB609" t="s">
        <v>25043</v>
      </c>
    </row>
    <row r="610" spans="1:28">
      <c r="A610" t="s">
        <v>636</v>
      </c>
      <c r="B610">
        <v>0.992608467424715</v>
      </c>
      <c r="C610">
        <v>0.828813838464409</v>
      </c>
      <c r="D610">
        <v>0.682981114762337</v>
      </c>
      <c r="E610">
        <v>0.663768718264138</v>
      </c>
      <c r="F610">
        <v>0.423072521195747</v>
      </c>
      <c r="G610">
        <v>0.138534319542475</v>
      </c>
      <c r="H610">
        <v>0.518647658736367</v>
      </c>
      <c r="I610">
        <v>0.281796598231823</v>
      </c>
      <c r="J610">
        <v>0.576179776991669</v>
      </c>
      <c r="K610">
        <v>0.32385519235822</v>
      </c>
      <c r="L610">
        <v>650.314154471402</v>
      </c>
      <c r="M610">
        <v>14.9296235708641</v>
      </c>
      <c r="N610">
        <v>47.782944034752</v>
      </c>
      <c r="O610">
        <v>42.7995476687025</v>
      </c>
      <c r="P610">
        <v>-0.0552585009460279</v>
      </c>
      <c r="Q610">
        <v>0.366415158400946</v>
      </c>
      <c r="R610">
        <v>0.739801648237135</v>
      </c>
      <c r="S610" t="s">
        <v>6803</v>
      </c>
      <c r="T610" t="s">
        <v>12362</v>
      </c>
      <c r="U610" t="s">
        <v>12362</v>
      </c>
      <c r="V610" t="s">
        <v>12362</v>
      </c>
      <c r="W610">
        <v>3</v>
      </c>
      <c r="X610" t="s">
        <v>12972</v>
      </c>
      <c r="Y610">
        <v>0.5212205251718974</v>
      </c>
      <c r="Z610">
        <f>HYPERLINK("Melting_Curves/meltCurve_E9PDK2_.pdf", "Melting_Curves/meltCurve_E9PDK2_.pdf")</f>
        <v>0</v>
      </c>
      <c r="AA610" t="s">
        <v>19133</v>
      </c>
      <c r="AB610" t="s">
        <v>25044</v>
      </c>
    </row>
    <row r="611" spans="1:28">
      <c r="A611" t="s">
        <v>637</v>
      </c>
      <c r="B611">
        <v>0.992608467424715</v>
      </c>
      <c r="C611">
        <v>0.875331340829735</v>
      </c>
      <c r="D611">
        <v>0.78372516165962</v>
      </c>
      <c r="E611">
        <v>0.646131556614699</v>
      </c>
      <c r="F611">
        <v>0.271066441376263</v>
      </c>
      <c r="G611">
        <v>0.181087989788466</v>
      </c>
      <c r="H611">
        <v>0.219200993707903</v>
      </c>
      <c r="I611">
        <v>0.306409724609523</v>
      </c>
      <c r="J611">
        <v>0.324586474029109</v>
      </c>
      <c r="K611">
        <v>0.233224990208295</v>
      </c>
      <c r="L611">
        <v>869.949880532314</v>
      </c>
      <c r="M611">
        <v>19.0780154268911</v>
      </c>
      <c r="N611">
        <v>47.1916866871366</v>
      </c>
      <c r="O611">
        <v>45.107464171531</v>
      </c>
      <c r="P611">
        <v>-0.080647501857087</v>
      </c>
      <c r="Q611">
        <v>0.237308323238561</v>
      </c>
      <c r="R611">
        <v>0.946548606751803</v>
      </c>
      <c r="S611" t="s">
        <v>6804</v>
      </c>
      <c r="T611" t="s">
        <v>12362</v>
      </c>
      <c r="U611" t="s">
        <v>12362</v>
      </c>
      <c r="V611" t="s">
        <v>12362</v>
      </c>
      <c r="W611">
        <v>1</v>
      </c>
      <c r="X611" t="s">
        <v>12973</v>
      </c>
      <c r="Y611">
        <v>0.4669327183551762</v>
      </c>
      <c r="Z611">
        <f>HYPERLINK("Melting_Curves/meltCurve_E9PDR5_.pdf", "Melting_Curves/meltCurve_E9PDR5_.pdf")</f>
        <v>0</v>
      </c>
      <c r="AA611" t="s">
        <v>19134</v>
      </c>
      <c r="AB611" t="s">
        <v>25045</v>
      </c>
    </row>
    <row r="612" spans="1:28">
      <c r="A612" t="s">
        <v>638</v>
      </c>
      <c r="B612">
        <v>0.992608467424715</v>
      </c>
      <c r="C612">
        <v>1.30166107453587</v>
      </c>
      <c r="D612">
        <v>1.14163166033587</v>
      </c>
      <c r="E612">
        <v>0.933117950824622</v>
      </c>
      <c r="F612">
        <v>0.5152770770612149</v>
      </c>
      <c r="G612">
        <v>0.202211374297075</v>
      </c>
      <c r="H612">
        <v>0.133469207614378</v>
      </c>
      <c r="I612">
        <v>0.146333966036067</v>
      </c>
      <c r="J612">
        <v>0.179422266160713</v>
      </c>
      <c r="K612">
        <v>0.161906073102099</v>
      </c>
      <c r="L612">
        <v>1948.4312580649</v>
      </c>
      <c r="M612">
        <v>39.1188763591947</v>
      </c>
      <c r="N612">
        <v>50.284451743503</v>
      </c>
      <c r="O612">
        <v>49.6783272471931</v>
      </c>
      <c r="P612">
        <v>-0.166374094672847</v>
      </c>
      <c r="Q612">
        <v>0.154866517374145</v>
      </c>
      <c r="R612">
        <v>0.943377881664345</v>
      </c>
      <c r="S612" t="s">
        <v>6805</v>
      </c>
      <c r="T612" t="s">
        <v>12362</v>
      </c>
      <c r="U612" t="s">
        <v>12362</v>
      </c>
      <c r="V612" t="s">
        <v>12362</v>
      </c>
      <c r="W612">
        <v>10</v>
      </c>
      <c r="X612" t="s">
        <v>12974</v>
      </c>
      <c r="Y612">
        <v>0.5187222424394966</v>
      </c>
      <c r="Z612">
        <f>HYPERLINK("Melting_Curves/meltCurve_E9PDU5_.pdf", "Melting_Curves/meltCurve_E9PDU5_.pdf")</f>
        <v>0</v>
      </c>
      <c r="AA612" t="s">
        <v>19135</v>
      </c>
      <c r="AB612" t="s">
        <v>25046</v>
      </c>
    </row>
    <row r="613" spans="1:28">
      <c r="A613" t="s">
        <v>639</v>
      </c>
      <c r="B613">
        <v>0.992608467424715</v>
      </c>
      <c r="C613">
        <v>1.20846582655787</v>
      </c>
      <c r="D613">
        <v>0.950875628668286</v>
      </c>
      <c r="E613">
        <v>0.6415413390326969</v>
      </c>
      <c r="F613">
        <v>0.399281981193722</v>
      </c>
      <c r="G613">
        <v>0.267559010915488</v>
      </c>
      <c r="H613">
        <v>0.142478398086138</v>
      </c>
      <c r="I613">
        <v>0.163459461497947</v>
      </c>
      <c r="J613">
        <v>0.179026224412011</v>
      </c>
      <c r="K613">
        <v>0.228591172660446</v>
      </c>
      <c r="L613">
        <v>1119.69573291312</v>
      </c>
      <c r="M613">
        <v>23.5675267634777</v>
      </c>
      <c r="N613">
        <v>48.459331949526</v>
      </c>
      <c r="O613">
        <v>47.1720075568835</v>
      </c>
      <c r="P613">
        <v>-0.101812413434956</v>
      </c>
      <c r="Q613">
        <v>0.184875979415233</v>
      </c>
      <c r="R613">
        <v>0.96027796318069</v>
      </c>
      <c r="S613" t="s">
        <v>6806</v>
      </c>
      <c r="T613" t="s">
        <v>12362</v>
      </c>
      <c r="U613" t="s">
        <v>12362</v>
      </c>
      <c r="V613" t="s">
        <v>12362</v>
      </c>
      <c r="W613">
        <v>3</v>
      </c>
      <c r="X613" t="s">
        <v>12975</v>
      </c>
      <c r="Y613">
        <v>0.478199171741485</v>
      </c>
      <c r="Z613">
        <f>HYPERLINK("Melting_Curves/meltCurve_E9PE15_.pdf", "Melting_Curves/meltCurve_E9PE15_.pdf")</f>
        <v>0</v>
      </c>
      <c r="AA613" t="s">
        <v>19136</v>
      </c>
      <c r="AB613" t="s">
        <v>25047</v>
      </c>
    </row>
    <row r="614" spans="1:28">
      <c r="A614" t="s">
        <v>640</v>
      </c>
      <c r="B614">
        <v>0.992608467424715</v>
      </c>
      <c r="C614">
        <v>1.19051465931363</v>
      </c>
      <c r="D614">
        <v>0.890047830162048</v>
      </c>
      <c r="E614">
        <v>0.801331886046489</v>
      </c>
      <c r="F614">
        <v>0.902043843375858</v>
      </c>
      <c r="G614">
        <v>0.568171361570916</v>
      </c>
      <c r="H614">
        <v>0.303399452664133</v>
      </c>
      <c r="I614">
        <v>0.319354323721179</v>
      </c>
      <c r="J614">
        <v>0.317373431566018</v>
      </c>
      <c r="K614">
        <v>0.299747940739687</v>
      </c>
      <c r="L614">
        <v>1411.35268657582</v>
      </c>
      <c r="M614">
        <v>26.7391110333573</v>
      </c>
      <c r="N614">
        <v>54.5401073784338</v>
      </c>
      <c r="O614">
        <v>52.4897616849967</v>
      </c>
      <c r="P614">
        <v>-0.0905757967813996</v>
      </c>
      <c r="Q614">
        <v>0.288794118738975</v>
      </c>
      <c r="R614">
        <v>0.915340148692696</v>
      </c>
      <c r="S614" t="s">
        <v>6807</v>
      </c>
      <c r="T614" t="s">
        <v>12362</v>
      </c>
      <c r="U614" t="s">
        <v>12362</v>
      </c>
      <c r="V614" t="s">
        <v>12362</v>
      </c>
      <c r="W614">
        <v>4</v>
      </c>
      <c r="X614" t="s">
        <v>12976</v>
      </c>
      <c r="Y614">
        <v>0.6685308238532106</v>
      </c>
      <c r="Z614">
        <f>HYPERLINK("Melting_Curves/meltCurve_E9PEC3_.pdf", "Melting_Curves/meltCurve_E9PEC3_.pdf")</f>
        <v>0</v>
      </c>
      <c r="AA614" t="s">
        <v>19137</v>
      </c>
      <c r="AB614" t="s">
        <v>25048</v>
      </c>
    </row>
    <row r="615" spans="1:28">
      <c r="A615" t="s">
        <v>641</v>
      </c>
      <c r="B615">
        <v>0.992608467424715</v>
      </c>
      <c r="C615">
        <v>0.899176015576811</v>
      </c>
      <c r="D615">
        <v>0.8856994068892881</v>
      </c>
      <c r="E615">
        <v>0.838991152455575</v>
      </c>
      <c r="F615">
        <v>0.769076993702201</v>
      </c>
      <c r="G615">
        <v>0.536138646976549</v>
      </c>
      <c r="H615">
        <v>0.415950526194779</v>
      </c>
      <c r="I615">
        <v>0.437376598154758</v>
      </c>
      <c r="J615">
        <v>0.45936554999727</v>
      </c>
      <c r="K615">
        <v>0.370955835855696</v>
      </c>
      <c r="L615">
        <v>549.325198288179</v>
      </c>
      <c r="M615">
        <v>10.7995072678241</v>
      </c>
      <c r="N615">
        <v>56.7628456942022</v>
      </c>
      <c r="O615">
        <v>49.214821472814</v>
      </c>
      <c r="P615">
        <v>-0.0363748598983286</v>
      </c>
      <c r="Q615">
        <v>0.337179323904779</v>
      </c>
      <c r="R615">
        <v>0.956795050963624</v>
      </c>
      <c r="S615" t="s">
        <v>6808</v>
      </c>
      <c r="T615" t="s">
        <v>12362</v>
      </c>
      <c r="U615" t="s">
        <v>12362</v>
      </c>
      <c r="V615" t="s">
        <v>12362</v>
      </c>
      <c r="W615">
        <v>1</v>
      </c>
      <c r="X615" t="s">
        <v>12977</v>
      </c>
      <c r="Y615">
        <v>0.6627968191817831</v>
      </c>
      <c r="Z615">
        <f>HYPERLINK("Melting_Curves/meltCurve_E9PEE8_.pdf", "Melting_Curves/meltCurve_E9PEE8_.pdf")</f>
        <v>0</v>
      </c>
      <c r="AA615" t="s">
        <v>19138</v>
      </c>
      <c r="AB615" t="s">
        <v>25049</v>
      </c>
    </row>
    <row r="616" spans="1:28">
      <c r="A616" t="s">
        <v>642</v>
      </c>
      <c r="B616">
        <v>0.992608467424715</v>
      </c>
      <c r="C616">
        <v>0.925386085303699</v>
      </c>
      <c r="D616">
        <v>0.9466525286170679</v>
      </c>
      <c r="E616">
        <v>0.88976345508318</v>
      </c>
      <c r="F616">
        <v>0.666393007973755</v>
      </c>
      <c r="G616">
        <v>0.491661045443623</v>
      </c>
      <c r="H616">
        <v>0.462833789425772</v>
      </c>
      <c r="I616">
        <v>0.6333739999240821</v>
      </c>
      <c r="J616">
        <v>0.720416105108886</v>
      </c>
      <c r="K616">
        <v>0.619286017531694</v>
      </c>
      <c r="L616">
        <v>1818.80877488191</v>
      </c>
      <c r="M616">
        <v>38.0186167602088</v>
      </c>
      <c r="O616">
        <v>47.7081756384592</v>
      </c>
      <c r="P616">
        <v>-0.0821455141435679</v>
      </c>
      <c r="Q616">
        <v>0.587675473699857</v>
      </c>
      <c r="R616">
        <v>0.834613937780933</v>
      </c>
      <c r="S616" t="s">
        <v>6809</v>
      </c>
      <c r="T616" t="s">
        <v>12362</v>
      </c>
      <c r="U616" t="s">
        <v>12362</v>
      </c>
      <c r="V616" t="s">
        <v>12362</v>
      </c>
      <c r="W616">
        <v>9</v>
      </c>
      <c r="X616" t="s">
        <v>12978</v>
      </c>
      <c r="Y616">
        <v>0.738172036969205</v>
      </c>
      <c r="Z616">
        <f>HYPERLINK("Melting_Curves/meltCurve_E9PEI4_.pdf", "Melting_Curves/meltCurve_E9PEI4_.pdf")</f>
        <v>0</v>
      </c>
      <c r="AA616" t="s">
        <v>19139</v>
      </c>
      <c r="AB616" t="s">
        <v>25050</v>
      </c>
    </row>
    <row r="617" spans="1:28">
      <c r="A617" t="s">
        <v>643</v>
      </c>
      <c r="B617">
        <v>0.992608467424715</v>
      </c>
      <c r="C617">
        <v>1.27880205570719</v>
      </c>
      <c r="D617">
        <v>0.979082004332003</v>
      </c>
      <c r="E617">
        <v>0.886470268998338</v>
      </c>
      <c r="F617">
        <v>0.695632422300675</v>
      </c>
      <c r="G617">
        <v>0.524182987166764</v>
      </c>
      <c r="H617">
        <v>0.422954725154578</v>
      </c>
      <c r="I617">
        <v>0.479930682563837</v>
      </c>
      <c r="J617">
        <v>0.461651785505234</v>
      </c>
      <c r="K617">
        <v>0.425822816307516</v>
      </c>
      <c r="L617">
        <v>1206.42757079804</v>
      </c>
      <c r="M617">
        <v>24.2901228469703</v>
      </c>
      <c r="N617">
        <v>54.5271636952045</v>
      </c>
      <c r="O617">
        <v>49.334437862378</v>
      </c>
      <c r="P617">
        <v>-0.06860875406137031</v>
      </c>
      <c r="Q617">
        <v>0.44261724556591</v>
      </c>
      <c r="R617">
        <v>0.899438666446415</v>
      </c>
      <c r="S617" t="s">
        <v>6810</v>
      </c>
      <c r="T617" t="s">
        <v>12362</v>
      </c>
      <c r="U617" t="s">
        <v>12362</v>
      </c>
      <c r="V617" t="s">
        <v>12362</v>
      </c>
      <c r="W617">
        <v>1</v>
      </c>
      <c r="X617" t="s">
        <v>12979</v>
      </c>
      <c r="Y617">
        <v>0.683102042499771</v>
      </c>
      <c r="Z617">
        <f>HYPERLINK("Melting_Curves/meltCurve_E9PEM3_.pdf", "Melting_Curves/meltCurve_E9PEM3_.pdf")</f>
        <v>0</v>
      </c>
      <c r="AA617" t="s">
        <v>19140</v>
      </c>
      <c r="AB617" t="s">
        <v>25051</v>
      </c>
    </row>
    <row r="618" spans="1:28">
      <c r="A618" t="s">
        <v>644</v>
      </c>
      <c r="B618">
        <v>0.992608467424715</v>
      </c>
      <c r="C618">
        <v>1.12301270463808</v>
      </c>
      <c r="D618">
        <v>0.991294305110367</v>
      </c>
      <c r="E618">
        <v>0.811665814753312</v>
      </c>
      <c r="F618">
        <v>0.579559973521023</v>
      </c>
      <c r="G618">
        <v>0.37640834637055</v>
      </c>
      <c r="H618">
        <v>0.312651709874986</v>
      </c>
      <c r="I618">
        <v>0.428209939220044</v>
      </c>
      <c r="J618">
        <v>0.427262658516726</v>
      </c>
      <c r="K618">
        <v>0.378197404756321</v>
      </c>
      <c r="L618">
        <v>1332.58386311011</v>
      </c>
      <c r="M618">
        <v>27.5700089785502</v>
      </c>
      <c r="N618">
        <v>50.9726180179836</v>
      </c>
      <c r="O618">
        <v>48.0823973563726</v>
      </c>
      <c r="P618">
        <v>-0.0888804644178999</v>
      </c>
      <c r="Q618">
        <v>0.379971641629022</v>
      </c>
      <c r="R618">
        <v>0.965691688670433</v>
      </c>
      <c r="S618" t="s">
        <v>6811</v>
      </c>
      <c r="T618" t="s">
        <v>12362</v>
      </c>
      <c r="U618" t="s">
        <v>12362</v>
      </c>
      <c r="V618" t="s">
        <v>12362</v>
      </c>
      <c r="W618">
        <v>4</v>
      </c>
      <c r="X618" t="s">
        <v>12980</v>
      </c>
      <c r="Y618">
        <v>0.6186037473000849</v>
      </c>
      <c r="Z618">
        <f>HYPERLINK("Melting_Curves/meltCurve_E9PER1_.pdf", "Melting_Curves/meltCurve_E9PER1_.pdf")</f>
        <v>0</v>
      </c>
      <c r="AA618" t="s">
        <v>19141</v>
      </c>
      <c r="AB618" t="s">
        <v>25052</v>
      </c>
    </row>
    <row r="619" spans="1:28">
      <c r="A619" t="s">
        <v>645</v>
      </c>
      <c r="B619">
        <v>0.992608467424715</v>
      </c>
      <c r="C619">
        <v>0.899544375738534</v>
      </c>
      <c r="D619">
        <v>0.896301775834745</v>
      </c>
      <c r="E619">
        <v>0.666996714654569</v>
      </c>
      <c r="F619">
        <v>0.6002182375809419</v>
      </c>
      <c r="G619">
        <v>0.438272503647815</v>
      </c>
      <c r="H619">
        <v>0.390499016655369</v>
      </c>
      <c r="I619">
        <v>0.457863355748893</v>
      </c>
      <c r="J619">
        <v>0.597654686728228</v>
      </c>
      <c r="K619">
        <v>0.551707815456708</v>
      </c>
      <c r="L619">
        <v>897.19537034723</v>
      </c>
      <c r="M619">
        <v>19.8014308001175</v>
      </c>
      <c r="N619">
        <v>56.0286473516216</v>
      </c>
      <c r="O619">
        <v>44.8551052141508</v>
      </c>
      <c r="P619">
        <v>-0.0564325805671367</v>
      </c>
      <c r="Q619">
        <v>0.488682711111063</v>
      </c>
      <c r="R619">
        <v>0.899704682207504</v>
      </c>
      <c r="S619" t="s">
        <v>6812</v>
      </c>
      <c r="T619" t="s">
        <v>12362</v>
      </c>
      <c r="U619" t="s">
        <v>12362</v>
      </c>
      <c r="V619" t="s">
        <v>12362</v>
      </c>
      <c r="W619">
        <v>2</v>
      </c>
      <c r="X619" t="s">
        <v>12981</v>
      </c>
      <c r="Y619">
        <v>0.6371531154917419</v>
      </c>
      <c r="Z619">
        <f>HYPERLINK("Melting_Curves/meltCurve_E9PER6_.pdf", "Melting_Curves/meltCurve_E9PER6_.pdf")</f>
        <v>0</v>
      </c>
      <c r="AA619" t="s">
        <v>19142</v>
      </c>
      <c r="AB619" t="s">
        <v>25053</v>
      </c>
    </row>
    <row r="620" spans="1:28">
      <c r="A620" t="s">
        <v>646</v>
      </c>
      <c r="B620">
        <v>0.992608467424715</v>
      </c>
      <c r="C620">
        <v>0.986547519928861</v>
      </c>
      <c r="D620">
        <v>0.936880000933513</v>
      </c>
      <c r="E620">
        <v>0.611162074448787</v>
      </c>
      <c r="F620">
        <v>0.329486765035947</v>
      </c>
      <c r="G620">
        <v>0.205420402098325</v>
      </c>
      <c r="H620">
        <v>0.167353284744743</v>
      </c>
      <c r="I620">
        <v>0.214378079478913</v>
      </c>
      <c r="J620">
        <v>0.26722915337536</v>
      </c>
      <c r="K620">
        <v>0.236482866767004</v>
      </c>
      <c r="L620">
        <v>1311.89277614964</v>
      </c>
      <c r="M620">
        <v>28.1138207616007</v>
      </c>
      <c r="N620">
        <v>47.6237320878562</v>
      </c>
      <c r="O620">
        <v>46.4294420472292</v>
      </c>
      <c r="P620">
        <v>-0.118633010706127</v>
      </c>
      <c r="Q620">
        <v>0.216325947423068</v>
      </c>
      <c r="R620">
        <v>0.993644344511866</v>
      </c>
      <c r="S620" t="s">
        <v>6813</v>
      </c>
      <c r="T620" t="s">
        <v>12362</v>
      </c>
      <c r="U620" t="s">
        <v>12362</v>
      </c>
      <c r="V620" t="s">
        <v>12362</v>
      </c>
      <c r="W620">
        <v>30</v>
      </c>
      <c r="X620" t="s">
        <v>12982</v>
      </c>
      <c r="Y620">
        <v>0.4739269209767199</v>
      </c>
      <c r="Z620">
        <f>HYPERLINK("Melting_Curves/meltCurve_E9PEZ3_.pdf", "Melting_Curves/meltCurve_E9PEZ3_.pdf")</f>
        <v>0</v>
      </c>
      <c r="AA620" t="s">
        <v>19143</v>
      </c>
      <c r="AB620" t="s">
        <v>25054</v>
      </c>
    </row>
    <row r="621" spans="1:28">
      <c r="A621" t="s">
        <v>647</v>
      </c>
      <c r="B621">
        <v>0.992608467424715</v>
      </c>
      <c r="C621">
        <v>0.937477443343433</v>
      </c>
      <c r="D621">
        <v>0.983225832243072</v>
      </c>
      <c r="E621">
        <v>1.16274545911813</v>
      </c>
      <c r="F621">
        <v>0.914210390318036</v>
      </c>
      <c r="G621">
        <v>0.629239311956032</v>
      </c>
      <c r="H621">
        <v>0.7502318297966321</v>
      </c>
      <c r="I621">
        <v>0.789949073624809</v>
      </c>
      <c r="J621">
        <v>0.764376125083835</v>
      </c>
      <c r="K621">
        <v>0.859829695541698</v>
      </c>
      <c r="L621">
        <v>12579.8515133787</v>
      </c>
      <c r="M621">
        <v>250</v>
      </c>
      <c r="O621">
        <v>50.3161859326857</v>
      </c>
      <c r="P621">
        <v>-0.299698281903668</v>
      </c>
      <c r="Q621">
        <v>0.758725208606831</v>
      </c>
      <c r="R621">
        <v>0.719115707457895</v>
      </c>
      <c r="S621" t="s">
        <v>6814</v>
      </c>
      <c r="T621" t="s">
        <v>12362</v>
      </c>
      <c r="U621" t="s">
        <v>12362</v>
      </c>
      <c r="V621" t="s">
        <v>12362</v>
      </c>
      <c r="W621">
        <v>1</v>
      </c>
      <c r="X621" t="s">
        <v>12983</v>
      </c>
      <c r="Y621">
        <v>0.8658677460973359</v>
      </c>
      <c r="Z621">
        <f>HYPERLINK("Melting_Curves/meltCurve_E9PEZ8_.pdf", "Melting_Curves/meltCurve_E9PEZ8_.pdf")</f>
        <v>0</v>
      </c>
      <c r="AA621" t="s">
        <v>19144</v>
      </c>
      <c r="AB621" t="s">
        <v>25055</v>
      </c>
    </row>
    <row r="622" spans="1:28">
      <c r="A622" t="s">
        <v>648</v>
      </c>
      <c r="B622">
        <v>0.992608467424715</v>
      </c>
      <c r="C622">
        <v>0.829300496988217</v>
      </c>
      <c r="D622">
        <v>0.492325165374894</v>
      </c>
      <c r="E622">
        <v>0.364585516479844</v>
      </c>
      <c r="F622">
        <v>0.262483820918718</v>
      </c>
      <c r="G622">
        <v>0.179509587285206</v>
      </c>
      <c r="H622">
        <v>0.156166761708313</v>
      </c>
      <c r="I622">
        <v>0.178131892678002</v>
      </c>
      <c r="J622">
        <v>0.189116122587677</v>
      </c>
      <c r="K622">
        <v>0.164546801668596</v>
      </c>
      <c r="L622">
        <v>772.875166434544</v>
      </c>
      <c r="M622">
        <v>18.1670743791669</v>
      </c>
      <c r="N622">
        <v>43.5928271216166</v>
      </c>
      <c r="O622">
        <v>42.0372093467575</v>
      </c>
      <c r="P622">
        <v>-0.0888978319031766</v>
      </c>
      <c r="Q622">
        <v>0.177228236132026</v>
      </c>
      <c r="R622">
        <v>0.987300435826592</v>
      </c>
      <c r="S622" t="s">
        <v>6815</v>
      </c>
      <c r="T622" t="s">
        <v>12362</v>
      </c>
      <c r="U622" t="s">
        <v>12362</v>
      </c>
      <c r="V622" t="s">
        <v>12362</v>
      </c>
      <c r="W622">
        <v>10</v>
      </c>
      <c r="X622" t="s">
        <v>12984</v>
      </c>
      <c r="Y622">
        <v>0.3439821943109169</v>
      </c>
      <c r="Z622">
        <f>HYPERLINK("Melting_Curves/meltCurve_E9PF10_.pdf", "Melting_Curves/meltCurve_E9PF10_.pdf")</f>
        <v>0</v>
      </c>
      <c r="AA622" t="s">
        <v>19145</v>
      </c>
      <c r="AB622" t="s">
        <v>25056</v>
      </c>
    </row>
    <row r="623" spans="1:28">
      <c r="A623" t="s">
        <v>649</v>
      </c>
      <c r="B623">
        <v>0.992608467424715</v>
      </c>
      <c r="C623">
        <v>0.964128351267408</v>
      </c>
      <c r="D623">
        <v>0.948108736564969</v>
      </c>
      <c r="E623">
        <v>0.681017823622157</v>
      </c>
      <c r="F623">
        <v>0.202515067719743</v>
      </c>
      <c r="G623">
        <v>0.130468777708789</v>
      </c>
      <c r="H623">
        <v>0.08904051648010999</v>
      </c>
      <c r="I623">
        <v>0.101036972275411</v>
      </c>
      <c r="J623">
        <v>0.104269985480088</v>
      </c>
      <c r="K623">
        <v>0.0915783328331039</v>
      </c>
      <c r="L623">
        <v>1598.34196598595</v>
      </c>
      <c r="M623">
        <v>33.7366196407187</v>
      </c>
      <c r="N623">
        <v>47.6842177488822</v>
      </c>
      <c r="O623">
        <v>47.2115282893844</v>
      </c>
      <c r="P623">
        <v>-0.161199977542115</v>
      </c>
      <c r="Q623">
        <v>0.0976610864527757</v>
      </c>
      <c r="R623">
        <v>0.998337511416287</v>
      </c>
      <c r="S623" t="s">
        <v>6816</v>
      </c>
      <c r="T623" t="s">
        <v>12362</v>
      </c>
      <c r="U623" t="s">
        <v>12362</v>
      </c>
      <c r="V623" t="s">
        <v>12362</v>
      </c>
      <c r="W623">
        <v>5</v>
      </c>
      <c r="X623" t="s">
        <v>12985</v>
      </c>
      <c r="Y623">
        <v>0.4139496530417198</v>
      </c>
      <c r="Z623">
        <f>HYPERLINK("Melting_Curves/meltCurve_E9PF18_.pdf", "Melting_Curves/meltCurve_E9PF18_.pdf")</f>
        <v>0</v>
      </c>
      <c r="AA623" t="s">
        <v>19146</v>
      </c>
      <c r="AB623" t="s">
        <v>25057</v>
      </c>
    </row>
    <row r="624" spans="1:28">
      <c r="A624" t="s">
        <v>650</v>
      </c>
      <c r="B624">
        <v>0.992608467424715</v>
      </c>
      <c r="C624">
        <v>1.07820758840835</v>
      </c>
      <c r="D624">
        <v>0.938139405838045</v>
      </c>
      <c r="E624">
        <v>0.803865379138518</v>
      </c>
      <c r="F624">
        <v>0.720214513226729</v>
      </c>
      <c r="G624">
        <v>0.5877142307700191</v>
      </c>
      <c r="H624">
        <v>0.48205270146676</v>
      </c>
      <c r="I624">
        <v>0.638309981131823</v>
      </c>
      <c r="J624">
        <v>0.7871414925843691</v>
      </c>
      <c r="K624">
        <v>0.732430879046007</v>
      </c>
      <c r="L624">
        <v>1314.31367641866</v>
      </c>
      <c r="M624">
        <v>28.4557889642914</v>
      </c>
      <c r="O624">
        <v>45.9616159446278</v>
      </c>
      <c r="P624">
        <v>-0.0540655779059268</v>
      </c>
      <c r="Q624">
        <v>0.650697247969008</v>
      </c>
      <c r="R624">
        <v>0.782099982907574</v>
      </c>
      <c r="S624" t="s">
        <v>6817</v>
      </c>
      <c r="T624" t="s">
        <v>12362</v>
      </c>
      <c r="U624" t="s">
        <v>12362</v>
      </c>
      <c r="V624" t="s">
        <v>12362</v>
      </c>
      <c r="W624">
        <v>15</v>
      </c>
      <c r="X624" t="s">
        <v>12986</v>
      </c>
      <c r="Y624">
        <v>0.7599032472519482</v>
      </c>
      <c r="Z624">
        <f>HYPERLINK("Melting_Curves/meltCurve_E9PF99_.pdf", "Melting_Curves/meltCurve_E9PF99_.pdf")</f>
        <v>0</v>
      </c>
      <c r="AA624" t="s">
        <v>19147</v>
      </c>
      <c r="AB624" t="s">
        <v>25058</v>
      </c>
    </row>
    <row r="625" spans="1:28">
      <c r="A625" t="s">
        <v>651</v>
      </c>
      <c r="B625">
        <v>0.992608467424715</v>
      </c>
      <c r="C625">
        <v>1.61013676699239</v>
      </c>
      <c r="D625">
        <v>1.14536094715634</v>
      </c>
      <c r="E625">
        <v>0.423237305478665</v>
      </c>
      <c r="F625">
        <v>0.280044172750005</v>
      </c>
      <c r="G625">
        <v>0.282563635785769</v>
      </c>
      <c r="H625">
        <v>0.255117793104222</v>
      </c>
      <c r="I625">
        <v>0.249205671478885</v>
      </c>
      <c r="J625">
        <v>0.333704042016063</v>
      </c>
      <c r="K625">
        <v>0.335869183136969</v>
      </c>
      <c r="L625">
        <v>11581.9203786553</v>
      </c>
      <c r="M625">
        <v>250</v>
      </c>
      <c r="N625">
        <v>46.4884870389511</v>
      </c>
      <c r="O625">
        <v>46.3247168620098</v>
      </c>
      <c r="P625">
        <v>-0.958697961069203</v>
      </c>
      <c r="Q625">
        <v>0.289417415369219</v>
      </c>
      <c r="R625">
        <v>0.808203953332379</v>
      </c>
      <c r="S625" t="s">
        <v>6818</v>
      </c>
      <c r="T625" t="s">
        <v>12362</v>
      </c>
      <c r="U625" t="s">
        <v>12362</v>
      </c>
      <c r="V625" t="s">
        <v>12362</v>
      </c>
      <c r="W625">
        <v>1</v>
      </c>
      <c r="X625" t="s">
        <v>12987</v>
      </c>
      <c r="Y625">
        <v>0.5104114568072611</v>
      </c>
      <c r="Z625">
        <f>HYPERLINK("Melting_Curves/meltCurve_E9PFB9_.pdf", "Melting_Curves/meltCurve_E9PFB9_.pdf")</f>
        <v>0</v>
      </c>
      <c r="AA625" t="s">
        <v>19148</v>
      </c>
      <c r="AB625" t="s">
        <v>25059</v>
      </c>
    </row>
    <row r="626" spans="1:28">
      <c r="A626" t="s">
        <v>652</v>
      </c>
      <c r="B626">
        <v>0.992608467424715</v>
      </c>
      <c r="C626">
        <v>1.04014625419868</v>
      </c>
      <c r="D626">
        <v>0.968889162726575</v>
      </c>
      <c r="E626">
        <v>0.955052330640039</v>
      </c>
      <c r="F626">
        <v>0.792943269175176</v>
      </c>
      <c r="G626">
        <v>0.5593980952290361</v>
      </c>
      <c r="H626">
        <v>0.504659950293063</v>
      </c>
      <c r="I626">
        <v>0.682248678807758</v>
      </c>
      <c r="J626">
        <v>0.748887573644927</v>
      </c>
      <c r="K626">
        <v>0.655582612184673</v>
      </c>
      <c r="L626">
        <v>12537.9246459124</v>
      </c>
      <c r="M626">
        <v>250</v>
      </c>
      <c r="O626">
        <v>50.1484878240592</v>
      </c>
      <c r="P626">
        <v>-0.460936891325351</v>
      </c>
      <c r="Q626">
        <v>0.630155380908904</v>
      </c>
      <c r="R626">
        <v>0.869639424855752</v>
      </c>
      <c r="S626" t="s">
        <v>6819</v>
      </c>
      <c r="T626" t="s">
        <v>12362</v>
      </c>
      <c r="U626" t="s">
        <v>12362</v>
      </c>
      <c r="V626" t="s">
        <v>12362</v>
      </c>
      <c r="W626">
        <v>9</v>
      </c>
      <c r="X626" t="s">
        <v>12988</v>
      </c>
      <c r="Y626">
        <v>0.7923240980520212</v>
      </c>
      <c r="Z626">
        <f>HYPERLINK("Melting_Curves/meltCurve_E9PFK5_.pdf", "Melting_Curves/meltCurve_E9PFK5_.pdf")</f>
        <v>0</v>
      </c>
      <c r="AA626" t="s">
        <v>19149</v>
      </c>
      <c r="AB626" t="s">
        <v>25060</v>
      </c>
    </row>
    <row r="627" spans="1:28">
      <c r="A627" t="s">
        <v>653</v>
      </c>
      <c r="B627">
        <v>0.992608467424715</v>
      </c>
      <c r="C627">
        <v>0.933377933459093</v>
      </c>
      <c r="D627">
        <v>0.839353898847538</v>
      </c>
      <c r="E627">
        <v>0.6931683353820161</v>
      </c>
      <c r="F627">
        <v>0.466037692361343</v>
      </c>
      <c r="G627">
        <v>0.280726563774633</v>
      </c>
      <c r="H627">
        <v>0.198797093731361</v>
      </c>
      <c r="I627">
        <v>0.2247111003662</v>
      </c>
      <c r="J627">
        <v>0.24355802286576</v>
      </c>
      <c r="K627">
        <v>0.213969320339144</v>
      </c>
      <c r="L627">
        <v>726.753699905866</v>
      </c>
      <c r="M627">
        <v>15.2555666726791</v>
      </c>
      <c r="N627">
        <v>49.1994737702157</v>
      </c>
      <c r="O627">
        <v>46.8425298483386</v>
      </c>
      <c r="P627">
        <v>-0.0658060470856376</v>
      </c>
      <c r="Q627">
        <v>0.191841212119628</v>
      </c>
      <c r="R627">
        <v>0.991823753708397</v>
      </c>
      <c r="S627" t="s">
        <v>6820</v>
      </c>
      <c r="T627" t="s">
        <v>12362</v>
      </c>
      <c r="U627" t="s">
        <v>12362</v>
      </c>
      <c r="V627" t="s">
        <v>12362</v>
      </c>
      <c r="W627">
        <v>15</v>
      </c>
      <c r="X627" t="s">
        <v>12989</v>
      </c>
      <c r="Y627">
        <v>0.4958543766469638</v>
      </c>
      <c r="Z627">
        <f>HYPERLINK("Melting_Curves/meltCurve_E9PFR3_.pdf", "Melting_Curves/meltCurve_E9PFR3_.pdf")</f>
        <v>0</v>
      </c>
      <c r="AA627" t="s">
        <v>19150</v>
      </c>
      <c r="AB627" t="s">
        <v>25061</v>
      </c>
    </row>
    <row r="628" spans="1:28">
      <c r="A628" t="s">
        <v>654</v>
      </c>
      <c r="B628">
        <v>0.992608467424715</v>
      </c>
      <c r="C628">
        <v>1.0123819389411</v>
      </c>
      <c r="D628">
        <v>1.48511535593282</v>
      </c>
      <c r="E628">
        <v>0.892684468703509</v>
      </c>
      <c r="F628">
        <v>0.686383951234899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3911.35543183159</v>
      </c>
      <c r="M628">
        <v>77.1376306512213</v>
      </c>
      <c r="N628">
        <v>50.7061845254688</v>
      </c>
      <c r="O628">
        <v>50.6721448806749</v>
      </c>
      <c r="P628">
        <v>-0.380572238359991</v>
      </c>
      <c r="Q628">
        <v>0</v>
      </c>
      <c r="R628">
        <v>0.91525287657424</v>
      </c>
      <c r="S628" t="s">
        <v>6821</v>
      </c>
      <c r="T628" t="s">
        <v>12362</v>
      </c>
      <c r="U628" t="s">
        <v>12362</v>
      </c>
      <c r="V628" t="s">
        <v>12362</v>
      </c>
      <c r="W628">
        <v>1</v>
      </c>
      <c r="X628" t="s">
        <v>12990</v>
      </c>
      <c r="Y628">
        <v>0.4578097277260755</v>
      </c>
      <c r="Z628">
        <f>HYPERLINK("Melting_Curves/meltCurve_E9PFZ1_.pdf", "Melting_Curves/meltCurve_E9PFZ1_.pdf")</f>
        <v>0</v>
      </c>
      <c r="AA628" t="s">
        <v>19151</v>
      </c>
      <c r="AB628" t="s">
        <v>25062</v>
      </c>
    </row>
    <row r="629" spans="1:28">
      <c r="A629" t="s">
        <v>655</v>
      </c>
      <c r="B629">
        <v>0.992608467424715</v>
      </c>
      <c r="C629">
        <v>1.05563375109301</v>
      </c>
      <c r="D629">
        <v>0.913856632998406</v>
      </c>
      <c r="E629">
        <v>0.704061045158746</v>
      </c>
      <c r="F629">
        <v>0.416736511456454</v>
      </c>
      <c r="G629">
        <v>0.247699406889837</v>
      </c>
      <c r="H629">
        <v>0.153165062819175</v>
      </c>
      <c r="I629">
        <v>0.19312371620027</v>
      </c>
      <c r="J629">
        <v>0.194562939271939</v>
      </c>
      <c r="K629">
        <v>0.171547869992907</v>
      </c>
      <c r="L629">
        <v>1011.86430774354</v>
      </c>
      <c r="M629">
        <v>21.0953911921406</v>
      </c>
      <c r="N629">
        <v>48.9316393850077</v>
      </c>
      <c r="O629">
        <v>47.5413312134709</v>
      </c>
      <c r="P629">
        <v>-0.0920489871870416</v>
      </c>
      <c r="Q629">
        <v>0.170242112433751</v>
      </c>
      <c r="R629">
        <v>0.993999358274176</v>
      </c>
      <c r="S629" t="s">
        <v>6822</v>
      </c>
      <c r="T629" t="s">
        <v>12362</v>
      </c>
      <c r="U629" t="s">
        <v>12362</v>
      </c>
      <c r="V629" t="s">
        <v>12362</v>
      </c>
      <c r="W629">
        <v>3</v>
      </c>
      <c r="X629" t="s">
        <v>12991</v>
      </c>
      <c r="Y629">
        <v>0.4833963743570731</v>
      </c>
      <c r="Z629">
        <f>HYPERLINK("Melting_Curves/meltCurve_E9PG83_.pdf", "Melting_Curves/meltCurve_E9PG83_.pdf")</f>
        <v>0</v>
      </c>
      <c r="AA629" t="s">
        <v>19152</v>
      </c>
      <c r="AB629" t="s">
        <v>25063</v>
      </c>
    </row>
    <row r="630" spans="1:28">
      <c r="A630" t="s">
        <v>656</v>
      </c>
      <c r="B630">
        <v>0.992608467424715</v>
      </c>
      <c r="C630">
        <v>1.19031402504597</v>
      </c>
      <c r="D630">
        <v>0.9150744417448879</v>
      </c>
      <c r="E630">
        <v>0.712807048270345</v>
      </c>
      <c r="F630">
        <v>0.339826101826941</v>
      </c>
      <c r="G630">
        <v>0.30362698305888</v>
      </c>
      <c r="H630">
        <v>0.191622246165442</v>
      </c>
      <c r="I630">
        <v>0.111831544863435</v>
      </c>
      <c r="J630">
        <v>0.137163628992626</v>
      </c>
      <c r="K630">
        <v>0.132766515245345</v>
      </c>
      <c r="L630">
        <v>1047.94627960624</v>
      </c>
      <c r="M630">
        <v>21.8335882850119</v>
      </c>
      <c r="N630">
        <v>48.7687408637634</v>
      </c>
      <c r="O630">
        <v>47.5998068044551</v>
      </c>
      <c r="P630">
        <v>-0.0979243910936976</v>
      </c>
      <c r="Q630">
        <v>0.146073015832802</v>
      </c>
      <c r="R630">
        <v>0.965502777760797</v>
      </c>
      <c r="S630" t="s">
        <v>6823</v>
      </c>
      <c r="T630" t="s">
        <v>12362</v>
      </c>
      <c r="U630" t="s">
        <v>12362</v>
      </c>
      <c r="V630" t="s">
        <v>12362</v>
      </c>
      <c r="W630">
        <v>3</v>
      </c>
      <c r="X630" t="s">
        <v>12992</v>
      </c>
      <c r="Y630">
        <v>0.4685793615079323</v>
      </c>
      <c r="Z630">
        <f>HYPERLINK("Melting_Curves/meltCurve_E9PGC0_.pdf", "Melting_Curves/meltCurve_E9PGC0_.pdf")</f>
        <v>0</v>
      </c>
      <c r="AA630" t="s">
        <v>19153</v>
      </c>
      <c r="AB630" t="s">
        <v>25064</v>
      </c>
    </row>
    <row r="631" spans="1:28">
      <c r="A631" t="s">
        <v>657</v>
      </c>
      <c r="B631">
        <v>0.992608467424715</v>
      </c>
      <c r="C631">
        <v>0.938162500324302</v>
      </c>
      <c r="D631">
        <v>0.777877638131643</v>
      </c>
      <c r="E631">
        <v>0.581690790894993</v>
      </c>
      <c r="F631">
        <v>0.324525804811781</v>
      </c>
      <c r="G631">
        <v>0.225543458881803</v>
      </c>
      <c r="H631">
        <v>0.125506588517314</v>
      </c>
      <c r="I631">
        <v>0.160467648056366</v>
      </c>
      <c r="J631">
        <v>0.131041471970826</v>
      </c>
      <c r="K631">
        <v>0.138158430898326</v>
      </c>
      <c r="L631">
        <v>706.782546753249</v>
      </c>
      <c r="M631">
        <v>15.1874050866484</v>
      </c>
      <c r="N631">
        <v>47.3732268836962</v>
      </c>
      <c r="O631">
        <v>45.7529494641335</v>
      </c>
      <c r="P631">
        <v>-0.0732397901622527</v>
      </c>
      <c r="Q631">
        <v>0.117528258384011</v>
      </c>
      <c r="R631">
        <v>0.996600614319146</v>
      </c>
      <c r="S631" t="s">
        <v>6824</v>
      </c>
      <c r="T631" t="s">
        <v>12362</v>
      </c>
      <c r="U631" t="s">
        <v>12362</v>
      </c>
      <c r="V631" t="s">
        <v>12362</v>
      </c>
      <c r="W631">
        <v>6</v>
      </c>
      <c r="X631" t="s">
        <v>12993</v>
      </c>
      <c r="Y631">
        <v>0.417702176296309</v>
      </c>
      <c r="Z631">
        <f>HYPERLINK("Melting_Curves/meltCurve_E9PGE5_.pdf", "Melting_Curves/meltCurve_E9PGE5_.pdf")</f>
        <v>0</v>
      </c>
      <c r="AA631" t="s">
        <v>19154</v>
      </c>
      <c r="AB631" t="s">
        <v>25065</v>
      </c>
    </row>
    <row r="632" spans="1:28">
      <c r="A632" t="s">
        <v>658</v>
      </c>
      <c r="B632">
        <v>0.992608467424715</v>
      </c>
      <c r="C632">
        <v>0.8932371396144571</v>
      </c>
      <c r="D632">
        <v>0.805348545784897</v>
      </c>
      <c r="E632">
        <v>0.6182541392873599</v>
      </c>
      <c r="F632">
        <v>0.361665948636627</v>
      </c>
      <c r="G632">
        <v>0.172457242404937</v>
      </c>
      <c r="H632">
        <v>0.117375950525446</v>
      </c>
      <c r="I632">
        <v>0.127667830347084</v>
      </c>
      <c r="J632">
        <v>0.14899050887243</v>
      </c>
      <c r="K632">
        <v>0.141668271991578</v>
      </c>
      <c r="L632">
        <v>712.414778790908</v>
      </c>
      <c r="M632">
        <v>15.1645562422078</v>
      </c>
      <c r="N632">
        <v>47.7072397360708</v>
      </c>
      <c r="O632">
        <v>46.1847337845599</v>
      </c>
      <c r="P632">
        <v>-0.07361163061485999</v>
      </c>
      <c r="Q632">
        <v>0.103329415637632</v>
      </c>
      <c r="R632">
        <v>0.991234841435544</v>
      </c>
      <c r="S632" t="s">
        <v>6825</v>
      </c>
      <c r="T632" t="s">
        <v>12362</v>
      </c>
      <c r="U632" t="s">
        <v>12362</v>
      </c>
      <c r="V632" t="s">
        <v>12362</v>
      </c>
      <c r="W632">
        <v>11</v>
      </c>
      <c r="X632" t="s">
        <v>12994</v>
      </c>
      <c r="Y632">
        <v>0.4213934165039042</v>
      </c>
      <c r="Z632">
        <f>HYPERLINK("Melting_Curves/meltCurve_E9PGF9_.pdf", "Melting_Curves/meltCurve_E9PGF9_.pdf")</f>
        <v>0</v>
      </c>
      <c r="AA632" t="s">
        <v>19155</v>
      </c>
      <c r="AB632" t="s">
        <v>25066</v>
      </c>
    </row>
    <row r="633" spans="1:28">
      <c r="A633" t="s">
        <v>659</v>
      </c>
      <c r="B633">
        <v>0.992608467424715</v>
      </c>
      <c r="C633">
        <v>0.99041304594002</v>
      </c>
      <c r="D633">
        <v>0.9354133056421849</v>
      </c>
      <c r="E633">
        <v>0.912331592371123</v>
      </c>
      <c r="F633">
        <v>0.771338290552519</v>
      </c>
      <c r="G633">
        <v>0.620138896601372</v>
      </c>
      <c r="H633">
        <v>0.487100614537597</v>
      </c>
      <c r="I633">
        <v>0.541388816594833</v>
      </c>
      <c r="J633">
        <v>0.6557816192863271</v>
      </c>
      <c r="K633">
        <v>0.622182503283246</v>
      </c>
      <c r="L633">
        <v>1260.1519008099</v>
      </c>
      <c r="M633">
        <v>25.4991488070956</v>
      </c>
      <c r="O633">
        <v>49.1184193309298</v>
      </c>
      <c r="P633">
        <v>-0.0551082044711441</v>
      </c>
      <c r="Q633">
        <v>0.575390562940051</v>
      </c>
      <c r="R633">
        <v>0.928296332016996</v>
      </c>
      <c r="S633" t="s">
        <v>6826</v>
      </c>
      <c r="T633" t="s">
        <v>12362</v>
      </c>
      <c r="U633" t="s">
        <v>12362</v>
      </c>
      <c r="V633" t="s">
        <v>12362</v>
      </c>
      <c r="W633">
        <v>5</v>
      </c>
      <c r="X633" t="s">
        <v>12995</v>
      </c>
      <c r="Y633">
        <v>0.7547204226310763</v>
      </c>
      <c r="Z633">
        <f>HYPERLINK("Melting_Curves/meltCurve_E9PGR2_.pdf", "Melting_Curves/meltCurve_E9PGR2_.pdf")</f>
        <v>0</v>
      </c>
      <c r="AA633" t="s">
        <v>19156</v>
      </c>
      <c r="AB633" t="s">
        <v>25067</v>
      </c>
    </row>
    <row r="634" spans="1:28">
      <c r="A634" t="s">
        <v>660</v>
      </c>
      <c r="B634">
        <v>0.992608467424715</v>
      </c>
      <c r="C634">
        <v>0.989747688426443</v>
      </c>
      <c r="D634">
        <v>1.03665682029876</v>
      </c>
      <c r="E634">
        <v>0.921612399150344</v>
      </c>
      <c r="F634">
        <v>0.65779975497071</v>
      </c>
      <c r="G634">
        <v>0.506342931771268</v>
      </c>
      <c r="H634">
        <v>0.463491229117958</v>
      </c>
      <c r="I634">
        <v>0.634368575087742</v>
      </c>
      <c r="J634">
        <v>0.476211303824936</v>
      </c>
      <c r="K634">
        <v>0.217874362392651</v>
      </c>
      <c r="L634">
        <v>1305.61753978553</v>
      </c>
      <c r="M634">
        <v>26.3495271083711</v>
      </c>
      <c r="N634">
        <v>53.9396123572982</v>
      </c>
      <c r="O634">
        <v>49.2672072962761</v>
      </c>
      <c r="P634">
        <v>-0.074685950922931</v>
      </c>
      <c r="Q634">
        <v>0.44142809144777</v>
      </c>
      <c r="R634">
        <v>0.8740642253895</v>
      </c>
      <c r="S634" t="s">
        <v>6827</v>
      </c>
      <c r="T634" t="s">
        <v>12362</v>
      </c>
      <c r="U634" t="s">
        <v>12362</v>
      </c>
      <c r="V634" t="s">
        <v>12362</v>
      </c>
      <c r="W634">
        <v>17</v>
      </c>
      <c r="X634" t="s">
        <v>12996</v>
      </c>
      <c r="Y634">
        <v>0.6794863446095434</v>
      </c>
      <c r="Z634">
        <f>HYPERLINK("Melting_Curves/meltCurve_E9PGT1_.pdf", "Melting_Curves/meltCurve_E9PGT1_.pdf")</f>
        <v>0</v>
      </c>
      <c r="AA634" t="s">
        <v>19157</v>
      </c>
      <c r="AB634" t="s">
        <v>25068</v>
      </c>
    </row>
    <row r="635" spans="1:28">
      <c r="A635" t="s">
        <v>661</v>
      </c>
      <c r="B635">
        <v>0.992608467424715</v>
      </c>
      <c r="C635">
        <v>0.9541703139487701</v>
      </c>
      <c r="D635">
        <v>0.849843714109726</v>
      </c>
      <c r="E635">
        <v>0.445854914611679</v>
      </c>
      <c r="F635">
        <v>0.218904891776545</v>
      </c>
      <c r="G635">
        <v>0.134890471936683</v>
      </c>
      <c r="H635">
        <v>0.105506075575639</v>
      </c>
      <c r="I635">
        <v>0.132544130554864</v>
      </c>
      <c r="J635">
        <v>0.148744846452156</v>
      </c>
      <c r="K635">
        <v>0.143208541365176</v>
      </c>
      <c r="L635">
        <v>1138.74115732683</v>
      </c>
      <c r="M635">
        <v>24.9757413782993</v>
      </c>
      <c r="N635">
        <v>46.1461506888268</v>
      </c>
      <c r="O635">
        <v>45.3046003598867</v>
      </c>
      <c r="P635">
        <v>-0.12001853506797</v>
      </c>
      <c r="Q635">
        <v>0.129183945687069</v>
      </c>
      <c r="R635">
        <v>0.9982229615478589</v>
      </c>
      <c r="S635" t="s">
        <v>6828</v>
      </c>
      <c r="T635" t="s">
        <v>12362</v>
      </c>
      <c r="U635" t="s">
        <v>12362</v>
      </c>
      <c r="V635" t="s">
        <v>12362</v>
      </c>
      <c r="W635">
        <v>25</v>
      </c>
      <c r="X635" t="s">
        <v>12997</v>
      </c>
      <c r="Y635">
        <v>0.3858378686893233</v>
      </c>
      <c r="Z635">
        <f>HYPERLINK("Melting_Curves/meltCurve_E9PGT3_.pdf", "Melting_Curves/meltCurve_E9PGT3_.pdf")</f>
        <v>0</v>
      </c>
      <c r="AA635" t="s">
        <v>19158</v>
      </c>
      <c r="AB635" t="s">
        <v>25069</v>
      </c>
    </row>
    <row r="636" spans="1:28">
      <c r="A636" t="s">
        <v>662</v>
      </c>
      <c r="B636">
        <v>0.992608467424715</v>
      </c>
      <c r="C636">
        <v>1.03563872373581</v>
      </c>
      <c r="D636">
        <v>0.942147255881066</v>
      </c>
      <c r="E636">
        <v>0.90947892821339</v>
      </c>
      <c r="F636">
        <v>0.663773750582394</v>
      </c>
      <c r="G636">
        <v>0.465387493511513</v>
      </c>
      <c r="H636">
        <v>0.775660735478968</v>
      </c>
      <c r="I636">
        <v>1.143862440324</v>
      </c>
      <c r="J636">
        <v>0.475289261918845</v>
      </c>
      <c r="K636">
        <v>0.233442535424533</v>
      </c>
      <c r="L636">
        <v>300.305910149617</v>
      </c>
      <c r="M636">
        <v>4.49595872651836</v>
      </c>
      <c r="N636">
        <v>66.79461676370831</v>
      </c>
      <c r="O636">
        <v>56.7541253636531</v>
      </c>
      <c r="P636">
        <v>-0.0199782793274165</v>
      </c>
      <c r="Q636">
        <v>0</v>
      </c>
      <c r="R636">
        <v>0.383179536552912</v>
      </c>
      <c r="S636" t="s">
        <v>6829</v>
      </c>
      <c r="T636" t="s">
        <v>12362</v>
      </c>
      <c r="U636" t="s">
        <v>12362</v>
      </c>
      <c r="V636" t="s">
        <v>12362</v>
      </c>
      <c r="W636">
        <v>5</v>
      </c>
      <c r="X636" t="s">
        <v>12998</v>
      </c>
      <c r="Y636">
        <v>0.7659608247193159</v>
      </c>
      <c r="Z636">
        <f>HYPERLINK("Melting_Curves/meltCurve_E9PGT6_.pdf", "Melting_Curves/meltCurve_E9PGT6_.pdf")</f>
        <v>0</v>
      </c>
      <c r="AA636" t="s">
        <v>19159</v>
      </c>
      <c r="AB636" t="s">
        <v>25070</v>
      </c>
    </row>
    <row r="637" spans="1:28">
      <c r="A637" t="s">
        <v>663</v>
      </c>
      <c r="B637">
        <v>0.992608467424715</v>
      </c>
      <c r="C637">
        <v>1.09725512153381</v>
      </c>
      <c r="D637">
        <v>1.00286360718179</v>
      </c>
      <c r="E637">
        <v>1.06119367073115</v>
      </c>
      <c r="F637">
        <v>0.957808177291099</v>
      </c>
      <c r="G637">
        <v>0.714536381487627</v>
      </c>
      <c r="H637">
        <v>0.401457134112849</v>
      </c>
      <c r="I637">
        <v>0.475802867908048</v>
      </c>
      <c r="J637">
        <v>0.573283619468836</v>
      </c>
      <c r="K637">
        <v>0.565194835036847</v>
      </c>
      <c r="L637">
        <v>13433.6369457452</v>
      </c>
      <c r="M637">
        <v>250</v>
      </c>
      <c r="O637">
        <v>53.7311091818446</v>
      </c>
      <c r="P637">
        <v>-0.577023021486324</v>
      </c>
      <c r="Q637">
        <v>0.503934609588751</v>
      </c>
      <c r="R637">
        <v>0.945038939964747</v>
      </c>
      <c r="S637" t="s">
        <v>6830</v>
      </c>
      <c r="T637" t="s">
        <v>12362</v>
      </c>
      <c r="U637" t="s">
        <v>12362</v>
      </c>
      <c r="V637" t="s">
        <v>12362</v>
      </c>
      <c r="W637">
        <v>4</v>
      </c>
      <c r="X637" t="s">
        <v>12999</v>
      </c>
      <c r="Y637">
        <v>0.7806957228336372</v>
      </c>
      <c r="Z637">
        <f>HYPERLINK("Melting_Curves/meltCurve_E9PGW7_.pdf", "Melting_Curves/meltCurve_E9PGW7_.pdf")</f>
        <v>0</v>
      </c>
      <c r="AA637" t="s">
        <v>19160</v>
      </c>
      <c r="AB637" t="s">
        <v>25071</v>
      </c>
    </row>
    <row r="638" spans="1:28">
      <c r="A638" t="s">
        <v>664</v>
      </c>
      <c r="B638">
        <v>0.992608467424715</v>
      </c>
      <c r="C638">
        <v>0.942037247282571</v>
      </c>
      <c r="D638">
        <v>0.949276487632202</v>
      </c>
      <c r="E638">
        <v>0.871055299596183</v>
      </c>
      <c r="F638">
        <v>0.536514733905286</v>
      </c>
      <c r="G638">
        <v>0.323171720152944</v>
      </c>
      <c r="H638">
        <v>0.208892345461761</v>
      </c>
      <c r="I638">
        <v>0.204045626217109</v>
      </c>
      <c r="J638">
        <v>0.186933237502622</v>
      </c>
      <c r="K638">
        <v>0.166480473219314</v>
      </c>
      <c r="L638">
        <v>1082.00942645981</v>
      </c>
      <c r="M638">
        <v>21.7315134933459</v>
      </c>
      <c r="N638">
        <v>50.8023311809657</v>
      </c>
      <c r="O638">
        <v>49.3740273300209</v>
      </c>
      <c r="P638">
        <v>-0.0906986286917089</v>
      </c>
      <c r="Q638">
        <v>0.175749823710484</v>
      </c>
      <c r="R638">
        <v>0.995796724876655</v>
      </c>
      <c r="S638" t="s">
        <v>6831</v>
      </c>
      <c r="T638" t="s">
        <v>12362</v>
      </c>
      <c r="U638" t="s">
        <v>12362</v>
      </c>
      <c r="V638" t="s">
        <v>12362</v>
      </c>
      <c r="W638">
        <v>11</v>
      </c>
      <c r="X638" t="s">
        <v>13000</v>
      </c>
      <c r="Y638">
        <v>0.5365043572868039</v>
      </c>
      <c r="Z638">
        <f>HYPERLINK("Melting_Curves/meltCurve_E9PH29_.pdf", "Melting_Curves/meltCurve_E9PH29_.pdf")</f>
        <v>0</v>
      </c>
      <c r="AA638" t="s">
        <v>19161</v>
      </c>
      <c r="AB638" t="s">
        <v>25072</v>
      </c>
    </row>
    <row r="639" spans="1:28">
      <c r="A639" t="s">
        <v>665</v>
      </c>
      <c r="B639">
        <v>0.992608467424715</v>
      </c>
      <c r="C639">
        <v>1.07863291951041</v>
      </c>
      <c r="D639">
        <v>0.931308225708293</v>
      </c>
      <c r="E639">
        <v>0.855725801697481</v>
      </c>
      <c r="F639">
        <v>0.806179638069804</v>
      </c>
      <c r="G639">
        <v>0.7439975654898</v>
      </c>
      <c r="H639">
        <v>0.641576140671605</v>
      </c>
      <c r="I639">
        <v>0.585108679374297</v>
      </c>
      <c r="J639">
        <v>0.68883579466331</v>
      </c>
      <c r="K639">
        <v>0.456613246737689</v>
      </c>
      <c r="L639">
        <v>478.093153426628</v>
      </c>
      <c r="M639">
        <v>8.914306808691499</v>
      </c>
      <c r="O639">
        <v>51.13909563564</v>
      </c>
      <c r="P639">
        <v>-0.0232274187483644</v>
      </c>
      <c r="Q639">
        <v>0.467402043118108</v>
      </c>
      <c r="R639">
        <v>0.895601550569775</v>
      </c>
      <c r="S639" t="s">
        <v>6832</v>
      </c>
      <c r="T639" t="s">
        <v>12362</v>
      </c>
      <c r="U639" t="s">
        <v>12362</v>
      </c>
      <c r="V639" t="s">
        <v>12362</v>
      </c>
      <c r="W639">
        <v>1</v>
      </c>
      <c r="X639" t="s">
        <v>13001</v>
      </c>
      <c r="Y639">
        <v>0.7726314054991212</v>
      </c>
      <c r="Z639">
        <f>HYPERLINK("Melting_Curves/meltCurve_E9PH58_.pdf", "Melting_Curves/meltCurve_E9PH58_.pdf")</f>
        <v>0</v>
      </c>
      <c r="AA639" t="s">
        <v>19162</v>
      </c>
      <c r="AB639" t="s">
        <v>25073</v>
      </c>
    </row>
    <row r="640" spans="1:28">
      <c r="A640" t="s">
        <v>666</v>
      </c>
      <c r="B640">
        <v>0.992608467424715</v>
      </c>
      <c r="C640">
        <v>0.883183376220142</v>
      </c>
      <c r="D640">
        <v>0.747006111071231</v>
      </c>
      <c r="E640">
        <v>0.545126728651667</v>
      </c>
      <c r="F640">
        <v>0.410277655271326</v>
      </c>
      <c r="G640">
        <v>0.262669804306444</v>
      </c>
      <c r="H640">
        <v>0.175659779564149</v>
      </c>
      <c r="I640">
        <v>0.184595566098915</v>
      </c>
      <c r="J640">
        <v>0.162830654872701</v>
      </c>
      <c r="K640">
        <v>0.16269227259184</v>
      </c>
      <c r="L640">
        <v>559.571947448854</v>
      </c>
      <c r="M640">
        <v>12.067565240616</v>
      </c>
      <c r="N640">
        <v>47.5699544678763</v>
      </c>
      <c r="O640">
        <v>45.1516148585806</v>
      </c>
      <c r="P640">
        <v>-0.05806238644707</v>
      </c>
      <c r="Q640">
        <v>0.131227011256177</v>
      </c>
      <c r="R640">
        <v>0.996133207871135</v>
      </c>
      <c r="S640" t="s">
        <v>6833</v>
      </c>
      <c r="T640" t="s">
        <v>12362</v>
      </c>
      <c r="U640" t="s">
        <v>12362</v>
      </c>
      <c r="V640" t="s">
        <v>12362</v>
      </c>
      <c r="W640">
        <v>3</v>
      </c>
      <c r="X640" t="s">
        <v>13002</v>
      </c>
      <c r="Y640">
        <v>0.4317250250445515</v>
      </c>
      <c r="Z640">
        <f>HYPERLINK("Melting_Curves/meltCurve_E9PH64_.pdf", "Melting_Curves/meltCurve_E9PH64_.pdf")</f>
        <v>0</v>
      </c>
      <c r="AA640" t="s">
        <v>19163</v>
      </c>
      <c r="AB640" t="s">
        <v>25074</v>
      </c>
    </row>
    <row r="641" spans="1:28">
      <c r="A641" t="s">
        <v>667</v>
      </c>
      <c r="B641">
        <v>0.992608467424715</v>
      </c>
      <c r="C641">
        <v>3.48504595493826</v>
      </c>
      <c r="D641">
        <v>2.47477205354226</v>
      </c>
      <c r="E641">
        <v>1.04657911596442</v>
      </c>
      <c r="F641">
        <v>0.6948731467664579</v>
      </c>
      <c r="G641">
        <v>1.03092262152571</v>
      </c>
      <c r="H641">
        <v>0.507493185699035</v>
      </c>
      <c r="I641">
        <v>0</v>
      </c>
      <c r="J641">
        <v>0</v>
      </c>
      <c r="K641">
        <v>0</v>
      </c>
      <c r="L641">
        <v>14351.7205658454</v>
      </c>
      <c r="M641">
        <v>250</v>
      </c>
      <c r="N641">
        <v>57.4068822384767</v>
      </c>
      <c r="O641">
        <v>57.4032168757931</v>
      </c>
      <c r="P641">
        <v>-1.08878931288546</v>
      </c>
      <c r="Q641">
        <v>0</v>
      </c>
      <c r="R641">
        <v>0.277063236055272</v>
      </c>
      <c r="S641" t="s">
        <v>6834</v>
      </c>
      <c r="T641" t="s">
        <v>12362</v>
      </c>
      <c r="U641" t="s">
        <v>12362</v>
      </c>
      <c r="V641" t="s">
        <v>12362</v>
      </c>
      <c r="W641">
        <v>1</v>
      </c>
      <c r="X641" t="s">
        <v>13003</v>
      </c>
      <c r="Y641">
        <v>0.6803301569643104</v>
      </c>
      <c r="Z641">
        <f>HYPERLINK("Melting_Curves/meltCurve_E9PHG5_.pdf", "Melting_Curves/meltCurve_E9PHG5_.pdf")</f>
        <v>0</v>
      </c>
      <c r="AA641" t="s">
        <v>19164</v>
      </c>
      <c r="AB641" t="s">
        <v>25075</v>
      </c>
    </row>
    <row r="642" spans="1:28">
      <c r="A642" t="s">
        <v>668</v>
      </c>
      <c r="B642">
        <v>0.992608467424715</v>
      </c>
      <c r="C642">
        <v>1.0300484032928</v>
      </c>
      <c r="D642">
        <v>1.0378711346152</v>
      </c>
      <c r="E642">
        <v>1.00732903272821</v>
      </c>
      <c r="F642">
        <v>0.699082735922265</v>
      </c>
      <c r="G642">
        <v>0.343342263708602</v>
      </c>
      <c r="H642">
        <v>0.125694767197034</v>
      </c>
      <c r="I642">
        <v>0.107797905098332</v>
      </c>
      <c r="J642">
        <v>0.126064776116272</v>
      </c>
      <c r="K642">
        <v>0.101451057309774</v>
      </c>
      <c r="L642">
        <v>1486.53063593797</v>
      </c>
      <c r="M642">
        <v>28.7953075032156</v>
      </c>
      <c r="N642">
        <v>52.0439623242119</v>
      </c>
      <c r="O642">
        <v>51.3770027666166</v>
      </c>
      <c r="P642">
        <v>-0.125594433421071</v>
      </c>
      <c r="Q642">
        <v>0.103657281895708</v>
      </c>
      <c r="R642">
        <v>0.995783083561175</v>
      </c>
      <c r="S642" t="s">
        <v>6835</v>
      </c>
      <c r="T642" t="s">
        <v>12362</v>
      </c>
      <c r="U642" t="s">
        <v>12362</v>
      </c>
      <c r="V642" t="s">
        <v>12362</v>
      </c>
      <c r="W642">
        <v>4</v>
      </c>
      <c r="X642" t="s">
        <v>13004</v>
      </c>
      <c r="Y642">
        <v>0.5466880308315984</v>
      </c>
      <c r="Z642">
        <f>HYPERLINK("Melting_Curves/meltCurve_E9PHH9_.pdf", "Melting_Curves/meltCurve_E9PHH9_.pdf")</f>
        <v>0</v>
      </c>
      <c r="AA642" t="s">
        <v>19165</v>
      </c>
      <c r="AB642" t="s">
        <v>25076</v>
      </c>
    </row>
    <row r="643" spans="1:28">
      <c r="A643" t="s">
        <v>669</v>
      </c>
      <c r="B643">
        <v>0.992608467424715</v>
      </c>
      <c r="C643">
        <v>0.887415687040814</v>
      </c>
      <c r="D643">
        <v>0.699215555569025</v>
      </c>
      <c r="E643">
        <v>0.616633302244999</v>
      </c>
      <c r="F643">
        <v>0.346784567357566</v>
      </c>
      <c r="G643">
        <v>0.15895994749779</v>
      </c>
      <c r="H643">
        <v>0.09319643418954721</v>
      </c>
      <c r="I643">
        <v>0.118299553338593</v>
      </c>
      <c r="J643">
        <v>0.154017196750866</v>
      </c>
      <c r="K643">
        <v>0.155675165180167</v>
      </c>
      <c r="L643">
        <v>618.111546651846</v>
      </c>
      <c r="M643">
        <v>13.3262431869463</v>
      </c>
      <c r="N643">
        <v>47.1074327071895</v>
      </c>
      <c r="O643">
        <v>45.3758991901579</v>
      </c>
      <c r="P643">
        <v>-0.066629838109735</v>
      </c>
      <c r="Q643">
        <v>0.0926463257035383</v>
      </c>
      <c r="R643">
        <v>0.977704124826726</v>
      </c>
      <c r="S643" t="s">
        <v>6836</v>
      </c>
      <c r="T643" t="s">
        <v>12362</v>
      </c>
      <c r="U643" t="s">
        <v>12362</v>
      </c>
      <c r="V643" t="s">
        <v>12362</v>
      </c>
      <c r="W643">
        <v>7</v>
      </c>
      <c r="X643" t="s">
        <v>13005</v>
      </c>
      <c r="Y643">
        <v>0.4021065185087912</v>
      </c>
      <c r="Z643">
        <f>HYPERLINK("Melting_Curves/meltCurve_E9PHI4_.pdf", "Melting_Curves/meltCurve_E9PHI4_.pdf")</f>
        <v>0</v>
      </c>
      <c r="AA643" t="s">
        <v>19166</v>
      </c>
      <c r="AB643" t="s">
        <v>25077</v>
      </c>
    </row>
    <row r="644" spans="1:28">
      <c r="A644" t="s">
        <v>670</v>
      </c>
      <c r="B644">
        <v>0.992608467424715</v>
      </c>
      <c r="C644">
        <v>1.03069387090158</v>
      </c>
      <c r="D644">
        <v>0.982198576985482</v>
      </c>
      <c r="E644">
        <v>0.989089903861317</v>
      </c>
      <c r="F644">
        <v>0.776422219750549</v>
      </c>
      <c r="G644">
        <v>0.7017439118266799</v>
      </c>
      <c r="H644">
        <v>0.728886662879629</v>
      </c>
      <c r="I644">
        <v>0.997379099874657</v>
      </c>
      <c r="J644">
        <v>1.48816737680256</v>
      </c>
      <c r="K644">
        <v>1.62751833840085</v>
      </c>
      <c r="L644">
        <v>15000</v>
      </c>
      <c r="M644">
        <v>237.726717400946</v>
      </c>
      <c r="O644">
        <v>63.0931839800836</v>
      </c>
      <c r="P644">
        <v>0.47098326701274</v>
      </c>
      <c r="Q644">
        <v>1.5</v>
      </c>
      <c r="R644">
        <v>0.724726399465198</v>
      </c>
      <c r="S644" t="s">
        <v>6837</v>
      </c>
      <c r="T644" t="s">
        <v>12362</v>
      </c>
      <c r="U644" t="s">
        <v>12362</v>
      </c>
      <c r="V644" t="s">
        <v>12362</v>
      </c>
      <c r="W644">
        <v>52</v>
      </c>
      <c r="X644" t="s">
        <v>13006</v>
      </c>
      <c r="Y644">
        <v>1.064977742225497</v>
      </c>
      <c r="Z644">
        <f>HYPERLINK("Melting_Curves/meltCurve_E9PHK9_.pdf", "Melting_Curves/meltCurve_E9PHK9_.pdf")</f>
        <v>0</v>
      </c>
      <c r="AA644" t="s">
        <v>19167</v>
      </c>
      <c r="AB644" t="s">
        <v>25078</v>
      </c>
    </row>
    <row r="645" spans="1:28">
      <c r="A645" t="s">
        <v>671</v>
      </c>
      <c r="B645">
        <v>0.992608467424715</v>
      </c>
      <c r="C645">
        <v>1.09999093979223</v>
      </c>
      <c r="D645">
        <v>0.86372987708402</v>
      </c>
      <c r="E645">
        <v>0.463131913277947</v>
      </c>
      <c r="F645">
        <v>0.278369073218668</v>
      </c>
      <c r="G645">
        <v>0.176447174082469</v>
      </c>
      <c r="H645">
        <v>0.118660502675623</v>
      </c>
      <c r="I645">
        <v>0.08437035136362479</v>
      </c>
      <c r="J645">
        <v>0.08248989467334771</v>
      </c>
      <c r="K645">
        <v>0.0626286035510024</v>
      </c>
      <c r="L645">
        <v>1027.45721559626</v>
      </c>
      <c r="M645">
        <v>22.2154024645202</v>
      </c>
      <c r="N645">
        <v>46.7029403662529</v>
      </c>
      <c r="O645">
        <v>45.8799021074326</v>
      </c>
      <c r="P645">
        <v>-0.109317668490892</v>
      </c>
      <c r="Q645">
        <v>0.0969551661505432</v>
      </c>
      <c r="R645">
        <v>0.9841843857513261</v>
      </c>
      <c r="S645" t="s">
        <v>6838</v>
      </c>
      <c r="T645" t="s">
        <v>12362</v>
      </c>
      <c r="U645" t="s">
        <v>12362</v>
      </c>
      <c r="V645" t="s">
        <v>12362</v>
      </c>
      <c r="W645">
        <v>3</v>
      </c>
      <c r="X645" t="s">
        <v>13007</v>
      </c>
      <c r="Y645">
        <v>0.384933387732541</v>
      </c>
      <c r="Z645">
        <f>HYPERLINK("Melting_Curves/meltCurve_E9PHM2_.pdf", "Melting_Curves/meltCurve_E9PHM2_.pdf")</f>
        <v>0</v>
      </c>
      <c r="AA645" t="s">
        <v>19168</v>
      </c>
      <c r="AB645" t="s">
        <v>25079</v>
      </c>
    </row>
    <row r="646" spans="1:28">
      <c r="A646" t="s">
        <v>672</v>
      </c>
      <c r="B646">
        <v>0.992608467424715</v>
      </c>
      <c r="C646">
        <v>0.91555448376555</v>
      </c>
      <c r="D646">
        <v>0.678575644224032</v>
      </c>
      <c r="E646">
        <v>0.630787299709392</v>
      </c>
      <c r="F646">
        <v>0.651099090278901</v>
      </c>
      <c r="G646">
        <v>0.557551052236647</v>
      </c>
      <c r="H646">
        <v>0.462773982687337</v>
      </c>
      <c r="I646">
        <v>0.493163809453634</v>
      </c>
      <c r="J646">
        <v>0.524595024422874</v>
      </c>
      <c r="K646">
        <v>0.489861015101856</v>
      </c>
      <c r="L646">
        <v>597.49299061104</v>
      </c>
      <c r="M646">
        <v>13.8701109731114</v>
      </c>
      <c r="O646">
        <v>42.2119131447659</v>
      </c>
      <c r="P646">
        <v>-0.0407907669551841</v>
      </c>
      <c r="Q646">
        <v>0.503502233386507</v>
      </c>
      <c r="R646">
        <v>0.929460750923269</v>
      </c>
      <c r="S646" t="s">
        <v>6839</v>
      </c>
      <c r="T646" t="s">
        <v>12362</v>
      </c>
      <c r="U646" t="s">
        <v>12362</v>
      </c>
      <c r="V646" t="s">
        <v>12362</v>
      </c>
      <c r="W646">
        <v>2</v>
      </c>
      <c r="X646" t="s">
        <v>13008</v>
      </c>
      <c r="Y646">
        <v>0.6194638999841179</v>
      </c>
      <c r="Z646">
        <f>HYPERLINK("Melting_Curves/meltCurve_E9PHV5_.pdf", "Melting_Curves/meltCurve_E9PHV5_.pdf")</f>
        <v>0</v>
      </c>
      <c r="AA646" t="s">
        <v>19169</v>
      </c>
      <c r="AB646" t="s">
        <v>25080</v>
      </c>
    </row>
    <row r="647" spans="1:28">
      <c r="A647" t="s">
        <v>673</v>
      </c>
      <c r="B647">
        <v>0.992608467424715</v>
      </c>
      <c r="C647">
        <v>1.73567480800514</v>
      </c>
      <c r="D647">
        <v>1.45780543642608</v>
      </c>
      <c r="E647">
        <v>1.6056967385951</v>
      </c>
      <c r="F647">
        <v>1.49639319916454</v>
      </c>
      <c r="G647">
        <v>0.845402495566671</v>
      </c>
      <c r="H647">
        <v>0.593764741936925</v>
      </c>
      <c r="I647">
        <v>0.590610565298587</v>
      </c>
      <c r="J647">
        <v>0.761076412370074</v>
      </c>
      <c r="K647">
        <v>0.433265606344392</v>
      </c>
      <c r="L647">
        <v>13476.0136302801</v>
      </c>
      <c r="M647">
        <v>250</v>
      </c>
      <c r="O647">
        <v>53.9006207657181</v>
      </c>
      <c r="P647">
        <v>-0.469986252283395</v>
      </c>
      <c r="Q647">
        <v>0.594679306354962</v>
      </c>
      <c r="R647">
        <v>0.315915876465404</v>
      </c>
      <c r="S647" t="s">
        <v>6840</v>
      </c>
      <c r="T647" t="s">
        <v>12362</v>
      </c>
      <c r="U647" t="s">
        <v>12362</v>
      </c>
      <c r="V647" t="s">
        <v>12362</v>
      </c>
      <c r="W647">
        <v>31</v>
      </c>
      <c r="X647" t="s">
        <v>13009</v>
      </c>
      <c r="Y647">
        <v>0.82310308680455</v>
      </c>
      <c r="Z647">
        <f>HYPERLINK("Melting_Curves/meltCurve_E9PHY5_.pdf", "Melting_Curves/meltCurve_E9PHY5_.pdf")</f>
        <v>0</v>
      </c>
      <c r="AA647" t="s">
        <v>19170</v>
      </c>
      <c r="AB647" t="s">
        <v>25081</v>
      </c>
    </row>
    <row r="648" spans="1:28">
      <c r="A648" t="s">
        <v>674</v>
      </c>
      <c r="B648">
        <v>0.992608467424715</v>
      </c>
      <c r="C648">
        <v>0.931925796424966</v>
      </c>
      <c r="D648">
        <v>0.450784552850418</v>
      </c>
      <c r="E648">
        <v>0.295448257204693</v>
      </c>
      <c r="F648">
        <v>0.461946608233329</v>
      </c>
      <c r="G648">
        <v>0.526568514822117</v>
      </c>
      <c r="H648">
        <v>0.175344395887591</v>
      </c>
      <c r="I648">
        <v>0.0934146721216768</v>
      </c>
      <c r="J648">
        <v>0.110161991145509</v>
      </c>
      <c r="K648">
        <v>0.0885767788715621</v>
      </c>
      <c r="L648">
        <v>394.734025218208</v>
      </c>
      <c r="M648">
        <v>8.73098393450331</v>
      </c>
      <c r="N648">
        <v>46.1196882307127</v>
      </c>
      <c r="O648">
        <v>43.0269804143808</v>
      </c>
      <c r="P648">
        <v>-0.0467579811719211</v>
      </c>
      <c r="Q648">
        <v>0.0790419831286843</v>
      </c>
      <c r="R648">
        <v>0.802184147938267</v>
      </c>
      <c r="S648" t="s">
        <v>6841</v>
      </c>
      <c r="T648" t="s">
        <v>12362</v>
      </c>
      <c r="U648" t="s">
        <v>12362</v>
      </c>
      <c r="V648" t="s">
        <v>12362</v>
      </c>
      <c r="W648">
        <v>1</v>
      </c>
      <c r="X648" t="s">
        <v>13010</v>
      </c>
      <c r="Y648">
        <v>0.3862312055230382</v>
      </c>
      <c r="Z648">
        <f>HYPERLINK("Melting_Curves/meltCurve_E9PIB9_.pdf", "Melting_Curves/meltCurve_E9PIB9_.pdf")</f>
        <v>0</v>
      </c>
      <c r="AA648" t="s">
        <v>19171</v>
      </c>
      <c r="AB648" t="s">
        <v>25082</v>
      </c>
    </row>
    <row r="649" spans="1:28">
      <c r="A649" t="s">
        <v>675</v>
      </c>
      <c r="B649">
        <v>0.992608467424715</v>
      </c>
      <c r="C649">
        <v>1.21824534182198</v>
      </c>
      <c r="D649">
        <v>0.924267540989208</v>
      </c>
      <c r="E649">
        <v>0.907955868565288</v>
      </c>
      <c r="F649">
        <v>0.59424056058126</v>
      </c>
      <c r="G649">
        <v>0.376338169575577</v>
      </c>
      <c r="H649">
        <v>0.306256542233202</v>
      </c>
      <c r="I649">
        <v>0.381761544681159</v>
      </c>
      <c r="J649">
        <v>0.70002389956982</v>
      </c>
      <c r="K649">
        <v>0.850450853052836</v>
      </c>
      <c r="L649">
        <v>2296.43947720357</v>
      </c>
      <c r="M649">
        <v>47.8231085095348</v>
      </c>
      <c r="O649">
        <v>47.9357219278712</v>
      </c>
      <c r="P649">
        <v>-0.118399611612612</v>
      </c>
      <c r="Q649">
        <v>0.525286915454426</v>
      </c>
      <c r="R649">
        <v>0.663533698729569</v>
      </c>
      <c r="S649" t="s">
        <v>6842</v>
      </c>
      <c r="T649" t="s">
        <v>12362</v>
      </c>
      <c r="U649" t="s">
        <v>12362</v>
      </c>
      <c r="V649" t="s">
        <v>12362</v>
      </c>
      <c r="W649">
        <v>4</v>
      </c>
      <c r="X649" t="s">
        <v>13011</v>
      </c>
      <c r="Y649">
        <v>0.7007558721558949</v>
      </c>
      <c r="Z649">
        <f>HYPERLINK("Melting_Curves/meltCurve_E9PIC2_.pdf", "Melting_Curves/meltCurve_E9PIC2_.pdf")</f>
        <v>0</v>
      </c>
      <c r="AA649" t="s">
        <v>19172</v>
      </c>
      <c r="AB649" t="s">
        <v>25083</v>
      </c>
    </row>
    <row r="650" spans="1:28">
      <c r="A650" t="s">
        <v>676</v>
      </c>
      <c r="B650">
        <v>0.992608467424715</v>
      </c>
      <c r="C650">
        <v>1.02991114508229</v>
      </c>
      <c r="D650">
        <v>0.977419541080476</v>
      </c>
      <c r="E650">
        <v>0.719739075908485</v>
      </c>
      <c r="F650">
        <v>0.310324524143795</v>
      </c>
      <c r="G650">
        <v>0.181763868279026</v>
      </c>
      <c r="H650">
        <v>0.116332374809863</v>
      </c>
      <c r="I650">
        <v>0.116687897605646</v>
      </c>
      <c r="J650">
        <v>0.146064000899091</v>
      </c>
      <c r="K650">
        <v>0.129014830053851</v>
      </c>
      <c r="L650">
        <v>1364.02369115763</v>
      </c>
      <c r="M650">
        <v>28.5011820355122</v>
      </c>
      <c r="N650">
        <v>48.3620033832658</v>
      </c>
      <c r="O650">
        <v>47.6247500172918</v>
      </c>
      <c r="P650">
        <v>-0.130407203704695</v>
      </c>
      <c r="Q650">
        <v>0.128378532399084</v>
      </c>
      <c r="R650">
        <v>0.998361621341167</v>
      </c>
      <c r="S650" t="s">
        <v>6843</v>
      </c>
      <c r="T650" t="s">
        <v>12362</v>
      </c>
      <c r="U650" t="s">
        <v>12362</v>
      </c>
      <c r="V650" t="s">
        <v>12362</v>
      </c>
      <c r="W650">
        <v>8</v>
      </c>
      <c r="X650" t="s">
        <v>13012</v>
      </c>
      <c r="Y650">
        <v>0.4495683827298896</v>
      </c>
      <c r="Z650">
        <f>HYPERLINK("Melting_Curves/meltCurve_E9PIE4_.pdf", "Melting_Curves/meltCurve_E9PIE4_.pdf")</f>
        <v>0</v>
      </c>
      <c r="AA650" t="s">
        <v>19173</v>
      </c>
      <c r="AB650" t="s">
        <v>25084</v>
      </c>
    </row>
    <row r="651" spans="1:28">
      <c r="A651" t="s">
        <v>677</v>
      </c>
      <c r="B651">
        <v>0.992608467424715</v>
      </c>
      <c r="C651">
        <v>1.05055415532282</v>
      </c>
      <c r="D651">
        <v>0.852523940849429</v>
      </c>
      <c r="E651">
        <v>0.542194824609766</v>
      </c>
      <c r="F651">
        <v>0.375533501139939</v>
      </c>
      <c r="G651">
        <v>0.182341816111066</v>
      </c>
      <c r="H651">
        <v>0.170591103311461</v>
      </c>
      <c r="I651">
        <v>0.283300646453499</v>
      </c>
      <c r="J651">
        <v>0.406726756030208</v>
      </c>
      <c r="K651">
        <v>0.550512929403389</v>
      </c>
      <c r="L651">
        <v>1340.76336646758</v>
      </c>
      <c r="M651">
        <v>29.6297463333895</v>
      </c>
      <c r="N651">
        <v>46.8908063732546</v>
      </c>
      <c r="O651">
        <v>45.0459762922564</v>
      </c>
      <c r="P651">
        <v>-0.111386372636682</v>
      </c>
      <c r="Q651">
        <v>0.322643891469652</v>
      </c>
      <c r="R651">
        <v>0.881745692280829</v>
      </c>
      <c r="S651" t="s">
        <v>6844</v>
      </c>
      <c r="T651" t="s">
        <v>12362</v>
      </c>
      <c r="U651" t="s">
        <v>12362</v>
      </c>
      <c r="V651" t="s">
        <v>12362</v>
      </c>
      <c r="W651">
        <v>1</v>
      </c>
      <c r="X651" t="s">
        <v>13013</v>
      </c>
      <c r="Y651">
        <v>0.5128451219751846</v>
      </c>
      <c r="Z651">
        <f>HYPERLINK("Melting_Curves/meltCurve_E9PIH8_.pdf", "Melting_Curves/meltCurve_E9PIH8_.pdf")</f>
        <v>0</v>
      </c>
      <c r="AA651" t="s">
        <v>19174</v>
      </c>
      <c r="AB651" t="s">
        <v>25085</v>
      </c>
    </row>
    <row r="652" spans="1:28">
      <c r="A652" t="s">
        <v>678</v>
      </c>
      <c r="B652">
        <v>0.992608467424715</v>
      </c>
      <c r="C652">
        <v>1.10163311117443</v>
      </c>
      <c r="D652">
        <v>1.02712102110559</v>
      </c>
      <c r="E652">
        <v>0.850870515940462</v>
      </c>
      <c r="F652">
        <v>0.694168771256219</v>
      </c>
      <c r="G652">
        <v>0.57215367348067</v>
      </c>
      <c r="H652">
        <v>0.586171136678623</v>
      </c>
      <c r="I652">
        <v>0.644094765042175</v>
      </c>
      <c r="J652">
        <v>0.79348482000989</v>
      </c>
      <c r="K652">
        <v>0.769163344334166</v>
      </c>
      <c r="L652">
        <v>3037.39578249653</v>
      </c>
      <c r="M652">
        <v>65.0080013887375</v>
      </c>
      <c r="O652">
        <v>46.67928225822</v>
      </c>
      <c r="P652">
        <v>-0.112855159990342</v>
      </c>
      <c r="Q652">
        <v>0.6758556709557491</v>
      </c>
      <c r="R652">
        <v>0.83001061773467</v>
      </c>
      <c r="S652" t="s">
        <v>6845</v>
      </c>
      <c r="T652" t="s">
        <v>12362</v>
      </c>
      <c r="U652" t="s">
        <v>12362</v>
      </c>
      <c r="V652" t="s">
        <v>12362</v>
      </c>
      <c r="W652">
        <v>2</v>
      </c>
      <c r="X652" t="s">
        <v>13014</v>
      </c>
      <c r="Y652">
        <v>0.7813096229544616</v>
      </c>
      <c r="Z652">
        <f>HYPERLINK("Melting_Curves/meltCurve_E9PIM3_.pdf", "Melting_Curves/meltCurve_E9PIM3_.pdf")</f>
        <v>0</v>
      </c>
      <c r="AA652" t="s">
        <v>19175</v>
      </c>
      <c r="AB652" t="s">
        <v>25086</v>
      </c>
    </row>
    <row r="653" spans="1:28">
      <c r="A653" t="s">
        <v>679</v>
      </c>
      <c r="B653">
        <v>0.992608467424715</v>
      </c>
      <c r="C653">
        <v>1.21663486287651</v>
      </c>
      <c r="D653">
        <v>1.06474918848733</v>
      </c>
      <c r="E653">
        <v>0.981987422470199</v>
      </c>
      <c r="F653">
        <v>0.811474026332203</v>
      </c>
      <c r="G653">
        <v>0.599258170184534</v>
      </c>
      <c r="H653">
        <v>0.63107786077686</v>
      </c>
      <c r="I653">
        <v>0.825281311456538</v>
      </c>
      <c r="J653">
        <v>0.990445757571207</v>
      </c>
      <c r="K653">
        <v>0.964619984041034</v>
      </c>
      <c r="L653">
        <v>3784.12880946475</v>
      </c>
      <c r="M653">
        <v>78.8674289270284</v>
      </c>
      <c r="O653">
        <v>47.95006008273</v>
      </c>
      <c r="P653">
        <v>-0.081131482045931</v>
      </c>
      <c r="Q653">
        <v>0.802693765041391</v>
      </c>
      <c r="R653">
        <v>0.443409421577354</v>
      </c>
      <c r="S653" t="s">
        <v>6846</v>
      </c>
      <c r="T653" t="s">
        <v>12362</v>
      </c>
      <c r="U653" t="s">
        <v>12362</v>
      </c>
      <c r="V653" t="s">
        <v>12362</v>
      </c>
      <c r="W653">
        <v>1</v>
      </c>
      <c r="X653" t="s">
        <v>13015</v>
      </c>
      <c r="Y653">
        <v>0.8750809267914466</v>
      </c>
      <c r="Z653">
        <f>HYPERLINK("Melting_Curves/meltCurve_E9PIY5_.pdf", "Melting_Curves/meltCurve_E9PIY5_.pdf")</f>
        <v>0</v>
      </c>
      <c r="AA653" t="s">
        <v>19176</v>
      </c>
      <c r="AB653" t="s">
        <v>25087</v>
      </c>
    </row>
    <row r="654" spans="1:28">
      <c r="A654" t="s">
        <v>680</v>
      </c>
      <c r="B654">
        <v>0.992608467424715</v>
      </c>
      <c r="C654">
        <v>1.12607012294024</v>
      </c>
      <c r="D654">
        <v>0.982399671338532</v>
      </c>
      <c r="E654">
        <v>0.85511385888527</v>
      </c>
      <c r="F654">
        <v>0.819284003115088</v>
      </c>
      <c r="G654">
        <v>0.643673918786709</v>
      </c>
      <c r="H654">
        <v>0.686201673763098</v>
      </c>
      <c r="I654">
        <v>0.771895835430184</v>
      </c>
      <c r="J654">
        <v>0.880665286234287</v>
      </c>
      <c r="K654">
        <v>1.0837396955221</v>
      </c>
      <c r="L654">
        <v>2263.23077269169</v>
      </c>
      <c r="M654">
        <v>49.8824356287141</v>
      </c>
      <c r="O654">
        <v>45.2985547568932</v>
      </c>
      <c r="P654">
        <v>-0.0511625097328309</v>
      </c>
      <c r="Q654">
        <v>0.814156167721785</v>
      </c>
      <c r="R654">
        <v>0.40114509330727</v>
      </c>
      <c r="S654" t="s">
        <v>6847</v>
      </c>
      <c r="T654" t="s">
        <v>12362</v>
      </c>
      <c r="U654" t="s">
        <v>12362</v>
      </c>
      <c r="V654" t="s">
        <v>12362</v>
      </c>
      <c r="W654">
        <v>12</v>
      </c>
      <c r="X654" t="s">
        <v>13016</v>
      </c>
      <c r="Y654">
        <v>0.866388375577591</v>
      </c>
      <c r="Z654">
        <f>HYPERLINK("Melting_Curves/meltCurve_E9PJ24_.pdf", "Melting_Curves/meltCurve_E9PJ24_.pdf")</f>
        <v>0</v>
      </c>
      <c r="AA654" t="s">
        <v>19177</v>
      </c>
      <c r="AB654" t="s">
        <v>25088</v>
      </c>
    </row>
    <row r="655" spans="1:28">
      <c r="A655" t="s">
        <v>681</v>
      </c>
      <c r="B655">
        <v>0.992608467424715</v>
      </c>
      <c r="C655">
        <v>2.02078867368908</v>
      </c>
      <c r="D655">
        <v>1.62117431390145</v>
      </c>
      <c r="E655">
        <v>1.08306403308147</v>
      </c>
      <c r="F655">
        <v>0.568233549846574</v>
      </c>
      <c r="G655">
        <v>0.471209827019518</v>
      </c>
      <c r="H655">
        <v>0.313405241692985</v>
      </c>
      <c r="I655">
        <v>0.331559302528975</v>
      </c>
      <c r="J655">
        <v>0.595769635136538</v>
      </c>
      <c r="K655">
        <v>0.471971585055602</v>
      </c>
      <c r="L655">
        <v>12490.29940644</v>
      </c>
      <c r="M655">
        <v>250</v>
      </c>
      <c r="N655">
        <v>50.3779242318328</v>
      </c>
      <c r="O655">
        <v>49.957997242269</v>
      </c>
      <c r="P655">
        <v>-0.704612975952414</v>
      </c>
      <c r="Q655">
        <v>0.436783114815708</v>
      </c>
      <c r="R655">
        <v>0.508178825342305</v>
      </c>
      <c r="S655" t="s">
        <v>6848</v>
      </c>
      <c r="T655" t="s">
        <v>12362</v>
      </c>
      <c r="U655" t="s">
        <v>12362</v>
      </c>
      <c r="V655" t="s">
        <v>12362</v>
      </c>
      <c r="W655">
        <v>1</v>
      </c>
      <c r="X655" t="s">
        <v>13017</v>
      </c>
      <c r="Y655">
        <v>0.6801646768066925</v>
      </c>
      <c r="Z655">
        <f>HYPERLINK("Melting_Curves/meltCurve_E9PJ42_.pdf", "Melting_Curves/meltCurve_E9PJ42_.pdf")</f>
        <v>0</v>
      </c>
      <c r="AA655" t="s">
        <v>19178</v>
      </c>
      <c r="AB655" t="s">
        <v>25089</v>
      </c>
    </row>
    <row r="656" spans="1:28">
      <c r="A656" t="s">
        <v>682</v>
      </c>
      <c r="B656">
        <v>0.992608467424715</v>
      </c>
      <c r="C656">
        <v>0.921777286539774</v>
      </c>
      <c r="D656">
        <v>0.8508981783821939</v>
      </c>
      <c r="E656">
        <v>0.7800679109063779</v>
      </c>
      <c r="F656">
        <v>0.738627766212983</v>
      </c>
      <c r="G656">
        <v>0.601574179011613</v>
      </c>
      <c r="H656">
        <v>0.567887596846035</v>
      </c>
      <c r="I656">
        <v>0.685083992783032</v>
      </c>
      <c r="J656">
        <v>0.85751049749784</v>
      </c>
      <c r="K656">
        <v>0.706607475418127</v>
      </c>
      <c r="L656">
        <v>767.795676994876</v>
      </c>
      <c r="M656">
        <v>17.7926285362535</v>
      </c>
      <c r="O656">
        <v>42.6184327746286</v>
      </c>
      <c r="P656">
        <v>-0.0324131872047256</v>
      </c>
      <c r="Q656">
        <v>0.689460634706855</v>
      </c>
      <c r="R656">
        <v>0.673134265830451</v>
      </c>
      <c r="S656" t="s">
        <v>6849</v>
      </c>
      <c r="T656" t="s">
        <v>12362</v>
      </c>
      <c r="U656" t="s">
        <v>12362</v>
      </c>
      <c r="V656" t="s">
        <v>12362</v>
      </c>
      <c r="W656">
        <v>8</v>
      </c>
      <c r="X656" t="s">
        <v>13018</v>
      </c>
      <c r="Y656">
        <v>0.7587357621475438</v>
      </c>
      <c r="Z656">
        <f>HYPERLINK("Melting_Curves/meltCurve_E9PJ64_.pdf", "Melting_Curves/meltCurve_E9PJ64_.pdf")</f>
        <v>0</v>
      </c>
      <c r="AA656" t="s">
        <v>19179</v>
      </c>
      <c r="AB656" t="s">
        <v>25090</v>
      </c>
    </row>
    <row r="657" spans="1:28">
      <c r="A657" t="s">
        <v>683</v>
      </c>
      <c r="B657">
        <v>0.992608467424715</v>
      </c>
      <c r="C657">
        <v>0.957376128263897</v>
      </c>
      <c r="D657">
        <v>0.91385875408686</v>
      </c>
      <c r="E657">
        <v>0.900511870630275</v>
      </c>
      <c r="F657">
        <v>0.6810511644909329</v>
      </c>
      <c r="G657">
        <v>0.542184598320973</v>
      </c>
      <c r="H657">
        <v>0.508303638105667</v>
      </c>
      <c r="I657">
        <v>0.70690247014187</v>
      </c>
      <c r="J657">
        <v>1.8054168952744</v>
      </c>
      <c r="K657">
        <v>2.07932212254682</v>
      </c>
      <c r="L657">
        <v>15000</v>
      </c>
      <c r="M657">
        <v>239.975765165055</v>
      </c>
      <c r="O657">
        <v>62.5019706500723</v>
      </c>
      <c r="P657">
        <v>0.479936398116247</v>
      </c>
      <c r="Q657">
        <v>1.5</v>
      </c>
      <c r="R657">
        <v>0.55944137712261</v>
      </c>
      <c r="S657" t="s">
        <v>6850</v>
      </c>
      <c r="T657" t="s">
        <v>12362</v>
      </c>
      <c r="U657" t="s">
        <v>12362</v>
      </c>
      <c r="V657" t="s">
        <v>12362</v>
      </c>
      <c r="W657">
        <v>13</v>
      </c>
      <c r="X657" t="s">
        <v>13019</v>
      </c>
      <c r="Y657">
        <v>1.074835276072927</v>
      </c>
      <c r="Z657">
        <f>HYPERLINK("Melting_Curves/meltCurve_E9PJ81_.pdf", "Melting_Curves/meltCurve_E9PJ81_.pdf")</f>
        <v>0</v>
      </c>
      <c r="AA657" t="s">
        <v>19180</v>
      </c>
      <c r="AB657" t="s">
        <v>25091</v>
      </c>
    </row>
    <row r="658" spans="1:28">
      <c r="A658" t="s">
        <v>684</v>
      </c>
      <c r="B658">
        <v>0.992608467424715</v>
      </c>
      <c r="C658">
        <v>0.900230040868093</v>
      </c>
      <c r="D658">
        <v>0.97688319518833</v>
      </c>
      <c r="E658">
        <v>0.90711764115664</v>
      </c>
      <c r="F658">
        <v>0.50463728257147</v>
      </c>
      <c r="G658">
        <v>0.303363535840528</v>
      </c>
      <c r="H658">
        <v>0.26180911723731</v>
      </c>
      <c r="I658">
        <v>0.442760780852278</v>
      </c>
      <c r="J658">
        <v>0.623767706638703</v>
      </c>
      <c r="K658">
        <v>0.543468619826506</v>
      </c>
      <c r="L658">
        <v>2504.81100544391</v>
      </c>
      <c r="M658">
        <v>52.0885483859935</v>
      </c>
      <c r="N658">
        <v>50.0731237877415</v>
      </c>
      <c r="O658">
        <v>48.016836486623</v>
      </c>
      <c r="P658">
        <v>-0.152787984947505</v>
      </c>
      <c r="Q658">
        <v>0.436621630945783</v>
      </c>
      <c r="R658">
        <v>0.848427168581998</v>
      </c>
      <c r="S658" t="s">
        <v>6851</v>
      </c>
      <c r="T658" t="s">
        <v>12362</v>
      </c>
      <c r="U658" t="s">
        <v>12362</v>
      </c>
      <c r="V658" t="s">
        <v>12362</v>
      </c>
      <c r="W658">
        <v>1</v>
      </c>
      <c r="X658" t="s">
        <v>13020</v>
      </c>
      <c r="Y658">
        <v>0.6459385520431036</v>
      </c>
      <c r="Z658">
        <f>HYPERLINK("Melting_Curves/meltCurve_E9PJD7_.pdf", "Melting_Curves/meltCurve_E9PJD7_.pdf")</f>
        <v>0</v>
      </c>
      <c r="AA658" t="s">
        <v>19181</v>
      </c>
      <c r="AB658" t="s">
        <v>25092</v>
      </c>
    </row>
    <row r="659" spans="1:28">
      <c r="A659" t="s">
        <v>685</v>
      </c>
      <c r="B659">
        <v>0.992608467424715</v>
      </c>
      <c r="C659">
        <v>1.40738684125663</v>
      </c>
      <c r="D659">
        <v>1.1106215862386</v>
      </c>
      <c r="E659">
        <v>0.7394534976217501</v>
      </c>
      <c r="F659">
        <v>0.442559330106736</v>
      </c>
      <c r="G659">
        <v>0.236848636765552</v>
      </c>
      <c r="H659">
        <v>0.181311972641515</v>
      </c>
      <c r="I659">
        <v>0.212205742207393</v>
      </c>
      <c r="J659">
        <v>0.347039832823693</v>
      </c>
      <c r="K659">
        <v>0.296598546785731</v>
      </c>
      <c r="L659">
        <v>1570.80473857685</v>
      </c>
      <c r="M659">
        <v>32.7972125032392</v>
      </c>
      <c r="N659">
        <v>48.9696266571777</v>
      </c>
      <c r="O659">
        <v>47.7174526590343</v>
      </c>
      <c r="P659">
        <v>-0.12773134699653</v>
      </c>
      <c r="Q659">
        <v>0.256645786712987</v>
      </c>
      <c r="R659">
        <v>0.879620814092685</v>
      </c>
      <c r="S659" t="s">
        <v>6852</v>
      </c>
      <c r="T659" t="s">
        <v>12362</v>
      </c>
      <c r="U659" t="s">
        <v>12362</v>
      </c>
      <c r="V659" t="s">
        <v>12362</v>
      </c>
      <c r="W659">
        <v>2</v>
      </c>
      <c r="X659" t="s">
        <v>13021</v>
      </c>
      <c r="Y659">
        <v>0.5302661202581194</v>
      </c>
      <c r="Z659">
        <f>HYPERLINK("Melting_Curves/meltCurve_E9PJD9_.pdf", "Melting_Curves/meltCurve_E9PJD9_.pdf")</f>
        <v>0</v>
      </c>
      <c r="AA659" t="s">
        <v>19182</v>
      </c>
      <c r="AB659" t="s">
        <v>25093</v>
      </c>
    </row>
    <row r="660" spans="1:28">
      <c r="A660" t="s">
        <v>686</v>
      </c>
      <c r="B660">
        <v>0.992608467424715</v>
      </c>
      <c r="C660">
        <v>1.04680172961568</v>
      </c>
      <c r="D660">
        <v>0.966446130742615</v>
      </c>
      <c r="E660">
        <v>0.501960989690738</v>
      </c>
      <c r="F660">
        <v>0.175334154951261</v>
      </c>
      <c r="G660">
        <v>0.131890084337553</v>
      </c>
      <c r="H660">
        <v>0.0607393414448945</v>
      </c>
      <c r="I660">
        <v>0.0747834464354552</v>
      </c>
      <c r="J660">
        <v>0.096041528974767</v>
      </c>
      <c r="K660">
        <v>0.133804830438315</v>
      </c>
      <c r="L660">
        <v>1673.23633866762</v>
      </c>
      <c r="M660">
        <v>36.0819382373074</v>
      </c>
      <c r="N660">
        <v>46.6651080118991</v>
      </c>
      <c r="O660">
        <v>46.2314857707497</v>
      </c>
      <c r="P660">
        <v>-0.175406180954005</v>
      </c>
      <c r="Q660">
        <v>0.101016908396498</v>
      </c>
      <c r="R660">
        <v>0.995409636084837</v>
      </c>
      <c r="S660" t="s">
        <v>6853</v>
      </c>
      <c r="T660" t="s">
        <v>12362</v>
      </c>
      <c r="U660" t="s">
        <v>12362</v>
      </c>
      <c r="V660" t="s">
        <v>12362</v>
      </c>
      <c r="W660">
        <v>8</v>
      </c>
      <c r="X660" t="s">
        <v>13022</v>
      </c>
      <c r="Y660">
        <v>0.3854472875949311</v>
      </c>
      <c r="Z660">
        <f>HYPERLINK("Melting_Curves/meltCurve_E9PJF0_.pdf", "Melting_Curves/meltCurve_E9PJF0_.pdf")</f>
        <v>0</v>
      </c>
      <c r="AA660" t="s">
        <v>19183</v>
      </c>
      <c r="AB660" t="s">
        <v>25094</v>
      </c>
    </row>
    <row r="661" spans="1:28">
      <c r="A661" t="s">
        <v>687</v>
      </c>
      <c r="B661">
        <v>0.992608467424715</v>
      </c>
      <c r="C661">
        <v>1.00250565649011</v>
      </c>
      <c r="D661">
        <v>0.954968835541678</v>
      </c>
      <c r="E661">
        <v>0.910493803192672</v>
      </c>
      <c r="F661">
        <v>0.805017738736539</v>
      </c>
      <c r="G661">
        <v>0.588070173968569</v>
      </c>
      <c r="H661">
        <v>0.502091455015405</v>
      </c>
      <c r="I661">
        <v>0.706598689339708</v>
      </c>
      <c r="J661">
        <v>0.773725416618658</v>
      </c>
      <c r="K661">
        <v>0.498010898370424</v>
      </c>
      <c r="L661">
        <v>1491.64193042068</v>
      </c>
      <c r="M661">
        <v>30.1606142930239</v>
      </c>
      <c r="O661">
        <v>49.2407487504736</v>
      </c>
      <c r="P661">
        <v>-0.0595536413654078</v>
      </c>
      <c r="Q661">
        <v>0.611089387577724</v>
      </c>
      <c r="R661">
        <v>0.7979073505281969</v>
      </c>
      <c r="S661" t="s">
        <v>6854</v>
      </c>
      <c r="T661" t="s">
        <v>12362</v>
      </c>
      <c r="U661" t="s">
        <v>12362</v>
      </c>
      <c r="V661" t="s">
        <v>12362</v>
      </c>
      <c r="W661">
        <v>4</v>
      </c>
      <c r="X661" t="s">
        <v>13023</v>
      </c>
      <c r="Y661">
        <v>0.7749127340162757</v>
      </c>
      <c r="Z661">
        <f>HYPERLINK("Melting_Curves/meltCurve_E9PJK1_.pdf", "Melting_Curves/meltCurve_E9PJK1_.pdf")</f>
        <v>0</v>
      </c>
      <c r="AA661" t="s">
        <v>19184</v>
      </c>
      <c r="AB661" t="s">
        <v>25095</v>
      </c>
    </row>
    <row r="662" spans="1:28">
      <c r="A662" t="s">
        <v>688</v>
      </c>
      <c r="B662">
        <v>0.992608467424715</v>
      </c>
      <c r="C662">
        <v>0.947169582908045</v>
      </c>
      <c r="D662">
        <v>0.9584203326272051</v>
      </c>
      <c r="E662">
        <v>0.84694270248718</v>
      </c>
      <c r="F662">
        <v>0.495956629793788</v>
      </c>
      <c r="G662">
        <v>0.29197069225696</v>
      </c>
      <c r="H662">
        <v>0.149476994173542</v>
      </c>
      <c r="I662">
        <v>0.136627467148772</v>
      </c>
      <c r="J662">
        <v>0.134683987277938</v>
      </c>
      <c r="K662">
        <v>0.124512216620425</v>
      </c>
      <c r="L662">
        <v>1050.58482748707</v>
      </c>
      <c r="M662">
        <v>21.1324482166914</v>
      </c>
      <c r="N662">
        <v>50.3707670177283</v>
      </c>
      <c r="O662">
        <v>49.2755407685054</v>
      </c>
      <c r="P662">
        <v>-0.0943127375692335</v>
      </c>
      <c r="Q662">
        <v>0.120368869425269</v>
      </c>
      <c r="R662">
        <v>0.996845799627728</v>
      </c>
      <c r="S662" t="s">
        <v>6855</v>
      </c>
      <c r="T662" t="s">
        <v>12362</v>
      </c>
      <c r="U662" t="s">
        <v>12362</v>
      </c>
      <c r="V662" t="s">
        <v>12362</v>
      </c>
      <c r="W662">
        <v>8</v>
      </c>
      <c r="X662" t="s">
        <v>13024</v>
      </c>
      <c r="Y662">
        <v>0.5036653298763586</v>
      </c>
      <c r="Z662">
        <f>HYPERLINK("Melting_Curves/meltCurve_E9PJM3_.pdf", "Melting_Curves/meltCurve_E9PJM3_.pdf")</f>
        <v>0</v>
      </c>
      <c r="AA662" t="s">
        <v>19185</v>
      </c>
      <c r="AB662" t="s">
        <v>25096</v>
      </c>
    </row>
    <row r="663" spans="1:28">
      <c r="A663" t="s">
        <v>689</v>
      </c>
      <c r="B663">
        <v>0.992608467424715</v>
      </c>
      <c r="C663">
        <v>0.870615259138409</v>
      </c>
      <c r="D663">
        <v>0.63942200765427</v>
      </c>
      <c r="E663">
        <v>0.346281661323575</v>
      </c>
      <c r="F663">
        <v>0.185871158476072</v>
      </c>
      <c r="G663">
        <v>0.123229218628915</v>
      </c>
      <c r="H663">
        <v>0.0878310524561785</v>
      </c>
      <c r="I663">
        <v>0.0930687157764853</v>
      </c>
      <c r="J663">
        <v>0.09052199783899929</v>
      </c>
      <c r="K663">
        <v>0.0795194905601255</v>
      </c>
      <c r="L663">
        <v>767.412687159195</v>
      </c>
      <c r="M663">
        <v>17.3877655748795</v>
      </c>
      <c r="N663">
        <v>44.5934991803444</v>
      </c>
      <c r="O663">
        <v>43.5638418437376</v>
      </c>
      <c r="P663">
        <v>-0.0916240140066563</v>
      </c>
      <c r="Q663">
        <v>0.08182144798089611</v>
      </c>
      <c r="R663">
        <v>0.9992914475574231</v>
      </c>
      <c r="S663" t="s">
        <v>6856</v>
      </c>
      <c r="T663" t="s">
        <v>12362</v>
      </c>
      <c r="U663" t="s">
        <v>12362</v>
      </c>
      <c r="V663" t="s">
        <v>12362</v>
      </c>
      <c r="W663">
        <v>14</v>
      </c>
      <c r="X663" t="s">
        <v>13025</v>
      </c>
      <c r="Y663">
        <v>0.3167848096096714</v>
      </c>
      <c r="Z663">
        <f>HYPERLINK("Melting_Curves/meltCurve_E9PJW9_.pdf", "Melting_Curves/meltCurve_E9PJW9_.pdf")</f>
        <v>0</v>
      </c>
      <c r="AA663" t="s">
        <v>19186</v>
      </c>
      <c r="AB663" t="s">
        <v>25097</v>
      </c>
    </row>
    <row r="664" spans="1:28">
      <c r="A664" t="s">
        <v>690</v>
      </c>
      <c r="B664">
        <v>0.992608467424715</v>
      </c>
      <c r="C664">
        <v>0.99470000871903</v>
      </c>
      <c r="D664">
        <v>1.8626137716927</v>
      </c>
      <c r="E664">
        <v>1.03859524256263</v>
      </c>
      <c r="F664">
        <v>0</v>
      </c>
      <c r="G664">
        <v>0</v>
      </c>
      <c r="H664">
        <v>1.25866977271757</v>
      </c>
      <c r="I664">
        <v>0.848403218352592</v>
      </c>
      <c r="J664">
        <v>0</v>
      </c>
      <c r="K664">
        <v>0</v>
      </c>
      <c r="L664">
        <v>464.009827724731</v>
      </c>
      <c r="M664">
        <v>8.14809074322357</v>
      </c>
      <c r="N664">
        <v>56.9470611224068</v>
      </c>
      <c r="O664">
        <v>53.8251076161292</v>
      </c>
      <c r="P664">
        <v>-0.0378851780914026</v>
      </c>
      <c r="Q664">
        <v>0</v>
      </c>
      <c r="R664">
        <v>0.287195991654882</v>
      </c>
      <c r="S664" t="s">
        <v>6857</v>
      </c>
      <c r="T664" t="s">
        <v>12362</v>
      </c>
      <c r="U664" t="s">
        <v>12362</v>
      </c>
      <c r="V664" t="s">
        <v>12362</v>
      </c>
      <c r="W664">
        <v>2</v>
      </c>
      <c r="X664" t="s">
        <v>13026</v>
      </c>
      <c r="Y664">
        <v>0.6554389180331507</v>
      </c>
      <c r="Z664">
        <f>HYPERLINK("Melting_Curves/meltCurve_E9PK47_.pdf", "Melting_Curves/meltCurve_E9PK47_.pdf")</f>
        <v>0</v>
      </c>
      <c r="AA664" t="s">
        <v>19187</v>
      </c>
      <c r="AB664" t="s">
        <v>25098</v>
      </c>
    </row>
    <row r="665" spans="1:28">
      <c r="A665" t="s">
        <v>691</v>
      </c>
      <c r="B665">
        <v>0.992608467424715</v>
      </c>
      <c r="C665">
        <v>0.973366564820385</v>
      </c>
      <c r="D665">
        <v>0.903613800984765</v>
      </c>
      <c r="E665">
        <v>0.807879117712924</v>
      </c>
      <c r="F665">
        <v>0.74079316163915</v>
      </c>
      <c r="G665">
        <v>0.5597368495852439</v>
      </c>
      <c r="H665">
        <v>0.504510337342849</v>
      </c>
      <c r="I665">
        <v>0.576718017097973</v>
      </c>
      <c r="J665">
        <v>0.7470379564343</v>
      </c>
      <c r="K665">
        <v>0.68859749613344</v>
      </c>
      <c r="L665">
        <v>913.184117114322</v>
      </c>
      <c r="M665">
        <v>19.7482289485004</v>
      </c>
      <c r="O665">
        <v>45.7749894359661</v>
      </c>
      <c r="P665">
        <v>-0.0410913496240126</v>
      </c>
      <c r="Q665">
        <v>0.61902574183545</v>
      </c>
      <c r="R665">
        <v>0.817561406878591</v>
      </c>
      <c r="S665" t="s">
        <v>6858</v>
      </c>
      <c r="T665" t="s">
        <v>12362</v>
      </c>
      <c r="U665" t="s">
        <v>12362</v>
      </c>
      <c r="V665" t="s">
        <v>12362</v>
      </c>
      <c r="W665">
        <v>18</v>
      </c>
      <c r="X665" t="s">
        <v>13027</v>
      </c>
      <c r="Y665">
        <v>0.7414912482310325</v>
      </c>
      <c r="Z665">
        <f>HYPERLINK("Melting_Curves/meltCurve_E9PK91_.pdf", "Melting_Curves/meltCurve_E9PK91_.pdf")</f>
        <v>0</v>
      </c>
      <c r="AA665" t="s">
        <v>19188</v>
      </c>
      <c r="AB665" t="s">
        <v>25099</v>
      </c>
    </row>
    <row r="666" spans="1:28">
      <c r="A666" t="s">
        <v>692</v>
      </c>
      <c r="B666">
        <v>0.992608467424715</v>
      </c>
      <c r="C666">
        <v>1.04971338712006</v>
      </c>
      <c r="D666">
        <v>0.467844016462087</v>
      </c>
      <c r="E666">
        <v>0.317332169668368</v>
      </c>
      <c r="F666">
        <v>0.104267008122012</v>
      </c>
      <c r="G666">
        <v>0.0901788630438511</v>
      </c>
      <c r="H666">
        <v>0.0632071196187276</v>
      </c>
      <c r="I666">
        <v>0.0744501495436518</v>
      </c>
      <c r="J666">
        <v>0.0969885147603884</v>
      </c>
      <c r="K666">
        <v>0.112097442678744</v>
      </c>
      <c r="L666">
        <v>1282.57244718997</v>
      </c>
      <c r="M666">
        <v>29.8191266839635</v>
      </c>
      <c r="N666">
        <v>43.345609373882</v>
      </c>
      <c r="O666">
        <v>42.8196874554636</v>
      </c>
      <c r="P666">
        <v>-0.156234491657673</v>
      </c>
      <c r="Q666">
        <v>0.102607215584475</v>
      </c>
      <c r="R666">
        <v>0.966337650587927</v>
      </c>
      <c r="S666" t="s">
        <v>6859</v>
      </c>
      <c r="T666" t="s">
        <v>12362</v>
      </c>
      <c r="U666" t="s">
        <v>12362</v>
      </c>
      <c r="V666" t="s">
        <v>12362</v>
      </c>
      <c r="W666">
        <v>1</v>
      </c>
      <c r="X666" t="s">
        <v>13028</v>
      </c>
      <c r="Y666">
        <v>0.2875081225715449</v>
      </c>
      <c r="Z666">
        <f>HYPERLINK("Melting_Curves/meltCurve_E9PKB9_.pdf", "Melting_Curves/meltCurve_E9PKB9_.pdf")</f>
        <v>0</v>
      </c>
      <c r="AA666" t="s">
        <v>19189</v>
      </c>
      <c r="AB666" t="s">
        <v>25100</v>
      </c>
    </row>
    <row r="667" spans="1:28">
      <c r="A667" t="s">
        <v>693</v>
      </c>
      <c r="B667">
        <v>0.992608467424715</v>
      </c>
      <c r="C667">
        <v>1.41375054899465</v>
      </c>
      <c r="D667">
        <v>0.911711231886174</v>
      </c>
      <c r="E667">
        <v>0.679938746463302</v>
      </c>
      <c r="F667">
        <v>0.505117163292407</v>
      </c>
      <c r="G667">
        <v>0.184627472437879</v>
      </c>
      <c r="H667">
        <v>0.0393467612254136</v>
      </c>
      <c r="I667">
        <v>0.0476629191768284</v>
      </c>
      <c r="J667">
        <v>0.0751363062383804</v>
      </c>
      <c r="K667">
        <v>0.0678034064586658</v>
      </c>
      <c r="L667">
        <v>964.455325571313</v>
      </c>
      <c r="M667">
        <v>19.5758415313038</v>
      </c>
      <c r="N667">
        <v>49.4724343012759</v>
      </c>
      <c r="O667">
        <v>48.7621435958987</v>
      </c>
      <c r="P667">
        <v>-0.0964609134296856</v>
      </c>
      <c r="Q667">
        <v>0.0389226911286791</v>
      </c>
      <c r="R667">
        <v>0.908721418887264</v>
      </c>
      <c r="S667" t="s">
        <v>6860</v>
      </c>
      <c r="T667" t="s">
        <v>12362</v>
      </c>
      <c r="U667" t="s">
        <v>12362</v>
      </c>
      <c r="V667" t="s">
        <v>12362</v>
      </c>
      <c r="W667">
        <v>66</v>
      </c>
      <c r="X667" t="s">
        <v>13029</v>
      </c>
      <c r="Y667">
        <v>0.4450901882543973</v>
      </c>
      <c r="Z667">
        <f>HYPERLINK("Melting_Curves/meltCurve_E9PKE3_.pdf", "Melting_Curves/meltCurve_E9PKE3_.pdf")</f>
        <v>0</v>
      </c>
      <c r="AA667" t="s">
        <v>18588</v>
      </c>
      <c r="AB667" t="s">
        <v>24498</v>
      </c>
    </row>
    <row r="668" spans="1:28">
      <c r="A668" t="s">
        <v>694</v>
      </c>
      <c r="B668">
        <v>0.992608467424715</v>
      </c>
      <c r="C668">
        <v>0.963129561665334</v>
      </c>
      <c r="D668">
        <v>1.01814650889991</v>
      </c>
      <c r="E668">
        <v>0.5592736634716829</v>
      </c>
      <c r="F668">
        <v>0.271865886829815</v>
      </c>
      <c r="G668">
        <v>0.167497267367148</v>
      </c>
      <c r="H668">
        <v>0.109664689786094</v>
      </c>
      <c r="I668">
        <v>0.128810048003231</v>
      </c>
      <c r="J668">
        <v>0.1202670178183</v>
      </c>
      <c r="K668">
        <v>0.117554254252045</v>
      </c>
      <c r="L668">
        <v>1414.00520096527</v>
      </c>
      <c r="M668">
        <v>30.2044813024715</v>
      </c>
      <c r="N668">
        <v>47.2834725466778</v>
      </c>
      <c r="O668">
        <v>46.6106485476353</v>
      </c>
      <c r="P668">
        <v>-0.141033016397456</v>
      </c>
      <c r="Q668">
        <v>0.129453857293439</v>
      </c>
      <c r="R668">
        <v>0.99249586490276</v>
      </c>
      <c r="S668" t="s">
        <v>6861</v>
      </c>
      <c r="T668" t="s">
        <v>12362</v>
      </c>
      <c r="U668" t="s">
        <v>12362</v>
      </c>
      <c r="V668" t="s">
        <v>12362</v>
      </c>
      <c r="W668">
        <v>16</v>
      </c>
      <c r="X668" t="s">
        <v>13030</v>
      </c>
      <c r="Y668">
        <v>0.4192237262718035</v>
      </c>
      <c r="Z668">
        <f>HYPERLINK("Melting_Curves/meltCurve_E9PKG1_.pdf", "Melting_Curves/meltCurve_E9PKG1_.pdf")</f>
        <v>0</v>
      </c>
      <c r="AA668" t="s">
        <v>19190</v>
      </c>
      <c r="AB668" t="s">
        <v>25101</v>
      </c>
    </row>
    <row r="669" spans="1:28">
      <c r="A669" t="s">
        <v>695</v>
      </c>
      <c r="B669">
        <v>0.992608467424715</v>
      </c>
      <c r="C669">
        <v>1.10779151483188</v>
      </c>
      <c r="D669">
        <v>1.03039755436177</v>
      </c>
      <c r="E669">
        <v>0.976601081794529</v>
      </c>
      <c r="F669">
        <v>0.796737728869739</v>
      </c>
      <c r="G669">
        <v>0.592078242756963</v>
      </c>
      <c r="H669">
        <v>0.365659920869948</v>
      </c>
      <c r="I669">
        <v>0.436734400516005</v>
      </c>
      <c r="J669">
        <v>0.488431297681835</v>
      </c>
      <c r="K669">
        <v>0.469984914416898</v>
      </c>
      <c r="L669">
        <v>1573.24309254293</v>
      </c>
      <c r="M669">
        <v>30.6655827790909</v>
      </c>
      <c r="N669">
        <v>55.1690471596543</v>
      </c>
      <c r="O669">
        <v>51.0865309654693</v>
      </c>
      <c r="P669">
        <v>-0.0837845802243577</v>
      </c>
      <c r="Q669">
        <v>0.441688373602322</v>
      </c>
      <c r="R669">
        <v>0.963078962956248</v>
      </c>
      <c r="S669" t="s">
        <v>6862</v>
      </c>
      <c r="T669" t="s">
        <v>12362</v>
      </c>
      <c r="U669" t="s">
        <v>12362</v>
      </c>
      <c r="V669" t="s">
        <v>12362</v>
      </c>
      <c r="W669">
        <v>5</v>
      </c>
      <c r="X669" t="s">
        <v>13031</v>
      </c>
      <c r="Y669">
        <v>0.7112237487985794</v>
      </c>
      <c r="Z669">
        <f>HYPERLINK("Melting_Curves/meltCurve_E9PKZ0_.pdf", "Melting_Curves/meltCurve_E9PKZ0_.pdf")</f>
        <v>0</v>
      </c>
      <c r="AA669" t="s">
        <v>19191</v>
      </c>
      <c r="AB669" t="s">
        <v>25102</v>
      </c>
    </row>
    <row r="670" spans="1:28">
      <c r="A670" t="s">
        <v>696</v>
      </c>
      <c r="B670">
        <v>0.992608467424715</v>
      </c>
      <c r="C670">
        <v>1.47747821581866</v>
      </c>
      <c r="D670">
        <v>1.51135617646654</v>
      </c>
      <c r="E670">
        <v>1.45000053634011</v>
      </c>
      <c r="F670">
        <v>0.839824392362988</v>
      </c>
      <c r="G670">
        <v>0.5578732713967131</v>
      </c>
      <c r="H670">
        <v>0.541127197041208</v>
      </c>
      <c r="I670">
        <v>1.4995898094397</v>
      </c>
      <c r="J670">
        <v>13.164705136279</v>
      </c>
      <c r="K670">
        <v>15.1841806204858</v>
      </c>
      <c r="L670">
        <v>7963.67271927321</v>
      </c>
      <c r="M670">
        <v>202.644896399893</v>
      </c>
      <c r="O670">
        <v>39.2948317642372</v>
      </c>
      <c r="P670">
        <v>0.644629609898269</v>
      </c>
      <c r="Q670">
        <v>1.5</v>
      </c>
      <c r="R670">
        <v>-0.177637464965041</v>
      </c>
      <c r="S670" t="s">
        <v>6863</v>
      </c>
      <c r="T670" t="s">
        <v>12362</v>
      </c>
      <c r="U670" t="s">
        <v>12362</v>
      </c>
      <c r="V670" t="s">
        <v>12362</v>
      </c>
      <c r="W670">
        <v>4</v>
      </c>
      <c r="X670" t="s">
        <v>13032</v>
      </c>
      <c r="Y670">
        <v>1.461636513507599</v>
      </c>
      <c r="Z670">
        <f>HYPERLINK("Melting_Curves/meltCurve_E9PL10_.pdf", "Melting_Curves/meltCurve_E9PL10_.pdf")</f>
        <v>0</v>
      </c>
      <c r="AA670" t="s">
        <v>19192</v>
      </c>
      <c r="AB670" t="s">
        <v>25103</v>
      </c>
    </row>
    <row r="671" spans="1:28">
      <c r="A671" t="s">
        <v>697</v>
      </c>
      <c r="B671">
        <v>0.992608467424715</v>
      </c>
      <c r="C671">
        <v>1.12482128087471</v>
      </c>
      <c r="D671">
        <v>1.0879379740558</v>
      </c>
      <c r="E671">
        <v>0.928478301481894</v>
      </c>
      <c r="F671">
        <v>0.711987650533758</v>
      </c>
      <c r="G671">
        <v>0.384491334184568</v>
      </c>
      <c r="H671">
        <v>0.156507275887768</v>
      </c>
      <c r="I671">
        <v>0.187501396965818</v>
      </c>
      <c r="J671">
        <v>0.191796802296062</v>
      </c>
      <c r="K671">
        <v>0.180616087592736</v>
      </c>
      <c r="L671">
        <v>1410.11629879344</v>
      </c>
      <c r="M671">
        <v>27.4316265407076</v>
      </c>
      <c r="N671">
        <v>52.1899547410624</v>
      </c>
      <c r="O671">
        <v>51.13391192341</v>
      </c>
      <c r="P671">
        <v>-0.111441893143217</v>
      </c>
      <c r="Q671">
        <v>0.1690748907362</v>
      </c>
      <c r="R671">
        <v>0.981021610902727</v>
      </c>
      <c r="S671" t="s">
        <v>6864</v>
      </c>
      <c r="T671" t="s">
        <v>12362</v>
      </c>
      <c r="U671" t="s">
        <v>12362</v>
      </c>
      <c r="V671" t="s">
        <v>12362</v>
      </c>
      <c r="W671">
        <v>3</v>
      </c>
      <c r="X671" t="s">
        <v>13033</v>
      </c>
      <c r="Y671">
        <v>0.5742304288007569</v>
      </c>
      <c r="Z671">
        <f>HYPERLINK("Melting_Curves/meltCurve_E9PL17_.pdf", "Melting_Curves/meltCurve_E9PL17_.pdf")</f>
        <v>0</v>
      </c>
      <c r="AA671" t="s">
        <v>19193</v>
      </c>
      <c r="AB671" t="s">
        <v>25104</v>
      </c>
    </row>
    <row r="672" spans="1:28">
      <c r="A672" t="s">
        <v>698</v>
      </c>
      <c r="B672">
        <v>0.992608467424715</v>
      </c>
      <c r="C672">
        <v>0.977190935384091</v>
      </c>
      <c r="D672">
        <v>0.833345395514359</v>
      </c>
      <c r="E672">
        <v>0.563251460058581</v>
      </c>
      <c r="F672">
        <v>0.303623550359155</v>
      </c>
      <c r="G672">
        <v>0.199082077927447</v>
      </c>
      <c r="H672">
        <v>0.160816173898381</v>
      </c>
      <c r="I672">
        <v>0.197231120822712</v>
      </c>
      <c r="J672">
        <v>0.297503268826706</v>
      </c>
      <c r="K672">
        <v>0.30298770219421</v>
      </c>
      <c r="L672">
        <v>1078.69793303708</v>
      </c>
      <c r="M672">
        <v>23.5629095846926</v>
      </c>
      <c r="N672">
        <v>46.9812583029342</v>
      </c>
      <c r="O672">
        <v>45.4535908946545</v>
      </c>
      <c r="P672">
        <v>-0.100266640056881</v>
      </c>
      <c r="Q672">
        <v>0.226343431151609</v>
      </c>
      <c r="R672">
        <v>0.978840994267853</v>
      </c>
      <c r="S672" t="s">
        <v>6865</v>
      </c>
      <c r="T672" t="s">
        <v>12362</v>
      </c>
      <c r="U672" t="s">
        <v>12362</v>
      </c>
      <c r="V672" t="s">
        <v>12362</v>
      </c>
      <c r="W672">
        <v>33</v>
      </c>
      <c r="X672" t="s">
        <v>13034</v>
      </c>
      <c r="Y672">
        <v>0.4599773894237731</v>
      </c>
      <c r="Z672">
        <f>HYPERLINK("Melting_Curves/meltCurve_E9PL22_.pdf", "Melting_Curves/meltCurve_E9PL22_.pdf")</f>
        <v>0</v>
      </c>
      <c r="AA672" t="s">
        <v>19194</v>
      </c>
      <c r="AB672" t="s">
        <v>25105</v>
      </c>
    </row>
    <row r="673" spans="1:28">
      <c r="A673" t="s">
        <v>699</v>
      </c>
      <c r="B673">
        <v>0.992608467424715</v>
      </c>
      <c r="C673">
        <v>0.844289832058577</v>
      </c>
      <c r="D673">
        <v>0.802724579836279</v>
      </c>
      <c r="E673">
        <v>0.838770118979311</v>
      </c>
      <c r="F673">
        <v>0.777862713854652</v>
      </c>
      <c r="G673">
        <v>0.743831150051528</v>
      </c>
      <c r="H673">
        <v>0.776146815195201</v>
      </c>
      <c r="I673">
        <v>0.820834068717342</v>
      </c>
      <c r="J673">
        <v>1.00934099230707</v>
      </c>
      <c r="K673">
        <v>0.912937369302652</v>
      </c>
      <c r="L673">
        <v>3039.82875010348</v>
      </c>
      <c r="M673">
        <v>79.076474365842</v>
      </c>
      <c r="O673">
        <v>38.4170709113276</v>
      </c>
      <c r="P673">
        <v>-0.08473515783462431</v>
      </c>
      <c r="Q673">
        <v>0.835335305393973</v>
      </c>
      <c r="R673">
        <v>0.294783807768753</v>
      </c>
      <c r="S673" t="s">
        <v>6866</v>
      </c>
      <c r="T673" t="s">
        <v>12362</v>
      </c>
      <c r="U673" t="s">
        <v>12362</v>
      </c>
      <c r="V673" t="s">
        <v>12362</v>
      </c>
      <c r="W673">
        <v>9</v>
      </c>
      <c r="X673" t="s">
        <v>13035</v>
      </c>
      <c r="Y673">
        <v>0.8434677504782502</v>
      </c>
      <c r="Z673">
        <f>HYPERLINK("Melting_Curves/meltCurve_E9PL57_.pdf", "Melting_Curves/meltCurve_E9PL57_.pdf")</f>
        <v>0</v>
      </c>
      <c r="AA673" t="s">
        <v>19195</v>
      </c>
      <c r="AB673" t="s">
        <v>25106</v>
      </c>
    </row>
    <row r="674" spans="1:28">
      <c r="A674" t="s">
        <v>700</v>
      </c>
      <c r="B674">
        <v>0.992608467424715</v>
      </c>
      <c r="C674">
        <v>0.990356088429214</v>
      </c>
      <c r="D674">
        <v>0.695950344454036</v>
      </c>
      <c r="E674">
        <v>0.524697586249784</v>
      </c>
      <c r="F674">
        <v>0.527194260800958</v>
      </c>
      <c r="G674">
        <v>0.420775478862075</v>
      </c>
      <c r="H674">
        <v>0.289171074692767</v>
      </c>
      <c r="I674">
        <v>0.238086023313713</v>
      </c>
      <c r="J674">
        <v>0.23454881252933</v>
      </c>
      <c r="K674">
        <v>0.234988454696159</v>
      </c>
      <c r="L674">
        <v>496.61903276292</v>
      </c>
      <c r="M674">
        <v>10.6537279648248</v>
      </c>
      <c r="N674">
        <v>49.071681469133</v>
      </c>
      <c r="O674">
        <v>45.0622043138515</v>
      </c>
      <c r="P674">
        <v>-0.0469057869812759</v>
      </c>
      <c r="Q674">
        <v>0.206710791719884</v>
      </c>
      <c r="R674">
        <v>0.9572503913503581</v>
      </c>
      <c r="S674" t="s">
        <v>6867</v>
      </c>
      <c r="T674" t="s">
        <v>12362</v>
      </c>
      <c r="U674" t="s">
        <v>12362</v>
      </c>
      <c r="V674" t="s">
        <v>12362</v>
      </c>
      <c r="W674">
        <v>21</v>
      </c>
      <c r="X674" t="s">
        <v>13036</v>
      </c>
      <c r="Y674">
        <v>0.4929725594852258</v>
      </c>
      <c r="Z674">
        <f>HYPERLINK("Melting_Curves/meltCurve_E9PL69_.pdf", "Melting_Curves/meltCurve_E9PL69_.pdf")</f>
        <v>0</v>
      </c>
      <c r="AA674" t="s">
        <v>19196</v>
      </c>
      <c r="AB674" t="s">
        <v>25107</v>
      </c>
    </row>
    <row r="675" spans="1:28">
      <c r="A675" t="s">
        <v>701</v>
      </c>
      <c r="B675">
        <v>0.992608467424715</v>
      </c>
      <c r="C675">
        <v>1.12122927566823</v>
      </c>
      <c r="D675">
        <v>1.09369600424499</v>
      </c>
      <c r="E675">
        <v>0.991825529924203</v>
      </c>
      <c r="F675">
        <v>1.00648021760063</v>
      </c>
      <c r="G675">
        <v>0.728656352602989</v>
      </c>
      <c r="H675">
        <v>0.581645261783534</v>
      </c>
      <c r="I675">
        <v>0.8087036212961179</v>
      </c>
      <c r="J675">
        <v>0.891947321495236</v>
      </c>
      <c r="K675">
        <v>0.881081319064442</v>
      </c>
      <c r="L675">
        <v>12933.6003702628</v>
      </c>
      <c r="M675">
        <v>250</v>
      </c>
      <c r="O675">
        <v>51.7310908106814</v>
      </c>
      <c r="P675">
        <v>-0.267724544633287</v>
      </c>
      <c r="Q675">
        <v>0.778405076518333</v>
      </c>
      <c r="R675">
        <v>0.647934790693085</v>
      </c>
      <c r="S675" t="s">
        <v>6868</v>
      </c>
      <c r="T675" t="s">
        <v>12362</v>
      </c>
      <c r="U675" t="s">
        <v>12362</v>
      </c>
      <c r="V675" t="s">
        <v>12362</v>
      </c>
      <c r="W675">
        <v>1</v>
      </c>
      <c r="X675" t="s">
        <v>13037</v>
      </c>
      <c r="Y675">
        <v>0.8872608147596629</v>
      </c>
      <c r="Z675">
        <f>HYPERLINK("Melting_Curves/meltCurve_E9PLD3_.pdf", "Melting_Curves/meltCurve_E9PLD3_.pdf")</f>
        <v>0</v>
      </c>
      <c r="AB675" t="s">
        <v>24743</v>
      </c>
    </row>
    <row r="676" spans="1:28">
      <c r="A676" t="s">
        <v>702</v>
      </c>
      <c r="B676">
        <v>0.992608467424715</v>
      </c>
      <c r="C676">
        <v>0.968292126274627</v>
      </c>
      <c r="D676">
        <v>0.678067108019629</v>
      </c>
      <c r="E676">
        <v>0.575963587683713</v>
      </c>
      <c r="F676">
        <v>0.479818109940541</v>
      </c>
      <c r="G676">
        <v>0.343456756562772</v>
      </c>
      <c r="H676">
        <v>0.309464981038455</v>
      </c>
      <c r="I676">
        <v>0.247321416544159</v>
      </c>
      <c r="J676">
        <v>0.184586525753776</v>
      </c>
      <c r="K676">
        <v>0.122246193903522</v>
      </c>
      <c r="L676">
        <v>445.651775975169</v>
      </c>
      <c r="M676">
        <v>9.34650448290636</v>
      </c>
      <c r="N676">
        <v>49.0813533005347</v>
      </c>
      <c r="O676">
        <v>45.6510685052269</v>
      </c>
      <c r="P676">
        <v>-0.045222922486764</v>
      </c>
      <c r="Q676">
        <v>0.117027605583261</v>
      </c>
      <c r="R676">
        <v>0.971210200343672</v>
      </c>
      <c r="S676" t="s">
        <v>6869</v>
      </c>
      <c r="T676" t="s">
        <v>12362</v>
      </c>
      <c r="U676" t="s">
        <v>12362</v>
      </c>
      <c r="V676" t="s">
        <v>12362</v>
      </c>
      <c r="W676">
        <v>1</v>
      </c>
      <c r="X676" t="s">
        <v>13038</v>
      </c>
      <c r="Y676">
        <v>0.4709688511337771</v>
      </c>
      <c r="Z676">
        <f>HYPERLINK("Melting_Curves/meltCurve_E9PLG8_.pdf", "Melting_Curves/meltCurve_E9PLG8_.pdf")</f>
        <v>0</v>
      </c>
      <c r="AA676" t="s">
        <v>19197</v>
      </c>
      <c r="AB676" t="s">
        <v>25108</v>
      </c>
    </row>
    <row r="677" spans="1:28">
      <c r="A677" t="s">
        <v>703</v>
      </c>
      <c r="B677">
        <v>0.992608467424715</v>
      </c>
      <c r="C677">
        <v>0.999562015129146</v>
      </c>
      <c r="D677">
        <v>1.03597372236303</v>
      </c>
      <c r="E677">
        <v>1.01501401615423</v>
      </c>
      <c r="F677">
        <v>0.671142504194013</v>
      </c>
      <c r="G677">
        <v>0.237355431607231</v>
      </c>
      <c r="H677">
        <v>0.11168551585251</v>
      </c>
      <c r="I677">
        <v>0.122278485003561</v>
      </c>
      <c r="J677">
        <v>0.13756038185428</v>
      </c>
      <c r="K677">
        <v>0.126131338392826</v>
      </c>
      <c r="L677">
        <v>1994.53596580679</v>
      </c>
      <c r="M677">
        <v>39.1734635373596</v>
      </c>
      <c r="N677">
        <v>51.2908445464932</v>
      </c>
      <c r="O677">
        <v>50.7833450929344</v>
      </c>
      <c r="P677">
        <v>-0.168812189934865</v>
      </c>
      <c r="Q677">
        <v>0.124629032921942</v>
      </c>
      <c r="R677">
        <v>0.9976667575581</v>
      </c>
      <c r="S677" t="s">
        <v>6870</v>
      </c>
      <c r="T677" t="s">
        <v>12362</v>
      </c>
      <c r="U677" t="s">
        <v>12362</v>
      </c>
      <c r="V677" t="s">
        <v>12362</v>
      </c>
      <c r="W677">
        <v>42</v>
      </c>
      <c r="X677" t="s">
        <v>13039</v>
      </c>
      <c r="Y677">
        <v>0.5338779916863404</v>
      </c>
      <c r="Z677">
        <f>HYPERLINK("Melting_Curves/meltCurve_E9PLK3_.pdf", "Melting_Curves/meltCurve_E9PLK3_.pdf")</f>
        <v>0</v>
      </c>
      <c r="AA677" t="s">
        <v>18783</v>
      </c>
      <c r="AB677" t="s">
        <v>24692</v>
      </c>
    </row>
    <row r="678" spans="1:28">
      <c r="A678" t="s">
        <v>704</v>
      </c>
      <c r="B678">
        <v>0.992608467424715</v>
      </c>
      <c r="C678">
        <v>1.1763615308288</v>
      </c>
      <c r="D678">
        <v>1.22003811118068</v>
      </c>
      <c r="E678">
        <v>1.01561027542265</v>
      </c>
      <c r="F678">
        <v>0.7855200157069711</v>
      </c>
      <c r="G678">
        <v>0.868286302304449</v>
      </c>
      <c r="H678">
        <v>0.756540698241124</v>
      </c>
      <c r="I678">
        <v>0.88420176896269</v>
      </c>
      <c r="J678">
        <v>1.10641710359674</v>
      </c>
      <c r="K678">
        <v>0.843126700406123</v>
      </c>
      <c r="L678">
        <v>5839.15471634068</v>
      </c>
      <c r="M678">
        <v>121.611773992123</v>
      </c>
      <c r="O678">
        <v>48.0017228617844</v>
      </c>
      <c r="P678">
        <v>-0.07976618202145309</v>
      </c>
      <c r="Q678">
        <v>0.874061041488813</v>
      </c>
      <c r="R678">
        <v>0.345281102577776</v>
      </c>
      <c r="S678" t="s">
        <v>6871</v>
      </c>
      <c r="T678" t="s">
        <v>12362</v>
      </c>
      <c r="U678" t="s">
        <v>12362</v>
      </c>
      <c r="V678" t="s">
        <v>12362</v>
      </c>
      <c r="W678">
        <v>1</v>
      </c>
      <c r="X678" t="s">
        <v>13040</v>
      </c>
      <c r="Y678">
        <v>0.9203453136890405</v>
      </c>
      <c r="Z678">
        <f>HYPERLINK("Melting_Curves/meltCurve_E9PLV1_.pdf", "Melting_Curves/meltCurve_E9PLV1_.pdf")</f>
        <v>0</v>
      </c>
      <c r="AA678" t="s">
        <v>19198</v>
      </c>
      <c r="AB678" t="s">
        <v>25109</v>
      </c>
    </row>
    <row r="679" spans="1:28">
      <c r="A679" t="s">
        <v>705</v>
      </c>
      <c r="B679">
        <v>0.992608467424715</v>
      </c>
      <c r="C679">
        <v>0.910872792131765</v>
      </c>
      <c r="D679">
        <v>0.807256383950152</v>
      </c>
      <c r="E679">
        <v>0.7426978537936459</v>
      </c>
      <c r="F679">
        <v>0.570003478359221</v>
      </c>
      <c r="G679">
        <v>0.351720325544683</v>
      </c>
      <c r="H679">
        <v>0.229100746248778</v>
      </c>
      <c r="I679">
        <v>0.245730247592637</v>
      </c>
      <c r="J679">
        <v>0.24853431242862</v>
      </c>
      <c r="K679">
        <v>0.17407018915915</v>
      </c>
      <c r="L679">
        <v>539.004366340976</v>
      </c>
      <c r="M679">
        <v>10.93064175305</v>
      </c>
      <c r="N679">
        <v>50.8113316369968</v>
      </c>
      <c r="O679">
        <v>47.7470143693994</v>
      </c>
      <c r="P679">
        <v>-0.0493568757603665</v>
      </c>
      <c r="Q679">
        <v>0.13789909361094</v>
      </c>
      <c r="R679">
        <v>0.984159053059012</v>
      </c>
      <c r="S679" t="s">
        <v>6872</v>
      </c>
      <c r="T679" t="s">
        <v>12362</v>
      </c>
      <c r="U679" t="s">
        <v>12362</v>
      </c>
      <c r="V679" t="s">
        <v>12362</v>
      </c>
      <c r="W679">
        <v>3</v>
      </c>
      <c r="X679" t="s">
        <v>13041</v>
      </c>
      <c r="Y679">
        <v>0.5199050048248314</v>
      </c>
      <c r="Z679">
        <f>HYPERLINK("Melting_Curves/meltCurve_E9PLX2_.pdf", "Melting_Curves/meltCurve_E9PLX2_.pdf")</f>
        <v>0</v>
      </c>
      <c r="AA679" t="s">
        <v>19199</v>
      </c>
      <c r="AB679" t="s">
        <v>25110</v>
      </c>
    </row>
    <row r="680" spans="1:28">
      <c r="A680" t="s">
        <v>706</v>
      </c>
      <c r="B680">
        <v>0.992608467424715</v>
      </c>
      <c r="C680">
        <v>1.60142165614763</v>
      </c>
      <c r="D680">
        <v>1.44237342952729</v>
      </c>
      <c r="E680">
        <v>1.67653133875476</v>
      </c>
      <c r="F680">
        <v>1.37299114359826</v>
      </c>
      <c r="G680">
        <v>1.21923706700222</v>
      </c>
      <c r="H680">
        <v>0.970892642010792</v>
      </c>
      <c r="I680">
        <v>0.956351322597213</v>
      </c>
      <c r="J680">
        <v>1.18331979484694</v>
      </c>
      <c r="K680">
        <v>0.51093501833146</v>
      </c>
      <c r="L680">
        <v>15000</v>
      </c>
      <c r="M680">
        <v>223.836737792733</v>
      </c>
      <c r="Q680">
        <v>0</v>
      </c>
      <c r="R680">
        <v>-0.1193047003507</v>
      </c>
      <c r="S680" t="s">
        <v>6873</v>
      </c>
      <c r="T680" t="s">
        <v>12362</v>
      </c>
      <c r="U680" t="s">
        <v>12362</v>
      </c>
      <c r="V680" t="s">
        <v>12362</v>
      </c>
      <c r="W680">
        <v>1</v>
      </c>
      <c r="X680" t="s">
        <v>13042</v>
      </c>
      <c r="Y680">
        <v>0.9933714455297479</v>
      </c>
      <c r="Z680">
        <f>HYPERLINK("Melting_Curves/meltCurve_E9PLX9_.pdf", "Melting_Curves/meltCurve_E9PLX9_.pdf")</f>
        <v>0</v>
      </c>
      <c r="AA680" t="s">
        <v>19200</v>
      </c>
      <c r="AB680" t="s">
        <v>25111</v>
      </c>
    </row>
    <row r="681" spans="1:28">
      <c r="A681" t="s">
        <v>707</v>
      </c>
      <c r="B681">
        <v>0.992608467424715</v>
      </c>
      <c r="C681">
        <v>0.852953369521866</v>
      </c>
      <c r="D681">
        <v>0.731839020332283</v>
      </c>
      <c r="E681">
        <v>0.520279583466196</v>
      </c>
      <c r="F681">
        <v>0.385146934137095</v>
      </c>
      <c r="G681">
        <v>0.15038242370305</v>
      </c>
      <c r="H681">
        <v>0.11243801114616</v>
      </c>
      <c r="I681">
        <v>0.105105910980965</v>
      </c>
      <c r="J681">
        <v>0.0851761282336312</v>
      </c>
      <c r="K681">
        <v>0.100316487258662</v>
      </c>
      <c r="L681">
        <v>555.659552474922</v>
      </c>
      <c r="M681">
        <v>11.9475210114897</v>
      </c>
      <c r="N681">
        <v>46.9102009183433</v>
      </c>
      <c r="O681">
        <v>45.2628384857867</v>
      </c>
      <c r="P681">
        <v>-0.06279523024603829</v>
      </c>
      <c r="Q681">
        <v>0.0486412908648006</v>
      </c>
      <c r="R681">
        <v>0.990864071169978</v>
      </c>
      <c r="S681" t="s">
        <v>6874</v>
      </c>
      <c r="T681" t="s">
        <v>12362</v>
      </c>
      <c r="U681" t="s">
        <v>12362</v>
      </c>
      <c r="V681" t="s">
        <v>12362</v>
      </c>
      <c r="W681">
        <v>26</v>
      </c>
      <c r="X681" t="s">
        <v>13043</v>
      </c>
      <c r="Y681">
        <v>0.3824104042020935</v>
      </c>
      <c r="Z681">
        <f>HYPERLINK("Melting_Curves/meltCurve_E9PLY5_.pdf", "Melting_Curves/meltCurve_E9PLY5_.pdf")</f>
        <v>0</v>
      </c>
      <c r="AA681" t="s">
        <v>19201</v>
      </c>
      <c r="AB681" t="s">
        <v>25112</v>
      </c>
    </row>
    <row r="682" spans="1:28">
      <c r="A682" t="s">
        <v>708</v>
      </c>
      <c r="B682">
        <v>0.992608467424715</v>
      </c>
      <c r="C682">
        <v>1.32935018182343</v>
      </c>
      <c r="D682">
        <v>1.3066735132319</v>
      </c>
      <c r="E682">
        <v>1.25674861912394</v>
      </c>
      <c r="F682">
        <v>1.09531548221736</v>
      </c>
      <c r="G682">
        <v>0.686874739267188</v>
      </c>
      <c r="H682">
        <v>0.363553244958345</v>
      </c>
      <c r="I682">
        <v>0.25383664863185</v>
      </c>
      <c r="J682">
        <v>0.235310126253832</v>
      </c>
      <c r="K682">
        <v>0.289435761443615</v>
      </c>
      <c r="L682">
        <v>2660.09629137396</v>
      </c>
      <c r="M682">
        <v>49.0484865569811</v>
      </c>
      <c r="N682">
        <v>55.1117017372743</v>
      </c>
      <c r="O682">
        <v>54.1440894220419</v>
      </c>
      <c r="P682">
        <v>-0.165085754880047</v>
      </c>
      <c r="Q682">
        <v>0.271055217418323</v>
      </c>
      <c r="R682">
        <v>0.853554139663532</v>
      </c>
      <c r="S682" t="s">
        <v>6875</v>
      </c>
      <c r="T682" t="s">
        <v>12362</v>
      </c>
      <c r="U682" t="s">
        <v>12362</v>
      </c>
      <c r="V682" t="s">
        <v>12362</v>
      </c>
      <c r="W682">
        <v>10</v>
      </c>
      <c r="X682" t="s">
        <v>13044</v>
      </c>
      <c r="Y682">
        <v>0.6916188130514553</v>
      </c>
      <c r="Z682">
        <f>HYPERLINK("Melting_Curves/meltCurve_E9PM17_.pdf", "Melting_Curves/meltCurve_E9PM17_.pdf")</f>
        <v>0</v>
      </c>
      <c r="AA682" t="s">
        <v>19202</v>
      </c>
      <c r="AB682" t="s">
        <v>25113</v>
      </c>
    </row>
    <row r="683" spans="1:28">
      <c r="A683" t="s">
        <v>709</v>
      </c>
      <c r="B683">
        <v>0.992608467424715</v>
      </c>
      <c r="C683">
        <v>0.949347604938518</v>
      </c>
      <c r="D683">
        <v>0.799497293481452</v>
      </c>
      <c r="E683">
        <v>0.484025233678766</v>
      </c>
      <c r="F683">
        <v>0.28899851825833</v>
      </c>
      <c r="G683">
        <v>0.20105375318253</v>
      </c>
      <c r="H683">
        <v>0.154578099540343</v>
      </c>
      <c r="I683">
        <v>0.175690315542168</v>
      </c>
      <c r="J683">
        <v>0.24422996630676</v>
      </c>
      <c r="K683">
        <v>0.177370192618257</v>
      </c>
      <c r="L683">
        <v>937.360354054642</v>
      </c>
      <c r="M683">
        <v>20.6651857129443</v>
      </c>
      <c r="N683">
        <v>46.3800988679391</v>
      </c>
      <c r="O683">
        <v>44.9410417087718</v>
      </c>
      <c r="P683">
        <v>-0.093956272404238</v>
      </c>
      <c r="Q683">
        <v>0.182708005572542</v>
      </c>
      <c r="R683">
        <v>0.994714368078272</v>
      </c>
      <c r="S683" t="s">
        <v>6876</v>
      </c>
      <c r="T683" t="s">
        <v>12362</v>
      </c>
      <c r="U683" t="s">
        <v>12362</v>
      </c>
      <c r="V683" t="s">
        <v>12362</v>
      </c>
      <c r="W683">
        <v>27</v>
      </c>
      <c r="X683" t="s">
        <v>13045</v>
      </c>
      <c r="Y683">
        <v>0.4204473594396183</v>
      </c>
      <c r="Z683">
        <f>HYPERLINK("Melting_Curves/meltCurve_E9PM46_.pdf", "Melting_Curves/meltCurve_E9PM46_.pdf")</f>
        <v>0</v>
      </c>
      <c r="AA683" t="s">
        <v>19203</v>
      </c>
      <c r="AB683" t="s">
        <v>24709</v>
      </c>
    </row>
    <row r="684" spans="1:28">
      <c r="A684" t="s">
        <v>710</v>
      </c>
      <c r="B684">
        <v>0.992608467424715</v>
      </c>
      <c r="C684">
        <v>0.956620467204349</v>
      </c>
      <c r="D684">
        <v>0.789826793583059</v>
      </c>
      <c r="E684">
        <v>0.679686696305308</v>
      </c>
      <c r="F684">
        <v>0.552644483595884</v>
      </c>
      <c r="G684">
        <v>0.400505865040486</v>
      </c>
      <c r="H684">
        <v>0.395915776083161</v>
      </c>
      <c r="I684">
        <v>0.5039756514725769</v>
      </c>
      <c r="J684">
        <v>0.517466506636385</v>
      </c>
      <c r="K684">
        <v>0.395361752972608</v>
      </c>
      <c r="L684">
        <v>741.38880323645</v>
      </c>
      <c r="M684">
        <v>16.4294276424181</v>
      </c>
      <c r="N684">
        <v>51.6168683139041</v>
      </c>
      <c r="O684">
        <v>44.4730195206585</v>
      </c>
      <c r="P684">
        <v>-0.0520314260542617</v>
      </c>
      <c r="Q684">
        <v>0.436661902596234</v>
      </c>
      <c r="R684">
        <v>0.949361904380529</v>
      </c>
      <c r="S684" t="s">
        <v>6877</v>
      </c>
      <c r="T684" t="s">
        <v>12362</v>
      </c>
      <c r="U684" t="s">
        <v>12362</v>
      </c>
      <c r="V684" t="s">
        <v>12362</v>
      </c>
      <c r="W684">
        <v>2</v>
      </c>
      <c r="X684" t="s">
        <v>13046</v>
      </c>
      <c r="Y684">
        <v>0.600356181681366</v>
      </c>
      <c r="Z684">
        <f>HYPERLINK("Melting_Curves/meltCurve_E9PM51_.pdf", "Melting_Curves/meltCurve_E9PM51_.pdf")</f>
        <v>0</v>
      </c>
      <c r="AA684" t="s">
        <v>19204</v>
      </c>
      <c r="AB684" t="s">
        <v>25114</v>
      </c>
    </row>
    <row r="685" spans="1:28">
      <c r="A685" t="s">
        <v>711</v>
      </c>
      <c r="B685">
        <v>0.992608467424715</v>
      </c>
      <c r="C685">
        <v>0.754750838205581</v>
      </c>
      <c r="D685">
        <v>0.658668779154267</v>
      </c>
      <c r="E685">
        <v>0.697175984227837</v>
      </c>
      <c r="F685">
        <v>0.712729824078658</v>
      </c>
      <c r="G685">
        <v>0.707985541603445</v>
      </c>
      <c r="H685">
        <v>0.732664936393305</v>
      </c>
      <c r="I685">
        <v>0.869657066761639</v>
      </c>
      <c r="J685">
        <v>1.03486045953926</v>
      </c>
      <c r="K685">
        <v>0.932790959322243</v>
      </c>
      <c r="L685">
        <v>9372.679861987541</v>
      </c>
      <c r="M685">
        <v>250</v>
      </c>
      <c r="O685">
        <v>37.4883313472965</v>
      </c>
      <c r="P685">
        <v>-0.351723556782859</v>
      </c>
      <c r="Q685">
        <v>0.789031594354214</v>
      </c>
      <c r="R685">
        <v>0.223250881018566</v>
      </c>
      <c r="S685" t="s">
        <v>6878</v>
      </c>
      <c r="T685" t="s">
        <v>12362</v>
      </c>
      <c r="U685" t="s">
        <v>12362</v>
      </c>
      <c r="V685" t="s">
        <v>12362</v>
      </c>
      <c r="W685">
        <v>8</v>
      </c>
      <c r="X685" t="s">
        <v>13047</v>
      </c>
      <c r="Y685">
        <v>0.792532697872198</v>
      </c>
      <c r="Z685">
        <f>HYPERLINK("Melting_Curves/meltCurve_E9PM92_.pdf", "Melting_Curves/meltCurve_E9PM92_.pdf")</f>
        <v>0</v>
      </c>
      <c r="AA685" t="s">
        <v>19205</v>
      </c>
      <c r="AB685" t="s">
        <v>25115</v>
      </c>
    </row>
    <row r="686" spans="1:28">
      <c r="A686" t="s">
        <v>712</v>
      </c>
      <c r="B686">
        <v>0.992608467424715</v>
      </c>
      <c r="C686">
        <v>1.17606915588836</v>
      </c>
      <c r="D686">
        <v>0.9204526534038761</v>
      </c>
      <c r="E686">
        <v>0.784211984497465</v>
      </c>
      <c r="F686">
        <v>0.7279502407564979</v>
      </c>
      <c r="G686">
        <v>0.551914586825464</v>
      </c>
      <c r="H686">
        <v>0.502752152847847</v>
      </c>
      <c r="I686">
        <v>0.71016216218392</v>
      </c>
      <c r="J686">
        <v>0.920010784083361</v>
      </c>
      <c r="K686">
        <v>1.0275807152803</v>
      </c>
      <c r="L686">
        <v>2149.51555382723</v>
      </c>
      <c r="M686">
        <v>48.930427453116</v>
      </c>
      <c r="O686">
        <v>43.8568478974617</v>
      </c>
      <c r="P686">
        <v>-0.07149564817183129</v>
      </c>
      <c r="Q686">
        <v>0.743671085705916</v>
      </c>
      <c r="R686">
        <v>0.417481005294316</v>
      </c>
      <c r="S686" t="s">
        <v>6879</v>
      </c>
      <c r="T686" t="s">
        <v>12362</v>
      </c>
      <c r="U686" t="s">
        <v>12362</v>
      </c>
      <c r="V686" t="s">
        <v>12362</v>
      </c>
      <c r="W686">
        <v>4</v>
      </c>
      <c r="X686" t="s">
        <v>13048</v>
      </c>
      <c r="Y686">
        <v>0.8034027316819894</v>
      </c>
      <c r="Z686">
        <f>HYPERLINK("Melting_Curves/meltCurve_E9PMC9_.pdf", "Melting_Curves/meltCurve_E9PMC9_.pdf")</f>
        <v>0</v>
      </c>
      <c r="AA686" t="s">
        <v>19206</v>
      </c>
      <c r="AB686" t="s">
        <v>25116</v>
      </c>
    </row>
    <row r="687" spans="1:28">
      <c r="A687" t="s">
        <v>713</v>
      </c>
      <c r="B687">
        <v>0.992608467424715</v>
      </c>
      <c r="C687">
        <v>0.9704998838277989</v>
      </c>
      <c r="D687">
        <v>0.82642529189131</v>
      </c>
      <c r="E687">
        <v>0.785603115678167</v>
      </c>
      <c r="F687">
        <v>0.5973294246944389</v>
      </c>
      <c r="G687">
        <v>0.386437194364926</v>
      </c>
      <c r="H687">
        <v>0.197725286512581</v>
      </c>
      <c r="I687">
        <v>0.175727277337371</v>
      </c>
      <c r="J687">
        <v>0.157432831629656</v>
      </c>
      <c r="K687">
        <v>0.149757443928055</v>
      </c>
      <c r="L687">
        <v>609.858027077361</v>
      </c>
      <c r="M687">
        <v>12.0477706844579</v>
      </c>
      <c r="N687">
        <v>51.3426633359201</v>
      </c>
      <c r="O687">
        <v>49.2858709648992</v>
      </c>
      <c r="P687">
        <v>-0.0563589114380147</v>
      </c>
      <c r="Q687">
        <v>0.0779908361625187</v>
      </c>
      <c r="R687">
        <v>0.989001220866021</v>
      </c>
      <c r="S687" t="s">
        <v>6880</v>
      </c>
      <c r="T687" t="s">
        <v>12362</v>
      </c>
      <c r="U687" t="s">
        <v>12362</v>
      </c>
      <c r="V687" t="s">
        <v>12362</v>
      </c>
      <c r="W687">
        <v>8</v>
      </c>
      <c r="X687" t="s">
        <v>13049</v>
      </c>
      <c r="Y687">
        <v>0.5211976707573122</v>
      </c>
      <c r="Z687">
        <f>HYPERLINK("Melting_Curves/meltCurve_E9PMH5_.pdf", "Melting_Curves/meltCurve_E9PMH5_.pdf")</f>
        <v>0</v>
      </c>
      <c r="AA687" t="s">
        <v>19207</v>
      </c>
      <c r="AB687" t="s">
        <v>25117</v>
      </c>
    </row>
    <row r="688" spans="1:28">
      <c r="A688" t="s">
        <v>714</v>
      </c>
      <c r="B688">
        <v>0.992608467424715</v>
      </c>
      <c r="C688">
        <v>0.937048027949331</v>
      </c>
      <c r="D688">
        <v>0.913704798455008</v>
      </c>
      <c r="E688">
        <v>0.87448544950219</v>
      </c>
      <c r="F688">
        <v>0.788143294536226</v>
      </c>
      <c r="G688">
        <v>0.730183910609172</v>
      </c>
      <c r="H688">
        <v>0.668329002920932</v>
      </c>
      <c r="I688">
        <v>0.993640612650403</v>
      </c>
      <c r="J688">
        <v>1.70468840387311</v>
      </c>
      <c r="K688">
        <v>1.38878422778479</v>
      </c>
      <c r="L688">
        <v>15000</v>
      </c>
      <c r="M688">
        <v>241.393147033196</v>
      </c>
      <c r="O688">
        <v>62.1350301740002</v>
      </c>
      <c r="P688">
        <v>0.485622094525552</v>
      </c>
      <c r="Q688">
        <v>1.5</v>
      </c>
      <c r="R688">
        <v>0.657197737475624</v>
      </c>
      <c r="S688" t="s">
        <v>6881</v>
      </c>
      <c r="T688" t="s">
        <v>12362</v>
      </c>
      <c r="U688" t="s">
        <v>12362</v>
      </c>
      <c r="V688" t="s">
        <v>12362</v>
      </c>
      <c r="W688">
        <v>6</v>
      </c>
      <c r="X688" t="s">
        <v>13050</v>
      </c>
      <c r="Y688">
        <v>1.08095326306339</v>
      </c>
      <c r="Z688">
        <f>HYPERLINK("Melting_Curves/meltCurve_E9PMI6_.pdf", "Melting_Curves/meltCurve_E9PMI6_.pdf")</f>
        <v>0</v>
      </c>
      <c r="AA688" t="s">
        <v>19208</v>
      </c>
      <c r="AB688" t="s">
        <v>25118</v>
      </c>
    </row>
    <row r="689" spans="1:28">
      <c r="A689" t="s">
        <v>715</v>
      </c>
      <c r="B689">
        <v>0.992608467424715</v>
      </c>
      <c r="C689">
        <v>0.895781020834285</v>
      </c>
      <c r="D689">
        <v>0.877149095301258</v>
      </c>
      <c r="E689">
        <v>0.627130566021837</v>
      </c>
      <c r="F689">
        <v>0.313446106713189</v>
      </c>
      <c r="G689">
        <v>0.179640075112583</v>
      </c>
      <c r="H689">
        <v>0.112412888065711</v>
      </c>
      <c r="I689">
        <v>0.115674104451706</v>
      </c>
      <c r="J689">
        <v>0.117974702228162</v>
      </c>
      <c r="K689">
        <v>0.105169385651737</v>
      </c>
      <c r="L689">
        <v>853.667417778197</v>
      </c>
      <c r="M689">
        <v>18.0635451989719</v>
      </c>
      <c r="N689">
        <v>47.817390959877</v>
      </c>
      <c r="O689">
        <v>46.6913496164914</v>
      </c>
      <c r="P689">
        <v>-0.0875273423511808</v>
      </c>
      <c r="Q689">
        <v>0.0950678730891049</v>
      </c>
      <c r="R689">
        <v>0.994606339768793</v>
      </c>
      <c r="S689" t="s">
        <v>6882</v>
      </c>
      <c r="T689" t="s">
        <v>12362</v>
      </c>
      <c r="U689" t="s">
        <v>12362</v>
      </c>
      <c r="V689" t="s">
        <v>12362</v>
      </c>
      <c r="W689">
        <v>7</v>
      </c>
      <c r="X689" t="s">
        <v>13051</v>
      </c>
      <c r="Y689">
        <v>0.4189416716239723</v>
      </c>
      <c r="Z689">
        <f>HYPERLINK("Melting_Curves/meltCurve_E9PMJ2_.pdf", "Melting_Curves/meltCurve_E9PMJ2_.pdf")</f>
        <v>0</v>
      </c>
      <c r="AA689" t="s">
        <v>19209</v>
      </c>
      <c r="AB689" t="s">
        <v>25119</v>
      </c>
    </row>
    <row r="690" spans="1:28">
      <c r="A690" t="s">
        <v>716</v>
      </c>
      <c r="B690">
        <v>0.992608467424715</v>
      </c>
      <c r="C690">
        <v>1.07407231625988</v>
      </c>
      <c r="D690">
        <v>1.10552013091906</v>
      </c>
      <c r="E690">
        <v>0.810051408098502</v>
      </c>
      <c r="F690">
        <v>0.303173702439258</v>
      </c>
      <c r="G690">
        <v>0.180440327085775</v>
      </c>
      <c r="H690">
        <v>0.134997083621053</v>
      </c>
      <c r="I690">
        <v>0.173918305828329</v>
      </c>
      <c r="J690">
        <v>0.201137705671254</v>
      </c>
      <c r="K690">
        <v>0.196503286687759</v>
      </c>
      <c r="L690">
        <v>2008.24227804269</v>
      </c>
      <c r="M690">
        <v>41.8102408039637</v>
      </c>
      <c r="N690">
        <v>48.5388086245166</v>
      </c>
      <c r="O690">
        <v>47.9228166717725</v>
      </c>
      <c r="P690">
        <v>-0.179553738176142</v>
      </c>
      <c r="Q690">
        <v>0.176784866182757</v>
      </c>
      <c r="R690">
        <v>0.9867558179246541</v>
      </c>
      <c r="S690" t="s">
        <v>6883</v>
      </c>
      <c r="T690" t="s">
        <v>12362</v>
      </c>
      <c r="U690" t="s">
        <v>12362</v>
      </c>
      <c r="V690" t="s">
        <v>12362</v>
      </c>
      <c r="W690">
        <v>7</v>
      </c>
      <c r="X690" t="s">
        <v>13052</v>
      </c>
      <c r="Y690">
        <v>0.4820169649743732</v>
      </c>
      <c r="Z690">
        <f>HYPERLINK("Melting_Curves/meltCurve_E9PMQ6_.pdf", "Melting_Curves/meltCurve_E9PMQ6_.pdf")</f>
        <v>0</v>
      </c>
      <c r="AA690" t="s">
        <v>19210</v>
      </c>
      <c r="AB690" t="s">
        <v>25120</v>
      </c>
    </row>
    <row r="691" spans="1:28">
      <c r="A691" t="s">
        <v>717</v>
      </c>
      <c r="B691">
        <v>0.992608467424715</v>
      </c>
      <c r="C691">
        <v>0.867391354087436</v>
      </c>
      <c r="D691">
        <v>0.598140413291971</v>
      </c>
      <c r="E691">
        <v>0.427447398120424</v>
      </c>
      <c r="F691">
        <v>0.243171840080101</v>
      </c>
      <c r="G691">
        <v>0.243334917782801</v>
      </c>
      <c r="H691">
        <v>0.129327500142055</v>
      </c>
      <c r="I691">
        <v>0.221744544070323</v>
      </c>
      <c r="J691">
        <v>0.374465633262345</v>
      </c>
      <c r="K691">
        <v>0.277134476902237</v>
      </c>
      <c r="L691">
        <v>866.940003798234</v>
      </c>
      <c r="M691">
        <v>20.1745222503356</v>
      </c>
      <c r="N691">
        <v>44.4493710877022</v>
      </c>
      <c r="O691">
        <v>42.5564897009707</v>
      </c>
      <c r="P691">
        <v>-0.0895677938668719</v>
      </c>
      <c r="Q691">
        <v>0.244280228969337</v>
      </c>
      <c r="R691">
        <v>0.9501223836260561</v>
      </c>
      <c r="S691" t="s">
        <v>6884</v>
      </c>
      <c r="T691" t="s">
        <v>12362</v>
      </c>
      <c r="U691" t="s">
        <v>12362</v>
      </c>
      <c r="V691" t="s">
        <v>12362</v>
      </c>
      <c r="W691">
        <v>1</v>
      </c>
      <c r="X691" t="s">
        <v>13053</v>
      </c>
      <c r="Y691">
        <v>0.4050681626445058</v>
      </c>
      <c r="Z691">
        <f>HYPERLINK("Melting_Curves/meltCurve_E9PMS3_.pdf", "Melting_Curves/meltCurve_E9PMS3_.pdf")</f>
        <v>0</v>
      </c>
      <c r="AA691" t="s">
        <v>19211</v>
      </c>
      <c r="AB691" t="s">
        <v>25121</v>
      </c>
    </row>
    <row r="692" spans="1:28">
      <c r="A692" t="s">
        <v>718</v>
      </c>
      <c r="B692">
        <v>0.992608467424715</v>
      </c>
      <c r="C692">
        <v>1.24422481689636</v>
      </c>
      <c r="D692">
        <v>0.565071112270351</v>
      </c>
      <c r="E692">
        <v>0.365031314035912</v>
      </c>
      <c r="F692">
        <v>0.477598637014519</v>
      </c>
      <c r="G692">
        <v>0.514910493143227</v>
      </c>
      <c r="H692">
        <v>0.382650236491906</v>
      </c>
      <c r="I692">
        <v>0.17734307196803</v>
      </c>
      <c r="J692">
        <v>0.132655454688683</v>
      </c>
      <c r="K692">
        <v>0.0895784781296301</v>
      </c>
      <c r="S692" t="s">
        <v>6885</v>
      </c>
      <c r="T692" t="s">
        <v>12362</v>
      </c>
      <c r="U692" t="s">
        <v>12363</v>
      </c>
      <c r="V692" t="s">
        <v>12362</v>
      </c>
      <c r="W692">
        <v>2</v>
      </c>
      <c r="X692" t="s">
        <v>13054</v>
      </c>
      <c r="Z692">
        <f>HYPERLINK("Melting_Curves/meltCurve_E9PMS6_.pdf", "Melting_Curves/meltCurve_E9PMS6_.pdf")</f>
        <v>0</v>
      </c>
      <c r="AA692" t="s">
        <v>19212</v>
      </c>
      <c r="AB692" t="s">
        <v>25122</v>
      </c>
    </row>
    <row r="693" spans="1:28">
      <c r="A693" t="s">
        <v>719</v>
      </c>
      <c r="B693">
        <v>0.992608467424715</v>
      </c>
      <c r="C693">
        <v>1.0369594145449</v>
      </c>
      <c r="D693">
        <v>0.716557336182386</v>
      </c>
      <c r="E693">
        <v>0.541256715839729</v>
      </c>
      <c r="F693">
        <v>0.386436481755668</v>
      </c>
      <c r="G693">
        <v>0.333491115525416</v>
      </c>
      <c r="H693">
        <v>0.270942434184321</v>
      </c>
      <c r="I693">
        <v>0.277493989221616</v>
      </c>
      <c r="J693">
        <v>0.250179675680278</v>
      </c>
      <c r="K693">
        <v>0.212479409505529</v>
      </c>
      <c r="L693">
        <v>769.040619576108</v>
      </c>
      <c r="M693">
        <v>16.9864247610099</v>
      </c>
      <c r="N693">
        <v>47.2304334663878</v>
      </c>
      <c r="O693">
        <v>44.6603331921082</v>
      </c>
      <c r="P693">
        <v>-0.0710701676422085</v>
      </c>
      <c r="Q693">
        <v>0.252621866458192</v>
      </c>
      <c r="R693">
        <v>0.977730161327492</v>
      </c>
      <c r="S693" t="s">
        <v>6886</v>
      </c>
      <c r="T693" t="s">
        <v>12362</v>
      </c>
      <c r="U693" t="s">
        <v>12362</v>
      </c>
      <c r="V693" t="s">
        <v>12362</v>
      </c>
      <c r="W693">
        <v>3</v>
      </c>
      <c r="X693" t="s">
        <v>13055</v>
      </c>
      <c r="Y693">
        <v>0.4724702819091895</v>
      </c>
      <c r="Z693">
        <f>HYPERLINK("Melting_Curves/meltCurve_E9PN17_.pdf", "Melting_Curves/meltCurve_E9PN17_.pdf")</f>
        <v>0</v>
      </c>
      <c r="AA693" t="s">
        <v>19213</v>
      </c>
      <c r="AB693" t="s">
        <v>25123</v>
      </c>
    </row>
    <row r="694" spans="1:28">
      <c r="A694" t="s">
        <v>720</v>
      </c>
      <c r="B694">
        <v>0.992608467424715</v>
      </c>
      <c r="C694">
        <v>1.01652833393943</v>
      </c>
      <c r="D694">
        <v>0.9454214634234051</v>
      </c>
      <c r="E694">
        <v>0.812599445556037</v>
      </c>
      <c r="F694">
        <v>0.644908893447535</v>
      </c>
      <c r="G694">
        <v>0.415571562100166</v>
      </c>
      <c r="H694">
        <v>0.237698265479702</v>
      </c>
      <c r="I694">
        <v>0.228603873371362</v>
      </c>
      <c r="J694">
        <v>0.298693357457887</v>
      </c>
      <c r="K694">
        <v>0.19322217116166</v>
      </c>
      <c r="L694">
        <v>857.672458021171</v>
      </c>
      <c r="M694">
        <v>17.0275334612205</v>
      </c>
      <c r="N694">
        <v>51.9844075415431</v>
      </c>
      <c r="O694">
        <v>49.6904023462181</v>
      </c>
      <c r="P694">
        <v>-0.0680787054282616</v>
      </c>
      <c r="Q694">
        <v>0.205369227674299</v>
      </c>
      <c r="R694">
        <v>0.988661743332886</v>
      </c>
      <c r="S694" t="s">
        <v>6887</v>
      </c>
      <c r="T694" t="s">
        <v>12362</v>
      </c>
      <c r="U694" t="s">
        <v>12362</v>
      </c>
      <c r="V694" t="s">
        <v>12362</v>
      </c>
      <c r="W694">
        <v>3</v>
      </c>
      <c r="X694" t="s">
        <v>13056</v>
      </c>
      <c r="Y694">
        <v>0.5731055413025794</v>
      </c>
      <c r="Z694">
        <f>HYPERLINK("Melting_Curves/meltCurve_E9PN70_.pdf", "Melting_Curves/meltCurve_E9PN70_.pdf")</f>
        <v>0</v>
      </c>
      <c r="AA694" t="s">
        <v>19214</v>
      </c>
      <c r="AB694" t="s">
        <v>25124</v>
      </c>
    </row>
    <row r="695" spans="1:28">
      <c r="A695" t="s">
        <v>721</v>
      </c>
      <c r="B695">
        <v>0.992608467424715</v>
      </c>
      <c r="C695">
        <v>1.07862023052813</v>
      </c>
      <c r="D695">
        <v>1.05142392187563</v>
      </c>
      <c r="E695">
        <v>0.854509993276289</v>
      </c>
      <c r="F695">
        <v>0.540043687437907</v>
      </c>
      <c r="G695">
        <v>0.219253910677314</v>
      </c>
      <c r="H695">
        <v>0.151424644321369</v>
      </c>
      <c r="I695">
        <v>0.133154362851434</v>
      </c>
      <c r="J695">
        <v>0.165828399389215</v>
      </c>
      <c r="K695">
        <v>0.115669423777912</v>
      </c>
      <c r="L695">
        <v>1354.18741468514</v>
      </c>
      <c r="M695">
        <v>27.1757408226292</v>
      </c>
      <c r="N695">
        <v>50.3975225552793</v>
      </c>
      <c r="O695">
        <v>49.5632615527643</v>
      </c>
      <c r="P695">
        <v>-0.119028719057723</v>
      </c>
      <c r="Q695">
        <v>0.131667522055746</v>
      </c>
      <c r="R695">
        <v>0.991722786234029</v>
      </c>
      <c r="S695" t="s">
        <v>6888</v>
      </c>
      <c r="T695" t="s">
        <v>12362</v>
      </c>
      <c r="U695" t="s">
        <v>12362</v>
      </c>
      <c r="V695" t="s">
        <v>12362</v>
      </c>
      <c r="W695">
        <v>1</v>
      </c>
      <c r="X695" t="s">
        <v>13057</v>
      </c>
      <c r="Y695">
        <v>0.5094976774121026</v>
      </c>
      <c r="Z695">
        <f>HYPERLINK("Melting_Curves/meltCurve_E9PNA0_.pdf", "Melting_Curves/meltCurve_E9PNA0_.pdf")</f>
        <v>0</v>
      </c>
      <c r="AA695" t="s">
        <v>19215</v>
      </c>
      <c r="AB695" t="s">
        <v>25125</v>
      </c>
    </row>
    <row r="696" spans="1:28">
      <c r="A696" t="s">
        <v>722</v>
      </c>
      <c r="B696">
        <v>0.992608467424715</v>
      </c>
      <c r="C696">
        <v>1.09074131434154</v>
      </c>
      <c r="D696">
        <v>1.14636898957445</v>
      </c>
      <c r="E696">
        <v>0.9090546526436331</v>
      </c>
      <c r="F696">
        <v>0.752413446527608</v>
      </c>
      <c r="G696">
        <v>0.442314097292922</v>
      </c>
      <c r="H696">
        <v>0.296837792732126</v>
      </c>
      <c r="I696">
        <v>0.535650125825799</v>
      </c>
      <c r="J696">
        <v>0.785097929307122</v>
      </c>
      <c r="K696">
        <v>0.8539978732368601</v>
      </c>
      <c r="L696">
        <v>12531.0184782069</v>
      </c>
      <c r="M696">
        <v>250</v>
      </c>
      <c r="O696">
        <v>50.1208666431287</v>
      </c>
      <c r="P696">
        <v>-0.52026788861386</v>
      </c>
      <c r="Q696">
        <v>0.582779563884399</v>
      </c>
      <c r="R696">
        <v>0.637169919046999</v>
      </c>
      <c r="S696" t="s">
        <v>6889</v>
      </c>
      <c r="T696" t="s">
        <v>12362</v>
      </c>
      <c r="U696" t="s">
        <v>12362</v>
      </c>
      <c r="V696" t="s">
        <v>12362</v>
      </c>
      <c r="W696">
        <v>2</v>
      </c>
      <c r="X696" t="s">
        <v>13058</v>
      </c>
      <c r="Y696">
        <v>0.7653373268859357</v>
      </c>
      <c r="Z696">
        <f>HYPERLINK("Melting_Curves/meltCurve_E9PND3_.pdf", "Melting_Curves/meltCurve_E9PND3_.pdf")</f>
        <v>0</v>
      </c>
      <c r="AA696" t="s">
        <v>19216</v>
      </c>
      <c r="AB696" t="s">
        <v>25126</v>
      </c>
    </row>
    <row r="697" spans="1:28">
      <c r="A697" t="s">
        <v>723</v>
      </c>
      <c r="B697">
        <v>0.992608467424715</v>
      </c>
      <c r="C697">
        <v>0.984298686615113</v>
      </c>
      <c r="D697">
        <v>0.837096682753803</v>
      </c>
      <c r="E697">
        <v>0.580381785514221</v>
      </c>
      <c r="F697">
        <v>0.357281111794322</v>
      </c>
      <c r="G697">
        <v>0.237931686854669</v>
      </c>
      <c r="H697">
        <v>0.158809337327487</v>
      </c>
      <c r="I697">
        <v>0.162473469778598</v>
      </c>
      <c r="J697">
        <v>0.167642786095265</v>
      </c>
      <c r="K697">
        <v>0.147083656722024</v>
      </c>
      <c r="L697">
        <v>805.249047463716</v>
      </c>
      <c r="M697">
        <v>17.2154373505855</v>
      </c>
      <c r="N697">
        <v>47.7385913969379</v>
      </c>
      <c r="O697">
        <v>46.1573644198206</v>
      </c>
      <c r="P697">
        <v>-0.0795605639547482</v>
      </c>
      <c r="Q697">
        <v>0.146791328374866</v>
      </c>
      <c r="R697">
        <v>0.99855835439096</v>
      </c>
      <c r="S697" t="s">
        <v>6890</v>
      </c>
      <c r="T697" t="s">
        <v>12362</v>
      </c>
      <c r="U697" t="s">
        <v>12362</v>
      </c>
      <c r="V697" t="s">
        <v>12362</v>
      </c>
      <c r="W697">
        <v>12</v>
      </c>
      <c r="X697" t="s">
        <v>13059</v>
      </c>
      <c r="Y697">
        <v>0.4397264763861083</v>
      </c>
      <c r="Z697">
        <f>HYPERLINK("Melting_Curves/meltCurve_E9PNM1_.pdf", "Melting_Curves/meltCurve_E9PNM1_.pdf")</f>
        <v>0</v>
      </c>
      <c r="AA697" t="s">
        <v>19217</v>
      </c>
      <c r="AB697" t="s">
        <v>25127</v>
      </c>
    </row>
    <row r="698" spans="1:28">
      <c r="A698" t="s">
        <v>724</v>
      </c>
      <c r="B698">
        <v>0.992608467424715</v>
      </c>
      <c r="C698">
        <v>0.923846357860046</v>
      </c>
      <c r="D698">
        <v>0.755702998915451</v>
      </c>
      <c r="E698">
        <v>0.6884195462032821</v>
      </c>
      <c r="F698">
        <v>0.825169582508268</v>
      </c>
      <c r="G698">
        <v>0.774697309940456</v>
      </c>
      <c r="H698">
        <v>0.504184087578353</v>
      </c>
      <c r="I698">
        <v>0.465191105576637</v>
      </c>
      <c r="J698">
        <v>0.454639880351448</v>
      </c>
      <c r="K698">
        <v>0.370070833786838</v>
      </c>
      <c r="L698">
        <v>268.783601657015</v>
      </c>
      <c r="M698">
        <v>4.42187550861372</v>
      </c>
      <c r="N698">
        <v>60.7849777709648</v>
      </c>
      <c r="O698">
        <v>51.41252071242</v>
      </c>
      <c r="P698">
        <v>-0.0217012513793792</v>
      </c>
      <c r="Q698">
        <v>0</v>
      </c>
      <c r="R698">
        <v>0.855733810927921</v>
      </c>
      <c r="S698" t="s">
        <v>6891</v>
      </c>
      <c r="T698" t="s">
        <v>12362</v>
      </c>
      <c r="U698" t="s">
        <v>12362</v>
      </c>
      <c r="V698" t="s">
        <v>12362</v>
      </c>
      <c r="W698">
        <v>1</v>
      </c>
      <c r="X698" t="s">
        <v>13060</v>
      </c>
      <c r="Y698">
        <v>0.677858510447693</v>
      </c>
      <c r="Z698">
        <f>HYPERLINK("Melting_Curves/meltCurve_E9PNN3_.pdf", "Melting_Curves/meltCurve_E9PNN3_.pdf")</f>
        <v>0</v>
      </c>
      <c r="AA698" t="s">
        <v>19218</v>
      </c>
      <c r="AB698" t="s">
        <v>25128</v>
      </c>
    </row>
    <row r="699" spans="1:28">
      <c r="A699" t="s">
        <v>725</v>
      </c>
      <c r="B699">
        <v>0.992608467424715</v>
      </c>
      <c r="C699">
        <v>1.08809185288387</v>
      </c>
      <c r="D699">
        <v>1.02211738283286</v>
      </c>
      <c r="E699">
        <v>0.942846424507165</v>
      </c>
      <c r="F699">
        <v>0.851846610216632</v>
      </c>
      <c r="G699">
        <v>0.7528626920924441</v>
      </c>
      <c r="H699">
        <v>0.676118464191243</v>
      </c>
      <c r="I699">
        <v>0.90100348669249</v>
      </c>
      <c r="J699">
        <v>1.25205608333644</v>
      </c>
      <c r="K699">
        <v>1.40479550564079</v>
      </c>
      <c r="S699" t="s">
        <v>6892</v>
      </c>
      <c r="T699" t="s">
        <v>12362</v>
      </c>
      <c r="U699" t="s">
        <v>12363</v>
      </c>
      <c r="V699" t="s">
        <v>12362</v>
      </c>
      <c r="W699">
        <v>7</v>
      </c>
      <c r="X699" t="s">
        <v>13061</v>
      </c>
      <c r="Z699">
        <f>HYPERLINK("Melting_Curves/meltCurve_E9PNP3_.pdf", "Melting_Curves/meltCurve_E9PNP3_.pdf")</f>
        <v>0</v>
      </c>
      <c r="AA699" t="s">
        <v>19219</v>
      </c>
      <c r="AB699" t="s">
        <v>25129</v>
      </c>
    </row>
    <row r="700" spans="1:28">
      <c r="A700" t="s">
        <v>726</v>
      </c>
      <c r="B700">
        <v>0.992608467424715</v>
      </c>
      <c r="C700">
        <v>1.06740236140111</v>
      </c>
      <c r="D700">
        <v>0.935772547776248</v>
      </c>
      <c r="E700">
        <v>0.642012230215729</v>
      </c>
      <c r="F700">
        <v>0.358036539011915</v>
      </c>
      <c r="G700">
        <v>0.245167278412714</v>
      </c>
      <c r="H700">
        <v>0.205459967598625</v>
      </c>
      <c r="I700">
        <v>0.225473002516014</v>
      </c>
      <c r="J700">
        <v>0.266781538721911</v>
      </c>
      <c r="K700">
        <v>0.199763094680393</v>
      </c>
      <c r="L700">
        <v>1245.03460676285</v>
      </c>
      <c r="M700">
        <v>26.5141254802605</v>
      </c>
      <c r="N700">
        <v>48.0313654390235</v>
      </c>
      <c r="O700">
        <v>46.6927557616626</v>
      </c>
      <c r="P700">
        <v>-0.110216174958168</v>
      </c>
      <c r="Q700">
        <v>0.223622982727451</v>
      </c>
      <c r="R700">
        <v>0.992332590435766</v>
      </c>
      <c r="S700" t="s">
        <v>6893</v>
      </c>
      <c r="T700" t="s">
        <v>12362</v>
      </c>
      <c r="U700" t="s">
        <v>12362</v>
      </c>
      <c r="V700" t="s">
        <v>12362</v>
      </c>
      <c r="W700">
        <v>6</v>
      </c>
      <c r="X700" t="s">
        <v>13062</v>
      </c>
      <c r="Y700">
        <v>0.4871007595679547</v>
      </c>
      <c r="Z700">
        <f>HYPERLINK("Melting_Curves/meltCurve_E9PNQ1_.pdf", "Melting_Curves/meltCurve_E9PNQ1_.pdf")</f>
        <v>0</v>
      </c>
      <c r="AA700" t="s">
        <v>19220</v>
      </c>
      <c r="AB700" t="s">
        <v>25130</v>
      </c>
    </row>
    <row r="701" spans="1:28">
      <c r="A701" t="s">
        <v>727</v>
      </c>
      <c r="B701">
        <v>0.992608467424715</v>
      </c>
      <c r="C701">
        <v>1.0343636301865</v>
      </c>
      <c r="D701">
        <v>1.06580817404043</v>
      </c>
      <c r="E701">
        <v>1.02741252337814</v>
      </c>
      <c r="F701">
        <v>0.779382204389355</v>
      </c>
      <c r="G701">
        <v>0.230664556337105</v>
      </c>
      <c r="H701">
        <v>0.163590416636546</v>
      </c>
      <c r="I701">
        <v>0.198643537208058</v>
      </c>
      <c r="J701">
        <v>0.184411602842662</v>
      </c>
      <c r="K701">
        <v>0.135099263617179</v>
      </c>
      <c r="L701">
        <v>2735.74497966134</v>
      </c>
      <c r="M701">
        <v>53.4695390882998</v>
      </c>
      <c r="N701">
        <v>51.5669466815554</v>
      </c>
      <c r="O701">
        <v>51.0931236228812</v>
      </c>
      <c r="P701">
        <v>-0.217002290343455</v>
      </c>
      <c r="Q701">
        <v>0.170569259889739</v>
      </c>
      <c r="R701">
        <v>0.994588040760549</v>
      </c>
      <c r="S701" t="s">
        <v>6894</v>
      </c>
      <c r="T701" t="s">
        <v>12362</v>
      </c>
      <c r="U701" t="s">
        <v>12362</v>
      </c>
      <c r="V701" t="s">
        <v>12362</v>
      </c>
      <c r="W701">
        <v>28</v>
      </c>
      <c r="X701" t="s">
        <v>13063</v>
      </c>
      <c r="Y701">
        <v>0.5638219760412869</v>
      </c>
      <c r="Z701">
        <f>HYPERLINK("Melting_Curves/meltCurve_E9PNQ6_.pdf", "Melting_Curves/meltCurve_E9PNQ6_.pdf")</f>
        <v>0</v>
      </c>
      <c r="AA701" t="s">
        <v>19221</v>
      </c>
      <c r="AB701" t="s">
        <v>25131</v>
      </c>
    </row>
    <row r="702" spans="1:28">
      <c r="A702" t="s">
        <v>728</v>
      </c>
      <c r="B702">
        <v>0.992608467424715</v>
      </c>
      <c r="C702">
        <v>0.964805660398018</v>
      </c>
      <c r="D702">
        <v>0.973899115699979</v>
      </c>
      <c r="E702">
        <v>0.836575604598941</v>
      </c>
      <c r="F702">
        <v>0.571688344178092</v>
      </c>
      <c r="G702">
        <v>0.398594504561001</v>
      </c>
      <c r="H702">
        <v>0.377019768784534</v>
      </c>
      <c r="I702">
        <v>0.553174236824273</v>
      </c>
      <c r="J702">
        <v>2.42201277797579</v>
      </c>
      <c r="K702">
        <v>2.13358722095701</v>
      </c>
      <c r="L702">
        <v>3896.47842488718</v>
      </c>
      <c r="M702">
        <v>62.7569346029716</v>
      </c>
      <c r="O702">
        <v>62.0254598600825</v>
      </c>
      <c r="P702">
        <v>0.126474185736931</v>
      </c>
      <c r="Q702">
        <v>1.5</v>
      </c>
      <c r="R702">
        <v>0.402984541891858</v>
      </c>
      <c r="S702" t="s">
        <v>6895</v>
      </c>
      <c r="T702" t="s">
        <v>12362</v>
      </c>
      <c r="U702" t="s">
        <v>12362</v>
      </c>
      <c r="V702" t="s">
        <v>12362</v>
      </c>
      <c r="W702">
        <v>7</v>
      </c>
      <c r="X702" t="s">
        <v>13064</v>
      </c>
      <c r="Y702">
        <v>1.081191264630769</v>
      </c>
      <c r="Z702">
        <f>HYPERLINK("Melting_Curves/meltCurve_E9PNW4_.pdf", "Melting_Curves/meltCurve_E9PNW4_.pdf")</f>
        <v>0</v>
      </c>
      <c r="AA702" t="s">
        <v>19222</v>
      </c>
      <c r="AB702" t="s">
        <v>25132</v>
      </c>
    </row>
    <row r="703" spans="1:28">
      <c r="A703" t="s">
        <v>729</v>
      </c>
      <c r="B703">
        <v>0.992608467424715</v>
      </c>
      <c r="C703">
        <v>1.00700734856797</v>
      </c>
      <c r="D703">
        <v>0.796545228708907</v>
      </c>
      <c r="E703">
        <v>0.599455049957858</v>
      </c>
      <c r="F703">
        <v>0.342011425315476</v>
      </c>
      <c r="G703">
        <v>0.168899474951795</v>
      </c>
      <c r="H703">
        <v>0.119300846755573</v>
      </c>
      <c r="I703">
        <v>0.167640560782659</v>
      </c>
      <c r="J703">
        <v>0.189710579376708</v>
      </c>
      <c r="K703">
        <v>0.132199041385972</v>
      </c>
      <c r="L703">
        <v>844.922821251684</v>
      </c>
      <c r="M703">
        <v>18.1038621260381</v>
      </c>
      <c r="N703">
        <v>47.5018857373218</v>
      </c>
      <c r="O703">
        <v>46.1125789766366</v>
      </c>
      <c r="P703">
        <v>-0.08483234803676511</v>
      </c>
      <c r="Q703">
        <v>0.135731239832361</v>
      </c>
      <c r="R703">
        <v>0.990054384544478</v>
      </c>
      <c r="S703" t="s">
        <v>6896</v>
      </c>
      <c r="T703" t="s">
        <v>12362</v>
      </c>
      <c r="U703" t="s">
        <v>12362</v>
      </c>
      <c r="V703" t="s">
        <v>12362</v>
      </c>
      <c r="W703">
        <v>1</v>
      </c>
      <c r="X703" t="s">
        <v>13065</v>
      </c>
      <c r="Y703">
        <v>0.4280832211617173</v>
      </c>
      <c r="Z703">
        <f>HYPERLINK("Melting_Curves/meltCurve_E9PNW8_.pdf", "Melting_Curves/meltCurve_E9PNW8_.pdf")</f>
        <v>0</v>
      </c>
      <c r="AA703" t="s">
        <v>19223</v>
      </c>
      <c r="AB703" t="s">
        <v>25133</v>
      </c>
    </row>
    <row r="704" spans="1:28">
      <c r="A704" t="s">
        <v>730</v>
      </c>
      <c r="B704">
        <v>0.992608467424715</v>
      </c>
      <c r="C704">
        <v>0.997444877919112</v>
      </c>
      <c r="D704">
        <v>0.974344766971842</v>
      </c>
      <c r="E704">
        <v>0.954599150046505</v>
      </c>
      <c r="F704">
        <v>0.692447392488003</v>
      </c>
      <c r="G704">
        <v>0.482860278575849</v>
      </c>
      <c r="H704">
        <v>0.379421240255775</v>
      </c>
      <c r="I704">
        <v>0.572473706707647</v>
      </c>
      <c r="J704">
        <v>0.60546277356255</v>
      </c>
      <c r="K704">
        <v>0.412760912115313</v>
      </c>
      <c r="L704">
        <v>2193.37195548831</v>
      </c>
      <c r="M704">
        <v>44.166196258228</v>
      </c>
      <c r="N704">
        <v>54.2373756871528</v>
      </c>
      <c r="O704">
        <v>49.5602917047712</v>
      </c>
      <c r="P704">
        <v>-0.114078772916254</v>
      </c>
      <c r="Q704">
        <v>0.487955060653988</v>
      </c>
      <c r="R704">
        <v>0.929612765472027</v>
      </c>
      <c r="S704" t="s">
        <v>6897</v>
      </c>
      <c r="T704" t="s">
        <v>12362</v>
      </c>
      <c r="U704" t="s">
        <v>12362</v>
      </c>
      <c r="V704" t="s">
        <v>12362</v>
      </c>
      <c r="W704">
        <v>2</v>
      </c>
      <c r="X704" t="s">
        <v>13066</v>
      </c>
      <c r="Y704">
        <v>0.705507887314038</v>
      </c>
      <c r="Z704">
        <f>HYPERLINK("Melting_Curves/meltCurve_E9PP15_.pdf", "Melting_Curves/meltCurve_E9PP15_.pdf")</f>
        <v>0</v>
      </c>
      <c r="AA704" t="s">
        <v>19224</v>
      </c>
      <c r="AB704" t="s">
        <v>25134</v>
      </c>
    </row>
    <row r="705" spans="1:28">
      <c r="A705" t="s">
        <v>731</v>
      </c>
      <c r="B705">
        <v>0.992608467424715</v>
      </c>
      <c r="C705">
        <v>1.28903741408104</v>
      </c>
      <c r="D705">
        <v>1.06275698858645</v>
      </c>
      <c r="E705">
        <v>1.34751534020743</v>
      </c>
      <c r="F705">
        <v>0.52617944982466</v>
      </c>
      <c r="G705">
        <v>0.240823428972136</v>
      </c>
      <c r="H705">
        <v>0.29615711621725</v>
      </c>
      <c r="I705">
        <v>0.422815924684674</v>
      </c>
      <c r="J705">
        <v>0</v>
      </c>
      <c r="K705">
        <v>0.499660242534219</v>
      </c>
      <c r="L705">
        <v>12514.6452941211</v>
      </c>
      <c r="M705">
        <v>250</v>
      </c>
      <c r="N705">
        <v>50.2347203082024</v>
      </c>
      <c r="O705">
        <v>50.0553769703475</v>
      </c>
      <c r="P705">
        <v>-0.884156574467299</v>
      </c>
      <c r="Q705">
        <v>0.291891339493629</v>
      </c>
      <c r="R705">
        <v>0.820358838467077</v>
      </c>
      <c r="S705" t="s">
        <v>6898</v>
      </c>
      <c r="T705" t="s">
        <v>12362</v>
      </c>
      <c r="U705" t="s">
        <v>12362</v>
      </c>
      <c r="V705" t="s">
        <v>12362</v>
      </c>
      <c r="W705">
        <v>1</v>
      </c>
      <c r="X705" t="s">
        <v>13067</v>
      </c>
      <c r="Y705">
        <v>0.6001833624440075</v>
      </c>
      <c r="Z705">
        <f>HYPERLINK("Melting_Curves/meltCurve_E9PPH4_.pdf", "Melting_Curves/meltCurve_E9PPH4_.pdf")</f>
        <v>0</v>
      </c>
      <c r="AA705" t="s">
        <v>19225</v>
      </c>
      <c r="AB705" t="s">
        <v>25135</v>
      </c>
    </row>
    <row r="706" spans="1:28">
      <c r="A706" t="s">
        <v>732</v>
      </c>
      <c r="B706">
        <v>0.992608467424715</v>
      </c>
      <c r="C706">
        <v>0.962971405852898</v>
      </c>
      <c r="D706">
        <v>0.709343075505117</v>
      </c>
      <c r="E706">
        <v>0.5435301334568829</v>
      </c>
      <c r="F706">
        <v>0.457263559760475</v>
      </c>
      <c r="G706">
        <v>0.381544351080262</v>
      </c>
      <c r="H706">
        <v>0.321572050355725</v>
      </c>
      <c r="I706">
        <v>0.350281643329154</v>
      </c>
      <c r="J706">
        <v>0.353371679927318</v>
      </c>
      <c r="K706">
        <v>0.366301186619856</v>
      </c>
      <c r="L706">
        <v>781.357277957672</v>
      </c>
      <c r="M706">
        <v>17.685052665876</v>
      </c>
      <c r="N706">
        <v>47.4293543672883</v>
      </c>
      <c r="O706">
        <v>43.6284911280378</v>
      </c>
      <c r="P706">
        <v>-0.06576846349973541</v>
      </c>
      <c r="Q706">
        <v>0.35103906980372</v>
      </c>
      <c r="R706">
        <v>0.987207325453586</v>
      </c>
      <c r="S706" t="s">
        <v>6899</v>
      </c>
      <c r="T706" t="s">
        <v>12362</v>
      </c>
      <c r="U706" t="s">
        <v>12362</v>
      </c>
      <c r="V706" t="s">
        <v>12362</v>
      </c>
      <c r="W706">
        <v>5</v>
      </c>
      <c r="X706" t="s">
        <v>13068</v>
      </c>
      <c r="Y706">
        <v>0.5176786893801348</v>
      </c>
      <c r="Z706">
        <f>HYPERLINK("Melting_Curves/meltCurve_E9PPH6_.pdf", "Melting_Curves/meltCurve_E9PPH6_.pdf")</f>
        <v>0</v>
      </c>
      <c r="AA706" t="s">
        <v>19226</v>
      </c>
      <c r="AB706" t="s">
        <v>25136</v>
      </c>
    </row>
    <row r="707" spans="1:28">
      <c r="A707" t="s">
        <v>733</v>
      </c>
      <c r="B707">
        <v>0.992608467424715</v>
      </c>
      <c r="C707">
        <v>0.960607614800422</v>
      </c>
      <c r="D707">
        <v>0.864943726598582</v>
      </c>
      <c r="E707">
        <v>0.755946992361359</v>
      </c>
      <c r="F707">
        <v>0.709784012586455</v>
      </c>
      <c r="G707">
        <v>0.569402930065856</v>
      </c>
      <c r="H707">
        <v>0.414739913592003</v>
      </c>
      <c r="I707">
        <v>0.505503575096399</v>
      </c>
      <c r="J707">
        <v>0.674045819804292</v>
      </c>
      <c r="K707">
        <v>0.478816785101788</v>
      </c>
      <c r="L707">
        <v>647.755978918699</v>
      </c>
      <c r="M707">
        <v>13.8485659089423</v>
      </c>
      <c r="O707">
        <v>45.8312714513714</v>
      </c>
      <c r="P707">
        <v>-0.0370602770837474</v>
      </c>
      <c r="Q707">
        <v>0.509469752219717</v>
      </c>
      <c r="R707">
        <v>0.8729350059634</v>
      </c>
      <c r="S707" t="s">
        <v>6900</v>
      </c>
      <c r="T707" t="s">
        <v>12362</v>
      </c>
      <c r="U707" t="s">
        <v>12362</v>
      </c>
      <c r="V707" t="s">
        <v>12362</v>
      </c>
      <c r="W707">
        <v>2</v>
      </c>
      <c r="X707" t="s">
        <v>13069</v>
      </c>
      <c r="Y707">
        <v>0.6820867720316263</v>
      </c>
      <c r="Z707">
        <f>HYPERLINK("Melting_Curves/meltCurve_E9PPJ5_.pdf", "Melting_Curves/meltCurve_E9PPJ5_.pdf")</f>
        <v>0</v>
      </c>
      <c r="AA707" t="s">
        <v>19227</v>
      </c>
      <c r="AB707" t="s">
        <v>25137</v>
      </c>
    </row>
    <row r="708" spans="1:28">
      <c r="A708" t="s">
        <v>734</v>
      </c>
      <c r="B708">
        <v>0.992608467424715</v>
      </c>
      <c r="C708">
        <v>1.36416057687951</v>
      </c>
      <c r="D708">
        <v>1.0726597181848</v>
      </c>
      <c r="E708">
        <v>0.982507186632235</v>
      </c>
      <c r="F708">
        <v>0.340602212645592</v>
      </c>
      <c r="G708">
        <v>0.212828160957345</v>
      </c>
      <c r="H708">
        <v>0.323703736090019</v>
      </c>
      <c r="I708">
        <v>0.190423664988407</v>
      </c>
      <c r="J708">
        <v>0.268031251288116</v>
      </c>
      <c r="K708">
        <v>0.413219212623103</v>
      </c>
      <c r="L708">
        <v>4024.8880383278</v>
      </c>
      <c r="M708">
        <v>82.60631677311331</v>
      </c>
      <c r="N708">
        <v>49.2175550192022</v>
      </c>
      <c r="O708">
        <v>48.6951997744859</v>
      </c>
      <c r="P708">
        <v>-0.304623595027639</v>
      </c>
      <c r="Q708">
        <v>0.281715713492406</v>
      </c>
      <c r="R708">
        <v>0.900493348923167</v>
      </c>
      <c r="S708" t="s">
        <v>6901</v>
      </c>
      <c r="T708" t="s">
        <v>12362</v>
      </c>
      <c r="U708" t="s">
        <v>12362</v>
      </c>
      <c r="V708" t="s">
        <v>12362</v>
      </c>
      <c r="W708">
        <v>1</v>
      </c>
      <c r="X708" t="s">
        <v>13070</v>
      </c>
      <c r="Y708">
        <v>0.5629783685219912</v>
      </c>
      <c r="Z708">
        <f>HYPERLINK("Melting_Curves/meltCurve_E9PPK3_.pdf", "Melting_Curves/meltCurve_E9PPK3_.pdf")</f>
        <v>0</v>
      </c>
      <c r="AA708" t="s">
        <v>19228</v>
      </c>
      <c r="AB708" t="s">
        <v>25138</v>
      </c>
    </row>
    <row r="709" spans="1:28">
      <c r="A709" t="s">
        <v>735</v>
      </c>
      <c r="B709">
        <v>0.992608467424715</v>
      </c>
      <c r="C709">
        <v>0.993796285134163</v>
      </c>
      <c r="D709">
        <v>0.851478919040926</v>
      </c>
      <c r="E709">
        <v>0.835754576736911</v>
      </c>
      <c r="F709">
        <v>0.57057480885172</v>
      </c>
      <c r="G709">
        <v>0.412590128940534</v>
      </c>
      <c r="H709">
        <v>0.384182385563917</v>
      </c>
      <c r="I709">
        <v>0.468618927049961</v>
      </c>
      <c r="J709">
        <v>0.507549011338981</v>
      </c>
      <c r="K709">
        <v>0.374169457101681</v>
      </c>
      <c r="L709">
        <v>997.221646060877</v>
      </c>
      <c r="M709">
        <v>20.8937582352172</v>
      </c>
      <c r="N709">
        <v>52.2287698204392</v>
      </c>
      <c r="O709">
        <v>47.2974594587288</v>
      </c>
      <c r="P709">
        <v>-0.0643446186914808</v>
      </c>
      <c r="Q709">
        <v>0.417385241387332</v>
      </c>
      <c r="R709">
        <v>0.948706482782009</v>
      </c>
      <c r="S709" t="s">
        <v>6902</v>
      </c>
      <c r="T709" t="s">
        <v>12362</v>
      </c>
      <c r="U709" t="s">
        <v>12362</v>
      </c>
      <c r="V709" t="s">
        <v>12362</v>
      </c>
      <c r="W709">
        <v>3</v>
      </c>
      <c r="X709" t="s">
        <v>13071</v>
      </c>
      <c r="Y709">
        <v>0.6327637948958209</v>
      </c>
      <c r="Z709">
        <f>HYPERLINK("Melting_Curves/meltCurve_E9PPN3_.pdf", "Melting_Curves/meltCurve_E9PPN3_.pdf")</f>
        <v>0</v>
      </c>
      <c r="AA709" t="s">
        <v>19229</v>
      </c>
      <c r="AB709" t="s">
        <v>25139</v>
      </c>
    </row>
    <row r="710" spans="1:28">
      <c r="A710" t="s">
        <v>736</v>
      </c>
      <c r="B710">
        <v>0.992608467424715</v>
      </c>
      <c r="C710">
        <v>1.10850079553666</v>
      </c>
      <c r="D710">
        <v>1.03527022076236</v>
      </c>
      <c r="E710">
        <v>1.01474301876746</v>
      </c>
      <c r="F710">
        <v>0.640976573434201</v>
      </c>
      <c r="G710">
        <v>0.462156905311822</v>
      </c>
      <c r="H710">
        <v>0.369344943184414</v>
      </c>
      <c r="I710">
        <v>0.521222610197244</v>
      </c>
      <c r="J710">
        <v>0.542527475673378</v>
      </c>
      <c r="K710">
        <v>0.504375035890104</v>
      </c>
      <c r="L710">
        <v>12509.7563949459</v>
      </c>
      <c r="M710">
        <v>250</v>
      </c>
      <c r="N710">
        <v>50.6909409142542</v>
      </c>
      <c r="O710">
        <v>50.0358254457239</v>
      </c>
      <c r="P710">
        <v>-0.6496278234127471</v>
      </c>
      <c r="Q710">
        <v>0.479925391682204</v>
      </c>
      <c r="R710">
        <v>0.955768696431732</v>
      </c>
      <c r="S710" t="s">
        <v>6903</v>
      </c>
      <c r="T710" t="s">
        <v>12362</v>
      </c>
      <c r="U710" t="s">
        <v>12362</v>
      </c>
      <c r="V710" t="s">
        <v>12362</v>
      </c>
      <c r="W710">
        <v>3</v>
      </c>
      <c r="X710" t="s">
        <v>13072</v>
      </c>
      <c r="Y710">
        <v>0.7060132674856365</v>
      </c>
      <c r="Z710">
        <f>HYPERLINK("Melting_Curves/meltCurve_E9PPW7_.pdf", "Melting_Curves/meltCurve_E9PPW7_.pdf")</f>
        <v>0</v>
      </c>
      <c r="AA710" t="s">
        <v>19230</v>
      </c>
      <c r="AB710" t="s">
        <v>25140</v>
      </c>
    </row>
    <row r="711" spans="1:28">
      <c r="A711" t="s">
        <v>737</v>
      </c>
      <c r="B711">
        <v>0.992608467424715</v>
      </c>
      <c r="C711">
        <v>1.04404467125202</v>
      </c>
      <c r="D711">
        <v>0.998051490041966</v>
      </c>
      <c r="E711">
        <v>1.09020812704055</v>
      </c>
      <c r="F711">
        <v>0.947614817537388</v>
      </c>
      <c r="G711">
        <v>0.746489787571136</v>
      </c>
      <c r="H711">
        <v>0.765991769297319</v>
      </c>
      <c r="I711">
        <v>0.912105460605074</v>
      </c>
      <c r="J711">
        <v>1.2224618049481</v>
      </c>
      <c r="K711">
        <v>0.9601318598490149</v>
      </c>
      <c r="L711">
        <v>1210.308697792</v>
      </c>
      <c r="M711">
        <v>18.0036785186316</v>
      </c>
      <c r="O711">
        <v>66.4126956001808</v>
      </c>
      <c r="P711">
        <v>0.00420850978695904</v>
      </c>
      <c r="Q711">
        <v>1.06209502131218</v>
      </c>
      <c r="R711">
        <v>-0.0498737699290384</v>
      </c>
      <c r="S711" t="s">
        <v>6904</v>
      </c>
      <c r="T711" t="s">
        <v>12362</v>
      </c>
      <c r="U711" t="s">
        <v>12362</v>
      </c>
      <c r="V711" t="s">
        <v>12362</v>
      </c>
      <c r="W711">
        <v>2</v>
      </c>
      <c r="X711" t="s">
        <v>13073</v>
      </c>
      <c r="Y711">
        <v>1.004526387286866</v>
      </c>
      <c r="Z711">
        <f>HYPERLINK("Melting_Curves/meltCurve_E9PPY4_.pdf", "Melting_Curves/meltCurve_E9PPY4_.pdf")</f>
        <v>0</v>
      </c>
      <c r="AA711" t="s">
        <v>19231</v>
      </c>
      <c r="AB711" t="s">
        <v>25141</v>
      </c>
    </row>
    <row r="712" spans="1:28">
      <c r="A712" t="s">
        <v>738</v>
      </c>
      <c r="B712">
        <v>0.992608467424715</v>
      </c>
      <c r="C712">
        <v>0.903590083549603</v>
      </c>
      <c r="D712">
        <v>0.722876807211087</v>
      </c>
      <c r="E712">
        <v>0.463559337303905</v>
      </c>
      <c r="F712">
        <v>0.329861487466985</v>
      </c>
      <c r="G712">
        <v>0.289099374713138</v>
      </c>
      <c r="H712">
        <v>0.164459922801658</v>
      </c>
      <c r="I712">
        <v>0.165876938731792</v>
      </c>
      <c r="J712">
        <v>0.140736224898505</v>
      </c>
      <c r="K712">
        <v>0.183911392136611</v>
      </c>
      <c r="L712">
        <v>650.8970769922</v>
      </c>
      <c r="M712">
        <v>14.3983766206508</v>
      </c>
      <c r="N712">
        <v>46.4143023407276</v>
      </c>
      <c r="O712">
        <v>44.3611081535423</v>
      </c>
      <c r="P712">
        <v>-0.06847111396684499</v>
      </c>
      <c r="Q712">
        <v>0.156267722142621</v>
      </c>
      <c r="R712">
        <v>0.992731169009729</v>
      </c>
      <c r="S712" t="s">
        <v>6905</v>
      </c>
      <c r="T712" t="s">
        <v>12362</v>
      </c>
      <c r="U712" t="s">
        <v>12362</v>
      </c>
      <c r="V712" t="s">
        <v>12362</v>
      </c>
      <c r="W712">
        <v>2</v>
      </c>
      <c r="X712" t="s">
        <v>13074</v>
      </c>
      <c r="Y712">
        <v>0.4086538220646577</v>
      </c>
      <c r="Z712">
        <f>HYPERLINK("Melting_Curves/meltCurve_E9PQC4_.pdf", "Melting_Curves/meltCurve_E9PQC4_.pdf")</f>
        <v>0</v>
      </c>
      <c r="AA712" t="s">
        <v>19232</v>
      </c>
      <c r="AB712" t="s">
        <v>25142</v>
      </c>
    </row>
    <row r="713" spans="1:28">
      <c r="A713" t="s">
        <v>739</v>
      </c>
      <c r="B713">
        <v>0.992608467424715</v>
      </c>
      <c r="C713">
        <v>1.27370281112994</v>
      </c>
      <c r="D713">
        <v>0.989224509114906</v>
      </c>
      <c r="E713">
        <v>0.618126674276545</v>
      </c>
      <c r="F713">
        <v>0.427680350574695</v>
      </c>
      <c r="G713">
        <v>0.4162469865071</v>
      </c>
      <c r="H713">
        <v>0.29737784763605</v>
      </c>
      <c r="I713">
        <v>0.666718835191267</v>
      </c>
      <c r="J713">
        <v>1.1407135236102</v>
      </c>
      <c r="K713">
        <v>1.19276611819764</v>
      </c>
      <c r="L713">
        <v>10894.3488084483</v>
      </c>
      <c r="M713">
        <v>250</v>
      </c>
      <c r="O713">
        <v>43.5746065817914</v>
      </c>
      <c r="P713">
        <v>-0.459058665887578</v>
      </c>
      <c r="Q713">
        <v>0.679947188240915</v>
      </c>
      <c r="R713">
        <v>0.279343355061274</v>
      </c>
      <c r="S713" t="s">
        <v>6906</v>
      </c>
      <c r="T713" t="s">
        <v>12362</v>
      </c>
      <c r="U713" t="s">
        <v>12362</v>
      </c>
      <c r="V713" t="s">
        <v>12362</v>
      </c>
      <c r="W713">
        <v>3</v>
      </c>
      <c r="X713" t="s">
        <v>13075</v>
      </c>
      <c r="Y713">
        <v>0.750142126415513</v>
      </c>
      <c r="Z713">
        <f>HYPERLINK("Melting_Curves/meltCurve_E9PQQ2_.pdf", "Melting_Curves/meltCurve_E9PQQ2_.pdf")</f>
        <v>0</v>
      </c>
      <c r="AA713" t="s">
        <v>19233</v>
      </c>
      <c r="AB713" t="s">
        <v>25143</v>
      </c>
    </row>
    <row r="714" spans="1:28">
      <c r="A714" t="s">
        <v>740</v>
      </c>
      <c r="B714">
        <v>0.992608467424715</v>
      </c>
      <c r="C714">
        <v>0.976409381921775</v>
      </c>
      <c r="D714">
        <v>0.936238098928785</v>
      </c>
      <c r="E714">
        <v>0.918228593686844</v>
      </c>
      <c r="F714">
        <v>0.758771935121563</v>
      </c>
      <c r="G714">
        <v>0.638781106059524</v>
      </c>
      <c r="H714">
        <v>0.498986637115476</v>
      </c>
      <c r="I714">
        <v>0.435365921343937</v>
      </c>
      <c r="J714">
        <v>0.373251436904172</v>
      </c>
      <c r="K714">
        <v>0.305856604808344</v>
      </c>
      <c r="L714">
        <v>561.8932684353611</v>
      </c>
      <c r="M714">
        <v>10.304006585365</v>
      </c>
      <c r="N714">
        <v>57.840402687464</v>
      </c>
      <c r="O714">
        <v>52.5974160870721</v>
      </c>
      <c r="P714">
        <v>-0.0380860631666991</v>
      </c>
      <c r="Q714">
        <v>0.222686737403599</v>
      </c>
      <c r="R714">
        <v>0.995933554909327</v>
      </c>
      <c r="S714" t="s">
        <v>6907</v>
      </c>
      <c r="T714" t="s">
        <v>12362</v>
      </c>
      <c r="U714" t="s">
        <v>12362</v>
      </c>
      <c r="V714" t="s">
        <v>12362</v>
      </c>
      <c r="W714">
        <v>4</v>
      </c>
      <c r="X714" t="s">
        <v>13076</v>
      </c>
      <c r="Y714">
        <v>0.6886954024477185</v>
      </c>
      <c r="Z714">
        <f>HYPERLINK("Melting_Curves/meltCurve_E9PQY3_.pdf", "Melting_Curves/meltCurve_E9PQY3_.pdf")</f>
        <v>0</v>
      </c>
      <c r="AA714" t="s">
        <v>19234</v>
      </c>
      <c r="AB714" t="s">
        <v>25144</v>
      </c>
    </row>
    <row r="715" spans="1:28">
      <c r="A715" t="s">
        <v>741</v>
      </c>
      <c r="B715">
        <v>0.992608467424715</v>
      </c>
      <c r="C715">
        <v>1.36297514905501</v>
      </c>
      <c r="D715">
        <v>0.987913301098026</v>
      </c>
      <c r="E715">
        <v>0.882463512792387</v>
      </c>
      <c r="F715">
        <v>0.968852301429719</v>
      </c>
      <c r="G715">
        <v>0.574842229689239</v>
      </c>
      <c r="H715">
        <v>0.706701997224439</v>
      </c>
      <c r="I715">
        <v>0.723126717628027</v>
      </c>
      <c r="J715">
        <v>1.20957537846475</v>
      </c>
      <c r="K715">
        <v>0.918690422652811</v>
      </c>
      <c r="L715">
        <v>1934.54522489612</v>
      </c>
      <c r="M715">
        <v>42.3165114125872</v>
      </c>
      <c r="O715">
        <v>45.6143218293486</v>
      </c>
      <c r="P715">
        <v>-0.0352560073091411</v>
      </c>
      <c r="Q715">
        <v>0.847985864426105</v>
      </c>
      <c r="R715">
        <v>0.208798611734442</v>
      </c>
      <c r="S715" t="s">
        <v>6908</v>
      </c>
      <c r="T715" t="s">
        <v>12362</v>
      </c>
      <c r="U715" t="s">
        <v>12362</v>
      </c>
      <c r="V715" t="s">
        <v>12362</v>
      </c>
      <c r="W715">
        <v>14</v>
      </c>
      <c r="X715" t="s">
        <v>13077</v>
      </c>
      <c r="Y715">
        <v>0.8925805435077488</v>
      </c>
      <c r="Z715">
        <f>HYPERLINK("Melting_Curves/meltCurve_E9PQZ1_.pdf", "Melting_Curves/meltCurve_E9PQZ1_.pdf")</f>
        <v>0</v>
      </c>
      <c r="AA715" t="s">
        <v>19235</v>
      </c>
      <c r="AB715" t="s">
        <v>25145</v>
      </c>
    </row>
    <row r="716" spans="1:28">
      <c r="A716" t="s">
        <v>742</v>
      </c>
      <c r="B716">
        <v>0.992608467424715</v>
      </c>
      <c r="C716">
        <v>1.16333269339064</v>
      </c>
      <c r="D716">
        <v>0.955610103761941</v>
      </c>
      <c r="E716">
        <v>0.887074120902503</v>
      </c>
      <c r="F716">
        <v>0.711895301786341</v>
      </c>
      <c r="G716">
        <v>0.5384432207644499</v>
      </c>
      <c r="H716">
        <v>0.464417020588844</v>
      </c>
      <c r="I716">
        <v>0.589336727838512</v>
      </c>
      <c r="J716">
        <v>0.753337050392123</v>
      </c>
      <c r="K716">
        <v>0.726833990801781</v>
      </c>
      <c r="L716">
        <v>1662.43851426728</v>
      </c>
      <c r="M716">
        <v>34.7175111704539</v>
      </c>
      <c r="O716">
        <v>47.7266871087485</v>
      </c>
      <c r="P716">
        <v>-0.069554046548092</v>
      </c>
      <c r="Q716">
        <v>0.617533404446678</v>
      </c>
      <c r="R716">
        <v>0.789869325002318</v>
      </c>
      <c r="S716" t="s">
        <v>6909</v>
      </c>
      <c r="T716" t="s">
        <v>12362</v>
      </c>
      <c r="U716" t="s">
        <v>12362</v>
      </c>
      <c r="V716" t="s">
        <v>12362</v>
      </c>
      <c r="W716">
        <v>2</v>
      </c>
      <c r="X716" t="s">
        <v>13078</v>
      </c>
      <c r="Y716">
        <v>0.7579859464006178</v>
      </c>
      <c r="Z716">
        <f>HYPERLINK("Melting_Curves/meltCurve_E9PR30_.pdf", "Melting_Curves/meltCurve_E9PR30_.pdf")</f>
        <v>0</v>
      </c>
      <c r="AA716" t="s">
        <v>19236</v>
      </c>
      <c r="AB716" t="s">
        <v>25146</v>
      </c>
    </row>
    <row r="717" spans="1:28">
      <c r="A717" t="s">
        <v>743</v>
      </c>
      <c r="B717">
        <v>0.992608467424715</v>
      </c>
      <c r="C717">
        <v>0.90398921211225</v>
      </c>
      <c r="D717">
        <v>0.815881016573894</v>
      </c>
      <c r="E717">
        <v>0.542068251953597</v>
      </c>
      <c r="F717">
        <v>0.4099106039283</v>
      </c>
      <c r="G717">
        <v>0.327865311509465</v>
      </c>
      <c r="H717">
        <v>0.213963758830479</v>
      </c>
      <c r="I717">
        <v>0.235923992268827</v>
      </c>
      <c r="J717">
        <v>0.212957818361552</v>
      </c>
      <c r="K717">
        <v>0.165357125334333</v>
      </c>
      <c r="L717">
        <v>615.5653096776369</v>
      </c>
      <c r="M717">
        <v>13.2636280783446</v>
      </c>
      <c r="N717">
        <v>48.0392715212615</v>
      </c>
      <c r="O717">
        <v>45.3931147463439</v>
      </c>
      <c r="P717">
        <v>-0.0598269457827864</v>
      </c>
      <c r="Q717">
        <v>0.181132706397123</v>
      </c>
      <c r="R717">
        <v>0.993179084661825</v>
      </c>
      <c r="S717" t="s">
        <v>6910</v>
      </c>
      <c r="T717" t="s">
        <v>12362</v>
      </c>
      <c r="U717" t="s">
        <v>12362</v>
      </c>
      <c r="V717" t="s">
        <v>12362</v>
      </c>
      <c r="W717">
        <v>2</v>
      </c>
      <c r="X717" t="s">
        <v>13079</v>
      </c>
      <c r="Y717">
        <v>0.4613196750004436</v>
      </c>
      <c r="Z717">
        <f>HYPERLINK("Melting_Curves/meltCurve_E9PR76_.pdf", "Melting_Curves/meltCurve_E9PR76_.pdf")</f>
        <v>0</v>
      </c>
      <c r="AA717" t="s">
        <v>19237</v>
      </c>
      <c r="AB717" t="s">
        <v>25147</v>
      </c>
    </row>
    <row r="718" spans="1:28">
      <c r="A718" t="s">
        <v>744</v>
      </c>
      <c r="B718">
        <v>0.992608467424715</v>
      </c>
      <c r="C718">
        <v>1.08487002256647</v>
      </c>
      <c r="D718">
        <v>1.29465700370812</v>
      </c>
      <c r="E718">
        <v>0.859168354643186</v>
      </c>
      <c r="F718">
        <v>0.911674313034372</v>
      </c>
      <c r="G718">
        <v>0.686355062248001</v>
      </c>
      <c r="H718">
        <v>0.661496302319344</v>
      </c>
      <c r="I718">
        <v>0.7992791347281391</v>
      </c>
      <c r="J718">
        <v>0.881715938377916</v>
      </c>
      <c r="K718">
        <v>0.91743753996108</v>
      </c>
      <c r="L718">
        <v>11601.2835333256</v>
      </c>
      <c r="M718">
        <v>250</v>
      </c>
      <c r="O718">
        <v>46.4021642885003</v>
      </c>
      <c r="P718">
        <v>-0.256373124436474</v>
      </c>
      <c r="Q718">
        <v>0.809659713876006</v>
      </c>
      <c r="R718">
        <v>0.493136935327158</v>
      </c>
      <c r="S718" t="s">
        <v>6911</v>
      </c>
      <c r="T718" t="s">
        <v>12362</v>
      </c>
      <c r="U718" t="s">
        <v>12362</v>
      </c>
      <c r="V718" t="s">
        <v>12362</v>
      </c>
      <c r="W718">
        <v>4</v>
      </c>
      <c r="X718" t="s">
        <v>13080</v>
      </c>
      <c r="Y718">
        <v>0.8693477459760042</v>
      </c>
      <c r="Z718">
        <f>HYPERLINK("Melting_Curves/meltCurve_E9PRA1_.pdf", "Melting_Curves/meltCurve_E9PRA1_.pdf")</f>
        <v>0</v>
      </c>
      <c r="AA718" t="s">
        <v>19238</v>
      </c>
      <c r="AB718" t="s">
        <v>25148</v>
      </c>
    </row>
    <row r="719" spans="1:28">
      <c r="A719" t="s">
        <v>745</v>
      </c>
      <c r="B719">
        <v>0.992608467424715</v>
      </c>
      <c r="C719">
        <v>1.09014281497081</v>
      </c>
      <c r="D719">
        <v>0.880751773572136</v>
      </c>
      <c r="E719">
        <v>0.76196490234313</v>
      </c>
      <c r="F719">
        <v>0.47837267870594</v>
      </c>
      <c r="G719">
        <v>0.34717571442363</v>
      </c>
      <c r="H719">
        <v>0.324953766650322</v>
      </c>
      <c r="I719">
        <v>0.231450491138867</v>
      </c>
      <c r="J719">
        <v>0.366189926619527</v>
      </c>
      <c r="K719">
        <v>0.185381995267973</v>
      </c>
      <c r="L719">
        <v>920.785075736038</v>
      </c>
      <c r="M719">
        <v>19.132553313518</v>
      </c>
      <c r="N719">
        <v>50.0637136748542</v>
      </c>
      <c r="O719">
        <v>47.6101014691296</v>
      </c>
      <c r="P719">
        <v>-0.0741949830984041</v>
      </c>
      <c r="Q719">
        <v>0.261511257874833</v>
      </c>
      <c r="R719">
        <v>0.967311138589394</v>
      </c>
      <c r="S719" t="s">
        <v>6912</v>
      </c>
      <c r="T719" t="s">
        <v>12362</v>
      </c>
      <c r="U719" t="s">
        <v>12362</v>
      </c>
      <c r="V719" t="s">
        <v>12362</v>
      </c>
      <c r="W719">
        <v>2</v>
      </c>
      <c r="X719" t="s">
        <v>13081</v>
      </c>
      <c r="Y719">
        <v>0.5459535686367631</v>
      </c>
      <c r="Z719">
        <f>HYPERLINK("Melting_Curves/meltCurve_E9PRB9_.pdf", "Melting_Curves/meltCurve_E9PRB9_.pdf")</f>
        <v>0</v>
      </c>
      <c r="AA719" t="s">
        <v>19239</v>
      </c>
      <c r="AB719" t="s">
        <v>25149</v>
      </c>
    </row>
    <row r="720" spans="1:28">
      <c r="A720" t="s">
        <v>746</v>
      </c>
      <c r="B720">
        <v>0.992608467424715</v>
      </c>
      <c r="C720">
        <v>0.8354673943612611</v>
      </c>
      <c r="D720">
        <v>0.772623251078722</v>
      </c>
      <c r="E720">
        <v>0.80811075550278</v>
      </c>
      <c r="F720">
        <v>0.7055727567423981</v>
      </c>
      <c r="G720">
        <v>0.653271474494775</v>
      </c>
      <c r="H720">
        <v>0.554540350919237</v>
      </c>
      <c r="I720">
        <v>0.194005466582762</v>
      </c>
      <c r="J720">
        <v>0.163770639857291</v>
      </c>
      <c r="K720">
        <v>0.0544466614892035</v>
      </c>
      <c r="L720">
        <v>495.268560237225</v>
      </c>
      <c r="M720">
        <v>9.010440678405461</v>
      </c>
      <c r="N720">
        <v>54.9660752264162</v>
      </c>
      <c r="O720">
        <v>52.4612518488609</v>
      </c>
      <c r="P720">
        <v>-0.0429695998802651</v>
      </c>
      <c r="Q720">
        <v>0</v>
      </c>
      <c r="R720">
        <v>0.895189036069602</v>
      </c>
      <c r="S720" t="s">
        <v>6913</v>
      </c>
      <c r="T720" t="s">
        <v>12362</v>
      </c>
      <c r="U720" t="s">
        <v>12362</v>
      </c>
      <c r="V720" t="s">
        <v>12362</v>
      </c>
      <c r="W720">
        <v>1</v>
      </c>
      <c r="X720" t="s">
        <v>13082</v>
      </c>
      <c r="Y720">
        <v>0.6091541891897041</v>
      </c>
      <c r="Z720">
        <f>HYPERLINK("Melting_Curves/meltCurve_E9PRM4_.pdf", "Melting_Curves/meltCurve_E9PRM4_.pdf")</f>
        <v>0</v>
      </c>
      <c r="AA720" t="s">
        <v>19240</v>
      </c>
      <c r="AB720" t="s">
        <v>25150</v>
      </c>
    </row>
    <row r="721" spans="1:28">
      <c r="A721" t="s">
        <v>747</v>
      </c>
      <c r="B721">
        <v>0.992608467424715</v>
      </c>
      <c r="C721">
        <v>0.932709962330397</v>
      </c>
      <c r="D721">
        <v>0.985520489037184</v>
      </c>
      <c r="E721">
        <v>0.898108230213996</v>
      </c>
      <c r="F721">
        <v>0.593886154599405</v>
      </c>
      <c r="G721">
        <v>0.396495712316872</v>
      </c>
      <c r="H721">
        <v>0.29337216021315</v>
      </c>
      <c r="I721">
        <v>0.337691300797812</v>
      </c>
      <c r="J721">
        <v>0.386962378453365</v>
      </c>
      <c r="K721">
        <v>0.486418243201367</v>
      </c>
      <c r="L721">
        <v>1618.08235992502</v>
      </c>
      <c r="M721">
        <v>32.9383576531598</v>
      </c>
      <c r="N721">
        <v>51.2665294348236</v>
      </c>
      <c r="O721">
        <v>48.9445515572633</v>
      </c>
      <c r="P721">
        <v>-0.105365889426301</v>
      </c>
      <c r="Q721">
        <v>0.373731618898047</v>
      </c>
      <c r="R721">
        <v>0.964768427956905</v>
      </c>
      <c r="S721" t="s">
        <v>6914</v>
      </c>
      <c r="T721" t="s">
        <v>12362</v>
      </c>
      <c r="U721" t="s">
        <v>12362</v>
      </c>
      <c r="V721" t="s">
        <v>12362</v>
      </c>
      <c r="W721">
        <v>2</v>
      </c>
      <c r="X721" t="s">
        <v>13083</v>
      </c>
      <c r="Y721">
        <v>0.6299803940928899</v>
      </c>
      <c r="Z721">
        <f>HYPERLINK("Melting_Curves/meltCurve_E9PRT0_.pdf", "Melting_Curves/meltCurve_E9PRT0_.pdf")</f>
        <v>0</v>
      </c>
      <c r="AA721" t="s">
        <v>19241</v>
      </c>
      <c r="AB721" t="s">
        <v>25151</v>
      </c>
    </row>
    <row r="722" spans="1:28">
      <c r="A722" t="s">
        <v>748</v>
      </c>
      <c r="B722">
        <v>0.992608467424715</v>
      </c>
      <c r="C722">
        <v>0.551694215508696</v>
      </c>
      <c r="D722">
        <v>0.554364757149601</v>
      </c>
      <c r="E722">
        <v>0.732914886668907</v>
      </c>
      <c r="F722">
        <v>0.652555945839722</v>
      </c>
      <c r="G722">
        <v>0.807967274045744</v>
      </c>
      <c r="H722">
        <v>0.981156390452224</v>
      </c>
      <c r="I722">
        <v>1.09163460801179</v>
      </c>
      <c r="J722">
        <v>1.39395516652722</v>
      </c>
      <c r="K722">
        <v>1.22317127144507</v>
      </c>
      <c r="L722">
        <v>15000</v>
      </c>
      <c r="M722">
        <v>245.039978938221</v>
      </c>
      <c r="O722">
        <v>61.2104082356403</v>
      </c>
      <c r="P722">
        <v>0.308813934244079</v>
      </c>
      <c r="Q722">
        <v>1.30856404296419</v>
      </c>
      <c r="R722">
        <v>0.128865759256078</v>
      </c>
      <c r="S722" t="s">
        <v>6915</v>
      </c>
      <c r="T722" t="s">
        <v>12362</v>
      </c>
      <c r="U722" t="s">
        <v>12362</v>
      </c>
      <c r="V722" t="s">
        <v>12362</v>
      </c>
      <c r="W722">
        <v>6</v>
      </c>
      <c r="X722" t="s">
        <v>13084</v>
      </c>
      <c r="Y722">
        <v>1.059472061829812</v>
      </c>
      <c r="Z722">
        <f>HYPERLINK("Melting_Curves/meltCurve_E9PS38_.pdf", "Melting_Curves/meltCurve_E9PS38_.pdf")</f>
        <v>0</v>
      </c>
      <c r="AA722" t="s">
        <v>19195</v>
      </c>
      <c r="AB722" t="s">
        <v>25152</v>
      </c>
    </row>
    <row r="723" spans="1:28">
      <c r="A723" t="s">
        <v>749</v>
      </c>
      <c r="B723">
        <v>0.992608467424715</v>
      </c>
      <c r="C723">
        <v>1.10961999449716</v>
      </c>
      <c r="D723">
        <v>1.39188759382887</v>
      </c>
      <c r="E723">
        <v>1.38853416644911</v>
      </c>
      <c r="F723">
        <v>0.585086852868844</v>
      </c>
      <c r="G723">
        <v>0.405067033203687</v>
      </c>
      <c r="H723">
        <v>0.39839238927453</v>
      </c>
      <c r="I723">
        <v>0.563108442006701</v>
      </c>
      <c r="J723">
        <v>0.74160583605612</v>
      </c>
      <c r="K723">
        <v>0.946989787997375</v>
      </c>
      <c r="L723">
        <v>12154.7938148881</v>
      </c>
      <c r="M723">
        <v>250</v>
      </c>
      <c r="O723">
        <v>48.6160639659609</v>
      </c>
      <c r="P723">
        <v>-0.505638879381141</v>
      </c>
      <c r="Q723">
        <v>0.606685246892427</v>
      </c>
      <c r="R723">
        <v>0.569309412417095</v>
      </c>
      <c r="S723" t="s">
        <v>6916</v>
      </c>
      <c r="T723" t="s">
        <v>12362</v>
      </c>
      <c r="U723" t="s">
        <v>12362</v>
      </c>
      <c r="V723" t="s">
        <v>12362</v>
      </c>
      <c r="W723">
        <v>3</v>
      </c>
      <c r="X723" t="s">
        <v>13085</v>
      </c>
      <c r="Y723">
        <v>0.7590519084435885</v>
      </c>
      <c r="Z723">
        <f>HYPERLINK("Melting_Curves/meltCurve_E9PS44_.pdf", "Melting_Curves/meltCurve_E9PS44_.pdf")</f>
        <v>0</v>
      </c>
      <c r="AA723" t="s">
        <v>19242</v>
      </c>
      <c r="AB723" t="s">
        <v>25153</v>
      </c>
    </row>
    <row r="724" spans="1:28">
      <c r="A724" t="s">
        <v>750</v>
      </c>
      <c r="B724">
        <v>0.992608467424715</v>
      </c>
      <c r="C724">
        <v>1.39190478485483</v>
      </c>
      <c r="D724">
        <v>1.09833975007403</v>
      </c>
      <c r="E724">
        <v>0.799043762534396</v>
      </c>
      <c r="F724">
        <v>0.469839247924106</v>
      </c>
      <c r="G724">
        <v>0.295734482668043</v>
      </c>
      <c r="H724">
        <v>0.279478261104438</v>
      </c>
      <c r="I724">
        <v>0.254058234388471</v>
      </c>
      <c r="J724">
        <v>0.117500008270977</v>
      </c>
      <c r="K724">
        <v>0.203916566558244</v>
      </c>
      <c r="L724">
        <v>1331.11219315125</v>
      </c>
      <c r="M724">
        <v>27.2379600584998</v>
      </c>
      <c r="N724">
        <v>49.8866996543533</v>
      </c>
      <c r="O724">
        <v>48.6085901061355</v>
      </c>
      <c r="P724">
        <v>-0.110245798538562</v>
      </c>
      <c r="Q724">
        <v>0.213033064135874</v>
      </c>
      <c r="R724">
        <v>0.897112592478133</v>
      </c>
      <c r="S724" t="s">
        <v>6917</v>
      </c>
      <c r="T724" t="s">
        <v>12362</v>
      </c>
      <c r="U724" t="s">
        <v>12362</v>
      </c>
      <c r="V724" t="s">
        <v>12362</v>
      </c>
      <c r="W724">
        <v>2</v>
      </c>
      <c r="X724" t="s">
        <v>13086</v>
      </c>
      <c r="Y724">
        <v>0.5301401184785429</v>
      </c>
      <c r="Z724">
        <f>HYPERLINK("Melting_Curves/meltCurve_E9PS47_.pdf", "Melting_Curves/meltCurve_E9PS47_.pdf")</f>
        <v>0</v>
      </c>
      <c r="AA724" t="s">
        <v>19243</v>
      </c>
      <c r="AB724" t="s">
        <v>25154</v>
      </c>
    </row>
    <row r="725" spans="1:28">
      <c r="A725" t="s">
        <v>751</v>
      </c>
      <c r="B725">
        <v>0.992608467424715</v>
      </c>
      <c r="C725">
        <v>1.05406118369152</v>
      </c>
      <c r="D725">
        <v>0.935129288476798</v>
      </c>
      <c r="E725">
        <v>0.877383975242449</v>
      </c>
      <c r="F725">
        <v>0.716815309702396</v>
      </c>
      <c r="G725">
        <v>0.563186475502353</v>
      </c>
      <c r="H725">
        <v>0.393589746494369</v>
      </c>
      <c r="I725">
        <v>0.472977415744751</v>
      </c>
      <c r="J725">
        <v>0.57034579236996</v>
      </c>
      <c r="K725">
        <v>0.473479491522362</v>
      </c>
      <c r="L725">
        <v>1086.59389321341</v>
      </c>
      <c r="M725">
        <v>21.9889103176824</v>
      </c>
      <c r="N725">
        <v>57.19729067468</v>
      </c>
      <c r="O725">
        <v>49.0122842224317</v>
      </c>
      <c r="P725">
        <v>-0.0588970059625368</v>
      </c>
      <c r="Q725">
        <v>0.474896719639685</v>
      </c>
      <c r="R725">
        <v>0.951189977050733</v>
      </c>
      <c r="S725" t="s">
        <v>6918</v>
      </c>
      <c r="T725" t="s">
        <v>12362</v>
      </c>
      <c r="U725" t="s">
        <v>12362</v>
      </c>
      <c r="V725" t="s">
        <v>12362</v>
      </c>
      <c r="W725">
        <v>8</v>
      </c>
      <c r="X725" t="s">
        <v>13087</v>
      </c>
      <c r="Y725">
        <v>0.6980303114983983</v>
      </c>
      <c r="Z725">
        <f>HYPERLINK("Melting_Curves/meltCurve_E9PSF2_.pdf", "Melting_Curves/meltCurve_E9PSF2_.pdf")</f>
        <v>0</v>
      </c>
      <c r="AA725" t="s">
        <v>19244</v>
      </c>
      <c r="AB725" t="s">
        <v>25155</v>
      </c>
    </row>
    <row r="726" spans="1:28">
      <c r="A726" t="s">
        <v>752</v>
      </c>
      <c r="B726">
        <v>0.992608467424715</v>
      </c>
      <c r="C726">
        <v>0.846581615522689</v>
      </c>
      <c r="D726">
        <v>0.8199244122302149</v>
      </c>
      <c r="E726">
        <v>0.557415031191002</v>
      </c>
      <c r="F726">
        <v>0.448013825528613</v>
      </c>
      <c r="G726">
        <v>0.37281817945236</v>
      </c>
      <c r="H726">
        <v>0.257627755348891</v>
      </c>
      <c r="I726">
        <v>0.428214370649307</v>
      </c>
      <c r="J726">
        <v>0.360647392236687</v>
      </c>
      <c r="K726">
        <v>0.339212319978944</v>
      </c>
      <c r="L726">
        <v>701.371595658359</v>
      </c>
      <c r="M726">
        <v>15.6657975682568</v>
      </c>
      <c r="N726">
        <v>48.2155684203745</v>
      </c>
      <c r="O726">
        <v>44.0603949127871</v>
      </c>
      <c r="P726">
        <v>-0.0589616594590656</v>
      </c>
      <c r="Q726">
        <v>0.336732741197507</v>
      </c>
      <c r="R726">
        <v>0.957877667768637</v>
      </c>
      <c r="S726" t="s">
        <v>6919</v>
      </c>
      <c r="T726" t="s">
        <v>12362</v>
      </c>
      <c r="U726" t="s">
        <v>12362</v>
      </c>
      <c r="V726" t="s">
        <v>12362</v>
      </c>
      <c r="W726">
        <v>1</v>
      </c>
      <c r="X726" t="s">
        <v>13088</v>
      </c>
      <c r="Y726">
        <v>0.5231104832467151</v>
      </c>
      <c r="Z726">
        <f>HYPERLINK("Melting_Curves/meltCurve_F1LLU8_.pdf", "Melting_Curves/meltCurve_F1LLU8_.pdf")</f>
        <v>0</v>
      </c>
      <c r="AA726" t="s">
        <v>19245</v>
      </c>
      <c r="AB726" t="s">
        <v>25156</v>
      </c>
    </row>
    <row r="727" spans="1:28">
      <c r="A727" t="s">
        <v>753</v>
      </c>
      <c r="B727">
        <v>0.992608467424715</v>
      </c>
      <c r="C727">
        <v>0.728736198885367</v>
      </c>
      <c r="D727">
        <v>0.479288542856191</v>
      </c>
      <c r="E727">
        <v>0.446550401030341</v>
      </c>
      <c r="F727">
        <v>0.371838020410977</v>
      </c>
      <c r="G727">
        <v>0.175739039453633</v>
      </c>
      <c r="H727">
        <v>0.2157215849673</v>
      </c>
      <c r="I727">
        <v>0.267058189391621</v>
      </c>
      <c r="J727">
        <v>0.263314957806063</v>
      </c>
      <c r="K727">
        <v>0.253695040131506</v>
      </c>
      <c r="L727">
        <v>657.214482823941</v>
      </c>
      <c r="M727">
        <v>15.7349468874567</v>
      </c>
      <c r="N727">
        <v>43.6552603236855</v>
      </c>
      <c r="O727">
        <v>41.1106772777181</v>
      </c>
      <c r="P727">
        <v>-0.07208026918274971</v>
      </c>
      <c r="Q727">
        <v>0.246767378616556</v>
      </c>
      <c r="R727">
        <v>0.945477265130478</v>
      </c>
      <c r="S727" t="s">
        <v>6920</v>
      </c>
      <c r="T727" t="s">
        <v>12362</v>
      </c>
      <c r="U727" t="s">
        <v>12362</v>
      </c>
      <c r="V727" t="s">
        <v>12362</v>
      </c>
      <c r="W727">
        <v>2</v>
      </c>
      <c r="X727" t="s">
        <v>13089</v>
      </c>
      <c r="Y727">
        <v>0.3865423077504606</v>
      </c>
      <c r="Z727">
        <f>HYPERLINK("Melting_Curves/meltCurve_F2Z2B9_.pdf", "Melting_Curves/meltCurve_F2Z2B9_.pdf")</f>
        <v>0</v>
      </c>
      <c r="AA727" t="s">
        <v>19246</v>
      </c>
      <c r="AB727" t="s">
        <v>25157</v>
      </c>
    </row>
    <row r="728" spans="1:28">
      <c r="A728" t="s">
        <v>754</v>
      </c>
      <c r="B728">
        <v>0.992608467424715</v>
      </c>
      <c r="C728">
        <v>1.00482295200391</v>
      </c>
      <c r="D728">
        <v>0.622704837267116</v>
      </c>
      <c r="E728">
        <v>0.292918658959944</v>
      </c>
      <c r="F728">
        <v>0.284874862668193</v>
      </c>
      <c r="G728">
        <v>0.0978249257307798</v>
      </c>
      <c r="H728">
        <v>0.195398475312111</v>
      </c>
      <c r="I728">
        <v>0.208845819520962</v>
      </c>
      <c r="J728">
        <v>0.14532362287116</v>
      </c>
      <c r="K728">
        <v>0.238801147456161</v>
      </c>
      <c r="L728">
        <v>1377.5838658185</v>
      </c>
      <c r="M728">
        <v>31.7961773583478</v>
      </c>
      <c r="N728">
        <v>44.0091254409871</v>
      </c>
      <c r="O728">
        <v>43.1551590261709</v>
      </c>
      <c r="P728">
        <v>-0.148298960058685</v>
      </c>
      <c r="Q728">
        <v>0.194892860976744</v>
      </c>
      <c r="R728">
        <v>0.976631023836487</v>
      </c>
      <c r="S728" t="s">
        <v>6921</v>
      </c>
      <c r="T728" t="s">
        <v>12362</v>
      </c>
      <c r="U728" t="s">
        <v>12362</v>
      </c>
      <c r="V728" t="s">
        <v>12362</v>
      </c>
      <c r="W728">
        <v>1</v>
      </c>
      <c r="X728" t="s">
        <v>13090</v>
      </c>
      <c r="Y728">
        <v>0.3685944001920696</v>
      </c>
      <c r="Z728">
        <f>HYPERLINK("Melting_Curves/meltCurve_F2Z2E1_.pdf", "Melting_Curves/meltCurve_F2Z2E1_.pdf")</f>
        <v>0</v>
      </c>
      <c r="AA728" t="s">
        <v>19247</v>
      </c>
      <c r="AB728" t="s">
        <v>25158</v>
      </c>
    </row>
    <row r="729" spans="1:28">
      <c r="A729" t="s">
        <v>755</v>
      </c>
      <c r="B729">
        <v>0.992608467424715</v>
      </c>
      <c r="C729">
        <v>0.889933753236552</v>
      </c>
      <c r="D729">
        <v>0.747184836256938</v>
      </c>
      <c r="E729">
        <v>0.690348412684606</v>
      </c>
      <c r="F729">
        <v>0.5227529706576139</v>
      </c>
      <c r="G729">
        <v>0.335751555201626</v>
      </c>
      <c r="H729">
        <v>0.223312576215731</v>
      </c>
      <c r="I729">
        <v>0.216505899173214</v>
      </c>
      <c r="J729">
        <v>0.261311858552817</v>
      </c>
      <c r="K729">
        <v>0.212596157159466</v>
      </c>
      <c r="L729">
        <v>500.035778029255</v>
      </c>
      <c r="M729">
        <v>10.4272466415335</v>
      </c>
      <c r="N729">
        <v>49.7411326093991</v>
      </c>
      <c r="O729">
        <v>46.2916008368194</v>
      </c>
      <c r="P729">
        <v>-0.0475377347154465</v>
      </c>
      <c r="Q729">
        <v>0.156177903354099</v>
      </c>
      <c r="R729">
        <v>0.980256784132818</v>
      </c>
      <c r="S729" t="s">
        <v>6922</v>
      </c>
      <c r="T729" t="s">
        <v>12362</v>
      </c>
      <c r="U729" t="s">
        <v>12362</v>
      </c>
      <c r="V729" t="s">
        <v>12362</v>
      </c>
      <c r="W729">
        <v>6</v>
      </c>
      <c r="X729" t="s">
        <v>13091</v>
      </c>
      <c r="Y729">
        <v>0.4965142699273838</v>
      </c>
      <c r="Z729">
        <f>HYPERLINK("Melting_Curves/meltCurve_F2Z2T2_.pdf", "Melting_Curves/meltCurve_F2Z2T2_.pdf")</f>
        <v>0</v>
      </c>
      <c r="AA729" t="s">
        <v>19248</v>
      </c>
      <c r="AB729" t="s">
        <v>25159</v>
      </c>
    </row>
    <row r="730" spans="1:28">
      <c r="A730" t="s">
        <v>756</v>
      </c>
      <c r="B730">
        <v>0.992608467424715</v>
      </c>
      <c r="C730">
        <v>0.952823317627127</v>
      </c>
      <c r="D730">
        <v>0.98776254725376</v>
      </c>
      <c r="E730">
        <v>0.676748337617089</v>
      </c>
      <c r="F730">
        <v>0.318879839219895</v>
      </c>
      <c r="G730">
        <v>0.173069728958232</v>
      </c>
      <c r="H730">
        <v>0.0999927115209395</v>
      </c>
      <c r="I730">
        <v>0.110671798806089</v>
      </c>
      <c r="J730">
        <v>0.128206111929425</v>
      </c>
      <c r="K730">
        <v>0.0842090423124733</v>
      </c>
      <c r="L730">
        <v>1189.68672349387</v>
      </c>
      <c r="M730">
        <v>24.8853745353229</v>
      </c>
      <c r="N730">
        <v>48.2620180413333</v>
      </c>
      <c r="O730">
        <v>47.5011427604289</v>
      </c>
      <c r="P730">
        <v>-0.1172700715673</v>
      </c>
      <c r="Q730">
        <v>0.104632636826575</v>
      </c>
      <c r="R730">
        <v>0.996516108926477</v>
      </c>
      <c r="S730" t="s">
        <v>6923</v>
      </c>
      <c r="T730" t="s">
        <v>12362</v>
      </c>
      <c r="U730" t="s">
        <v>12362</v>
      </c>
      <c r="V730" t="s">
        <v>12362</v>
      </c>
      <c r="W730">
        <v>15</v>
      </c>
      <c r="X730" t="s">
        <v>13092</v>
      </c>
      <c r="Y730">
        <v>0.4348420383576355</v>
      </c>
      <c r="Z730">
        <f>HYPERLINK("Melting_Curves/meltCurve_F2Z2U8_.pdf", "Melting_Curves/meltCurve_F2Z2U8_.pdf")</f>
        <v>0</v>
      </c>
      <c r="AA730" t="s">
        <v>19249</v>
      </c>
      <c r="AB730" t="s">
        <v>25160</v>
      </c>
    </row>
    <row r="731" spans="1:28">
      <c r="A731" t="s">
        <v>757</v>
      </c>
      <c r="B731">
        <v>0.992608467424715</v>
      </c>
      <c r="C731">
        <v>0.9272414462883219</v>
      </c>
      <c r="D731">
        <v>0.924878122506263</v>
      </c>
      <c r="E731">
        <v>0.785003089451853</v>
      </c>
      <c r="F731">
        <v>0.286947015584914</v>
      </c>
      <c r="G731">
        <v>0.137305671293105</v>
      </c>
      <c r="H731">
        <v>0.105391577366742</v>
      </c>
      <c r="I731">
        <v>0.125915584467276</v>
      </c>
      <c r="J731">
        <v>0.161679278976588</v>
      </c>
      <c r="K731">
        <v>0.434144959796748</v>
      </c>
      <c r="L731">
        <v>1982.30899644536</v>
      </c>
      <c r="M731">
        <v>41.554968942617</v>
      </c>
      <c r="N731">
        <v>48.2669072277866</v>
      </c>
      <c r="O731">
        <v>47.5932447083402</v>
      </c>
      <c r="P731">
        <v>-0.176323251389729</v>
      </c>
      <c r="Q731">
        <v>0.192224010291796</v>
      </c>
      <c r="R731">
        <v>0.933288265216228</v>
      </c>
      <c r="S731" t="s">
        <v>6924</v>
      </c>
      <c r="T731" t="s">
        <v>12362</v>
      </c>
      <c r="U731" t="s">
        <v>12362</v>
      </c>
      <c r="V731" t="s">
        <v>12362</v>
      </c>
      <c r="W731">
        <v>11</v>
      </c>
      <c r="X731" t="s">
        <v>13093</v>
      </c>
      <c r="Y731">
        <v>0.4828862689359562</v>
      </c>
      <c r="Z731">
        <f>HYPERLINK("Melting_Curves/meltCurve_F2Z2V0_.pdf", "Melting_Curves/meltCurve_F2Z2V0_.pdf")</f>
        <v>0</v>
      </c>
      <c r="AA731" t="s">
        <v>19250</v>
      </c>
      <c r="AB731" t="s">
        <v>25161</v>
      </c>
    </row>
    <row r="732" spans="1:28">
      <c r="A732" t="s">
        <v>758</v>
      </c>
      <c r="B732">
        <v>0.992608467424715</v>
      </c>
      <c r="C732">
        <v>0.961565349668004</v>
      </c>
      <c r="D732">
        <v>0.864740087513104</v>
      </c>
      <c r="E732">
        <v>0.689447162990788</v>
      </c>
      <c r="F732">
        <v>0.530670491161824</v>
      </c>
      <c r="G732">
        <v>0.379549763836229</v>
      </c>
      <c r="H732">
        <v>0.285951130462544</v>
      </c>
      <c r="I732">
        <v>0.325988436896385</v>
      </c>
      <c r="J732">
        <v>0.262713769982389</v>
      </c>
      <c r="K732">
        <v>0.173197467108282</v>
      </c>
      <c r="L732">
        <v>592.554404358924</v>
      </c>
      <c r="M732">
        <v>12.2032721447767</v>
      </c>
      <c r="N732">
        <v>50.71101210255</v>
      </c>
      <c r="O732">
        <v>47.3082970277644</v>
      </c>
      <c r="P732">
        <v>-0.0514570731425518</v>
      </c>
      <c r="Q732">
        <v>0.202247808039236</v>
      </c>
      <c r="R732">
        <v>0.990024780311499</v>
      </c>
      <c r="S732" t="s">
        <v>6925</v>
      </c>
      <c r="T732" t="s">
        <v>12362</v>
      </c>
      <c r="U732" t="s">
        <v>12362</v>
      </c>
      <c r="V732" t="s">
        <v>12362</v>
      </c>
      <c r="W732">
        <v>9</v>
      </c>
      <c r="X732" t="s">
        <v>13094</v>
      </c>
      <c r="Y732">
        <v>0.5332849572771827</v>
      </c>
      <c r="Z732">
        <f>HYPERLINK("Melting_Curves/meltCurve_F2Z2W7_.pdf", "Melting_Curves/meltCurve_F2Z2W7_.pdf")</f>
        <v>0</v>
      </c>
      <c r="AA732" t="s">
        <v>19251</v>
      </c>
      <c r="AB732" t="s">
        <v>25162</v>
      </c>
    </row>
    <row r="733" spans="1:28">
      <c r="A733" t="s">
        <v>759</v>
      </c>
      <c r="B733">
        <v>0.992608467424715</v>
      </c>
      <c r="C733">
        <v>0.980876832154383</v>
      </c>
      <c r="D733">
        <v>0.867009253917971</v>
      </c>
      <c r="E733">
        <v>0.73230595518617</v>
      </c>
      <c r="F733">
        <v>0.481252017205641</v>
      </c>
      <c r="G733">
        <v>0.310799185096354</v>
      </c>
      <c r="H733">
        <v>0.192089341257286</v>
      </c>
      <c r="I733">
        <v>0.240869729272236</v>
      </c>
      <c r="J733">
        <v>0.252368394326164</v>
      </c>
      <c r="K733">
        <v>0.21559207997042</v>
      </c>
      <c r="L733">
        <v>821.361130822494</v>
      </c>
      <c r="M733">
        <v>17.0642504511712</v>
      </c>
      <c r="N733">
        <v>49.674516338989</v>
      </c>
      <c r="O733">
        <v>47.4869917933374</v>
      </c>
      <c r="P733">
        <v>-0.0713777555045267</v>
      </c>
      <c r="Q733">
        <v>0.205518309720397</v>
      </c>
      <c r="R733">
        <v>0.992383110582988</v>
      </c>
      <c r="S733" t="s">
        <v>6926</v>
      </c>
      <c r="T733" t="s">
        <v>12362</v>
      </c>
      <c r="U733" t="s">
        <v>12362</v>
      </c>
      <c r="V733" t="s">
        <v>12362</v>
      </c>
      <c r="W733">
        <v>4</v>
      </c>
      <c r="X733" t="s">
        <v>13095</v>
      </c>
      <c r="Y733">
        <v>0.5143313468616432</v>
      </c>
      <c r="Z733">
        <f>HYPERLINK("Melting_Curves/meltCurve_F2Z2X4_.pdf", "Melting_Curves/meltCurve_F2Z2X4_.pdf")</f>
        <v>0</v>
      </c>
      <c r="AA733" t="s">
        <v>19252</v>
      </c>
      <c r="AB733" t="s">
        <v>25163</v>
      </c>
    </row>
    <row r="734" spans="1:28">
      <c r="A734" t="s">
        <v>760</v>
      </c>
      <c r="B734">
        <v>0.992608467424715</v>
      </c>
      <c r="C734">
        <v>1.06525893541715</v>
      </c>
      <c r="D734">
        <v>0.934376138848061</v>
      </c>
      <c r="E734">
        <v>0.920520998174552</v>
      </c>
      <c r="F734">
        <v>0.627167840926696</v>
      </c>
      <c r="G734">
        <v>0.490605990894925</v>
      </c>
      <c r="H734">
        <v>0.5697231017963</v>
      </c>
      <c r="I734">
        <v>0.733364370527951</v>
      </c>
      <c r="J734">
        <v>1.02290218852577</v>
      </c>
      <c r="K734">
        <v>0.78283477338526</v>
      </c>
      <c r="L734">
        <v>11696.6089659684</v>
      </c>
      <c r="M734">
        <v>250</v>
      </c>
      <c r="O734">
        <v>46.7834416766734</v>
      </c>
      <c r="P734">
        <v>-0.394860533423382</v>
      </c>
      <c r="Q734">
        <v>0.7044330435266249</v>
      </c>
      <c r="R734">
        <v>0.496515892909348</v>
      </c>
      <c r="S734" t="s">
        <v>6927</v>
      </c>
      <c r="T734" t="s">
        <v>12362</v>
      </c>
      <c r="U734" t="s">
        <v>12362</v>
      </c>
      <c r="V734" t="s">
        <v>12362</v>
      </c>
      <c r="W734">
        <v>5</v>
      </c>
      <c r="X734" t="s">
        <v>13096</v>
      </c>
      <c r="Y734">
        <v>0.8008755478053866</v>
      </c>
      <c r="Z734">
        <f>HYPERLINK("Melting_Curves/meltCurve_F2Z3M7_.pdf", "Melting_Curves/meltCurve_F2Z3M7_.pdf")</f>
        <v>0</v>
      </c>
      <c r="AA734" t="s">
        <v>19253</v>
      </c>
      <c r="AB734" t="s">
        <v>25164</v>
      </c>
    </row>
    <row r="735" spans="1:28">
      <c r="A735" t="s">
        <v>761</v>
      </c>
      <c r="B735">
        <v>0.992608467424715</v>
      </c>
      <c r="C735">
        <v>1.67043736573057</v>
      </c>
      <c r="D735">
        <v>1.33581646378332</v>
      </c>
      <c r="E735">
        <v>1.06715826712186</v>
      </c>
      <c r="F735">
        <v>0.580373556024425</v>
      </c>
      <c r="G735">
        <v>0.292615111903185</v>
      </c>
      <c r="H735">
        <v>0.229764170888035</v>
      </c>
      <c r="I735">
        <v>0.418263466379884</v>
      </c>
      <c r="J735">
        <v>0</v>
      </c>
      <c r="K735">
        <v>0.457237289766252</v>
      </c>
      <c r="L735">
        <v>10858.7474023919</v>
      </c>
      <c r="M735">
        <v>216.642619231061</v>
      </c>
      <c r="N735">
        <v>50.313076517069</v>
      </c>
      <c r="O735">
        <v>50.118587831806</v>
      </c>
      <c r="P735">
        <v>-0.778526259190009</v>
      </c>
      <c r="Q735">
        <v>0.279575984623683</v>
      </c>
      <c r="R735">
        <v>0.730951228140494</v>
      </c>
      <c r="S735" t="s">
        <v>6928</v>
      </c>
      <c r="T735" t="s">
        <v>12362</v>
      </c>
      <c r="U735" t="s">
        <v>12362</v>
      </c>
      <c r="V735" t="s">
        <v>12362</v>
      </c>
      <c r="W735">
        <v>1</v>
      </c>
      <c r="X735" t="s">
        <v>13097</v>
      </c>
      <c r="Y735">
        <v>0.5947944669307543</v>
      </c>
      <c r="Z735">
        <f>HYPERLINK("Melting_Curves/meltCurve_F5GWD3_.pdf", "Melting_Curves/meltCurve_F5GWD3_.pdf")</f>
        <v>0</v>
      </c>
      <c r="AA735" t="s">
        <v>19254</v>
      </c>
      <c r="AB735" t="s">
        <v>25165</v>
      </c>
    </row>
    <row r="736" spans="1:28">
      <c r="A736" t="s">
        <v>762</v>
      </c>
      <c r="B736">
        <v>0.992608467424715</v>
      </c>
      <c r="C736">
        <v>0.964349730496182</v>
      </c>
      <c r="D736">
        <v>0.963144804720492</v>
      </c>
      <c r="E736">
        <v>1.04961366996221</v>
      </c>
      <c r="F736">
        <v>0.714044313537064</v>
      </c>
      <c r="G736">
        <v>0.551352263731296</v>
      </c>
      <c r="H736">
        <v>0.508968988787206</v>
      </c>
      <c r="I736">
        <v>0.606807164190209</v>
      </c>
      <c r="J736">
        <v>0.931591115745056</v>
      </c>
      <c r="K736">
        <v>0.869037753797668</v>
      </c>
      <c r="L736">
        <v>12417.6849761582</v>
      </c>
      <c r="M736">
        <v>250</v>
      </c>
      <c r="O736">
        <v>49.6675463319461</v>
      </c>
      <c r="P736">
        <v>-0.385624620363378</v>
      </c>
      <c r="Q736">
        <v>0.693551448350752</v>
      </c>
      <c r="R736">
        <v>0.575834818888787</v>
      </c>
      <c r="S736" t="s">
        <v>6929</v>
      </c>
      <c r="T736" t="s">
        <v>12362</v>
      </c>
      <c r="U736" t="s">
        <v>12362</v>
      </c>
      <c r="V736" t="s">
        <v>12362</v>
      </c>
      <c r="W736">
        <v>3</v>
      </c>
      <c r="X736" t="s">
        <v>13098</v>
      </c>
      <c r="Y736">
        <v>0.8230091582958164</v>
      </c>
      <c r="Z736">
        <f>HYPERLINK("Melting_Curves/meltCurve_F5GWI9_.pdf", "Melting_Curves/meltCurve_F5GWI9_.pdf")</f>
        <v>0</v>
      </c>
      <c r="AA736" t="s">
        <v>19255</v>
      </c>
      <c r="AB736" t="s">
        <v>25166</v>
      </c>
    </row>
    <row r="737" spans="1:28">
      <c r="A737" t="s">
        <v>763</v>
      </c>
      <c r="B737">
        <v>0.992608467424715</v>
      </c>
      <c r="C737">
        <v>0.96361531586585</v>
      </c>
      <c r="D737">
        <v>0.879115152050746</v>
      </c>
      <c r="E737">
        <v>0.8072061164665461</v>
      </c>
      <c r="F737">
        <v>0.620598235465878</v>
      </c>
      <c r="G737">
        <v>0.451429334577751</v>
      </c>
      <c r="H737">
        <v>0.407112178356706</v>
      </c>
      <c r="I737">
        <v>0.557498292163835</v>
      </c>
      <c r="J737">
        <v>0.650636307588641</v>
      </c>
      <c r="K737">
        <v>0.64061848184954</v>
      </c>
      <c r="L737">
        <v>1079.45033439372</v>
      </c>
      <c r="M737">
        <v>23.2542697851404</v>
      </c>
      <c r="O737">
        <v>46.0802575746823</v>
      </c>
      <c r="P737">
        <v>-0.0577482294973436</v>
      </c>
      <c r="Q737">
        <v>0.542276652785376</v>
      </c>
      <c r="R737">
        <v>0.843180073822139</v>
      </c>
      <c r="S737" t="s">
        <v>6930</v>
      </c>
      <c r="T737" t="s">
        <v>12362</v>
      </c>
      <c r="U737" t="s">
        <v>12362</v>
      </c>
      <c r="V737" t="s">
        <v>12362</v>
      </c>
      <c r="W737">
        <v>33</v>
      </c>
      <c r="X737" t="s">
        <v>13099</v>
      </c>
      <c r="Y737">
        <v>0.6904100981004132</v>
      </c>
      <c r="Z737">
        <f>HYPERLINK("Melting_Curves/meltCurve_F5GWT4_.pdf", "Melting_Curves/meltCurve_F5GWT4_.pdf")</f>
        <v>0</v>
      </c>
      <c r="AA737" t="s">
        <v>19256</v>
      </c>
      <c r="AB737" t="s">
        <v>25167</v>
      </c>
    </row>
    <row r="738" spans="1:28">
      <c r="A738" t="s">
        <v>764</v>
      </c>
      <c r="B738">
        <v>0.992608467424715</v>
      </c>
      <c r="C738">
        <v>1.08628455518449</v>
      </c>
      <c r="D738">
        <v>0.9167267631292469</v>
      </c>
      <c r="E738">
        <v>0.520427000399632</v>
      </c>
      <c r="F738">
        <v>0.321369138203922</v>
      </c>
      <c r="G738">
        <v>0.259199845784034</v>
      </c>
      <c r="H738">
        <v>0.158693571003177</v>
      </c>
      <c r="I738">
        <v>0.1227606514478</v>
      </c>
      <c r="J738">
        <v>0.164524591713027</v>
      </c>
      <c r="K738">
        <v>0.195270099483019</v>
      </c>
      <c r="L738">
        <v>1156.65015066702</v>
      </c>
      <c r="M738">
        <v>24.9600700098001</v>
      </c>
      <c r="N738">
        <v>47.1620851636832</v>
      </c>
      <c r="O738">
        <v>46.0456463961291</v>
      </c>
      <c r="P738">
        <v>-0.111614998595388</v>
      </c>
      <c r="Q738">
        <v>0.176394225851508</v>
      </c>
      <c r="R738">
        <v>0.98377687962205</v>
      </c>
      <c r="S738" t="s">
        <v>6931</v>
      </c>
      <c r="T738" t="s">
        <v>12362</v>
      </c>
      <c r="U738" t="s">
        <v>12362</v>
      </c>
      <c r="V738" t="s">
        <v>12362</v>
      </c>
      <c r="W738">
        <v>5</v>
      </c>
      <c r="X738" t="s">
        <v>13100</v>
      </c>
      <c r="Y738">
        <v>0.4396867715538137</v>
      </c>
      <c r="Z738">
        <f>HYPERLINK("Melting_Curves/meltCurve_F5GWU7_.pdf", "Melting_Curves/meltCurve_F5GWU7_.pdf")</f>
        <v>0</v>
      </c>
      <c r="AA738" t="s">
        <v>19257</v>
      </c>
      <c r="AB738" t="s">
        <v>25168</v>
      </c>
    </row>
    <row r="739" spans="1:28">
      <c r="A739" t="s">
        <v>765</v>
      </c>
      <c r="B739">
        <v>0.992608467424715</v>
      </c>
      <c r="C739">
        <v>1.07932319547713</v>
      </c>
      <c r="D739">
        <v>0.886091704542147</v>
      </c>
      <c r="E739">
        <v>0.473533159361324</v>
      </c>
      <c r="F739">
        <v>0.29441968707271</v>
      </c>
      <c r="G739">
        <v>0.19517025853187</v>
      </c>
      <c r="H739">
        <v>0.15341068931013</v>
      </c>
      <c r="I739">
        <v>0.181591509435967</v>
      </c>
      <c r="J739">
        <v>0.205036647072782</v>
      </c>
      <c r="K739">
        <v>0.178702546164747</v>
      </c>
      <c r="L739">
        <v>1303.69823170421</v>
      </c>
      <c r="M739">
        <v>28.4865799690964</v>
      </c>
      <c r="N739">
        <v>46.5278577699692</v>
      </c>
      <c r="O739">
        <v>45.5416189013571</v>
      </c>
      <c r="P739">
        <v>-0.127211680221206</v>
      </c>
      <c r="Q739">
        <v>0.186511472943511</v>
      </c>
      <c r="R739">
        <v>0.989960428194969</v>
      </c>
      <c r="S739" t="s">
        <v>6932</v>
      </c>
      <c r="T739" t="s">
        <v>12362</v>
      </c>
      <c r="U739" t="s">
        <v>12362</v>
      </c>
      <c r="V739" t="s">
        <v>12362</v>
      </c>
      <c r="W739">
        <v>24</v>
      </c>
      <c r="X739" t="s">
        <v>13101</v>
      </c>
      <c r="Y739">
        <v>0.4293345149484251</v>
      </c>
      <c r="Z739">
        <f>HYPERLINK("Melting_Curves/meltCurve_F5GWX5_.pdf", "Melting_Curves/meltCurve_F5GWX5_.pdf")</f>
        <v>0</v>
      </c>
      <c r="AA739" t="s">
        <v>19258</v>
      </c>
      <c r="AB739" t="s">
        <v>25169</v>
      </c>
    </row>
    <row r="740" spans="1:28">
      <c r="A740" t="s">
        <v>766</v>
      </c>
      <c r="B740">
        <v>0.992608467424715</v>
      </c>
      <c r="C740">
        <v>0.923108850846042</v>
      </c>
      <c r="D740">
        <v>0.846011689369469</v>
      </c>
      <c r="E740">
        <v>0.804014353079555</v>
      </c>
      <c r="F740">
        <v>0.659707718784736</v>
      </c>
      <c r="G740">
        <v>0.480712859516956</v>
      </c>
      <c r="H740">
        <v>0.313072669170379</v>
      </c>
      <c r="I740">
        <v>0.358545481883571</v>
      </c>
      <c r="J740">
        <v>0.395414986510533</v>
      </c>
      <c r="K740">
        <v>0.335920874347057</v>
      </c>
      <c r="L740">
        <v>592.265820056676</v>
      </c>
      <c r="M740">
        <v>11.999355193959</v>
      </c>
      <c r="N740">
        <v>53.3875649422023</v>
      </c>
      <c r="O740">
        <v>48.0472149823267</v>
      </c>
      <c r="P740">
        <v>-0.0438487898183337</v>
      </c>
      <c r="Q740">
        <v>0.297860817477591</v>
      </c>
      <c r="R740">
        <v>0.968436086893558</v>
      </c>
      <c r="S740" t="s">
        <v>6933</v>
      </c>
      <c r="T740" t="s">
        <v>12362</v>
      </c>
      <c r="U740" t="s">
        <v>12362</v>
      </c>
      <c r="V740" t="s">
        <v>12362</v>
      </c>
      <c r="W740">
        <v>2</v>
      </c>
      <c r="X740" t="s">
        <v>13102</v>
      </c>
      <c r="Y740">
        <v>0.6075476638691771</v>
      </c>
      <c r="Z740">
        <f>HYPERLINK("Melting_Curves/meltCurve_F5GX09_.pdf", "Melting_Curves/meltCurve_F5GX09_.pdf")</f>
        <v>0</v>
      </c>
      <c r="AA740" t="s">
        <v>19259</v>
      </c>
      <c r="AB740" t="s">
        <v>25170</v>
      </c>
    </row>
    <row r="741" spans="1:28">
      <c r="A741" t="s">
        <v>767</v>
      </c>
      <c r="B741">
        <v>0.992608467424715</v>
      </c>
      <c r="C741">
        <v>0.6919245986028379</v>
      </c>
      <c r="D741">
        <v>0.512639002958645</v>
      </c>
      <c r="E741">
        <v>0.344396291178081</v>
      </c>
      <c r="F741">
        <v>0.23781240191532</v>
      </c>
      <c r="G741">
        <v>0.148666471853228</v>
      </c>
      <c r="H741">
        <v>0.08151779060021309</v>
      </c>
      <c r="I741">
        <v>0.0948014476168253</v>
      </c>
      <c r="J741">
        <v>0.140647673263678</v>
      </c>
      <c r="K741">
        <v>0.0244403188108326</v>
      </c>
      <c r="L741">
        <v>544.4389822947441</v>
      </c>
      <c r="M741">
        <v>12.6605359885866</v>
      </c>
      <c r="N741">
        <v>43.5482589031655</v>
      </c>
      <c r="O741">
        <v>41.9723096149678</v>
      </c>
      <c r="P741">
        <v>-0.0698948936584064</v>
      </c>
      <c r="Q741">
        <v>0.07331711896997779</v>
      </c>
      <c r="R741">
        <v>0.975304640196891</v>
      </c>
      <c r="S741" t="s">
        <v>6934</v>
      </c>
      <c r="T741" t="s">
        <v>12362</v>
      </c>
      <c r="U741" t="s">
        <v>12362</v>
      </c>
      <c r="V741" t="s">
        <v>12362</v>
      </c>
      <c r="W741">
        <v>2</v>
      </c>
      <c r="X741" t="s">
        <v>13103</v>
      </c>
      <c r="Y741">
        <v>0.2934413692084022</v>
      </c>
      <c r="Z741">
        <f>HYPERLINK("Melting_Curves/meltCurve_F5GX28_.pdf", "Melting_Curves/meltCurve_F5GX28_.pdf")</f>
        <v>0</v>
      </c>
      <c r="AA741" t="s">
        <v>19260</v>
      </c>
      <c r="AB741" t="s">
        <v>25171</v>
      </c>
    </row>
    <row r="742" spans="1:28">
      <c r="A742" t="s">
        <v>768</v>
      </c>
      <c r="B742">
        <v>0.992608467424715</v>
      </c>
      <c r="C742">
        <v>0.977691721710464</v>
      </c>
      <c r="D742">
        <v>0.846773181237782</v>
      </c>
      <c r="E742">
        <v>0.60381351332398</v>
      </c>
      <c r="F742">
        <v>0.43007553352786</v>
      </c>
      <c r="G742">
        <v>0.264927532717859</v>
      </c>
      <c r="H742">
        <v>0.193740344386337</v>
      </c>
      <c r="I742">
        <v>0.270433281027996</v>
      </c>
      <c r="J742">
        <v>0.362459584522614</v>
      </c>
      <c r="K742">
        <v>0.324556174714341</v>
      </c>
      <c r="L742">
        <v>945.766987937542</v>
      </c>
      <c r="M742">
        <v>20.5246113543259</v>
      </c>
      <c r="N742">
        <v>47.9897001394254</v>
      </c>
      <c r="O742">
        <v>45.6489212575733</v>
      </c>
      <c r="P742">
        <v>-0.08103476398816301</v>
      </c>
      <c r="Q742">
        <v>0.279101537922132</v>
      </c>
      <c r="R742">
        <v>0.9733685747222131</v>
      </c>
      <c r="S742" t="s">
        <v>6935</v>
      </c>
      <c r="T742" t="s">
        <v>12362</v>
      </c>
      <c r="U742" t="s">
        <v>12362</v>
      </c>
      <c r="V742" t="s">
        <v>12362</v>
      </c>
      <c r="W742">
        <v>7</v>
      </c>
      <c r="X742" t="s">
        <v>13104</v>
      </c>
      <c r="Y742">
        <v>0.506227752967679</v>
      </c>
      <c r="Z742">
        <f>HYPERLINK("Melting_Curves/meltCurve_F5GXC8_.pdf", "Melting_Curves/meltCurve_F5GXC8_.pdf")</f>
        <v>0</v>
      </c>
      <c r="AA742" t="s">
        <v>19261</v>
      </c>
      <c r="AB742" t="s">
        <v>25172</v>
      </c>
    </row>
    <row r="743" spans="1:28">
      <c r="A743" t="s">
        <v>769</v>
      </c>
      <c r="B743">
        <v>0.992608467424715</v>
      </c>
      <c r="C743">
        <v>0.870196232274936</v>
      </c>
      <c r="D743">
        <v>0.898026104970114</v>
      </c>
      <c r="E743">
        <v>0.404557950390422</v>
      </c>
      <c r="F743">
        <v>0.535894243144361</v>
      </c>
      <c r="G743">
        <v>0.347851932668033</v>
      </c>
      <c r="H743">
        <v>0.25310589626065</v>
      </c>
      <c r="I743">
        <v>0.421497270165835</v>
      </c>
      <c r="J743">
        <v>0.590035416455884</v>
      </c>
      <c r="K743">
        <v>0.450947794718088</v>
      </c>
      <c r="L743">
        <v>10815.603821778</v>
      </c>
      <c r="M743">
        <v>250</v>
      </c>
      <c r="N743">
        <v>43.603167293134</v>
      </c>
      <c r="O743">
        <v>43.2596695341286</v>
      </c>
      <c r="P743">
        <v>-0.824776707936214</v>
      </c>
      <c r="Q743">
        <v>0.429127213286404</v>
      </c>
      <c r="R743">
        <v>0.842727681668364</v>
      </c>
      <c r="S743" t="s">
        <v>6936</v>
      </c>
      <c r="T743" t="s">
        <v>12362</v>
      </c>
      <c r="U743" t="s">
        <v>12362</v>
      </c>
      <c r="V743" t="s">
        <v>12362</v>
      </c>
      <c r="W743">
        <v>3</v>
      </c>
      <c r="X743" t="s">
        <v>13105</v>
      </c>
      <c r="Y743">
        <v>0.548338638943011</v>
      </c>
      <c r="Z743">
        <f>HYPERLINK("Melting_Curves/meltCurve_F5GXE7_.pdf", "Melting_Curves/meltCurve_F5GXE7_.pdf")</f>
        <v>0</v>
      </c>
      <c r="AA743" t="s">
        <v>19262</v>
      </c>
      <c r="AB743" t="s">
        <v>25173</v>
      </c>
    </row>
    <row r="744" spans="1:28">
      <c r="A744" t="s">
        <v>770</v>
      </c>
      <c r="B744">
        <v>0.992608467424715</v>
      </c>
      <c r="C744">
        <v>0.965169037974427</v>
      </c>
      <c r="D744">
        <v>0.855758972973231</v>
      </c>
      <c r="E744">
        <v>0.504261119162095</v>
      </c>
      <c r="F744">
        <v>0.312842729082549</v>
      </c>
      <c r="G744">
        <v>0.20896552188177</v>
      </c>
      <c r="H744">
        <v>0.114461934363342</v>
      </c>
      <c r="I744">
        <v>0.121736504887153</v>
      </c>
      <c r="J744">
        <v>0.180287135974851</v>
      </c>
      <c r="K744">
        <v>0.158728271505582</v>
      </c>
      <c r="L744">
        <v>924.474084197485</v>
      </c>
      <c r="M744">
        <v>20.0372571357073</v>
      </c>
      <c r="N744">
        <v>46.9358070886054</v>
      </c>
      <c r="O744">
        <v>45.6855768165552</v>
      </c>
      <c r="P744">
        <v>-0.0938217988609235</v>
      </c>
      <c r="Q744">
        <v>0.144360929632172</v>
      </c>
      <c r="R744">
        <v>0.9947219483924989</v>
      </c>
      <c r="S744" t="s">
        <v>6937</v>
      </c>
      <c r="T744" t="s">
        <v>12362</v>
      </c>
      <c r="U744" t="s">
        <v>12362</v>
      </c>
      <c r="V744" t="s">
        <v>12362</v>
      </c>
      <c r="W744">
        <v>8</v>
      </c>
      <c r="X744" t="s">
        <v>13106</v>
      </c>
      <c r="Y744">
        <v>0.4161249925893305</v>
      </c>
      <c r="Z744">
        <f>HYPERLINK("Melting_Curves/meltCurve_F5GXS7_.pdf", "Melting_Curves/meltCurve_F5GXS7_.pdf")</f>
        <v>0</v>
      </c>
      <c r="AA744" t="s">
        <v>19263</v>
      </c>
      <c r="AB744" t="s">
        <v>25174</v>
      </c>
    </row>
    <row r="745" spans="1:28">
      <c r="A745" t="s">
        <v>771</v>
      </c>
      <c r="B745">
        <v>0.992608467424715</v>
      </c>
      <c r="C745">
        <v>0.929462909759979</v>
      </c>
      <c r="D745">
        <v>1.00269783752242</v>
      </c>
      <c r="E745">
        <v>0.947982144158298</v>
      </c>
      <c r="F745">
        <v>0.501826206769759</v>
      </c>
      <c r="G745">
        <v>0.328806174384594</v>
      </c>
      <c r="H745">
        <v>0.332195891957817</v>
      </c>
      <c r="I745">
        <v>0.501741149867052</v>
      </c>
      <c r="J745">
        <v>0.851695521456023</v>
      </c>
      <c r="K745">
        <v>0.9506134149544621</v>
      </c>
      <c r="L745">
        <v>11741.4465076473</v>
      </c>
      <c r="M745">
        <v>250</v>
      </c>
      <c r="O745">
        <v>46.9628191538422</v>
      </c>
      <c r="P745">
        <v>-0.561863745889858</v>
      </c>
      <c r="Q745">
        <v>0.577813055442807</v>
      </c>
      <c r="R745">
        <v>0.5080002105389489</v>
      </c>
      <c r="S745" t="s">
        <v>6938</v>
      </c>
      <c r="T745" t="s">
        <v>12362</v>
      </c>
      <c r="U745" t="s">
        <v>12362</v>
      </c>
      <c r="V745" t="s">
        <v>12362</v>
      </c>
      <c r="W745">
        <v>2</v>
      </c>
      <c r="X745" t="s">
        <v>13107</v>
      </c>
      <c r="Y745">
        <v>0.7180953456860724</v>
      </c>
      <c r="Z745">
        <f>HYPERLINK("Melting_Curves/meltCurve_F5GXX5_.pdf", "Melting_Curves/meltCurve_F5GXX5_.pdf")</f>
        <v>0</v>
      </c>
      <c r="AA745" t="s">
        <v>19264</v>
      </c>
      <c r="AB745" t="s">
        <v>25175</v>
      </c>
    </row>
    <row r="746" spans="1:28">
      <c r="A746" t="s">
        <v>772</v>
      </c>
      <c r="B746">
        <v>0.992608467424715</v>
      </c>
      <c r="C746">
        <v>0.989067575617975</v>
      </c>
      <c r="D746">
        <v>0.8760129004538429</v>
      </c>
      <c r="E746">
        <v>0.790066062586566</v>
      </c>
      <c r="F746">
        <v>0.6810314192754749</v>
      </c>
      <c r="G746">
        <v>0.53782766011414</v>
      </c>
      <c r="H746">
        <v>0.451572547854675</v>
      </c>
      <c r="I746">
        <v>0.628912377692361</v>
      </c>
      <c r="J746">
        <v>0.794974653115844</v>
      </c>
      <c r="K746">
        <v>0.65117542943421</v>
      </c>
      <c r="L746">
        <v>979.660524136948</v>
      </c>
      <c r="M746">
        <v>21.5909137342916</v>
      </c>
      <c r="O746">
        <v>44.9899019407719</v>
      </c>
      <c r="P746">
        <v>-0.04599304276399</v>
      </c>
      <c r="Q746">
        <v>0.616658758303227</v>
      </c>
      <c r="R746">
        <v>0.755465718121159</v>
      </c>
      <c r="S746" t="s">
        <v>6939</v>
      </c>
      <c r="T746" t="s">
        <v>12362</v>
      </c>
      <c r="U746" t="s">
        <v>12362</v>
      </c>
      <c r="V746" t="s">
        <v>12362</v>
      </c>
      <c r="W746">
        <v>13</v>
      </c>
      <c r="X746" t="s">
        <v>13108</v>
      </c>
      <c r="Y746">
        <v>0.7279414679588087</v>
      </c>
      <c r="Z746">
        <f>HYPERLINK("Melting_Curves/meltCurve_F5GY92_.pdf", "Melting_Curves/meltCurve_F5GY92_.pdf")</f>
        <v>0</v>
      </c>
      <c r="AA746" t="s">
        <v>19265</v>
      </c>
      <c r="AB746" t="s">
        <v>25176</v>
      </c>
    </row>
    <row r="747" spans="1:28">
      <c r="A747" t="s">
        <v>773</v>
      </c>
      <c r="B747">
        <v>0.992608467424715</v>
      </c>
      <c r="C747">
        <v>1.30017300271863</v>
      </c>
      <c r="D747">
        <v>1.14604224089495</v>
      </c>
      <c r="E747">
        <v>0.8853189721954779</v>
      </c>
      <c r="F747">
        <v>0.921803674690426</v>
      </c>
      <c r="G747">
        <v>0.683312397058837</v>
      </c>
      <c r="H747">
        <v>0.58138617538527</v>
      </c>
      <c r="I747">
        <v>0.65281920061809</v>
      </c>
      <c r="J747">
        <v>0.742653804922796</v>
      </c>
      <c r="K747">
        <v>0.601751791543969</v>
      </c>
      <c r="L747">
        <v>2412.42004938976</v>
      </c>
      <c r="M747">
        <v>46.9091667565159</v>
      </c>
      <c r="O747">
        <v>51.3342864892738</v>
      </c>
      <c r="P747">
        <v>-0.0813008990298368</v>
      </c>
      <c r="Q747">
        <v>0.64411919303549</v>
      </c>
      <c r="R747">
        <v>0.735471193861302</v>
      </c>
      <c r="S747" t="s">
        <v>6940</v>
      </c>
      <c r="T747" t="s">
        <v>12362</v>
      </c>
      <c r="U747" t="s">
        <v>12362</v>
      </c>
      <c r="V747" t="s">
        <v>12362</v>
      </c>
      <c r="W747">
        <v>1</v>
      </c>
      <c r="X747" t="s">
        <v>13109</v>
      </c>
      <c r="Y747">
        <v>0.816185398277961</v>
      </c>
      <c r="Z747">
        <f>HYPERLINK("Melting_Curves/meltCurve_F5GYF8_.pdf", "Melting_Curves/meltCurve_F5GYF8_.pdf")</f>
        <v>0</v>
      </c>
      <c r="AA747" t="s">
        <v>19266</v>
      </c>
      <c r="AB747" t="s">
        <v>25177</v>
      </c>
    </row>
    <row r="748" spans="1:28">
      <c r="A748" t="s">
        <v>774</v>
      </c>
      <c r="B748">
        <v>0.992608467424715</v>
      </c>
      <c r="C748">
        <v>1.0536546155252</v>
      </c>
      <c r="D748">
        <v>0.985279142744992</v>
      </c>
      <c r="E748">
        <v>0.9638374278641</v>
      </c>
      <c r="F748">
        <v>0.880659695049358</v>
      </c>
      <c r="G748">
        <v>0.677230649046527</v>
      </c>
      <c r="H748">
        <v>0.590361826309007</v>
      </c>
      <c r="I748">
        <v>0.667912773008244</v>
      </c>
      <c r="J748">
        <v>0.701466050081723</v>
      </c>
      <c r="K748">
        <v>0.687194386043936</v>
      </c>
      <c r="L748">
        <v>2652.42672516079</v>
      </c>
      <c r="M748">
        <v>52.2582635262653</v>
      </c>
      <c r="O748">
        <v>50.6819595294228</v>
      </c>
      <c r="P748">
        <v>-0.08726777007859041</v>
      </c>
      <c r="Q748">
        <v>0.66145845033882</v>
      </c>
      <c r="R748">
        <v>0.95562326303712</v>
      </c>
      <c r="S748" t="s">
        <v>6941</v>
      </c>
      <c r="T748" t="s">
        <v>12362</v>
      </c>
      <c r="U748" t="s">
        <v>12362</v>
      </c>
      <c r="V748" t="s">
        <v>12362</v>
      </c>
      <c r="W748">
        <v>3</v>
      </c>
      <c r="X748" t="s">
        <v>13110</v>
      </c>
      <c r="Y748">
        <v>0.8173858626889504</v>
      </c>
      <c r="Z748">
        <f>HYPERLINK("Melting_Curves/meltCurve_F5GYJ5_.pdf", "Melting_Curves/meltCurve_F5GYJ5_.pdf")</f>
        <v>0</v>
      </c>
      <c r="AB748" t="s">
        <v>24743</v>
      </c>
    </row>
    <row r="749" spans="1:28">
      <c r="A749" t="s">
        <v>775</v>
      </c>
      <c r="B749">
        <v>0.992608467424715</v>
      </c>
      <c r="C749">
        <v>0.870407410284055</v>
      </c>
      <c r="D749">
        <v>0.8853356441970019</v>
      </c>
      <c r="E749">
        <v>0.823265862053619</v>
      </c>
      <c r="F749">
        <v>0.453520944673427</v>
      </c>
      <c r="G749">
        <v>0.17511033882745</v>
      </c>
      <c r="H749">
        <v>0.123452456713387</v>
      </c>
      <c r="I749">
        <v>0.1518491035119</v>
      </c>
      <c r="J749">
        <v>0.125188789584457</v>
      </c>
      <c r="K749">
        <v>0.133118962743773</v>
      </c>
      <c r="L749">
        <v>1146.86273739288</v>
      </c>
      <c r="M749">
        <v>23.3980997376196</v>
      </c>
      <c r="N749">
        <v>49.5796289246114</v>
      </c>
      <c r="O749">
        <v>48.6613881627239</v>
      </c>
      <c r="P749">
        <v>-0.106155688773264</v>
      </c>
      <c r="Q749">
        <v>0.116920961544729</v>
      </c>
      <c r="R749">
        <v>0.979250165795562</v>
      </c>
      <c r="S749" t="s">
        <v>6942</v>
      </c>
      <c r="T749" t="s">
        <v>12362</v>
      </c>
      <c r="U749" t="s">
        <v>12362</v>
      </c>
      <c r="V749" t="s">
        <v>12362</v>
      </c>
      <c r="W749">
        <v>12</v>
      </c>
      <c r="X749" t="s">
        <v>13111</v>
      </c>
      <c r="Y749">
        <v>0.4792732419505568</v>
      </c>
      <c r="Z749">
        <f>HYPERLINK("Melting_Curves/meltCurve_F5GYN4_.pdf", "Melting_Curves/meltCurve_F5GYN4_.pdf")</f>
        <v>0</v>
      </c>
      <c r="AA749" t="s">
        <v>19267</v>
      </c>
      <c r="AB749" t="s">
        <v>25178</v>
      </c>
    </row>
    <row r="750" spans="1:28">
      <c r="A750" t="s">
        <v>776</v>
      </c>
      <c r="B750">
        <v>0.992608467424715</v>
      </c>
      <c r="C750">
        <v>1.01679780518862</v>
      </c>
      <c r="D750">
        <v>1.04294980567008</v>
      </c>
      <c r="E750">
        <v>0.9854567805268311</v>
      </c>
      <c r="F750">
        <v>0.693431699770483</v>
      </c>
      <c r="G750">
        <v>0.484797573857576</v>
      </c>
      <c r="H750">
        <v>0.39535385259672</v>
      </c>
      <c r="I750">
        <v>0.450057133637096</v>
      </c>
      <c r="J750">
        <v>0.483495148678053</v>
      </c>
      <c r="K750">
        <v>0.47078793444821</v>
      </c>
      <c r="L750">
        <v>2336.95812506291</v>
      </c>
      <c r="M750">
        <v>46.7809401903033</v>
      </c>
      <c r="N750">
        <v>52.6057057780571</v>
      </c>
      <c r="O750">
        <v>49.8643229893337</v>
      </c>
      <c r="P750">
        <v>-0.128377870666788</v>
      </c>
      <c r="Q750">
        <v>0.452643080220046</v>
      </c>
      <c r="R750">
        <v>0.98962210058126</v>
      </c>
      <c r="S750" t="s">
        <v>6943</v>
      </c>
      <c r="T750" t="s">
        <v>12362</v>
      </c>
      <c r="U750" t="s">
        <v>12362</v>
      </c>
      <c r="V750" t="s">
        <v>12362</v>
      </c>
      <c r="W750">
        <v>1</v>
      </c>
      <c r="X750" t="s">
        <v>13112</v>
      </c>
      <c r="Y750">
        <v>0.6903950720188509</v>
      </c>
      <c r="Z750">
        <f>HYPERLINK("Melting_Curves/meltCurve_F5GYY1_.pdf", "Melting_Curves/meltCurve_F5GYY1_.pdf")</f>
        <v>0</v>
      </c>
      <c r="AA750" t="s">
        <v>19268</v>
      </c>
      <c r="AB750" t="s">
        <v>25179</v>
      </c>
    </row>
    <row r="751" spans="1:28">
      <c r="A751" t="s">
        <v>777</v>
      </c>
      <c r="B751">
        <v>0.992608467424715</v>
      </c>
      <c r="C751">
        <v>1.12675572842357</v>
      </c>
      <c r="D751">
        <v>1.00822447947172</v>
      </c>
      <c r="E751">
        <v>0.915741449550169</v>
      </c>
      <c r="F751">
        <v>0.644399895499465</v>
      </c>
      <c r="G751">
        <v>0.508727324293565</v>
      </c>
      <c r="H751">
        <v>0.497166673072987</v>
      </c>
      <c r="I751">
        <v>0.60052380764653</v>
      </c>
      <c r="J751">
        <v>1.03858830148372</v>
      </c>
      <c r="K751">
        <v>0.736946245491204</v>
      </c>
      <c r="L751">
        <v>11699.6789693167</v>
      </c>
      <c r="M751">
        <v>250</v>
      </c>
      <c r="O751">
        <v>46.7957208986176</v>
      </c>
      <c r="P751">
        <v>-0.439331426734692</v>
      </c>
      <c r="Q751">
        <v>0.671058705942286</v>
      </c>
      <c r="R751">
        <v>0.56560885646405</v>
      </c>
      <c r="S751" t="s">
        <v>6944</v>
      </c>
      <c r="T751" t="s">
        <v>12362</v>
      </c>
      <c r="U751" t="s">
        <v>12362</v>
      </c>
      <c r="V751" t="s">
        <v>12362</v>
      </c>
      <c r="W751">
        <v>2</v>
      </c>
      <c r="X751" t="s">
        <v>13113</v>
      </c>
      <c r="Y751">
        <v>0.7785257982513679</v>
      </c>
      <c r="Z751">
        <f>HYPERLINK("Melting_Curves/meltCurve_F5GZ35_.pdf", "Melting_Curves/meltCurve_F5GZ35_.pdf")</f>
        <v>0</v>
      </c>
      <c r="AA751" t="s">
        <v>19269</v>
      </c>
      <c r="AB751" t="s">
        <v>25180</v>
      </c>
    </row>
    <row r="752" spans="1:28">
      <c r="A752" t="s">
        <v>778</v>
      </c>
      <c r="B752">
        <v>0.992608467424715</v>
      </c>
      <c r="C752">
        <v>0.917707785713608</v>
      </c>
      <c r="D752">
        <v>0.8887666985496691</v>
      </c>
      <c r="E752">
        <v>0.788460413430401</v>
      </c>
      <c r="F752">
        <v>0.750532488010052</v>
      </c>
      <c r="G752">
        <v>0.610349768287021</v>
      </c>
      <c r="H752">
        <v>0.589269828399234</v>
      </c>
      <c r="I752">
        <v>0.865189333867372</v>
      </c>
      <c r="J752">
        <v>1.056832548089</v>
      </c>
      <c r="K752">
        <v>0.828470875150042</v>
      </c>
      <c r="L752">
        <v>981.267032269147</v>
      </c>
      <c r="M752">
        <v>23.5347870308547</v>
      </c>
      <c r="O752">
        <v>41.3967959886039</v>
      </c>
      <c r="P752">
        <v>-0.0307496638458728</v>
      </c>
      <c r="Q752">
        <v>0.783653743829679</v>
      </c>
      <c r="R752">
        <v>0.242338912140386</v>
      </c>
      <c r="S752" t="s">
        <v>6945</v>
      </c>
      <c r="T752" t="s">
        <v>12362</v>
      </c>
      <c r="U752" t="s">
        <v>12362</v>
      </c>
      <c r="V752" t="s">
        <v>12362</v>
      </c>
      <c r="W752">
        <v>13</v>
      </c>
      <c r="X752" t="s">
        <v>13114</v>
      </c>
      <c r="Y752">
        <v>0.8197965167494523</v>
      </c>
      <c r="Z752">
        <f>HYPERLINK("Melting_Curves/meltCurve_F5GZ78_.pdf", "Melting_Curves/meltCurve_F5GZ78_.pdf")</f>
        <v>0</v>
      </c>
      <c r="AA752" t="s">
        <v>19270</v>
      </c>
      <c r="AB752" t="s">
        <v>25181</v>
      </c>
    </row>
    <row r="753" spans="1:28">
      <c r="A753" t="s">
        <v>779</v>
      </c>
      <c r="B753">
        <v>0.992608467424715</v>
      </c>
      <c r="C753">
        <v>1.12905368406977</v>
      </c>
      <c r="D753">
        <v>0.958552862011279</v>
      </c>
      <c r="E753">
        <v>0.614291562164768</v>
      </c>
      <c r="F753">
        <v>0.395167159250975</v>
      </c>
      <c r="G753">
        <v>0.335284263706752</v>
      </c>
      <c r="H753">
        <v>0.282181339615037</v>
      </c>
      <c r="I753">
        <v>0.375106987829274</v>
      </c>
      <c r="J753">
        <v>0.585635162866267</v>
      </c>
      <c r="K753">
        <v>0.527268406708839</v>
      </c>
      <c r="L753">
        <v>2218.65548908921</v>
      </c>
      <c r="M753">
        <v>48.3149537218835</v>
      </c>
      <c r="N753">
        <v>47.6774010900338</v>
      </c>
      <c r="O753">
        <v>45.8422163318952</v>
      </c>
      <c r="P753">
        <v>-0.153954763141224</v>
      </c>
      <c r="Q753">
        <v>0.415698863623248</v>
      </c>
      <c r="R753">
        <v>0.896750352940729</v>
      </c>
      <c r="S753" t="s">
        <v>6946</v>
      </c>
      <c r="T753" t="s">
        <v>12362</v>
      </c>
      <c r="U753" t="s">
        <v>12362</v>
      </c>
      <c r="V753" t="s">
        <v>12362</v>
      </c>
      <c r="W753">
        <v>5</v>
      </c>
      <c r="X753" t="s">
        <v>13115</v>
      </c>
      <c r="Y753">
        <v>0.5907124399126915</v>
      </c>
      <c r="Z753">
        <f>HYPERLINK("Melting_Curves/meltCurve_F5GZ90_.pdf", "Melting_Curves/meltCurve_F5GZ90_.pdf")</f>
        <v>0</v>
      </c>
      <c r="AA753" t="s">
        <v>19271</v>
      </c>
      <c r="AB753" t="s">
        <v>25182</v>
      </c>
    </row>
    <row r="754" spans="1:28">
      <c r="A754" t="s">
        <v>780</v>
      </c>
      <c r="B754">
        <v>0.992608467424715</v>
      </c>
      <c r="C754">
        <v>1.04521313542462</v>
      </c>
      <c r="D754">
        <v>0.998499850998859</v>
      </c>
      <c r="E754">
        <v>0.973623957114977</v>
      </c>
      <c r="F754">
        <v>0.776389513487089</v>
      </c>
      <c r="G754">
        <v>0.571037306772791</v>
      </c>
      <c r="H754">
        <v>0.656701897973199</v>
      </c>
      <c r="I754">
        <v>1.39763562025062</v>
      </c>
      <c r="J754">
        <v>4.50704668086279</v>
      </c>
      <c r="K754">
        <v>4.94671863324264</v>
      </c>
      <c r="L754">
        <v>15000</v>
      </c>
      <c r="M754">
        <v>247.259016090558</v>
      </c>
      <c r="O754">
        <v>60.6611641407708</v>
      </c>
      <c r="P754">
        <v>0.509508507885117</v>
      </c>
      <c r="Q754">
        <v>1.5</v>
      </c>
      <c r="R754">
        <v>0.101304001417572</v>
      </c>
      <c r="S754" t="s">
        <v>6947</v>
      </c>
      <c r="T754" t="s">
        <v>12362</v>
      </c>
      <c r="U754" t="s">
        <v>12362</v>
      </c>
      <c r="V754" t="s">
        <v>12362</v>
      </c>
      <c r="W754">
        <v>2</v>
      </c>
      <c r="X754" t="s">
        <v>13116</v>
      </c>
      <c r="Y754">
        <v>1.105526770364329</v>
      </c>
      <c r="Z754">
        <f>HYPERLINK("Melting_Curves/meltCurve_F5GZF0_.pdf", "Melting_Curves/meltCurve_F5GZF0_.pdf")</f>
        <v>0</v>
      </c>
      <c r="AA754" t="s">
        <v>19272</v>
      </c>
      <c r="AB754" t="s">
        <v>25183</v>
      </c>
    </row>
    <row r="755" spans="1:28">
      <c r="A755" t="s">
        <v>781</v>
      </c>
      <c r="B755">
        <v>0.992608467424715</v>
      </c>
      <c r="C755">
        <v>1.18136444776447</v>
      </c>
      <c r="D755">
        <v>0.915421156657417</v>
      </c>
      <c r="E755">
        <v>0.752510055797741</v>
      </c>
      <c r="F755">
        <v>0.7979115239454589</v>
      </c>
      <c r="G755">
        <v>0.795253082427418</v>
      </c>
      <c r="H755">
        <v>0.5527634589810539</v>
      </c>
      <c r="I755">
        <v>0.514989993522963</v>
      </c>
      <c r="J755">
        <v>0.732028509308588</v>
      </c>
      <c r="K755">
        <v>0.814911894231828</v>
      </c>
      <c r="L755">
        <v>1443.71647084912</v>
      </c>
      <c r="M755">
        <v>32.1846941714845</v>
      </c>
      <c r="O755">
        <v>44.6851281105292</v>
      </c>
      <c r="P755">
        <v>-0.0545929321195548</v>
      </c>
      <c r="Q755">
        <v>0.696814887851631</v>
      </c>
      <c r="R755">
        <v>0.644664021858815</v>
      </c>
      <c r="S755" t="s">
        <v>6948</v>
      </c>
      <c r="T755" t="s">
        <v>12362</v>
      </c>
      <c r="U755" t="s">
        <v>12362</v>
      </c>
      <c r="V755" t="s">
        <v>12362</v>
      </c>
      <c r="W755">
        <v>1</v>
      </c>
      <c r="X755" t="s">
        <v>13117</v>
      </c>
      <c r="Y755">
        <v>0.7776900532939109</v>
      </c>
      <c r="Z755">
        <f>HYPERLINK("Melting_Curves/meltCurve_F5GZK9_.pdf", "Melting_Curves/meltCurve_F5GZK9_.pdf")</f>
        <v>0</v>
      </c>
      <c r="AA755" t="s">
        <v>19273</v>
      </c>
      <c r="AB755" t="s">
        <v>25184</v>
      </c>
    </row>
    <row r="756" spans="1:28">
      <c r="A756" t="s">
        <v>782</v>
      </c>
      <c r="B756">
        <v>0.992608467424715</v>
      </c>
      <c r="C756">
        <v>0.923357746859453</v>
      </c>
      <c r="D756">
        <v>0.834132063563517</v>
      </c>
      <c r="E756">
        <v>0.492671640977684</v>
      </c>
      <c r="F756">
        <v>0.33344778178447</v>
      </c>
      <c r="G756">
        <v>0.247149415507353</v>
      </c>
      <c r="H756">
        <v>0.176872759488839</v>
      </c>
      <c r="I756">
        <v>0.195726533070496</v>
      </c>
      <c r="J756">
        <v>0.125921804429149</v>
      </c>
      <c r="K756">
        <v>0.140946569939084</v>
      </c>
      <c r="L756">
        <v>765.654952971081</v>
      </c>
      <c r="M756">
        <v>16.6385180135655</v>
      </c>
      <c r="N756">
        <v>47.0318737422399</v>
      </c>
      <c r="O756">
        <v>45.3677080702334</v>
      </c>
      <c r="P756">
        <v>-0.07786382035531279</v>
      </c>
      <c r="Q756">
        <v>0.150822099917776</v>
      </c>
      <c r="R756">
        <v>0.994217618901261</v>
      </c>
      <c r="S756" t="s">
        <v>6949</v>
      </c>
      <c r="T756" t="s">
        <v>12362</v>
      </c>
      <c r="U756" t="s">
        <v>12362</v>
      </c>
      <c r="V756" t="s">
        <v>12362</v>
      </c>
      <c r="W756">
        <v>1</v>
      </c>
      <c r="X756" t="s">
        <v>13118</v>
      </c>
      <c r="Y756">
        <v>0.4220876253494095</v>
      </c>
      <c r="Z756">
        <f>HYPERLINK("Melting_Curves/meltCurve_F5GZM7_.pdf", "Melting_Curves/meltCurve_F5GZM7_.pdf")</f>
        <v>0</v>
      </c>
      <c r="AA756" t="s">
        <v>19274</v>
      </c>
      <c r="AB756" t="s">
        <v>25185</v>
      </c>
    </row>
    <row r="757" spans="1:28">
      <c r="A757" t="s">
        <v>783</v>
      </c>
      <c r="B757">
        <v>0.992608467424715</v>
      </c>
      <c r="C757">
        <v>1.22147511897338</v>
      </c>
      <c r="D757">
        <v>1.2132435760662</v>
      </c>
      <c r="E757">
        <v>0.804716831542136</v>
      </c>
      <c r="F757">
        <v>0.585290412794141</v>
      </c>
      <c r="G757">
        <v>0.180648747671103</v>
      </c>
      <c r="H757">
        <v>0.17537194413776</v>
      </c>
      <c r="I757">
        <v>0.178150181821831</v>
      </c>
      <c r="J757">
        <v>0</v>
      </c>
      <c r="K757">
        <v>0.0966837402930419</v>
      </c>
      <c r="L757">
        <v>1293.82014938695</v>
      </c>
      <c r="M757">
        <v>25.7772495164442</v>
      </c>
      <c r="N757">
        <v>50.5949355667359</v>
      </c>
      <c r="O757">
        <v>49.893163954819</v>
      </c>
      <c r="P757">
        <v>-0.117186809906358</v>
      </c>
      <c r="Q757">
        <v>0.0927267564758686</v>
      </c>
      <c r="R757">
        <v>0.937807224567796</v>
      </c>
      <c r="S757" t="s">
        <v>6950</v>
      </c>
      <c r="T757" t="s">
        <v>12362</v>
      </c>
      <c r="U757" t="s">
        <v>12362</v>
      </c>
      <c r="V757" t="s">
        <v>12362</v>
      </c>
      <c r="W757">
        <v>2</v>
      </c>
      <c r="X757" t="s">
        <v>13119</v>
      </c>
      <c r="Y757">
        <v>0.4991946581226007</v>
      </c>
      <c r="Z757">
        <f>HYPERLINK("Melting_Curves/meltCurve_F5GZN3_.pdf", "Melting_Curves/meltCurve_F5GZN3_.pdf")</f>
        <v>0</v>
      </c>
      <c r="AA757" t="s">
        <v>19275</v>
      </c>
      <c r="AB757" t="s">
        <v>25186</v>
      </c>
    </row>
    <row r="758" spans="1:28">
      <c r="A758" t="s">
        <v>784</v>
      </c>
      <c r="B758">
        <v>0.992608467424715</v>
      </c>
      <c r="C758">
        <v>0.925793152137614</v>
      </c>
      <c r="D758">
        <v>0.890710207366549</v>
      </c>
      <c r="E758">
        <v>0.6780831923833049</v>
      </c>
      <c r="F758">
        <v>0.33197136723832</v>
      </c>
      <c r="G758">
        <v>0.0362522091310362</v>
      </c>
      <c r="H758">
        <v>0.0562541848048849</v>
      </c>
      <c r="I758">
        <v>0.17450898604801</v>
      </c>
      <c r="J758">
        <v>0.182304336125432</v>
      </c>
      <c r="K758">
        <v>0.182033732839182</v>
      </c>
      <c r="L758">
        <v>1242.28922652197</v>
      </c>
      <c r="M758">
        <v>26.1833244382283</v>
      </c>
      <c r="N758">
        <v>47.9676694518218</v>
      </c>
      <c r="O758">
        <v>47.1716529905165</v>
      </c>
      <c r="P758">
        <v>-0.121569116257433</v>
      </c>
      <c r="Q758">
        <v>0.123938299912756</v>
      </c>
      <c r="R758">
        <v>0.969789153390523</v>
      </c>
      <c r="S758" t="s">
        <v>6951</v>
      </c>
      <c r="T758" t="s">
        <v>12362</v>
      </c>
      <c r="U758" t="s">
        <v>12362</v>
      </c>
      <c r="V758" t="s">
        <v>12362</v>
      </c>
      <c r="W758">
        <v>2</v>
      </c>
      <c r="X758" t="s">
        <v>13120</v>
      </c>
      <c r="Y758">
        <v>0.4357285744907513</v>
      </c>
      <c r="Z758">
        <f>HYPERLINK("Melting_Curves/meltCurve_F5GZP3_.pdf", "Melting_Curves/meltCurve_F5GZP3_.pdf")</f>
        <v>0</v>
      </c>
      <c r="AA758" t="s">
        <v>19276</v>
      </c>
      <c r="AB758" t="s">
        <v>25187</v>
      </c>
    </row>
    <row r="759" spans="1:28">
      <c r="A759" t="s">
        <v>785</v>
      </c>
      <c r="B759">
        <v>0.992608467424715</v>
      </c>
      <c r="C759">
        <v>1.01525241030915</v>
      </c>
      <c r="D759">
        <v>0.936528916882392</v>
      </c>
      <c r="E759">
        <v>0.781861263045596</v>
      </c>
      <c r="F759">
        <v>0.481099096106466</v>
      </c>
      <c r="G759">
        <v>0.255015931516206</v>
      </c>
      <c r="H759">
        <v>0.180066680600391</v>
      </c>
      <c r="I759">
        <v>0.16020049401203</v>
      </c>
      <c r="J759">
        <v>0.158904502700477</v>
      </c>
      <c r="K759">
        <v>0.138592729686081</v>
      </c>
      <c r="L759">
        <v>993.998129160611</v>
      </c>
      <c r="M759">
        <v>20.2581116075926</v>
      </c>
      <c r="N759">
        <v>49.8812856186409</v>
      </c>
      <c r="O759">
        <v>48.5960558979747</v>
      </c>
      <c r="P759">
        <v>-0.0895418765757303</v>
      </c>
      <c r="Q759">
        <v>0.140838497664918</v>
      </c>
      <c r="R759">
        <v>0.9990863569419191</v>
      </c>
      <c r="S759" t="s">
        <v>6952</v>
      </c>
      <c r="T759" t="s">
        <v>12362</v>
      </c>
      <c r="U759" t="s">
        <v>12362</v>
      </c>
      <c r="V759" t="s">
        <v>12362</v>
      </c>
      <c r="W759">
        <v>18</v>
      </c>
      <c r="X759" t="s">
        <v>13121</v>
      </c>
      <c r="Y759">
        <v>0.4974710843378946</v>
      </c>
      <c r="Z759">
        <f>HYPERLINK("Melting_Curves/meltCurve_F5GZS0_.pdf", "Melting_Curves/meltCurve_F5GZS0_.pdf")</f>
        <v>0</v>
      </c>
      <c r="AA759" t="s">
        <v>19277</v>
      </c>
      <c r="AB759" t="s">
        <v>25188</v>
      </c>
    </row>
    <row r="760" spans="1:28">
      <c r="A760" t="s">
        <v>786</v>
      </c>
      <c r="B760">
        <v>0.992608467424715</v>
      </c>
      <c r="C760">
        <v>0.983758926440556</v>
      </c>
      <c r="D760">
        <v>0.966298317117535</v>
      </c>
      <c r="E760">
        <v>0.891733165766412</v>
      </c>
      <c r="F760">
        <v>0.635994697014564</v>
      </c>
      <c r="G760">
        <v>0.504257068378655</v>
      </c>
      <c r="H760">
        <v>0.432017150191781</v>
      </c>
      <c r="I760">
        <v>0.590216063435652</v>
      </c>
      <c r="J760">
        <v>0.945832915709007</v>
      </c>
      <c r="K760">
        <v>0.927156029321788</v>
      </c>
      <c r="L760">
        <v>11682.8612278778</v>
      </c>
      <c r="M760">
        <v>250</v>
      </c>
      <c r="O760">
        <v>46.7284545544489</v>
      </c>
      <c r="P760">
        <v>-0.437930456972747</v>
      </c>
      <c r="Q760">
        <v>0.6725789860963231</v>
      </c>
      <c r="R760">
        <v>0.460991779840669</v>
      </c>
      <c r="S760" t="s">
        <v>6953</v>
      </c>
      <c r="T760" t="s">
        <v>12362</v>
      </c>
      <c r="U760" t="s">
        <v>12362</v>
      </c>
      <c r="V760" t="s">
        <v>12362</v>
      </c>
      <c r="W760">
        <v>19</v>
      </c>
      <c r="X760" t="s">
        <v>13122</v>
      </c>
      <c r="Y760">
        <v>0.7788151575181801</v>
      </c>
      <c r="Z760">
        <f>HYPERLINK("Melting_Curves/meltCurve_F5GZS6_.pdf", "Melting_Curves/meltCurve_F5GZS6_.pdf")</f>
        <v>0</v>
      </c>
      <c r="AA760" t="s">
        <v>19278</v>
      </c>
      <c r="AB760" t="s">
        <v>25189</v>
      </c>
    </row>
    <row r="761" spans="1:28">
      <c r="A761" t="s">
        <v>787</v>
      </c>
      <c r="B761">
        <v>0.992608467424715</v>
      </c>
      <c r="C761">
        <v>0.939462659308642</v>
      </c>
      <c r="D761">
        <v>0.725313944470353</v>
      </c>
      <c r="E761">
        <v>0.359690073042374</v>
      </c>
      <c r="F761">
        <v>0.26178087489328</v>
      </c>
      <c r="G761">
        <v>0.13255307743215</v>
      </c>
      <c r="H761">
        <v>0.0985246398481945</v>
      </c>
      <c r="I761">
        <v>0.152329658137874</v>
      </c>
      <c r="J761">
        <v>0.111966227921893</v>
      </c>
      <c r="K761">
        <v>0.152524281855038</v>
      </c>
      <c r="L761">
        <v>918.667086744748</v>
      </c>
      <c r="M761">
        <v>20.5994000826565</v>
      </c>
      <c r="N761">
        <v>45.2499305828232</v>
      </c>
      <c r="O761">
        <v>44.1828839115808</v>
      </c>
      <c r="P761">
        <v>-0.101570841697372</v>
      </c>
      <c r="Q761">
        <v>0.128603219822712</v>
      </c>
      <c r="R761">
        <v>0.994020587829942</v>
      </c>
      <c r="S761" t="s">
        <v>6954</v>
      </c>
      <c r="T761" t="s">
        <v>12362</v>
      </c>
      <c r="U761" t="s">
        <v>12362</v>
      </c>
      <c r="V761" t="s">
        <v>12362</v>
      </c>
      <c r="W761">
        <v>2</v>
      </c>
      <c r="X761" t="s">
        <v>13123</v>
      </c>
      <c r="Y761">
        <v>0.3600699083553128</v>
      </c>
      <c r="Z761">
        <f>HYPERLINK("Melting_Curves/meltCurve_F5GZT1_.pdf", "Melting_Curves/meltCurve_F5GZT1_.pdf")</f>
        <v>0</v>
      </c>
      <c r="AA761" t="s">
        <v>19279</v>
      </c>
      <c r="AB761" t="s">
        <v>25190</v>
      </c>
    </row>
    <row r="762" spans="1:28">
      <c r="A762" t="s">
        <v>788</v>
      </c>
      <c r="B762">
        <v>0.992608467424715</v>
      </c>
      <c r="C762">
        <v>0.849564163883944</v>
      </c>
      <c r="D762">
        <v>0.746236503611201</v>
      </c>
      <c r="E762">
        <v>0.386231945236213</v>
      </c>
      <c r="F762">
        <v>0.264690961444605</v>
      </c>
      <c r="G762">
        <v>0.1722849715239</v>
      </c>
      <c r="H762">
        <v>0.115522448409549</v>
      </c>
      <c r="I762">
        <v>0.106983867439392</v>
      </c>
      <c r="J762">
        <v>0.108055661987723</v>
      </c>
      <c r="K762">
        <v>0.08798098738932281</v>
      </c>
      <c r="L762">
        <v>700.185421127667</v>
      </c>
      <c r="M762">
        <v>15.5656784992574</v>
      </c>
      <c r="N762">
        <v>45.5886133451219</v>
      </c>
      <c r="O762">
        <v>44.2598294968678</v>
      </c>
      <c r="P762">
        <v>-0.0797126972301794</v>
      </c>
      <c r="Q762">
        <v>0.0934511000922528</v>
      </c>
      <c r="R762">
        <v>0.9939384762011541</v>
      </c>
      <c r="S762" t="s">
        <v>6955</v>
      </c>
      <c r="T762" t="s">
        <v>12362</v>
      </c>
      <c r="U762" t="s">
        <v>12362</v>
      </c>
      <c r="V762" t="s">
        <v>12362</v>
      </c>
      <c r="W762">
        <v>4</v>
      </c>
      <c r="X762" t="s">
        <v>13124</v>
      </c>
      <c r="Y762">
        <v>0.3547060285262917</v>
      </c>
      <c r="Z762">
        <f>HYPERLINK("Melting_Curves/meltCurve_F5H012_.pdf", "Melting_Curves/meltCurve_F5H012_.pdf")</f>
        <v>0</v>
      </c>
      <c r="AA762" t="s">
        <v>19280</v>
      </c>
      <c r="AB762" t="s">
        <v>25191</v>
      </c>
    </row>
    <row r="763" spans="1:28">
      <c r="A763" t="s">
        <v>789</v>
      </c>
      <c r="B763">
        <v>0.992608467424715</v>
      </c>
      <c r="C763">
        <v>0.825875457440413</v>
      </c>
      <c r="D763">
        <v>0.581695786292256</v>
      </c>
      <c r="E763">
        <v>0.373689943552582</v>
      </c>
      <c r="F763">
        <v>0.33167775672473</v>
      </c>
      <c r="G763">
        <v>0.310025668526637</v>
      </c>
      <c r="H763">
        <v>0.194975560715018</v>
      </c>
      <c r="I763">
        <v>0.34511176559654</v>
      </c>
      <c r="J763">
        <v>0.06418948471125641</v>
      </c>
      <c r="K763">
        <v>0.0730071317348438</v>
      </c>
      <c r="L763">
        <v>559.6082812971709</v>
      </c>
      <c r="M763">
        <v>12.8189703123388</v>
      </c>
      <c r="N763">
        <v>45.0496406725355</v>
      </c>
      <c r="O763">
        <v>42.6332536764754</v>
      </c>
      <c r="P763">
        <v>-0.0628680922291668</v>
      </c>
      <c r="Q763">
        <v>0.163810732274665</v>
      </c>
      <c r="R763">
        <v>0.923091232651942</v>
      </c>
      <c r="S763" t="s">
        <v>6956</v>
      </c>
      <c r="T763" t="s">
        <v>12362</v>
      </c>
      <c r="U763" t="s">
        <v>12362</v>
      </c>
      <c r="V763" t="s">
        <v>12362</v>
      </c>
      <c r="W763">
        <v>1</v>
      </c>
      <c r="X763" t="s">
        <v>13125</v>
      </c>
      <c r="Y763">
        <v>0.3784350163637553</v>
      </c>
      <c r="Z763">
        <f>HYPERLINK("Melting_Curves/meltCurve_F5H056_.pdf", "Melting_Curves/meltCurve_F5H056_.pdf")</f>
        <v>0</v>
      </c>
      <c r="AA763" t="s">
        <v>19278</v>
      </c>
      <c r="AB763" t="s">
        <v>25192</v>
      </c>
    </row>
    <row r="764" spans="1:28">
      <c r="A764" t="s">
        <v>790</v>
      </c>
      <c r="B764">
        <v>0.992608467424715</v>
      </c>
      <c r="C764">
        <v>0.9472354669329059</v>
      </c>
      <c r="D764">
        <v>0.896533761391614</v>
      </c>
      <c r="E764">
        <v>1.13077040074227</v>
      </c>
      <c r="F764">
        <v>0.6979640745497619</v>
      </c>
      <c r="G764">
        <v>0.408608562898134</v>
      </c>
      <c r="H764">
        <v>0.483482962602934</v>
      </c>
      <c r="I764">
        <v>0.722341445985085</v>
      </c>
      <c r="J764">
        <v>0.855488890085509</v>
      </c>
      <c r="K764">
        <v>0.983717587596202</v>
      </c>
      <c r="L764">
        <v>12362.6927959363</v>
      </c>
      <c r="M764">
        <v>250</v>
      </c>
      <c r="O764">
        <v>49.4476307503026</v>
      </c>
      <c r="P764">
        <v>-0.390909180017674</v>
      </c>
      <c r="Q764">
        <v>0.690727625228825</v>
      </c>
      <c r="R764">
        <v>0.446541425119831</v>
      </c>
      <c r="S764" t="s">
        <v>6957</v>
      </c>
      <c r="T764" t="s">
        <v>12362</v>
      </c>
      <c r="U764" t="s">
        <v>12362</v>
      </c>
      <c r="V764" t="s">
        <v>12362</v>
      </c>
      <c r="W764">
        <v>2</v>
      </c>
      <c r="X764" t="s">
        <v>13126</v>
      </c>
      <c r="Y764">
        <v>0.8191104512594187</v>
      </c>
      <c r="Z764">
        <f>HYPERLINK("Melting_Curves/meltCurve_F5H0I3_.pdf", "Melting_Curves/meltCurve_F5H0I3_.pdf")</f>
        <v>0</v>
      </c>
      <c r="AA764" t="s">
        <v>19281</v>
      </c>
      <c r="AB764" t="s">
        <v>25193</v>
      </c>
    </row>
    <row r="765" spans="1:28">
      <c r="A765" t="s">
        <v>791</v>
      </c>
      <c r="B765">
        <v>0.992608467424715</v>
      </c>
      <c r="C765">
        <v>1.11172867313557</v>
      </c>
      <c r="D765">
        <v>0.7506284890245331</v>
      </c>
      <c r="E765">
        <v>0.651092667363913</v>
      </c>
      <c r="F765">
        <v>0.736190928634033</v>
      </c>
      <c r="G765">
        <v>0.570734146237361</v>
      </c>
      <c r="H765">
        <v>0.393105845516773</v>
      </c>
      <c r="I765">
        <v>0.501336103074584</v>
      </c>
      <c r="J765">
        <v>0.478682736067512</v>
      </c>
      <c r="K765">
        <v>0.378342538152469</v>
      </c>
      <c r="L765">
        <v>516.799641274704</v>
      </c>
      <c r="M765">
        <v>10.8297038721618</v>
      </c>
      <c r="N765">
        <v>56.2888063357786</v>
      </c>
      <c r="O765">
        <v>46.1798784346467</v>
      </c>
      <c r="P765">
        <v>-0.0349646857805691</v>
      </c>
      <c r="Q765">
        <v>0.40382980682376</v>
      </c>
      <c r="R765">
        <v>0.853682597781216</v>
      </c>
      <c r="S765" t="s">
        <v>6958</v>
      </c>
      <c r="T765" t="s">
        <v>12362</v>
      </c>
      <c r="U765" t="s">
        <v>12362</v>
      </c>
      <c r="V765" t="s">
        <v>12362</v>
      </c>
      <c r="W765">
        <v>4</v>
      </c>
      <c r="X765" t="s">
        <v>13127</v>
      </c>
      <c r="Y765">
        <v>0.6388221749675699</v>
      </c>
      <c r="Z765">
        <f>HYPERLINK("Melting_Curves/meltCurve_F5H0K8_.pdf", "Melting_Curves/meltCurve_F5H0K8_.pdf")</f>
        <v>0</v>
      </c>
      <c r="AA765" t="s">
        <v>19282</v>
      </c>
      <c r="AB765" t="s">
        <v>25194</v>
      </c>
    </row>
    <row r="766" spans="1:28">
      <c r="A766" t="s">
        <v>792</v>
      </c>
      <c r="B766">
        <v>0.992608467424715</v>
      </c>
      <c r="C766">
        <v>0.9123842675424449</v>
      </c>
      <c r="D766">
        <v>0.718714445378688</v>
      </c>
      <c r="E766">
        <v>0.392751696585089</v>
      </c>
      <c r="F766">
        <v>0.238879866753497</v>
      </c>
      <c r="G766">
        <v>0.156472383440599</v>
      </c>
      <c r="H766">
        <v>0.119940077858265</v>
      </c>
      <c r="I766">
        <v>0.135930544883046</v>
      </c>
      <c r="J766">
        <v>0.144054035871193</v>
      </c>
      <c r="K766">
        <v>0.105629675206177</v>
      </c>
      <c r="L766">
        <v>830.1688644554069</v>
      </c>
      <c r="M766">
        <v>18.5714038799838</v>
      </c>
      <c r="N766">
        <v>45.3835605088749</v>
      </c>
      <c r="O766">
        <v>44.1928315690035</v>
      </c>
      <c r="P766">
        <v>-0.0922692547117807</v>
      </c>
      <c r="Q766">
        <v>0.121776319715106</v>
      </c>
      <c r="R766">
        <v>0.998658673350827</v>
      </c>
      <c r="S766" t="s">
        <v>6959</v>
      </c>
      <c r="T766" t="s">
        <v>12362</v>
      </c>
      <c r="U766" t="s">
        <v>12362</v>
      </c>
      <c r="V766" t="s">
        <v>12362</v>
      </c>
      <c r="W766">
        <v>16</v>
      </c>
      <c r="X766" t="s">
        <v>13128</v>
      </c>
      <c r="Y766">
        <v>0.360789159297766</v>
      </c>
      <c r="Z766">
        <f>HYPERLINK("Melting_Curves/meltCurve_F5H0L8_.pdf", "Melting_Curves/meltCurve_F5H0L8_.pdf")</f>
        <v>0</v>
      </c>
      <c r="AA766" t="s">
        <v>19283</v>
      </c>
      <c r="AB766" t="s">
        <v>25195</v>
      </c>
    </row>
    <row r="767" spans="1:28">
      <c r="A767" t="s">
        <v>793</v>
      </c>
      <c r="B767">
        <v>0.992608467424715</v>
      </c>
      <c r="C767">
        <v>0.984645330234395</v>
      </c>
      <c r="D767">
        <v>0.780873780735407</v>
      </c>
      <c r="E767">
        <v>0.429440964888332</v>
      </c>
      <c r="F767">
        <v>0.280878916127698</v>
      </c>
      <c r="G767">
        <v>0.141559730808156</v>
      </c>
      <c r="H767">
        <v>0.139322834898097</v>
      </c>
      <c r="I767">
        <v>0.147422258280015</v>
      </c>
      <c r="J767">
        <v>0.188135283038873</v>
      </c>
      <c r="K767">
        <v>0.149811422071839</v>
      </c>
      <c r="L767">
        <v>983.677291398082</v>
      </c>
      <c r="M767">
        <v>21.7683651286843</v>
      </c>
      <c r="N767">
        <v>45.9521286975999</v>
      </c>
      <c r="O767">
        <v>44.8122215657569</v>
      </c>
      <c r="P767">
        <v>-0.10301137930996</v>
      </c>
      <c r="Q767">
        <v>0.15178543865626</v>
      </c>
      <c r="R767">
        <v>0.994934270588861</v>
      </c>
      <c r="S767" t="s">
        <v>6960</v>
      </c>
      <c r="T767" t="s">
        <v>12362</v>
      </c>
      <c r="U767" t="s">
        <v>12362</v>
      </c>
      <c r="V767" t="s">
        <v>12362</v>
      </c>
      <c r="W767">
        <v>9</v>
      </c>
      <c r="X767" t="s">
        <v>13129</v>
      </c>
      <c r="Y767">
        <v>0.392619493391595</v>
      </c>
      <c r="Z767">
        <f>HYPERLINK("Melting_Curves/meltCurve_F5H0R1_.pdf", "Melting_Curves/meltCurve_F5H0R1_.pdf")</f>
        <v>0</v>
      </c>
      <c r="AA767" t="s">
        <v>19284</v>
      </c>
      <c r="AB767" t="s">
        <v>25196</v>
      </c>
    </row>
    <row r="768" spans="1:28">
      <c r="A768" t="s">
        <v>794</v>
      </c>
      <c r="B768">
        <v>0.992608467424715</v>
      </c>
      <c r="C768">
        <v>1.12106239130577</v>
      </c>
      <c r="D768">
        <v>0.8602545917434919</v>
      </c>
      <c r="E768">
        <v>0.61401498632467</v>
      </c>
      <c r="F768">
        <v>0.603170270067326</v>
      </c>
      <c r="G768">
        <v>0.485363889106166</v>
      </c>
      <c r="H768">
        <v>0.443739250529893</v>
      </c>
      <c r="I768">
        <v>0.462027052249736</v>
      </c>
      <c r="J768">
        <v>0.494701674532543</v>
      </c>
      <c r="K768">
        <v>0.494437856016403</v>
      </c>
      <c r="L768">
        <v>1216.47182116863</v>
      </c>
      <c r="M768">
        <v>27.0297608569975</v>
      </c>
      <c r="N768">
        <v>52.1379642135107</v>
      </c>
      <c r="O768">
        <v>44.7607339810347</v>
      </c>
      <c r="P768">
        <v>-0.0773548006726841</v>
      </c>
      <c r="Q768">
        <v>0.487613160579088</v>
      </c>
      <c r="R768">
        <v>0.944228892769074</v>
      </c>
      <c r="S768" t="s">
        <v>6961</v>
      </c>
      <c r="T768" t="s">
        <v>12362</v>
      </c>
      <c r="U768" t="s">
        <v>12362</v>
      </c>
      <c r="V768" t="s">
        <v>12362</v>
      </c>
      <c r="W768">
        <v>1</v>
      </c>
      <c r="X768" t="s">
        <v>13130</v>
      </c>
      <c r="Y768">
        <v>0.6279054523313644</v>
      </c>
      <c r="Z768">
        <f>HYPERLINK("Melting_Curves/meltCurve_F5H105_.pdf", "Melting_Curves/meltCurve_F5H105_.pdf")</f>
        <v>0</v>
      </c>
      <c r="AA768" t="s">
        <v>19285</v>
      </c>
      <c r="AB768" t="s">
        <v>25197</v>
      </c>
    </row>
    <row r="769" spans="1:28">
      <c r="A769" t="s">
        <v>795</v>
      </c>
      <c r="B769">
        <v>0.992608467424715</v>
      </c>
      <c r="C769">
        <v>1.03121582254571</v>
      </c>
      <c r="D769">
        <v>0.976997712069635</v>
      </c>
      <c r="E769">
        <v>0.857784589965739</v>
      </c>
      <c r="F769">
        <v>0.559270580924718</v>
      </c>
      <c r="G769">
        <v>0.399650022844855</v>
      </c>
      <c r="H769">
        <v>0.372256890060209</v>
      </c>
      <c r="I769">
        <v>0.477480370740601</v>
      </c>
      <c r="J769">
        <v>0.640828142625102</v>
      </c>
      <c r="K769">
        <v>0.628997774363678</v>
      </c>
      <c r="L769">
        <v>2164.46643384542</v>
      </c>
      <c r="M769">
        <v>45.5297328596427</v>
      </c>
      <c r="O769">
        <v>47.4481869008829</v>
      </c>
      <c r="P769">
        <v>-0.118577931568141</v>
      </c>
      <c r="Q769">
        <v>0.5057031561408341</v>
      </c>
      <c r="R769">
        <v>0.88557373472778</v>
      </c>
      <c r="S769" t="s">
        <v>6962</v>
      </c>
      <c r="T769" t="s">
        <v>12362</v>
      </c>
      <c r="U769" t="s">
        <v>12362</v>
      </c>
      <c r="V769" t="s">
        <v>12362</v>
      </c>
      <c r="W769">
        <v>12</v>
      </c>
      <c r="X769" t="s">
        <v>13131</v>
      </c>
      <c r="Y769">
        <v>0.6806114229090267</v>
      </c>
      <c r="Z769">
        <f>HYPERLINK("Melting_Curves/meltCurve_F5H1G9_.pdf", "Melting_Curves/meltCurve_F5H1G9_.pdf")</f>
        <v>0</v>
      </c>
      <c r="AA769" t="s">
        <v>19286</v>
      </c>
      <c r="AB769" t="s">
        <v>25198</v>
      </c>
    </row>
    <row r="770" spans="1:28">
      <c r="A770" t="s">
        <v>796</v>
      </c>
      <c r="B770">
        <v>0.992608467424715</v>
      </c>
      <c r="C770">
        <v>1.19926443406232</v>
      </c>
      <c r="D770">
        <v>1.14743113197367</v>
      </c>
      <c r="E770">
        <v>1.03106140932221</v>
      </c>
      <c r="F770">
        <v>0.87101414869519</v>
      </c>
      <c r="G770">
        <v>0.484263459387247</v>
      </c>
      <c r="H770">
        <v>0.394016152003696</v>
      </c>
      <c r="I770">
        <v>0.551926943481676</v>
      </c>
      <c r="J770">
        <v>0.456264120346129</v>
      </c>
      <c r="K770">
        <v>0.261242668803305</v>
      </c>
      <c r="L770">
        <v>2528.29340608564</v>
      </c>
      <c r="M770">
        <v>49.0746571284722</v>
      </c>
      <c r="N770">
        <v>53.4571564498801</v>
      </c>
      <c r="O770">
        <v>51.4340086815266</v>
      </c>
      <c r="P770">
        <v>-0.139399875985304</v>
      </c>
      <c r="Q770">
        <v>0.41559358289544</v>
      </c>
      <c r="R770">
        <v>0.899944601080342</v>
      </c>
      <c r="S770" t="s">
        <v>6963</v>
      </c>
      <c r="T770" t="s">
        <v>12362</v>
      </c>
      <c r="U770" t="s">
        <v>12362</v>
      </c>
      <c r="V770" t="s">
        <v>12362</v>
      </c>
      <c r="W770">
        <v>18</v>
      </c>
      <c r="X770" t="s">
        <v>13132</v>
      </c>
      <c r="Y770">
        <v>0.6998117221448371</v>
      </c>
      <c r="Z770">
        <f>HYPERLINK("Melting_Curves/meltCurve_F5H1L4_.pdf", "Melting_Curves/meltCurve_F5H1L4_.pdf")</f>
        <v>0</v>
      </c>
      <c r="AA770" t="s">
        <v>19287</v>
      </c>
      <c r="AB770" t="s">
        <v>25199</v>
      </c>
    </row>
    <row r="771" spans="1:28">
      <c r="A771" t="s">
        <v>797</v>
      </c>
      <c r="B771">
        <v>0.992608467424715</v>
      </c>
      <c r="C771">
        <v>0.988773945331321</v>
      </c>
      <c r="D771">
        <v>0.799511617890854</v>
      </c>
      <c r="E771">
        <v>0.689692640309803</v>
      </c>
      <c r="F771">
        <v>0.5700918007549181</v>
      </c>
      <c r="G771">
        <v>0.384706827729768</v>
      </c>
      <c r="H771">
        <v>0.304212865812736</v>
      </c>
      <c r="I771">
        <v>0.428155549243447</v>
      </c>
      <c r="J771">
        <v>0.477605242649608</v>
      </c>
      <c r="K771">
        <v>0.422182116593443</v>
      </c>
      <c r="L771">
        <v>761.402843046793</v>
      </c>
      <c r="M771">
        <v>16.5662269890603</v>
      </c>
      <c r="N771">
        <v>50.7872070992511</v>
      </c>
      <c r="O771">
        <v>45.3070886967698</v>
      </c>
      <c r="P771">
        <v>-0.0551780479849398</v>
      </c>
      <c r="Q771">
        <v>0.396413970927077</v>
      </c>
      <c r="R771">
        <v>0.944871976305823</v>
      </c>
      <c r="S771" t="s">
        <v>6964</v>
      </c>
      <c r="T771" t="s">
        <v>12362</v>
      </c>
      <c r="U771" t="s">
        <v>12362</v>
      </c>
      <c r="V771" t="s">
        <v>12362</v>
      </c>
      <c r="W771">
        <v>8</v>
      </c>
      <c r="X771" t="s">
        <v>13133</v>
      </c>
      <c r="Y771">
        <v>0.5882108304885207</v>
      </c>
      <c r="Z771">
        <f>HYPERLINK("Melting_Curves/meltCurve_F5H1U9_.pdf", "Melting_Curves/meltCurve_F5H1U9_.pdf")</f>
        <v>0</v>
      </c>
      <c r="AA771" t="s">
        <v>19288</v>
      </c>
      <c r="AB771" t="s">
        <v>25200</v>
      </c>
    </row>
    <row r="772" spans="1:28">
      <c r="A772" t="s">
        <v>798</v>
      </c>
      <c r="B772">
        <v>0.992608467424715</v>
      </c>
      <c r="C772">
        <v>1.1370180779895</v>
      </c>
      <c r="D772">
        <v>0.995659794305074</v>
      </c>
      <c r="E772">
        <v>1.03353628358953</v>
      </c>
      <c r="F772">
        <v>0.6648979587210559</v>
      </c>
      <c r="G772">
        <v>0.461016604907313</v>
      </c>
      <c r="H772">
        <v>0.378663923966208</v>
      </c>
      <c r="I772">
        <v>0.435716715949101</v>
      </c>
      <c r="J772">
        <v>0.48048825271093</v>
      </c>
      <c r="K772">
        <v>0.332943823685836</v>
      </c>
      <c r="L772">
        <v>3378.45653021398</v>
      </c>
      <c r="M772">
        <v>67.5823905881698</v>
      </c>
      <c r="N772">
        <v>51.3500322830108</v>
      </c>
      <c r="O772">
        <v>49.9464733897361</v>
      </c>
      <c r="P772">
        <v>-0.197384685758131</v>
      </c>
      <c r="Q772">
        <v>0.416494956801818</v>
      </c>
      <c r="R772">
        <v>0.960917048937345</v>
      </c>
      <c r="S772" t="s">
        <v>6965</v>
      </c>
      <c r="T772" t="s">
        <v>12362</v>
      </c>
      <c r="U772" t="s">
        <v>12362</v>
      </c>
      <c r="V772" t="s">
        <v>12362</v>
      </c>
      <c r="W772">
        <v>2</v>
      </c>
      <c r="X772" t="s">
        <v>13134</v>
      </c>
      <c r="Y772">
        <v>0.6698588210157123</v>
      </c>
      <c r="Z772">
        <f>HYPERLINK("Melting_Curves/meltCurve_F5H1W2_.pdf", "Melting_Curves/meltCurve_F5H1W2_.pdf")</f>
        <v>0</v>
      </c>
      <c r="AA772" t="s">
        <v>19289</v>
      </c>
      <c r="AB772" t="s">
        <v>25201</v>
      </c>
    </row>
    <row r="773" spans="1:28">
      <c r="A773" t="s">
        <v>799</v>
      </c>
      <c r="B773">
        <v>0.992608467424715</v>
      </c>
      <c r="C773">
        <v>1.05176434030455</v>
      </c>
      <c r="D773">
        <v>0.873070953087804</v>
      </c>
      <c r="E773">
        <v>0.570263517644911</v>
      </c>
      <c r="F773">
        <v>0.362588780682313</v>
      </c>
      <c r="G773">
        <v>0.266364052572309</v>
      </c>
      <c r="H773">
        <v>0.206093994965645</v>
      </c>
      <c r="I773">
        <v>0.255833938951264</v>
      </c>
      <c r="J773">
        <v>0.290456257848107</v>
      </c>
      <c r="K773">
        <v>0.228964447384871</v>
      </c>
      <c r="L773">
        <v>1106.73295003717</v>
      </c>
      <c r="M773">
        <v>23.9936839252363</v>
      </c>
      <c r="N773">
        <v>47.4648647130773</v>
      </c>
      <c r="O773">
        <v>45.8091862167169</v>
      </c>
      <c r="P773">
        <v>-0.0987489245669772</v>
      </c>
      <c r="Q773">
        <v>0.245878825758366</v>
      </c>
      <c r="R773">
        <v>0.9902324771500221</v>
      </c>
      <c r="S773" t="s">
        <v>6966</v>
      </c>
      <c r="T773" t="s">
        <v>12362</v>
      </c>
      <c r="U773" t="s">
        <v>12362</v>
      </c>
      <c r="V773" t="s">
        <v>12362</v>
      </c>
      <c r="W773">
        <v>33</v>
      </c>
      <c r="X773" t="s">
        <v>13135</v>
      </c>
      <c r="Y773">
        <v>0.4820893876335344</v>
      </c>
      <c r="Z773">
        <f>HYPERLINK("Melting_Curves/meltCurve_F5H1X8_.pdf", "Melting_Curves/meltCurve_F5H1X8_.pdf")</f>
        <v>0</v>
      </c>
      <c r="AA773" t="s">
        <v>19290</v>
      </c>
      <c r="AB773" t="s">
        <v>25202</v>
      </c>
    </row>
    <row r="774" spans="1:28">
      <c r="A774" t="s">
        <v>800</v>
      </c>
      <c r="B774">
        <v>0.992608467424715</v>
      </c>
      <c r="C774">
        <v>1.03776126668323</v>
      </c>
      <c r="D774">
        <v>0.913613621063941</v>
      </c>
      <c r="E774">
        <v>0.358067221355592</v>
      </c>
      <c r="F774">
        <v>0.247067815527413</v>
      </c>
      <c r="G774">
        <v>0.163142568793997</v>
      </c>
      <c r="H774">
        <v>0.12686736513079</v>
      </c>
      <c r="I774">
        <v>0.17502146113974</v>
      </c>
      <c r="J774">
        <v>0.231677610539314</v>
      </c>
      <c r="K774">
        <v>0.220344775373314</v>
      </c>
      <c r="L774">
        <v>1899.15177190285</v>
      </c>
      <c r="M774">
        <v>42.0618248643188</v>
      </c>
      <c r="N774">
        <v>45.6746360964481</v>
      </c>
      <c r="O774">
        <v>45.0497349746754</v>
      </c>
      <c r="P774">
        <v>-0.188796563029673</v>
      </c>
      <c r="Q774">
        <v>0.191169593236301</v>
      </c>
      <c r="R774">
        <v>0.990953997137888</v>
      </c>
      <c r="S774" t="s">
        <v>6967</v>
      </c>
      <c r="T774" t="s">
        <v>12362</v>
      </c>
      <c r="U774" t="s">
        <v>12362</v>
      </c>
      <c r="V774" t="s">
        <v>12362</v>
      </c>
      <c r="W774">
        <v>11</v>
      </c>
      <c r="X774" t="s">
        <v>13136</v>
      </c>
      <c r="Y774">
        <v>0.4132239050612552</v>
      </c>
      <c r="Z774">
        <f>HYPERLINK("Melting_Curves/meltCurve_F5H1Y4_.pdf", "Melting_Curves/meltCurve_F5H1Y4_.pdf")</f>
        <v>0</v>
      </c>
      <c r="AA774" t="s">
        <v>19291</v>
      </c>
      <c r="AB774" t="s">
        <v>25203</v>
      </c>
    </row>
    <row r="775" spans="1:28">
      <c r="A775" t="s">
        <v>801</v>
      </c>
      <c r="B775">
        <v>0.992608467424715</v>
      </c>
      <c r="C775">
        <v>1.09652540981036</v>
      </c>
      <c r="D775">
        <v>0.963829618658205</v>
      </c>
      <c r="E775">
        <v>0.920362602001493</v>
      </c>
      <c r="F775">
        <v>0.667100214318724</v>
      </c>
      <c r="G775">
        <v>0.371174345384426</v>
      </c>
      <c r="H775">
        <v>0.170105246738959</v>
      </c>
      <c r="I775">
        <v>0.219052342753585</v>
      </c>
      <c r="J775">
        <v>0.219192242005275</v>
      </c>
      <c r="K775">
        <v>0.121760795762838</v>
      </c>
      <c r="L775">
        <v>1227.52115513538</v>
      </c>
      <c r="M775">
        <v>24.0418189609667</v>
      </c>
      <c r="N775">
        <v>51.9295622042373</v>
      </c>
      <c r="O775">
        <v>50.7084361383293</v>
      </c>
      <c r="P775">
        <v>-0.09884920711589459</v>
      </c>
      <c r="Q775">
        <v>0.166051462926378</v>
      </c>
      <c r="R775">
        <v>0.986406005048349</v>
      </c>
      <c r="S775" t="s">
        <v>6968</v>
      </c>
      <c r="T775" t="s">
        <v>12362</v>
      </c>
      <c r="U775" t="s">
        <v>12362</v>
      </c>
      <c r="V775" t="s">
        <v>12362</v>
      </c>
      <c r="W775">
        <v>3</v>
      </c>
      <c r="X775" t="s">
        <v>13137</v>
      </c>
      <c r="Y775">
        <v>0.5647422606968833</v>
      </c>
      <c r="Z775">
        <f>HYPERLINK("Melting_Curves/meltCurve_F5H1Z6_.pdf", "Melting_Curves/meltCurve_F5H1Z6_.pdf")</f>
        <v>0</v>
      </c>
      <c r="AA775" t="s">
        <v>19292</v>
      </c>
      <c r="AB775" t="s">
        <v>25204</v>
      </c>
    </row>
    <row r="776" spans="1:28">
      <c r="A776" t="s">
        <v>802</v>
      </c>
      <c r="B776">
        <v>0.992608467424715</v>
      </c>
      <c r="C776">
        <v>1.05464475007688</v>
      </c>
      <c r="D776">
        <v>0.9829228811473339</v>
      </c>
      <c r="E776">
        <v>0.699719824306175</v>
      </c>
      <c r="F776">
        <v>0.586250051874871</v>
      </c>
      <c r="G776">
        <v>0.403116726131226</v>
      </c>
      <c r="H776">
        <v>0.337107929290274</v>
      </c>
      <c r="I776">
        <v>0.463286715792114</v>
      </c>
      <c r="J776">
        <v>0.50363376342462</v>
      </c>
      <c r="K776">
        <v>0.45936929156019</v>
      </c>
      <c r="L776">
        <v>1259.39053422241</v>
      </c>
      <c r="M776">
        <v>26.9035582444022</v>
      </c>
      <c r="N776">
        <v>50.7628338846889</v>
      </c>
      <c r="O776">
        <v>46.5549750128487</v>
      </c>
      <c r="P776">
        <v>-0.081133557958177</v>
      </c>
      <c r="Q776">
        <v>0.438419018631141</v>
      </c>
      <c r="R776">
        <v>0.954382172574105</v>
      </c>
      <c r="S776" t="s">
        <v>6969</v>
      </c>
      <c r="T776" t="s">
        <v>12362</v>
      </c>
      <c r="U776" t="s">
        <v>12362</v>
      </c>
      <c r="V776" t="s">
        <v>12362</v>
      </c>
      <c r="W776">
        <v>9</v>
      </c>
      <c r="X776" t="s">
        <v>13138</v>
      </c>
      <c r="Y776">
        <v>0.6261355012322941</v>
      </c>
      <c r="Z776">
        <f>HYPERLINK("Melting_Curves/meltCurve_F5H2H5_.pdf", "Melting_Curves/meltCurve_F5H2H5_.pdf")</f>
        <v>0</v>
      </c>
      <c r="AA776" t="s">
        <v>19293</v>
      </c>
      <c r="AB776" t="s">
        <v>25205</v>
      </c>
    </row>
    <row r="777" spans="1:28">
      <c r="A777" t="s">
        <v>803</v>
      </c>
      <c r="B777">
        <v>0.992608467424715</v>
      </c>
      <c r="C777">
        <v>0.997352854297326</v>
      </c>
      <c r="D777">
        <v>0.8974368581048739</v>
      </c>
      <c r="E777">
        <v>0.788537243204795</v>
      </c>
      <c r="F777">
        <v>0.5650412088709</v>
      </c>
      <c r="G777">
        <v>0.41677729468346</v>
      </c>
      <c r="H777">
        <v>0.374154380353476</v>
      </c>
      <c r="I777">
        <v>0.511857191837133</v>
      </c>
      <c r="J777">
        <v>0.609669399149824</v>
      </c>
      <c r="K777">
        <v>0.498895849067015</v>
      </c>
      <c r="L777">
        <v>1247.55803732574</v>
      </c>
      <c r="M777">
        <v>26.6104991013391</v>
      </c>
      <c r="N777">
        <v>53.4872232474903</v>
      </c>
      <c r="O777">
        <v>46.6198157266299</v>
      </c>
      <c r="P777">
        <v>-0.0740190110585448</v>
      </c>
      <c r="Q777">
        <v>0.481300029662022</v>
      </c>
      <c r="R777">
        <v>0.917938518805384</v>
      </c>
      <c r="S777" t="s">
        <v>6970</v>
      </c>
      <c r="T777" t="s">
        <v>12362</v>
      </c>
      <c r="U777" t="s">
        <v>12362</v>
      </c>
      <c r="V777" t="s">
        <v>12362</v>
      </c>
      <c r="W777">
        <v>7</v>
      </c>
      <c r="X777" t="s">
        <v>13139</v>
      </c>
      <c r="Y777">
        <v>0.6559966570218781</v>
      </c>
      <c r="Z777">
        <f>HYPERLINK("Melting_Curves/meltCurve_F5H2Q7_.pdf", "Melting_Curves/meltCurve_F5H2Q7_.pdf")</f>
        <v>0</v>
      </c>
      <c r="AA777" t="s">
        <v>19294</v>
      </c>
      <c r="AB777" t="s">
        <v>25206</v>
      </c>
    </row>
    <row r="778" spans="1:28">
      <c r="A778" t="s">
        <v>804</v>
      </c>
      <c r="B778">
        <v>0.992608467424715</v>
      </c>
      <c r="C778">
        <v>0.975793074761102</v>
      </c>
      <c r="D778">
        <v>0.907501186529614</v>
      </c>
      <c r="E778">
        <v>0.910477699358139</v>
      </c>
      <c r="F778">
        <v>0.7844691632448521</v>
      </c>
      <c r="G778">
        <v>0.612277930404964</v>
      </c>
      <c r="H778">
        <v>0.520371091380649</v>
      </c>
      <c r="I778">
        <v>0.674659533904254</v>
      </c>
      <c r="J778">
        <v>0.901330655654462</v>
      </c>
      <c r="K778">
        <v>0.820160869325945</v>
      </c>
      <c r="L778">
        <v>1465.52902642548</v>
      </c>
      <c r="M778">
        <v>30.8353889778621</v>
      </c>
      <c r="O778">
        <v>47.3289741574675</v>
      </c>
      <c r="P778">
        <v>-0.0473181128787639</v>
      </c>
      <c r="Q778">
        <v>0.709489180725795</v>
      </c>
      <c r="R778">
        <v>0.5417919720701579</v>
      </c>
      <c r="S778" t="s">
        <v>6971</v>
      </c>
      <c r="T778" t="s">
        <v>12362</v>
      </c>
      <c r="U778" t="s">
        <v>12362</v>
      </c>
      <c r="V778" t="s">
        <v>12362</v>
      </c>
      <c r="W778">
        <v>29</v>
      </c>
      <c r="X778" t="s">
        <v>13140</v>
      </c>
      <c r="Y778">
        <v>0.8130478189838556</v>
      </c>
      <c r="Z778">
        <f>HYPERLINK("Melting_Curves/meltCurve_F5H2S7_.pdf", "Melting_Curves/meltCurve_F5H2S7_.pdf")</f>
        <v>0</v>
      </c>
      <c r="AA778" t="s">
        <v>19295</v>
      </c>
      <c r="AB778" t="s">
        <v>25207</v>
      </c>
    </row>
    <row r="779" spans="1:28">
      <c r="A779" t="s">
        <v>805</v>
      </c>
      <c r="B779">
        <v>0.992608467424715</v>
      </c>
      <c r="C779">
        <v>0.838215823926469</v>
      </c>
      <c r="D779">
        <v>0.725452889651711</v>
      </c>
      <c r="E779">
        <v>0.433439254597883</v>
      </c>
      <c r="F779">
        <v>0.292140329244824</v>
      </c>
      <c r="G779">
        <v>0.305258392468062</v>
      </c>
      <c r="H779">
        <v>0.0868007694105201</v>
      </c>
      <c r="I779">
        <v>0.301402861120898</v>
      </c>
      <c r="J779">
        <v>0.385824292786024</v>
      </c>
      <c r="K779">
        <v>0.559454202756021</v>
      </c>
      <c r="L779">
        <v>954.267666300833</v>
      </c>
      <c r="M779">
        <v>22.0672673240146</v>
      </c>
      <c r="N779">
        <v>45.3088843225522</v>
      </c>
      <c r="O779">
        <v>42.8931427317026</v>
      </c>
      <c r="P779">
        <v>-0.08782966994686001</v>
      </c>
      <c r="Q779">
        <v>0.317140835970562</v>
      </c>
      <c r="R779">
        <v>0.821602310880207</v>
      </c>
      <c r="S779" t="s">
        <v>6972</v>
      </c>
      <c r="T779" t="s">
        <v>12362</v>
      </c>
      <c r="U779" t="s">
        <v>12362</v>
      </c>
      <c r="V779" t="s">
        <v>12362</v>
      </c>
      <c r="W779">
        <v>1</v>
      </c>
      <c r="X779" t="s">
        <v>13141</v>
      </c>
      <c r="Y779">
        <v>0.4667832288637562</v>
      </c>
      <c r="Z779">
        <f>HYPERLINK("Melting_Curves/meltCurve_F5H2V5_.pdf", "Melting_Curves/meltCurve_F5H2V5_.pdf")</f>
        <v>0</v>
      </c>
      <c r="AA779" t="s">
        <v>19296</v>
      </c>
      <c r="AB779" t="s">
        <v>25208</v>
      </c>
    </row>
    <row r="780" spans="1:28">
      <c r="A780" t="s">
        <v>806</v>
      </c>
      <c r="B780">
        <v>0.992608467424715</v>
      </c>
      <c r="C780">
        <v>0.661068441309178</v>
      </c>
      <c r="D780">
        <v>1.05449858844242</v>
      </c>
      <c r="E780">
        <v>0.7039129172452731</v>
      </c>
      <c r="F780">
        <v>0.959315413128374</v>
      </c>
      <c r="G780">
        <v>0</v>
      </c>
      <c r="H780">
        <v>0.530619203847807</v>
      </c>
      <c r="I780">
        <v>2.25589636337218</v>
      </c>
      <c r="J780">
        <v>0.730060883087683</v>
      </c>
      <c r="K780">
        <v>1.0779408538552</v>
      </c>
      <c r="L780">
        <v>997.272875405743</v>
      </c>
      <c r="M780">
        <v>16.1909048763429</v>
      </c>
      <c r="O780">
        <v>60.6779907608459</v>
      </c>
      <c r="P780">
        <v>0.0129860158337846</v>
      </c>
      <c r="Q780">
        <v>1.19465410487352</v>
      </c>
      <c r="R780">
        <v>-0.0182853510432415</v>
      </c>
      <c r="S780" t="s">
        <v>6973</v>
      </c>
      <c r="T780" t="s">
        <v>12362</v>
      </c>
      <c r="U780" t="s">
        <v>12362</v>
      </c>
      <c r="V780" t="s">
        <v>12362</v>
      </c>
      <c r="W780">
        <v>1</v>
      </c>
      <c r="X780" t="s">
        <v>13142</v>
      </c>
      <c r="Y780">
        <v>1.038048580163003</v>
      </c>
      <c r="Z780">
        <f>HYPERLINK("Melting_Curves/meltCurve_F5H2Y2_.pdf", "Melting_Curves/meltCurve_F5H2Y2_.pdf")</f>
        <v>0</v>
      </c>
      <c r="AA780" t="s">
        <v>19297</v>
      </c>
      <c r="AB780" t="s">
        <v>25209</v>
      </c>
    </row>
    <row r="781" spans="1:28">
      <c r="A781" t="s">
        <v>807</v>
      </c>
      <c r="B781">
        <v>0.992608467424715</v>
      </c>
      <c r="C781">
        <v>0.656621137656194</v>
      </c>
      <c r="D781">
        <v>0.57826625091372</v>
      </c>
      <c r="E781">
        <v>0.555680141823544</v>
      </c>
      <c r="F781">
        <v>0.852895616879749</v>
      </c>
      <c r="G781">
        <v>0</v>
      </c>
      <c r="H781">
        <v>0.154882048170976</v>
      </c>
      <c r="I781">
        <v>0.631227224558515</v>
      </c>
      <c r="J781">
        <v>0.326730698802909</v>
      </c>
      <c r="K781">
        <v>0.228325871715508</v>
      </c>
      <c r="L781">
        <v>360.846271149495</v>
      </c>
      <c r="M781">
        <v>8.233409176960439</v>
      </c>
      <c r="N781">
        <v>48.0358557381011</v>
      </c>
      <c r="O781">
        <v>41.46958839567</v>
      </c>
      <c r="P781">
        <v>-0.0369183022243351</v>
      </c>
      <c r="Q781">
        <v>0.256961909014731</v>
      </c>
      <c r="R781">
        <v>0.453069389586883</v>
      </c>
      <c r="S781" t="s">
        <v>6974</v>
      </c>
      <c r="T781" t="s">
        <v>12362</v>
      </c>
      <c r="U781" t="s">
        <v>12362</v>
      </c>
      <c r="V781" t="s">
        <v>12362</v>
      </c>
      <c r="W781">
        <v>2</v>
      </c>
      <c r="X781" t="s">
        <v>13143</v>
      </c>
      <c r="Y781">
        <v>0.4802804626032956</v>
      </c>
      <c r="Z781">
        <f>HYPERLINK("Melting_Curves/meltCurve_F5H315_.pdf", "Melting_Curves/meltCurve_F5H315_.pdf")</f>
        <v>0</v>
      </c>
      <c r="AA781" t="s">
        <v>19298</v>
      </c>
      <c r="AB781" t="s">
        <v>25210</v>
      </c>
    </row>
    <row r="782" spans="1:28">
      <c r="A782" t="s">
        <v>808</v>
      </c>
      <c r="B782">
        <v>0.992608467424715</v>
      </c>
      <c r="C782">
        <v>0.937034428667357</v>
      </c>
      <c r="D782">
        <v>0.869789686305564</v>
      </c>
      <c r="E782">
        <v>0.78328474560453</v>
      </c>
      <c r="F782">
        <v>0.7231308220207739</v>
      </c>
      <c r="G782">
        <v>0.488215670289336</v>
      </c>
      <c r="H782">
        <v>0.159914526460668</v>
      </c>
      <c r="I782">
        <v>0.161574519150526</v>
      </c>
      <c r="J782">
        <v>0.159113726242207</v>
      </c>
      <c r="K782">
        <v>0.108448408967448</v>
      </c>
      <c r="L782">
        <v>623.763954781835</v>
      </c>
      <c r="M782">
        <v>11.8761506469392</v>
      </c>
      <c r="N782">
        <v>52.679469095337</v>
      </c>
      <c r="O782">
        <v>51.0996411057847</v>
      </c>
      <c r="P782">
        <v>-0.0571065346761276</v>
      </c>
      <c r="Q782">
        <v>0.017394982492383</v>
      </c>
      <c r="R782">
        <v>0.9721792392854141</v>
      </c>
      <c r="S782" t="s">
        <v>6975</v>
      </c>
      <c r="T782" t="s">
        <v>12362</v>
      </c>
      <c r="U782" t="s">
        <v>12362</v>
      </c>
      <c r="V782" t="s">
        <v>12362</v>
      </c>
      <c r="W782">
        <v>8</v>
      </c>
      <c r="X782" t="s">
        <v>13144</v>
      </c>
      <c r="Y782">
        <v>0.5479787688155365</v>
      </c>
      <c r="Z782">
        <f>HYPERLINK("Melting_Curves/meltCurve_F5H328_.pdf", "Melting_Curves/meltCurve_F5H328_.pdf")</f>
        <v>0</v>
      </c>
      <c r="AA782" t="s">
        <v>19299</v>
      </c>
      <c r="AB782" t="s">
        <v>25211</v>
      </c>
    </row>
    <row r="783" spans="1:28">
      <c r="A783" t="s">
        <v>809</v>
      </c>
      <c r="B783">
        <v>0.992608467424715</v>
      </c>
      <c r="C783">
        <v>0.9308361823160261</v>
      </c>
      <c r="D783">
        <v>0.834954576109511</v>
      </c>
      <c r="E783">
        <v>0.602230077549622</v>
      </c>
      <c r="F783">
        <v>0.367153808691201</v>
      </c>
      <c r="G783">
        <v>0.246578219291738</v>
      </c>
      <c r="H783">
        <v>0.227565821726625</v>
      </c>
      <c r="I783">
        <v>0.279180108983923</v>
      </c>
      <c r="J783">
        <v>0.356686649768427</v>
      </c>
      <c r="K783">
        <v>0.354084306244599</v>
      </c>
      <c r="L783">
        <v>983.0946156872679</v>
      </c>
      <c r="M783">
        <v>21.5298663346474</v>
      </c>
      <c r="N783">
        <v>47.5464163597976</v>
      </c>
      <c r="O783">
        <v>45.2734509800095</v>
      </c>
      <c r="P783">
        <v>-0.0847685221058924</v>
      </c>
      <c r="Q783">
        <v>0.287005406225284</v>
      </c>
      <c r="R783">
        <v>0.973121993749847</v>
      </c>
      <c r="S783" t="s">
        <v>6976</v>
      </c>
      <c r="T783" t="s">
        <v>12362</v>
      </c>
      <c r="U783" t="s">
        <v>12362</v>
      </c>
      <c r="V783" t="s">
        <v>12362</v>
      </c>
      <c r="W783">
        <v>44</v>
      </c>
      <c r="X783" t="s">
        <v>13145</v>
      </c>
      <c r="Y783">
        <v>0.5008827417750403</v>
      </c>
      <c r="Z783">
        <f>HYPERLINK("Melting_Curves/meltCurve_F5H335_.pdf", "Melting_Curves/meltCurve_F5H335_.pdf")</f>
        <v>0</v>
      </c>
      <c r="AA783" t="s">
        <v>19300</v>
      </c>
      <c r="AB783" t="s">
        <v>25212</v>
      </c>
    </row>
    <row r="784" spans="1:28">
      <c r="A784" t="s">
        <v>810</v>
      </c>
      <c r="B784">
        <v>0.992608467424715</v>
      </c>
      <c r="C784">
        <v>1.01253384783237</v>
      </c>
      <c r="D784">
        <v>0.997585693397535</v>
      </c>
      <c r="E784">
        <v>0.797412342908988</v>
      </c>
      <c r="F784">
        <v>0.338581303603995</v>
      </c>
      <c r="G784">
        <v>0.141993830003924</v>
      </c>
      <c r="H784">
        <v>0.10240249545598</v>
      </c>
      <c r="I784">
        <v>0.111701306689006</v>
      </c>
      <c r="J784">
        <v>0.128361656876725</v>
      </c>
      <c r="K784">
        <v>0.112720030977244</v>
      </c>
      <c r="L784">
        <v>1529.99080355168</v>
      </c>
      <c r="M784">
        <v>31.5774990603842</v>
      </c>
      <c r="N784">
        <v>48.8405471265574</v>
      </c>
      <c r="O784">
        <v>48.2588569449167</v>
      </c>
      <c r="P784">
        <v>-0.145412277181641</v>
      </c>
      <c r="Q784">
        <v>0.111089458500309</v>
      </c>
      <c r="R784">
        <v>0.999349982686713</v>
      </c>
      <c r="S784" t="s">
        <v>6977</v>
      </c>
      <c r="T784" t="s">
        <v>12362</v>
      </c>
      <c r="U784" t="s">
        <v>12362</v>
      </c>
      <c r="V784" t="s">
        <v>12362</v>
      </c>
      <c r="W784">
        <v>18</v>
      </c>
      <c r="X784" t="s">
        <v>13146</v>
      </c>
      <c r="Y784">
        <v>0.4552048027236347</v>
      </c>
      <c r="Z784">
        <f>HYPERLINK("Melting_Curves/meltCurve_F5H365_.pdf", "Melting_Curves/meltCurve_F5H365_.pdf")</f>
        <v>0</v>
      </c>
      <c r="AA784" t="s">
        <v>19301</v>
      </c>
      <c r="AB784" t="s">
        <v>25213</v>
      </c>
    </row>
    <row r="785" spans="1:28">
      <c r="A785" t="s">
        <v>811</v>
      </c>
      <c r="B785">
        <v>0.992608467424715</v>
      </c>
      <c r="C785">
        <v>0.982463151021011</v>
      </c>
      <c r="D785">
        <v>0.655868538195591</v>
      </c>
      <c r="E785">
        <v>0.688723084591046</v>
      </c>
      <c r="F785">
        <v>0.928249313330369</v>
      </c>
      <c r="G785">
        <v>0.735651246565626</v>
      </c>
      <c r="H785">
        <v>0.644152017074149</v>
      </c>
      <c r="I785">
        <v>0.557744674835104</v>
      </c>
      <c r="J785">
        <v>0.621780663263899</v>
      </c>
      <c r="K785">
        <v>0.605024411044838</v>
      </c>
      <c r="L785">
        <v>247.552846660963</v>
      </c>
      <c r="M785">
        <v>4.86509293000319</v>
      </c>
      <c r="O785">
        <v>44.1212431979837</v>
      </c>
      <c r="P785">
        <v>-0.0147956317786274</v>
      </c>
      <c r="Q785">
        <v>0.466863723202421</v>
      </c>
      <c r="R785">
        <v>0.580964982523739</v>
      </c>
      <c r="S785" t="s">
        <v>6978</v>
      </c>
      <c r="T785" t="s">
        <v>12362</v>
      </c>
      <c r="U785" t="s">
        <v>12362</v>
      </c>
      <c r="V785" t="s">
        <v>12362</v>
      </c>
      <c r="W785">
        <v>1</v>
      </c>
      <c r="X785" t="s">
        <v>13147</v>
      </c>
      <c r="Y785">
        <v>0.735304467058171</v>
      </c>
      <c r="Z785">
        <f>HYPERLINK("Melting_Curves/meltCurve_F5H376_.pdf", "Melting_Curves/meltCurve_F5H376_.pdf")</f>
        <v>0</v>
      </c>
      <c r="AA785" t="s">
        <v>19302</v>
      </c>
      <c r="AB785" t="s">
        <v>25214</v>
      </c>
    </row>
    <row r="786" spans="1:28">
      <c r="A786" t="s">
        <v>812</v>
      </c>
      <c r="B786">
        <v>0.992608467424715</v>
      </c>
      <c r="C786">
        <v>1.00612874376035</v>
      </c>
      <c r="D786">
        <v>0.878823544203396</v>
      </c>
      <c r="E786">
        <v>0.818696921158202</v>
      </c>
      <c r="F786">
        <v>0.680340223587403</v>
      </c>
      <c r="G786">
        <v>0.638306839669322</v>
      </c>
      <c r="H786">
        <v>0.512710302367325</v>
      </c>
      <c r="I786">
        <v>0.517383267778269</v>
      </c>
      <c r="J786">
        <v>0.660718691368176</v>
      </c>
      <c r="K786">
        <v>0.629026665431384</v>
      </c>
      <c r="L786">
        <v>804.091541503922</v>
      </c>
      <c r="M786">
        <v>17.222186573601</v>
      </c>
      <c r="O786">
        <v>46.0734267560229</v>
      </c>
      <c r="P786">
        <v>-0.0392593818013047</v>
      </c>
      <c r="Q786">
        <v>0.579912100558713</v>
      </c>
      <c r="R786">
        <v>0.919594802535039</v>
      </c>
      <c r="S786" t="s">
        <v>6979</v>
      </c>
      <c r="T786" t="s">
        <v>12362</v>
      </c>
      <c r="U786" t="s">
        <v>12362</v>
      </c>
      <c r="V786" t="s">
        <v>12362</v>
      </c>
      <c r="W786">
        <v>3</v>
      </c>
      <c r="X786" t="s">
        <v>13148</v>
      </c>
      <c r="Y786">
        <v>0.7229450396266998</v>
      </c>
      <c r="Z786">
        <f>HYPERLINK("Melting_Curves/meltCurve_F5H3K3_.pdf", "Melting_Curves/meltCurve_F5H3K3_.pdf")</f>
        <v>0</v>
      </c>
      <c r="AA786" t="s">
        <v>19303</v>
      </c>
      <c r="AB786" t="s">
        <v>25215</v>
      </c>
    </row>
    <row r="787" spans="1:28">
      <c r="A787" t="s">
        <v>813</v>
      </c>
      <c r="B787">
        <v>0.992608467424715</v>
      </c>
      <c r="C787">
        <v>0.875975520363326</v>
      </c>
      <c r="D787">
        <v>0.8131902831514149</v>
      </c>
      <c r="E787">
        <v>0.691624765749502</v>
      </c>
      <c r="F787">
        <v>0.49638011422432</v>
      </c>
      <c r="G787">
        <v>0.293584979038716</v>
      </c>
      <c r="H787">
        <v>0.176511172699991</v>
      </c>
      <c r="I787">
        <v>0.16254615981159</v>
      </c>
      <c r="J787">
        <v>0.174701572933679</v>
      </c>
      <c r="K787">
        <v>0.136078684266968</v>
      </c>
      <c r="L787">
        <v>548.684872267521</v>
      </c>
      <c r="M787">
        <v>11.262061036772</v>
      </c>
      <c r="N787">
        <v>49.5248011641495</v>
      </c>
      <c r="O787">
        <v>47.2594355474891</v>
      </c>
      <c r="P787">
        <v>-0.0546093590593706</v>
      </c>
      <c r="Q787">
        <v>0.083644621095555</v>
      </c>
      <c r="R787">
        <v>0.990155313393826</v>
      </c>
      <c r="S787" t="s">
        <v>6980</v>
      </c>
      <c r="T787" t="s">
        <v>12362</v>
      </c>
      <c r="U787" t="s">
        <v>12362</v>
      </c>
      <c r="V787" t="s">
        <v>12362</v>
      </c>
      <c r="W787">
        <v>3</v>
      </c>
      <c r="X787" t="s">
        <v>13149</v>
      </c>
      <c r="Y787">
        <v>0.4717111417684799</v>
      </c>
      <c r="Z787">
        <f>HYPERLINK("Melting_Curves/meltCurve_F5H3P3_.pdf", "Melting_Curves/meltCurve_F5H3P3_.pdf")</f>
        <v>0</v>
      </c>
      <c r="AA787" t="s">
        <v>19304</v>
      </c>
      <c r="AB787" t="s">
        <v>25216</v>
      </c>
    </row>
    <row r="788" spans="1:28">
      <c r="A788" t="s">
        <v>814</v>
      </c>
      <c r="B788">
        <v>0.992608467424715</v>
      </c>
      <c r="C788">
        <v>0.9237240799412491</v>
      </c>
      <c r="D788">
        <v>0.906125671231745</v>
      </c>
      <c r="E788">
        <v>0.769500020965021</v>
      </c>
      <c r="F788">
        <v>0.714693957497966</v>
      </c>
      <c r="G788">
        <v>0.470977247707578</v>
      </c>
      <c r="H788">
        <v>0.126128590834588</v>
      </c>
      <c r="I788">
        <v>0.145912594143962</v>
      </c>
      <c r="J788">
        <v>0.202967226691738</v>
      </c>
      <c r="K788">
        <v>0.126047141027411</v>
      </c>
      <c r="L788">
        <v>705.753929463674</v>
      </c>
      <c r="M788">
        <v>13.637272880406</v>
      </c>
      <c r="N788">
        <v>52.3295961142445</v>
      </c>
      <c r="O788">
        <v>50.6770694121288</v>
      </c>
      <c r="P788">
        <v>-0.0625827096772659</v>
      </c>
      <c r="Q788">
        <v>0.0698892866785476</v>
      </c>
      <c r="R788">
        <v>0.963292083764016</v>
      </c>
      <c r="S788" t="s">
        <v>6981</v>
      </c>
      <c r="T788" t="s">
        <v>12362</v>
      </c>
      <c r="U788" t="s">
        <v>12362</v>
      </c>
      <c r="V788" t="s">
        <v>12362</v>
      </c>
      <c r="W788">
        <v>1</v>
      </c>
      <c r="X788" t="s">
        <v>13150</v>
      </c>
      <c r="Y788">
        <v>0.5473318487511788</v>
      </c>
      <c r="Z788">
        <f>HYPERLINK("Melting_Curves/meltCurve_F5H3S5_.pdf", "Melting_Curves/meltCurve_F5H3S5_.pdf")</f>
        <v>0</v>
      </c>
      <c r="AA788" t="s">
        <v>19305</v>
      </c>
      <c r="AB788" t="s">
        <v>25217</v>
      </c>
    </row>
    <row r="789" spans="1:28">
      <c r="A789" t="s">
        <v>815</v>
      </c>
      <c r="B789">
        <v>0.992608467424715</v>
      </c>
      <c r="C789">
        <v>0.975029355841039</v>
      </c>
      <c r="D789">
        <v>0.978057233008694</v>
      </c>
      <c r="E789">
        <v>0.893013447189923</v>
      </c>
      <c r="F789">
        <v>0.342486611776984</v>
      </c>
      <c r="G789">
        <v>0.164196196764916</v>
      </c>
      <c r="H789">
        <v>0.09812428006087059</v>
      </c>
      <c r="I789">
        <v>0.0883357731709153</v>
      </c>
      <c r="J789">
        <v>0.105088138563134</v>
      </c>
      <c r="K789">
        <v>0.102876617518009</v>
      </c>
      <c r="L789">
        <v>1866.82042188574</v>
      </c>
      <c r="M789">
        <v>38.151452238363</v>
      </c>
      <c r="N789">
        <v>49.2332963269782</v>
      </c>
      <c r="O789">
        <v>48.7979718192338</v>
      </c>
      <c r="P789">
        <v>-0.175096962166931</v>
      </c>
      <c r="Q789">
        <v>0.104164595778432</v>
      </c>
      <c r="R789">
        <v>0.998439526879896</v>
      </c>
      <c r="S789" t="s">
        <v>6982</v>
      </c>
      <c r="T789" t="s">
        <v>12362</v>
      </c>
      <c r="U789" t="s">
        <v>12362</v>
      </c>
      <c r="V789" t="s">
        <v>12362</v>
      </c>
      <c r="W789">
        <v>24</v>
      </c>
      <c r="X789" t="s">
        <v>13151</v>
      </c>
      <c r="Y789">
        <v>0.4637952553835216</v>
      </c>
      <c r="Z789">
        <f>HYPERLINK("Melting_Curves/meltCurve_F5H3X9_.pdf", "Melting_Curves/meltCurve_F5H3X9_.pdf")</f>
        <v>0</v>
      </c>
      <c r="AA789" t="s">
        <v>19306</v>
      </c>
      <c r="AB789" t="s">
        <v>25218</v>
      </c>
    </row>
    <row r="790" spans="1:28">
      <c r="A790" t="s">
        <v>816</v>
      </c>
      <c r="B790">
        <v>0.992608467424715</v>
      </c>
      <c r="C790">
        <v>0.928203906543268</v>
      </c>
      <c r="D790">
        <v>1.12869297703427</v>
      </c>
      <c r="E790">
        <v>1.45475229069711</v>
      </c>
      <c r="F790">
        <v>0.598478320350836</v>
      </c>
      <c r="G790">
        <v>0.308849423599337</v>
      </c>
      <c r="H790">
        <v>0.174039052592121</v>
      </c>
      <c r="I790">
        <v>0.186428288420795</v>
      </c>
      <c r="J790">
        <v>0.178120137329254</v>
      </c>
      <c r="K790">
        <v>0.136614082669245</v>
      </c>
      <c r="L790">
        <v>7495.78752071552</v>
      </c>
      <c r="M790">
        <v>149.31789285608</v>
      </c>
      <c r="N790">
        <v>50.3689312841271</v>
      </c>
      <c r="O790">
        <v>50.191174594151</v>
      </c>
      <c r="P790">
        <v>-0.597377226999583</v>
      </c>
      <c r="Q790">
        <v>0.196798865878285</v>
      </c>
      <c r="R790">
        <v>0.883055818943115</v>
      </c>
      <c r="S790" t="s">
        <v>6983</v>
      </c>
      <c r="T790" t="s">
        <v>12362</v>
      </c>
      <c r="U790" t="s">
        <v>12362</v>
      </c>
      <c r="V790" t="s">
        <v>12362</v>
      </c>
      <c r="W790">
        <v>6</v>
      </c>
      <c r="X790" t="s">
        <v>13152</v>
      </c>
      <c r="Y790">
        <v>0.5504110599859813</v>
      </c>
      <c r="Z790">
        <f>HYPERLINK("Melting_Curves/meltCurve_F5H442_.pdf", "Melting_Curves/meltCurve_F5H442_.pdf")</f>
        <v>0</v>
      </c>
      <c r="AA790" t="s">
        <v>19307</v>
      </c>
      <c r="AB790" t="s">
        <v>25219</v>
      </c>
    </row>
    <row r="791" spans="1:28">
      <c r="A791" t="s">
        <v>817</v>
      </c>
      <c r="B791">
        <v>0.992608467424715</v>
      </c>
      <c r="C791">
        <v>1.07388393570119</v>
      </c>
      <c r="D791">
        <v>0.595003989097313</v>
      </c>
      <c r="E791">
        <v>0.527696151749431</v>
      </c>
      <c r="F791">
        <v>0.354843629365946</v>
      </c>
      <c r="G791">
        <v>0.240323225816963</v>
      </c>
      <c r="H791">
        <v>0.196602321626477</v>
      </c>
      <c r="I791">
        <v>0.143680859126149</v>
      </c>
      <c r="J791">
        <v>0.117371618665319</v>
      </c>
      <c r="K791">
        <v>0.108965361644941</v>
      </c>
      <c r="L791">
        <v>630.013219113757</v>
      </c>
      <c r="M791">
        <v>13.7542143252572</v>
      </c>
      <c r="N791">
        <v>46.7517022033623</v>
      </c>
      <c r="O791">
        <v>44.8694003932094</v>
      </c>
      <c r="P791">
        <v>-0.0673304066476222</v>
      </c>
      <c r="Q791">
        <v>0.121535682215109</v>
      </c>
      <c r="R791">
        <v>0.950080803390003</v>
      </c>
      <c r="S791" t="s">
        <v>6984</v>
      </c>
      <c r="T791" t="s">
        <v>12362</v>
      </c>
      <c r="U791" t="s">
        <v>12362</v>
      </c>
      <c r="V791" t="s">
        <v>12362</v>
      </c>
      <c r="W791">
        <v>1</v>
      </c>
      <c r="X791" t="s">
        <v>13153</v>
      </c>
      <c r="Y791">
        <v>0.403347129706824</v>
      </c>
      <c r="Z791">
        <f>HYPERLINK("Melting_Curves/meltCurve_F5H4B1_.pdf", "Melting_Curves/meltCurve_F5H4B1_.pdf")</f>
        <v>0</v>
      </c>
      <c r="AA791" t="s">
        <v>19308</v>
      </c>
      <c r="AB791" t="s">
        <v>25220</v>
      </c>
    </row>
    <row r="792" spans="1:28">
      <c r="A792" t="s">
        <v>818</v>
      </c>
      <c r="B792">
        <v>0.992608467424715</v>
      </c>
      <c r="C792">
        <v>1.34913296841502</v>
      </c>
      <c r="D792">
        <v>0.910766729121459</v>
      </c>
      <c r="E792">
        <v>0.28410850530591</v>
      </c>
      <c r="F792">
        <v>0.230768068349819</v>
      </c>
      <c r="G792">
        <v>0.202923858090138</v>
      </c>
      <c r="H792">
        <v>0</v>
      </c>
      <c r="I792">
        <v>0</v>
      </c>
      <c r="J792">
        <v>0</v>
      </c>
      <c r="K792">
        <v>0</v>
      </c>
      <c r="L792">
        <v>1823.67823844371</v>
      </c>
      <c r="M792">
        <v>40.1793727280383</v>
      </c>
      <c r="N792">
        <v>45.547313020041</v>
      </c>
      <c r="O792">
        <v>45.2764241460022</v>
      </c>
      <c r="P792">
        <v>-0.207348363304213</v>
      </c>
      <c r="Q792">
        <v>0.0653937840961996</v>
      </c>
      <c r="R792">
        <v>0.918513842085527</v>
      </c>
      <c r="S792" t="s">
        <v>6985</v>
      </c>
      <c r="T792" t="s">
        <v>12362</v>
      </c>
      <c r="U792" t="s">
        <v>12362</v>
      </c>
      <c r="V792" t="s">
        <v>12362</v>
      </c>
      <c r="W792">
        <v>1</v>
      </c>
      <c r="X792" t="s">
        <v>13154</v>
      </c>
      <c r="Y792">
        <v>0.3296317523678737</v>
      </c>
      <c r="Z792">
        <f>HYPERLINK("Melting_Curves/meltCurve_F5H4F1_.pdf", "Melting_Curves/meltCurve_F5H4F1_.pdf")</f>
        <v>0</v>
      </c>
      <c r="AA792" t="s">
        <v>19309</v>
      </c>
      <c r="AB792" t="s">
        <v>25221</v>
      </c>
    </row>
    <row r="793" spans="1:28">
      <c r="A793" t="s">
        <v>819</v>
      </c>
      <c r="B793">
        <v>0.992608467424715</v>
      </c>
      <c r="C793">
        <v>0.985796044743846</v>
      </c>
      <c r="D793">
        <v>0.8704559497825129</v>
      </c>
      <c r="E793">
        <v>0.400213808909982</v>
      </c>
      <c r="F793">
        <v>0.168882127485573</v>
      </c>
      <c r="G793">
        <v>0.121533746497916</v>
      </c>
      <c r="H793">
        <v>0.08839690708803009</v>
      </c>
      <c r="I793">
        <v>0.09362558979543149</v>
      </c>
      <c r="J793">
        <v>0.118605270041367</v>
      </c>
      <c r="K793">
        <v>0.101458002514121</v>
      </c>
      <c r="L793">
        <v>1342.31083872464</v>
      </c>
      <c r="M793">
        <v>29.4810386616972</v>
      </c>
      <c r="N793">
        <v>45.8931349652855</v>
      </c>
      <c r="O793">
        <v>45.3233709857293</v>
      </c>
      <c r="P793">
        <v>-0.145753933350145</v>
      </c>
      <c r="Q793">
        <v>0.103693221446109</v>
      </c>
      <c r="R793">
        <v>0.999346922009786</v>
      </c>
      <c r="S793" t="s">
        <v>6986</v>
      </c>
      <c r="T793" t="s">
        <v>12362</v>
      </c>
      <c r="U793" t="s">
        <v>12362</v>
      </c>
      <c r="V793" t="s">
        <v>12362</v>
      </c>
      <c r="W793">
        <v>12</v>
      </c>
      <c r="X793" t="s">
        <v>13155</v>
      </c>
      <c r="Y793">
        <v>0.3638404317529327</v>
      </c>
      <c r="Z793">
        <f>HYPERLINK("Melting_Curves/meltCurve_F5H4G7_.pdf", "Melting_Curves/meltCurve_F5H4G7_.pdf")</f>
        <v>0</v>
      </c>
      <c r="AA793" t="s">
        <v>19310</v>
      </c>
      <c r="AB793" t="s">
        <v>25222</v>
      </c>
    </row>
    <row r="794" spans="1:28">
      <c r="A794" t="s">
        <v>820</v>
      </c>
      <c r="B794">
        <v>0.992608467424715</v>
      </c>
      <c r="C794">
        <v>1.04499899327498</v>
      </c>
      <c r="D794">
        <v>1.02414495415633</v>
      </c>
      <c r="E794">
        <v>0.842383063386306</v>
      </c>
      <c r="F794">
        <v>0.502589131884252</v>
      </c>
      <c r="G794">
        <v>0.32151499064332</v>
      </c>
      <c r="H794">
        <v>0.349779749276087</v>
      </c>
      <c r="I794">
        <v>0.71857718606542</v>
      </c>
      <c r="J794">
        <v>1.13296058130767</v>
      </c>
      <c r="K794">
        <v>1.06089191841075</v>
      </c>
      <c r="L794">
        <v>11651.0852742337</v>
      </c>
      <c r="M794">
        <v>250</v>
      </c>
      <c r="O794">
        <v>46.6013587247915</v>
      </c>
      <c r="P794">
        <v>-0.427760784352182</v>
      </c>
      <c r="Q794">
        <v>0.681052260190448</v>
      </c>
      <c r="R794">
        <v>0.270680429467815</v>
      </c>
      <c r="S794" t="s">
        <v>6987</v>
      </c>
      <c r="T794" t="s">
        <v>12362</v>
      </c>
      <c r="U794" t="s">
        <v>12362</v>
      </c>
      <c r="V794" t="s">
        <v>12362</v>
      </c>
      <c r="W794">
        <v>2</v>
      </c>
      <c r="X794" t="s">
        <v>13156</v>
      </c>
      <c r="Y794">
        <v>0.7831877763996338</v>
      </c>
      <c r="Z794">
        <f>HYPERLINK("Melting_Curves/meltCurve_F5H4Q5_.pdf", "Melting_Curves/meltCurve_F5H4Q5_.pdf")</f>
        <v>0</v>
      </c>
      <c r="AA794" t="s">
        <v>19311</v>
      </c>
      <c r="AB794" t="s">
        <v>25223</v>
      </c>
    </row>
    <row r="795" spans="1:28">
      <c r="A795" t="s">
        <v>821</v>
      </c>
      <c r="B795">
        <v>0.992608467424715</v>
      </c>
      <c r="C795">
        <v>1.68150077630367</v>
      </c>
      <c r="D795">
        <v>0.916353940940955</v>
      </c>
      <c r="E795">
        <v>0.619148649589227</v>
      </c>
      <c r="F795">
        <v>0.476832302525944</v>
      </c>
      <c r="G795">
        <v>0.370906060724294</v>
      </c>
      <c r="H795">
        <v>0.196123413072307</v>
      </c>
      <c r="I795">
        <v>0.436182519132399</v>
      </c>
      <c r="J795">
        <v>0.339990064136975</v>
      </c>
      <c r="K795">
        <v>0.379681261759633</v>
      </c>
      <c r="L795">
        <v>1550.20708002373</v>
      </c>
      <c r="M795">
        <v>33.4915496952804</v>
      </c>
      <c r="N795">
        <v>48.0652382781193</v>
      </c>
      <c r="O795">
        <v>46.1224281032844</v>
      </c>
      <c r="P795">
        <v>-0.11705116001398</v>
      </c>
      <c r="Q795">
        <v>0.355221123805223</v>
      </c>
      <c r="R795">
        <v>0.713913671229497</v>
      </c>
      <c r="S795" t="s">
        <v>6988</v>
      </c>
      <c r="T795" t="s">
        <v>12362</v>
      </c>
      <c r="U795" t="s">
        <v>12362</v>
      </c>
      <c r="V795" t="s">
        <v>12362</v>
      </c>
      <c r="W795">
        <v>1</v>
      </c>
      <c r="X795" t="s">
        <v>13157</v>
      </c>
      <c r="Y795">
        <v>0.5577693695189964</v>
      </c>
      <c r="Z795">
        <f>HYPERLINK("Melting_Curves/meltCurve_F5H4R0_.pdf", "Melting_Curves/meltCurve_F5H4R0_.pdf")</f>
        <v>0</v>
      </c>
      <c r="AA795" t="s">
        <v>19312</v>
      </c>
      <c r="AB795" t="s">
        <v>25224</v>
      </c>
    </row>
    <row r="796" spans="1:28">
      <c r="A796" t="s">
        <v>822</v>
      </c>
      <c r="B796">
        <v>0.992608467424715</v>
      </c>
      <c r="C796">
        <v>0.814173520605596</v>
      </c>
      <c r="D796">
        <v>0.713197864440214</v>
      </c>
      <c r="E796">
        <v>0.652345125750319</v>
      </c>
      <c r="F796">
        <v>0.70503411753886</v>
      </c>
      <c r="G796">
        <v>0.700403155035031</v>
      </c>
      <c r="H796">
        <v>0.703267510910199</v>
      </c>
      <c r="I796">
        <v>0.830760192271034</v>
      </c>
      <c r="J796">
        <v>0.9898794306576471</v>
      </c>
      <c r="K796">
        <v>1.02724843480292</v>
      </c>
      <c r="L796">
        <v>1e-05</v>
      </c>
      <c r="M796">
        <v>1e-05</v>
      </c>
      <c r="Q796">
        <v>0.625785399001919</v>
      </c>
      <c r="R796">
        <v>-7.922006384220029e-09</v>
      </c>
      <c r="S796" t="s">
        <v>6989</v>
      </c>
      <c r="T796" t="s">
        <v>12362</v>
      </c>
      <c r="U796" t="s">
        <v>12362</v>
      </c>
      <c r="V796" t="s">
        <v>12362</v>
      </c>
      <c r="W796">
        <v>2</v>
      </c>
      <c r="X796" t="s">
        <v>13158</v>
      </c>
      <c r="Y796">
        <v>0.8128917824810542</v>
      </c>
      <c r="Z796">
        <f>HYPERLINK("Melting_Curves/meltCurve_F5H4R1_.pdf", "Melting_Curves/meltCurve_F5H4R1_.pdf")</f>
        <v>0</v>
      </c>
      <c r="AA796" t="s">
        <v>19313</v>
      </c>
      <c r="AB796" t="s">
        <v>25225</v>
      </c>
    </row>
    <row r="797" spans="1:28">
      <c r="A797" t="s">
        <v>823</v>
      </c>
      <c r="B797">
        <v>0.992608467424715</v>
      </c>
      <c r="C797">
        <v>0.922462721297711</v>
      </c>
      <c r="D797">
        <v>0.849455954965984</v>
      </c>
      <c r="E797">
        <v>0.786068067212463</v>
      </c>
      <c r="F797">
        <v>0.536144069196745</v>
      </c>
      <c r="G797">
        <v>0.386876036893409</v>
      </c>
      <c r="H797">
        <v>0.254013798144413</v>
      </c>
      <c r="I797">
        <v>0.267694707087579</v>
      </c>
      <c r="J797">
        <v>0.243797581080914</v>
      </c>
      <c r="K797">
        <v>0.210344588670003</v>
      </c>
      <c r="L797">
        <v>627.130741200906</v>
      </c>
      <c r="M797">
        <v>12.738843186752</v>
      </c>
      <c r="N797">
        <v>51.0749571886461</v>
      </c>
      <c r="O797">
        <v>48.0639411416324</v>
      </c>
      <c r="P797">
        <v>-0.0540502544123844</v>
      </c>
      <c r="Q797">
        <v>0.184424628919298</v>
      </c>
      <c r="R797">
        <v>0.990221097965769</v>
      </c>
      <c r="S797" t="s">
        <v>6990</v>
      </c>
      <c r="T797" t="s">
        <v>12362</v>
      </c>
      <c r="U797" t="s">
        <v>12362</v>
      </c>
      <c r="V797" t="s">
        <v>12362</v>
      </c>
      <c r="W797">
        <v>9</v>
      </c>
      <c r="X797" t="s">
        <v>13159</v>
      </c>
      <c r="Y797">
        <v>0.5390093479812951</v>
      </c>
      <c r="Z797">
        <f>HYPERLINK("Melting_Curves/meltCurve_F5H4V9_.pdf", "Melting_Curves/meltCurve_F5H4V9_.pdf")</f>
        <v>0</v>
      </c>
      <c r="AA797" t="s">
        <v>19314</v>
      </c>
      <c r="AB797" t="s">
        <v>25226</v>
      </c>
    </row>
    <row r="798" spans="1:28">
      <c r="A798" t="s">
        <v>824</v>
      </c>
      <c r="B798">
        <v>0.992608467424715</v>
      </c>
      <c r="C798">
        <v>1.03764245087665</v>
      </c>
      <c r="D798">
        <v>0.819202938540279</v>
      </c>
      <c r="E798">
        <v>0.7263720005119449</v>
      </c>
      <c r="F798">
        <v>0.594530068253883</v>
      </c>
      <c r="G798">
        <v>0.336116621068712</v>
      </c>
      <c r="H798">
        <v>0.269872959212739</v>
      </c>
      <c r="I798">
        <v>0.363108566157981</v>
      </c>
      <c r="J798">
        <v>0.474952939521116</v>
      </c>
      <c r="K798">
        <v>0.480125974656113</v>
      </c>
      <c r="L798">
        <v>877.543249073161</v>
      </c>
      <c r="M798">
        <v>18.7603333274805</v>
      </c>
      <c r="N798">
        <v>50.7022907361401</v>
      </c>
      <c r="O798">
        <v>46.2547551954351</v>
      </c>
      <c r="P798">
        <v>-0.0625629165059952</v>
      </c>
      <c r="Q798">
        <v>0.38301497806238</v>
      </c>
      <c r="R798">
        <v>0.909493233362621</v>
      </c>
      <c r="S798" t="s">
        <v>6991</v>
      </c>
      <c r="T798" t="s">
        <v>12362</v>
      </c>
      <c r="U798" t="s">
        <v>12362</v>
      </c>
      <c r="V798" t="s">
        <v>12362</v>
      </c>
      <c r="W798">
        <v>2</v>
      </c>
      <c r="X798" t="s">
        <v>13160</v>
      </c>
      <c r="Y798">
        <v>0.593232369679244</v>
      </c>
      <c r="Z798">
        <f>HYPERLINK("Melting_Curves/meltCurve_F5H4X5_.pdf", "Melting_Curves/meltCurve_F5H4X5_.pdf")</f>
        <v>0</v>
      </c>
      <c r="AA798" t="s">
        <v>19315</v>
      </c>
      <c r="AB798" t="s">
        <v>25227</v>
      </c>
    </row>
    <row r="799" spans="1:28">
      <c r="A799" t="s">
        <v>825</v>
      </c>
      <c r="B799">
        <v>0.992608467424715</v>
      </c>
      <c r="C799">
        <v>1.41650201296187</v>
      </c>
      <c r="D799">
        <v>1.5625740358251</v>
      </c>
      <c r="E799">
        <v>0.460262996234785</v>
      </c>
      <c r="F799">
        <v>0.898103926838404</v>
      </c>
      <c r="G799">
        <v>0.404924294876794</v>
      </c>
      <c r="H799">
        <v>0.369652533497502</v>
      </c>
      <c r="I799">
        <v>0.507222614241933</v>
      </c>
      <c r="J799">
        <v>0.6988271262989511</v>
      </c>
      <c r="K799">
        <v>0.238463127779223</v>
      </c>
      <c r="L799">
        <v>1106.74332098209</v>
      </c>
      <c r="M799">
        <v>22.7327864652843</v>
      </c>
      <c r="N799">
        <v>54.175535767781</v>
      </c>
      <c r="O799">
        <v>48.3128718830902</v>
      </c>
      <c r="P799">
        <v>-0.0646915405445808</v>
      </c>
      <c r="Q799">
        <v>0.45006802148407</v>
      </c>
      <c r="R799">
        <v>0.527982423817962</v>
      </c>
      <c r="S799" t="s">
        <v>6992</v>
      </c>
      <c r="T799" t="s">
        <v>12362</v>
      </c>
      <c r="U799" t="s">
        <v>12362</v>
      </c>
      <c r="V799" t="s">
        <v>12362</v>
      </c>
      <c r="W799">
        <v>1</v>
      </c>
      <c r="X799" t="s">
        <v>13161</v>
      </c>
      <c r="Y799">
        <v>0.6699534792039202</v>
      </c>
      <c r="Z799">
        <f>HYPERLINK("Melting_Curves/meltCurve_F5H527_.pdf", "Melting_Curves/meltCurve_F5H527_.pdf")</f>
        <v>0</v>
      </c>
      <c r="AA799" t="s">
        <v>19316</v>
      </c>
      <c r="AB799" t="s">
        <v>25228</v>
      </c>
    </row>
    <row r="800" spans="1:28">
      <c r="A800" t="s">
        <v>826</v>
      </c>
      <c r="B800">
        <v>0.992608467424715</v>
      </c>
      <c r="C800">
        <v>1.5343144019254</v>
      </c>
      <c r="D800">
        <v>1.37327108205996</v>
      </c>
      <c r="E800">
        <v>1.51225163299256</v>
      </c>
      <c r="F800">
        <v>0.710639151555615</v>
      </c>
      <c r="G800">
        <v>0.336516091689826</v>
      </c>
      <c r="H800">
        <v>0.291500804743379</v>
      </c>
      <c r="I800">
        <v>1.50286727350236</v>
      </c>
      <c r="J800">
        <v>4.09165679492066</v>
      </c>
      <c r="K800">
        <v>4.02872376027798</v>
      </c>
      <c r="L800">
        <v>14932.2680932463</v>
      </c>
      <c r="M800">
        <v>250</v>
      </c>
      <c r="O800">
        <v>59.7252510153884</v>
      </c>
      <c r="P800">
        <v>0.523229287106121</v>
      </c>
      <c r="Q800">
        <v>1.5</v>
      </c>
      <c r="R800">
        <v>0.108808852900671</v>
      </c>
      <c r="S800" t="s">
        <v>6993</v>
      </c>
      <c r="T800" t="s">
        <v>12362</v>
      </c>
      <c r="U800" t="s">
        <v>12362</v>
      </c>
      <c r="V800" t="s">
        <v>12362</v>
      </c>
      <c r="W800">
        <v>1</v>
      </c>
      <c r="X800" t="s">
        <v>13162</v>
      </c>
      <c r="Y800">
        <v>1.121129715320703</v>
      </c>
      <c r="Z800">
        <f>HYPERLINK("Melting_Curves/meltCurve_F5H555_.pdf", "Melting_Curves/meltCurve_F5H555_.pdf")</f>
        <v>0</v>
      </c>
      <c r="AA800" t="s">
        <v>19317</v>
      </c>
      <c r="AB800" t="s">
        <v>25229</v>
      </c>
    </row>
    <row r="801" spans="1:28">
      <c r="A801" t="s">
        <v>827</v>
      </c>
      <c r="B801">
        <v>0.992608467424715</v>
      </c>
      <c r="C801">
        <v>1.15974462625592</v>
      </c>
      <c r="D801">
        <v>1.34240822105077</v>
      </c>
      <c r="E801">
        <v>1.05783897935601</v>
      </c>
      <c r="F801">
        <v>1.01244618531323</v>
      </c>
      <c r="G801">
        <v>0.6423502176849391</v>
      </c>
      <c r="H801">
        <v>0.523814939809893</v>
      </c>
      <c r="I801">
        <v>0.394473345833752</v>
      </c>
      <c r="J801">
        <v>0.460692482421891</v>
      </c>
      <c r="K801">
        <v>0.28575881089436</v>
      </c>
      <c r="L801">
        <v>1833.12279817125</v>
      </c>
      <c r="M801">
        <v>34.11429085726</v>
      </c>
      <c r="N801">
        <v>56.2455686279405</v>
      </c>
      <c r="O801">
        <v>53.5511133822902</v>
      </c>
      <c r="P801">
        <v>-0.09699659911925559</v>
      </c>
      <c r="Q801">
        <v>0.390958450896421</v>
      </c>
      <c r="R801">
        <v>0.857205952891521</v>
      </c>
      <c r="S801" t="s">
        <v>6994</v>
      </c>
      <c r="T801" t="s">
        <v>12362</v>
      </c>
      <c r="U801" t="s">
        <v>12362</v>
      </c>
      <c r="V801" t="s">
        <v>12362</v>
      </c>
      <c r="W801">
        <v>2</v>
      </c>
      <c r="X801" t="s">
        <v>13163</v>
      </c>
      <c r="Y801">
        <v>0.7337557383593071</v>
      </c>
      <c r="Z801">
        <f>HYPERLINK("Melting_Curves/meltCurve_F5H562_.pdf", "Melting_Curves/meltCurve_F5H562_.pdf")</f>
        <v>0</v>
      </c>
      <c r="AA801" t="s">
        <v>19318</v>
      </c>
      <c r="AB801" t="s">
        <v>25230</v>
      </c>
    </row>
    <row r="802" spans="1:28">
      <c r="A802" t="s">
        <v>828</v>
      </c>
      <c r="B802">
        <v>0.992608467424715</v>
      </c>
      <c r="C802">
        <v>1.00137174587229</v>
      </c>
      <c r="D802">
        <v>1.01701159583887</v>
      </c>
      <c r="E802">
        <v>0.940402117032651</v>
      </c>
      <c r="F802">
        <v>0.664042922429228</v>
      </c>
      <c r="G802">
        <v>0.473744135574317</v>
      </c>
      <c r="H802">
        <v>0.406104138809217</v>
      </c>
      <c r="I802">
        <v>0.6682876404338089</v>
      </c>
      <c r="J802">
        <v>1.05984481996234</v>
      </c>
      <c r="K802">
        <v>0.975288029161783</v>
      </c>
      <c r="L802">
        <v>11713.4385504742</v>
      </c>
      <c r="M802">
        <v>250</v>
      </c>
      <c r="O802">
        <v>46.8507537994744</v>
      </c>
      <c r="P802">
        <v>-0.389687844642936</v>
      </c>
      <c r="Q802">
        <v>0.707885279120443</v>
      </c>
      <c r="R802">
        <v>0.356356573237003</v>
      </c>
      <c r="S802" t="s">
        <v>6995</v>
      </c>
      <c r="T802" t="s">
        <v>12362</v>
      </c>
      <c r="U802" t="s">
        <v>12362</v>
      </c>
      <c r="V802" t="s">
        <v>12362</v>
      </c>
      <c r="W802">
        <v>7</v>
      </c>
      <c r="X802" t="s">
        <v>13164</v>
      </c>
      <c r="Y802">
        <v>0.8038568542923785</v>
      </c>
      <c r="Z802">
        <f>HYPERLINK("Melting_Curves/meltCurve_F5H577_.pdf", "Melting_Curves/meltCurve_F5H577_.pdf")</f>
        <v>0</v>
      </c>
      <c r="AA802" t="s">
        <v>19319</v>
      </c>
      <c r="AB802" t="s">
        <v>25231</v>
      </c>
    </row>
    <row r="803" spans="1:28">
      <c r="A803" t="s">
        <v>829</v>
      </c>
      <c r="B803">
        <v>0.992608467424715</v>
      </c>
      <c r="C803">
        <v>1.23511928515451</v>
      </c>
      <c r="D803">
        <v>0.817897748120007</v>
      </c>
      <c r="E803">
        <v>0.545340979392785</v>
      </c>
      <c r="F803">
        <v>0.822084957341512</v>
      </c>
      <c r="G803">
        <v>0.58459938568943</v>
      </c>
      <c r="H803">
        <v>0.400382436388256</v>
      </c>
      <c r="I803">
        <v>0.290095327912566</v>
      </c>
      <c r="J803">
        <v>0.347910288070879</v>
      </c>
      <c r="K803">
        <v>0.249548601358371</v>
      </c>
      <c r="L803">
        <v>453.934632006636</v>
      </c>
      <c r="M803">
        <v>8.598115216123951</v>
      </c>
      <c r="N803">
        <v>54.9602106273227</v>
      </c>
      <c r="O803">
        <v>50.1716102602392</v>
      </c>
      <c r="P803">
        <v>-0.0367193647874784</v>
      </c>
      <c r="Q803">
        <v>0.143681520665467</v>
      </c>
      <c r="R803">
        <v>0.812292374478978</v>
      </c>
      <c r="S803" t="s">
        <v>6996</v>
      </c>
      <c r="T803" t="s">
        <v>12362</v>
      </c>
      <c r="U803" t="s">
        <v>12362</v>
      </c>
      <c r="V803" t="s">
        <v>12362</v>
      </c>
      <c r="W803">
        <v>2</v>
      </c>
      <c r="X803" t="s">
        <v>13165</v>
      </c>
      <c r="Y803">
        <v>0.6146793396850113</v>
      </c>
      <c r="Z803">
        <f>HYPERLINK("Melting_Curves/meltCurve_F5H5A3_.pdf", "Melting_Curves/meltCurve_F5H5A3_.pdf")</f>
        <v>0</v>
      </c>
      <c r="AA803" t="s">
        <v>19320</v>
      </c>
      <c r="AB803" t="s">
        <v>25232</v>
      </c>
    </row>
    <row r="804" spans="1:28">
      <c r="A804" t="s">
        <v>830</v>
      </c>
      <c r="B804">
        <v>0.992608467424715</v>
      </c>
      <c r="C804">
        <v>0.987953405763257</v>
      </c>
      <c r="D804">
        <v>0.804076082597369</v>
      </c>
      <c r="E804">
        <v>0.473629744308963</v>
      </c>
      <c r="F804">
        <v>0.319212206747104</v>
      </c>
      <c r="G804">
        <v>0.169297163084197</v>
      </c>
      <c r="H804">
        <v>0.0953401872233702</v>
      </c>
      <c r="I804">
        <v>0.101671852126128</v>
      </c>
      <c r="J804">
        <v>0.113714182036339</v>
      </c>
      <c r="K804">
        <v>0.0602710129926443</v>
      </c>
      <c r="L804">
        <v>785.597679085157</v>
      </c>
      <c r="M804">
        <v>16.9775265977049</v>
      </c>
      <c r="N804">
        <v>46.7765601947967</v>
      </c>
      <c r="O804">
        <v>45.6451171217689</v>
      </c>
      <c r="P804">
        <v>-0.0852228970615697</v>
      </c>
      <c r="Q804">
        <v>0.0835490967955099</v>
      </c>
      <c r="R804">
        <v>0.994298340358271</v>
      </c>
      <c r="S804" t="s">
        <v>6997</v>
      </c>
      <c r="T804" t="s">
        <v>12362</v>
      </c>
      <c r="U804" t="s">
        <v>12362</v>
      </c>
      <c r="V804" t="s">
        <v>12362</v>
      </c>
      <c r="W804">
        <v>24</v>
      </c>
      <c r="X804" t="s">
        <v>13166</v>
      </c>
      <c r="Y804">
        <v>0.3833887637815497</v>
      </c>
      <c r="Z804">
        <f>HYPERLINK("Melting_Curves/meltCurve_F5H5D3_.pdf", "Melting_Curves/meltCurve_F5H5D3_.pdf")</f>
        <v>0</v>
      </c>
      <c r="AA804" t="s">
        <v>19321</v>
      </c>
      <c r="AB804" t="s">
        <v>25233</v>
      </c>
    </row>
    <row r="805" spans="1:28">
      <c r="A805" t="s">
        <v>831</v>
      </c>
      <c r="B805">
        <v>0.992608467424715</v>
      </c>
      <c r="C805">
        <v>0.901088284034772</v>
      </c>
      <c r="D805">
        <v>0.88122165169799</v>
      </c>
      <c r="E805">
        <v>0.823250499403524</v>
      </c>
      <c r="F805">
        <v>0.430207926727015</v>
      </c>
      <c r="G805">
        <v>0.226499704894108</v>
      </c>
      <c r="H805">
        <v>0.154947415031442</v>
      </c>
      <c r="I805">
        <v>0.173593700411124</v>
      </c>
      <c r="J805">
        <v>0.223478356846127</v>
      </c>
      <c r="K805">
        <v>0.200879574051098</v>
      </c>
      <c r="L805">
        <v>1234.95856569659</v>
      </c>
      <c r="M805">
        <v>25.4143192908821</v>
      </c>
      <c r="N805">
        <v>49.4575129840509</v>
      </c>
      <c r="O805">
        <v>48.2951538413146</v>
      </c>
      <c r="P805">
        <v>-0.107964741291535</v>
      </c>
      <c r="Q805">
        <v>0.179343267597886</v>
      </c>
      <c r="R805">
        <v>0.98001669177715</v>
      </c>
      <c r="S805" t="s">
        <v>6998</v>
      </c>
      <c r="T805" t="s">
        <v>12362</v>
      </c>
      <c r="U805" t="s">
        <v>12362</v>
      </c>
      <c r="V805" t="s">
        <v>12362</v>
      </c>
      <c r="W805">
        <v>15</v>
      </c>
      <c r="X805" t="s">
        <v>13167</v>
      </c>
      <c r="Y805">
        <v>0.5033018386774833</v>
      </c>
      <c r="Z805">
        <f>HYPERLINK("Melting_Curves/meltCurve_F5H5I6_.pdf", "Melting_Curves/meltCurve_F5H5I6_.pdf")</f>
        <v>0</v>
      </c>
      <c r="AA805" t="s">
        <v>19322</v>
      </c>
      <c r="AB805" t="s">
        <v>25234</v>
      </c>
    </row>
    <row r="806" spans="1:28">
      <c r="A806" t="s">
        <v>832</v>
      </c>
      <c r="B806">
        <v>0.992608467424715</v>
      </c>
      <c r="C806">
        <v>0.91990202479481</v>
      </c>
      <c r="D806">
        <v>0.874727254071244</v>
      </c>
      <c r="E806">
        <v>0.7611824576541369</v>
      </c>
      <c r="F806">
        <v>0.603570801687917</v>
      </c>
      <c r="G806">
        <v>0.445665180524527</v>
      </c>
      <c r="H806">
        <v>0.452695460622723</v>
      </c>
      <c r="I806">
        <v>0.50722166050484</v>
      </c>
      <c r="J806">
        <v>0.6940313930741679</v>
      </c>
      <c r="K806">
        <v>0.524831945039881</v>
      </c>
      <c r="L806">
        <v>885.5606252048869</v>
      </c>
      <c r="M806">
        <v>19.3796273423597</v>
      </c>
      <c r="O806">
        <v>45.2172104035428</v>
      </c>
      <c r="P806">
        <v>-0.0510566888839939</v>
      </c>
      <c r="Q806">
        <v>0.523508507819602</v>
      </c>
      <c r="R806">
        <v>0.861402420572809</v>
      </c>
      <c r="S806" t="s">
        <v>6999</v>
      </c>
      <c r="T806" t="s">
        <v>12362</v>
      </c>
      <c r="U806" t="s">
        <v>12362</v>
      </c>
      <c r="V806" t="s">
        <v>12362</v>
      </c>
      <c r="W806">
        <v>2</v>
      </c>
      <c r="X806" t="s">
        <v>13168</v>
      </c>
      <c r="Y806">
        <v>0.6682673264248855</v>
      </c>
      <c r="Z806">
        <f>HYPERLINK("Melting_Curves/meltCurve_F5H5M7_.pdf", "Melting_Curves/meltCurve_F5H5M7_.pdf")</f>
        <v>0</v>
      </c>
      <c r="AA806" t="s">
        <v>19323</v>
      </c>
      <c r="AB806" t="s">
        <v>25235</v>
      </c>
    </row>
    <row r="807" spans="1:28">
      <c r="A807" t="s">
        <v>833</v>
      </c>
      <c r="B807">
        <v>0.992608467424715</v>
      </c>
      <c r="C807">
        <v>0.819341488029571</v>
      </c>
      <c r="D807">
        <v>0.718097893346369</v>
      </c>
      <c r="E807">
        <v>0.489415846442455</v>
      </c>
      <c r="F807">
        <v>0.269250007695617</v>
      </c>
      <c r="G807">
        <v>0.153561231000951</v>
      </c>
      <c r="H807">
        <v>0.0916233068087836</v>
      </c>
      <c r="I807">
        <v>0.09629923239531769</v>
      </c>
      <c r="J807">
        <v>0.125755052845303</v>
      </c>
      <c r="K807">
        <v>0.102906190707318</v>
      </c>
      <c r="L807">
        <v>612.888048824121</v>
      </c>
      <c r="M807">
        <v>13.4875930632115</v>
      </c>
      <c r="N807">
        <v>45.9884684726275</v>
      </c>
      <c r="O807">
        <v>44.4768473932353</v>
      </c>
      <c r="P807">
        <v>-0.0701991709211673</v>
      </c>
      <c r="Q807">
        <v>0.074183219083808</v>
      </c>
      <c r="R807">
        <v>0.991884191792067</v>
      </c>
      <c r="S807" t="s">
        <v>7000</v>
      </c>
      <c r="T807" t="s">
        <v>12362</v>
      </c>
      <c r="U807" t="s">
        <v>12362</v>
      </c>
      <c r="V807" t="s">
        <v>12362</v>
      </c>
      <c r="W807">
        <v>2</v>
      </c>
      <c r="X807" t="s">
        <v>13169</v>
      </c>
      <c r="Y807">
        <v>0.3612590592241434</v>
      </c>
      <c r="Z807">
        <f>HYPERLINK("Melting_Curves/meltCurve_F5H5N1_.pdf", "Melting_Curves/meltCurve_F5H5N1_.pdf")</f>
        <v>0</v>
      </c>
      <c r="AA807" t="s">
        <v>19324</v>
      </c>
      <c r="AB807" t="s">
        <v>25236</v>
      </c>
    </row>
    <row r="808" spans="1:28">
      <c r="A808" t="s">
        <v>834</v>
      </c>
      <c r="B808">
        <v>0.992608467424715</v>
      </c>
      <c r="C808">
        <v>0.744862983622059</v>
      </c>
      <c r="D808">
        <v>0.524249408003719</v>
      </c>
      <c r="E808">
        <v>0.316297858226886</v>
      </c>
      <c r="F808">
        <v>0.223606535333272</v>
      </c>
      <c r="G808">
        <v>0.214119712325784</v>
      </c>
      <c r="H808">
        <v>0.09697524024468331</v>
      </c>
      <c r="I808">
        <v>0.113211264245414</v>
      </c>
      <c r="J808">
        <v>0.0772933402561749</v>
      </c>
      <c r="K808">
        <v>0.0984996296164604</v>
      </c>
      <c r="L808">
        <v>615.479510769043</v>
      </c>
      <c r="M808">
        <v>14.3463439627706</v>
      </c>
      <c r="N808">
        <v>43.5946301152344</v>
      </c>
      <c r="O808">
        <v>42.0937402373693</v>
      </c>
      <c r="P808">
        <v>-0.0765248511748369</v>
      </c>
      <c r="Q808">
        <v>0.101978726866197</v>
      </c>
      <c r="R808">
        <v>0.98481083077012</v>
      </c>
      <c r="S808" t="s">
        <v>7001</v>
      </c>
      <c r="T808" t="s">
        <v>12362</v>
      </c>
      <c r="U808" t="s">
        <v>12362</v>
      </c>
      <c r="V808" t="s">
        <v>12362</v>
      </c>
      <c r="W808">
        <v>2</v>
      </c>
      <c r="X808" t="s">
        <v>13170</v>
      </c>
      <c r="Y808">
        <v>0.3049061732699961</v>
      </c>
      <c r="Z808">
        <f>HYPERLINK("Melting_Curves/meltCurve_F5H5P2_.pdf", "Melting_Curves/meltCurve_F5H5P2_.pdf")</f>
        <v>0</v>
      </c>
      <c r="AA808" t="s">
        <v>19325</v>
      </c>
      <c r="AB808" t="s">
        <v>25237</v>
      </c>
    </row>
    <row r="809" spans="1:28">
      <c r="A809" t="s">
        <v>835</v>
      </c>
      <c r="B809">
        <v>0.992608467424715</v>
      </c>
      <c r="C809">
        <v>1.00714278709955</v>
      </c>
      <c r="D809">
        <v>0.708362039955319</v>
      </c>
      <c r="E809">
        <v>0.436472114946531</v>
      </c>
      <c r="F809">
        <v>0.390419546033486</v>
      </c>
      <c r="G809">
        <v>0.269996113040788</v>
      </c>
      <c r="H809">
        <v>0.155548267236807</v>
      </c>
      <c r="I809">
        <v>0.172224651356508</v>
      </c>
      <c r="J809">
        <v>0.152606037679652</v>
      </c>
      <c r="K809">
        <v>0.154546091288837</v>
      </c>
      <c r="L809">
        <v>707.108130292128</v>
      </c>
      <c r="M809">
        <v>15.5879318233735</v>
      </c>
      <c r="N809">
        <v>46.5176187384042</v>
      </c>
      <c r="O809">
        <v>44.6356401687411</v>
      </c>
      <c r="P809">
        <v>-0.07330225529215741</v>
      </c>
      <c r="Q809">
        <v>0.160476489281411</v>
      </c>
      <c r="R809">
        <v>0.977061254829788</v>
      </c>
      <c r="S809" t="s">
        <v>7002</v>
      </c>
      <c r="T809" t="s">
        <v>12362</v>
      </c>
      <c r="U809" t="s">
        <v>12362</v>
      </c>
      <c r="V809" t="s">
        <v>12362</v>
      </c>
      <c r="W809">
        <v>1</v>
      </c>
      <c r="X809" t="s">
        <v>13171</v>
      </c>
      <c r="Y809">
        <v>0.4127800580096018</v>
      </c>
      <c r="Z809">
        <f>HYPERLINK("Melting_Curves/meltCurve_F5H5R8_.pdf", "Melting_Curves/meltCurve_F5H5R8_.pdf")</f>
        <v>0</v>
      </c>
      <c r="AA809" t="s">
        <v>19326</v>
      </c>
      <c r="AB809" t="s">
        <v>25238</v>
      </c>
    </row>
    <row r="810" spans="1:28">
      <c r="A810" t="s">
        <v>836</v>
      </c>
      <c r="B810">
        <v>0.992608467424715</v>
      </c>
      <c r="C810">
        <v>0.990876116182413</v>
      </c>
      <c r="D810">
        <v>0.77143341530753</v>
      </c>
      <c r="E810">
        <v>0.322142485830886</v>
      </c>
      <c r="F810">
        <v>0.190568617784901</v>
      </c>
      <c r="G810">
        <v>0.115879381903263</v>
      </c>
      <c r="H810">
        <v>0.0905339319853677</v>
      </c>
      <c r="I810">
        <v>0.109108830492357</v>
      </c>
      <c r="J810">
        <v>0.110961212341476</v>
      </c>
      <c r="K810">
        <v>0.09373752483042209</v>
      </c>
      <c r="L810">
        <v>1195.75838844154</v>
      </c>
      <c r="M810">
        <v>26.7317467893137</v>
      </c>
      <c r="N810">
        <v>45.1374540349552</v>
      </c>
      <c r="O810">
        <v>44.4837095595765</v>
      </c>
      <c r="P810">
        <v>-0.134191333273892</v>
      </c>
      <c r="Q810">
        <v>0.106790257586456</v>
      </c>
      <c r="R810">
        <v>0.9979235583081379</v>
      </c>
      <c r="S810" t="s">
        <v>7003</v>
      </c>
      <c r="T810" t="s">
        <v>12362</v>
      </c>
      <c r="U810" t="s">
        <v>12362</v>
      </c>
      <c r="V810" t="s">
        <v>12362</v>
      </c>
      <c r="W810">
        <v>15</v>
      </c>
      <c r="X810" t="s">
        <v>13172</v>
      </c>
      <c r="Y810">
        <v>0.3433519042387246</v>
      </c>
      <c r="Z810">
        <f>HYPERLINK("Melting_Curves/meltCurve_F5H5Y3_.pdf", "Melting_Curves/meltCurve_F5H5Y3_.pdf")</f>
        <v>0</v>
      </c>
      <c r="AA810" t="s">
        <v>19327</v>
      </c>
      <c r="AB810" t="s">
        <v>25239</v>
      </c>
    </row>
    <row r="811" spans="1:28">
      <c r="A811" t="s">
        <v>837</v>
      </c>
      <c r="B811">
        <v>0.992608467424715</v>
      </c>
      <c r="C811">
        <v>0.974929035156729</v>
      </c>
      <c r="D811">
        <v>0.8460511838592421</v>
      </c>
      <c r="E811">
        <v>0.713132694994483</v>
      </c>
      <c r="F811">
        <v>0.476887680705734</v>
      </c>
      <c r="G811">
        <v>0.324423166965646</v>
      </c>
      <c r="H811">
        <v>0.229346958465186</v>
      </c>
      <c r="I811">
        <v>0.255554779717142</v>
      </c>
      <c r="J811">
        <v>0.309368013142408</v>
      </c>
      <c r="K811">
        <v>0.259552462820419</v>
      </c>
      <c r="L811">
        <v>794.5356919234951</v>
      </c>
      <c r="M811">
        <v>16.7168131104166</v>
      </c>
      <c r="N811">
        <v>49.5309991618573</v>
      </c>
      <c r="O811">
        <v>46.8646108182105</v>
      </c>
      <c r="P811">
        <v>-0.06728042394252801</v>
      </c>
      <c r="Q811">
        <v>0.245582783041934</v>
      </c>
      <c r="R811">
        <v>0.989414674697462</v>
      </c>
      <c r="S811" t="s">
        <v>7004</v>
      </c>
      <c r="T811" t="s">
        <v>12362</v>
      </c>
      <c r="U811" t="s">
        <v>12362</v>
      </c>
      <c r="V811" t="s">
        <v>12362</v>
      </c>
      <c r="W811">
        <v>30</v>
      </c>
      <c r="X811" t="s">
        <v>13173</v>
      </c>
      <c r="Y811">
        <v>0.5242080092753405</v>
      </c>
      <c r="Z811">
        <f>HYPERLINK("Melting_Curves/meltCurve_F5H604_.pdf", "Melting_Curves/meltCurve_F5H604_.pdf")</f>
        <v>0</v>
      </c>
      <c r="AA811" t="s">
        <v>19328</v>
      </c>
      <c r="AB811" t="s">
        <v>25240</v>
      </c>
    </row>
    <row r="812" spans="1:28">
      <c r="A812" t="s">
        <v>838</v>
      </c>
      <c r="B812">
        <v>0.992608467424715</v>
      </c>
      <c r="C812">
        <v>0.975558771843628</v>
      </c>
      <c r="D812">
        <v>0.992509026398029</v>
      </c>
      <c r="E812">
        <v>0.808119411473384</v>
      </c>
      <c r="F812">
        <v>0.293232264078643</v>
      </c>
      <c r="G812">
        <v>0.179025747814848</v>
      </c>
      <c r="H812">
        <v>0.112752595890939</v>
      </c>
      <c r="I812">
        <v>0.133010282093604</v>
      </c>
      <c r="J812">
        <v>0.125096716253784</v>
      </c>
      <c r="K812">
        <v>0.107087027363387</v>
      </c>
      <c r="L812">
        <v>1705.67040905195</v>
      </c>
      <c r="M812">
        <v>35.3530628375252</v>
      </c>
      <c r="N812">
        <v>48.6421159816896</v>
      </c>
      <c r="O812">
        <v>48.0931600459286</v>
      </c>
      <c r="P812">
        <v>-0.160824732038596</v>
      </c>
      <c r="Q812">
        <v>0.124879972245052</v>
      </c>
      <c r="R812">
        <v>0.998459046194675</v>
      </c>
      <c r="S812" t="s">
        <v>7005</v>
      </c>
      <c r="T812" t="s">
        <v>12362</v>
      </c>
      <c r="U812" t="s">
        <v>12362</v>
      </c>
      <c r="V812" t="s">
        <v>12362</v>
      </c>
      <c r="W812">
        <v>7</v>
      </c>
      <c r="X812" t="s">
        <v>13174</v>
      </c>
      <c r="Y812">
        <v>0.4566980722078998</v>
      </c>
      <c r="Z812">
        <f>HYPERLINK("Melting_Curves/meltCurve_F5H620_.pdf", "Melting_Curves/meltCurve_F5H620_.pdf")</f>
        <v>0</v>
      </c>
      <c r="AA812" t="s">
        <v>19329</v>
      </c>
      <c r="AB812" t="s">
        <v>25241</v>
      </c>
    </row>
    <row r="813" spans="1:28">
      <c r="A813" t="s">
        <v>839</v>
      </c>
      <c r="B813">
        <v>0.992608467424715</v>
      </c>
      <c r="C813">
        <v>0.861181643963481</v>
      </c>
      <c r="D813">
        <v>1.12824404565331</v>
      </c>
      <c r="E813">
        <v>0.65198648044276</v>
      </c>
      <c r="F813">
        <v>0.493931194481648</v>
      </c>
      <c r="G813">
        <v>0.211903520735417</v>
      </c>
      <c r="H813">
        <v>0.0996939705159635</v>
      </c>
      <c r="I813">
        <v>0.204163001436988</v>
      </c>
      <c r="J813">
        <v>0.192828966740212</v>
      </c>
      <c r="K813">
        <v>0.219581031661496</v>
      </c>
      <c r="L813">
        <v>1131.49782316625</v>
      </c>
      <c r="M813">
        <v>23.4509903778506</v>
      </c>
      <c r="N813">
        <v>49.1508377654841</v>
      </c>
      <c r="O813">
        <v>47.9027266073963</v>
      </c>
      <c r="P813">
        <v>-0.101000834987575</v>
      </c>
      <c r="Q813">
        <v>0.174767216622373</v>
      </c>
      <c r="R813">
        <v>0.941024848802128</v>
      </c>
      <c r="S813" t="s">
        <v>7006</v>
      </c>
      <c r="T813" t="s">
        <v>12362</v>
      </c>
      <c r="U813" t="s">
        <v>12362</v>
      </c>
      <c r="V813" t="s">
        <v>12362</v>
      </c>
      <c r="W813">
        <v>1</v>
      </c>
      <c r="X813" t="s">
        <v>13175</v>
      </c>
      <c r="Y813">
        <v>0.4922152961112363</v>
      </c>
      <c r="Z813">
        <f>HYPERLINK("Melting_Curves/meltCurve_F5H647_.pdf", "Melting_Curves/meltCurve_F5H647_.pdf")</f>
        <v>0</v>
      </c>
      <c r="AA813" t="s">
        <v>19330</v>
      </c>
      <c r="AB813" t="s">
        <v>25242</v>
      </c>
    </row>
    <row r="814" spans="1:28">
      <c r="A814" t="s">
        <v>840</v>
      </c>
      <c r="B814">
        <v>0.992608467424715</v>
      </c>
      <c r="C814">
        <v>1.1463153370229</v>
      </c>
      <c r="D814">
        <v>1.03217978961327</v>
      </c>
      <c r="E814">
        <v>0.927452801770337</v>
      </c>
      <c r="F814">
        <v>0.702380634330788</v>
      </c>
      <c r="G814">
        <v>0.541172016749376</v>
      </c>
      <c r="H814">
        <v>0.381944784894864</v>
      </c>
      <c r="I814">
        <v>0.322519132100801</v>
      </c>
      <c r="J814">
        <v>0.388162260280335</v>
      </c>
      <c r="K814">
        <v>0.27408266175088</v>
      </c>
      <c r="L814">
        <v>1026.67941226309</v>
      </c>
      <c r="M814">
        <v>19.9963553682591</v>
      </c>
      <c r="N814">
        <v>54.0232523757359</v>
      </c>
      <c r="O814">
        <v>50.8381072510157</v>
      </c>
      <c r="P814">
        <v>-0.0674024650518916</v>
      </c>
      <c r="Q814">
        <v>0.314574646411121</v>
      </c>
      <c r="R814">
        <v>0.9669892651323</v>
      </c>
      <c r="S814" t="s">
        <v>7007</v>
      </c>
      <c r="T814" t="s">
        <v>12362</v>
      </c>
      <c r="U814" t="s">
        <v>12362</v>
      </c>
      <c r="V814" t="s">
        <v>12362</v>
      </c>
      <c r="W814">
        <v>3</v>
      </c>
      <c r="X814" t="s">
        <v>13176</v>
      </c>
      <c r="Y814">
        <v>0.6512277701121996</v>
      </c>
      <c r="Z814">
        <f>HYPERLINK("Melting_Curves/meltCurve_F5H658_.pdf", "Melting_Curves/meltCurve_F5H658_.pdf")</f>
        <v>0</v>
      </c>
      <c r="AA814" t="s">
        <v>19331</v>
      </c>
      <c r="AB814" t="s">
        <v>25243</v>
      </c>
    </row>
    <row r="815" spans="1:28">
      <c r="A815" t="s">
        <v>841</v>
      </c>
      <c r="B815">
        <v>0.992608467424715</v>
      </c>
      <c r="C815">
        <v>1.00227721292956</v>
      </c>
      <c r="D815">
        <v>0.74950262800114</v>
      </c>
      <c r="E815">
        <v>0.482248311133682</v>
      </c>
      <c r="F815">
        <v>0.278910423507615</v>
      </c>
      <c r="G815">
        <v>0.196229418253539</v>
      </c>
      <c r="H815">
        <v>0.137897206061905</v>
      </c>
      <c r="I815">
        <v>0.170972920608583</v>
      </c>
      <c r="J815">
        <v>0.227052546818249</v>
      </c>
      <c r="K815">
        <v>0.287937043502023</v>
      </c>
      <c r="L815">
        <v>985.053612003317</v>
      </c>
      <c r="M815">
        <v>21.8941234208187</v>
      </c>
      <c r="N815">
        <v>46.06998690459</v>
      </c>
      <c r="O815">
        <v>44.6213917750979</v>
      </c>
      <c r="P815">
        <v>-0.09807516836116111</v>
      </c>
      <c r="Q815">
        <v>0.20048848276873</v>
      </c>
      <c r="R815">
        <v>0.9814641829980389</v>
      </c>
      <c r="S815" t="s">
        <v>7008</v>
      </c>
      <c r="T815" t="s">
        <v>12362</v>
      </c>
      <c r="U815" t="s">
        <v>12362</v>
      </c>
      <c r="V815" t="s">
        <v>12362</v>
      </c>
      <c r="W815">
        <v>9</v>
      </c>
      <c r="X815" t="s">
        <v>13177</v>
      </c>
      <c r="Y815">
        <v>0.4221505283352727</v>
      </c>
      <c r="Z815">
        <f>HYPERLINK("Melting_Curves/meltCurve_F5H698_.pdf", "Melting_Curves/meltCurve_F5H698_.pdf")</f>
        <v>0</v>
      </c>
      <c r="AA815" t="s">
        <v>19332</v>
      </c>
      <c r="AB815" t="s">
        <v>25244</v>
      </c>
    </row>
    <row r="816" spans="1:28">
      <c r="A816" t="s">
        <v>842</v>
      </c>
      <c r="B816">
        <v>0.992608467424715</v>
      </c>
      <c r="C816">
        <v>1.19286476107554</v>
      </c>
      <c r="D816">
        <v>1.0374928208718</v>
      </c>
      <c r="E816">
        <v>0.7919438764273929</v>
      </c>
      <c r="F816">
        <v>0.511595302910391</v>
      </c>
      <c r="G816">
        <v>0.275977460767584</v>
      </c>
      <c r="H816">
        <v>0.107508524403391</v>
      </c>
      <c r="I816">
        <v>0.216922743913297</v>
      </c>
      <c r="J816">
        <v>0.393021737613054</v>
      </c>
      <c r="K816">
        <v>0.371362589108286</v>
      </c>
      <c r="L816">
        <v>1445.30078431173</v>
      </c>
      <c r="M816">
        <v>29.7929394116726</v>
      </c>
      <c r="N816">
        <v>49.8052806108641</v>
      </c>
      <c r="O816">
        <v>48.2945252007133</v>
      </c>
      <c r="P816">
        <v>-0.112677911345094</v>
      </c>
      <c r="Q816">
        <v>0.269398603649577</v>
      </c>
      <c r="R816">
        <v>0.923039598739032</v>
      </c>
      <c r="S816" t="s">
        <v>7009</v>
      </c>
      <c r="T816" t="s">
        <v>12362</v>
      </c>
      <c r="U816" t="s">
        <v>12362</v>
      </c>
      <c r="V816" t="s">
        <v>12362</v>
      </c>
      <c r="W816">
        <v>1</v>
      </c>
      <c r="X816" t="s">
        <v>13178</v>
      </c>
      <c r="Y816">
        <v>0.5541720955237365</v>
      </c>
      <c r="Z816">
        <f>HYPERLINK("Melting_Curves/meltCurve_F5H6B6_.pdf", "Melting_Curves/meltCurve_F5H6B6_.pdf")</f>
        <v>0</v>
      </c>
      <c r="AA816" t="s">
        <v>19333</v>
      </c>
      <c r="AB816" t="s">
        <v>25245</v>
      </c>
    </row>
    <row r="817" spans="1:28">
      <c r="A817" t="s">
        <v>843</v>
      </c>
      <c r="B817">
        <v>0.992608467424715</v>
      </c>
      <c r="C817">
        <v>1.03958008240715</v>
      </c>
      <c r="D817">
        <v>1.21054066387598</v>
      </c>
      <c r="E817">
        <v>1.22053199890604</v>
      </c>
      <c r="F817">
        <v>1.02531040008701</v>
      </c>
      <c r="G817">
        <v>0.629509235709461</v>
      </c>
      <c r="H817">
        <v>0.465139450872754</v>
      </c>
      <c r="I817">
        <v>0.43896974642223</v>
      </c>
      <c r="J817">
        <v>0.449107546693602</v>
      </c>
      <c r="K817">
        <v>0.295811981626415</v>
      </c>
      <c r="L817">
        <v>3933.67720302282</v>
      </c>
      <c r="M817">
        <v>73.6265917786249</v>
      </c>
      <c r="N817">
        <v>54.7094927452357</v>
      </c>
      <c r="O817">
        <v>53.3880234810182</v>
      </c>
      <c r="P817">
        <v>-0.20308752005737</v>
      </c>
      <c r="Q817">
        <v>0.41094982639746</v>
      </c>
      <c r="R817">
        <v>0.899853438764514</v>
      </c>
      <c r="S817" t="s">
        <v>7010</v>
      </c>
      <c r="T817" t="s">
        <v>12362</v>
      </c>
      <c r="U817" t="s">
        <v>12362</v>
      </c>
      <c r="V817" t="s">
        <v>12362</v>
      </c>
      <c r="W817">
        <v>6</v>
      </c>
      <c r="X817" t="s">
        <v>13179</v>
      </c>
      <c r="Y817">
        <v>0.7341401555388791</v>
      </c>
      <c r="Z817">
        <f>HYPERLINK("Melting_Curves/meltCurve_F5H6I0_.pdf", "Melting_Curves/meltCurve_F5H6I0_.pdf")</f>
        <v>0</v>
      </c>
      <c r="AA817" t="s">
        <v>19334</v>
      </c>
      <c r="AB817" t="s">
        <v>25246</v>
      </c>
    </row>
    <row r="818" spans="1:28">
      <c r="A818" t="s">
        <v>844</v>
      </c>
      <c r="B818">
        <v>0.992608467424715</v>
      </c>
      <c r="C818">
        <v>0.889437949199065</v>
      </c>
      <c r="D818">
        <v>0.755661666451619</v>
      </c>
      <c r="E818">
        <v>0.582698158310215</v>
      </c>
      <c r="F818">
        <v>0.357527968007641</v>
      </c>
      <c r="G818">
        <v>0.258803920888698</v>
      </c>
      <c r="H818">
        <v>0.180249672155819</v>
      </c>
      <c r="I818">
        <v>0.190716383936747</v>
      </c>
      <c r="J818">
        <v>0.192571696538383</v>
      </c>
      <c r="K818">
        <v>0.202251354251564</v>
      </c>
      <c r="L818">
        <v>637.320426559482</v>
      </c>
      <c r="M818">
        <v>13.843461415953</v>
      </c>
      <c r="N818">
        <v>47.4157024789744</v>
      </c>
      <c r="O818">
        <v>45.1088805387124</v>
      </c>
      <c r="P818">
        <v>-0.06402443046085329</v>
      </c>
      <c r="Q818">
        <v>0.16562166317549</v>
      </c>
      <c r="R818">
        <v>0.99500793692754</v>
      </c>
      <c r="S818" t="s">
        <v>7011</v>
      </c>
      <c r="T818" t="s">
        <v>12362</v>
      </c>
      <c r="U818" t="s">
        <v>12362</v>
      </c>
      <c r="V818" t="s">
        <v>12362</v>
      </c>
      <c r="W818">
        <v>5</v>
      </c>
      <c r="X818" t="s">
        <v>13180</v>
      </c>
      <c r="Y818">
        <v>0.4393020114250957</v>
      </c>
      <c r="Z818">
        <f>HYPERLINK("Melting_Curves/meltCurve_F5H6I7_.pdf", "Melting_Curves/meltCurve_F5H6I7_.pdf")</f>
        <v>0</v>
      </c>
      <c r="AA818" t="s">
        <v>19335</v>
      </c>
      <c r="AB818" t="s">
        <v>25247</v>
      </c>
    </row>
    <row r="819" spans="1:28">
      <c r="A819" t="s">
        <v>845</v>
      </c>
      <c r="B819">
        <v>0.992608467424715</v>
      </c>
      <c r="C819">
        <v>1.00372845111807</v>
      </c>
      <c r="D819">
        <v>0.70855553335118</v>
      </c>
      <c r="E819">
        <v>0.445178810267569</v>
      </c>
      <c r="F819">
        <v>0.261449798166214</v>
      </c>
      <c r="G819">
        <v>0.160703596248102</v>
      </c>
      <c r="H819">
        <v>0.126264230775032</v>
      </c>
      <c r="I819">
        <v>0.10738667582261</v>
      </c>
      <c r="J819">
        <v>0.157164944620981</v>
      </c>
      <c r="K819">
        <v>0.0871696788983502</v>
      </c>
      <c r="L819">
        <v>833.213752737674</v>
      </c>
      <c r="M819">
        <v>18.4244542734478</v>
      </c>
      <c r="N819">
        <v>45.8798485780828</v>
      </c>
      <c r="O819">
        <v>44.7006035502553</v>
      </c>
      <c r="P819">
        <v>-0.0911063964553858</v>
      </c>
      <c r="Q819">
        <v>0.115886415033154</v>
      </c>
      <c r="R819">
        <v>0.99112351096477</v>
      </c>
      <c r="S819" t="s">
        <v>7012</v>
      </c>
      <c r="T819" t="s">
        <v>12362</v>
      </c>
      <c r="U819" t="s">
        <v>12362</v>
      </c>
      <c r="V819" t="s">
        <v>12362</v>
      </c>
      <c r="W819">
        <v>3</v>
      </c>
      <c r="X819" t="s">
        <v>13181</v>
      </c>
      <c r="Y819">
        <v>0.3719818908067344</v>
      </c>
      <c r="Z819">
        <f>HYPERLINK("Melting_Curves/meltCurve_F5H702_.pdf", "Melting_Curves/meltCurve_F5H702_.pdf")</f>
        <v>0</v>
      </c>
      <c r="AA819" t="s">
        <v>19336</v>
      </c>
      <c r="AB819" t="s">
        <v>25248</v>
      </c>
    </row>
    <row r="820" spans="1:28">
      <c r="A820" t="s">
        <v>846</v>
      </c>
      <c r="B820">
        <v>0.992608467424715</v>
      </c>
      <c r="C820">
        <v>0.9211398146233311</v>
      </c>
      <c r="D820">
        <v>0.941298762427879</v>
      </c>
      <c r="E820">
        <v>0.962475608684447</v>
      </c>
      <c r="F820">
        <v>0.787981120124669</v>
      </c>
      <c r="G820">
        <v>0.518435279840385</v>
      </c>
      <c r="H820">
        <v>0.273811427862833</v>
      </c>
      <c r="I820">
        <v>0.220347844028573</v>
      </c>
      <c r="J820">
        <v>0.211126967604562</v>
      </c>
      <c r="K820">
        <v>0.130248265223568</v>
      </c>
      <c r="L820">
        <v>1065.70530887915</v>
      </c>
      <c r="M820">
        <v>20.1210632950569</v>
      </c>
      <c r="N820">
        <v>53.9243180035254</v>
      </c>
      <c r="O820">
        <v>52.4498289383519</v>
      </c>
      <c r="P820">
        <v>-0.0814757911193051</v>
      </c>
      <c r="Q820">
        <v>0.150491167059334</v>
      </c>
      <c r="R820">
        <v>0.989676134103488</v>
      </c>
      <c r="S820" t="s">
        <v>7013</v>
      </c>
      <c r="T820" t="s">
        <v>12362</v>
      </c>
      <c r="U820" t="s">
        <v>12362</v>
      </c>
      <c r="V820" t="s">
        <v>12362</v>
      </c>
      <c r="W820">
        <v>10</v>
      </c>
      <c r="X820" t="s">
        <v>13182</v>
      </c>
      <c r="Y820">
        <v>0.6131812617554324</v>
      </c>
      <c r="Z820">
        <f>HYPERLINK("Melting_Curves/meltCurve_F5H715_.pdf", "Melting_Curves/meltCurve_F5H715_.pdf")</f>
        <v>0</v>
      </c>
      <c r="AA820" t="s">
        <v>19337</v>
      </c>
      <c r="AB820" t="s">
        <v>25249</v>
      </c>
    </row>
    <row r="821" spans="1:28">
      <c r="A821" t="s">
        <v>847</v>
      </c>
      <c r="B821">
        <v>0.992608467424715</v>
      </c>
      <c r="C821">
        <v>0.997503330271003</v>
      </c>
      <c r="D821">
        <v>0.90795269845055</v>
      </c>
      <c r="E821">
        <v>0.9021355384931919</v>
      </c>
      <c r="F821">
        <v>0.74230297980358</v>
      </c>
      <c r="G821">
        <v>0.607481941788132</v>
      </c>
      <c r="H821">
        <v>0.62723508282645</v>
      </c>
      <c r="I821">
        <v>0.8838497573191409</v>
      </c>
      <c r="J821">
        <v>1.3576607177653</v>
      </c>
      <c r="K821">
        <v>1.38820538316503</v>
      </c>
      <c r="L821">
        <v>15000</v>
      </c>
      <c r="M821">
        <v>236.461733247708</v>
      </c>
      <c r="O821">
        <v>63.4306856558822</v>
      </c>
      <c r="P821">
        <v>0.361896662655737</v>
      </c>
      <c r="Q821">
        <v>1.38831397866283</v>
      </c>
      <c r="R821">
        <v>0.383688458763928</v>
      </c>
      <c r="S821" t="s">
        <v>7014</v>
      </c>
      <c r="T821" t="s">
        <v>12362</v>
      </c>
      <c r="U821" t="s">
        <v>12362</v>
      </c>
      <c r="V821" t="s">
        <v>12362</v>
      </c>
      <c r="W821">
        <v>22</v>
      </c>
      <c r="X821" t="s">
        <v>13183</v>
      </c>
      <c r="Y821">
        <v>1.046093600312372</v>
      </c>
      <c r="Z821">
        <f>HYPERLINK("Melting_Curves/meltCurve_F5H721_.pdf", "Melting_Curves/meltCurve_F5H721_.pdf")</f>
        <v>0</v>
      </c>
      <c r="AA821" t="s">
        <v>19338</v>
      </c>
      <c r="AB821" t="s">
        <v>25250</v>
      </c>
    </row>
    <row r="822" spans="1:28">
      <c r="A822" t="s">
        <v>848</v>
      </c>
      <c r="B822">
        <v>0.992608467424715</v>
      </c>
      <c r="C822">
        <v>0.604284249349906</v>
      </c>
      <c r="D822">
        <v>0.498143402298172</v>
      </c>
      <c r="E822">
        <v>0.47503696616278</v>
      </c>
      <c r="F822">
        <v>0.512484499063206</v>
      </c>
      <c r="G822">
        <v>0.490164855368594</v>
      </c>
      <c r="H822">
        <v>0.428359418832836</v>
      </c>
      <c r="I822">
        <v>0.5379128732267719</v>
      </c>
      <c r="J822">
        <v>0.561111518324503</v>
      </c>
      <c r="K822">
        <v>0.439852855371198</v>
      </c>
      <c r="L822">
        <v>2756.55996799287</v>
      </c>
      <c r="M822">
        <v>70.35203772536499</v>
      </c>
      <c r="N822">
        <v>41.6913215487031</v>
      </c>
      <c r="O822">
        <v>39.1507523752332</v>
      </c>
      <c r="P822">
        <v>-0.22787573556177</v>
      </c>
      <c r="Q822">
        <v>0.492750758158637</v>
      </c>
      <c r="R822">
        <v>0.939849338816042</v>
      </c>
      <c r="S822" t="s">
        <v>7015</v>
      </c>
      <c r="T822" t="s">
        <v>12362</v>
      </c>
      <c r="U822" t="s">
        <v>12362</v>
      </c>
      <c r="V822" t="s">
        <v>12362</v>
      </c>
      <c r="W822">
        <v>3</v>
      </c>
      <c r="X822" t="s">
        <v>13184</v>
      </c>
      <c r="Y822">
        <v>0.5302206366890487</v>
      </c>
      <c r="Z822">
        <f>HYPERLINK("Melting_Curves/meltCurve_F5H777_.pdf", "Melting_Curves/meltCurve_F5H777_.pdf")</f>
        <v>0</v>
      </c>
      <c r="AA822" t="s">
        <v>19339</v>
      </c>
      <c r="AB822" t="s">
        <v>25251</v>
      </c>
    </row>
    <row r="823" spans="1:28">
      <c r="A823" t="s">
        <v>849</v>
      </c>
      <c r="B823">
        <v>0.992608467424715</v>
      </c>
      <c r="C823">
        <v>1.09781761029476</v>
      </c>
      <c r="D823">
        <v>0.787658647470588</v>
      </c>
      <c r="E823">
        <v>0.574190103333314</v>
      </c>
      <c r="F823">
        <v>0.555902852742447</v>
      </c>
      <c r="G823">
        <v>0.0392420832170967</v>
      </c>
      <c r="H823">
        <v>0.0231365366254332</v>
      </c>
      <c r="I823">
        <v>0.0131315670064782</v>
      </c>
      <c r="J823">
        <v>0</v>
      </c>
      <c r="K823">
        <v>0.0132574680250601</v>
      </c>
      <c r="L823">
        <v>771.061048043816</v>
      </c>
      <c r="M823">
        <v>15.9359695090814</v>
      </c>
      <c r="N823">
        <v>48.3849475711263</v>
      </c>
      <c r="O823">
        <v>47.64226714241</v>
      </c>
      <c r="P823">
        <v>-0.08362973059035519</v>
      </c>
      <c r="Q823">
        <v>0</v>
      </c>
      <c r="R823">
        <v>0.949475649056671</v>
      </c>
      <c r="S823" t="s">
        <v>7016</v>
      </c>
      <c r="T823" t="s">
        <v>12362</v>
      </c>
      <c r="U823" t="s">
        <v>12362</v>
      </c>
      <c r="V823" t="s">
        <v>12362</v>
      </c>
      <c r="W823">
        <v>24</v>
      </c>
      <c r="X823" t="s">
        <v>13185</v>
      </c>
      <c r="Y823">
        <v>0.3992361259845493</v>
      </c>
      <c r="Z823">
        <f>HYPERLINK("Melting_Curves/meltCurve_F5H780_.pdf", "Melting_Curves/meltCurve_F5H780_.pdf")</f>
        <v>0</v>
      </c>
      <c r="AA823" t="s">
        <v>19221</v>
      </c>
      <c r="AB823" t="s">
        <v>25131</v>
      </c>
    </row>
    <row r="824" spans="1:28">
      <c r="A824" t="s">
        <v>850</v>
      </c>
      <c r="B824">
        <v>0.992608467424715</v>
      </c>
      <c r="C824">
        <v>1.10917347690122</v>
      </c>
      <c r="D824">
        <v>0.767323354203631</v>
      </c>
      <c r="E824">
        <v>0.829093834521233</v>
      </c>
      <c r="F824">
        <v>0.797589493965323</v>
      </c>
      <c r="G824">
        <v>0.665273039141053</v>
      </c>
      <c r="H824">
        <v>0.6492181988729731</v>
      </c>
      <c r="I824">
        <v>0.892496810410329</v>
      </c>
      <c r="J824">
        <v>1.06708205971415</v>
      </c>
      <c r="K824">
        <v>0.9015661244075029</v>
      </c>
      <c r="L824">
        <v>10364.1686949245</v>
      </c>
      <c r="M824">
        <v>250</v>
      </c>
      <c r="O824">
        <v>41.4540217917858</v>
      </c>
      <c r="P824">
        <v>-0.269569487887511</v>
      </c>
      <c r="Q824">
        <v>0.821204169250951</v>
      </c>
      <c r="R824">
        <v>0.359105126340804</v>
      </c>
      <c r="S824" t="s">
        <v>7017</v>
      </c>
      <c r="T824" t="s">
        <v>12362</v>
      </c>
      <c r="U824" t="s">
        <v>12362</v>
      </c>
      <c r="V824" t="s">
        <v>12362</v>
      </c>
      <c r="W824">
        <v>3</v>
      </c>
      <c r="X824" t="s">
        <v>13186</v>
      </c>
      <c r="Y824">
        <v>0.8477783400085375</v>
      </c>
      <c r="Z824">
        <f>HYPERLINK("Melting_Curves/meltCurve_F5H7B3_.pdf", "Melting_Curves/meltCurve_F5H7B3_.pdf")</f>
        <v>0</v>
      </c>
      <c r="AA824" t="s">
        <v>19340</v>
      </c>
      <c r="AB824" t="s">
        <v>25252</v>
      </c>
    </row>
    <row r="825" spans="1:28">
      <c r="A825" t="s">
        <v>851</v>
      </c>
      <c r="B825">
        <v>0.992608467424715</v>
      </c>
      <c r="C825">
        <v>0.856316884619886</v>
      </c>
      <c r="D825">
        <v>0.71377794236229</v>
      </c>
      <c r="E825">
        <v>0.555230355084626</v>
      </c>
      <c r="F825">
        <v>0.50489098287596</v>
      </c>
      <c r="G825">
        <v>0.3839819477912</v>
      </c>
      <c r="H825">
        <v>0.309231265450215</v>
      </c>
      <c r="I825">
        <v>0.31264943964924</v>
      </c>
      <c r="J825">
        <v>0.349852414334946</v>
      </c>
      <c r="K825">
        <v>0.279357241396768</v>
      </c>
      <c r="L825">
        <v>510.926331858642</v>
      </c>
      <c r="M825">
        <v>11.3555803033801</v>
      </c>
      <c r="N825">
        <v>48.634662668855</v>
      </c>
      <c r="O825">
        <v>43.6658368810711</v>
      </c>
      <c r="P825">
        <v>-0.046412328673479</v>
      </c>
      <c r="Q825">
        <v>0.286332013590949</v>
      </c>
      <c r="R825">
        <v>0.98378667855475</v>
      </c>
      <c r="S825" t="s">
        <v>7018</v>
      </c>
      <c r="T825" t="s">
        <v>12362</v>
      </c>
      <c r="U825" t="s">
        <v>12362</v>
      </c>
      <c r="V825" t="s">
        <v>12362</v>
      </c>
      <c r="W825">
        <v>3</v>
      </c>
      <c r="X825" t="s">
        <v>13187</v>
      </c>
      <c r="Y825">
        <v>0.5051165972492647</v>
      </c>
      <c r="Z825">
        <f>HYPERLINK("Melting_Curves/meltCurve_F5H7I4_.pdf", "Melting_Curves/meltCurve_F5H7I4_.pdf")</f>
        <v>0</v>
      </c>
      <c r="AA825" t="s">
        <v>19341</v>
      </c>
      <c r="AB825" t="s">
        <v>25253</v>
      </c>
    </row>
    <row r="826" spans="1:28">
      <c r="A826" t="s">
        <v>852</v>
      </c>
      <c r="B826">
        <v>0.992608467424715</v>
      </c>
      <c r="C826">
        <v>0.908171312766309</v>
      </c>
      <c r="D826">
        <v>0.774017487814664</v>
      </c>
      <c r="E826">
        <v>0.5516463118798079</v>
      </c>
      <c r="F826">
        <v>0.476036814947382</v>
      </c>
      <c r="G826">
        <v>0.431544090274875</v>
      </c>
      <c r="H826">
        <v>0.337126949070018</v>
      </c>
      <c r="I826">
        <v>0.32574085068852</v>
      </c>
      <c r="J826">
        <v>0.480323741376246</v>
      </c>
      <c r="K826">
        <v>0.372217372143562</v>
      </c>
      <c r="L826">
        <v>755.152679745698</v>
      </c>
      <c r="M826">
        <v>17.0574552950347</v>
      </c>
      <c r="N826">
        <v>48.3466096609992</v>
      </c>
      <c r="O826">
        <v>43.6760810092693</v>
      </c>
      <c r="P826">
        <v>-0.0604124220261245</v>
      </c>
      <c r="Q826">
        <v>0.381287093223777</v>
      </c>
      <c r="R826">
        <v>0.966163206768334</v>
      </c>
      <c r="S826" t="s">
        <v>7019</v>
      </c>
      <c r="T826" t="s">
        <v>12362</v>
      </c>
      <c r="U826" t="s">
        <v>12362</v>
      </c>
      <c r="V826" t="s">
        <v>12362</v>
      </c>
      <c r="W826">
        <v>3</v>
      </c>
      <c r="X826" t="s">
        <v>13188</v>
      </c>
      <c r="Y826">
        <v>0.5428298714082879</v>
      </c>
      <c r="Z826">
        <f>HYPERLINK("Melting_Curves/meltCurve_F5H7Q8_.pdf", "Melting_Curves/meltCurve_F5H7Q8_.pdf")</f>
        <v>0</v>
      </c>
      <c r="AA826" t="s">
        <v>19342</v>
      </c>
      <c r="AB826" t="s">
        <v>25254</v>
      </c>
    </row>
    <row r="827" spans="1:28">
      <c r="A827" t="s">
        <v>853</v>
      </c>
      <c r="B827">
        <v>0.992608467424715</v>
      </c>
      <c r="C827">
        <v>1.08509014281533</v>
      </c>
      <c r="D827">
        <v>1.11611884147057</v>
      </c>
      <c r="E827">
        <v>0.8676910683803311</v>
      </c>
      <c r="F827">
        <v>0.219664930056323</v>
      </c>
      <c r="G827">
        <v>0.15026759398922</v>
      </c>
      <c r="H827">
        <v>0.19585837864069</v>
      </c>
      <c r="I827">
        <v>0.117722207589609</v>
      </c>
      <c r="J827">
        <v>0.0796079185053241</v>
      </c>
      <c r="K827">
        <v>0.0821274257389054</v>
      </c>
      <c r="L827">
        <v>2509.39451919754</v>
      </c>
      <c r="M827">
        <v>52.0962524595688</v>
      </c>
      <c r="N827">
        <v>48.434269414475</v>
      </c>
      <c r="O827">
        <v>48.0976086262497</v>
      </c>
      <c r="P827">
        <v>-0.237112993640402</v>
      </c>
      <c r="Q827">
        <v>0.124347015686434</v>
      </c>
      <c r="R827">
        <v>0.983814795133527</v>
      </c>
      <c r="S827" t="s">
        <v>7020</v>
      </c>
      <c r="T827" t="s">
        <v>12362</v>
      </c>
      <c r="U827" t="s">
        <v>12362</v>
      </c>
      <c r="V827" t="s">
        <v>12362</v>
      </c>
      <c r="W827">
        <v>3</v>
      </c>
      <c r="X827" t="s">
        <v>13189</v>
      </c>
      <c r="Y827">
        <v>0.452048916920476</v>
      </c>
      <c r="Z827">
        <f>HYPERLINK("Melting_Curves/meltCurve_F5H7S7_.pdf", "Melting_Curves/meltCurve_F5H7S7_.pdf")</f>
        <v>0</v>
      </c>
      <c r="AA827" t="s">
        <v>19343</v>
      </c>
      <c r="AB827" t="s">
        <v>25255</v>
      </c>
    </row>
    <row r="828" spans="1:28">
      <c r="A828" t="s">
        <v>854</v>
      </c>
      <c r="B828">
        <v>0.992608467424715</v>
      </c>
      <c r="C828">
        <v>1.02865118117974</v>
      </c>
      <c r="D828">
        <v>0.888810799402589</v>
      </c>
      <c r="E828">
        <v>0.8190321078130171</v>
      </c>
      <c r="F828">
        <v>0.651975950711737</v>
      </c>
      <c r="G828">
        <v>0.527867056920726</v>
      </c>
      <c r="H828">
        <v>0.439748242019255</v>
      </c>
      <c r="I828">
        <v>0.546691051924421</v>
      </c>
      <c r="J828">
        <v>0.595569186182321</v>
      </c>
      <c r="K828">
        <v>0.507803231877619</v>
      </c>
      <c r="L828">
        <v>953.691952744698</v>
      </c>
      <c r="M828">
        <v>20.1338364320036</v>
      </c>
      <c r="O828">
        <v>46.9077661012785</v>
      </c>
      <c r="P828">
        <v>-0.0520129964306159</v>
      </c>
      <c r="Q828">
        <v>0.515296325025672</v>
      </c>
      <c r="R828">
        <v>0.949122228186393</v>
      </c>
      <c r="S828" t="s">
        <v>7021</v>
      </c>
      <c r="T828" t="s">
        <v>12362</v>
      </c>
      <c r="U828" t="s">
        <v>12362</v>
      </c>
      <c r="V828" t="s">
        <v>12362</v>
      </c>
      <c r="W828">
        <v>12</v>
      </c>
      <c r="X828" t="s">
        <v>13190</v>
      </c>
      <c r="Y828">
        <v>0.6890758274952442</v>
      </c>
      <c r="Z828">
        <f>HYPERLINK("Melting_Curves/meltCurve_F5H7T0_.pdf", "Melting_Curves/meltCurve_F5H7T0_.pdf")</f>
        <v>0</v>
      </c>
      <c r="AA828" t="s">
        <v>19344</v>
      </c>
      <c r="AB828" t="s">
        <v>25256</v>
      </c>
    </row>
    <row r="829" spans="1:28">
      <c r="A829" t="s">
        <v>855</v>
      </c>
      <c r="B829">
        <v>0.992608467424715</v>
      </c>
      <c r="C829">
        <v>1.0084086251003</v>
      </c>
      <c r="D829">
        <v>0.726685889210307</v>
      </c>
      <c r="E829">
        <v>0.68764449901153</v>
      </c>
      <c r="F829">
        <v>0.670885020320783</v>
      </c>
      <c r="G829">
        <v>0.517065794513371</v>
      </c>
      <c r="H829">
        <v>0.450861449995441</v>
      </c>
      <c r="I829">
        <v>0.452934676451422</v>
      </c>
      <c r="J829">
        <v>0.64548257241787</v>
      </c>
      <c r="K829">
        <v>0.474811388431883</v>
      </c>
      <c r="L829">
        <v>660.397863534144</v>
      </c>
      <c r="M829">
        <v>14.8225539242966</v>
      </c>
      <c r="O829">
        <v>43.7662412882134</v>
      </c>
      <c r="P829">
        <v>-0.0417599037398537</v>
      </c>
      <c r="Q829">
        <v>0.506838066167183</v>
      </c>
      <c r="R829">
        <v>0.863021162690615</v>
      </c>
      <c r="S829" t="s">
        <v>7022</v>
      </c>
      <c r="T829" t="s">
        <v>12362</v>
      </c>
      <c r="U829" t="s">
        <v>12362</v>
      </c>
      <c r="V829" t="s">
        <v>12362</v>
      </c>
      <c r="W829">
        <v>3</v>
      </c>
      <c r="X829" t="s">
        <v>13191</v>
      </c>
      <c r="Y829">
        <v>0.6432379170333749</v>
      </c>
      <c r="Z829">
        <f>HYPERLINK("Melting_Curves/meltCurve_F5H7X9_.pdf", "Melting_Curves/meltCurve_F5H7X9_.pdf")</f>
        <v>0</v>
      </c>
      <c r="AA829" t="s">
        <v>19345</v>
      </c>
      <c r="AB829" t="s">
        <v>25257</v>
      </c>
    </row>
    <row r="830" spans="1:28">
      <c r="A830" t="s">
        <v>856</v>
      </c>
      <c r="B830">
        <v>0.992608467424715</v>
      </c>
      <c r="C830">
        <v>0.901191188100342</v>
      </c>
      <c r="D830">
        <v>0.661897773351477</v>
      </c>
      <c r="E830">
        <v>0.326512954251812</v>
      </c>
      <c r="F830">
        <v>0.222357393171307</v>
      </c>
      <c r="G830">
        <v>0.142456167320782</v>
      </c>
      <c r="H830">
        <v>0.09730069789745641</v>
      </c>
      <c r="I830">
        <v>0.11693151764691</v>
      </c>
      <c r="J830">
        <v>0.132756135136205</v>
      </c>
      <c r="K830">
        <v>0.114477108346514</v>
      </c>
      <c r="L830">
        <v>863.692644861369</v>
      </c>
      <c r="M830">
        <v>19.6082392981466</v>
      </c>
      <c r="N830">
        <v>44.6520986776221</v>
      </c>
      <c r="O830">
        <v>43.5969741984092</v>
      </c>
      <c r="P830">
        <v>-0.09933336890868751</v>
      </c>
      <c r="Q830">
        <v>0.116599539384372</v>
      </c>
      <c r="R830">
        <v>0.997706731377802</v>
      </c>
      <c r="S830" t="s">
        <v>7023</v>
      </c>
      <c r="T830" t="s">
        <v>12362</v>
      </c>
      <c r="U830" t="s">
        <v>12362</v>
      </c>
      <c r="V830" t="s">
        <v>12362</v>
      </c>
      <c r="W830">
        <v>8</v>
      </c>
      <c r="X830" t="s">
        <v>13192</v>
      </c>
      <c r="Y830">
        <v>0.3364520341528181</v>
      </c>
      <c r="Z830">
        <f>HYPERLINK("Melting_Curves/meltCurve_F5H801_.pdf", "Melting_Curves/meltCurve_F5H801_.pdf")</f>
        <v>0</v>
      </c>
      <c r="AA830" t="s">
        <v>19346</v>
      </c>
      <c r="AB830" t="s">
        <v>25258</v>
      </c>
    </row>
    <row r="831" spans="1:28">
      <c r="A831" t="s">
        <v>857</v>
      </c>
      <c r="B831">
        <v>0.992608467424715</v>
      </c>
      <c r="C831">
        <v>1.01280646123195</v>
      </c>
      <c r="D831">
        <v>1.06740424496451</v>
      </c>
      <c r="E831">
        <v>0.712750795292223</v>
      </c>
      <c r="F831">
        <v>0.6515080170661171</v>
      </c>
      <c r="G831">
        <v>0.346012441956129</v>
      </c>
      <c r="H831">
        <v>0.260513617007214</v>
      </c>
      <c r="I831">
        <v>0.275167563010346</v>
      </c>
      <c r="J831">
        <v>0.132925466641747</v>
      </c>
      <c r="K831">
        <v>0.0863967630512287</v>
      </c>
      <c r="L831">
        <v>736.412439111367</v>
      </c>
      <c r="M831">
        <v>14.4678254333504</v>
      </c>
      <c r="N831">
        <v>51.7914921963205</v>
      </c>
      <c r="O831">
        <v>49.9572112257938</v>
      </c>
      <c r="P831">
        <v>-0.0644283069936972</v>
      </c>
      <c r="Q831">
        <v>0.110223156055528</v>
      </c>
      <c r="R831">
        <v>0.967157429662431</v>
      </c>
      <c r="S831" t="s">
        <v>7024</v>
      </c>
      <c r="T831" t="s">
        <v>12362</v>
      </c>
      <c r="U831" t="s">
        <v>12362</v>
      </c>
      <c r="V831" t="s">
        <v>12362</v>
      </c>
      <c r="W831">
        <v>1</v>
      </c>
      <c r="X831" t="s">
        <v>13193</v>
      </c>
      <c r="Y831">
        <v>0.5413405252364638</v>
      </c>
      <c r="Z831">
        <f>HYPERLINK("Melting_Curves/meltCurve_F5H827_.pdf", "Melting_Curves/meltCurve_F5H827_.pdf")</f>
        <v>0</v>
      </c>
      <c r="AA831" t="s">
        <v>19347</v>
      </c>
      <c r="AB831" t="s">
        <v>25259</v>
      </c>
    </row>
    <row r="832" spans="1:28">
      <c r="A832" t="s">
        <v>858</v>
      </c>
      <c r="B832">
        <v>0.992608467424715</v>
      </c>
      <c r="C832">
        <v>0.992798045800952</v>
      </c>
      <c r="D832">
        <v>0.887647382447421</v>
      </c>
      <c r="E832">
        <v>0.722399511001914</v>
      </c>
      <c r="F832">
        <v>0.618896633243177</v>
      </c>
      <c r="G832">
        <v>0.400752970428454</v>
      </c>
      <c r="H832">
        <v>0.360915406956192</v>
      </c>
      <c r="I832">
        <v>0.498635131185526</v>
      </c>
      <c r="J832">
        <v>0.483543026633518</v>
      </c>
      <c r="K832">
        <v>0.429833486922144</v>
      </c>
      <c r="L832">
        <v>880.947019842255</v>
      </c>
      <c r="M832">
        <v>18.8128841378833</v>
      </c>
      <c r="N832">
        <v>52.2855289192824</v>
      </c>
      <c r="O832">
        <v>46.3073324615131</v>
      </c>
      <c r="P832">
        <v>-0.0579089081927677</v>
      </c>
      <c r="Q832">
        <v>0.429859831216338</v>
      </c>
      <c r="R832">
        <v>0.955424515978914</v>
      </c>
      <c r="S832" t="s">
        <v>7025</v>
      </c>
      <c r="T832" t="s">
        <v>12362</v>
      </c>
      <c r="U832" t="s">
        <v>12362</v>
      </c>
      <c r="V832" t="s">
        <v>12362</v>
      </c>
      <c r="W832">
        <v>3</v>
      </c>
      <c r="X832" t="s">
        <v>13194</v>
      </c>
      <c r="Y832">
        <v>0.6250248683176886</v>
      </c>
      <c r="Z832">
        <f>HYPERLINK("Melting_Curves/meltCurve_F5H845_.pdf", "Melting_Curves/meltCurve_F5H845_.pdf")</f>
        <v>0</v>
      </c>
      <c r="AA832" t="s">
        <v>19348</v>
      </c>
      <c r="AB832" t="s">
        <v>25260</v>
      </c>
    </row>
    <row r="833" spans="1:28">
      <c r="A833" t="s">
        <v>859</v>
      </c>
      <c r="B833">
        <v>0.992608467424715</v>
      </c>
      <c r="C833">
        <v>1.01196149815202</v>
      </c>
      <c r="D833">
        <v>0.9990640412655299</v>
      </c>
      <c r="E833">
        <v>0.831837289145019</v>
      </c>
      <c r="F833">
        <v>0.430501647328197</v>
      </c>
      <c r="G833">
        <v>0.138013707775871</v>
      </c>
      <c r="H833">
        <v>0.0874757115078673</v>
      </c>
      <c r="I833">
        <v>0.08761147013675161</v>
      </c>
      <c r="J833">
        <v>0.0993647534152885</v>
      </c>
      <c r="K833">
        <v>0.08125633749296619</v>
      </c>
      <c r="L833">
        <v>1397.49995425289</v>
      </c>
      <c r="M833">
        <v>28.3907868469518</v>
      </c>
      <c r="N833">
        <v>49.5322562209509</v>
      </c>
      <c r="O833">
        <v>48.9814396193508</v>
      </c>
      <c r="P833">
        <v>-0.133163038467053</v>
      </c>
      <c r="Q833">
        <v>0.0810449283076761</v>
      </c>
      <c r="R833">
        <v>0.99909028635007</v>
      </c>
      <c r="S833" t="s">
        <v>7026</v>
      </c>
      <c r="T833" t="s">
        <v>12362</v>
      </c>
      <c r="U833" t="s">
        <v>12362</v>
      </c>
      <c r="V833" t="s">
        <v>12362</v>
      </c>
      <c r="W833">
        <v>48</v>
      </c>
      <c r="X833" t="s">
        <v>13195</v>
      </c>
      <c r="Y833">
        <v>0.4616875931772479</v>
      </c>
      <c r="Z833">
        <f>HYPERLINK("Melting_Curves/meltCurve_F5H897_.pdf", "Melting_Curves/meltCurve_F5H897_.pdf")</f>
        <v>0</v>
      </c>
      <c r="AA833" t="s">
        <v>19349</v>
      </c>
      <c r="AB833" t="s">
        <v>25261</v>
      </c>
    </row>
    <row r="834" spans="1:28">
      <c r="A834" t="s">
        <v>860</v>
      </c>
      <c r="B834">
        <v>0.992608467424715</v>
      </c>
      <c r="C834">
        <v>0.9796064199774051</v>
      </c>
      <c r="D834">
        <v>0.99620733780112</v>
      </c>
      <c r="E834">
        <v>0.90491987415071</v>
      </c>
      <c r="F834">
        <v>0.6130361953153211</v>
      </c>
      <c r="G834">
        <v>0.314720816793321</v>
      </c>
      <c r="H834">
        <v>0.175525735191821</v>
      </c>
      <c r="I834">
        <v>0.195122705366445</v>
      </c>
      <c r="J834">
        <v>0.175322687966065</v>
      </c>
      <c r="K834">
        <v>0.125255226782214</v>
      </c>
      <c r="L834">
        <v>1241.21998875112</v>
      </c>
      <c r="M834">
        <v>24.5518154429931</v>
      </c>
      <c r="N834">
        <v>51.3203484139786</v>
      </c>
      <c r="O834">
        <v>50.2233328493798</v>
      </c>
      <c r="P834">
        <v>-0.1034823521779</v>
      </c>
      <c r="Q834">
        <v>0.153276259306577</v>
      </c>
      <c r="R834">
        <v>0.997782361485771</v>
      </c>
      <c r="S834" t="s">
        <v>7027</v>
      </c>
      <c r="T834" t="s">
        <v>12362</v>
      </c>
      <c r="U834" t="s">
        <v>12362</v>
      </c>
      <c r="V834" t="s">
        <v>12362</v>
      </c>
      <c r="W834">
        <v>4</v>
      </c>
      <c r="X834" t="s">
        <v>13196</v>
      </c>
      <c r="Y834">
        <v>0.5435591771482884</v>
      </c>
      <c r="Z834">
        <f>HYPERLINK("Melting_Curves/meltCurve_F5H8H2_.pdf", "Melting_Curves/meltCurve_F5H8H2_.pdf")</f>
        <v>0</v>
      </c>
      <c r="AA834" t="s">
        <v>19350</v>
      </c>
      <c r="AB834" t="s">
        <v>25262</v>
      </c>
    </row>
    <row r="835" spans="1:28">
      <c r="A835" t="s">
        <v>861</v>
      </c>
      <c r="B835">
        <v>0.992608467424715</v>
      </c>
      <c r="C835">
        <v>1.03445677444188</v>
      </c>
      <c r="D835">
        <v>0.878505485371594</v>
      </c>
      <c r="E835">
        <v>0.584959500916431</v>
      </c>
      <c r="F835">
        <v>0.371414198097756</v>
      </c>
      <c r="G835">
        <v>0.194643171490363</v>
      </c>
      <c r="H835">
        <v>0.144620438347908</v>
      </c>
      <c r="I835">
        <v>0.124470077531553</v>
      </c>
      <c r="J835">
        <v>0.133004789575465</v>
      </c>
      <c r="K835">
        <v>0.188658628012637</v>
      </c>
      <c r="L835">
        <v>926.3297124411</v>
      </c>
      <c r="M835">
        <v>19.6920292192019</v>
      </c>
      <c r="N835">
        <v>47.8381636284786</v>
      </c>
      <c r="O835">
        <v>46.5637890500338</v>
      </c>
      <c r="P835">
        <v>-0.0909392585052322</v>
      </c>
      <c r="Q835">
        <v>0.139889575982499</v>
      </c>
      <c r="R835">
        <v>0.992922126553621</v>
      </c>
      <c r="S835" t="s">
        <v>7028</v>
      </c>
      <c r="T835" t="s">
        <v>12362</v>
      </c>
      <c r="U835" t="s">
        <v>12362</v>
      </c>
      <c r="V835" t="s">
        <v>12362</v>
      </c>
      <c r="W835">
        <v>6</v>
      </c>
      <c r="X835" t="s">
        <v>13197</v>
      </c>
      <c r="Y835">
        <v>0.4393722704295643</v>
      </c>
      <c r="Z835">
        <f>HYPERLINK("Melting_Curves/meltCurve_F5H8J3_.pdf", "Melting_Curves/meltCurve_F5H8J3_.pdf")</f>
        <v>0</v>
      </c>
      <c r="AA835" t="s">
        <v>19351</v>
      </c>
      <c r="AB835" t="s">
        <v>25263</v>
      </c>
    </row>
    <row r="836" spans="1:28">
      <c r="A836" t="s">
        <v>862</v>
      </c>
      <c r="B836">
        <v>0.992608467424715</v>
      </c>
      <c r="C836">
        <v>1.06635886523095</v>
      </c>
      <c r="D836">
        <v>0.84708186569879</v>
      </c>
      <c r="E836">
        <v>0.906618976969107</v>
      </c>
      <c r="F836">
        <v>0.728167173128985</v>
      </c>
      <c r="G836">
        <v>0.608054249130913</v>
      </c>
      <c r="H836">
        <v>0.559457589939015</v>
      </c>
      <c r="I836">
        <v>0.70496222990683</v>
      </c>
      <c r="J836">
        <v>0.7759431198812921</v>
      </c>
      <c r="K836">
        <v>0.704926224435385</v>
      </c>
      <c r="L836">
        <v>1047.67578638357</v>
      </c>
      <c r="M836">
        <v>22.3841054647126</v>
      </c>
      <c r="O836">
        <v>46.435699337054</v>
      </c>
      <c r="P836">
        <v>-0.039755781532509</v>
      </c>
      <c r="Q836">
        <v>0.670114329011637</v>
      </c>
      <c r="R836">
        <v>0.769245993336435</v>
      </c>
      <c r="S836" t="s">
        <v>7029</v>
      </c>
      <c r="T836" t="s">
        <v>12362</v>
      </c>
      <c r="U836" t="s">
        <v>12362</v>
      </c>
      <c r="V836" t="s">
        <v>12362</v>
      </c>
      <c r="W836">
        <v>3</v>
      </c>
      <c r="X836" t="s">
        <v>13198</v>
      </c>
      <c r="Y836">
        <v>0.7813764560688815</v>
      </c>
      <c r="Z836">
        <f>HYPERLINK("Melting_Curves/meltCurve_F5H8L0_.pdf", "Melting_Curves/meltCurve_F5H8L0_.pdf")</f>
        <v>0</v>
      </c>
      <c r="AA836" t="s">
        <v>19352</v>
      </c>
      <c r="AB836" t="s">
        <v>25264</v>
      </c>
    </row>
    <row r="837" spans="1:28">
      <c r="A837" t="s">
        <v>863</v>
      </c>
      <c r="B837">
        <v>0.992608467424715</v>
      </c>
      <c r="C837">
        <v>0.932185029868641</v>
      </c>
      <c r="D837">
        <v>0.90606302599958</v>
      </c>
      <c r="E837">
        <v>0.921751215945264</v>
      </c>
      <c r="F837">
        <v>0.72540117876845</v>
      </c>
      <c r="G837">
        <v>0.600139984979318</v>
      </c>
      <c r="H837">
        <v>0.543386119944918</v>
      </c>
      <c r="I837">
        <v>0.614657342928399</v>
      </c>
      <c r="J837">
        <v>0.5739831530787179</v>
      </c>
      <c r="K837">
        <v>0.528579677043453</v>
      </c>
      <c r="L837">
        <v>929.56904494918</v>
      </c>
      <c r="M837">
        <v>18.9575681120012</v>
      </c>
      <c r="O837">
        <v>48.4983546421565</v>
      </c>
      <c r="P837">
        <v>-0.0438815771553156</v>
      </c>
      <c r="Q837">
        <v>0.550976434357728</v>
      </c>
      <c r="R837">
        <v>0.950087961841751</v>
      </c>
      <c r="S837" t="s">
        <v>7030</v>
      </c>
      <c r="T837" t="s">
        <v>12362</v>
      </c>
      <c r="U837" t="s">
        <v>12362</v>
      </c>
      <c r="V837" t="s">
        <v>12362</v>
      </c>
      <c r="W837">
        <v>4</v>
      </c>
      <c r="X837" t="s">
        <v>13199</v>
      </c>
      <c r="Y837">
        <v>0.7376126310590662</v>
      </c>
      <c r="Z837">
        <f>HYPERLINK("Melting_Curves/meltCurve_F6PQP6_.pdf", "Melting_Curves/meltCurve_F6PQP6_.pdf")</f>
        <v>0</v>
      </c>
      <c r="AA837" t="s">
        <v>19353</v>
      </c>
      <c r="AB837" t="s">
        <v>25265</v>
      </c>
    </row>
    <row r="838" spans="1:28">
      <c r="A838" t="s">
        <v>864</v>
      </c>
      <c r="B838">
        <v>0.992608467424715</v>
      </c>
      <c r="C838">
        <v>1.05599555513503</v>
      </c>
      <c r="D838">
        <v>1.01334762813328</v>
      </c>
      <c r="E838">
        <v>0.9125330446583551</v>
      </c>
      <c r="F838">
        <v>0.644672808215521</v>
      </c>
      <c r="G838">
        <v>0.303155759974275</v>
      </c>
      <c r="H838">
        <v>0.154487832533435</v>
      </c>
      <c r="I838">
        <v>0.123584772313585</v>
      </c>
      <c r="J838">
        <v>0.140031099032597</v>
      </c>
      <c r="K838">
        <v>0.0697797515183196</v>
      </c>
      <c r="L838">
        <v>1241.03953768236</v>
      </c>
      <c r="M838">
        <v>24.3042579623192</v>
      </c>
      <c r="N838">
        <v>51.5418775121908</v>
      </c>
      <c r="O838">
        <v>50.7207094177973</v>
      </c>
      <c r="P838">
        <v>-0.107680873571638</v>
      </c>
      <c r="Q838">
        <v>0.101133893306848</v>
      </c>
      <c r="R838">
        <v>0.996167516485559</v>
      </c>
      <c r="S838" t="s">
        <v>7031</v>
      </c>
      <c r="T838" t="s">
        <v>12362</v>
      </c>
      <c r="U838" t="s">
        <v>12362</v>
      </c>
      <c r="V838" t="s">
        <v>12362</v>
      </c>
      <c r="W838">
        <v>1</v>
      </c>
      <c r="X838" t="s">
        <v>13200</v>
      </c>
      <c r="Y838">
        <v>0.530839135281493</v>
      </c>
      <c r="Z838">
        <f>HYPERLINK("Melting_Curves/meltCurve_F6QPS0_.pdf", "Melting_Curves/meltCurve_F6QPS0_.pdf")</f>
        <v>0</v>
      </c>
      <c r="AA838" t="s">
        <v>19354</v>
      </c>
      <c r="AB838" t="s">
        <v>25266</v>
      </c>
    </row>
    <row r="839" spans="1:28">
      <c r="A839" t="s">
        <v>865</v>
      </c>
      <c r="B839">
        <v>0.992608467424715</v>
      </c>
      <c r="C839">
        <v>1.07760271983344</v>
      </c>
      <c r="D839">
        <v>1.02807120552203</v>
      </c>
      <c r="E839">
        <v>0.971899777968003</v>
      </c>
      <c r="F839">
        <v>0.758204662086208</v>
      </c>
      <c r="G839">
        <v>0.615914406198372</v>
      </c>
      <c r="H839">
        <v>0.574935284041543</v>
      </c>
      <c r="I839">
        <v>0.949707807378848</v>
      </c>
      <c r="J839">
        <v>1.15893306190543</v>
      </c>
      <c r="K839">
        <v>1.20145986184844</v>
      </c>
      <c r="L839">
        <v>11706.9464269743</v>
      </c>
      <c r="M839">
        <v>250</v>
      </c>
      <c r="O839">
        <v>46.8247964779536</v>
      </c>
      <c r="P839">
        <v>-0.164808739965371</v>
      </c>
      <c r="Q839">
        <v>0.876525848402373</v>
      </c>
      <c r="R839">
        <v>0.113200851146009</v>
      </c>
      <c r="S839" t="s">
        <v>7032</v>
      </c>
      <c r="T839" t="s">
        <v>12362</v>
      </c>
      <c r="U839" t="s">
        <v>12362</v>
      </c>
      <c r="V839" t="s">
        <v>12362</v>
      </c>
      <c r="W839">
        <v>10</v>
      </c>
      <c r="X839" t="s">
        <v>13201</v>
      </c>
      <c r="Y839">
        <v>0.9169852458382854</v>
      </c>
      <c r="Z839">
        <f>HYPERLINK("Melting_Curves/meltCurve_F6RU81_.pdf", "Melting_Curves/meltCurve_F6RU81_.pdf")</f>
        <v>0</v>
      </c>
      <c r="AA839" t="s">
        <v>19355</v>
      </c>
      <c r="AB839" t="s">
        <v>25267</v>
      </c>
    </row>
    <row r="840" spans="1:28">
      <c r="A840" t="s">
        <v>866</v>
      </c>
      <c r="B840">
        <v>0.992608467424715</v>
      </c>
      <c r="C840">
        <v>0.929153918826334</v>
      </c>
      <c r="D840">
        <v>0.876427190661562</v>
      </c>
      <c r="E840">
        <v>0.76631220074256</v>
      </c>
      <c r="F840">
        <v>0.414857021764835</v>
      </c>
      <c r="G840">
        <v>0.173035926631152</v>
      </c>
      <c r="H840">
        <v>0.100942445589884</v>
      </c>
      <c r="I840">
        <v>0.10419245491893</v>
      </c>
      <c r="J840">
        <v>0.122598112057108</v>
      </c>
      <c r="K840">
        <v>0.10590581475911</v>
      </c>
      <c r="L840">
        <v>979.421722175148</v>
      </c>
      <c r="M840">
        <v>20.1353033870138</v>
      </c>
      <c r="N840">
        <v>49.1145504957656</v>
      </c>
      <c r="O840">
        <v>48.169855377717</v>
      </c>
      <c r="P840">
        <v>-0.0953028731974143</v>
      </c>
      <c r="Q840">
        <v>0.08805346523626061</v>
      </c>
      <c r="R840">
        <v>0.991545077910399</v>
      </c>
      <c r="S840" t="s">
        <v>7033</v>
      </c>
      <c r="T840" t="s">
        <v>12362</v>
      </c>
      <c r="U840" t="s">
        <v>12362</v>
      </c>
      <c r="V840" t="s">
        <v>12362</v>
      </c>
      <c r="W840">
        <v>23</v>
      </c>
      <c r="X840" t="s">
        <v>13202</v>
      </c>
      <c r="Y840">
        <v>0.4538068580568144</v>
      </c>
      <c r="Z840">
        <f>HYPERLINK("Melting_Curves/meltCurve_F6SBX2_.pdf", "Melting_Curves/meltCurve_F6SBX2_.pdf")</f>
        <v>0</v>
      </c>
      <c r="AA840" t="s">
        <v>19356</v>
      </c>
      <c r="AB840" t="s">
        <v>25268</v>
      </c>
    </row>
    <row r="841" spans="1:28">
      <c r="A841" t="s">
        <v>867</v>
      </c>
      <c r="B841">
        <v>0.992608467424715</v>
      </c>
      <c r="C841">
        <v>1.08375521040423</v>
      </c>
      <c r="D841">
        <v>1.03561612117931</v>
      </c>
      <c r="E841">
        <v>0.948797457740097</v>
      </c>
      <c r="F841">
        <v>0.540755949661189</v>
      </c>
      <c r="G841">
        <v>0.176875009017113</v>
      </c>
      <c r="H841">
        <v>0.123286493696321</v>
      </c>
      <c r="I841">
        <v>0.142650937535164</v>
      </c>
      <c r="J841">
        <v>0.187682944667696</v>
      </c>
      <c r="K841">
        <v>0.163844652512076</v>
      </c>
      <c r="L841">
        <v>2179.83993145279</v>
      </c>
      <c r="M841">
        <v>43.6110954972911</v>
      </c>
      <c r="N841">
        <v>50.4002663285613</v>
      </c>
      <c r="O841">
        <v>49.8788548297905</v>
      </c>
      <c r="P841">
        <v>-0.185503697998214</v>
      </c>
      <c r="Q841">
        <v>0.151344571394287</v>
      </c>
      <c r="R841">
        <v>0.993090965253158</v>
      </c>
      <c r="S841" t="s">
        <v>7034</v>
      </c>
      <c r="T841" t="s">
        <v>12362</v>
      </c>
      <c r="U841" t="s">
        <v>12362</v>
      </c>
      <c r="V841" t="s">
        <v>12362</v>
      </c>
      <c r="W841">
        <v>19</v>
      </c>
      <c r="X841" t="s">
        <v>13203</v>
      </c>
      <c r="Y841">
        <v>0.5210944889049446</v>
      </c>
      <c r="Z841">
        <f>HYPERLINK("Melting_Curves/meltCurve_F6T1Q0_.pdf", "Melting_Curves/meltCurve_F6T1Q0_.pdf")</f>
        <v>0</v>
      </c>
      <c r="AA841" t="s">
        <v>19357</v>
      </c>
      <c r="AB841" t="s">
        <v>25269</v>
      </c>
    </row>
    <row r="842" spans="1:28">
      <c r="A842" t="s">
        <v>868</v>
      </c>
      <c r="B842">
        <v>0.992608467424715</v>
      </c>
      <c r="C842">
        <v>1.33340320499619</v>
      </c>
      <c r="D842">
        <v>1.28569079937184</v>
      </c>
      <c r="E842">
        <v>0.890571678032483</v>
      </c>
      <c r="F842">
        <v>0.88739910368377</v>
      </c>
      <c r="G842">
        <v>0.674072365165744</v>
      </c>
      <c r="H842">
        <v>0.566322036757435</v>
      </c>
      <c r="I842">
        <v>0.723538301334522</v>
      </c>
      <c r="J842">
        <v>0.714300752352331</v>
      </c>
      <c r="K842">
        <v>0.576551654740129</v>
      </c>
      <c r="L842">
        <v>1950.40709705655</v>
      </c>
      <c r="M842">
        <v>38.3080988645912</v>
      </c>
      <c r="O842">
        <v>50.7755428891266</v>
      </c>
      <c r="P842">
        <v>-0.06733481327969951</v>
      </c>
      <c r="Q842">
        <v>0.643004582086925</v>
      </c>
      <c r="R842">
        <v>0.660638818174536</v>
      </c>
      <c r="S842" t="s">
        <v>7035</v>
      </c>
      <c r="T842" t="s">
        <v>12362</v>
      </c>
      <c r="U842" t="s">
        <v>12362</v>
      </c>
      <c r="V842" t="s">
        <v>12362</v>
      </c>
      <c r="W842">
        <v>14</v>
      </c>
      <c r="X842" t="s">
        <v>13204</v>
      </c>
      <c r="Y842">
        <v>0.8099438194518159</v>
      </c>
      <c r="Z842">
        <f>HYPERLINK("Melting_Curves/meltCurve_F6U1F2_.pdf", "Melting_Curves/meltCurve_F6U1F2_.pdf")</f>
        <v>0</v>
      </c>
      <c r="AA842" t="s">
        <v>18618</v>
      </c>
      <c r="AB842" t="s">
        <v>25270</v>
      </c>
    </row>
    <row r="843" spans="1:28">
      <c r="A843" t="s">
        <v>869</v>
      </c>
      <c r="B843">
        <v>0.992608467424715</v>
      </c>
      <c r="C843">
        <v>1.06733758829072</v>
      </c>
      <c r="D843">
        <v>0.982021605269882</v>
      </c>
      <c r="E843">
        <v>1.00702778264882</v>
      </c>
      <c r="F843">
        <v>0.867669583950865</v>
      </c>
      <c r="G843">
        <v>0.843261139675029</v>
      </c>
      <c r="H843">
        <v>0.808526186202898</v>
      </c>
      <c r="I843">
        <v>1.11475496079482</v>
      </c>
      <c r="J843">
        <v>1.33747860633702</v>
      </c>
      <c r="K843">
        <v>1.67638954352275</v>
      </c>
      <c r="L843">
        <v>3760.28519467813</v>
      </c>
      <c r="M843">
        <v>59.8889339891645</v>
      </c>
      <c r="O843">
        <v>62.7177541669157</v>
      </c>
      <c r="P843">
        <v>0.119362054454151</v>
      </c>
      <c r="Q843">
        <v>1.5</v>
      </c>
      <c r="R843">
        <v>0.800325952182664</v>
      </c>
      <c r="S843" t="s">
        <v>7036</v>
      </c>
      <c r="T843" t="s">
        <v>12362</v>
      </c>
      <c r="U843" t="s">
        <v>12362</v>
      </c>
      <c r="V843" t="s">
        <v>12362</v>
      </c>
      <c r="W843">
        <v>4</v>
      </c>
      <c r="X843" t="s">
        <v>13205</v>
      </c>
      <c r="Y843">
        <v>1.069715151397477</v>
      </c>
      <c r="Z843">
        <f>HYPERLINK("Melting_Curves/meltCurve_F6U1T9_.pdf", "Melting_Curves/meltCurve_F6U1T9_.pdf")</f>
        <v>0</v>
      </c>
      <c r="AA843" t="s">
        <v>19358</v>
      </c>
      <c r="AB843" t="s">
        <v>25271</v>
      </c>
    </row>
    <row r="844" spans="1:28">
      <c r="A844" t="s">
        <v>870</v>
      </c>
      <c r="B844">
        <v>0.992608467424715</v>
      </c>
      <c r="C844">
        <v>1.20094625454831</v>
      </c>
      <c r="D844">
        <v>0.99233296691304</v>
      </c>
      <c r="E844">
        <v>0.640422471673624</v>
      </c>
      <c r="F844">
        <v>0.577899551896718</v>
      </c>
      <c r="G844">
        <v>0.534484118950059</v>
      </c>
      <c r="H844">
        <v>0.40375373630606</v>
      </c>
      <c r="I844">
        <v>0.327841278902537</v>
      </c>
      <c r="J844">
        <v>0.431637462084708</v>
      </c>
      <c r="K844">
        <v>0.39427595839138</v>
      </c>
      <c r="L844">
        <v>1082.31282279748</v>
      </c>
      <c r="M844">
        <v>23.0829602394316</v>
      </c>
      <c r="N844">
        <v>50.7311071284802</v>
      </c>
      <c r="O844">
        <v>46.5403013697427</v>
      </c>
      <c r="P844">
        <v>-0.07278663616432091</v>
      </c>
      <c r="Q844">
        <v>0.412995660457997</v>
      </c>
      <c r="R844">
        <v>0.908521323477823</v>
      </c>
      <c r="S844" t="s">
        <v>7037</v>
      </c>
      <c r="T844" t="s">
        <v>12362</v>
      </c>
      <c r="U844" t="s">
        <v>12362</v>
      </c>
      <c r="V844" t="s">
        <v>12362</v>
      </c>
      <c r="W844">
        <v>1</v>
      </c>
      <c r="X844" t="s">
        <v>13206</v>
      </c>
      <c r="Y844">
        <v>0.6122495527890159</v>
      </c>
      <c r="Z844">
        <f>HYPERLINK("Melting_Curves/meltCurve_F6U236_.pdf", "Melting_Curves/meltCurve_F6U236_.pdf")</f>
        <v>0</v>
      </c>
      <c r="AA844" t="s">
        <v>19359</v>
      </c>
      <c r="AB844" t="s">
        <v>25272</v>
      </c>
    </row>
    <row r="845" spans="1:28">
      <c r="A845" t="s">
        <v>871</v>
      </c>
      <c r="B845">
        <v>0.992608467424715</v>
      </c>
      <c r="C845">
        <v>0.6573997952465001</v>
      </c>
      <c r="D845">
        <v>0.648604215612772</v>
      </c>
      <c r="E845">
        <v>0.439428582369426</v>
      </c>
      <c r="F845">
        <v>0.370650115911147</v>
      </c>
      <c r="G845">
        <v>0.26891556382037</v>
      </c>
      <c r="H845">
        <v>0.122306337478878</v>
      </c>
      <c r="I845">
        <v>0.124560621030661</v>
      </c>
      <c r="J845">
        <v>0.162321461488679</v>
      </c>
      <c r="K845">
        <v>0.22311596202977</v>
      </c>
      <c r="L845">
        <v>449.213842182431</v>
      </c>
      <c r="M845">
        <v>10.2023190309694</v>
      </c>
      <c r="N845">
        <v>45.337319657985</v>
      </c>
      <c r="O845">
        <v>42.4394608604725</v>
      </c>
      <c r="P845">
        <v>-0.0524671488419822</v>
      </c>
      <c r="Q845">
        <v>0.127384729956504</v>
      </c>
      <c r="R845">
        <v>0.943074209111575</v>
      </c>
      <c r="S845" t="s">
        <v>7038</v>
      </c>
      <c r="T845" t="s">
        <v>12362</v>
      </c>
      <c r="U845" t="s">
        <v>12362</v>
      </c>
      <c r="V845" t="s">
        <v>12362</v>
      </c>
      <c r="W845">
        <v>1</v>
      </c>
      <c r="X845" t="s">
        <v>13207</v>
      </c>
      <c r="Y845">
        <v>0.3768002471440203</v>
      </c>
      <c r="Z845">
        <f>HYPERLINK("Melting_Curves/meltCurve_F6V2D4_.pdf", "Melting_Curves/meltCurve_F6V2D4_.pdf")</f>
        <v>0</v>
      </c>
      <c r="AA845" t="s">
        <v>19360</v>
      </c>
      <c r="AB845" t="s">
        <v>25273</v>
      </c>
    </row>
    <row r="846" spans="1:28">
      <c r="A846" t="s">
        <v>872</v>
      </c>
      <c r="B846">
        <v>0.992608467424715</v>
      </c>
      <c r="C846">
        <v>1.09422803993186</v>
      </c>
      <c r="D846">
        <v>1.12023602252438</v>
      </c>
      <c r="E846">
        <v>0.960662616271529</v>
      </c>
      <c r="F846">
        <v>0.613229585131835</v>
      </c>
      <c r="G846">
        <v>0.401722552611805</v>
      </c>
      <c r="H846">
        <v>0.354175661936639</v>
      </c>
      <c r="I846">
        <v>0.49667299945959</v>
      </c>
      <c r="J846">
        <v>1.00593464597232</v>
      </c>
      <c r="K846">
        <v>1.00058489502073</v>
      </c>
      <c r="L846">
        <v>11746.9872678348</v>
      </c>
      <c r="M846">
        <v>250</v>
      </c>
      <c r="O846">
        <v>46.9849260544752</v>
      </c>
      <c r="P846">
        <v>-0.471711341943758</v>
      </c>
      <c r="Q846">
        <v>0.645386717928468</v>
      </c>
      <c r="R846">
        <v>0.454222576963065</v>
      </c>
      <c r="S846" t="s">
        <v>7039</v>
      </c>
      <c r="T846" t="s">
        <v>12362</v>
      </c>
      <c r="U846" t="s">
        <v>12362</v>
      </c>
      <c r="V846" t="s">
        <v>12362</v>
      </c>
      <c r="W846">
        <v>6</v>
      </c>
      <c r="X846" t="s">
        <v>13208</v>
      </c>
      <c r="Y846">
        <v>0.7634779404908797</v>
      </c>
      <c r="Z846">
        <f>HYPERLINK("Melting_Curves/meltCurve_F6VZ39_.pdf", "Melting_Curves/meltCurve_F6VZ39_.pdf")</f>
        <v>0</v>
      </c>
      <c r="AA846" t="s">
        <v>19361</v>
      </c>
      <c r="AB846" t="s">
        <v>25274</v>
      </c>
    </row>
    <row r="847" spans="1:28">
      <c r="A847" t="s">
        <v>873</v>
      </c>
      <c r="B847">
        <v>0.992608467424715</v>
      </c>
      <c r="C847">
        <v>1.05840263886466</v>
      </c>
      <c r="D847">
        <v>0.848359016562933</v>
      </c>
      <c r="E847">
        <v>0.5209073742006149</v>
      </c>
      <c r="F847">
        <v>0.251093784638541</v>
      </c>
      <c r="G847">
        <v>0.176685378996278</v>
      </c>
      <c r="H847">
        <v>0.149085900662332</v>
      </c>
      <c r="I847">
        <v>0.186741290920831</v>
      </c>
      <c r="J847">
        <v>0.220570415798432</v>
      </c>
      <c r="K847">
        <v>0.215778231031044</v>
      </c>
      <c r="L847">
        <v>1229.47110514063</v>
      </c>
      <c r="M847">
        <v>26.8257661209072</v>
      </c>
      <c r="N847">
        <v>46.6401769345496</v>
      </c>
      <c r="O847">
        <v>45.5793224624065</v>
      </c>
      <c r="P847">
        <v>-0.11978167042749</v>
      </c>
      <c r="Q847">
        <v>0.185930464061695</v>
      </c>
      <c r="R847">
        <v>0.990836131030307</v>
      </c>
      <c r="S847" t="s">
        <v>7040</v>
      </c>
      <c r="T847" t="s">
        <v>12362</v>
      </c>
      <c r="U847" t="s">
        <v>12362</v>
      </c>
      <c r="V847" t="s">
        <v>12362</v>
      </c>
      <c r="W847">
        <v>2</v>
      </c>
      <c r="X847" t="s">
        <v>13209</v>
      </c>
      <c r="Y847">
        <v>0.4314088807508605</v>
      </c>
      <c r="Z847">
        <f>HYPERLINK("Melting_Curves/meltCurve_F6WCX7_.pdf", "Melting_Curves/meltCurve_F6WCX7_.pdf")</f>
        <v>0</v>
      </c>
      <c r="AA847" t="s">
        <v>19362</v>
      </c>
      <c r="AB847" t="s">
        <v>25275</v>
      </c>
    </row>
    <row r="848" spans="1:28">
      <c r="A848" t="s">
        <v>874</v>
      </c>
      <c r="B848">
        <v>0.992608467424715</v>
      </c>
      <c r="C848">
        <v>1.23351395564869</v>
      </c>
      <c r="D848">
        <v>1.13954618868547</v>
      </c>
      <c r="E848">
        <v>0.905396465144261</v>
      </c>
      <c r="F848">
        <v>0.6524497492231081</v>
      </c>
      <c r="G848">
        <v>0.38549288992575</v>
      </c>
      <c r="H848">
        <v>0.292374963365544</v>
      </c>
      <c r="I848">
        <v>0.179571478421862</v>
      </c>
      <c r="J848">
        <v>0.460362142222926</v>
      </c>
      <c r="K848">
        <v>0.354517645365706</v>
      </c>
      <c r="L848">
        <v>1637.01207257554</v>
      </c>
      <c r="M848">
        <v>32.7207499723153</v>
      </c>
      <c r="N848">
        <v>51.6447742221531</v>
      </c>
      <c r="O848">
        <v>49.8440269180638</v>
      </c>
      <c r="P848">
        <v>-0.111553323824622</v>
      </c>
      <c r="Q848">
        <v>0.320279499406304</v>
      </c>
      <c r="R848">
        <v>0.90870938381376</v>
      </c>
      <c r="S848" t="s">
        <v>7041</v>
      </c>
      <c r="T848" t="s">
        <v>12362</v>
      </c>
      <c r="U848" t="s">
        <v>12362</v>
      </c>
      <c r="V848" t="s">
        <v>12362</v>
      </c>
      <c r="W848">
        <v>2</v>
      </c>
      <c r="X848" t="s">
        <v>13210</v>
      </c>
      <c r="Y848">
        <v>0.6190124400682089</v>
      </c>
      <c r="Z848">
        <f>HYPERLINK("Melting_Curves/meltCurve_F6WH68_.pdf", "Melting_Curves/meltCurve_F6WH68_.pdf")</f>
        <v>0</v>
      </c>
      <c r="AA848" t="s">
        <v>19363</v>
      </c>
      <c r="AB848" t="s">
        <v>25276</v>
      </c>
    </row>
    <row r="849" spans="1:28">
      <c r="A849" t="s">
        <v>875</v>
      </c>
      <c r="B849">
        <v>0.992608467424715</v>
      </c>
      <c r="C849">
        <v>0.892750666435005</v>
      </c>
      <c r="D849">
        <v>0.785277437135717</v>
      </c>
      <c r="E849">
        <v>1.171284620782</v>
      </c>
      <c r="F849">
        <v>1.07455250118807</v>
      </c>
      <c r="G849">
        <v>1.07981018251531</v>
      </c>
      <c r="H849">
        <v>0.854970289036142</v>
      </c>
      <c r="I849">
        <v>0.406614514611343</v>
      </c>
      <c r="J849">
        <v>0.256610318929223</v>
      </c>
      <c r="K849">
        <v>0.508848672488446</v>
      </c>
      <c r="L849">
        <v>5033.443400698</v>
      </c>
      <c r="M849">
        <v>86.5096920603265</v>
      </c>
      <c r="N849">
        <v>59.2002735726337</v>
      </c>
      <c r="O849">
        <v>58.1525090285276</v>
      </c>
      <c r="P849">
        <v>-0.228043871341637</v>
      </c>
      <c r="Q849">
        <v>0.386828394035641</v>
      </c>
      <c r="R849">
        <v>0.850332707949639</v>
      </c>
      <c r="S849" t="s">
        <v>7042</v>
      </c>
      <c r="T849" t="s">
        <v>12362</v>
      </c>
      <c r="U849" t="s">
        <v>12362</v>
      </c>
      <c r="V849" t="s">
        <v>12362</v>
      </c>
      <c r="W849">
        <v>9</v>
      </c>
      <c r="X849" t="s">
        <v>13211</v>
      </c>
      <c r="Y849">
        <v>0.8203242006790148</v>
      </c>
      <c r="Z849">
        <f>HYPERLINK("Melting_Curves/meltCurve_F6XY72_.pdf", "Melting_Curves/meltCurve_F6XY72_.pdf")</f>
        <v>0</v>
      </c>
      <c r="AA849" t="s">
        <v>19364</v>
      </c>
      <c r="AB849" t="s">
        <v>24806</v>
      </c>
    </row>
    <row r="850" spans="1:28">
      <c r="A850" t="s">
        <v>876</v>
      </c>
      <c r="B850">
        <v>0.992608467424715</v>
      </c>
      <c r="C850">
        <v>0.821412713651448</v>
      </c>
      <c r="D850">
        <v>0.644726350473211</v>
      </c>
      <c r="E850">
        <v>0.327285589708766</v>
      </c>
      <c r="F850">
        <v>0.267834042565731</v>
      </c>
      <c r="G850">
        <v>0.163842827325282</v>
      </c>
      <c r="H850">
        <v>0.170976124608754</v>
      </c>
      <c r="I850">
        <v>0.212690812057142</v>
      </c>
      <c r="J850">
        <v>0.170830888718907</v>
      </c>
      <c r="K850">
        <v>0.0835675599857553</v>
      </c>
      <c r="L850">
        <v>738.485468723305</v>
      </c>
      <c r="M850">
        <v>16.9664784891745</v>
      </c>
      <c r="N850">
        <v>44.4744272833128</v>
      </c>
      <c r="O850">
        <v>42.9349746910289</v>
      </c>
      <c r="P850">
        <v>-0.0838029414327883</v>
      </c>
      <c r="Q850">
        <v>0.151773810379814</v>
      </c>
      <c r="R850">
        <v>0.985062720917238</v>
      </c>
      <c r="S850" t="s">
        <v>7043</v>
      </c>
      <c r="T850" t="s">
        <v>12362</v>
      </c>
      <c r="U850" t="s">
        <v>12362</v>
      </c>
      <c r="V850" t="s">
        <v>12362</v>
      </c>
      <c r="W850">
        <v>1</v>
      </c>
      <c r="X850" t="s">
        <v>13212</v>
      </c>
      <c r="Y850">
        <v>0.3528986875177334</v>
      </c>
      <c r="Z850">
        <f>HYPERLINK("Melting_Curves/meltCurve_F8VP00_.pdf", "Melting_Curves/meltCurve_F8VP00_.pdf")</f>
        <v>0</v>
      </c>
      <c r="AA850" t="s">
        <v>19365</v>
      </c>
      <c r="AB850" t="s">
        <v>25277</v>
      </c>
    </row>
    <row r="851" spans="1:28">
      <c r="A851" t="s">
        <v>877</v>
      </c>
      <c r="B851">
        <v>0.992608467424715</v>
      </c>
      <c r="C851">
        <v>0.8936316704141199</v>
      </c>
      <c r="D851">
        <v>0.771875874382252</v>
      </c>
      <c r="E851">
        <v>0.693805467072484</v>
      </c>
      <c r="F851">
        <v>0.729455416156388</v>
      </c>
      <c r="G851">
        <v>0.748631874483811</v>
      </c>
      <c r="H851">
        <v>0.831505157413265</v>
      </c>
      <c r="I851">
        <v>0.744434403618989</v>
      </c>
      <c r="J851">
        <v>0.911342497530738</v>
      </c>
      <c r="K851">
        <v>0.9176375972491559</v>
      </c>
      <c r="L851">
        <v>9972.55486919354</v>
      </c>
      <c r="M851">
        <v>250</v>
      </c>
      <c r="O851">
        <v>39.8876669421948</v>
      </c>
      <c r="P851">
        <v>-0.323430118277098</v>
      </c>
      <c r="Q851">
        <v>0.7935860357562931</v>
      </c>
      <c r="R851">
        <v>0.449612068999795</v>
      </c>
      <c r="S851" t="s">
        <v>7044</v>
      </c>
      <c r="T851" t="s">
        <v>12362</v>
      </c>
      <c r="U851" t="s">
        <v>12362</v>
      </c>
      <c r="V851" t="s">
        <v>12362</v>
      </c>
      <c r="W851">
        <v>21</v>
      </c>
      <c r="X851" t="s">
        <v>13213</v>
      </c>
      <c r="Y851">
        <v>0.8134865414473339</v>
      </c>
      <c r="Z851">
        <f>HYPERLINK("Melting_Curves/meltCurve_F8VP89_.pdf", "Melting_Curves/meltCurve_F8VP89_.pdf")</f>
        <v>0</v>
      </c>
      <c r="AA851" t="s">
        <v>19102</v>
      </c>
      <c r="AB851" t="s">
        <v>25278</v>
      </c>
    </row>
    <row r="852" spans="1:28">
      <c r="A852" t="s">
        <v>878</v>
      </c>
      <c r="B852">
        <v>0.992608467424715</v>
      </c>
      <c r="C852">
        <v>1.12837691837859</v>
      </c>
      <c r="D852">
        <v>0.861200113441242</v>
      </c>
      <c r="E852">
        <v>0.50423524383118</v>
      </c>
      <c r="F852">
        <v>0.331063995386091</v>
      </c>
      <c r="G852">
        <v>0.199496668539951</v>
      </c>
      <c r="H852">
        <v>0.160824594362162</v>
      </c>
      <c r="I852">
        <v>0.19079330231696</v>
      </c>
      <c r="J852">
        <v>0.25365690493489</v>
      </c>
      <c r="K852">
        <v>0.224997319419956</v>
      </c>
      <c r="L852">
        <v>1227.97656807222</v>
      </c>
      <c r="M852">
        <v>26.8001290244758</v>
      </c>
      <c r="N852">
        <v>46.7692909841019</v>
      </c>
      <c r="O852">
        <v>45.5669845350128</v>
      </c>
      <c r="P852">
        <v>-0.116187843045463</v>
      </c>
      <c r="Q852">
        <v>0.209813692193477</v>
      </c>
      <c r="R852">
        <v>0.975863780950962</v>
      </c>
      <c r="S852" t="s">
        <v>7045</v>
      </c>
      <c r="T852" t="s">
        <v>12362</v>
      </c>
      <c r="U852" t="s">
        <v>12362</v>
      </c>
      <c r="V852" t="s">
        <v>12362</v>
      </c>
      <c r="W852">
        <v>13</v>
      </c>
      <c r="X852" t="s">
        <v>13214</v>
      </c>
      <c r="Y852">
        <v>0.4477863523150364</v>
      </c>
      <c r="Z852">
        <f>HYPERLINK("Melting_Curves/meltCurve_F8VPD4_.pdf", "Melting_Curves/meltCurve_F8VPD4_.pdf")</f>
        <v>0</v>
      </c>
      <c r="AA852" t="s">
        <v>19366</v>
      </c>
      <c r="AB852" t="s">
        <v>25279</v>
      </c>
    </row>
    <row r="853" spans="1:28">
      <c r="A853" t="s">
        <v>879</v>
      </c>
      <c r="B853">
        <v>0.992608467424715</v>
      </c>
      <c r="C853">
        <v>0.935693732229026</v>
      </c>
      <c r="D853">
        <v>0.930919800709739</v>
      </c>
      <c r="E853">
        <v>0.857679111838431</v>
      </c>
      <c r="F853">
        <v>0.545808431362706</v>
      </c>
      <c r="G853">
        <v>0.169819604530821</v>
      </c>
      <c r="H853">
        <v>0.102289524707413</v>
      </c>
      <c r="I853">
        <v>0.109821656504362</v>
      </c>
      <c r="J853">
        <v>0.133421729860731</v>
      </c>
      <c r="K853">
        <v>0.129863414034192</v>
      </c>
      <c r="L853">
        <v>1358.49725445462</v>
      </c>
      <c r="M853">
        <v>27.251476119781</v>
      </c>
      <c r="N853">
        <v>50.2866346364232</v>
      </c>
      <c r="O853">
        <v>49.5842690337046</v>
      </c>
      <c r="P853">
        <v>-0.122937250549056</v>
      </c>
      <c r="Q853">
        <v>0.105267044789709</v>
      </c>
      <c r="R853">
        <v>0.990916388598695</v>
      </c>
      <c r="S853" t="s">
        <v>7046</v>
      </c>
      <c r="T853" t="s">
        <v>12362</v>
      </c>
      <c r="U853" t="s">
        <v>12362</v>
      </c>
      <c r="V853" t="s">
        <v>12362</v>
      </c>
      <c r="W853">
        <v>23</v>
      </c>
      <c r="X853" t="s">
        <v>13215</v>
      </c>
      <c r="Y853">
        <v>0.4951369932886325</v>
      </c>
      <c r="Z853">
        <f>HYPERLINK("Melting_Curves/meltCurve_F8VQ10_.pdf", "Melting_Curves/meltCurve_F8VQ10_.pdf")</f>
        <v>0</v>
      </c>
      <c r="AA853" t="s">
        <v>19367</v>
      </c>
      <c r="AB853" t="s">
        <v>25280</v>
      </c>
    </row>
    <row r="854" spans="1:28">
      <c r="A854" t="s">
        <v>880</v>
      </c>
      <c r="B854">
        <v>0.992608467424715</v>
      </c>
      <c r="C854">
        <v>1.02697213910931</v>
      </c>
      <c r="D854">
        <v>0.590442249894455</v>
      </c>
      <c r="E854">
        <v>0.60781479946904</v>
      </c>
      <c r="F854">
        <v>0.231537925708817</v>
      </c>
      <c r="G854">
        <v>0.315673468399445</v>
      </c>
      <c r="H854">
        <v>0.219623340574387</v>
      </c>
      <c r="I854">
        <v>0.257237212292266</v>
      </c>
      <c r="J854">
        <v>0.272031557266774</v>
      </c>
      <c r="K854">
        <v>0.261315264009238</v>
      </c>
      <c r="L854">
        <v>801.322064947154</v>
      </c>
      <c r="M854">
        <v>18.0634317436708</v>
      </c>
      <c r="N854">
        <v>46.1196412654821</v>
      </c>
      <c r="O854">
        <v>43.8285854590093</v>
      </c>
      <c r="P854">
        <v>-0.0773977027246092</v>
      </c>
      <c r="Q854">
        <v>0.24885441157979</v>
      </c>
      <c r="R854">
        <v>0.927084793310898</v>
      </c>
      <c r="S854" t="s">
        <v>7047</v>
      </c>
      <c r="T854" t="s">
        <v>12362</v>
      </c>
      <c r="U854" t="s">
        <v>12362</v>
      </c>
      <c r="V854" t="s">
        <v>12362</v>
      </c>
      <c r="W854">
        <v>1</v>
      </c>
      <c r="X854" t="s">
        <v>13216</v>
      </c>
      <c r="Y854">
        <v>0.4455827797922174</v>
      </c>
      <c r="Z854">
        <f>HYPERLINK("Melting_Curves/meltCurve_F8VQX6_.pdf", "Melting_Curves/meltCurve_F8VQX6_.pdf")</f>
        <v>0</v>
      </c>
      <c r="AA854" t="s">
        <v>19368</v>
      </c>
      <c r="AB854" t="s">
        <v>25281</v>
      </c>
    </row>
    <row r="855" spans="1:28">
      <c r="A855" t="s">
        <v>881</v>
      </c>
      <c r="B855">
        <v>0.992608467424715</v>
      </c>
      <c r="C855">
        <v>0.917714615937154</v>
      </c>
      <c r="D855">
        <v>0.7292744785272151</v>
      </c>
      <c r="E855">
        <v>0.478539530743396</v>
      </c>
      <c r="F855">
        <v>0.302466339589945</v>
      </c>
      <c r="G855">
        <v>0.230007863086187</v>
      </c>
      <c r="H855">
        <v>0.177393728127732</v>
      </c>
      <c r="I855">
        <v>0.233524462266615</v>
      </c>
      <c r="J855">
        <v>0.264064985373597</v>
      </c>
      <c r="K855">
        <v>0.190492731882361</v>
      </c>
      <c r="L855">
        <v>810.612285659874</v>
      </c>
      <c r="M855">
        <v>18.1396252964187</v>
      </c>
      <c r="N855">
        <v>46.0571411005432</v>
      </c>
      <c r="O855">
        <v>44.1549001315887</v>
      </c>
      <c r="P855">
        <v>-0.0812969044779524</v>
      </c>
      <c r="Q855">
        <v>0.208476549317488</v>
      </c>
      <c r="R855">
        <v>0.99304909565481</v>
      </c>
      <c r="S855" t="s">
        <v>7048</v>
      </c>
      <c r="T855" t="s">
        <v>12362</v>
      </c>
      <c r="U855" t="s">
        <v>12362</v>
      </c>
      <c r="V855" t="s">
        <v>12362</v>
      </c>
      <c r="W855">
        <v>5</v>
      </c>
      <c r="X855" t="s">
        <v>13217</v>
      </c>
      <c r="Y855">
        <v>0.4241496585911539</v>
      </c>
      <c r="Z855">
        <f>HYPERLINK("Melting_Curves/meltCurve_F8VQX7_.pdf", "Melting_Curves/meltCurve_F8VQX7_.pdf")</f>
        <v>0</v>
      </c>
      <c r="AA855" t="s">
        <v>19369</v>
      </c>
      <c r="AB855" t="s">
        <v>25282</v>
      </c>
    </row>
    <row r="856" spans="1:28">
      <c r="A856" t="s">
        <v>882</v>
      </c>
      <c r="B856">
        <v>0.992608467424715</v>
      </c>
      <c r="C856">
        <v>0.794366733518299</v>
      </c>
      <c r="D856">
        <v>0.696191161259381</v>
      </c>
      <c r="E856">
        <v>0.7071746584305449</v>
      </c>
      <c r="F856">
        <v>0.729195006714725</v>
      </c>
      <c r="G856">
        <v>0.789665209472089</v>
      </c>
      <c r="H856">
        <v>0.731587421815212</v>
      </c>
      <c r="I856">
        <v>0.705331885021044</v>
      </c>
      <c r="J856">
        <v>0.622786692807248</v>
      </c>
      <c r="K856">
        <v>0.318619806504184</v>
      </c>
      <c r="L856">
        <v>160.311636433304</v>
      </c>
      <c r="M856">
        <v>2.21955933466591</v>
      </c>
      <c r="O856">
        <v>45.6375693250485</v>
      </c>
      <c r="P856">
        <v>-0.013004585351308</v>
      </c>
      <c r="Q856">
        <v>0</v>
      </c>
      <c r="R856">
        <v>0.538427439853734</v>
      </c>
      <c r="S856" t="s">
        <v>7049</v>
      </c>
      <c r="T856" t="s">
        <v>12362</v>
      </c>
      <c r="U856" t="s">
        <v>12362</v>
      </c>
      <c r="V856" t="s">
        <v>12362</v>
      </c>
      <c r="W856">
        <v>27</v>
      </c>
      <c r="X856" t="s">
        <v>13218</v>
      </c>
      <c r="Y856">
        <v>0.7088692358597708</v>
      </c>
      <c r="Z856">
        <f>HYPERLINK("Melting_Curves/meltCurve_F8VQZ7_.pdf", "Melting_Curves/meltCurve_F8VQZ7_.pdf")</f>
        <v>0</v>
      </c>
      <c r="AA856" t="s">
        <v>19370</v>
      </c>
      <c r="AB856" t="s">
        <v>25174</v>
      </c>
    </row>
    <row r="857" spans="1:28">
      <c r="A857" t="s">
        <v>883</v>
      </c>
      <c r="B857">
        <v>0.992608467424715</v>
      </c>
      <c r="C857">
        <v>0.8627175769690441</v>
      </c>
      <c r="D857">
        <v>0.812725039537982</v>
      </c>
      <c r="E857">
        <v>0.733668851394766</v>
      </c>
      <c r="F857">
        <v>0.643813872294089</v>
      </c>
      <c r="G857">
        <v>0.58087243213393</v>
      </c>
      <c r="H857">
        <v>0.503965435182669</v>
      </c>
      <c r="I857">
        <v>0.6913555130233699</v>
      </c>
      <c r="J857">
        <v>0.749223250656032</v>
      </c>
      <c r="K857">
        <v>0.478986341621741</v>
      </c>
      <c r="L857">
        <v>593.421055406637</v>
      </c>
      <c r="M857">
        <v>13.7349606931883</v>
      </c>
      <c r="O857">
        <v>42.3201871353827</v>
      </c>
      <c r="P857">
        <v>-0.0329185119083895</v>
      </c>
      <c r="Q857">
        <v>0.594343708070129</v>
      </c>
      <c r="R857">
        <v>0.741053212909019</v>
      </c>
      <c r="S857" t="s">
        <v>7050</v>
      </c>
      <c r="T857" t="s">
        <v>12362</v>
      </c>
      <c r="U857" t="s">
        <v>12362</v>
      </c>
      <c r="V857" t="s">
        <v>12362</v>
      </c>
      <c r="W857">
        <v>6</v>
      </c>
      <c r="X857" t="s">
        <v>13219</v>
      </c>
      <c r="Y857">
        <v>0.6909476862532269</v>
      </c>
      <c r="Z857">
        <f>HYPERLINK("Melting_Curves/meltCurve_F8VRH0_.pdf", "Melting_Curves/meltCurve_F8VRH0_.pdf")</f>
        <v>0</v>
      </c>
      <c r="AA857" t="s">
        <v>19371</v>
      </c>
      <c r="AB857" t="s">
        <v>25283</v>
      </c>
    </row>
    <row r="858" spans="1:28">
      <c r="A858" t="s">
        <v>884</v>
      </c>
      <c r="B858">
        <v>0.992608467424715</v>
      </c>
      <c r="C858">
        <v>1.14359048778002</v>
      </c>
      <c r="D858">
        <v>1.01777350586606</v>
      </c>
      <c r="E858">
        <v>1.34814483580211</v>
      </c>
      <c r="F858">
        <v>0.856349182590286</v>
      </c>
      <c r="G858">
        <v>0.749290283260549</v>
      </c>
      <c r="H858">
        <v>0.6285508349939281</v>
      </c>
      <c r="I858">
        <v>0.746539667018001</v>
      </c>
      <c r="J858">
        <v>0.681678398586934</v>
      </c>
      <c r="K858">
        <v>0.512362735812772</v>
      </c>
      <c r="L858">
        <v>2024.13738915551</v>
      </c>
      <c r="M858">
        <v>39.1876660637199</v>
      </c>
      <c r="O858">
        <v>51.5184519551578</v>
      </c>
      <c r="P858">
        <v>-0.06719010770400501</v>
      </c>
      <c r="Q858">
        <v>0.646672248321512</v>
      </c>
      <c r="R858">
        <v>0.695217336397445</v>
      </c>
      <c r="S858" t="s">
        <v>7051</v>
      </c>
      <c r="T858" t="s">
        <v>12362</v>
      </c>
      <c r="U858" t="s">
        <v>12362</v>
      </c>
      <c r="V858" t="s">
        <v>12362</v>
      </c>
      <c r="W858">
        <v>1</v>
      </c>
      <c r="X858" t="s">
        <v>13220</v>
      </c>
      <c r="Y858">
        <v>0.8205540289840999</v>
      </c>
      <c r="Z858">
        <f>HYPERLINK("Melting_Curves/meltCurve_F8VS42_.pdf", "Melting_Curves/meltCurve_F8VS42_.pdf")</f>
        <v>0</v>
      </c>
      <c r="AA858" t="s">
        <v>19372</v>
      </c>
      <c r="AB858" t="s">
        <v>25284</v>
      </c>
    </row>
    <row r="859" spans="1:28">
      <c r="A859" t="s">
        <v>885</v>
      </c>
      <c r="B859">
        <v>0.992608467424715</v>
      </c>
      <c r="C859">
        <v>3.1617513920067</v>
      </c>
      <c r="D859">
        <v>1.64197845869143</v>
      </c>
      <c r="E859">
        <v>0</v>
      </c>
      <c r="F859">
        <v>1.55139841642066</v>
      </c>
      <c r="G859">
        <v>0.460909087290288</v>
      </c>
      <c r="H859">
        <v>0</v>
      </c>
      <c r="I859">
        <v>0</v>
      </c>
      <c r="J859">
        <v>0</v>
      </c>
      <c r="K859">
        <v>0.38332667781054</v>
      </c>
      <c r="L859">
        <v>13429.0301250395</v>
      </c>
      <c r="M859">
        <v>250</v>
      </c>
      <c r="N859">
        <v>53.7618845179538</v>
      </c>
      <c r="O859">
        <v>53.7126830799155</v>
      </c>
      <c r="P859">
        <v>-1.05208898712646</v>
      </c>
      <c r="Q859">
        <v>0.0958316445903509</v>
      </c>
      <c r="R859">
        <v>0.332237567469431</v>
      </c>
      <c r="S859" t="s">
        <v>7052</v>
      </c>
      <c r="T859" t="s">
        <v>12362</v>
      </c>
      <c r="U859" t="s">
        <v>12362</v>
      </c>
      <c r="V859" t="s">
        <v>12362</v>
      </c>
      <c r="W859">
        <v>1</v>
      </c>
      <c r="X859" t="s">
        <v>13221</v>
      </c>
      <c r="Y859">
        <v>0.5997231207870348</v>
      </c>
      <c r="Z859">
        <f>HYPERLINK("Melting_Curves/meltCurve_F8VSB0_.pdf", "Melting_Curves/meltCurve_F8VSB0_.pdf")</f>
        <v>0</v>
      </c>
      <c r="AA859" t="s">
        <v>19373</v>
      </c>
      <c r="AB859" t="s">
        <v>25285</v>
      </c>
    </row>
    <row r="860" spans="1:28">
      <c r="A860" t="s">
        <v>886</v>
      </c>
      <c r="B860">
        <v>0.992608467424715</v>
      </c>
      <c r="C860">
        <v>0.952526819708879</v>
      </c>
      <c r="D860">
        <v>0.906769645773665</v>
      </c>
      <c r="E860">
        <v>0.821371218571339</v>
      </c>
      <c r="F860">
        <v>0.662586124937541</v>
      </c>
      <c r="G860">
        <v>0.499413527800928</v>
      </c>
      <c r="H860">
        <v>0.510664967484913</v>
      </c>
      <c r="I860">
        <v>0.715949934011074</v>
      </c>
      <c r="J860">
        <v>0.864086694414793</v>
      </c>
      <c r="K860">
        <v>0.833215460503172</v>
      </c>
      <c r="L860">
        <v>1208.07909584081</v>
      </c>
      <c r="M860">
        <v>26.8446436153498</v>
      </c>
      <c r="O860">
        <v>44.7551048697202</v>
      </c>
      <c r="P860">
        <v>-0.0476004609948668</v>
      </c>
      <c r="Q860">
        <v>0.6825672843056459</v>
      </c>
      <c r="R860">
        <v>0.531235898557906</v>
      </c>
      <c r="S860" t="s">
        <v>7053</v>
      </c>
      <c r="T860" t="s">
        <v>12362</v>
      </c>
      <c r="U860" t="s">
        <v>12362</v>
      </c>
      <c r="V860" t="s">
        <v>12362</v>
      </c>
      <c r="W860">
        <v>3</v>
      </c>
      <c r="X860" t="s">
        <v>13222</v>
      </c>
      <c r="Y860">
        <v>0.7694885244391841</v>
      </c>
      <c r="Z860">
        <f>HYPERLINK("Melting_Curves/meltCurve_F8VSL3_.pdf", "Melting_Curves/meltCurve_F8VSL3_.pdf")</f>
        <v>0</v>
      </c>
      <c r="AA860" t="s">
        <v>19374</v>
      </c>
      <c r="AB860" t="s">
        <v>25286</v>
      </c>
    </row>
    <row r="861" spans="1:28">
      <c r="A861" t="s">
        <v>887</v>
      </c>
      <c r="B861">
        <v>0.992608467424715</v>
      </c>
      <c r="C861">
        <v>1.09876362746543</v>
      </c>
      <c r="D861">
        <v>0.933045042932362</v>
      </c>
      <c r="E861">
        <v>0.729696989752154</v>
      </c>
      <c r="F861">
        <v>0.450804269916284</v>
      </c>
      <c r="G861">
        <v>0.304894688197478</v>
      </c>
      <c r="H861">
        <v>0.182403701909056</v>
      </c>
      <c r="I861">
        <v>0.209920545561811</v>
      </c>
      <c r="J861">
        <v>0.203304174899551</v>
      </c>
      <c r="K861">
        <v>0.226960361382187</v>
      </c>
      <c r="L861">
        <v>1025.02499230515</v>
      </c>
      <c r="M861">
        <v>21.2518724663721</v>
      </c>
      <c r="N861">
        <v>49.4311001662285</v>
      </c>
      <c r="O861">
        <v>47.811260481669</v>
      </c>
      <c r="P861">
        <v>-0.0887479903696487</v>
      </c>
      <c r="Q861">
        <v>0.201379816074681</v>
      </c>
      <c r="R861">
        <v>0.9875158229997</v>
      </c>
      <c r="S861" t="s">
        <v>7054</v>
      </c>
      <c r="T861" t="s">
        <v>12362</v>
      </c>
      <c r="U861" t="s">
        <v>12362</v>
      </c>
      <c r="V861" t="s">
        <v>12362</v>
      </c>
      <c r="W861">
        <v>9</v>
      </c>
      <c r="X861" t="s">
        <v>13223</v>
      </c>
      <c r="Y861">
        <v>0.5097503308400662</v>
      </c>
      <c r="Z861">
        <f>HYPERLINK("Melting_Curves/meltCurve_F8VSZ4_.pdf", "Melting_Curves/meltCurve_F8VSZ4_.pdf")</f>
        <v>0</v>
      </c>
      <c r="AA861" t="s">
        <v>19375</v>
      </c>
      <c r="AB861" t="s">
        <v>25287</v>
      </c>
    </row>
    <row r="862" spans="1:28">
      <c r="A862" t="s">
        <v>888</v>
      </c>
      <c r="B862">
        <v>0.992608467424715</v>
      </c>
      <c r="C862">
        <v>2.58801839878761</v>
      </c>
      <c r="D862">
        <v>2.77564097137842</v>
      </c>
      <c r="E862">
        <v>1.14167329383173</v>
      </c>
      <c r="F862">
        <v>1.11555864034009</v>
      </c>
      <c r="G862">
        <v>0.820503406497758</v>
      </c>
      <c r="H862">
        <v>0.736168062458773</v>
      </c>
      <c r="I862">
        <v>0</v>
      </c>
      <c r="J862">
        <v>0.9469223490074971</v>
      </c>
      <c r="K862">
        <v>0</v>
      </c>
      <c r="L862">
        <v>14376.7594285379</v>
      </c>
      <c r="M862">
        <v>250</v>
      </c>
      <c r="N862">
        <v>57.7374614489392</v>
      </c>
      <c r="O862">
        <v>57.5033458347734</v>
      </c>
      <c r="P862">
        <v>-0.743825252051264</v>
      </c>
      <c r="Q862">
        <v>0.315640808442737</v>
      </c>
      <c r="R862">
        <v>0.175579263968089</v>
      </c>
      <c r="S862" t="s">
        <v>7055</v>
      </c>
      <c r="T862" t="s">
        <v>12362</v>
      </c>
      <c r="U862" t="s">
        <v>12362</v>
      </c>
      <c r="V862" t="s">
        <v>12362</v>
      </c>
      <c r="W862">
        <v>2</v>
      </c>
      <c r="X862" t="s">
        <v>13224</v>
      </c>
      <c r="Y862">
        <v>0.783515868389501</v>
      </c>
      <c r="Z862">
        <f>HYPERLINK("Melting_Curves/meltCurve_F8VUB6_.pdf", "Melting_Curves/meltCurve_F8VUB6_.pdf")</f>
        <v>0</v>
      </c>
      <c r="AA862" t="s">
        <v>19376</v>
      </c>
      <c r="AB862" t="s">
        <v>25288</v>
      </c>
    </row>
    <row r="863" spans="1:28">
      <c r="A863" t="s">
        <v>889</v>
      </c>
      <c r="B863">
        <v>0.992608467424715</v>
      </c>
      <c r="C863">
        <v>1.16311256191332</v>
      </c>
      <c r="D863">
        <v>0.50658097088436</v>
      </c>
      <c r="E863">
        <v>0.415348855707327</v>
      </c>
      <c r="F863">
        <v>0.452251639861728</v>
      </c>
      <c r="G863">
        <v>0.329979941214552</v>
      </c>
      <c r="H863">
        <v>0.238222866628014</v>
      </c>
      <c r="I863">
        <v>0.274083430324489</v>
      </c>
      <c r="J863">
        <v>0.372218891819111</v>
      </c>
      <c r="K863">
        <v>0.291880962864825</v>
      </c>
      <c r="L863">
        <v>10703.5284630159</v>
      </c>
      <c r="M863">
        <v>250</v>
      </c>
      <c r="N863">
        <v>43.0092101806771</v>
      </c>
      <c r="O863">
        <v>42.8113776883846</v>
      </c>
      <c r="P863">
        <v>-0.964783126792044</v>
      </c>
      <c r="Q863">
        <v>0.339140939874267</v>
      </c>
      <c r="R863">
        <v>0.9298879217692499</v>
      </c>
      <c r="S863" t="s">
        <v>7056</v>
      </c>
      <c r="T863" t="s">
        <v>12362</v>
      </c>
      <c r="U863" t="s">
        <v>12362</v>
      </c>
      <c r="V863" t="s">
        <v>12362</v>
      </c>
      <c r="W863">
        <v>3</v>
      </c>
      <c r="X863" t="s">
        <v>13225</v>
      </c>
      <c r="Y863">
        <v>0.467267589428668</v>
      </c>
      <c r="Z863">
        <f>HYPERLINK("Melting_Curves/meltCurve_F8VUC3_.pdf", "Melting_Curves/meltCurve_F8VUC3_.pdf")</f>
        <v>0</v>
      </c>
      <c r="AA863" t="s">
        <v>19377</v>
      </c>
      <c r="AB863" t="s">
        <v>25289</v>
      </c>
    </row>
    <row r="864" spans="1:28">
      <c r="A864" t="s">
        <v>890</v>
      </c>
      <c r="B864">
        <v>0.992608467424715</v>
      </c>
      <c r="C864">
        <v>0.880785546943756</v>
      </c>
      <c r="D864">
        <v>0.839257290733474</v>
      </c>
      <c r="E864">
        <v>0.656616449898932</v>
      </c>
      <c r="F864">
        <v>0.444507979643401</v>
      </c>
      <c r="G864">
        <v>0.243225681864299</v>
      </c>
      <c r="H864">
        <v>0.189792204969451</v>
      </c>
      <c r="I864">
        <v>0.184891919022209</v>
      </c>
      <c r="J864">
        <v>0.230525193101915</v>
      </c>
      <c r="K864">
        <v>0.212125167422241</v>
      </c>
      <c r="L864">
        <v>693.317875192467</v>
      </c>
      <c r="M864">
        <v>14.6711565930395</v>
      </c>
      <c r="N864">
        <v>48.6588979086224</v>
      </c>
      <c r="O864">
        <v>46.4052602383413</v>
      </c>
      <c r="P864">
        <v>-0.0654242962520015</v>
      </c>
      <c r="Q864">
        <v>0.172336013923596</v>
      </c>
      <c r="R864">
        <v>0.986490491973407</v>
      </c>
      <c r="S864" t="s">
        <v>7057</v>
      </c>
      <c r="T864" t="s">
        <v>12362</v>
      </c>
      <c r="U864" t="s">
        <v>12362</v>
      </c>
      <c r="V864" t="s">
        <v>12362</v>
      </c>
      <c r="W864">
        <v>1</v>
      </c>
      <c r="X864" t="s">
        <v>13226</v>
      </c>
      <c r="Y864">
        <v>0.4745818789975572</v>
      </c>
      <c r="Z864">
        <f>HYPERLINK("Melting_Curves/meltCurve_F8VUJ3_.pdf", "Melting_Curves/meltCurve_F8VUJ3_.pdf")</f>
        <v>0</v>
      </c>
      <c r="AA864" t="s">
        <v>19378</v>
      </c>
      <c r="AB864" t="s">
        <v>25290</v>
      </c>
    </row>
    <row r="865" spans="1:28">
      <c r="A865" t="s">
        <v>891</v>
      </c>
      <c r="B865">
        <v>0.992608467424715</v>
      </c>
      <c r="C865">
        <v>0.783450908873673</v>
      </c>
      <c r="D865">
        <v>0.727201656338338</v>
      </c>
      <c r="E865">
        <v>0.658412970916644</v>
      </c>
      <c r="F865">
        <v>0.516870033581551</v>
      </c>
      <c r="G865">
        <v>0.207719328141265</v>
      </c>
      <c r="H865">
        <v>0.106215810243765</v>
      </c>
      <c r="I865">
        <v>0.111555648367247</v>
      </c>
      <c r="J865">
        <v>0.114994037982587</v>
      </c>
      <c r="K865">
        <v>0.100383166741114</v>
      </c>
      <c r="L865">
        <v>456.788015627158</v>
      </c>
      <c r="M865">
        <v>9.42888317942537</v>
      </c>
      <c r="N865">
        <v>48.4455911218758</v>
      </c>
      <c r="O865">
        <v>46.4164495659003</v>
      </c>
      <c r="P865">
        <v>-0.0508150824779947</v>
      </c>
      <c r="Q865">
        <v>0</v>
      </c>
      <c r="R865">
        <v>0.960872634559551</v>
      </c>
      <c r="S865" t="s">
        <v>7058</v>
      </c>
      <c r="T865" t="s">
        <v>12362</v>
      </c>
      <c r="U865" t="s">
        <v>12362</v>
      </c>
      <c r="V865" t="s">
        <v>12362</v>
      </c>
      <c r="W865">
        <v>8</v>
      </c>
      <c r="X865" t="s">
        <v>13227</v>
      </c>
      <c r="Y865">
        <v>0.4231140404197156</v>
      </c>
      <c r="Z865">
        <f>HYPERLINK("Melting_Curves/meltCurve_F8VUX1_.pdf", "Melting_Curves/meltCurve_F8VUX1_.pdf")</f>
        <v>0</v>
      </c>
      <c r="AA865" t="s">
        <v>19377</v>
      </c>
      <c r="AB865" t="s">
        <v>25291</v>
      </c>
    </row>
    <row r="866" spans="1:28">
      <c r="A866" t="s">
        <v>892</v>
      </c>
      <c r="B866">
        <v>0.992608467424715</v>
      </c>
      <c r="C866">
        <v>0.880861022170953</v>
      </c>
      <c r="D866">
        <v>0.737579523226607</v>
      </c>
      <c r="E866">
        <v>0.571769314851021</v>
      </c>
      <c r="F866">
        <v>0.480105822453897</v>
      </c>
      <c r="G866">
        <v>0.313191352867699</v>
      </c>
      <c r="H866">
        <v>0.245449947856701</v>
      </c>
      <c r="I866">
        <v>0.238429002051123</v>
      </c>
      <c r="J866">
        <v>0.241565612232464</v>
      </c>
      <c r="K866">
        <v>0.22803282637516</v>
      </c>
      <c r="L866">
        <v>522.090437762751</v>
      </c>
      <c r="M866">
        <v>11.2858682599389</v>
      </c>
      <c r="N866">
        <v>48.3739938874486</v>
      </c>
      <c r="O866">
        <v>44.8794972422825</v>
      </c>
      <c r="P866">
        <v>-0.0506473263152007</v>
      </c>
      <c r="Q866">
        <v>0.194627494917113</v>
      </c>
      <c r="R866">
        <v>0.991916985623173</v>
      </c>
      <c r="S866" t="s">
        <v>7059</v>
      </c>
      <c r="T866" t="s">
        <v>12362</v>
      </c>
      <c r="U866" t="s">
        <v>12362</v>
      </c>
      <c r="V866" t="s">
        <v>12362</v>
      </c>
      <c r="W866">
        <v>2</v>
      </c>
      <c r="X866" t="s">
        <v>13228</v>
      </c>
      <c r="Y866">
        <v>0.4735708792855904</v>
      </c>
      <c r="Z866">
        <f>HYPERLINK("Melting_Curves/meltCurve_F8VUY8_.pdf", "Melting_Curves/meltCurve_F8VUY8_.pdf")</f>
        <v>0</v>
      </c>
      <c r="AA866" t="s">
        <v>19379</v>
      </c>
      <c r="AB866" t="s">
        <v>25292</v>
      </c>
    </row>
    <row r="867" spans="1:28">
      <c r="A867" t="s">
        <v>893</v>
      </c>
      <c r="B867">
        <v>0.992608467424715</v>
      </c>
      <c r="C867">
        <v>0.9648110738267091</v>
      </c>
      <c r="D867">
        <v>0.8553354031936879</v>
      </c>
      <c r="E867">
        <v>0.599877704222077</v>
      </c>
      <c r="F867">
        <v>0.331722926829103</v>
      </c>
      <c r="G867">
        <v>0.20111461701825</v>
      </c>
      <c r="H867">
        <v>0.142527678811625</v>
      </c>
      <c r="I867">
        <v>0.183572942513241</v>
      </c>
      <c r="J867">
        <v>0.518142569046143</v>
      </c>
      <c r="K867">
        <v>0.591310892134149</v>
      </c>
      <c r="L867">
        <v>1287.57783118849</v>
      </c>
      <c r="M867">
        <v>28.2768825157235</v>
      </c>
      <c r="N867">
        <v>47.2716955373467</v>
      </c>
      <c r="O867">
        <v>45.3087589355348</v>
      </c>
      <c r="P867">
        <v>-0.105611975465168</v>
      </c>
      <c r="Q867">
        <v>0.323107058184552</v>
      </c>
      <c r="R867">
        <v>0.801939828573728</v>
      </c>
      <c r="S867" t="s">
        <v>7060</v>
      </c>
      <c r="T867" t="s">
        <v>12362</v>
      </c>
      <c r="U867" t="s">
        <v>12362</v>
      </c>
      <c r="V867" t="s">
        <v>12362</v>
      </c>
      <c r="W867">
        <v>4</v>
      </c>
      <c r="X867" t="s">
        <v>13229</v>
      </c>
      <c r="Y867">
        <v>0.5200015512645052</v>
      </c>
      <c r="Z867">
        <f>HYPERLINK("Melting_Curves/meltCurve_F8VV52_.pdf", "Melting_Curves/meltCurve_F8VV52_.pdf")</f>
        <v>0</v>
      </c>
      <c r="AA867" t="s">
        <v>19380</v>
      </c>
      <c r="AB867" t="s">
        <v>25293</v>
      </c>
    </row>
    <row r="868" spans="1:28">
      <c r="A868" t="s">
        <v>894</v>
      </c>
      <c r="B868">
        <v>0.992608467424715</v>
      </c>
      <c r="C868">
        <v>1.11175058254893</v>
      </c>
      <c r="D868">
        <v>1.09109012374124</v>
      </c>
      <c r="E868">
        <v>1.06711464655431</v>
      </c>
      <c r="F868">
        <v>0.469795795623078</v>
      </c>
      <c r="G868">
        <v>0.117062628760085</v>
      </c>
      <c r="H868">
        <v>0.0239866827387513</v>
      </c>
      <c r="I868">
        <v>0.06763772771185619</v>
      </c>
      <c r="J868">
        <v>0.0618972648833119</v>
      </c>
      <c r="K868">
        <v>0.0534102209516776</v>
      </c>
      <c r="L868">
        <v>4694.68657998727</v>
      </c>
      <c r="M868">
        <v>93.7857252547778</v>
      </c>
      <c r="N868">
        <v>50.1313748465041</v>
      </c>
      <c r="O868">
        <v>50.0348344475616</v>
      </c>
      <c r="P868">
        <v>-0.438397383636482</v>
      </c>
      <c r="Q868">
        <v>0.0644572459012395</v>
      </c>
      <c r="R868">
        <v>0.986666810137103</v>
      </c>
      <c r="S868" t="s">
        <v>7061</v>
      </c>
      <c r="T868" t="s">
        <v>12362</v>
      </c>
      <c r="U868" t="s">
        <v>12362</v>
      </c>
      <c r="V868" t="s">
        <v>12362</v>
      </c>
      <c r="W868">
        <v>8</v>
      </c>
      <c r="X868" t="s">
        <v>13230</v>
      </c>
      <c r="Y868">
        <v>0.4722395613173492</v>
      </c>
      <c r="Z868">
        <f>HYPERLINK("Melting_Curves/meltCurve_F8VV59_.pdf", "Melting_Curves/meltCurve_F8VV59_.pdf")</f>
        <v>0</v>
      </c>
      <c r="AA868" t="s">
        <v>19377</v>
      </c>
      <c r="AB868" t="s">
        <v>25289</v>
      </c>
    </row>
    <row r="869" spans="1:28">
      <c r="A869" t="s">
        <v>895</v>
      </c>
      <c r="B869">
        <v>0.992608467424715</v>
      </c>
      <c r="C869">
        <v>0.964124582225223</v>
      </c>
      <c r="D869">
        <v>0.8006322018569</v>
      </c>
      <c r="E869">
        <v>0.766862095523077</v>
      </c>
      <c r="F869">
        <v>0.704743744757652</v>
      </c>
      <c r="G869">
        <v>0.455597538261055</v>
      </c>
      <c r="H869">
        <v>0.219480686829932</v>
      </c>
      <c r="I869">
        <v>0.141576121741104</v>
      </c>
      <c r="J869">
        <v>0.11894794053108</v>
      </c>
      <c r="K869">
        <v>0.119258677099943</v>
      </c>
      <c r="L869">
        <v>554.277360131321</v>
      </c>
      <c r="M869">
        <v>10.5913651649863</v>
      </c>
      <c r="N869">
        <v>52.332947778316</v>
      </c>
      <c r="O869">
        <v>50.5706883285795</v>
      </c>
      <c r="P869">
        <v>-0.052379644067969</v>
      </c>
      <c r="Q869">
        <v>0</v>
      </c>
      <c r="R869">
        <v>0.975602323581244</v>
      </c>
      <c r="S869" t="s">
        <v>7062</v>
      </c>
      <c r="T869" t="s">
        <v>12362</v>
      </c>
      <c r="U869" t="s">
        <v>12362</v>
      </c>
      <c r="V869" t="s">
        <v>12362</v>
      </c>
      <c r="W869">
        <v>6</v>
      </c>
      <c r="X869" t="s">
        <v>13231</v>
      </c>
      <c r="Y869">
        <v>0.5357733758377912</v>
      </c>
      <c r="Z869">
        <f>HYPERLINK("Melting_Curves/meltCurve_F8VVA7_.pdf", "Melting_Curves/meltCurve_F8VVA7_.pdf")</f>
        <v>0</v>
      </c>
      <c r="AA869" t="s">
        <v>19381</v>
      </c>
      <c r="AB869" t="s">
        <v>25294</v>
      </c>
    </row>
    <row r="870" spans="1:28">
      <c r="A870" t="s">
        <v>896</v>
      </c>
      <c r="B870">
        <v>0.992608467424715</v>
      </c>
      <c r="C870">
        <v>0.956206366303849</v>
      </c>
      <c r="D870">
        <v>0.892617042079776</v>
      </c>
      <c r="E870">
        <v>0.790836435912006</v>
      </c>
      <c r="F870">
        <v>0.562137164777787</v>
      </c>
      <c r="G870">
        <v>0.463059934310047</v>
      </c>
      <c r="H870">
        <v>0.385357134655922</v>
      </c>
      <c r="I870">
        <v>0.515938936656259</v>
      </c>
      <c r="J870">
        <v>0.583809968299517</v>
      </c>
      <c r="K870">
        <v>0.411847438038339</v>
      </c>
      <c r="L870">
        <v>1015.00946949936</v>
      </c>
      <c r="M870">
        <v>21.622445979421</v>
      </c>
      <c r="N870">
        <v>53.4462880305034</v>
      </c>
      <c r="O870">
        <v>46.5464125001753</v>
      </c>
      <c r="P870">
        <v>-0.0622485394340916</v>
      </c>
      <c r="Q870">
        <v>0.464005706696084</v>
      </c>
      <c r="R870">
        <v>0.9326028026186201</v>
      </c>
      <c r="S870" t="s">
        <v>7063</v>
      </c>
      <c r="T870" t="s">
        <v>12362</v>
      </c>
      <c r="U870" t="s">
        <v>12362</v>
      </c>
      <c r="V870" t="s">
        <v>12362</v>
      </c>
      <c r="W870">
        <v>3</v>
      </c>
      <c r="X870" t="s">
        <v>13232</v>
      </c>
      <c r="Y870">
        <v>0.6476556095027829</v>
      </c>
      <c r="Z870">
        <f>HYPERLINK("Melting_Curves/meltCurve_F8VVB8_.pdf", "Melting_Curves/meltCurve_F8VVB8_.pdf")</f>
        <v>0</v>
      </c>
      <c r="AA870" t="s">
        <v>19382</v>
      </c>
      <c r="AB870" t="s">
        <v>25295</v>
      </c>
    </row>
    <row r="871" spans="1:28">
      <c r="A871" t="s">
        <v>897</v>
      </c>
      <c r="B871">
        <v>0.992608467424715</v>
      </c>
      <c r="C871">
        <v>0.926386286452358</v>
      </c>
      <c r="D871">
        <v>0.899240168759993</v>
      </c>
      <c r="E871">
        <v>0.869412639862377</v>
      </c>
      <c r="F871">
        <v>0.820113088229429</v>
      </c>
      <c r="G871">
        <v>0.693498181692221</v>
      </c>
      <c r="H871">
        <v>0.680054579919118</v>
      </c>
      <c r="I871">
        <v>0.917828711130846</v>
      </c>
      <c r="J871">
        <v>1.11645572202933</v>
      </c>
      <c r="K871">
        <v>0.880781760640157</v>
      </c>
      <c r="L871">
        <v>970.417971829178</v>
      </c>
      <c r="M871">
        <v>24.0235416586022</v>
      </c>
      <c r="O871">
        <v>40.1176847226944</v>
      </c>
      <c r="P871">
        <v>-0.0217974661091653</v>
      </c>
      <c r="Q871">
        <v>0.854401140542481</v>
      </c>
      <c r="R871">
        <v>0.128112955926286</v>
      </c>
      <c r="S871" t="s">
        <v>7064</v>
      </c>
      <c r="T871" t="s">
        <v>12362</v>
      </c>
      <c r="U871" t="s">
        <v>12362</v>
      </c>
      <c r="V871" t="s">
        <v>12362</v>
      </c>
      <c r="W871">
        <v>12</v>
      </c>
      <c r="X871" t="s">
        <v>13233</v>
      </c>
      <c r="Y871">
        <v>0.8726857853532071</v>
      </c>
      <c r="Z871">
        <f>HYPERLINK("Melting_Curves/meltCurve_F8VVL1_.pdf", "Melting_Curves/meltCurve_F8VVL1_.pdf")</f>
        <v>0</v>
      </c>
      <c r="AA871" t="s">
        <v>19383</v>
      </c>
      <c r="AB871" t="s">
        <v>25296</v>
      </c>
    </row>
    <row r="872" spans="1:28">
      <c r="A872" t="s">
        <v>898</v>
      </c>
      <c r="B872">
        <v>0.992608467424715</v>
      </c>
      <c r="C872">
        <v>1.21616112625899</v>
      </c>
      <c r="D872">
        <v>1.11918218005283</v>
      </c>
      <c r="E872">
        <v>0.69238548045225</v>
      </c>
      <c r="F872">
        <v>0.312963186370278</v>
      </c>
      <c r="G872">
        <v>0.159029816656902</v>
      </c>
      <c r="H872">
        <v>0.116561283513747</v>
      </c>
      <c r="I872">
        <v>0.146293055770602</v>
      </c>
      <c r="J872">
        <v>0.209432764028195</v>
      </c>
      <c r="K872">
        <v>0.194763556213752</v>
      </c>
      <c r="L872">
        <v>1738.96823003992</v>
      </c>
      <c r="M872">
        <v>36.6114216078409</v>
      </c>
      <c r="N872">
        <v>48.0376795670666</v>
      </c>
      <c r="O872">
        <v>47.3569314055351</v>
      </c>
      <c r="P872">
        <v>-0.160685040832638</v>
      </c>
      <c r="Q872">
        <v>0.168617088512862</v>
      </c>
      <c r="R872">
        <v>0.957791500569306</v>
      </c>
      <c r="S872" t="s">
        <v>7065</v>
      </c>
      <c r="T872" t="s">
        <v>12362</v>
      </c>
      <c r="U872" t="s">
        <v>12362</v>
      </c>
      <c r="V872" t="s">
        <v>12362</v>
      </c>
      <c r="W872">
        <v>4</v>
      </c>
      <c r="X872" t="s">
        <v>13234</v>
      </c>
      <c r="Y872">
        <v>0.46280852408787</v>
      </c>
      <c r="Z872">
        <f>HYPERLINK("Melting_Curves/meltCurve_F8VVM2_.pdf", "Melting_Curves/meltCurve_F8VVM2_.pdf")</f>
        <v>0</v>
      </c>
      <c r="AA872" t="s">
        <v>19384</v>
      </c>
      <c r="AB872" t="s">
        <v>25297</v>
      </c>
    </row>
    <row r="873" spans="1:28">
      <c r="A873" t="s">
        <v>899</v>
      </c>
      <c r="B873">
        <v>0.992608467424715</v>
      </c>
      <c r="C873">
        <v>1.01948378950705</v>
      </c>
      <c r="D873">
        <v>0.77299458657945</v>
      </c>
      <c r="E873">
        <v>0.510587381205202</v>
      </c>
      <c r="F873">
        <v>0.402188493949963</v>
      </c>
      <c r="G873">
        <v>0.211661416112654</v>
      </c>
      <c r="H873">
        <v>0.114853703245066</v>
      </c>
      <c r="I873">
        <v>0.126648886723521</v>
      </c>
      <c r="J873">
        <v>0.103203572420642</v>
      </c>
      <c r="K873">
        <v>0.130856673033606</v>
      </c>
      <c r="L873">
        <v>697.060642704329</v>
      </c>
      <c r="M873">
        <v>14.9281069571246</v>
      </c>
      <c r="N873">
        <v>47.4063672142873</v>
      </c>
      <c r="O873">
        <v>45.8806107809501</v>
      </c>
      <c r="P873">
        <v>-0.073182363373847</v>
      </c>
      <c r="Q873">
        <v>0.100406794076478</v>
      </c>
      <c r="R873">
        <v>0.9860528569390909</v>
      </c>
      <c r="S873" t="s">
        <v>7066</v>
      </c>
      <c r="T873" t="s">
        <v>12362</v>
      </c>
      <c r="U873" t="s">
        <v>12362</v>
      </c>
      <c r="V873" t="s">
        <v>12362</v>
      </c>
      <c r="W873">
        <v>1</v>
      </c>
      <c r="X873" t="s">
        <v>13235</v>
      </c>
      <c r="Y873">
        <v>0.4116827107291052</v>
      </c>
      <c r="Z873">
        <f>HYPERLINK("Melting_Curves/meltCurve_F8VVS7_.pdf", "Melting_Curves/meltCurve_F8VVS7_.pdf")</f>
        <v>0</v>
      </c>
      <c r="AA873" t="s">
        <v>19385</v>
      </c>
      <c r="AB873" t="s">
        <v>25298</v>
      </c>
    </row>
    <row r="874" spans="1:28">
      <c r="A874" t="s">
        <v>900</v>
      </c>
      <c r="B874">
        <v>0.992608467424715</v>
      </c>
      <c r="C874">
        <v>1.08811704075588</v>
      </c>
      <c r="D874">
        <v>0.980905695347451</v>
      </c>
      <c r="E874">
        <v>0.782207105054903</v>
      </c>
      <c r="F874">
        <v>0.658226829937369</v>
      </c>
      <c r="G874">
        <v>0.5541379733024751</v>
      </c>
      <c r="H874">
        <v>0.475291085855491</v>
      </c>
      <c r="I874">
        <v>0.687683818908189</v>
      </c>
      <c r="J874">
        <v>0.838828305865131</v>
      </c>
      <c r="K874">
        <v>0.651728764995922</v>
      </c>
      <c r="L874">
        <v>2129.58678096345</v>
      </c>
      <c r="M874">
        <v>46.1533806776622</v>
      </c>
      <c r="O874">
        <v>46.0551373178807</v>
      </c>
      <c r="P874">
        <v>-0.08947453008711009</v>
      </c>
      <c r="Q874">
        <v>0.642864130136819</v>
      </c>
      <c r="R874">
        <v>0.769608285818641</v>
      </c>
      <c r="S874" t="s">
        <v>7067</v>
      </c>
      <c r="T874" t="s">
        <v>12362</v>
      </c>
      <c r="U874" t="s">
        <v>12362</v>
      </c>
      <c r="V874" t="s">
        <v>12362</v>
      </c>
      <c r="W874">
        <v>4</v>
      </c>
      <c r="X874" t="s">
        <v>13236</v>
      </c>
      <c r="Y874">
        <v>0.7525435318982637</v>
      </c>
      <c r="Z874">
        <f>HYPERLINK("Melting_Curves/meltCurve_F8VW96_.pdf", "Melting_Curves/meltCurve_F8VW96_.pdf")</f>
        <v>0</v>
      </c>
      <c r="AA874" t="s">
        <v>19386</v>
      </c>
      <c r="AB874" t="s">
        <v>25299</v>
      </c>
    </row>
    <row r="875" spans="1:28">
      <c r="A875" t="s">
        <v>901</v>
      </c>
      <c r="B875">
        <v>0.992608467424715</v>
      </c>
      <c r="C875">
        <v>1.36812725514151</v>
      </c>
      <c r="D875">
        <v>0.861128136021144</v>
      </c>
      <c r="E875">
        <v>0.674994451711143</v>
      </c>
      <c r="F875">
        <v>0.593076943033035</v>
      </c>
      <c r="G875">
        <v>0.277893801440827</v>
      </c>
      <c r="H875">
        <v>0.177047303793416</v>
      </c>
      <c r="I875">
        <v>0.101679187717011</v>
      </c>
      <c r="J875">
        <v>0.230165711789393</v>
      </c>
      <c r="K875">
        <v>0.240770884767212</v>
      </c>
      <c r="L875">
        <v>892.24903948418</v>
      </c>
      <c r="M875">
        <v>18.2387865592159</v>
      </c>
      <c r="N875">
        <v>50.0606672580408</v>
      </c>
      <c r="O875">
        <v>48.3436767782567</v>
      </c>
      <c r="P875">
        <v>-0.0782904897867078</v>
      </c>
      <c r="Q875">
        <v>0.169972351203452</v>
      </c>
      <c r="R875">
        <v>0.882607988852998</v>
      </c>
      <c r="S875" t="s">
        <v>7068</v>
      </c>
      <c r="T875" t="s">
        <v>12362</v>
      </c>
      <c r="U875" t="s">
        <v>12362</v>
      </c>
      <c r="V875" t="s">
        <v>12362</v>
      </c>
      <c r="W875">
        <v>4</v>
      </c>
      <c r="X875" t="s">
        <v>13237</v>
      </c>
      <c r="Y875">
        <v>0.5126834822760686</v>
      </c>
      <c r="Z875">
        <f>HYPERLINK("Melting_Curves/meltCurve_F8VWQ5_.pdf", "Melting_Curves/meltCurve_F8VWQ5_.pdf")</f>
        <v>0</v>
      </c>
      <c r="AA875" t="s">
        <v>18684</v>
      </c>
      <c r="AB875" t="s">
        <v>25300</v>
      </c>
    </row>
    <row r="876" spans="1:28">
      <c r="A876" t="s">
        <v>902</v>
      </c>
      <c r="B876">
        <v>0.992608467424715</v>
      </c>
      <c r="C876">
        <v>1.09604125972831</v>
      </c>
      <c r="D876">
        <v>0.825476226604792</v>
      </c>
      <c r="E876">
        <v>0.565697749417567</v>
      </c>
      <c r="F876">
        <v>0.668439596834708</v>
      </c>
      <c r="G876">
        <v>0.357831966559283</v>
      </c>
      <c r="H876">
        <v>0.118722481942924</v>
      </c>
      <c r="I876">
        <v>0.10810821246224</v>
      </c>
      <c r="J876">
        <v>0.176340182416868</v>
      </c>
      <c r="K876">
        <v>0.150044163306692</v>
      </c>
      <c r="L876">
        <v>589.242063153268</v>
      </c>
      <c r="M876">
        <v>11.8588069981989</v>
      </c>
      <c r="N876">
        <v>50.3204497479498</v>
      </c>
      <c r="O876">
        <v>48.3383682245579</v>
      </c>
      <c r="P876">
        <v>-0.0571011451423981</v>
      </c>
      <c r="Q876">
        <v>0.0692213466097278</v>
      </c>
      <c r="R876">
        <v>0.931055959904747</v>
      </c>
      <c r="S876" t="s">
        <v>7069</v>
      </c>
      <c r="T876" t="s">
        <v>12362</v>
      </c>
      <c r="U876" t="s">
        <v>12362</v>
      </c>
      <c r="V876" t="s">
        <v>12362</v>
      </c>
      <c r="W876">
        <v>1</v>
      </c>
      <c r="X876" t="s">
        <v>13238</v>
      </c>
      <c r="Y876">
        <v>0.4898423155074125</v>
      </c>
      <c r="Z876">
        <f>HYPERLINK("Melting_Curves/meltCurve_F8VWV2_.pdf", "Melting_Curves/meltCurve_F8VWV2_.pdf")</f>
        <v>0</v>
      </c>
      <c r="AA876" t="s">
        <v>19387</v>
      </c>
      <c r="AB876" t="s">
        <v>25301</v>
      </c>
    </row>
    <row r="877" spans="1:28">
      <c r="A877" t="s">
        <v>903</v>
      </c>
      <c r="B877">
        <v>0.992608467424715</v>
      </c>
      <c r="C877">
        <v>1.02070790143277</v>
      </c>
      <c r="D877">
        <v>0.919901189264435</v>
      </c>
      <c r="E877">
        <v>0.771641339225782</v>
      </c>
      <c r="F877">
        <v>0.627381624538331</v>
      </c>
      <c r="G877">
        <v>0.409334303998946</v>
      </c>
      <c r="H877">
        <v>0.265957779182242</v>
      </c>
      <c r="I877">
        <v>0.230367368758925</v>
      </c>
      <c r="J877">
        <v>0.287614011609422</v>
      </c>
      <c r="K877">
        <v>0.24313149122653</v>
      </c>
      <c r="L877">
        <v>774.0100744600099</v>
      </c>
      <c r="M877">
        <v>15.5380715437709</v>
      </c>
      <c r="N877">
        <v>51.7383917501462</v>
      </c>
      <c r="O877">
        <v>49.0105616149091</v>
      </c>
      <c r="P877">
        <v>-0.0618677082913118</v>
      </c>
      <c r="Q877">
        <v>0.21949018452923</v>
      </c>
      <c r="R877">
        <v>0.990578114359037</v>
      </c>
      <c r="S877" t="s">
        <v>7070</v>
      </c>
      <c r="T877" t="s">
        <v>12362</v>
      </c>
      <c r="U877" t="s">
        <v>12362</v>
      </c>
      <c r="V877" t="s">
        <v>12362</v>
      </c>
      <c r="W877">
        <v>19</v>
      </c>
      <c r="X877" t="s">
        <v>13239</v>
      </c>
      <c r="Y877">
        <v>0.5684380446646247</v>
      </c>
      <c r="Z877">
        <f>HYPERLINK("Melting_Curves/meltCurve_F8VX32_.pdf", "Melting_Curves/meltCurve_F8VX32_.pdf")</f>
        <v>0</v>
      </c>
      <c r="AA877" t="s">
        <v>19388</v>
      </c>
      <c r="AB877" t="s">
        <v>25302</v>
      </c>
    </row>
    <row r="878" spans="1:28">
      <c r="A878" t="s">
        <v>904</v>
      </c>
      <c r="B878">
        <v>0.992608467424715</v>
      </c>
      <c r="C878">
        <v>0.953403542755683</v>
      </c>
      <c r="D878">
        <v>0.883369801960055</v>
      </c>
      <c r="E878">
        <v>0.899180985836595</v>
      </c>
      <c r="F878">
        <v>0.75529008341434</v>
      </c>
      <c r="G878">
        <v>0.676014201486827</v>
      </c>
      <c r="H878">
        <v>0.703659904699276</v>
      </c>
      <c r="I878">
        <v>0.884614797432444</v>
      </c>
      <c r="J878">
        <v>1.17831833915291</v>
      </c>
      <c r="K878">
        <v>1.09581829924097</v>
      </c>
      <c r="L878">
        <v>2568.73731928246</v>
      </c>
      <c r="M878">
        <v>63.9954497447888</v>
      </c>
      <c r="O878">
        <v>40.1002419271436</v>
      </c>
      <c r="P878">
        <v>-0.0461437502295489</v>
      </c>
      <c r="Q878">
        <v>0.884343365041012</v>
      </c>
      <c r="R878">
        <v>0.0557774070117145</v>
      </c>
      <c r="S878" t="s">
        <v>7071</v>
      </c>
      <c r="T878" t="s">
        <v>12362</v>
      </c>
      <c r="U878" t="s">
        <v>12362</v>
      </c>
      <c r="V878" t="s">
        <v>12362</v>
      </c>
      <c r="W878">
        <v>18</v>
      </c>
      <c r="X878" t="s">
        <v>13240</v>
      </c>
      <c r="Y878">
        <v>0.8965798171821203</v>
      </c>
      <c r="Z878">
        <f>HYPERLINK("Melting_Curves/meltCurve_F8VXG7_.pdf", "Melting_Curves/meltCurve_F8VXG7_.pdf")</f>
        <v>0</v>
      </c>
      <c r="AA878" t="s">
        <v>19389</v>
      </c>
      <c r="AB878" t="s">
        <v>25303</v>
      </c>
    </row>
    <row r="879" spans="1:28">
      <c r="A879" t="s">
        <v>905</v>
      </c>
      <c r="B879">
        <v>0.992608467424715</v>
      </c>
      <c r="C879">
        <v>1.27313657765617</v>
      </c>
      <c r="D879">
        <v>0.956555000928339</v>
      </c>
      <c r="E879">
        <v>0.856579044138687</v>
      </c>
      <c r="F879">
        <v>0.756298165026025</v>
      </c>
      <c r="G879">
        <v>0.558948078547462</v>
      </c>
      <c r="H879">
        <v>0.543760688165814</v>
      </c>
      <c r="I879">
        <v>0.82457681540362</v>
      </c>
      <c r="J879">
        <v>0.85560128942216</v>
      </c>
      <c r="K879">
        <v>1.08493019422392</v>
      </c>
      <c r="L879">
        <v>2083.4890530804</v>
      </c>
      <c r="M879">
        <v>45.3740364975687</v>
      </c>
      <c r="O879">
        <v>45.8291642141036</v>
      </c>
      <c r="P879">
        <v>-0.0567686661157272</v>
      </c>
      <c r="Q879">
        <v>0.770647935232294</v>
      </c>
      <c r="R879">
        <v>0.373810521411035</v>
      </c>
      <c r="S879" t="s">
        <v>7072</v>
      </c>
      <c r="T879" t="s">
        <v>12362</v>
      </c>
      <c r="U879" t="s">
        <v>12362</v>
      </c>
      <c r="V879" t="s">
        <v>12362</v>
      </c>
      <c r="W879">
        <v>3</v>
      </c>
      <c r="X879" t="s">
        <v>13241</v>
      </c>
      <c r="Y879">
        <v>0.8393921954717424</v>
      </c>
      <c r="Z879">
        <f>HYPERLINK("Melting_Curves/meltCurve_F8VY01_.pdf", "Melting_Curves/meltCurve_F8VY01_.pdf")</f>
        <v>0</v>
      </c>
      <c r="AA879" t="s">
        <v>19390</v>
      </c>
      <c r="AB879" t="s">
        <v>25304</v>
      </c>
    </row>
    <row r="880" spans="1:28">
      <c r="A880" t="s">
        <v>906</v>
      </c>
      <c r="B880">
        <v>0.992608467424715</v>
      </c>
      <c r="C880">
        <v>0.83897915086765</v>
      </c>
      <c r="D880">
        <v>0.616037371501429</v>
      </c>
      <c r="E880">
        <v>0.606953837375659</v>
      </c>
      <c r="F880">
        <v>0.391962063966473</v>
      </c>
      <c r="G880">
        <v>0.356925447684777</v>
      </c>
      <c r="H880">
        <v>0.419260067817848</v>
      </c>
      <c r="I880">
        <v>0.653446855500965</v>
      </c>
      <c r="J880">
        <v>0.756078768825742</v>
      </c>
      <c r="K880">
        <v>0.954865247758844</v>
      </c>
      <c r="L880">
        <v>1777.03715474128</v>
      </c>
      <c r="M880">
        <v>44.1042769231475</v>
      </c>
      <c r="O880">
        <v>40.2091527118266</v>
      </c>
      <c r="P880">
        <v>-0.112074309986814</v>
      </c>
      <c r="Q880">
        <v>0.591295309114481</v>
      </c>
      <c r="R880">
        <v>0.381636203682748</v>
      </c>
      <c r="S880" t="s">
        <v>7073</v>
      </c>
      <c r="T880" t="s">
        <v>12362</v>
      </c>
      <c r="U880" t="s">
        <v>12362</v>
      </c>
      <c r="V880" t="s">
        <v>12362</v>
      </c>
      <c r="W880">
        <v>2</v>
      </c>
      <c r="X880" t="s">
        <v>13242</v>
      </c>
      <c r="Y880">
        <v>0.637272424216625</v>
      </c>
      <c r="Z880">
        <f>HYPERLINK("Melting_Curves/meltCurve_F8VYK6_.pdf", "Melting_Curves/meltCurve_F8VYK6_.pdf")</f>
        <v>0</v>
      </c>
      <c r="AA880" t="s">
        <v>19391</v>
      </c>
      <c r="AB880" t="s">
        <v>25305</v>
      </c>
    </row>
    <row r="881" spans="1:28">
      <c r="A881" t="s">
        <v>907</v>
      </c>
      <c r="B881">
        <v>0.992608467424715</v>
      </c>
      <c r="C881">
        <v>0.902258923530088</v>
      </c>
      <c r="D881">
        <v>0.905569050407998</v>
      </c>
      <c r="E881">
        <v>0.881707324721718</v>
      </c>
      <c r="F881">
        <v>0.8510252944947519</v>
      </c>
      <c r="G881">
        <v>0.76050199855067</v>
      </c>
      <c r="H881">
        <v>0.705505580389252</v>
      </c>
      <c r="I881">
        <v>1.03752850749458</v>
      </c>
      <c r="J881">
        <v>1.28011587334946</v>
      </c>
      <c r="K881">
        <v>1.16210823393783</v>
      </c>
      <c r="L881">
        <v>15000</v>
      </c>
      <c r="M881">
        <v>244.314508669518</v>
      </c>
      <c r="O881">
        <v>61.3921581401268</v>
      </c>
      <c r="P881">
        <v>0.219984346327117</v>
      </c>
      <c r="Q881">
        <v>1.22111357683892</v>
      </c>
      <c r="R881">
        <v>0.259313879380676</v>
      </c>
      <c r="S881" t="s">
        <v>7074</v>
      </c>
      <c r="T881" t="s">
        <v>12362</v>
      </c>
      <c r="U881" t="s">
        <v>12362</v>
      </c>
      <c r="V881" t="s">
        <v>12362</v>
      </c>
      <c r="W881">
        <v>6</v>
      </c>
      <c r="X881" t="s">
        <v>13243</v>
      </c>
      <c r="Y881">
        <v>1.041277065325839</v>
      </c>
      <c r="Z881">
        <f>HYPERLINK("Melting_Curves/meltCurve_F8VZJ2_.pdf", "Melting_Curves/meltCurve_F8VZJ2_.pdf")</f>
        <v>0</v>
      </c>
      <c r="AA881" t="s">
        <v>19392</v>
      </c>
      <c r="AB881" t="s">
        <v>25306</v>
      </c>
    </row>
    <row r="882" spans="1:28">
      <c r="A882" t="s">
        <v>908</v>
      </c>
      <c r="B882">
        <v>0.992608467424715</v>
      </c>
      <c r="C882">
        <v>0.8308254815369041</v>
      </c>
      <c r="D882">
        <v>0.812428412705832</v>
      </c>
      <c r="E882">
        <v>0.710759921057022</v>
      </c>
      <c r="F882">
        <v>0.6077704063223039</v>
      </c>
      <c r="G882">
        <v>0.451381875196701</v>
      </c>
      <c r="H882">
        <v>0.375690928107371</v>
      </c>
      <c r="I882">
        <v>0.312159924884067</v>
      </c>
      <c r="J882">
        <v>0.257619495733116</v>
      </c>
      <c r="K882">
        <v>0.178693433151449</v>
      </c>
      <c r="L882">
        <v>339.921692774111</v>
      </c>
      <c r="M882">
        <v>6.42986619233084</v>
      </c>
      <c r="N882">
        <v>52.8660601235795</v>
      </c>
      <c r="O882">
        <v>48.448014365575</v>
      </c>
      <c r="P882">
        <v>-0.0332630101445712</v>
      </c>
      <c r="Q882">
        <v>0</v>
      </c>
      <c r="R882">
        <v>0.98802456614743</v>
      </c>
      <c r="S882" t="s">
        <v>7075</v>
      </c>
      <c r="T882" t="s">
        <v>12362</v>
      </c>
      <c r="U882" t="s">
        <v>12362</v>
      </c>
      <c r="V882" t="s">
        <v>12362</v>
      </c>
      <c r="W882">
        <v>43</v>
      </c>
      <c r="X882" t="s">
        <v>13244</v>
      </c>
      <c r="Y882">
        <v>0.5491344572766464</v>
      </c>
      <c r="Z882">
        <f>HYPERLINK("Melting_Curves/meltCurve_F8VZY9_.pdf", "Melting_Curves/meltCurve_F8VZY9_.pdf")</f>
        <v>0</v>
      </c>
      <c r="AA882" t="s">
        <v>19393</v>
      </c>
      <c r="AB882" t="s">
        <v>25307</v>
      </c>
    </row>
    <row r="883" spans="1:28">
      <c r="A883" t="s">
        <v>909</v>
      </c>
      <c r="B883">
        <v>0.992608467424715</v>
      </c>
      <c r="C883">
        <v>0.984366504448253</v>
      </c>
      <c r="D883">
        <v>0.864697032591375</v>
      </c>
      <c r="E883">
        <v>0.8337774112035941</v>
      </c>
      <c r="F883">
        <v>0.798842323535327</v>
      </c>
      <c r="G883">
        <v>0.6924142547816799</v>
      </c>
      <c r="H883">
        <v>0.655151919348852</v>
      </c>
      <c r="I883">
        <v>0.843765624437213</v>
      </c>
      <c r="J883">
        <v>0.932192560915872</v>
      </c>
      <c r="K883">
        <v>0.843993579526963</v>
      </c>
      <c r="L883">
        <v>1378.24522922698</v>
      </c>
      <c r="M883">
        <v>32.5692067461225</v>
      </c>
      <c r="O883">
        <v>42.1588551216907</v>
      </c>
      <c r="P883">
        <v>-0.0390798437135729</v>
      </c>
      <c r="Q883">
        <v>0.7976550436891749</v>
      </c>
      <c r="R883">
        <v>0.506290323287629</v>
      </c>
      <c r="S883" t="s">
        <v>7076</v>
      </c>
      <c r="T883" t="s">
        <v>12362</v>
      </c>
      <c r="U883" t="s">
        <v>12362</v>
      </c>
      <c r="V883" t="s">
        <v>12362</v>
      </c>
      <c r="W883">
        <v>14</v>
      </c>
      <c r="X883" t="s">
        <v>13245</v>
      </c>
      <c r="Y883">
        <v>0.8344759556937927</v>
      </c>
      <c r="Z883">
        <f>HYPERLINK("Melting_Curves/meltCurve_F8W031_.pdf", "Melting_Curves/meltCurve_F8W031_.pdf")</f>
        <v>0</v>
      </c>
      <c r="AB883" t="s">
        <v>25308</v>
      </c>
    </row>
    <row r="884" spans="1:28">
      <c r="A884" t="s">
        <v>910</v>
      </c>
      <c r="B884">
        <v>0.992608467424715</v>
      </c>
      <c r="C884">
        <v>0.98080856212123</v>
      </c>
      <c r="D884">
        <v>1.04107363617924</v>
      </c>
      <c r="E884">
        <v>1.07050412115889</v>
      </c>
      <c r="F884">
        <v>0.51679651653343</v>
      </c>
      <c r="G884">
        <v>0.224151003172409</v>
      </c>
      <c r="H884">
        <v>0.236562429994021</v>
      </c>
      <c r="I884">
        <v>0.428882788200998</v>
      </c>
      <c r="J884">
        <v>1.13163222819147</v>
      </c>
      <c r="K884">
        <v>1.14119492558908</v>
      </c>
      <c r="L884">
        <v>6356.51839210704</v>
      </c>
      <c r="M884">
        <v>131.61508948684</v>
      </c>
      <c r="O884">
        <v>48.2851259493861</v>
      </c>
      <c r="P884">
        <v>-0.263091487369932</v>
      </c>
      <c r="Q884">
        <v>0.613922525487279</v>
      </c>
      <c r="R884">
        <v>0.307873684460632</v>
      </c>
      <c r="S884" t="s">
        <v>7077</v>
      </c>
      <c r="T884" t="s">
        <v>12362</v>
      </c>
      <c r="U884" t="s">
        <v>12362</v>
      </c>
      <c r="V884" t="s">
        <v>12362</v>
      </c>
      <c r="W884">
        <v>1</v>
      </c>
      <c r="X884" t="s">
        <v>13246</v>
      </c>
      <c r="Y884">
        <v>0.7594152225276283</v>
      </c>
      <c r="Z884">
        <f>HYPERLINK("Melting_Curves/meltCurve_F8W099_.pdf", "Melting_Curves/meltCurve_F8W099_.pdf")</f>
        <v>0</v>
      </c>
      <c r="AB884" t="s">
        <v>24743</v>
      </c>
    </row>
    <row r="885" spans="1:28">
      <c r="A885" t="s">
        <v>911</v>
      </c>
      <c r="B885">
        <v>0.992608467424715</v>
      </c>
      <c r="C885">
        <v>1.52769353776009</v>
      </c>
      <c r="D885">
        <v>2.86459890662615</v>
      </c>
      <c r="E885">
        <v>2.10056795322724</v>
      </c>
      <c r="F885">
        <v>1.34267949089049</v>
      </c>
      <c r="G885">
        <v>1.67542763188684</v>
      </c>
      <c r="H885">
        <v>1.71391800035462</v>
      </c>
      <c r="I885">
        <v>0</v>
      </c>
      <c r="J885">
        <v>0</v>
      </c>
      <c r="K885">
        <v>0</v>
      </c>
      <c r="L885">
        <v>14932.6708562681</v>
      </c>
      <c r="M885">
        <v>250</v>
      </c>
      <c r="N885">
        <v>59.7306884844633</v>
      </c>
      <c r="O885">
        <v>59.7268617041994</v>
      </c>
      <c r="P885">
        <v>-1.04643034920184</v>
      </c>
      <c r="Q885">
        <v>0</v>
      </c>
      <c r="R885">
        <v>0.29307827306998</v>
      </c>
      <c r="S885" t="s">
        <v>7078</v>
      </c>
      <c r="T885" t="s">
        <v>12362</v>
      </c>
      <c r="U885" t="s">
        <v>12362</v>
      </c>
      <c r="V885" t="s">
        <v>12362</v>
      </c>
      <c r="W885">
        <v>8</v>
      </c>
      <c r="X885" t="s">
        <v>13247</v>
      </c>
      <c r="Y885">
        <v>0.7577942739222051</v>
      </c>
      <c r="Z885">
        <f>HYPERLINK("Melting_Curves/meltCurve_F8W0G4_.pdf", "Melting_Curves/meltCurve_F8W0G4_.pdf")</f>
        <v>0</v>
      </c>
      <c r="AA885" t="s">
        <v>19371</v>
      </c>
      <c r="AB885" t="s">
        <v>25283</v>
      </c>
    </row>
    <row r="886" spans="1:28">
      <c r="A886" t="s">
        <v>912</v>
      </c>
      <c r="B886">
        <v>0.992608467424715</v>
      </c>
      <c r="C886">
        <v>0.929227676579621</v>
      </c>
      <c r="D886">
        <v>0.894381892532859</v>
      </c>
      <c r="E886">
        <v>0.60488226454766</v>
      </c>
      <c r="F886">
        <v>0.47653075070378</v>
      </c>
      <c r="G886">
        <v>0.237173243681512</v>
      </c>
      <c r="H886">
        <v>0.142960273794252</v>
      </c>
      <c r="I886">
        <v>0.100243063386048</v>
      </c>
      <c r="J886">
        <v>0.190498921289053</v>
      </c>
      <c r="K886">
        <v>0.144221346165516</v>
      </c>
      <c r="L886">
        <v>719.759559735627</v>
      </c>
      <c r="M886">
        <v>15.0190467853848</v>
      </c>
      <c r="N886">
        <v>48.7667123053552</v>
      </c>
      <c r="O886">
        <v>47.0976021072478</v>
      </c>
      <c r="P886">
        <v>-0.0706097895401372</v>
      </c>
      <c r="Q886">
        <v>0.114399857748008</v>
      </c>
      <c r="R886">
        <v>0.986422963322953</v>
      </c>
      <c r="S886" t="s">
        <v>7079</v>
      </c>
      <c r="T886" t="s">
        <v>12362</v>
      </c>
      <c r="U886" t="s">
        <v>12362</v>
      </c>
      <c r="V886" t="s">
        <v>12362</v>
      </c>
      <c r="W886">
        <v>13</v>
      </c>
      <c r="X886" t="s">
        <v>13248</v>
      </c>
      <c r="Y886">
        <v>0.4563466489142621</v>
      </c>
      <c r="Z886">
        <f>HYPERLINK("Melting_Curves/meltCurve_F8W0W8_.pdf", "Melting_Curves/meltCurve_F8W0W8_.pdf")</f>
        <v>0</v>
      </c>
      <c r="AA886" t="s">
        <v>19394</v>
      </c>
      <c r="AB886" t="s">
        <v>25309</v>
      </c>
    </row>
    <row r="887" spans="1:28">
      <c r="A887" t="s">
        <v>913</v>
      </c>
      <c r="B887">
        <v>0.992608467424715</v>
      </c>
      <c r="C887">
        <v>1.23551611225885</v>
      </c>
      <c r="D887">
        <v>0.923598466260207</v>
      </c>
      <c r="E887">
        <v>0.976803017532494</v>
      </c>
      <c r="F887">
        <v>0.620227659663126</v>
      </c>
      <c r="G887">
        <v>0.566932520660037</v>
      </c>
      <c r="H887">
        <v>0.574738870424969</v>
      </c>
      <c r="I887">
        <v>0.774715029262482</v>
      </c>
      <c r="J887">
        <v>0.869978847792549</v>
      </c>
      <c r="K887">
        <v>1.06886049470409</v>
      </c>
      <c r="L887">
        <v>11757.0834355192</v>
      </c>
      <c r="M887">
        <v>250</v>
      </c>
      <c r="O887">
        <v>47.0253242547614</v>
      </c>
      <c r="P887">
        <v>-0.337705136292095</v>
      </c>
      <c r="Q887">
        <v>0.745908903787934</v>
      </c>
      <c r="R887">
        <v>0.427014569239561</v>
      </c>
      <c r="S887" t="s">
        <v>7080</v>
      </c>
      <c r="T887" t="s">
        <v>12362</v>
      </c>
      <c r="U887" t="s">
        <v>12362</v>
      </c>
      <c r="V887" t="s">
        <v>12362</v>
      </c>
      <c r="W887">
        <v>3</v>
      </c>
      <c r="X887" t="s">
        <v>13249</v>
      </c>
      <c r="Y887">
        <v>0.8308668853977169</v>
      </c>
      <c r="Z887">
        <f>HYPERLINK("Melting_Curves/meltCurve_F8W108_.pdf", "Melting_Curves/meltCurve_F8W108_.pdf")</f>
        <v>0</v>
      </c>
      <c r="AA887" t="s">
        <v>19395</v>
      </c>
      <c r="AB887" t="s">
        <v>25310</v>
      </c>
    </row>
    <row r="888" spans="1:28">
      <c r="A888" t="s">
        <v>914</v>
      </c>
      <c r="B888">
        <v>0.992608467424715</v>
      </c>
      <c r="C888">
        <v>1.07425297262569</v>
      </c>
      <c r="D888">
        <v>0.981727148211035</v>
      </c>
      <c r="E888">
        <v>0.789603104749507</v>
      </c>
      <c r="F888">
        <v>0.632417817692673</v>
      </c>
      <c r="G888">
        <v>0.44615317559462</v>
      </c>
      <c r="H888">
        <v>0.383241019563519</v>
      </c>
      <c r="I888">
        <v>0.595626530133697</v>
      </c>
      <c r="J888">
        <v>1.17117446058551</v>
      </c>
      <c r="K888">
        <v>1.19145969154784</v>
      </c>
      <c r="L888">
        <v>2923.37517269291</v>
      </c>
      <c r="M888">
        <v>64.20836758700339</v>
      </c>
      <c r="O888">
        <v>45.4854194649147</v>
      </c>
      <c r="P888">
        <v>-0.0927950892403589</v>
      </c>
      <c r="Q888">
        <v>0.737054795423564</v>
      </c>
      <c r="R888">
        <v>0.196540912305588</v>
      </c>
      <c r="S888" t="s">
        <v>7081</v>
      </c>
      <c r="T888" t="s">
        <v>12362</v>
      </c>
      <c r="U888" t="s">
        <v>12362</v>
      </c>
      <c r="V888" t="s">
        <v>12362</v>
      </c>
      <c r="W888">
        <v>8</v>
      </c>
      <c r="X888" t="s">
        <v>13250</v>
      </c>
      <c r="Y888">
        <v>0.8121340608243436</v>
      </c>
      <c r="Z888">
        <f>HYPERLINK("Melting_Curves/meltCurve_F8W130_.pdf", "Melting_Curves/meltCurve_F8W130_.pdf")</f>
        <v>0</v>
      </c>
      <c r="AA888" t="s">
        <v>19396</v>
      </c>
      <c r="AB888" t="s">
        <v>25311</v>
      </c>
    </row>
    <row r="889" spans="1:28">
      <c r="A889" t="s">
        <v>915</v>
      </c>
      <c r="B889">
        <v>0.992608467424715</v>
      </c>
      <c r="C889">
        <v>1.11126070925184</v>
      </c>
      <c r="D889">
        <v>1.05780715153734</v>
      </c>
      <c r="E889">
        <v>0.900807597121876</v>
      </c>
      <c r="F889">
        <v>0.467362561851812</v>
      </c>
      <c r="G889">
        <v>0.229362659042834</v>
      </c>
      <c r="H889">
        <v>0.131952912873706</v>
      </c>
      <c r="I889">
        <v>0.141180299440035</v>
      </c>
      <c r="J889">
        <v>0.16167936765043</v>
      </c>
      <c r="K889">
        <v>0.134800779289892</v>
      </c>
      <c r="L889">
        <v>1621.81076822191</v>
      </c>
      <c r="M889">
        <v>32.7682290452753</v>
      </c>
      <c r="N889">
        <v>50.0147207716829</v>
      </c>
      <c r="O889">
        <v>49.3101532352337</v>
      </c>
      <c r="P889">
        <v>-0.142099389303432</v>
      </c>
      <c r="Q889">
        <v>0.144670227355684</v>
      </c>
      <c r="R889">
        <v>0.989030760038501</v>
      </c>
      <c r="S889" t="s">
        <v>7082</v>
      </c>
      <c r="T889" t="s">
        <v>12362</v>
      </c>
      <c r="U889" t="s">
        <v>12362</v>
      </c>
      <c r="V889" t="s">
        <v>12362</v>
      </c>
      <c r="W889">
        <v>6</v>
      </c>
      <c r="X889" t="s">
        <v>13251</v>
      </c>
      <c r="Y889">
        <v>0.5052338513105901</v>
      </c>
      <c r="Z889">
        <f>HYPERLINK("Melting_Curves/meltCurve_F8W181_.pdf", "Melting_Curves/meltCurve_F8W181_.pdf")</f>
        <v>0</v>
      </c>
      <c r="AA889" t="s">
        <v>19397</v>
      </c>
      <c r="AB889" t="s">
        <v>25312</v>
      </c>
    </row>
    <row r="890" spans="1:28">
      <c r="A890" t="s">
        <v>916</v>
      </c>
      <c r="B890">
        <v>0.992608467424715</v>
      </c>
      <c r="C890">
        <v>0.922246686306027</v>
      </c>
      <c r="D890">
        <v>0.869396571643875</v>
      </c>
      <c r="E890">
        <v>0.892280812797544</v>
      </c>
      <c r="F890">
        <v>0.8508303305402199</v>
      </c>
      <c r="G890">
        <v>0.687556014138705</v>
      </c>
      <c r="H890">
        <v>0.5430216738279789</v>
      </c>
      <c r="I890">
        <v>0.277081442970486</v>
      </c>
      <c r="J890">
        <v>0.208253764286525</v>
      </c>
      <c r="K890">
        <v>0.176320031682914</v>
      </c>
      <c r="L890">
        <v>640.957580831931</v>
      </c>
      <c r="M890">
        <v>11.2021500449505</v>
      </c>
      <c r="N890">
        <v>57.2173715649737</v>
      </c>
      <c r="O890">
        <v>55.4848645575763</v>
      </c>
      <c r="P890">
        <v>-0.050489775119583</v>
      </c>
      <c r="Q890">
        <v>0</v>
      </c>
      <c r="R890">
        <v>0.972612794619254</v>
      </c>
      <c r="S890" t="s">
        <v>7083</v>
      </c>
      <c r="T890" t="s">
        <v>12362</v>
      </c>
      <c r="U890" t="s">
        <v>12362</v>
      </c>
      <c r="V890" t="s">
        <v>12362</v>
      </c>
      <c r="W890">
        <v>17</v>
      </c>
      <c r="X890" t="s">
        <v>13252</v>
      </c>
      <c r="Y890">
        <v>0.6754137644986494</v>
      </c>
      <c r="Z890">
        <f>HYPERLINK("Melting_Curves/meltCurve_F8W1A4_.pdf", "Melting_Curves/meltCurve_F8W1A4_.pdf")</f>
        <v>0</v>
      </c>
      <c r="AA890" t="s">
        <v>19398</v>
      </c>
      <c r="AB890" t="s">
        <v>25313</v>
      </c>
    </row>
    <row r="891" spans="1:28">
      <c r="A891" t="s">
        <v>917</v>
      </c>
      <c r="B891">
        <v>0.992608467424715</v>
      </c>
      <c r="C891">
        <v>1.06121774827321</v>
      </c>
      <c r="D891">
        <v>0.865109404970166</v>
      </c>
      <c r="E891">
        <v>0.977758343737633</v>
      </c>
      <c r="F891">
        <v>0.79338451040878</v>
      </c>
      <c r="G891">
        <v>0.718851050521914</v>
      </c>
      <c r="H891">
        <v>0.722570999733085</v>
      </c>
      <c r="I891">
        <v>0.824622957666181</v>
      </c>
      <c r="J891">
        <v>0.914244906220539</v>
      </c>
      <c r="K891">
        <v>0.57605223285128</v>
      </c>
      <c r="L891">
        <v>2535.35372786596</v>
      </c>
      <c r="M891">
        <v>52.1515583930638</v>
      </c>
      <c r="O891">
        <v>48.5437878146162</v>
      </c>
      <c r="P891">
        <v>-0.066799121361865</v>
      </c>
      <c r="Q891">
        <v>0.751287975500332</v>
      </c>
      <c r="R891">
        <v>0.56211781534984</v>
      </c>
      <c r="S891" t="s">
        <v>7084</v>
      </c>
      <c r="T891" t="s">
        <v>12362</v>
      </c>
      <c r="U891" t="s">
        <v>12362</v>
      </c>
      <c r="V891" t="s">
        <v>12362</v>
      </c>
      <c r="W891">
        <v>24</v>
      </c>
      <c r="X891" t="s">
        <v>13253</v>
      </c>
      <c r="Y891">
        <v>0.8480719044723879</v>
      </c>
      <c r="Z891">
        <f>HYPERLINK("Melting_Curves/meltCurve_F8W1I6_.pdf", "Melting_Curves/meltCurve_F8W1I6_.pdf")</f>
        <v>0</v>
      </c>
      <c r="AA891" t="s">
        <v>19295</v>
      </c>
      <c r="AB891" t="s">
        <v>25207</v>
      </c>
    </row>
    <row r="892" spans="1:28">
      <c r="A892" t="s">
        <v>918</v>
      </c>
      <c r="B892">
        <v>0.992608467424715</v>
      </c>
      <c r="C892">
        <v>1.14830990416388</v>
      </c>
      <c r="D892">
        <v>1.28351673662523</v>
      </c>
      <c r="E892">
        <v>0.616135951992473</v>
      </c>
      <c r="F892">
        <v>0.401827748278346</v>
      </c>
      <c r="G892">
        <v>0.288838577505011</v>
      </c>
      <c r="H892">
        <v>0.265115884256446</v>
      </c>
      <c r="I892">
        <v>0.344993783216821</v>
      </c>
      <c r="J892">
        <v>0.479262758358623</v>
      </c>
      <c r="K892">
        <v>0.506156504819074</v>
      </c>
      <c r="L892">
        <v>11627.1537456962</v>
      </c>
      <c r="M892">
        <v>250</v>
      </c>
      <c r="N892">
        <v>46.7772796166855</v>
      </c>
      <c r="O892">
        <v>46.5056387651958</v>
      </c>
      <c r="P892">
        <v>-0.831844637728913</v>
      </c>
      <c r="Q892">
        <v>0.381032541366271</v>
      </c>
      <c r="R892">
        <v>0.878702904670292</v>
      </c>
      <c r="S892" t="s">
        <v>7085</v>
      </c>
      <c r="T892" t="s">
        <v>12362</v>
      </c>
      <c r="U892" t="s">
        <v>12362</v>
      </c>
      <c r="V892" t="s">
        <v>12362</v>
      </c>
      <c r="W892">
        <v>1</v>
      </c>
      <c r="X892" t="s">
        <v>13254</v>
      </c>
      <c r="Y892">
        <v>0.5772671710308404</v>
      </c>
      <c r="Z892">
        <f>HYPERLINK("Melting_Curves/meltCurve_F8W1R9_.pdf", "Melting_Curves/meltCurve_F8W1R9_.pdf")</f>
        <v>0</v>
      </c>
      <c r="AA892" t="s">
        <v>19399</v>
      </c>
      <c r="AB892" t="s">
        <v>25314</v>
      </c>
    </row>
    <row r="893" spans="1:28">
      <c r="A893" t="s">
        <v>919</v>
      </c>
      <c r="B893">
        <v>0.992608467424715</v>
      </c>
      <c r="C893">
        <v>0.878539879492134</v>
      </c>
      <c r="D893">
        <v>0.75182566156737</v>
      </c>
      <c r="E893">
        <v>0.644210028625358</v>
      </c>
      <c r="F893">
        <v>0.530957925047351</v>
      </c>
      <c r="G893">
        <v>0.405537326788534</v>
      </c>
      <c r="H893">
        <v>0.301033749259373</v>
      </c>
      <c r="I893">
        <v>0.370228823103434</v>
      </c>
      <c r="J893">
        <v>0.476317675301099</v>
      </c>
      <c r="K893">
        <v>0.465423447770784</v>
      </c>
      <c r="L893">
        <v>628.513016945339</v>
      </c>
      <c r="M893">
        <v>14.1080841121615</v>
      </c>
      <c r="N893">
        <v>50.0393119515709</v>
      </c>
      <c r="O893">
        <v>43.6834356154594</v>
      </c>
      <c r="P893">
        <v>-0.0489647622965668</v>
      </c>
      <c r="Q893">
        <v>0.393631700012451</v>
      </c>
      <c r="R893">
        <v>0.93482076076973</v>
      </c>
      <c r="S893" t="s">
        <v>7086</v>
      </c>
      <c r="T893" t="s">
        <v>12362</v>
      </c>
      <c r="U893" t="s">
        <v>12362</v>
      </c>
      <c r="V893" t="s">
        <v>12362</v>
      </c>
      <c r="W893">
        <v>2</v>
      </c>
      <c r="X893" t="s">
        <v>13255</v>
      </c>
      <c r="Y893">
        <v>0.5628361103748465</v>
      </c>
      <c r="Z893">
        <f>HYPERLINK("Melting_Curves/meltCurve_F8W648_.pdf", "Melting_Curves/meltCurve_F8W648_.pdf")</f>
        <v>0</v>
      </c>
      <c r="AA893" t="s">
        <v>19400</v>
      </c>
      <c r="AB893" t="s">
        <v>25315</v>
      </c>
    </row>
    <row r="894" spans="1:28">
      <c r="A894" t="s">
        <v>920</v>
      </c>
      <c r="B894">
        <v>0.992608467424715</v>
      </c>
      <c r="C894">
        <v>1.13164287141921</v>
      </c>
      <c r="D894">
        <v>1.1003742721576</v>
      </c>
      <c r="E894">
        <v>1.01240142784536</v>
      </c>
      <c r="F894">
        <v>0.609011301496</v>
      </c>
      <c r="G894">
        <v>0.424641656214984</v>
      </c>
      <c r="H894">
        <v>0.377642167557962</v>
      </c>
      <c r="I894">
        <v>0.461803117946869</v>
      </c>
      <c r="J894">
        <v>0.579601529829407</v>
      </c>
      <c r="K894">
        <v>0.496243304432924</v>
      </c>
      <c r="L894">
        <v>12498.8089576172</v>
      </c>
      <c r="M894">
        <v>250</v>
      </c>
      <c r="N894">
        <v>50.5509812111862</v>
      </c>
      <c r="O894">
        <v>49.9920556021249</v>
      </c>
      <c r="P894">
        <v>-0.665122991676481</v>
      </c>
      <c r="Q894">
        <v>0.467986353728036</v>
      </c>
      <c r="R894">
        <v>0.938403509035572</v>
      </c>
      <c r="S894" t="s">
        <v>7087</v>
      </c>
      <c r="T894" t="s">
        <v>12362</v>
      </c>
      <c r="U894" t="s">
        <v>12362</v>
      </c>
      <c r="V894" t="s">
        <v>12362</v>
      </c>
      <c r="W894">
        <v>3</v>
      </c>
      <c r="X894" t="s">
        <v>13256</v>
      </c>
      <c r="Y894">
        <v>0.6984877930077013</v>
      </c>
      <c r="Z894">
        <f>HYPERLINK("Melting_Curves/meltCurve_F8W689_.pdf", "Melting_Curves/meltCurve_F8W689_.pdf")</f>
        <v>0</v>
      </c>
      <c r="AA894" t="s">
        <v>19401</v>
      </c>
      <c r="AB894" t="s">
        <v>25316</v>
      </c>
    </row>
    <row r="895" spans="1:28">
      <c r="A895" t="s">
        <v>921</v>
      </c>
      <c r="B895">
        <v>0.992608467424715</v>
      </c>
      <c r="C895">
        <v>1.05088541078133</v>
      </c>
      <c r="D895">
        <v>1.04338036363336</v>
      </c>
      <c r="E895">
        <v>0.91708040184683</v>
      </c>
      <c r="F895">
        <v>0.64302457294745</v>
      </c>
      <c r="G895">
        <v>0.550484450349858</v>
      </c>
      <c r="H895">
        <v>0.467491406674863</v>
      </c>
      <c r="I895">
        <v>0.676986176937613</v>
      </c>
      <c r="J895">
        <v>0.783688925238471</v>
      </c>
      <c r="K895">
        <v>0.7078526551453</v>
      </c>
      <c r="L895">
        <v>3960.02460704223</v>
      </c>
      <c r="M895">
        <v>83.76240276543651</v>
      </c>
      <c r="O895">
        <v>47.2499469213095</v>
      </c>
      <c r="P895">
        <v>-0.160527238398295</v>
      </c>
      <c r="Q895">
        <v>0.637789632488089</v>
      </c>
      <c r="R895">
        <v>0.824043833807957</v>
      </c>
      <c r="S895" t="s">
        <v>7088</v>
      </c>
      <c r="T895" t="s">
        <v>12362</v>
      </c>
      <c r="U895" t="s">
        <v>12362</v>
      </c>
      <c r="V895" t="s">
        <v>12362</v>
      </c>
      <c r="W895">
        <v>2</v>
      </c>
      <c r="X895" t="s">
        <v>13257</v>
      </c>
      <c r="Y895">
        <v>0.7621374963176594</v>
      </c>
      <c r="Z895">
        <f>HYPERLINK("Melting_Curves/meltCurve_F8W6A0_.pdf", "Melting_Curves/meltCurve_F8W6A0_.pdf")</f>
        <v>0</v>
      </c>
      <c r="AA895" t="s">
        <v>19402</v>
      </c>
      <c r="AB895" t="s">
        <v>25317</v>
      </c>
    </row>
    <row r="896" spans="1:28">
      <c r="A896" t="s">
        <v>922</v>
      </c>
      <c r="B896">
        <v>0.992608467424715</v>
      </c>
      <c r="C896">
        <v>1.01183328586074</v>
      </c>
      <c r="D896">
        <v>1.13510476548934</v>
      </c>
      <c r="E896">
        <v>0.931213285758387</v>
      </c>
      <c r="F896">
        <v>0.837002406477528</v>
      </c>
      <c r="G896">
        <v>0.48300505424372</v>
      </c>
      <c r="H896">
        <v>0.194073983293811</v>
      </c>
      <c r="I896">
        <v>0.26792974315653</v>
      </c>
      <c r="J896">
        <v>0.7583968556214969</v>
      </c>
      <c r="K896">
        <v>0.571654363140542</v>
      </c>
      <c r="L896">
        <v>2964.68094929918</v>
      </c>
      <c r="M896">
        <v>58.2048909038105</v>
      </c>
      <c r="N896">
        <v>53.0355950033055</v>
      </c>
      <c r="O896">
        <v>50.8752340838681</v>
      </c>
      <c r="P896">
        <v>-0.157274679070473</v>
      </c>
      <c r="Q896">
        <v>0.450123027256872</v>
      </c>
      <c r="R896">
        <v>0.756059053924837</v>
      </c>
      <c r="S896" t="s">
        <v>7089</v>
      </c>
      <c r="T896" t="s">
        <v>12362</v>
      </c>
      <c r="U896" t="s">
        <v>12362</v>
      </c>
      <c r="V896" t="s">
        <v>12362</v>
      </c>
      <c r="W896">
        <v>1</v>
      </c>
      <c r="X896" t="s">
        <v>13258</v>
      </c>
      <c r="Y896">
        <v>0.7064558723462573</v>
      </c>
      <c r="Z896">
        <f>HYPERLINK("Melting_Curves/meltCurve_F8W6D1_.pdf", "Melting_Curves/meltCurve_F8W6D1_.pdf")</f>
        <v>0</v>
      </c>
      <c r="AA896" t="s">
        <v>19403</v>
      </c>
      <c r="AB896" t="s">
        <v>25318</v>
      </c>
    </row>
    <row r="897" spans="1:28">
      <c r="A897" t="s">
        <v>923</v>
      </c>
      <c r="B897">
        <v>0.992608467424715</v>
      </c>
      <c r="C897">
        <v>1.0109990046897</v>
      </c>
      <c r="D897">
        <v>1.02891619369959</v>
      </c>
      <c r="E897">
        <v>0.6897192891669151</v>
      </c>
      <c r="F897">
        <v>0.664390790735071</v>
      </c>
      <c r="G897">
        <v>0.491117337361528</v>
      </c>
      <c r="H897">
        <v>0.400410707245168</v>
      </c>
      <c r="I897">
        <v>0.312742644574063</v>
      </c>
      <c r="J897">
        <v>0.365202465895419</v>
      </c>
      <c r="K897">
        <v>0.262901763912303</v>
      </c>
      <c r="L897">
        <v>667.516882258094</v>
      </c>
      <c r="M897">
        <v>13.3611609479535</v>
      </c>
      <c r="N897">
        <v>53.2370190448377</v>
      </c>
      <c r="O897">
        <v>48.8801699353023</v>
      </c>
      <c r="P897">
        <v>-0.0491859813138081</v>
      </c>
      <c r="Q897">
        <v>0.28035073174365</v>
      </c>
      <c r="R897">
        <v>0.962584681554347</v>
      </c>
      <c r="S897" t="s">
        <v>7090</v>
      </c>
      <c r="T897" t="s">
        <v>12362</v>
      </c>
      <c r="U897" t="s">
        <v>12362</v>
      </c>
      <c r="V897" t="s">
        <v>12362</v>
      </c>
      <c r="W897">
        <v>1</v>
      </c>
      <c r="X897" t="s">
        <v>13259</v>
      </c>
      <c r="Y897">
        <v>0.6088997960513095</v>
      </c>
      <c r="Z897">
        <f>HYPERLINK("Melting_Curves/meltCurve_F8W6H5_.pdf", "Melting_Curves/meltCurve_F8W6H5_.pdf")</f>
        <v>0</v>
      </c>
      <c r="AA897" t="s">
        <v>19404</v>
      </c>
      <c r="AB897" t="s">
        <v>25319</v>
      </c>
    </row>
    <row r="898" spans="1:28">
      <c r="A898" t="s">
        <v>924</v>
      </c>
      <c r="B898">
        <v>0.992608467424715</v>
      </c>
      <c r="C898">
        <v>1.11123304738084</v>
      </c>
      <c r="D898">
        <v>1.11705881093355</v>
      </c>
      <c r="E898">
        <v>1.01478674724019</v>
      </c>
      <c r="F898">
        <v>0.777960389279523</v>
      </c>
      <c r="G898">
        <v>0.492388931950049</v>
      </c>
      <c r="H898">
        <v>0.304235786619299</v>
      </c>
      <c r="I898">
        <v>0.286034759244825</v>
      </c>
      <c r="J898">
        <v>0.343493444767414</v>
      </c>
      <c r="K898">
        <v>0.310788140497426</v>
      </c>
      <c r="L898">
        <v>1596.77026622373</v>
      </c>
      <c r="M898">
        <v>30.8922546815218</v>
      </c>
      <c r="N898">
        <v>53.3199274100934</v>
      </c>
      <c r="O898">
        <v>51.4732228046079</v>
      </c>
      <c r="P898">
        <v>-0.104171332275255</v>
      </c>
      <c r="Q898">
        <v>0.305715533254562</v>
      </c>
      <c r="R898">
        <v>0.9726255603506599</v>
      </c>
      <c r="S898" t="s">
        <v>7091</v>
      </c>
      <c r="T898" t="s">
        <v>12362</v>
      </c>
      <c r="U898" t="s">
        <v>12362</v>
      </c>
      <c r="V898" t="s">
        <v>12362</v>
      </c>
      <c r="W898">
        <v>21</v>
      </c>
      <c r="X898" t="s">
        <v>13260</v>
      </c>
      <c r="Y898">
        <v>0.6497700790526613</v>
      </c>
      <c r="Z898">
        <f>HYPERLINK("Melting_Curves/meltCurve_F8W6I7_.pdf", "Melting_Curves/meltCurve_F8W6I7_.pdf")</f>
        <v>0</v>
      </c>
      <c r="AA898" t="s">
        <v>19405</v>
      </c>
      <c r="AB898" t="s">
        <v>25320</v>
      </c>
    </row>
    <row r="899" spans="1:28">
      <c r="A899" t="s">
        <v>925</v>
      </c>
      <c r="B899">
        <v>0.992608467424715</v>
      </c>
      <c r="C899">
        <v>1.13848605168015</v>
      </c>
      <c r="D899">
        <v>0.914098392838644</v>
      </c>
      <c r="E899">
        <v>0.666832506647364</v>
      </c>
      <c r="F899">
        <v>0.297684087569467</v>
      </c>
      <c r="G899">
        <v>0.216775325441362</v>
      </c>
      <c r="H899">
        <v>0.197702357067608</v>
      </c>
      <c r="I899">
        <v>0.240974159637541</v>
      </c>
      <c r="J899">
        <v>0.406229491428491</v>
      </c>
      <c r="K899">
        <v>0.419025006640169</v>
      </c>
      <c r="L899">
        <v>1997.93593182057</v>
      </c>
      <c r="M899">
        <v>42.8241085592352</v>
      </c>
      <c r="N899">
        <v>47.6270346071205</v>
      </c>
      <c r="O899">
        <v>46.553074896771</v>
      </c>
      <c r="P899">
        <v>-0.16294660753814</v>
      </c>
      <c r="Q899">
        <v>0.291459515947595</v>
      </c>
      <c r="R899">
        <v>0.936110350606793</v>
      </c>
      <c r="S899" t="s">
        <v>7092</v>
      </c>
      <c r="T899" t="s">
        <v>12362</v>
      </c>
      <c r="U899" t="s">
        <v>12362</v>
      </c>
      <c r="V899" t="s">
        <v>12362</v>
      </c>
      <c r="W899">
        <v>6</v>
      </c>
      <c r="X899" t="s">
        <v>13261</v>
      </c>
      <c r="Y899">
        <v>0.5214707933331064</v>
      </c>
      <c r="Z899">
        <f>HYPERLINK("Melting_Curves/meltCurve_F8W6N8_.pdf", "Melting_Curves/meltCurve_F8W6N8_.pdf")</f>
        <v>0</v>
      </c>
      <c r="AA899" t="s">
        <v>19406</v>
      </c>
      <c r="AB899" t="s">
        <v>25321</v>
      </c>
    </row>
    <row r="900" spans="1:28">
      <c r="A900" t="s">
        <v>926</v>
      </c>
      <c r="B900">
        <v>0.992608467424715</v>
      </c>
      <c r="C900">
        <v>0.887444540884497</v>
      </c>
      <c r="D900">
        <v>0.667490173651663</v>
      </c>
      <c r="E900">
        <v>0.343215891383263</v>
      </c>
      <c r="F900">
        <v>0.249242585528195</v>
      </c>
      <c r="G900">
        <v>0.149752790536014</v>
      </c>
      <c r="H900">
        <v>0.129376815854083</v>
      </c>
      <c r="I900">
        <v>0.153524921832</v>
      </c>
      <c r="J900">
        <v>0.156960335633919</v>
      </c>
      <c r="K900">
        <v>0.157866932872625</v>
      </c>
      <c r="L900">
        <v>853.4437229366559</v>
      </c>
      <c r="M900">
        <v>19.4258424209201</v>
      </c>
      <c r="N900">
        <v>44.7298181544923</v>
      </c>
      <c r="O900">
        <v>43.4757962574317</v>
      </c>
      <c r="P900">
        <v>-0.0953774701773359</v>
      </c>
      <c r="Q900">
        <v>0.146197122604185</v>
      </c>
      <c r="R900">
        <v>0.997099299663885</v>
      </c>
      <c r="S900" t="s">
        <v>7093</v>
      </c>
      <c r="T900" t="s">
        <v>12362</v>
      </c>
      <c r="U900" t="s">
        <v>12362</v>
      </c>
      <c r="V900" t="s">
        <v>12362</v>
      </c>
      <c r="W900">
        <v>6</v>
      </c>
      <c r="X900" t="s">
        <v>13262</v>
      </c>
      <c r="Y900">
        <v>0.3557271674931577</v>
      </c>
      <c r="Z900">
        <f>HYPERLINK("Melting_Curves/meltCurve_F8W6X8_.pdf", "Melting_Curves/meltCurve_F8W6X8_.pdf")</f>
        <v>0</v>
      </c>
      <c r="AA900" t="s">
        <v>19407</v>
      </c>
      <c r="AB900" t="s">
        <v>25322</v>
      </c>
    </row>
    <row r="901" spans="1:28">
      <c r="A901" t="s">
        <v>927</v>
      </c>
      <c r="B901">
        <v>0.992608467424715</v>
      </c>
      <c r="C901">
        <v>1.18823954861209</v>
      </c>
      <c r="D901">
        <v>1.01864401986464</v>
      </c>
      <c r="E901">
        <v>1.36299602546611</v>
      </c>
      <c r="F901">
        <v>1.00981654520058</v>
      </c>
      <c r="G901">
        <v>0.963496848191901</v>
      </c>
      <c r="H901">
        <v>0.885878630954727</v>
      </c>
      <c r="I901">
        <v>1.66646187312961</v>
      </c>
      <c r="J901">
        <v>1.71947757570658</v>
      </c>
      <c r="K901">
        <v>0.958434454007954</v>
      </c>
      <c r="L901">
        <v>294.854216139441</v>
      </c>
      <c r="M901">
        <v>4.96941143347386</v>
      </c>
      <c r="O901">
        <v>51.7105437901224</v>
      </c>
      <c r="P901">
        <v>0.0120877475226197</v>
      </c>
      <c r="Q901">
        <v>1.5</v>
      </c>
      <c r="R901">
        <v>0.102450340009146</v>
      </c>
      <c r="S901" t="s">
        <v>7094</v>
      </c>
      <c r="T901" t="s">
        <v>12362</v>
      </c>
      <c r="U901" t="s">
        <v>12362</v>
      </c>
      <c r="V901" t="s">
        <v>12362</v>
      </c>
      <c r="W901">
        <v>28</v>
      </c>
      <c r="X901" t="s">
        <v>13263</v>
      </c>
      <c r="Y901">
        <v>1.166855005407322</v>
      </c>
      <c r="Z901">
        <f>HYPERLINK("Melting_Curves/meltCurve_F8W726_.pdf", "Melting_Curves/meltCurve_F8W726_.pdf")</f>
        <v>0</v>
      </c>
      <c r="AA901" t="s">
        <v>19408</v>
      </c>
      <c r="AB901" t="s">
        <v>25323</v>
      </c>
    </row>
    <row r="902" spans="1:28">
      <c r="A902" t="s">
        <v>928</v>
      </c>
      <c r="B902">
        <v>0.992608467424715</v>
      </c>
      <c r="C902">
        <v>0.840031597211215</v>
      </c>
      <c r="D902">
        <v>0.650726524237033</v>
      </c>
      <c r="E902">
        <v>0.556276722904352</v>
      </c>
      <c r="F902">
        <v>0.643544481318447</v>
      </c>
      <c r="G902">
        <v>0.510486253291396</v>
      </c>
      <c r="H902">
        <v>0.309098433616735</v>
      </c>
      <c r="I902">
        <v>0.435121942342296</v>
      </c>
      <c r="J902">
        <v>0.581781000533299</v>
      </c>
      <c r="K902">
        <v>0.326148632813407</v>
      </c>
      <c r="L902">
        <v>505.594962650553</v>
      </c>
      <c r="M902">
        <v>11.7376902200946</v>
      </c>
      <c r="N902">
        <v>51.1683168270647</v>
      </c>
      <c r="O902">
        <v>41.8812284424353</v>
      </c>
      <c r="P902">
        <v>-0.0405151059462115</v>
      </c>
      <c r="Q902">
        <v>0.421904378737816</v>
      </c>
      <c r="R902">
        <v>0.803451553995831</v>
      </c>
      <c r="S902" t="s">
        <v>7095</v>
      </c>
      <c r="T902" t="s">
        <v>12362</v>
      </c>
      <c r="U902" t="s">
        <v>12362</v>
      </c>
      <c r="V902" t="s">
        <v>12362</v>
      </c>
      <c r="W902">
        <v>1</v>
      </c>
      <c r="X902" t="s">
        <v>13264</v>
      </c>
      <c r="Y902">
        <v>0.5638684762009086</v>
      </c>
      <c r="Z902">
        <f>HYPERLINK("Melting_Curves/meltCurve_F8W782_.pdf", "Melting_Curves/meltCurve_F8W782_.pdf")</f>
        <v>0</v>
      </c>
      <c r="AA902" t="s">
        <v>19409</v>
      </c>
      <c r="AB902" t="s">
        <v>25324</v>
      </c>
    </row>
    <row r="903" spans="1:28">
      <c r="A903" t="s">
        <v>929</v>
      </c>
      <c r="B903">
        <v>0.992608467424715</v>
      </c>
      <c r="C903">
        <v>0.9634357386975499</v>
      </c>
      <c r="D903">
        <v>0.934435984702917</v>
      </c>
      <c r="E903">
        <v>0.941701175614149</v>
      </c>
      <c r="F903">
        <v>0.757588455037093</v>
      </c>
      <c r="G903">
        <v>0.7057129530337169</v>
      </c>
      <c r="H903">
        <v>0.72249809389454</v>
      </c>
      <c r="I903">
        <v>0.79513015185692</v>
      </c>
      <c r="J903">
        <v>0.562225964155714</v>
      </c>
      <c r="K903">
        <v>0.469480896656181</v>
      </c>
      <c r="L903">
        <v>297.300782443866</v>
      </c>
      <c r="M903">
        <v>4.29579558616895</v>
      </c>
      <c r="O903">
        <v>58.0581962571009</v>
      </c>
      <c r="P903">
        <v>-0.0186864231151531</v>
      </c>
      <c r="Q903">
        <v>0</v>
      </c>
      <c r="R903">
        <v>0.848595211750604</v>
      </c>
      <c r="S903" t="s">
        <v>7096</v>
      </c>
      <c r="T903" t="s">
        <v>12362</v>
      </c>
      <c r="U903" t="s">
        <v>12362</v>
      </c>
      <c r="V903" t="s">
        <v>12362</v>
      </c>
      <c r="W903">
        <v>9</v>
      </c>
      <c r="X903" t="s">
        <v>13265</v>
      </c>
      <c r="Y903">
        <v>0.7882396937338295</v>
      </c>
      <c r="Z903">
        <f>HYPERLINK("Melting_Curves/meltCurve_F8W7D6_.pdf", "Melting_Curves/meltCurve_F8W7D6_.pdf")</f>
        <v>0</v>
      </c>
      <c r="AA903" t="s">
        <v>19410</v>
      </c>
      <c r="AB903" t="s">
        <v>25325</v>
      </c>
    </row>
    <row r="904" spans="1:28">
      <c r="A904" t="s">
        <v>930</v>
      </c>
      <c r="B904">
        <v>0.992608467424715</v>
      </c>
      <c r="C904">
        <v>0.801115470088031</v>
      </c>
      <c r="D904">
        <v>0.6848608531928601</v>
      </c>
      <c r="E904">
        <v>0.598331768240394</v>
      </c>
      <c r="F904">
        <v>0.320430053474775</v>
      </c>
      <c r="G904">
        <v>0.251652324402314</v>
      </c>
      <c r="H904">
        <v>0.268167802756924</v>
      </c>
      <c r="I904">
        <v>0.25698285388334</v>
      </c>
      <c r="J904">
        <v>0.294314284831412</v>
      </c>
      <c r="K904">
        <v>0.33805437338378</v>
      </c>
      <c r="L904">
        <v>612.262878154088</v>
      </c>
      <c r="M904">
        <v>13.8810818777272</v>
      </c>
      <c r="N904">
        <v>46.5846751744224</v>
      </c>
      <c r="O904">
        <v>43.2225445910228</v>
      </c>
      <c r="P904">
        <v>-0.0593426792645456</v>
      </c>
      <c r="Q904">
        <v>0.260982495780579</v>
      </c>
      <c r="R904">
        <v>0.95528240862118</v>
      </c>
      <c r="S904" t="s">
        <v>7097</v>
      </c>
      <c r="T904" t="s">
        <v>12362</v>
      </c>
      <c r="U904" t="s">
        <v>12362</v>
      </c>
      <c r="V904" t="s">
        <v>12362</v>
      </c>
      <c r="W904">
        <v>2</v>
      </c>
      <c r="X904" t="s">
        <v>13266</v>
      </c>
      <c r="Y904">
        <v>0.4574565282617806</v>
      </c>
      <c r="Z904">
        <f>HYPERLINK("Melting_Curves/meltCurve_F8W7Q4_.pdf", "Melting_Curves/meltCurve_F8W7Q4_.pdf")</f>
        <v>0</v>
      </c>
      <c r="AA904" t="s">
        <v>19411</v>
      </c>
      <c r="AB904" t="s">
        <v>25326</v>
      </c>
    </row>
    <row r="905" spans="1:28">
      <c r="A905" t="s">
        <v>931</v>
      </c>
      <c r="B905">
        <v>0.992608467424715</v>
      </c>
      <c r="C905">
        <v>0.945161650499362</v>
      </c>
      <c r="D905">
        <v>0.790484954499909</v>
      </c>
      <c r="E905">
        <v>0.744914395982103</v>
      </c>
      <c r="F905">
        <v>0.557012356852167</v>
      </c>
      <c r="G905">
        <v>0.481384575362353</v>
      </c>
      <c r="H905">
        <v>0.488608782318152</v>
      </c>
      <c r="I905">
        <v>0.44633788764385</v>
      </c>
      <c r="J905">
        <v>0.6269855728252191</v>
      </c>
      <c r="K905">
        <v>0.415412204661405</v>
      </c>
      <c r="L905">
        <v>670.40365594829</v>
      </c>
      <c r="M905">
        <v>14.8069106644836</v>
      </c>
      <c r="N905">
        <v>57.0057325178606</v>
      </c>
      <c r="O905">
        <v>44.474629126918</v>
      </c>
      <c r="P905">
        <v>-0.0435983629803441</v>
      </c>
      <c r="Q905">
        <v>0.47624052095068</v>
      </c>
      <c r="R905">
        <v>0.911689688127755</v>
      </c>
      <c r="S905" t="s">
        <v>7098</v>
      </c>
      <c r="T905" t="s">
        <v>12362</v>
      </c>
      <c r="U905" t="s">
        <v>12362</v>
      </c>
      <c r="V905" t="s">
        <v>12362</v>
      </c>
      <c r="W905">
        <v>42</v>
      </c>
      <c r="X905" t="s">
        <v>13267</v>
      </c>
      <c r="Y905">
        <v>0.6333933733399147</v>
      </c>
      <c r="Z905">
        <f>HYPERLINK("Melting_Curves/meltCurve_F8W7U3_.pdf", "Melting_Curves/meltCurve_F8W7U3_.pdf")</f>
        <v>0</v>
      </c>
      <c r="AA905" t="s">
        <v>19412</v>
      </c>
      <c r="AB905" t="s">
        <v>25327</v>
      </c>
    </row>
    <row r="906" spans="1:28">
      <c r="A906" t="s">
        <v>932</v>
      </c>
      <c r="B906">
        <v>0.992608467424715</v>
      </c>
      <c r="C906">
        <v>1.09599068321641</v>
      </c>
      <c r="D906">
        <v>1.03743785752862</v>
      </c>
      <c r="E906">
        <v>0.878497214935351</v>
      </c>
      <c r="F906">
        <v>0.661849220226698</v>
      </c>
      <c r="G906">
        <v>0.54700077447353</v>
      </c>
      <c r="H906">
        <v>0.395891805668138</v>
      </c>
      <c r="I906">
        <v>0.494560032038477</v>
      </c>
      <c r="J906">
        <v>0.558604421754496</v>
      </c>
      <c r="K906">
        <v>0.425398750154976</v>
      </c>
      <c r="L906">
        <v>1324.99416328649</v>
      </c>
      <c r="M906">
        <v>27.0058609511845</v>
      </c>
      <c r="N906">
        <v>54.9490921160253</v>
      </c>
      <c r="O906">
        <v>48.79657185538</v>
      </c>
      <c r="P906">
        <v>-0.0730147345030379</v>
      </c>
      <c r="Q906">
        <v>0.472287602281465</v>
      </c>
      <c r="R906">
        <v>0.9524125757956871</v>
      </c>
      <c r="S906" t="s">
        <v>7099</v>
      </c>
      <c r="T906" t="s">
        <v>12362</v>
      </c>
      <c r="U906" t="s">
        <v>12362</v>
      </c>
      <c r="V906" t="s">
        <v>12362</v>
      </c>
      <c r="W906">
        <v>5</v>
      </c>
      <c r="X906" t="s">
        <v>13268</v>
      </c>
      <c r="Y906">
        <v>0.6884088992942822</v>
      </c>
      <c r="Z906">
        <f>HYPERLINK("Melting_Curves/meltCurve_F8W7V0_.pdf", "Melting_Curves/meltCurve_F8W7V0_.pdf")</f>
        <v>0</v>
      </c>
      <c r="AA906" t="s">
        <v>19413</v>
      </c>
      <c r="AB906" t="s">
        <v>25328</v>
      </c>
    </row>
    <row r="907" spans="1:28">
      <c r="A907" t="s">
        <v>933</v>
      </c>
      <c r="B907">
        <v>0.992608467424715</v>
      </c>
      <c r="C907">
        <v>0.9907993057923981</v>
      </c>
      <c r="D907">
        <v>0.783923943428645</v>
      </c>
      <c r="E907">
        <v>0.7804699268833371</v>
      </c>
      <c r="F907">
        <v>0.569352468606067</v>
      </c>
      <c r="G907">
        <v>0.460771120861434</v>
      </c>
      <c r="H907">
        <v>0.433867222973031</v>
      </c>
      <c r="I907">
        <v>0.5768166970241499</v>
      </c>
      <c r="J907">
        <v>0.690779678552419</v>
      </c>
      <c r="K907">
        <v>0.57000558458035</v>
      </c>
      <c r="L907">
        <v>853.8343129570291</v>
      </c>
      <c r="M907">
        <v>19.1076164629848</v>
      </c>
      <c r="O907">
        <v>44.2047344620014</v>
      </c>
      <c r="P907">
        <v>-0.0490792161685452</v>
      </c>
      <c r="Q907">
        <v>0.545846203248566</v>
      </c>
      <c r="R907">
        <v>0.828148744802218</v>
      </c>
      <c r="S907" t="s">
        <v>7100</v>
      </c>
      <c r="T907" t="s">
        <v>12362</v>
      </c>
      <c r="U907" t="s">
        <v>12362</v>
      </c>
      <c r="V907" t="s">
        <v>12362</v>
      </c>
      <c r="W907">
        <v>18</v>
      </c>
      <c r="X907" t="s">
        <v>13269</v>
      </c>
      <c r="Y907">
        <v>0.6687965224138697</v>
      </c>
      <c r="Z907">
        <f>HYPERLINK("Melting_Curves/meltCurve_F8W810_.pdf", "Melting_Curves/meltCurve_F8W810_.pdf")</f>
        <v>0</v>
      </c>
      <c r="AB907" t="s">
        <v>24743</v>
      </c>
    </row>
    <row r="908" spans="1:28">
      <c r="A908" t="s">
        <v>934</v>
      </c>
      <c r="B908">
        <v>0.992608467424715</v>
      </c>
      <c r="C908">
        <v>0.878200470540741</v>
      </c>
      <c r="D908">
        <v>0.82355113457892</v>
      </c>
      <c r="E908">
        <v>0.783671622606535</v>
      </c>
      <c r="F908">
        <v>0.696945943047922</v>
      </c>
      <c r="G908">
        <v>0.710312655710122</v>
      </c>
      <c r="H908">
        <v>0.512423231471769</v>
      </c>
      <c r="I908">
        <v>0.70075861388085</v>
      </c>
      <c r="J908">
        <v>0.7598670533826291</v>
      </c>
      <c r="K908">
        <v>0.635603795270494</v>
      </c>
      <c r="L908">
        <v>558.755650648159</v>
      </c>
      <c r="M908">
        <v>12.9883479913751</v>
      </c>
      <c r="O908">
        <v>42.0382890214389</v>
      </c>
      <c r="P908">
        <v>-0.0265463701463447</v>
      </c>
      <c r="Q908">
        <v>0.656379443453733</v>
      </c>
      <c r="R908">
        <v>0.745654808180384</v>
      </c>
      <c r="S908" t="s">
        <v>7101</v>
      </c>
      <c r="T908" t="s">
        <v>12362</v>
      </c>
      <c r="U908" t="s">
        <v>12362</v>
      </c>
      <c r="V908" t="s">
        <v>12362</v>
      </c>
      <c r="W908">
        <v>2</v>
      </c>
      <c r="X908" t="s">
        <v>13270</v>
      </c>
      <c r="Y908">
        <v>0.7375439270812409</v>
      </c>
      <c r="Z908">
        <f>HYPERLINK("Melting_Curves/meltCurve_F8W8C2_.pdf", "Melting_Curves/meltCurve_F8W8C2_.pdf")</f>
        <v>0</v>
      </c>
      <c r="AA908" t="s">
        <v>19414</v>
      </c>
      <c r="AB908" t="s">
        <v>25329</v>
      </c>
    </row>
    <row r="909" spans="1:28">
      <c r="A909" t="s">
        <v>935</v>
      </c>
      <c r="B909">
        <v>0.992608467424715</v>
      </c>
      <c r="C909">
        <v>0.895547403769189</v>
      </c>
      <c r="D909">
        <v>0.850897972156095</v>
      </c>
      <c r="E909">
        <v>0.762073565013959</v>
      </c>
      <c r="F909">
        <v>0.512751950265693</v>
      </c>
      <c r="G909">
        <v>0.357448511361184</v>
      </c>
      <c r="H909">
        <v>0.346481452643371</v>
      </c>
      <c r="I909">
        <v>0.522107321146468</v>
      </c>
      <c r="J909">
        <v>0.846013635313365</v>
      </c>
      <c r="K909">
        <v>0.9171855070662061</v>
      </c>
      <c r="L909">
        <v>1042.20982425694</v>
      </c>
      <c r="M909">
        <v>23.6761057621161</v>
      </c>
      <c r="O909">
        <v>43.7090332579669</v>
      </c>
      <c r="P909">
        <v>-0.0554596217718109</v>
      </c>
      <c r="Q909">
        <v>0.590465247834047</v>
      </c>
      <c r="R909">
        <v>0.401744452528824</v>
      </c>
      <c r="S909" t="s">
        <v>7102</v>
      </c>
      <c r="T909" t="s">
        <v>12362</v>
      </c>
      <c r="U909" t="s">
        <v>12362</v>
      </c>
      <c r="V909" t="s">
        <v>12362</v>
      </c>
      <c r="W909">
        <v>7</v>
      </c>
      <c r="X909" t="s">
        <v>13271</v>
      </c>
      <c r="Y909">
        <v>0.6900748760717792</v>
      </c>
      <c r="Z909">
        <f>HYPERLINK("Melting_Curves/meltCurve_F8W8D3_.pdf", "Melting_Curves/meltCurve_F8W8D3_.pdf")</f>
        <v>0</v>
      </c>
      <c r="AA909" t="s">
        <v>19415</v>
      </c>
      <c r="AB909" t="s">
        <v>25330</v>
      </c>
    </row>
    <row r="910" spans="1:28">
      <c r="A910" t="s">
        <v>936</v>
      </c>
      <c r="B910">
        <v>0.992608467424715</v>
      </c>
      <c r="C910">
        <v>0.949449501362597</v>
      </c>
      <c r="D910">
        <v>0.822349680189191</v>
      </c>
      <c r="E910">
        <v>0.745750724201155</v>
      </c>
      <c r="F910">
        <v>0.58293537508408</v>
      </c>
      <c r="G910">
        <v>0.465531003437691</v>
      </c>
      <c r="H910">
        <v>0.373897750951918</v>
      </c>
      <c r="I910">
        <v>0.37571404305206</v>
      </c>
      <c r="J910">
        <v>0.286944483395771</v>
      </c>
      <c r="K910">
        <v>0.200191324085666</v>
      </c>
      <c r="L910">
        <v>431.615102139552</v>
      </c>
      <c r="M910">
        <v>8.48729576345853</v>
      </c>
      <c r="N910">
        <v>53.0626473210461</v>
      </c>
      <c r="O910">
        <v>48.2666675146943</v>
      </c>
      <c r="P910">
        <v>-0.037453346541604</v>
      </c>
      <c r="Q910">
        <v>0.148792601741063</v>
      </c>
      <c r="R910">
        <v>0.987928208692171</v>
      </c>
      <c r="S910" t="s">
        <v>7103</v>
      </c>
      <c r="T910" t="s">
        <v>12362</v>
      </c>
      <c r="U910" t="s">
        <v>12362</v>
      </c>
      <c r="V910" t="s">
        <v>12362</v>
      </c>
      <c r="W910">
        <v>6</v>
      </c>
      <c r="X910" t="s">
        <v>13272</v>
      </c>
      <c r="Y910">
        <v>0.5713362329040367</v>
      </c>
      <c r="Z910">
        <f>HYPERLINK("Melting_Curves/meltCurve_F8W8H5_.pdf", "Melting_Curves/meltCurve_F8W8H5_.pdf")</f>
        <v>0</v>
      </c>
      <c r="AA910" t="s">
        <v>19416</v>
      </c>
      <c r="AB910" t="s">
        <v>25331</v>
      </c>
    </row>
    <row r="911" spans="1:28">
      <c r="A911" t="s">
        <v>937</v>
      </c>
      <c r="B911">
        <v>0.992608467424715</v>
      </c>
      <c r="C911">
        <v>0.999537130600326</v>
      </c>
      <c r="D911">
        <v>1.07374249811185</v>
      </c>
      <c r="E911">
        <v>0.82928720718516</v>
      </c>
      <c r="F911">
        <v>0.8082868004941201</v>
      </c>
      <c r="G911">
        <v>0.704157346500314</v>
      </c>
      <c r="H911">
        <v>0.603344710280652</v>
      </c>
      <c r="I911">
        <v>0.359526679869916</v>
      </c>
      <c r="J911">
        <v>0.487945048718406</v>
      </c>
      <c r="K911">
        <v>0.365643450048354</v>
      </c>
      <c r="L911">
        <v>618.956911759061</v>
      </c>
      <c r="M911">
        <v>11.3339957945922</v>
      </c>
      <c r="N911">
        <v>59.525559405934</v>
      </c>
      <c r="O911">
        <v>52.9934641223405</v>
      </c>
      <c r="P911">
        <v>-0.0372325033648301</v>
      </c>
      <c r="Q911">
        <v>0.303869042788335</v>
      </c>
      <c r="R911">
        <v>0.938870140517743</v>
      </c>
      <c r="S911" t="s">
        <v>7104</v>
      </c>
      <c r="T911" t="s">
        <v>12362</v>
      </c>
      <c r="U911" t="s">
        <v>12362</v>
      </c>
      <c r="V911" t="s">
        <v>12362</v>
      </c>
      <c r="W911">
        <v>9</v>
      </c>
      <c r="X911" t="s">
        <v>13273</v>
      </c>
      <c r="Y911">
        <v>0.7233020829615532</v>
      </c>
      <c r="Z911">
        <f>HYPERLINK("Melting_Curves/meltCurve_F8W8I6_.pdf", "Melting_Curves/meltCurve_F8W8I6_.pdf")</f>
        <v>0</v>
      </c>
      <c r="AA911" t="s">
        <v>19417</v>
      </c>
      <c r="AB911" t="s">
        <v>25332</v>
      </c>
    </row>
    <row r="912" spans="1:28">
      <c r="A912" t="s">
        <v>938</v>
      </c>
      <c r="B912">
        <v>0.992608467424715</v>
      </c>
      <c r="C912">
        <v>1.03295707290431</v>
      </c>
      <c r="D912">
        <v>0.9409071652150039</v>
      </c>
      <c r="E912">
        <v>0.93136516779392</v>
      </c>
      <c r="F912">
        <v>0.784066147324702</v>
      </c>
      <c r="G912">
        <v>0.73106529938815</v>
      </c>
      <c r="H912">
        <v>0.7486145246257619</v>
      </c>
      <c r="I912">
        <v>0.970856764105865</v>
      </c>
      <c r="J912">
        <v>1.18926072380096</v>
      </c>
      <c r="K912">
        <v>1.05135318702581</v>
      </c>
      <c r="L912">
        <v>1662.27006387203</v>
      </c>
      <c r="M912">
        <v>25.8358830855396</v>
      </c>
      <c r="O912">
        <v>63.9578468035959</v>
      </c>
      <c r="P912">
        <v>0.0120708901923679</v>
      </c>
      <c r="Q912">
        <v>1.1195266119258</v>
      </c>
      <c r="R912">
        <v>-0.128593392975056</v>
      </c>
      <c r="S912" t="s">
        <v>7105</v>
      </c>
      <c r="T912" t="s">
        <v>12362</v>
      </c>
      <c r="U912" t="s">
        <v>12362</v>
      </c>
      <c r="V912" t="s">
        <v>12362</v>
      </c>
      <c r="W912">
        <v>11</v>
      </c>
      <c r="X912" t="s">
        <v>13274</v>
      </c>
      <c r="Y912">
        <v>1.012935482820233</v>
      </c>
      <c r="Z912">
        <f>HYPERLINK("Melting_Curves/meltCurve_F8W8L6_.pdf", "Melting_Curves/meltCurve_F8W8L6_.pdf")</f>
        <v>0</v>
      </c>
      <c r="AA912" t="s">
        <v>19418</v>
      </c>
      <c r="AB912" t="s">
        <v>25333</v>
      </c>
    </row>
    <row r="913" spans="1:28">
      <c r="A913" t="s">
        <v>939</v>
      </c>
      <c r="B913">
        <v>0.992608467424715</v>
      </c>
      <c r="C913">
        <v>1.16370829343869</v>
      </c>
      <c r="D913">
        <v>1.05022635994201</v>
      </c>
      <c r="E913">
        <v>0.788176967138812</v>
      </c>
      <c r="F913">
        <v>0.809363728099969</v>
      </c>
      <c r="G913">
        <v>0.696206582199987</v>
      </c>
      <c r="H913">
        <v>0.769580938031672</v>
      </c>
      <c r="I913">
        <v>0.768246574495584</v>
      </c>
      <c r="J913">
        <v>0.786461479824082</v>
      </c>
      <c r="K913">
        <v>0.7485074736938651</v>
      </c>
      <c r="L913">
        <v>11550.6370452146</v>
      </c>
      <c r="M913">
        <v>250</v>
      </c>
      <c r="O913">
        <v>46.199591911011</v>
      </c>
      <c r="P913">
        <v>-0.320537021991785</v>
      </c>
      <c r="Q913">
        <v>0.763061128526863</v>
      </c>
      <c r="R913">
        <v>0.828681395679403</v>
      </c>
      <c r="S913" t="s">
        <v>7106</v>
      </c>
      <c r="T913" t="s">
        <v>12362</v>
      </c>
      <c r="U913" t="s">
        <v>12362</v>
      </c>
      <c r="V913" t="s">
        <v>12362</v>
      </c>
      <c r="W913">
        <v>5</v>
      </c>
      <c r="X913" t="s">
        <v>13275</v>
      </c>
      <c r="Y913">
        <v>0.8357617200117214</v>
      </c>
      <c r="Z913">
        <f>HYPERLINK("Melting_Curves/meltCurve_F8W8M3_.pdf", "Melting_Curves/meltCurve_F8W8M3_.pdf")</f>
        <v>0</v>
      </c>
      <c r="AA913" t="s">
        <v>19419</v>
      </c>
      <c r="AB913" t="s">
        <v>25334</v>
      </c>
    </row>
    <row r="914" spans="1:28">
      <c r="A914" t="s">
        <v>940</v>
      </c>
      <c r="B914">
        <v>0.992608467424715</v>
      </c>
      <c r="C914">
        <v>1.49317317082844</v>
      </c>
      <c r="D914">
        <v>1.88751038289075</v>
      </c>
      <c r="E914">
        <v>1.01915986500722</v>
      </c>
      <c r="F914">
        <v>0.731548767227039</v>
      </c>
      <c r="G914">
        <v>0.585365706039067</v>
      </c>
      <c r="H914">
        <v>0.502705071275882</v>
      </c>
      <c r="I914">
        <v>0.797906720990913</v>
      </c>
      <c r="J914">
        <v>0.927218546175745</v>
      </c>
      <c r="K914">
        <v>0.996232444441143</v>
      </c>
      <c r="L914">
        <v>8471.242123624959</v>
      </c>
      <c r="M914">
        <v>175.400882216552</v>
      </c>
      <c r="O914">
        <v>48.2901845126339</v>
      </c>
      <c r="P914">
        <v>-0.220857019243053</v>
      </c>
      <c r="Q914">
        <v>0.756780558556894</v>
      </c>
      <c r="R914">
        <v>0.22592146911073</v>
      </c>
      <c r="S914" t="s">
        <v>7107</v>
      </c>
      <c r="T914" t="s">
        <v>12362</v>
      </c>
      <c r="U914" t="s">
        <v>12362</v>
      </c>
      <c r="V914" t="s">
        <v>12362</v>
      </c>
      <c r="W914">
        <v>1</v>
      </c>
      <c r="X914" t="s">
        <v>13276</v>
      </c>
      <c r="Y914">
        <v>0.848406424135183</v>
      </c>
      <c r="Z914">
        <f>HYPERLINK("Melting_Curves/meltCurve_F8W8Z9_.pdf", "Melting_Curves/meltCurve_F8W8Z9_.pdf")</f>
        <v>0</v>
      </c>
      <c r="AA914" t="s">
        <v>19420</v>
      </c>
      <c r="AB914" t="s">
        <v>25335</v>
      </c>
    </row>
    <row r="915" spans="1:28">
      <c r="A915" t="s">
        <v>941</v>
      </c>
      <c r="B915">
        <v>0.992608467424715</v>
      </c>
      <c r="C915">
        <v>1.10885139424165</v>
      </c>
      <c r="D915">
        <v>0.944988640562487</v>
      </c>
      <c r="E915">
        <v>0.63655185511097</v>
      </c>
      <c r="F915">
        <v>0.218738391694295</v>
      </c>
      <c r="G915">
        <v>0.0507231840443047</v>
      </c>
      <c r="H915">
        <v>0</v>
      </c>
      <c r="I915">
        <v>0.211180879371471</v>
      </c>
      <c r="J915">
        <v>0.09561056276515691</v>
      </c>
      <c r="K915">
        <v>0.212544302728002</v>
      </c>
      <c r="L915">
        <v>1670.81490833033</v>
      </c>
      <c r="M915">
        <v>35.495962747517</v>
      </c>
      <c r="N915">
        <v>47.4187590377538</v>
      </c>
      <c r="O915">
        <v>46.9219154426143</v>
      </c>
      <c r="P915">
        <v>-0.167426270812621</v>
      </c>
      <c r="Q915">
        <v>0.114723578446981</v>
      </c>
      <c r="R915">
        <v>0.969106877271656</v>
      </c>
      <c r="S915" t="s">
        <v>7108</v>
      </c>
      <c r="T915" t="s">
        <v>12362</v>
      </c>
      <c r="U915" t="s">
        <v>12362</v>
      </c>
      <c r="V915" t="s">
        <v>12362</v>
      </c>
      <c r="W915">
        <v>1</v>
      </c>
      <c r="X915" t="s">
        <v>13277</v>
      </c>
      <c r="Y915">
        <v>0.4155648108673912</v>
      </c>
      <c r="Z915">
        <f>HYPERLINK("Melting_Curves/meltCurve_F8W9B4_.pdf", "Melting_Curves/meltCurve_F8W9B4_.pdf")</f>
        <v>0</v>
      </c>
      <c r="AA915" t="s">
        <v>19421</v>
      </c>
      <c r="AB915" t="s">
        <v>25336</v>
      </c>
    </row>
    <row r="916" spans="1:28">
      <c r="A916" t="s">
        <v>942</v>
      </c>
      <c r="B916">
        <v>0.992608467424715</v>
      </c>
      <c r="C916">
        <v>0.9987836772029151</v>
      </c>
      <c r="D916">
        <v>0.775985921260162</v>
      </c>
      <c r="E916">
        <v>0.58663919234064</v>
      </c>
      <c r="F916">
        <v>0.523129570270327</v>
      </c>
      <c r="G916">
        <v>0.397187219949249</v>
      </c>
      <c r="H916">
        <v>0.355933613843414</v>
      </c>
      <c r="I916">
        <v>0.266702491293225</v>
      </c>
      <c r="J916">
        <v>0.198263068485306</v>
      </c>
      <c r="K916">
        <v>0.202987760403883</v>
      </c>
      <c r="L916">
        <v>491.898735242974</v>
      </c>
      <c r="M916">
        <v>10.2317893597188</v>
      </c>
      <c r="N916">
        <v>50.1878236834488</v>
      </c>
      <c r="O916">
        <v>46.3476818920643</v>
      </c>
      <c r="P916">
        <v>-0.0455551328742854</v>
      </c>
      <c r="Q916">
        <v>0.174950233603357</v>
      </c>
      <c r="R916">
        <v>0.976845542858137</v>
      </c>
      <c r="S916" t="s">
        <v>7109</v>
      </c>
      <c r="T916" t="s">
        <v>12362</v>
      </c>
      <c r="U916" t="s">
        <v>12362</v>
      </c>
      <c r="V916" t="s">
        <v>12362</v>
      </c>
      <c r="W916">
        <v>8</v>
      </c>
      <c r="X916" t="s">
        <v>13278</v>
      </c>
      <c r="Y916">
        <v>0.511550187008729</v>
      </c>
      <c r="Z916">
        <f>HYPERLINK("Melting_Curves/meltCurve_F8W9I4_.pdf", "Melting_Curves/meltCurve_F8W9I4_.pdf")</f>
        <v>0</v>
      </c>
      <c r="AA916" t="s">
        <v>18590</v>
      </c>
      <c r="AB916" t="s">
        <v>25337</v>
      </c>
    </row>
    <row r="917" spans="1:28">
      <c r="A917" t="s">
        <v>943</v>
      </c>
      <c r="B917">
        <v>0.992608467424715</v>
      </c>
      <c r="C917">
        <v>0.848472220379648</v>
      </c>
      <c r="D917">
        <v>0.740748563979868</v>
      </c>
      <c r="E917">
        <v>0.643436766462063</v>
      </c>
      <c r="F917">
        <v>0.587024338638543</v>
      </c>
      <c r="G917">
        <v>0.42057895857454</v>
      </c>
      <c r="H917">
        <v>0.323968281757633</v>
      </c>
      <c r="I917">
        <v>0.38836579988863</v>
      </c>
      <c r="J917">
        <v>0.546417636686462</v>
      </c>
      <c r="K917">
        <v>0.500510401967575</v>
      </c>
      <c r="L917">
        <v>585.335049908882</v>
      </c>
      <c r="M917">
        <v>13.323003251813</v>
      </c>
      <c r="N917">
        <v>51.6297257963623</v>
      </c>
      <c r="O917">
        <v>42.9797693442413</v>
      </c>
      <c r="P917">
        <v>-0.0440737586039057</v>
      </c>
      <c r="Q917">
        <v>0.431366789464689</v>
      </c>
      <c r="R917">
        <v>0.883897123181958</v>
      </c>
      <c r="S917" t="s">
        <v>7110</v>
      </c>
      <c r="T917" t="s">
        <v>12362</v>
      </c>
      <c r="U917" t="s">
        <v>12362</v>
      </c>
      <c r="V917" t="s">
        <v>12362</v>
      </c>
      <c r="W917">
        <v>13</v>
      </c>
      <c r="X917" t="s">
        <v>13279</v>
      </c>
      <c r="Y917">
        <v>0.580837831573499</v>
      </c>
      <c r="Z917">
        <f>HYPERLINK("Melting_Curves/meltCurve_F8W9T0_.pdf", "Melting_Curves/meltCurve_F8W9T0_.pdf")</f>
        <v>0</v>
      </c>
      <c r="AA917" t="s">
        <v>19422</v>
      </c>
      <c r="AB917" t="s">
        <v>25338</v>
      </c>
    </row>
    <row r="918" spans="1:28">
      <c r="A918" t="s">
        <v>944</v>
      </c>
      <c r="B918">
        <v>0.992608467424715</v>
      </c>
      <c r="C918">
        <v>0.889484405561499</v>
      </c>
      <c r="D918">
        <v>0.74876492725258</v>
      </c>
      <c r="E918">
        <v>0.536106024820339</v>
      </c>
      <c r="F918">
        <v>0.406561234684654</v>
      </c>
      <c r="G918">
        <v>0.37901770773949</v>
      </c>
      <c r="H918">
        <v>0.332483304788236</v>
      </c>
      <c r="I918">
        <v>0.316345624216623</v>
      </c>
      <c r="J918">
        <v>0.339932352470861</v>
      </c>
      <c r="K918">
        <v>0.241097224365764</v>
      </c>
      <c r="L918">
        <v>650.11059167068</v>
      </c>
      <c r="M918">
        <v>14.5512587171407</v>
      </c>
      <c r="N918">
        <v>47.6265251155911</v>
      </c>
      <c r="O918">
        <v>43.8589179787271</v>
      </c>
      <c r="P918">
        <v>-0.0583214159284825</v>
      </c>
      <c r="Q918">
        <v>0.296934221909537</v>
      </c>
      <c r="R918">
        <v>0.989485754151037</v>
      </c>
      <c r="S918" t="s">
        <v>7111</v>
      </c>
      <c r="T918" t="s">
        <v>12362</v>
      </c>
      <c r="U918" t="s">
        <v>12362</v>
      </c>
      <c r="V918" t="s">
        <v>12362</v>
      </c>
      <c r="W918">
        <v>3</v>
      </c>
      <c r="X918" t="s">
        <v>13280</v>
      </c>
      <c r="Y918">
        <v>0.4948525586780101</v>
      </c>
      <c r="Z918">
        <f>HYPERLINK("Melting_Curves/meltCurve_F8W9X7_.pdf", "Melting_Curves/meltCurve_F8W9X7_.pdf")</f>
        <v>0</v>
      </c>
      <c r="AA918" t="s">
        <v>19423</v>
      </c>
      <c r="AB918" t="s">
        <v>25339</v>
      </c>
    </row>
    <row r="919" spans="1:28">
      <c r="A919" t="s">
        <v>945</v>
      </c>
      <c r="B919">
        <v>0.992608467424715</v>
      </c>
      <c r="C919">
        <v>1.01806637057133</v>
      </c>
      <c r="D919">
        <v>0.938752549048203</v>
      </c>
      <c r="E919">
        <v>0.966657160057192</v>
      </c>
      <c r="F919">
        <v>0.6936789346022419</v>
      </c>
      <c r="G919">
        <v>0.5320781366467769</v>
      </c>
      <c r="H919">
        <v>0.534478686059318</v>
      </c>
      <c r="I919">
        <v>0.634050496107446</v>
      </c>
      <c r="J919">
        <v>0.6839412654953611</v>
      </c>
      <c r="K919">
        <v>0.662841666179921</v>
      </c>
      <c r="L919">
        <v>2632.77619319318</v>
      </c>
      <c r="M919">
        <v>53.853901934826</v>
      </c>
      <c r="O919">
        <v>48.8201076783797</v>
      </c>
      <c r="P919">
        <v>-0.107546075407873</v>
      </c>
      <c r="Q919">
        <v>0.610025813935261</v>
      </c>
      <c r="R919">
        <v>0.9241309534551549</v>
      </c>
      <c r="S919" t="s">
        <v>7112</v>
      </c>
      <c r="T919" t="s">
        <v>12362</v>
      </c>
      <c r="U919" t="s">
        <v>12362</v>
      </c>
      <c r="V919" t="s">
        <v>12362</v>
      </c>
      <c r="W919">
        <v>12</v>
      </c>
      <c r="X919" t="s">
        <v>13281</v>
      </c>
      <c r="Y919">
        <v>0.7652758600475543</v>
      </c>
      <c r="Z919">
        <f>HYPERLINK("Melting_Curves/meltCurve_F8W9Y0_.pdf", "Melting_Curves/meltCurve_F8W9Y0_.pdf")</f>
        <v>0</v>
      </c>
      <c r="AA919" t="s">
        <v>19424</v>
      </c>
      <c r="AB919" t="s">
        <v>25340</v>
      </c>
    </row>
    <row r="920" spans="1:28">
      <c r="A920" t="s">
        <v>946</v>
      </c>
      <c r="B920">
        <v>0.992608467424715</v>
      </c>
      <c r="C920">
        <v>0.660117432555981</v>
      </c>
      <c r="D920">
        <v>0.602996066116492</v>
      </c>
      <c r="E920">
        <v>0.5635627242065</v>
      </c>
      <c r="F920">
        <v>0.364366998585043</v>
      </c>
      <c r="G920">
        <v>0.193244773011718</v>
      </c>
      <c r="H920">
        <v>0.197057730747084</v>
      </c>
      <c r="I920">
        <v>0.193089201768235</v>
      </c>
      <c r="J920">
        <v>0.236155813528463</v>
      </c>
      <c r="K920">
        <v>0.125923708831527</v>
      </c>
      <c r="L920">
        <v>410.668425037202</v>
      </c>
      <c r="M920">
        <v>9.22835533854504</v>
      </c>
      <c r="N920">
        <v>45.8615315789586</v>
      </c>
      <c r="O920">
        <v>42.5606985288174</v>
      </c>
      <c r="P920">
        <v>-0.0477461969038175</v>
      </c>
      <c r="Q920">
        <v>0.119768888887357</v>
      </c>
      <c r="R920">
        <v>0.934926398316007</v>
      </c>
      <c r="S920" t="s">
        <v>7113</v>
      </c>
      <c r="T920" t="s">
        <v>12362</v>
      </c>
      <c r="U920" t="s">
        <v>12362</v>
      </c>
      <c r="V920" t="s">
        <v>12362</v>
      </c>
      <c r="W920">
        <v>1</v>
      </c>
      <c r="X920" t="s">
        <v>13282</v>
      </c>
      <c r="Y920">
        <v>0.3912133294875288</v>
      </c>
      <c r="Z920">
        <f>HYPERLINK("Melting_Curves/meltCurve_F8W9Z6_.pdf", "Melting_Curves/meltCurve_F8W9Z6_.pdf")</f>
        <v>0</v>
      </c>
      <c r="AA920" t="s">
        <v>19425</v>
      </c>
      <c r="AB920" t="s">
        <v>25341</v>
      </c>
    </row>
    <row r="921" spans="1:28">
      <c r="A921" t="s">
        <v>947</v>
      </c>
      <c r="B921">
        <v>0.992608467424715</v>
      </c>
      <c r="C921">
        <v>0.914452586087407</v>
      </c>
      <c r="D921">
        <v>0.829428625000827</v>
      </c>
      <c r="E921">
        <v>0.693111921808311</v>
      </c>
      <c r="F921">
        <v>0.344944386073852</v>
      </c>
      <c r="G921">
        <v>0.2128592702247</v>
      </c>
      <c r="H921">
        <v>0.163270936605249</v>
      </c>
      <c r="I921">
        <v>0.204161264297716</v>
      </c>
      <c r="J921">
        <v>0.287903263457694</v>
      </c>
      <c r="K921">
        <v>0.263085143180996</v>
      </c>
      <c r="L921">
        <v>954.539271964265</v>
      </c>
      <c r="M921">
        <v>20.3922077607086</v>
      </c>
      <c r="N921">
        <v>48.1053402402777</v>
      </c>
      <c r="O921">
        <v>46.3658506373555</v>
      </c>
      <c r="P921">
        <v>-0.0867128306510325</v>
      </c>
      <c r="Q921">
        <v>0.21138642673887</v>
      </c>
      <c r="R921">
        <v>0.971111421111026</v>
      </c>
      <c r="S921" t="s">
        <v>7114</v>
      </c>
      <c r="T921" t="s">
        <v>12362</v>
      </c>
      <c r="U921" t="s">
        <v>12362</v>
      </c>
      <c r="V921" t="s">
        <v>12362</v>
      </c>
      <c r="W921">
        <v>9</v>
      </c>
      <c r="X921" t="s">
        <v>13283</v>
      </c>
      <c r="Y921">
        <v>0.4791678814108164</v>
      </c>
      <c r="Z921">
        <f>HYPERLINK("Melting_Curves/meltCurve_F8WA39_.pdf", "Melting_Curves/meltCurve_F8WA39_.pdf")</f>
        <v>0</v>
      </c>
      <c r="AA921" t="s">
        <v>19426</v>
      </c>
      <c r="AB921" t="s">
        <v>25342</v>
      </c>
    </row>
    <row r="922" spans="1:28">
      <c r="A922" t="s">
        <v>948</v>
      </c>
      <c r="B922">
        <v>0.992608467424715</v>
      </c>
      <c r="C922">
        <v>1.19699198319771</v>
      </c>
      <c r="D922">
        <v>0.953007324078847</v>
      </c>
      <c r="E922">
        <v>0.846285489046202</v>
      </c>
      <c r="F922">
        <v>0.523317554316453</v>
      </c>
      <c r="G922">
        <v>0.202304382980833</v>
      </c>
      <c r="H922">
        <v>0.143636181776783</v>
      </c>
      <c r="I922">
        <v>0.43063195433024</v>
      </c>
      <c r="J922">
        <v>0.383640612910215</v>
      </c>
      <c r="K922">
        <v>0.330545582877108</v>
      </c>
      <c r="L922">
        <v>1682.95186100466</v>
      </c>
      <c r="M922">
        <v>34.6125798626971</v>
      </c>
      <c r="N922">
        <v>49.9407810865299</v>
      </c>
      <c r="O922">
        <v>48.4611188543494</v>
      </c>
      <c r="P922">
        <v>-0.125086149891966</v>
      </c>
      <c r="Q922">
        <v>0.299469645956008</v>
      </c>
      <c r="R922">
        <v>0.910661375947275</v>
      </c>
      <c r="S922" t="s">
        <v>7115</v>
      </c>
      <c r="T922" t="s">
        <v>12362</v>
      </c>
      <c r="U922" t="s">
        <v>12362</v>
      </c>
      <c r="V922" t="s">
        <v>12362</v>
      </c>
      <c r="W922">
        <v>1</v>
      </c>
      <c r="X922" t="s">
        <v>13284</v>
      </c>
      <c r="Y922">
        <v>0.5740179388369757</v>
      </c>
      <c r="Z922">
        <f>HYPERLINK("Melting_Curves/meltCurve_F8WA61_.pdf", "Melting_Curves/meltCurve_F8WA61_.pdf")</f>
        <v>0</v>
      </c>
      <c r="AA922" t="s">
        <v>19427</v>
      </c>
      <c r="AB922" t="s">
        <v>25343</v>
      </c>
    </row>
    <row r="923" spans="1:28">
      <c r="A923" t="s">
        <v>949</v>
      </c>
      <c r="B923">
        <v>0.992608467424715</v>
      </c>
      <c r="C923">
        <v>1.15437087936701</v>
      </c>
      <c r="D923">
        <v>1.09397114785265</v>
      </c>
      <c r="E923">
        <v>0.698491568275624</v>
      </c>
      <c r="F923">
        <v>0.528994755840686</v>
      </c>
      <c r="G923">
        <v>0.462094866216606</v>
      </c>
      <c r="H923">
        <v>0.426706699394761</v>
      </c>
      <c r="I923">
        <v>0.577619344832471</v>
      </c>
      <c r="J923">
        <v>0.87578560570919</v>
      </c>
      <c r="K923">
        <v>0.861566672019754</v>
      </c>
      <c r="L923">
        <v>11586.004586608</v>
      </c>
      <c r="M923">
        <v>250</v>
      </c>
      <c r="O923">
        <v>46.3410526511152</v>
      </c>
      <c r="P923">
        <v>-0.509634530779038</v>
      </c>
      <c r="Q923">
        <v>0.622127990582337</v>
      </c>
      <c r="R923">
        <v>0.639397137907478</v>
      </c>
      <c r="S923" t="s">
        <v>7116</v>
      </c>
      <c r="T923" t="s">
        <v>12362</v>
      </c>
      <c r="U923" t="s">
        <v>12362</v>
      </c>
      <c r="V923" t="s">
        <v>12362</v>
      </c>
      <c r="W923">
        <v>2</v>
      </c>
      <c r="X923" t="s">
        <v>13285</v>
      </c>
      <c r="Y923">
        <v>0.7398534903448908</v>
      </c>
      <c r="Z923">
        <f>HYPERLINK("Melting_Curves/meltCurve_F8WAC3_.pdf", "Melting_Curves/meltCurve_F8WAC3_.pdf")</f>
        <v>0</v>
      </c>
      <c r="AA923" t="s">
        <v>19428</v>
      </c>
      <c r="AB923" t="s">
        <v>25344</v>
      </c>
    </row>
    <row r="924" spans="1:28">
      <c r="A924" t="s">
        <v>950</v>
      </c>
      <c r="B924">
        <v>0.992608467424715</v>
      </c>
      <c r="C924">
        <v>0.984538402412894</v>
      </c>
      <c r="D924">
        <v>0.895682609316175</v>
      </c>
      <c r="E924">
        <v>0.71368489517888</v>
      </c>
      <c r="F924">
        <v>0.424726904386971</v>
      </c>
      <c r="G924">
        <v>0.277622028915063</v>
      </c>
      <c r="H924">
        <v>0.23147558817469</v>
      </c>
      <c r="I924">
        <v>0.249340180713793</v>
      </c>
      <c r="J924">
        <v>0.256340360119021</v>
      </c>
      <c r="K924">
        <v>0.218851335928983</v>
      </c>
      <c r="L924">
        <v>976.260911952446</v>
      </c>
      <c r="M924">
        <v>20.5125198662434</v>
      </c>
      <c r="N924">
        <v>49.0412684729708</v>
      </c>
      <c r="O924">
        <v>47.1480093222361</v>
      </c>
      <c r="P924">
        <v>-0.0840655179776334</v>
      </c>
      <c r="Q924">
        <v>0.227124681168779</v>
      </c>
      <c r="R924">
        <v>0.997463802865958</v>
      </c>
      <c r="S924" t="s">
        <v>7117</v>
      </c>
      <c r="T924" t="s">
        <v>12362</v>
      </c>
      <c r="U924" t="s">
        <v>12362</v>
      </c>
      <c r="V924" t="s">
        <v>12362</v>
      </c>
      <c r="W924">
        <v>7</v>
      </c>
      <c r="X924" t="s">
        <v>13286</v>
      </c>
      <c r="Y924">
        <v>0.5096951086304765</v>
      </c>
      <c r="Z924">
        <f>HYPERLINK("Melting_Curves/meltCurve_F8WAK8_.pdf", "Melting_Curves/meltCurve_F8WAK8_.pdf")</f>
        <v>0</v>
      </c>
      <c r="AA924" t="s">
        <v>19429</v>
      </c>
      <c r="AB924" t="s">
        <v>25345</v>
      </c>
    </row>
    <row r="925" spans="1:28">
      <c r="A925" t="s">
        <v>951</v>
      </c>
      <c r="B925">
        <v>0.992608467424715</v>
      </c>
      <c r="C925">
        <v>1.13376217599041</v>
      </c>
      <c r="D925">
        <v>0.889849116534761</v>
      </c>
      <c r="E925">
        <v>0.79204633081386</v>
      </c>
      <c r="F925">
        <v>0.943213821918185</v>
      </c>
      <c r="G925">
        <v>0.660554421028308</v>
      </c>
      <c r="H925">
        <v>0.432195233370378</v>
      </c>
      <c r="I925">
        <v>0.376480519083932</v>
      </c>
      <c r="J925">
        <v>0.485266762689931</v>
      </c>
      <c r="K925">
        <v>0.474995629410071</v>
      </c>
      <c r="L925">
        <v>1976.26185700862</v>
      </c>
      <c r="M925">
        <v>37.2426443635551</v>
      </c>
      <c r="N925">
        <v>56.1475568522726</v>
      </c>
      <c r="O925">
        <v>52.9121935206163</v>
      </c>
      <c r="P925">
        <v>-0.0993655447527399</v>
      </c>
      <c r="Q925">
        <v>0.435310362027678</v>
      </c>
      <c r="R925">
        <v>0.874605172290068</v>
      </c>
      <c r="S925" t="s">
        <v>7118</v>
      </c>
      <c r="T925" t="s">
        <v>12362</v>
      </c>
      <c r="U925" t="s">
        <v>12362</v>
      </c>
      <c r="V925" t="s">
        <v>12362</v>
      </c>
      <c r="W925">
        <v>1</v>
      </c>
      <c r="X925" t="s">
        <v>13287</v>
      </c>
      <c r="Y925">
        <v>0.7400654353094035</v>
      </c>
      <c r="Z925">
        <f>HYPERLINK("Melting_Curves/meltCurve_F8WAN4_.pdf", "Melting_Curves/meltCurve_F8WAN4_.pdf")</f>
        <v>0</v>
      </c>
      <c r="AA925" t="s">
        <v>19430</v>
      </c>
      <c r="AB925" t="s">
        <v>25346</v>
      </c>
    </row>
    <row r="926" spans="1:28">
      <c r="A926" t="s">
        <v>952</v>
      </c>
      <c r="B926">
        <v>0.992608467424715</v>
      </c>
      <c r="C926">
        <v>1.00802059119884</v>
      </c>
      <c r="D926">
        <v>0.58085624137304</v>
      </c>
      <c r="E926">
        <v>0.373231576375678</v>
      </c>
      <c r="F926">
        <v>0.299837532800322</v>
      </c>
      <c r="G926">
        <v>0.268945263089239</v>
      </c>
      <c r="H926">
        <v>0.217914867642314</v>
      </c>
      <c r="I926">
        <v>0.220944022770054</v>
      </c>
      <c r="J926">
        <v>0.261837205019955</v>
      </c>
      <c r="K926">
        <v>0.267071662545418</v>
      </c>
      <c r="L926">
        <v>1468.47604597564</v>
      </c>
      <c r="M926">
        <v>34.2516921032397</v>
      </c>
      <c r="N926">
        <v>43.8296427497314</v>
      </c>
      <c r="O926">
        <v>42.7277444820988</v>
      </c>
      <c r="P926">
        <v>-0.147654038322494</v>
      </c>
      <c r="Q926">
        <v>0.263230619556209</v>
      </c>
      <c r="R926">
        <v>0.983745216105238</v>
      </c>
      <c r="S926" t="s">
        <v>7119</v>
      </c>
      <c r="T926" t="s">
        <v>12362</v>
      </c>
      <c r="U926" t="s">
        <v>12362</v>
      </c>
      <c r="V926" t="s">
        <v>12362</v>
      </c>
      <c r="W926">
        <v>3</v>
      </c>
      <c r="X926" t="s">
        <v>13288</v>
      </c>
      <c r="Y926">
        <v>0.4105506330218661</v>
      </c>
      <c r="Z926">
        <f>HYPERLINK("Melting_Curves/meltCurve_F8WBH3_.pdf", "Melting_Curves/meltCurve_F8WBH3_.pdf")</f>
        <v>0</v>
      </c>
      <c r="AA926" t="s">
        <v>19431</v>
      </c>
      <c r="AB926" t="s">
        <v>25347</v>
      </c>
    </row>
    <row r="927" spans="1:28">
      <c r="A927" t="s">
        <v>953</v>
      </c>
      <c r="B927">
        <v>0.992608467424715</v>
      </c>
      <c r="C927">
        <v>1.21598827950678</v>
      </c>
      <c r="D927">
        <v>1.075304039716</v>
      </c>
      <c r="E927">
        <v>0.770944482663898</v>
      </c>
      <c r="F927">
        <v>0.729525195742099</v>
      </c>
      <c r="G927">
        <v>0.5356934738850661</v>
      </c>
      <c r="H927">
        <v>0.32811233463277</v>
      </c>
      <c r="I927">
        <v>0.647595375634585</v>
      </c>
      <c r="J927">
        <v>0.765049608576298</v>
      </c>
      <c r="K927">
        <v>0.519887932577661</v>
      </c>
      <c r="L927">
        <v>1398.6823331918</v>
      </c>
      <c r="M927">
        <v>29.5337123743342</v>
      </c>
      <c r="O927">
        <v>47.1433081967628</v>
      </c>
      <c r="P927">
        <v>-0.0675865521697325</v>
      </c>
      <c r="Q927">
        <v>0.568461816104062</v>
      </c>
      <c r="R927">
        <v>0.734986369213377</v>
      </c>
      <c r="S927" t="s">
        <v>7120</v>
      </c>
      <c r="T927" t="s">
        <v>12362</v>
      </c>
      <c r="U927" t="s">
        <v>12362</v>
      </c>
      <c r="V927" t="s">
        <v>12362</v>
      </c>
      <c r="W927">
        <v>1</v>
      </c>
      <c r="X927" t="s">
        <v>13289</v>
      </c>
      <c r="Y927">
        <v>0.7200758658019935</v>
      </c>
      <c r="Z927">
        <f>HYPERLINK("Melting_Curves/meltCurve_F8WBH4_.pdf", "Melting_Curves/meltCurve_F8WBH4_.pdf")</f>
        <v>0</v>
      </c>
      <c r="AA927" t="s">
        <v>19432</v>
      </c>
      <c r="AB927" t="s">
        <v>25348</v>
      </c>
    </row>
    <row r="928" spans="1:28">
      <c r="A928" t="s">
        <v>954</v>
      </c>
      <c r="B928">
        <v>0.992608467424715</v>
      </c>
      <c r="C928">
        <v>1.07498115778353</v>
      </c>
      <c r="D928">
        <v>0.912887460345851</v>
      </c>
      <c r="E928">
        <v>0.759073036414145</v>
      </c>
      <c r="F928">
        <v>0.526932420377213</v>
      </c>
      <c r="G928">
        <v>0.401321083699491</v>
      </c>
      <c r="H928">
        <v>0.320546709510611</v>
      </c>
      <c r="I928">
        <v>0.442694321009663</v>
      </c>
      <c r="J928">
        <v>0.623168072166564</v>
      </c>
      <c r="K928">
        <v>0.519850296185668</v>
      </c>
      <c r="L928">
        <v>1430.26729318374</v>
      </c>
      <c r="M928">
        <v>30.5945041195267</v>
      </c>
      <c r="N928">
        <v>51.025767475448</v>
      </c>
      <c r="O928">
        <v>46.5507911966624</v>
      </c>
      <c r="P928">
        <v>-0.0884782698742245</v>
      </c>
      <c r="Q928">
        <v>0.461509997712874</v>
      </c>
      <c r="R928">
        <v>0.897186727689118</v>
      </c>
      <c r="S928" t="s">
        <v>7121</v>
      </c>
      <c r="T928" t="s">
        <v>12362</v>
      </c>
      <c r="U928" t="s">
        <v>12362</v>
      </c>
      <c r="V928" t="s">
        <v>12362</v>
      </c>
      <c r="W928">
        <v>7</v>
      </c>
      <c r="X928" t="s">
        <v>13290</v>
      </c>
      <c r="Y928">
        <v>0.6394976652010294</v>
      </c>
      <c r="Z928">
        <f>HYPERLINK("Melting_Curves/meltCurve_F8WBK5_.pdf", "Melting_Curves/meltCurve_F8WBK5_.pdf")</f>
        <v>0</v>
      </c>
      <c r="AA928" t="s">
        <v>19433</v>
      </c>
      <c r="AB928" t="s">
        <v>25349</v>
      </c>
    </row>
    <row r="929" spans="1:28">
      <c r="A929" t="s">
        <v>955</v>
      </c>
      <c r="B929">
        <v>0.992608467424715</v>
      </c>
      <c r="C929">
        <v>1.20539241352098</v>
      </c>
      <c r="D929">
        <v>0.670751091620336</v>
      </c>
      <c r="E929">
        <v>0.672168247989567</v>
      </c>
      <c r="F929">
        <v>0.444157731650411</v>
      </c>
      <c r="G929">
        <v>0.42454320936154</v>
      </c>
      <c r="H929">
        <v>0.126804812021597</v>
      </c>
      <c r="I929">
        <v>0.159002787314116</v>
      </c>
      <c r="J929">
        <v>0.712830783565931</v>
      </c>
      <c r="K929">
        <v>0.397314223009785</v>
      </c>
      <c r="L929">
        <v>931.013017791414</v>
      </c>
      <c r="M929">
        <v>20.5828446293808</v>
      </c>
      <c r="N929">
        <v>48.2802976274274</v>
      </c>
      <c r="O929">
        <v>44.812006585112</v>
      </c>
      <c r="P929">
        <v>-0.0730741070686651</v>
      </c>
      <c r="Q929">
        <v>0.363644385617281</v>
      </c>
      <c r="R929">
        <v>0.695895415371051</v>
      </c>
      <c r="S929" t="s">
        <v>7122</v>
      </c>
      <c r="T929" t="s">
        <v>12362</v>
      </c>
      <c r="U929" t="s">
        <v>12362</v>
      </c>
      <c r="V929" t="s">
        <v>12362</v>
      </c>
      <c r="W929">
        <v>1</v>
      </c>
      <c r="X929" t="s">
        <v>13291</v>
      </c>
      <c r="Y929">
        <v>0.546129132487867</v>
      </c>
      <c r="Z929">
        <f>HYPERLINK("Melting_Curves/meltCurve_F8WC21_.pdf", "Melting_Curves/meltCurve_F8WC21_.pdf")</f>
        <v>0</v>
      </c>
      <c r="AA929" t="s">
        <v>19434</v>
      </c>
      <c r="AB929" t="s">
        <v>25350</v>
      </c>
    </row>
    <row r="930" spans="1:28">
      <c r="A930" t="s">
        <v>956</v>
      </c>
      <c r="B930">
        <v>0.992608467424715</v>
      </c>
      <c r="C930">
        <v>1.84844527283363</v>
      </c>
      <c r="D930">
        <v>1.09771782763432</v>
      </c>
      <c r="E930">
        <v>1.05715397565404</v>
      </c>
      <c r="F930">
        <v>0.792468985607326</v>
      </c>
      <c r="G930">
        <v>0.463205021082448</v>
      </c>
      <c r="H930">
        <v>0.460628113974731</v>
      </c>
      <c r="I930">
        <v>0.696071509127024</v>
      </c>
      <c r="J930">
        <v>1.03127447383034</v>
      </c>
      <c r="K930">
        <v>1.22083761764731</v>
      </c>
      <c r="L930">
        <v>12427.4484784909</v>
      </c>
      <c r="M930">
        <v>250</v>
      </c>
      <c r="O930">
        <v>49.7066130495418</v>
      </c>
      <c r="P930">
        <v>-0.283660270217816</v>
      </c>
      <c r="Q930">
        <v>0.774403340692425</v>
      </c>
      <c r="R930">
        <v>0.192537569742136</v>
      </c>
      <c r="S930" t="s">
        <v>7123</v>
      </c>
      <c r="T930" t="s">
        <v>12362</v>
      </c>
      <c r="U930" t="s">
        <v>12362</v>
      </c>
      <c r="V930" t="s">
        <v>12362</v>
      </c>
      <c r="W930">
        <v>1</v>
      </c>
      <c r="X930" t="s">
        <v>13292</v>
      </c>
      <c r="Y930">
        <v>0.8699992566416733</v>
      </c>
      <c r="Z930">
        <f>HYPERLINK("Melting_Curves/meltCurve_F8WC46_.pdf", "Melting_Curves/meltCurve_F8WC46_.pdf")</f>
        <v>0</v>
      </c>
      <c r="AA930" t="s">
        <v>19435</v>
      </c>
      <c r="AB930" t="s">
        <v>25351</v>
      </c>
    </row>
    <row r="931" spans="1:28">
      <c r="A931" t="s">
        <v>957</v>
      </c>
      <c r="B931">
        <v>0.992608467424715</v>
      </c>
      <c r="C931">
        <v>1.00744514154759</v>
      </c>
      <c r="D931">
        <v>1.14712416264865</v>
      </c>
      <c r="E931">
        <v>1.05583547458472</v>
      </c>
      <c r="F931">
        <v>0.774313179893349</v>
      </c>
      <c r="G931">
        <v>0.566846494746122</v>
      </c>
      <c r="H931">
        <v>0.377749175197563</v>
      </c>
      <c r="I931">
        <v>0.141895710394948</v>
      </c>
      <c r="J931">
        <v>0.09855754266462941</v>
      </c>
      <c r="K931">
        <v>0.09686160557503309</v>
      </c>
      <c r="L931">
        <v>997.92909903804</v>
      </c>
      <c r="M931">
        <v>18.3156733422166</v>
      </c>
      <c r="N931">
        <v>54.8339840096053</v>
      </c>
      <c r="O931">
        <v>53.8479360335234</v>
      </c>
      <c r="P931">
        <v>-0.0803595522222585</v>
      </c>
      <c r="Q931">
        <v>0.0550177377499085</v>
      </c>
      <c r="R931">
        <v>0.974243859336966</v>
      </c>
      <c r="S931" t="s">
        <v>7124</v>
      </c>
      <c r="T931" t="s">
        <v>12362</v>
      </c>
      <c r="U931" t="s">
        <v>12362</v>
      </c>
      <c r="V931" t="s">
        <v>12362</v>
      </c>
      <c r="W931">
        <v>9</v>
      </c>
      <c r="X931" t="s">
        <v>13293</v>
      </c>
      <c r="Y931">
        <v>0.6180445881039316</v>
      </c>
      <c r="Z931">
        <f>HYPERLINK("Melting_Curves/meltCurve_F8WCF6_.pdf", "Melting_Curves/meltCurve_F8WCF6_.pdf")</f>
        <v>0</v>
      </c>
      <c r="AA931" t="s">
        <v>19436</v>
      </c>
      <c r="AB931" t="s">
        <v>25352</v>
      </c>
    </row>
    <row r="932" spans="1:28">
      <c r="A932" t="s">
        <v>958</v>
      </c>
      <c r="B932">
        <v>0.992608467424715</v>
      </c>
      <c r="C932">
        <v>0.985250594486866</v>
      </c>
      <c r="D932">
        <v>0.807205132361529</v>
      </c>
      <c r="E932">
        <v>0.641245219194851</v>
      </c>
      <c r="F932">
        <v>0.443640017547648</v>
      </c>
      <c r="G932">
        <v>0.325371271669823</v>
      </c>
      <c r="H932">
        <v>0.225904156677485</v>
      </c>
      <c r="I932">
        <v>0.261622482943779</v>
      </c>
      <c r="J932">
        <v>0.241752972839737</v>
      </c>
      <c r="K932">
        <v>0.187585901655708</v>
      </c>
      <c r="L932">
        <v>676.2015886513429</v>
      </c>
      <c r="M932">
        <v>14.3437665458591</v>
      </c>
      <c r="N932">
        <v>48.9195583779709</v>
      </c>
      <c r="O932">
        <v>46.2546397179209</v>
      </c>
      <c r="P932">
        <v>-0.0617918137942645</v>
      </c>
      <c r="Q932">
        <v>0.203050533264064</v>
      </c>
      <c r="R932">
        <v>0.993433009584037</v>
      </c>
      <c r="S932" t="s">
        <v>7125</v>
      </c>
      <c r="T932" t="s">
        <v>12362</v>
      </c>
      <c r="U932" t="s">
        <v>12362</v>
      </c>
      <c r="V932" t="s">
        <v>12362</v>
      </c>
      <c r="W932">
        <v>14</v>
      </c>
      <c r="X932" t="s">
        <v>13294</v>
      </c>
      <c r="Y932">
        <v>0.4918345836610006</v>
      </c>
      <c r="Z932">
        <f>HYPERLINK("Melting_Curves/meltCurve_F8WCP6_.pdf", "Melting_Curves/meltCurve_F8WCP6_.pdf")</f>
        <v>0</v>
      </c>
      <c r="AA932" t="s">
        <v>19437</v>
      </c>
      <c r="AB932" t="s">
        <v>25353</v>
      </c>
    </row>
    <row r="933" spans="1:28">
      <c r="A933" t="s">
        <v>959</v>
      </c>
      <c r="B933">
        <v>0.992608467424715</v>
      </c>
      <c r="C933">
        <v>1.07061210764266</v>
      </c>
      <c r="D933">
        <v>0.952725677668444</v>
      </c>
      <c r="E933">
        <v>0.652289697976573</v>
      </c>
      <c r="F933">
        <v>0.394456844696664</v>
      </c>
      <c r="G933">
        <v>0.305377048630592</v>
      </c>
      <c r="H933">
        <v>0.239026726079703</v>
      </c>
      <c r="I933">
        <v>0.274739815724562</v>
      </c>
      <c r="J933">
        <v>0.323487304331949</v>
      </c>
      <c r="K933">
        <v>0.348315103576192</v>
      </c>
      <c r="L933">
        <v>1405.04392317094</v>
      </c>
      <c r="M933">
        <v>30.0830445158847</v>
      </c>
      <c r="N933">
        <v>48.1542688325376</v>
      </c>
      <c r="O933">
        <v>46.5005823222569</v>
      </c>
      <c r="P933">
        <v>-0.113579555581402</v>
      </c>
      <c r="Q933">
        <v>0.297746423996517</v>
      </c>
      <c r="R933">
        <v>0.986185659724364</v>
      </c>
      <c r="S933" t="s">
        <v>7126</v>
      </c>
      <c r="T933" t="s">
        <v>12362</v>
      </c>
      <c r="U933" t="s">
        <v>12362</v>
      </c>
      <c r="V933" t="s">
        <v>12362</v>
      </c>
      <c r="W933">
        <v>3</v>
      </c>
      <c r="X933" t="s">
        <v>13295</v>
      </c>
      <c r="Y933">
        <v>0.5289736789952845</v>
      </c>
      <c r="Z933">
        <f>HYPERLINK("Melting_Curves/meltCurve_F8WCR1_.pdf", "Melting_Curves/meltCurve_F8WCR1_.pdf")</f>
        <v>0</v>
      </c>
      <c r="AA933" t="s">
        <v>19438</v>
      </c>
      <c r="AB933" t="s">
        <v>25354</v>
      </c>
    </row>
    <row r="934" spans="1:28">
      <c r="A934" t="s">
        <v>960</v>
      </c>
      <c r="B934">
        <v>0.992608467424715</v>
      </c>
      <c r="C934">
        <v>0.957297193127194</v>
      </c>
      <c r="D934">
        <v>0.780953938622227</v>
      </c>
      <c r="E934">
        <v>0.742013974194648</v>
      </c>
      <c r="F934">
        <v>0.656615802582186</v>
      </c>
      <c r="G934">
        <v>0.573001427508291</v>
      </c>
      <c r="H934">
        <v>0.513915719115392</v>
      </c>
      <c r="I934">
        <v>0.794349868968783</v>
      </c>
      <c r="J934">
        <v>0.957000165458806</v>
      </c>
      <c r="K934">
        <v>0.986226211169147</v>
      </c>
      <c r="L934">
        <v>1919.83069729457</v>
      </c>
      <c r="M934">
        <v>46.513666999802</v>
      </c>
      <c r="O934">
        <v>41.1984737907777</v>
      </c>
      <c r="P934">
        <v>-0.0716700003825114</v>
      </c>
      <c r="Q934">
        <v>0.746079675121631</v>
      </c>
      <c r="R934">
        <v>0.295060380811981</v>
      </c>
      <c r="S934" t="s">
        <v>7127</v>
      </c>
      <c r="T934" t="s">
        <v>12362</v>
      </c>
      <c r="U934" t="s">
        <v>12362</v>
      </c>
      <c r="V934" t="s">
        <v>12362</v>
      </c>
      <c r="W934">
        <v>1</v>
      </c>
      <c r="X934" t="s">
        <v>13296</v>
      </c>
      <c r="Y934">
        <v>0.7828210848284656</v>
      </c>
      <c r="Z934">
        <f>HYPERLINK("Melting_Curves/meltCurve_F8WCX2_.pdf", "Melting_Curves/meltCurve_F8WCX2_.pdf")</f>
        <v>0</v>
      </c>
      <c r="AA934" t="s">
        <v>19439</v>
      </c>
      <c r="AB934" t="s">
        <v>25355</v>
      </c>
    </row>
    <row r="935" spans="1:28">
      <c r="A935" t="s">
        <v>961</v>
      </c>
      <c r="B935">
        <v>0.992608467424715</v>
      </c>
      <c r="C935">
        <v>0.965655264165361</v>
      </c>
      <c r="D935">
        <v>0.780644659256873</v>
      </c>
      <c r="E935">
        <v>0.603599476206673</v>
      </c>
      <c r="F935">
        <v>0.286917247909012</v>
      </c>
      <c r="G935">
        <v>0.21424900155218</v>
      </c>
      <c r="H935">
        <v>0.107798169844815</v>
      </c>
      <c r="I935">
        <v>0.164751654469394</v>
      </c>
      <c r="J935">
        <v>0.116891617103547</v>
      </c>
      <c r="K935">
        <v>0.177118725248002</v>
      </c>
      <c r="L935">
        <v>803.520775682302</v>
      </c>
      <c r="M935">
        <v>17.2899850894728</v>
      </c>
      <c r="N935">
        <v>47.2846022258729</v>
      </c>
      <c r="O935">
        <v>45.8648782015846</v>
      </c>
      <c r="P935">
        <v>-0.08215118956373781</v>
      </c>
      <c r="Q935">
        <v>0.12836557837767</v>
      </c>
      <c r="R935">
        <v>0.990184792286146</v>
      </c>
      <c r="S935" t="s">
        <v>7128</v>
      </c>
      <c r="T935" t="s">
        <v>12362</v>
      </c>
      <c r="U935" t="s">
        <v>12362</v>
      </c>
      <c r="V935" t="s">
        <v>12362</v>
      </c>
      <c r="W935">
        <v>1</v>
      </c>
      <c r="X935" t="s">
        <v>13297</v>
      </c>
      <c r="Y935">
        <v>0.418781754403336</v>
      </c>
      <c r="Z935">
        <f>HYPERLINK("Melting_Curves/meltCurve_F8WD24_.pdf", "Melting_Curves/meltCurve_F8WD24_.pdf")</f>
        <v>0</v>
      </c>
      <c r="AA935" t="s">
        <v>19440</v>
      </c>
      <c r="AB935" t="s">
        <v>25356</v>
      </c>
    </row>
    <row r="936" spans="1:28">
      <c r="A936" t="s">
        <v>962</v>
      </c>
      <c r="B936">
        <v>0.992608467424715</v>
      </c>
      <c r="C936">
        <v>1.04194805502408</v>
      </c>
      <c r="D936">
        <v>0.8243539817098831</v>
      </c>
      <c r="E936">
        <v>0.690845885876794</v>
      </c>
      <c r="F936">
        <v>0.510568377855417</v>
      </c>
      <c r="G936">
        <v>0.336761900359248</v>
      </c>
      <c r="H936">
        <v>0.402396441874597</v>
      </c>
      <c r="I936">
        <v>0.43082031040805</v>
      </c>
      <c r="J936">
        <v>0.345716268967328</v>
      </c>
      <c r="K936">
        <v>0.168958262709722</v>
      </c>
      <c r="L936">
        <v>710.208126376182</v>
      </c>
      <c r="M936">
        <v>15.0533326508585</v>
      </c>
      <c r="N936">
        <v>50.2721808228591</v>
      </c>
      <c r="O936">
        <v>46.3703481502424</v>
      </c>
      <c r="P936">
        <v>-0.0566583625444874</v>
      </c>
      <c r="Q936">
        <v>0.301946933302257</v>
      </c>
      <c r="R936">
        <v>0.939727340827592</v>
      </c>
      <c r="S936" t="s">
        <v>7129</v>
      </c>
      <c r="T936" t="s">
        <v>12362</v>
      </c>
      <c r="U936" t="s">
        <v>12362</v>
      </c>
      <c r="V936" t="s">
        <v>12362</v>
      </c>
      <c r="W936">
        <v>1</v>
      </c>
      <c r="X936" t="s">
        <v>13298</v>
      </c>
      <c r="Y936">
        <v>0.5543612400899235</v>
      </c>
      <c r="Z936">
        <f>HYPERLINK("Melting_Curves/meltCurve_F8WDN7_.pdf", "Melting_Curves/meltCurve_F8WDN7_.pdf")</f>
        <v>0</v>
      </c>
      <c r="AA936" t="s">
        <v>19441</v>
      </c>
      <c r="AB936" t="s">
        <v>25357</v>
      </c>
    </row>
    <row r="937" spans="1:28">
      <c r="A937" t="s">
        <v>963</v>
      </c>
      <c r="B937">
        <v>0.992608467424715</v>
      </c>
      <c r="C937">
        <v>1.13840390491355</v>
      </c>
      <c r="D937">
        <v>0.876830789645926</v>
      </c>
      <c r="E937">
        <v>0.631484868182465</v>
      </c>
      <c r="F937">
        <v>0.451049091969919</v>
      </c>
      <c r="G937">
        <v>0.275728145583488</v>
      </c>
      <c r="H937">
        <v>0.207983123456804</v>
      </c>
      <c r="I937">
        <v>0.247845712068578</v>
      </c>
      <c r="J937">
        <v>0.265519639155153</v>
      </c>
      <c r="K937">
        <v>0.1706860483129</v>
      </c>
      <c r="L937">
        <v>929.757146186964</v>
      </c>
      <c r="M937">
        <v>19.6620863059057</v>
      </c>
      <c r="N937">
        <v>48.6930960817379</v>
      </c>
      <c r="O937">
        <v>46.8058114518314</v>
      </c>
      <c r="P937">
        <v>-0.0822719027038141</v>
      </c>
      <c r="Q937">
        <v>0.216630611431431</v>
      </c>
      <c r="R937">
        <v>0.970187356989355</v>
      </c>
      <c r="S937" t="s">
        <v>7130</v>
      </c>
      <c r="T937" t="s">
        <v>12362</v>
      </c>
      <c r="U937" t="s">
        <v>12362</v>
      </c>
      <c r="V937" t="s">
        <v>12362</v>
      </c>
      <c r="W937">
        <v>3</v>
      </c>
      <c r="X937" t="s">
        <v>13299</v>
      </c>
      <c r="Y937">
        <v>0.495852301558634</v>
      </c>
      <c r="Z937">
        <f>HYPERLINK("Melting_Curves/meltCurve_F8WDV0_.pdf", "Melting_Curves/meltCurve_F8WDV0_.pdf")</f>
        <v>0</v>
      </c>
      <c r="AA937" t="s">
        <v>19442</v>
      </c>
      <c r="AB937" t="s">
        <v>25358</v>
      </c>
    </row>
    <row r="938" spans="1:28">
      <c r="A938" t="s">
        <v>964</v>
      </c>
      <c r="B938">
        <v>0.992608467424715</v>
      </c>
      <c r="C938">
        <v>1.19534900141746</v>
      </c>
      <c r="D938">
        <v>0.991371957963618</v>
      </c>
      <c r="E938">
        <v>0.905086248398062</v>
      </c>
      <c r="F938">
        <v>0.627689679651292</v>
      </c>
      <c r="G938">
        <v>0.471573041571847</v>
      </c>
      <c r="H938">
        <v>0.415352621486618</v>
      </c>
      <c r="I938">
        <v>0.493590210136016</v>
      </c>
      <c r="J938">
        <v>0.674124420094982</v>
      </c>
      <c r="K938">
        <v>0.647321506020931</v>
      </c>
      <c r="L938">
        <v>2041.39343475862</v>
      </c>
      <c r="M938">
        <v>42.3757610220485</v>
      </c>
      <c r="O938">
        <v>48.066699722124</v>
      </c>
      <c r="P938">
        <v>-0.100984083669013</v>
      </c>
      <c r="Q938">
        <v>0.54181697395952</v>
      </c>
      <c r="R938">
        <v>0.85387081658983</v>
      </c>
      <c r="S938" t="s">
        <v>7131</v>
      </c>
      <c r="T938" t="s">
        <v>12362</v>
      </c>
      <c r="U938" t="s">
        <v>12362</v>
      </c>
      <c r="V938" t="s">
        <v>12362</v>
      </c>
      <c r="W938">
        <v>11</v>
      </c>
      <c r="X938" t="s">
        <v>13300</v>
      </c>
      <c r="Y938">
        <v>0.7138272222629534</v>
      </c>
      <c r="Z938">
        <f>HYPERLINK("Melting_Curves/meltCurve_F8WE42_.pdf", "Melting_Curves/meltCurve_F8WE42_.pdf")</f>
        <v>0</v>
      </c>
      <c r="AA938" t="s">
        <v>19443</v>
      </c>
      <c r="AB938" t="s">
        <v>25359</v>
      </c>
    </row>
    <row r="939" spans="1:28">
      <c r="A939" t="s">
        <v>965</v>
      </c>
      <c r="B939">
        <v>0.992608467424715</v>
      </c>
      <c r="C939">
        <v>0.941147480308709</v>
      </c>
      <c r="D939">
        <v>0.835650753613107</v>
      </c>
      <c r="E939">
        <v>0.744600488235702</v>
      </c>
      <c r="F939">
        <v>0.603283189826568</v>
      </c>
      <c r="G939">
        <v>0.329528781077887</v>
      </c>
      <c r="H939">
        <v>0.201347381895169</v>
      </c>
      <c r="I939">
        <v>0.204238739432045</v>
      </c>
      <c r="J939">
        <v>0.188237618594953</v>
      </c>
      <c r="K939">
        <v>0.180262262803571</v>
      </c>
      <c r="L939">
        <v>619.4537739047209</v>
      </c>
      <c r="M939">
        <v>12.463637979179</v>
      </c>
      <c r="N939">
        <v>50.8334033096509</v>
      </c>
      <c r="O939">
        <v>48.4734455154805</v>
      </c>
      <c r="P939">
        <v>-0.056499762948412</v>
      </c>
      <c r="Q939">
        <v>0.121229808498276</v>
      </c>
      <c r="R939">
        <v>0.986185996890472</v>
      </c>
      <c r="S939" t="s">
        <v>7132</v>
      </c>
      <c r="T939" t="s">
        <v>12362</v>
      </c>
      <c r="U939" t="s">
        <v>12362</v>
      </c>
      <c r="V939" t="s">
        <v>12362</v>
      </c>
      <c r="W939">
        <v>9</v>
      </c>
      <c r="X939" t="s">
        <v>13301</v>
      </c>
      <c r="Y939">
        <v>0.5171873385502379</v>
      </c>
      <c r="Z939">
        <f>HYPERLINK("Melting_Curves/meltCurve_F8WEC0_.pdf", "Melting_Curves/meltCurve_F8WEC0_.pdf")</f>
        <v>0</v>
      </c>
      <c r="AA939" t="s">
        <v>19444</v>
      </c>
      <c r="AB939" t="s">
        <v>25360</v>
      </c>
    </row>
    <row r="940" spans="1:28">
      <c r="A940" t="s">
        <v>966</v>
      </c>
      <c r="B940">
        <v>0.992608467424715</v>
      </c>
      <c r="C940">
        <v>0.900195968749415</v>
      </c>
      <c r="D940">
        <v>0.967645652088575</v>
      </c>
      <c r="E940">
        <v>0.925299511199803</v>
      </c>
      <c r="F940">
        <v>0.496930820380294</v>
      </c>
      <c r="G940">
        <v>0.290791821861042</v>
      </c>
      <c r="H940">
        <v>0.200501116245401</v>
      </c>
      <c r="I940">
        <v>0.237346726680547</v>
      </c>
      <c r="J940">
        <v>0.255565724956499</v>
      </c>
      <c r="K940">
        <v>0.270667779380557</v>
      </c>
      <c r="L940">
        <v>1823.42740906362</v>
      </c>
      <c r="M940">
        <v>36.9888111336129</v>
      </c>
      <c r="N940">
        <v>50.2001454853022</v>
      </c>
      <c r="O940">
        <v>49.1533069177454</v>
      </c>
      <c r="P940">
        <v>-0.142407995841851</v>
      </c>
      <c r="Q940">
        <v>0.243035567584248</v>
      </c>
      <c r="R940">
        <v>0.986936685329846</v>
      </c>
      <c r="S940" t="s">
        <v>7133</v>
      </c>
      <c r="T940" t="s">
        <v>12362</v>
      </c>
      <c r="U940" t="s">
        <v>12362</v>
      </c>
      <c r="V940" t="s">
        <v>12362</v>
      </c>
      <c r="W940">
        <v>8</v>
      </c>
      <c r="X940" t="s">
        <v>13302</v>
      </c>
      <c r="Y940">
        <v>0.5563265929016088</v>
      </c>
      <c r="Z940">
        <f>HYPERLINK("Melting_Curves/meltCurve_F8WF48_.pdf", "Melting_Curves/meltCurve_F8WF48_.pdf")</f>
        <v>0</v>
      </c>
      <c r="AA940" t="s">
        <v>19445</v>
      </c>
      <c r="AB940" t="s">
        <v>25361</v>
      </c>
    </row>
    <row r="941" spans="1:28">
      <c r="A941" t="s">
        <v>967</v>
      </c>
      <c r="B941">
        <v>0.992608467424715</v>
      </c>
      <c r="C941">
        <v>1.01092779641836</v>
      </c>
      <c r="D941">
        <v>0.948965005106766</v>
      </c>
      <c r="E941">
        <v>0.801670215609697</v>
      </c>
      <c r="F941">
        <v>0.538716967120387</v>
      </c>
      <c r="G941">
        <v>0.335659587937087</v>
      </c>
      <c r="H941">
        <v>0.228510065257125</v>
      </c>
      <c r="I941">
        <v>0.254637127801286</v>
      </c>
      <c r="J941">
        <v>0.324572624813103</v>
      </c>
      <c r="K941">
        <v>0.332932298709349</v>
      </c>
      <c r="L941">
        <v>1154.81891877011</v>
      </c>
      <c r="M941">
        <v>23.7374060270173</v>
      </c>
      <c r="N941">
        <v>50.3873627978525</v>
      </c>
      <c r="O941">
        <v>48.3084217370539</v>
      </c>
      <c r="P941">
        <v>-0.088513223439507</v>
      </c>
      <c r="Q941">
        <v>0.279472491836549</v>
      </c>
      <c r="R941">
        <v>0.987520412704356</v>
      </c>
      <c r="S941" t="s">
        <v>7134</v>
      </c>
      <c r="T941" t="s">
        <v>12362</v>
      </c>
      <c r="U941" t="s">
        <v>12362</v>
      </c>
      <c r="V941" t="s">
        <v>12362</v>
      </c>
      <c r="W941">
        <v>10</v>
      </c>
      <c r="X941" t="s">
        <v>13303</v>
      </c>
      <c r="Y941">
        <v>0.5661263242442386</v>
      </c>
      <c r="Z941">
        <f>HYPERLINK("Melting_Curves/meltCurve_F8WJN3_.pdf", "Melting_Curves/meltCurve_F8WJN3_.pdf")</f>
        <v>0</v>
      </c>
      <c r="AA941" t="s">
        <v>19446</v>
      </c>
      <c r="AB941" t="s">
        <v>25362</v>
      </c>
    </row>
    <row r="942" spans="1:28">
      <c r="A942" t="s">
        <v>968</v>
      </c>
      <c r="B942">
        <v>0.992608467424715</v>
      </c>
      <c r="C942">
        <v>1.12440716976469</v>
      </c>
      <c r="D942">
        <v>1.17265011794301</v>
      </c>
      <c r="E942">
        <v>0.970068530971394</v>
      </c>
      <c r="F942">
        <v>0.5260438724858</v>
      </c>
      <c r="G942">
        <v>0.202608864039739</v>
      </c>
      <c r="H942">
        <v>0.251864385307909</v>
      </c>
      <c r="I942">
        <v>0.246652803919989</v>
      </c>
      <c r="J942">
        <v>0.214420766851938</v>
      </c>
      <c r="K942">
        <v>0.188993641351156</v>
      </c>
      <c r="L942">
        <v>2977.00964272583</v>
      </c>
      <c r="M942">
        <v>59.7505219500573</v>
      </c>
      <c r="N942">
        <v>50.3100386560469</v>
      </c>
      <c r="O942">
        <v>49.7682795174436</v>
      </c>
      <c r="P942">
        <v>-0.234330406103839</v>
      </c>
      <c r="Q942">
        <v>0.219272751259532</v>
      </c>
      <c r="R942">
        <v>0.969698528823544</v>
      </c>
      <c r="S942" t="s">
        <v>7135</v>
      </c>
      <c r="T942" t="s">
        <v>12362</v>
      </c>
      <c r="U942" t="s">
        <v>12362</v>
      </c>
      <c r="V942" t="s">
        <v>12362</v>
      </c>
      <c r="W942">
        <v>2</v>
      </c>
      <c r="X942" t="s">
        <v>13304</v>
      </c>
      <c r="Y942">
        <v>0.5542069695121115</v>
      </c>
      <c r="Z942">
        <f>HYPERLINK("Melting_Curves/meltCurve_G3V0G4_.pdf", "Melting_Curves/meltCurve_G3V0G4_.pdf")</f>
        <v>0</v>
      </c>
      <c r="AA942" t="s">
        <v>19447</v>
      </c>
      <c r="AB942" t="s">
        <v>25363</v>
      </c>
    </row>
    <row r="943" spans="1:28">
      <c r="A943" t="s">
        <v>969</v>
      </c>
      <c r="B943">
        <v>0.992608467424715</v>
      </c>
      <c r="C943">
        <v>0.909705964491646</v>
      </c>
      <c r="D943">
        <v>0.870163041411298</v>
      </c>
      <c r="E943">
        <v>0.7049743427582</v>
      </c>
      <c r="F943">
        <v>0.420811489884938</v>
      </c>
      <c r="G943">
        <v>0.202217635743361</v>
      </c>
      <c r="H943">
        <v>0.12837450178519</v>
      </c>
      <c r="I943">
        <v>0.205344630765342</v>
      </c>
      <c r="J943">
        <v>0.253373204121774</v>
      </c>
      <c r="K943">
        <v>0.186130069830317</v>
      </c>
      <c r="L943">
        <v>922.85210893362</v>
      </c>
      <c r="M943">
        <v>19.3782508323186</v>
      </c>
      <c r="N943">
        <v>48.7068293755798</v>
      </c>
      <c r="O943">
        <v>47.1246310396537</v>
      </c>
      <c r="P943">
        <v>-0.0848027493501969</v>
      </c>
      <c r="Q943">
        <v>0.175126600676243</v>
      </c>
      <c r="R943">
        <v>0.9790099797270569</v>
      </c>
      <c r="S943" t="s">
        <v>7136</v>
      </c>
      <c r="T943" t="s">
        <v>12362</v>
      </c>
      <c r="U943" t="s">
        <v>12362</v>
      </c>
      <c r="V943" t="s">
        <v>12362</v>
      </c>
      <c r="W943">
        <v>2</v>
      </c>
      <c r="X943" t="s">
        <v>13305</v>
      </c>
      <c r="Y943">
        <v>0.4787116162308949</v>
      </c>
      <c r="Z943">
        <f>HYPERLINK("Melting_Curves/meltCurve_G3V0H6_.pdf", "Melting_Curves/meltCurve_G3V0H6_.pdf")</f>
        <v>0</v>
      </c>
      <c r="AA943" t="s">
        <v>19448</v>
      </c>
      <c r="AB943" t="s">
        <v>25364</v>
      </c>
    </row>
    <row r="944" spans="1:28">
      <c r="A944" t="s">
        <v>970</v>
      </c>
      <c r="B944">
        <v>0.992608467424715</v>
      </c>
      <c r="C944">
        <v>0.930301846519167</v>
      </c>
      <c r="D944">
        <v>0.842869469026444</v>
      </c>
      <c r="E944">
        <v>0.668805707953278</v>
      </c>
      <c r="F944">
        <v>0.350622173856878</v>
      </c>
      <c r="G944">
        <v>0.175630371747428</v>
      </c>
      <c r="H944">
        <v>0.124932421149798</v>
      </c>
      <c r="I944">
        <v>0.137258198268003</v>
      </c>
      <c r="J944">
        <v>0.117420071933832</v>
      </c>
      <c r="K944">
        <v>0.108575751560197</v>
      </c>
      <c r="L944">
        <v>815.354731357323</v>
      </c>
      <c r="M944">
        <v>17.1402034878082</v>
      </c>
      <c r="N944">
        <v>48.1711671882459</v>
      </c>
      <c r="O944">
        <v>46.9363712404984</v>
      </c>
      <c r="P944">
        <v>-0.08250560873325639</v>
      </c>
      <c r="Q944">
        <v>0.0963276446008243</v>
      </c>
      <c r="R944">
        <v>0.995290992280056</v>
      </c>
      <c r="S944" t="s">
        <v>7137</v>
      </c>
      <c r="T944" t="s">
        <v>12362</v>
      </c>
      <c r="U944" t="s">
        <v>12362</v>
      </c>
      <c r="V944" t="s">
        <v>12362</v>
      </c>
      <c r="W944">
        <v>8</v>
      </c>
      <c r="X944" t="s">
        <v>13306</v>
      </c>
      <c r="Y944">
        <v>0.4305529533958456</v>
      </c>
      <c r="Z944">
        <f>HYPERLINK("Melting_Curves/meltCurve_G3V0I5_.pdf", "Melting_Curves/meltCurve_G3V0I5_.pdf")</f>
        <v>0</v>
      </c>
      <c r="AA944" t="s">
        <v>19449</v>
      </c>
      <c r="AB944" t="s">
        <v>25365</v>
      </c>
    </row>
    <row r="945" spans="1:28">
      <c r="A945" t="s">
        <v>971</v>
      </c>
      <c r="B945">
        <v>0.992608467424715</v>
      </c>
      <c r="C945">
        <v>0.963509804635817</v>
      </c>
      <c r="D945">
        <v>0.884656832666523</v>
      </c>
      <c r="E945">
        <v>0.760804089413109</v>
      </c>
      <c r="F945">
        <v>0.673558197676716</v>
      </c>
      <c r="G945">
        <v>0.486846043619129</v>
      </c>
      <c r="H945">
        <v>0.434311772118176</v>
      </c>
      <c r="I945">
        <v>0.556464525221117</v>
      </c>
      <c r="J945">
        <v>0.643746433729064</v>
      </c>
      <c r="K945">
        <v>0.633437341440573</v>
      </c>
      <c r="L945">
        <v>908.208263976846</v>
      </c>
      <c r="M945">
        <v>19.7892402363369</v>
      </c>
      <c r="O945">
        <v>45.4331103830917</v>
      </c>
      <c r="P945">
        <v>-0.0485435682291932</v>
      </c>
      <c r="Q945">
        <v>0.554220366189848</v>
      </c>
      <c r="R945">
        <v>0.875546176189258</v>
      </c>
      <c r="S945" t="s">
        <v>7138</v>
      </c>
      <c r="T945" t="s">
        <v>12362</v>
      </c>
      <c r="U945" t="s">
        <v>12362</v>
      </c>
      <c r="V945" t="s">
        <v>12362</v>
      </c>
      <c r="W945">
        <v>16</v>
      </c>
      <c r="X945" t="s">
        <v>13307</v>
      </c>
      <c r="Y945">
        <v>0.6923355396922521</v>
      </c>
      <c r="Z945">
        <f>HYPERLINK("Melting_Curves/meltCurve_G3V0I6_.pdf", "Melting_Curves/meltCurve_G3V0I6_.pdf")</f>
        <v>0</v>
      </c>
      <c r="AA945" t="s">
        <v>19450</v>
      </c>
      <c r="AB945" t="s">
        <v>25366</v>
      </c>
    </row>
    <row r="946" spans="1:28">
      <c r="A946" t="s">
        <v>972</v>
      </c>
      <c r="B946">
        <v>0.992608467424715</v>
      </c>
      <c r="C946">
        <v>1.22597156906116</v>
      </c>
      <c r="D946">
        <v>1.15122879842301</v>
      </c>
      <c r="E946">
        <v>0.805938225604631</v>
      </c>
      <c r="F946">
        <v>0.443380273710896</v>
      </c>
      <c r="G946">
        <v>0.351749735300528</v>
      </c>
      <c r="H946">
        <v>0.132687619228467</v>
      </c>
      <c r="I946">
        <v>0.150734543218746</v>
      </c>
      <c r="J946">
        <v>0.169854209214153</v>
      </c>
      <c r="K946">
        <v>0.143719344878395</v>
      </c>
      <c r="L946">
        <v>1246.84633954989</v>
      </c>
      <c r="M946">
        <v>25.3283240875904</v>
      </c>
      <c r="N946">
        <v>49.9847871668317</v>
      </c>
      <c r="O946">
        <v>48.9235639625665</v>
      </c>
      <c r="P946">
        <v>-0.108802615116515</v>
      </c>
      <c r="Q946">
        <v>0.159368969292645</v>
      </c>
      <c r="R946">
        <v>0.944752884303936</v>
      </c>
      <c r="S946" t="s">
        <v>7139</v>
      </c>
      <c r="T946" t="s">
        <v>12362</v>
      </c>
      <c r="U946" t="s">
        <v>12362</v>
      </c>
      <c r="V946" t="s">
        <v>12362</v>
      </c>
      <c r="W946">
        <v>3</v>
      </c>
      <c r="X946" t="s">
        <v>13308</v>
      </c>
      <c r="Y946">
        <v>0.5090955208291842</v>
      </c>
      <c r="Z946">
        <f>HYPERLINK("Melting_Curves/meltCurve_G3V150_.pdf", "Melting_Curves/meltCurve_G3V150_.pdf")</f>
        <v>0</v>
      </c>
      <c r="AA946" t="s">
        <v>19451</v>
      </c>
      <c r="AB946" t="s">
        <v>25367</v>
      </c>
    </row>
    <row r="947" spans="1:28">
      <c r="A947" t="s">
        <v>973</v>
      </c>
      <c r="B947">
        <v>0.992608467424715</v>
      </c>
      <c r="C947">
        <v>0.893702441845567</v>
      </c>
      <c r="D947">
        <v>0.885145287925843</v>
      </c>
      <c r="E947">
        <v>0.868430374328311</v>
      </c>
      <c r="F947">
        <v>0.790051618079553</v>
      </c>
      <c r="G947">
        <v>0.57471628235878</v>
      </c>
      <c r="H947">
        <v>0.432688234681887</v>
      </c>
      <c r="I947">
        <v>0.481076330221922</v>
      </c>
      <c r="J947">
        <v>0.643769021643148</v>
      </c>
      <c r="K947">
        <v>0.520749944290266</v>
      </c>
      <c r="L947">
        <v>737.441506162933</v>
      </c>
      <c r="M947">
        <v>15.0078564246155</v>
      </c>
      <c r="O947">
        <v>48.2893835497334</v>
      </c>
      <c r="P947">
        <v>-0.0387546685457415</v>
      </c>
      <c r="Q947">
        <v>0.501261182865438</v>
      </c>
      <c r="R947">
        <v>0.854210074394641</v>
      </c>
      <c r="S947" t="s">
        <v>7140</v>
      </c>
      <c r="T947" t="s">
        <v>12362</v>
      </c>
      <c r="U947" t="s">
        <v>12362</v>
      </c>
      <c r="V947" t="s">
        <v>12362</v>
      </c>
      <c r="W947">
        <v>16</v>
      </c>
      <c r="X947" t="s">
        <v>13309</v>
      </c>
      <c r="Y947">
        <v>0.7137171032909362</v>
      </c>
      <c r="Z947">
        <f>HYPERLINK("Melting_Curves/meltCurve_G3V1A4_.pdf", "Melting_Curves/meltCurve_G3V1A4_.pdf")</f>
        <v>0</v>
      </c>
      <c r="AA947" t="s">
        <v>19452</v>
      </c>
      <c r="AB947" t="s">
        <v>25368</v>
      </c>
    </row>
    <row r="948" spans="1:28">
      <c r="A948" t="s">
        <v>974</v>
      </c>
      <c r="B948">
        <v>0.992608467424715</v>
      </c>
      <c r="C948">
        <v>0.969574901094801</v>
      </c>
      <c r="D948">
        <v>0.90829428474753</v>
      </c>
      <c r="E948">
        <v>0.877562471000744</v>
      </c>
      <c r="F948">
        <v>0.496106719765347</v>
      </c>
      <c r="G948">
        <v>0.24303179007831</v>
      </c>
      <c r="H948">
        <v>0.137206744459931</v>
      </c>
      <c r="I948">
        <v>0.139018927744895</v>
      </c>
      <c r="J948">
        <v>0.170453032481775</v>
      </c>
      <c r="K948">
        <v>0.131366756513614</v>
      </c>
      <c r="L948">
        <v>1262.55641507096</v>
      </c>
      <c r="M948">
        <v>25.4687113403742</v>
      </c>
      <c r="N948">
        <v>50.1994477099934</v>
      </c>
      <c r="O948">
        <v>49.270251556448</v>
      </c>
      <c r="P948">
        <v>-0.111634459090599</v>
      </c>
      <c r="Q948">
        <v>0.136165297030802</v>
      </c>
      <c r="R948">
        <v>0.993670180275443</v>
      </c>
      <c r="S948" t="s">
        <v>7141</v>
      </c>
      <c r="T948" t="s">
        <v>12362</v>
      </c>
      <c r="U948" t="s">
        <v>12362</v>
      </c>
      <c r="V948" t="s">
        <v>12362</v>
      </c>
      <c r="W948">
        <v>15</v>
      </c>
      <c r="X948" t="s">
        <v>13310</v>
      </c>
      <c r="Y948">
        <v>0.505447891415655</v>
      </c>
      <c r="Z948">
        <f>HYPERLINK("Melting_Curves/meltCurve_G3V1C3_.pdf", "Melting_Curves/meltCurve_G3V1C3_.pdf")</f>
        <v>0</v>
      </c>
      <c r="AA948" t="s">
        <v>19453</v>
      </c>
      <c r="AB948" t="s">
        <v>25369</v>
      </c>
    </row>
    <row r="949" spans="1:28">
      <c r="A949" t="s">
        <v>975</v>
      </c>
      <c r="B949">
        <v>0.992608467424715</v>
      </c>
      <c r="C949">
        <v>0.966597662119635</v>
      </c>
      <c r="D949">
        <v>0.9594898170448291</v>
      </c>
      <c r="E949">
        <v>0.882802125245812</v>
      </c>
      <c r="F949">
        <v>0.335042460408918</v>
      </c>
      <c r="G949">
        <v>0.130181834347346</v>
      </c>
      <c r="H949">
        <v>0.08439389817870439</v>
      </c>
      <c r="I949">
        <v>0.088888412581274</v>
      </c>
      <c r="J949">
        <v>0.107080011376224</v>
      </c>
      <c r="K949">
        <v>0.0951394057135794</v>
      </c>
      <c r="L949">
        <v>1857.78669686208</v>
      </c>
      <c r="M949">
        <v>38.0083663590599</v>
      </c>
      <c r="N949">
        <v>49.149483811183</v>
      </c>
      <c r="O949">
        <v>48.7436489179921</v>
      </c>
      <c r="P949">
        <v>-0.176504699200679</v>
      </c>
      <c r="Q949">
        <v>0.0945719017290705</v>
      </c>
      <c r="R949">
        <v>0.998222454583647</v>
      </c>
      <c r="S949" t="s">
        <v>7142</v>
      </c>
      <c r="T949" t="s">
        <v>12362</v>
      </c>
      <c r="U949" t="s">
        <v>12362</v>
      </c>
      <c r="V949" t="s">
        <v>12362</v>
      </c>
      <c r="W949">
        <v>25</v>
      </c>
      <c r="X949" t="s">
        <v>13311</v>
      </c>
      <c r="Y949">
        <v>0.4564617153613516</v>
      </c>
      <c r="Z949">
        <f>HYPERLINK("Melting_Curves/meltCurve_G3V1D3_.pdf", "Melting_Curves/meltCurve_G3V1D3_.pdf")</f>
        <v>0</v>
      </c>
      <c r="AA949" t="s">
        <v>19454</v>
      </c>
      <c r="AB949" t="s">
        <v>25370</v>
      </c>
    </row>
    <row r="950" spans="1:28">
      <c r="A950" t="s">
        <v>976</v>
      </c>
      <c r="B950">
        <v>0.992608467424715</v>
      </c>
      <c r="C950">
        <v>1.11866092454605</v>
      </c>
      <c r="D950">
        <v>0.8946056456349269</v>
      </c>
      <c r="E950">
        <v>0.646146712890484</v>
      </c>
      <c r="F950">
        <v>0.47547164132489</v>
      </c>
      <c r="G950">
        <v>0.393509063458843</v>
      </c>
      <c r="H950">
        <v>0.17798972102349</v>
      </c>
      <c r="I950">
        <v>0.17163236944009</v>
      </c>
      <c r="J950">
        <v>0.137521109581803</v>
      </c>
      <c r="K950">
        <v>0.144983928838503</v>
      </c>
      <c r="L950">
        <v>702.0182515270679</v>
      </c>
      <c r="M950">
        <v>14.3598706339815</v>
      </c>
      <c r="N950">
        <v>49.8805694636165</v>
      </c>
      <c r="O950">
        <v>47.9687452221053</v>
      </c>
      <c r="P950">
        <v>-0.0655430947492673</v>
      </c>
      <c r="Q950">
        <v>0.12432550732485</v>
      </c>
      <c r="R950">
        <v>0.971947654673167</v>
      </c>
      <c r="S950" t="s">
        <v>7143</v>
      </c>
      <c r="T950" t="s">
        <v>12362</v>
      </c>
      <c r="U950" t="s">
        <v>12362</v>
      </c>
      <c r="V950" t="s">
        <v>12362</v>
      </c>
      <c r="W950">
        <v>2</v>
      </c>
      <c r="X950" t="s">
        <v>13312</v>
      </c>
      <c r="Y950">
        <v>0.4915328747040277</v>
      </c>
      <c r="Z950">
        <f>HYPERLINK("Melting_Curves/meltCurve_G3V1K3_.pdf", "Melting_Curves/meltCurve_G3V1K3_.pdf")</f>
        <v>0</v>
      </c>
      <c r="AA950" t="s">
        <v>19455</v>
      </c>
      <c r="AB950" t="s">
        <v>25371</v>
      </c>
    </row>
    <row r="951" spans="1:28">
      <c r="A951" t="s">
        <v>977</v>
      </c>
      <c r="B951">
        <v>0.992608467424715</v>
      </c>
      <c r="C951">
        <v>0.975756799936214</v>
      </c>
      <c r="D951">
        <v>0.8958636623252511</v>
      </c>
      <c r="E951">
        <v>0.823466530935685</v>
      </c>
      <c r="F951">
        <v>0.654717256971042</v>
      </c>
      <c r="G951">
        <v>0.519731252030477</v>
      </c>
      <c r="H951">
        <v>0.481029379845336</v>
      </c>
      <c r="I951">
        <v>0.653169892374728</v>
      </c>
      <c r="J951">
        <v>0.822653224584035</v>
      </c>
      <c r="K951">
        <v>0.761360701044124</v>
      </c>
      <c r="L951">
        <v>1172.53896267887</v>
      </c>
      <c r="M951">
        <v>25.7364191551487</v>
      </c>
      <c r="O951">
        <v>45.2871162161475</v>
      </c>
      <c r="P951">
        <v>-0.0501441328861389</v>
      </c>
      <c r="Q951">
        <v>0.647059449466359</v>
      </c>
      <c r="R951">
        <v>0.667232004021943</v>
      </c>
      <c r="S951" t="s">
        <v>7144</v>
      </c>
      <c r="T951" t="s">
        <v>12362</v>
      </c>
      <c r="U951" t="s">
        <v>12362</v>
      </c>
      <c r="V951" t="s">
        <v>12362</v>
      </c>
      <c r="W951">
        <v>49</v>
      </c>
      <c r="X951" t="s">
        <v>13313</v>
      </c>
      <c r="Y951">
        <v>0.7505000983850371</v>
      </c>
      <c r="Z951">
        <f>HYPERLINK("Melting_Curves/meltCurve_G3V1L9_.pdf", "Melting_Curves/meltCurve_G3V1L9_.pdf")</f>
        <v>0</v>
      </c>
      <c r="AA951" t="s">
        <v>19456</v>
      </c>
      <c r="AB951" t="s">
        <v>25372</v>
      </c>
    </row>
    <row r="952" spans="1:28">
      <c r="A952" t="s">
        <v>978</v>
      </c>
      <c r="B952">
        <v>0.992608467424715</v>
      </c>
      <c r="C952">
        <v>1.04974820172176</v>
      </c>
      <c r="D952">
        <v>0.809737034153296</v>
      </c>
      <c r="E952">
        <v>0.637367637981427</v>
      </c>
      <c r="F952">
        <v>0.469575358305142</v>
      </c>
      <c r="G952">
        <v>0.300219491686027</v>
      </c>
      <c r="H952">
        <v>0.19768010315621</v>
      </c>
      <c r="I952">
        <v>0.212805283005316</v>
      </c>
      <c r="J952">
        <v>0.156155174893317</v>
      </c>
      <c r="K952">
        <v>0.0824777354955467</v>
      </c>
      <c r="L952">
        <v>626.753017701628</v>
      </c>
      <c r="M952">
        <v>12.9585830617231</v>
      </c>
      <c r="N952">
        <v>49.2946492450752</v>
      </c>
      <c r="O952">
        <v>47.2575423218366</v>
      </c>
      <c r="P952">
        <v>-0.0611384046901139</v>
      </c>
      <c r="Q952">
        <v>0.108318345191362</v>
      </c>
      <c r="R952">
        <v>0.98409048232602</v>
      </c>
      <c r="S952" t="s">
        <v>7145</v>
      </c>
      <c r="T952" t="s">
        <v>12362</v>
      </c>
      <c r="U952" t="s">
        <v>12362</v>
      </c>
      <c r="V952" t="s">
        <v>12362</v>
      </c>
      <c r="W952">
        <v>7</v>
      </c>
      <c r="X952" t="s">
        <v>13314</v>
      </c>
      <c r="Y952">
        <v>0.4706502359369351</v>
      </c>
      <c r="Z952">
        <f>HYPERLINK("Melting_Curves/meltCurve_G3V1N2_.pdf", "Melting_Curves/meltCurve_G3V1N2_.pdf")</f>
        <v>0</v>
      </c>
      <c r="AA952" t="s">
        <v>19457</v>
      </c>
      <c r="AB952" t="s">
        <v>25373</v>
      </c>
    </row>
    <row r="953" spans="1:28">
      <c r="A953" t="s">
        <v>979</v>
      </c>
      <c r="B953">
        <v>0.992608467424715</v>
      </c>
      <c r="C953">
        <v>1.01769183226385</v>
      </c>
      <c r="D953">
        <v>0.975467210762249</v>
      </c>
      <c r="E953">
        <v>1.00402314061386</v>
      </c>
      <c r="F953">
        <v>0.631786060482498</v>
      </c>
      <c r="G953">
        <v>0.423096191969696</v>
      </c>
      <c r="H953">
        <v>0.389484571675535</v>
      </c>
      <c r="I953">
        <v>0.438810590253524</v>
      </c>
      <c r="J953">
        <v>0.553814714632936</v>
      </c>
      <c r="K953">
        <v>0.498067156065627</v>
      </c>
      <c r="L953">
        <v>12511.5351347249</v>
      </c>
      <c r="M953">
        <v>250</v>
      </c>
      <c r="N953">
        <v>50.5602876177956</v>
      </c>
      <c r="O953">
        <v>50.0429380612001</v>
      </c>
      <c r="P953">
        <v>-0.6736032348864029</v>
      </c>
      <c r="Q953">
        <v>0.460654642797154</v>
      </c>
      <c r="R953">
        <v>0.972800638563746</v>
      </c>
      <c r="S953" t="s">
        <v>7146</v>
      </c>
      <c r="T953" t="s">
        <v>12362</v>
      </c>
      <c r="U953" t="s">
        <v>12362</v>
      </c>
      <c r="V953" t="s">
        <v>12362</v>
      </c>
      <c r="W953">
        <v>4</v>
      </c>
      <c r="X953" t="s">
        <v>13315</v>
      </c>
      <c r="Y953">
        <v>0.6952478579089131</v>
      </c>
      <c r="Z953">
        <f>HYPERLINK("Melting_Curves/meltCurve_G3V1P3_.pdf", "Melting_Curves/meltCurve_G3V1P3_.pdf")</f>
        <v>0</v>
      </c>
      <c r="AA953" t="s">
        <v>19458</v>
      </c>
      <c r="AB953" t="s">
        <v>25374</v>
      </c>
    </row>
    <row r="954" spans="1:28">
      <c r="A954" t="s">
        <v>980</v>
      </c>
      <c r="B954">
        <v>0.992608467424715</v>
      </c>
      <c r="C954">
        <v>0.995182457860767</v>
      </c>
      <c r="D954">
        <v>0.791459838760568</v>
      </c>
      <c r="E954">
        <v>0.730217243952673</v>
      </c>
      <c r="F954">
        <v>0.610331973068981</v>
      </c>
      <c r="G954">
        <v>0.480206321361338</v>
      </c>
      <c r="H954">
        <v>0.32349903007346</v>
      </c>
      <c r="I954">
        <v>0.409604649346356</v>
      </c>
      <c r="J954">
        <v>0.454369353457294</v>
      </c>
      <c r="K954">
        <v>0.385102675103128</v>
      </c>
      <c r="L954">
        <v>616.067062516678</v>
      </c>
      <c r="M954">
        <v>13.0651426269854</v>
      </c>
      <c r="N954">
        <v>52.6708672274723</v>
      </c>
      <c r="O954">
        <v>46.0898220990575</v>
      </c>
      <c r="P954">
        <v>-0.0444582242704359</v>
      </c>
      <c r="Q954">
        <v>0.372768516160432</v>
      </c>
      <c r="R954">
        <v>0.955994441518221</v>
      </c>
      <c r="S954" t="s">
        <v>7147</v>
      </c>
      <c r="T954" t="s">
        <v>12362</v>
      </c>
      <c r="U954" t="s">
        <v>12362</v>
      </c>
      <c r="V954" t="s">
        <v>12362</v>
      </c>
      <c r="W954">
        <v>1</v>
      </c>
      <c r="X954" t="s">
        <v>13316</v>
      </c>
      <c r="Y954">
        <v>0.6028913649752671</v>
      </c>
      <c r="Z954">
        <f>HYPERLINK("Melting_Curves/meltCurve_G3V1Q1_.pdf", "Melting_Curves/meltCurve_G3V1Q1_.pdf")</f>
        <v>0</v>
      </c>
      <c r="AA954" t="s">
        <v>19459</v>
      </c>
      <c r="AB954" t="s">
        <v>25375</v>
      </c>
    </row>
    <row r="955" spans="1:28">
      <c r="A955" t="s">
        <v>981</v>
      </c>
      <c r="B955">
        <v>0.992608467424715</v>
      </c>
      <c r="C955">
        <v>1.27170493497702</v>
      </c>
      <c r="D955">
        <v>1.04057199982744</v>
      </c>
      <c r="E955">
        <v>0.598470110021777</v>
      </c>
      <c r="F955">
        <v>0.552374257970128</v>
      </c>
      <c r="G955">
        <v>0.445114625309175</v>
      </c>
      <c r="H955">
        <v>0.285860650267158</v>
      </c>
      <c r="I955">
        <v>0.349394822897207</v>
      </c>
      <c r="J955">
        <v>1.43429241627653</v>
      </c>
      <c r="K955">
        <v>1.77007274536913</v>
      </c>
      <c r="L955">
        <v>15000</v>
      </c>
      <c r="M955">
        <v>235.893639144295</v>
      </c>
      <c r="O955">
        <v>63.5834096166881</v>
      </c>
      <c r="P955">
        <v>0.463748407440857</v>
      </c>
      <c r="Q955">
        <v>1.5</v>
      </c>
      <c r="R955">
        <v>0.23900143121601</v>
      </c>
      <c r="S955" t="s">
        <v>7148</v>
      </c>
      <c r="T955" t="s">
        <v>12362</v>
      </c>
      <c r="U955" t="s">
        <v>12362</v>
      </c>
      <c r="V955" t="s">
        <v>12362</v>
      </c>
      <c r="W955">
        <v>3</v>
      </c>
      <c r="X955" t="s">
        <v>13317</v>
      </c>
      <c r="Y955">
        <v>1.056804358492745</v>
      </c>
      <c r="Z955">
        <f>HYPERLINK("Melting_Curves/meltCurve_G3V1R3_.pdf", "Melting_Curves/meltCurve_G3V1R3_.pdf")</f>
        <v>0</v>
      </c>
      <c r="AA955" t="s">
        <v>19460</v>
      </c>
      <c r="AB955" t="s">
        <v>25376</v>
      </c>
    </row>
    <row r="956" spans="1:28">
      <c r="A956" t="s">
        <v>982</v>
      </c>
      <c r="B956">
        <v>0.992608467424715</v>
      </c>
      <c r="C956">
        <v>1.03171735296979</v>
      </c>
      <c r="D956">
        <v>0.923841751193398</v>
      </c>
      <c r="E956">
        <v>0.771064420361573</v>
      </c>
      <c r="F956">
        <v>0.580731559202507</v>
      </c>
      <c r="G956">
        <v>0.389068754289671</v>
      </c>
      <c r="H956">
        <v>0.361487742615695</v>
      </c>
      <c r="I956">
        <v>0.501351689585548</v>
      </c>
      <c r="J956">
        <v>0.963313568402852</v>
      </c>
      <c r="K956">
        <v>0.827773672647674</v>
      </c>
      <c r="L956">
        <v>1706.92312359481</v>
      </c>
      <c r="M956">
        <v>37.1981452537526</v>
      </c>
      <c r="O956">
        <v>45.7552964440499</v>
      </c>
      <c r="P956">
        <v>-0.0805919350323261</v>
      </c>
      <c r="Q956">
        <v>0.603475048011528</v>
      </c>
      <c r="R956">
        <v>0.489697487896284</v>
      </c>
      <c r="S956" t="s">
        <v>7149</v>
      </c>
      <c r="T956" t="s">
        <v>12362</v>
      </c>
      <c r="U956" t="s">
        <v>12362</v>
      </c>
      <c r="V956" t="s">
        <v>12362</v>
      </c>
      <c r="W956">
        <v>7</v>
      </c>
      <c r="X956" t="s">
        <v>13318</v>
      </c>
      <c r="Y956">
        <v>0.7224009735025502</v>
      </c>
      <c r="Z956">
        <f>HYPERLINK("Melting_Curves/meltCurve_G3V1U0_.pdf", "Melting_Curves/meltCurve_G3V1U0_.pdf")</f>
        <v>0</v>
      </c>
      <c r="AA956" t="s">
        <v>19461</v>
      </c>
      <c r="AB956" t="s">
        <v>25377</v>
      </c>
    </row>
    <row r="957" spans="1:28">
      <c r="A957" t="s">
        <v>983</v>
      </c>
      <c r="B957">
        <v>0.992608467424715</v>
      </c>
      <c r="C957">
        <v>1.12132287895101</v>
      </c>
      <c r="D957">
        <v>1.08032830692227</v>
      </c>
      <c r="E957">
        <v>0.936126764279859</v>
      </c>
      <c r="F957">
        <v>0.650635810133568</v>
      </c>
      <c r="G957">
        <v>0.349073852379149</v>
      </c>
      <c r="H957">
        <v>0.27297956905111</v>
      </c>
      <c r="I957">
        <v>0.254147331550584</v>
      </c>
      <c r="J957">
        <v>0.199536357459395</v>
      </c>
      <c r="K957">
        <v>0.19494181395293</v>
      </c>
      <c r="L957">
        <v>1396.87315134185</v>
      </c>
      <c r="M957">
        <v>27.5780219876057</v>
      </c>
      <c r="N957">
        <v>51.7364438205676</v>
      </c>
      <c r="O957">
        <v>50.3875961556746</v>
      </c>
      <c r="P957">
        <v>-0.106788777263308</v>
      </c>
      <c r="Q957">
        <v>0.219555226435967</v>
      </c>
      <c r="R957">
        <v>0.982082559260684</v>
      </c>
      <c r="S957" t="s">
        <v>7150</v>
      </c>
      <c r="T957" t="s">
        <v>12362</v>
      </c>
      <c r="U957" t="s">
        <v>12362</v>
      </c>
      <c r="V957" t="s">
        <v>12362</v>
      </c>
      <c r="W957">
        <v>1</v>
      </c>
      <c r="X957" t="s">
        <v>13319</v>
      </c>
      <c r="Y957">
        <v>0.580399089345176</v>
      </c>
      <c r="Z957">
        <f>HYPERLINK("Melting_Curves/meltCurve_G3V1U5_.pdf", "Melting_Curves/meltCurve_G3V1U5_.pdf")</f>
        <v>0</v>
      </c>
      <c r="AA957" t="s">
        <v>19462</v>
      </c>
      <c r="AB957" t="s">
        <v>25378</v>
      </c>
    </row>
    <row r="958" spans="1:28">
      <c r="A958" t="s">
        <v>984</v>
      </c>
      <c r="B958">
        <v>0.992608467424715</v>
      </c>
      <c r="C958">
        <v>0.922760873382595</v>
      </c>
      <c r="D958">
        <v>0.852560834615735</v>
      </c>
      <c r="E958">
        <v>0.8523340324257</v>
      </c>
      <c r="F958">
        <v>0.645068693758972</v>
      </c>
      <c r="G958">
        <v>0.487111101033194</v>
      </c>
      <c r="H958">
        <v>0.449421741133758</v>
      </c>
      <c r="I958">
        <v>0.724829942499867</v>
      </c>
      <c r="J958">
        <v>1.12058350930272</v>
      </c>
      <c r="K958">
        <v>0.857833365180978</v>
      </c>
      <c r="L958">
        <v>932.248022889748</v>
      </c>
      <c r="M958">
        <v>21.8206999598741</v>
      </c>
      <c r="O958">
        <v>42.3691332065668</v>
      </c>
      <c r="P958">
        <v>-0.0354489221717547</v>
      </c>
      <c r="Q958">
        <v>0.724682400323284</v>
      </c>
      <c r="R958">
        <v>0.2128186597423</v>
      </c>
      <c r="S958" t="s">
        <v>7151</v>
      </c>
      <c r="T958" t="s">
        <v>12362</v>
      </c>
      <c r="U958" t="s">
        <v>12362</v>
      </c>
      <c r="V958" t="s">
        <v>12362</v>
      </c>
      <c r="W958">
        <v>6</v>
      </c>
      <c r="X958" t="s">
        <v>13320</v>
      </c>
      <c r="Y958">
        <v>0.7803998271019797</v>
      </c>
      <c r="Z958">
        <f>HYPERLINK("Melting_Curves/meltCurve_G3V1V4_.pdf", "Melting_Curves/meltCurve_G3V1V4_.pdf")</f>
        <v>0</v>
      </c>
      <c r="AA958" t="s">
        <v>19463</v>
      </c>
      <c r="AB958" t="s">
        <v>25379</v>
      </c>
    </row>
    <row r="959" spans="1:28">
      <c r="A959" t="s">
        <v>985</v>
      </c>
      <c r="B959">
        <v>0.992608467424715</v>
      </c>
      <c r="C959">
        <v>1.06236068076029</v>
      </c>
      <c r="D959">
        <v>0.9333123934986211</v>
      </c>
      <c r="E959">
        <v>0.853794130248735</v>
      </c>
      <c r="F959">
        <v>0.657736932732047</v>
      </c>
      <c r="G959">
        <v>0.357037378461991</v>
      </c>
      <c r="H959">
        <v>0.212851016130817</v>
      </c>
      <c r="I959">
        <v>0.258328049278783</v>
      </c>
      <c r="J959">
        <v>0.263592439937337</v>
      </c>
      <c r="K959">
        <v>0.215949599709587</v>
      </c>
      <c r="L959">
        <v>1100.29674124173</v>
      </c>
      <c r="M959">
        <v>21.8692144922649</v>
      </c>
      <c r="N959">
        <v>51.6802339694536</v>
      </c>
      <c r="O959">
        <v>49.8975653129436</v>
      </c>
      <c r="P959">
        <v>-0.0855000994672547</v>
      </c>
      <c r="Q959">
        <v>0.219697767532268</v>
      </c>
      <c r="R959">
        <v>0.987419576524087</v>
      </c>
      <c r="S959" t="s">
        <v>7152</v>
      </c>
      <c r="T959" t="s">
        <v>12362</v>
      </c>
      <c r="U959" t="s">
        <v>12362</v>
      </c>
      <c r="V959" t="s">
        <v>12362</v>
      </c>
      <c r="W959">
        <v>4</v>
      </c>
      <c r="X959" t="s">
        <v>13321</v>
      </c>
      <c r="Y959">
        <v>0.5747262612146007</v>
      </c>
      <c r="Z959">
        <f>HYPERLINK("Melting_Curves/meltCurve_G3V203_.pdf", "Melting_Curves/meltCurve_G3V203_.pdf")</f>
        <v>0</v>
      </c>
      <c r="AA959" t="s">
        <v>19464</v>
      </c>
      <c r="AB959" t="s">
        <v>25380</v>
      </c>
    </row>
    <row r="960" spans="1:28">
      <c r="A960" t="s">
        <v>986</v>
      </c>
      <c r="B960">
        <v>0.992608467424715</v>
      </c>
      <c r="C960">
        <v>0.957073351930546</v>
      </c>
      <c r="D960">
        <v>0.751017817611099</v>
      </c>
      <c r="E960">
        <v>0.48283135551903</v>
      </c>
      <c r="F960">
        <v>0.255623397303434</v>
      </c>
      <c r="G960">
        <v>0.16311768249144</v>
      </c>
      <c r="H960">
        <v>0.116908574475404</v>
      </c>
      <c r="I960">
        <v>0.103262001942206</v>
      </c>
      <c r="J960">
        <v>0.165812282595683</v>
      </c>
      <c r="K960">
        <v>0.16631402664259</v>
      </c>
      <c r="L960">
        <v>851.260562143921</v>
      </c>
      <c r="M960">
        <v>18.7419944490955</v>
      </c>
      <c r="N960">
        <v>46.1609316333867</v>
      </c>
      <c r="O960">
        <v>44.9123425193028</v>
      </c>
      <c r="P960">
        <v>-0.09077690456055749</v>
      </c>
      <c r="Q960">
        <v>0.129904355106431</v>
      </c>
      <c r="R960">
        <v>0.995030248406746</v>
      </c>
      <c r="S960" t="s">
        <v>7153</v>
      </c>
      <c r="T960" t="s">
        <v>12362</v>
      </c>
      <c r="U960" t="s">
        <v>12362</v>
      </c>
      <c r="V960" t="s">
        <v>12362</v>
      </c>
      <c r="W960">
        <v>2</v>
      </c>
      <c r="X960" t="s">
        <v>13322</v>
      </c>
      <c r="Y960">
        <v>0.3871426054392035</v>
      </c>
      <c r="Z960">
        <f>HYPERLINK("Melting_Curves/meltCurve_G3V238_.pdf", "Melting_Curves/meltCurve_G3V238_.pdf")</f>
        <v>0</v>
      </c>
      <c r="AA960" t="s">
        <v>19465</v>
      </c>
      <c r="AB960" t="s">
        <v>25381</v>
      </c>
    </row>
    <row r="961" spans="1:28">
      <c r="A961" t="s">
        <v>987</v>
      </c>
      <c r="B961">
        <v>0.992608467424715</v>
      </c>
      <c r="C961">
        <v>1.31525410047338</v>
      </c>
      <c r="D961">
        <v>1.32657279291874</v>
      </c>
      <c r="E961">
        <v>0.992979755531969</v>
      </c>
      <c r="F961">
        <v>0.514796706228695</v>
      </c>
      <c r="G961">
        <v>0.328069654218227</v>
      </c>
      <c r="H961">
        <v>0.238516999011009</v>
      </c>
      <c r="I961">
        <v>0.167457188515692</v>
      </c>
      <c r="J961">
        <v>0.250505041915291</v>
      </c>
      <c r="K961">
        <v>0.11072982916716</v>
      </c>
      <c r="L961">
        <v>2004.84957978709</v>
      </c>
      <c r="M961">
        <v>40.249782628094</v>
      </c>
      <c r="N961">
        <v>50.4810758756621</v>
      </c>
      <c r="O961">
        <v>49.6877167314527</v>
      </c>
      <c r="P961">
        <v>-0.160565739879824</v>
      </c>
      <c r="Q961">
        <v>0.20713821002683</v>
      </c>
      <c r="R961">
        <v>0.890768031238752</v>
      </c>
      <c r="S961" t="s">
        <v>7154</v>
      </c>
      <c r="T961" t="s">
        <v>12362</v>
      </c>
      <c r="U961" t="s">
        <v>12362</v>
      </c>
      <c r="V961" t="s">
        <v>12362</v>
      </c>
      <c r="W961">
        <v>2</v>
      </c>
      <c r="X961" t="s">
        <v>13323</v>
      </c>
      <c r="Y961">
        <v>0.5483898644595518</v>
      </c>
      <c r="Z961">
        <f>HYPERLINK("Melting_Curves/meltCurve_G3V267_.pdf", "Melting_Curves/meltCurve_G3V267_.pdf")</f>
        <v>0</v>
      </c>
      <c r="AA961" t="s">
        <v>19466</v>
      </c>
      <c r="AB961" t="s">
        <v>25382</v>
      </c>
    </row>
    <row r="962" spans="1:28">
      <c r="A962" t="s">
        <v>988</v>
      </c>
      <c r="B962">
        <v>0.992608467424715</v>
      </c>
      <c r="C962">
        <v>1.04546373206665</v>
      </c>
      <c r="D962">
        <v>1.05164824225122</v>
      </c>
      <c r="E962">
        <v>0.683675936188102</v>
      </c>
      <c r="F962">
        <v>0.439908756007449</v>
      </c>
      <c r="G962">
        <v>0.372730963101243</v>
      </c>
      <c r="H962">
        <v>0.276644062047845</v>
      </c>
      <c r="I962">
        <v>0.387143947178297</v>
      </c>
      <c r="J962">
        <v>0.531810322102234</v>
      </c>
      <c r="K962">
        <v>0.640714316929078</v>
      </c>
      <c r="L962">
        <v>11637.5545403881</v>
      </c>
      <c r="M962">
        <v>250</v>
      </c>
      <c r="N962">
        <v>46.9531825666983</v>
      </c>
      <c r="O962">
        <v>46.5472389088565</v>
      </c>
      <c r="P962">
        <v>-0.749920872794805</v>
      </c>
      <c r="Q962">
        <v>0.441492060025158</v>
      </c>
      <c r="R962">
        <v>0.887709191147909</v>
      </c>
      <c r="S962" t="s">
        <v>7155</v>
      </c>
      <c r="T962" t="s">
        <v>12362</v>
      </c>
      <c r="U962" t="s">
        <v>12362</v>
      </c>
      <c r="V962" t="s">
        <v>12362</v>
      </c>
      <c r="W962">
        <v>4</v>
      </c>
      <c r="X962" t="s">
        <v>13324</v>
      </c>
      <c r="Y962">
        <v>0.6193334430041156</v>
      </c>
      <c r="Z962">
        <f>HYPERLINK("Melting_Curves/meltCurve_G3V2F4_.pdf", "Melting_Curves/meltCurve_G3V2F4_.pdf")</f>
        <v>0</v>
      </c>
      <c r="AA962" t="s">
        <v>19467</v>
      </c>
      <c r="AB962" t="s">
        <v>25383</v>
      </c>
    </row>
    <row r="963" spans="1:28">
      <c r="A963" t="s">
        <v>989</v>
      </c>
      <c r="B963">
        <v>0.992608467424715</v>
      </c>
      <c r="C963">
        <v>0.915607728422004</v>
      </c>
      <c r="D963">
        <v>1.18948330474335</v>
      </c>
      <c r="E963">
        <v>1.44980820947483</v>
      </c>
      <c r="F963">
        <v>0.645013095147278</v>
      </c>
      <c r="G963">
        <v>0.462123719540931</v>
      </c>
      <c r="H963">
        <v>0.34291965562524</v>
      </c>
      <c r="I963">
        <v>0.265870491929063</v>
      </c>
      <c r="J963">
        <v>0.18123721642437</v>
      </c>
      <c r="K963">
        <v>0.139899511237437</v>
      </c>
      <c r="L963">
        <v>1629.17068351154</v>
      </c>
      <c r="M963">
        <v>31.4975699488061</v>
      </c>
      <c r="N963">
        <v>52.7333751732082</v>
      </c>
      <c r="O963">
        <v>51.5165526425297</v>
      </c>
      <c r="P963">
        <v>-0.118240871901077</v>
      </c>
      <c r="Q963">
        <v>0.22643833435823</v>
      </c>
      <c r="R963">
        <v>0.835436745720861</v>
      </c>
      <c r="S963" t="s">
        <v>7156</v>
      </c>
      <c r="T963" t="s">
        <v>12362</v>
      </c>
      <c r="U963" t="s">
        <v>12362</v>
      </c>
      <c r="V963" t="s">
        <v>12362</v>
      </c>
      <c r="W963">
        <v>11</v>
      </c>
      <c r="X963" t="s">
        <v>13325</v>
      </c>
      <c r="Y963">
        <v>0.6105218390481801</v>
      </c>
      <c r="Z963">
        <f>HYPERLINK("Melting_Curves/meltCurve_G3V2F7_.pdf", "Melting_Curves/meltCurve_G3V2F7_.pdf")</f>
        <v>0</v>
      </c>
      <c r="AA963" t="s">
        <v>19468</v>
      </c>
      <c r="AB963" t="s">
        <v>25384</v>
      </c>
    </row>
    <row r="964" spans="1:28">
      <c r="A964" t="s">
        <v>990</v>
      </c>
      <c r="B964">
        <v>0.992608467424715</v>
      </c>
      <c r="C964">
        <v>1.91400935569569</v>
      </c>
      <c r="D964">
        <v>1.96909566266982</v>
      </c>
      <c r="E964">
        <v>1.27954449053259</v>
      </c>
      <c r="F964">
        <v>1.21394697190852</v>
      </c>
      <c r="G964">
        <v>0.642999918576837</v>
      </c>
      <c r="H964">
        <v>0.368461794196624</v>
      </c>
      <c r="I964">
        <v>0.16767086507531</v>
      </c>
      <c r="J964">
        <v>0.273255743851118</v>
      </c>
      <c r="K964">
        <v>0.496523033392376</v>
      </c>
      <c r="L964">
        <v>13326.1855119147</v>
      </c>
      <c r="M964">
        <v>247.81895292004</v>
      </c>
      <c r="N964">
        <v>54.0044930009576</v>
      </c>
      <c r="O964">
        <v>53.7703734786118</v>
      </c>
      <c r="P964">
        <v>-0.776045115835726</v>
      </c>
      <c r="Q964">
        <v>0.326472246632814</v>
      </c>
      <c r="R964">
        <v>0.491982075723195</v>
      </c>
      <c r="S964" t="s">
        <v>7157</v>
      </c>
      <c r="T964" t="s">
        <v>12362</v>
      </c>
      <c r="U964" t="s">
        <v>12362</v>
      </c>
      <c r="V964" t="s">
        <v>12362</v>
      </c>
      <c r="W964">
        <v>1</v>
      </c>
      <c r="X964" t="s">
        <v>13326</v>
      </c>
      <c r="Y964">
        <v>0.7031259548851169</v>
      </c>
      <c r="Z964">
        <f>HYPERLINK("Melting_Curves/meltCurve_G3V2K8_.pdf", "Melting_Curves/meltCurve_G3V2K8_.pdf")</f>
        <v>0</v>
      </c>
      <c r="AA964" t="s">
        <v>19469</v>
      </c>
      <c r="AB964" t="s">
        <v>25385</v>
      </c>
    </row>
    <row r="965" spans="1:28">
      <c r="A965" t="s">
        <v>991</v>
      </c>
      <c r="B965">
        <v>0.992608467424715</v>
      </c>
      <c r="C965">
        <v>0.853109511642984</v>
      </c>
      <c r="D965">
        <v>0.897350089156678</v>
      </c>
      <c r="E965">
        <v>0.871207855368931</v>
      </c>
      <c r="F965">
        <v>0.592446687425651</v>
      </c>
      <c r="G965">
        <v>0.439511517452503</v>
      </c>
      <c r="H965">
        <v>0.375295651423829</v>
      </c>
      <c r="I965">
        <v>0.445513786613577</v>
      </c>
      <c r="J965">
        <v>0.546590269963103</v>
      </c>
      <c r="K965">
        <v>0.540169934700071</v>
      </c>
      <c r="L965">
        <v>1466.89361595611</v>
      </c>
      <c r="M965">
        <v>30.4981458460142</v>
      </c>
      <c r="N965">
        <v>52.7884643891329</v>
      </c>
      <c r="O965">
        <v>47.8924279578982</v>
      </c>
      <c r="P965">
        <v>-0.0848975491299624</v>
      </c>
      <c r="Q965">
        <v>0.466731553656548</v>
      </c>
      <c r="R965">
        <v>0.883609876745941</v>
      </c>
      <c r="S965" t="s">
        <v>7158</v>
      </c>
      <c r="T965" t="s">
        <v>12362</v>
      </c>
      <c r="U965" t="s">
        <v>12362</v>
      </c>
      <c r="V965" t="s">
        <v>12362</v>
      </c>
      <c r="W965">
        <v>4</v>
      </c>
      <c r="X965" t="s">
        <v>13327</v>
      </c>
      <c r="Y965">
        <v>0.6670628876314645</v>
      </c>
      <c r="Z965">
        <f>HYPERLINK("Melting_Curves/meltCurve_G3V2U7_.pdf", "Melting_Curves/meltCurve_G3V2U7_.pdf")</f>
        <v>0</v>
      </c>
      <c r="AA965" t="s">
        <v>19470</v>
      </c>
      <c r="AB965" t="s">
        <v>25386</v>
      </c>
    </row>
    <row r="966" spans="1:28">
      <c r="A966" t="s">
        <v>992</v>
      </c>
      <c r="B966">
        <v>0.992608467424715</v>
      </c>
      <c r="C966">
        <v>0.979477687784468</v>
      </c>
      <c r="D966">
        <v>0.666825005503373</v>
      </c>
      <c r="E966">
        <v>0.656250187095003</v>
      </c>
      <c r="F966">
        <v>0.587807698839704</v>
      </c>
      <c r="G966">
        <v>0.591231275875289</v>
      </c>
      <c r="H966">
        <v>0.317091290434707</v>
      </c>
      <c r="I966">
        <v>0.513092116841436</v>
      </c>
      <c r="J966">
        <v>0.550194411921995</v>
      </c>
      <c r="K966">
        <v>0.450817598990232</v>
      </c>
      <c r="L966">
        <v>672.058533717154</v>
      </c>
      <c r="M966">
        <v>15.401982963187</v>
      </c>
      <c r="N966">
        <v>55.40989667896</v>
      </c>
      <c r="O966">
        <v>42.9188255490497</v>
      </c>
      <c r="P966">
        <v>-0.0465617019476713</v>
      </c>
      <c r="Q966">
        <v>0.481056158496846</v>
      </c>
      <c r="R966">
        <v>0.841786722818691</v>
      </c>
      <c r="S966" t="s">
        <v>7159</v>
      </c>
      <c r="T966" t="s">
        <v>12362</v>
      </c>
      <c r="U966" t="s">
        <v>12362</v>
      </c>
      <c r="V966" t="s">
        <v>12362</v>
      </c>
      <c r="W966">
        <v>1</v>
      </c>
      <c r="X966" t="s">
        <v>13328</v>
      </c>
      <c r="Y966">
        <v>0.6082587865692072</v>
      </c>
      <c r="Z966">
        <f>HYPERLINK("Melting_Curves/meltCurve_G3V2W9_.pdf", "Melting_Curves/meltCurve_G3V2W9_.pdf")</f>
        <v>0</v>
      </c>
      <c r="AA966" t="s">
        <v>19471</v>
      </c>
      <c r="AB966" t="s">
        <v>25387</v>
      </c>
    </row>
    <row r="967" spans="1:28">
      <c r="A967" t="s">
        <v>993</v>
      </c>
      <c r="B967">
        <v>0.992608467424715</v>
      </c>
      <c r="C967">
        <v>1.08446098081995</v>
      </c>
      <c r="D967">
        <v>1.12520347872802</v>
      </c>
      <c r="E967">
        <v>0.976064353840103</v>
      </c>
      <c r="F967">
        <v>0.702154994458109</v>
      </c>
      <c r="G967">
        <v>0.420688973919791</v>
      </c>
      <c r="H967">
        <v>0.2388237238349</v>
      </c>
      <c r="I967">
        <v>0.200179341330009</v>
      </c>
      <c r="J967">
        <v>0.188787480185744</v>
      </c>
      <c r="K967">
        <v>0.201274063689534</v>
      </c>
      <c r="L967">
        <v>1335.5080639492</v>
      </c>
      <c r="M967">
        <v>25.9084800801756</v>
      </c>
      <c r="N967">
        <v>52.525887919343</v>
      </c>
      <c r="O967">
        <v>51.2429860264857</v>
      </c>
      <c r="P967">
        <v>-0.102200455528852</v>
      </c>
      <c r="Q967">
        <v>0.191462358849587</v>
      </c>
      <c r="R967">
        <v>0.982002997247636</v>
      </c>
      <c r="S967" t="s">
        <v>7160</v>
      </c>
      <c r="T967" t="s">
        <v>12362</v>
      </c>
      <c r="U967" t="s">
        <v>12362</v>
      </c>
      <c r="V967" t="s">
        <v>12362</v>
      </c>
      <c r="W967">
        <v>12</v>
      </c>
      <c r="X967" t="s">
        <v>13329</v>
      </c>
      <c r="Y967">
        <v>0.5902259491722537</v>
      </c>
      <c r="Z967">
        <f>HYPERLINK("Melting_Curves/meltCurve_G3V3G9_.pdf", "Melting_Curves/meltCurve_G3V3G9_.pdf")</f>
        <v>0</v>
      </c>
      <c r="AA967" t="s">
        <v>19472</v>
      </c>
      <c r="AB967" t="s">
        <v>25388</v>
      </c>
    </row>
    <row r="968" spans="1:28">
      <c r="A968" t="s">
        <v>994</v>
      </c>
      <c r="B968">
        <v>0.992608467424715</v>
      </c>
      <c r="C968">
        <v>1.08691645885452</v>
      </c>
      <c r="D968">
        <v>1.10350519689124</v>
      </c>
      <c r="E968">
        <v>0.921641106191637</v>
      </c>
      <c r="F968">
        <v>0.677645922163468</v>
      </c>
      <c r="G968">
        <v>0.371306845155624</v>
      </c>
      <c r="H968">
        <v>0.306255961975027</v>
      </c>
      <c r="I968">
        <v>0.463145110092846</v>
      </c>
      <c r="J968">
        <v>0.676617636087683</v>
      </c>
      <c r="K968">
        <v>0.5460185124038009</v>
      </c>
      <c r="L968">
        <v>2585.2598321751</v>
      </c>
      <c r="M968">
        <v>52.0927157644861</v>
      </c>
      <c r="N968">
        <v>52.5727236543921</v>
      </c>
      <c r="O968">
        <v>49.5550747485177</v>
      </c>
      <c r="P968">
        <v>-0.138503744676885</v>
      </c>
      <c r="Q968">
        <v>0.472973650396809</v>
      </c>
      <c r="R968">
        <v>0.861222354680246</v>
      </c>
      <c r="S968" t="s">
        <v>7161</v>
      </c>
      <c r="T968" t="s">
        <v>12362</v>
      </c>
      <c r="U968" t="s">
        <v>12362</v>
      </c>
      <c r="V968" t="s">
        <v>12362</v>
      </c>
      <c r="W968">
        <v>1</v>
      </c>
      <c r="X968" t="s">
        <v>13330</v>
      </c>
      <c r="Y968">
        <v>0.6958798348334655</v>
      </c>
      <c r="Z968">
        <f>HYPERLINK("Melting_Curves/meltCurve_G3V3R6_.pdf", "Melting_Curves/meltCurve_G3V3R6_.pdf")</f>
        <v>0</v>
      </c>
      <c r="AA968" t="s">
        <v>19473</v>
      </c>
      <c r="AB968" t="s">
        <v>25389</v>
      </c>
    </row>
    <row r="969" spans="1:28">
      <c r="A969" t="s">
        <v>995</v>
      </c>
      <c r="B969">
        <v>0.992608467424715</v>
      </c>
      <c r="C969">
        <v>0.992031647391284</v>
      </c>
      <c r="D969">
        <v>0.975127982592266</v>
      </c>
      <c r="E969">
        <v>0.981221514947601</v>
      </c>
      <c r="F969">
        <v>0.68693842613717</v>
      </c>
      <c r="G969">
        <v>0.370615938380408</v>
      </c>
      <c r="H969">
        <v>0.268460846045323</v>
      </c>
      <c r="I969">
        <v>0.274072709623408</v>
      </c>
      <c r="J969">
        <v>0.292038004311467</v>
      </c>
      <c r="K969">
        <v>0.254830837071534</v>
      </c>
      <c r="L969">
        <v>1723.15610623124</v>
      </c>
      <c r="M969">
        <v>34.0014903493495</v>
      </c>
      <c r="N969">
        <v>51.8649659058917</v>
      </c>
      <c r="O969">
        <v>50.5045010625651</v>
      </c>
      <c r="P969">
        <v>-0.122825108698067</v>
      </c>
      <c r="Q969">
        <v>0.270244190517474</v>
      </c>
      <c r="R969">
        <v>0.998126685983642</v>
      </c>
      <c r="S969" t="s">
        <v>7162</v>
      </c>
      <c r="T969" t="s">
        <v>12362</v>
      </c>
      <c r="U969" t="s">
        <v>12362</v>
      </c>
      <c r="V969" t="s">
        <v>12362</v>
      </c>
      <c r="W969">
        <v>8</v>
      </c>
      <c r="X969" t="s">
        <v>13331</v>
      </c>
      <c r="Y969">
        <v>0.6065184270371891</v>
      </c>
      <c r="Z969">
        <f>HYPERLINK("Melting_Curves/meltCurve_G3V3R7_.pdf", "Melting_Curves/meltCurve_G3V3R7_.pdf")</f>
        <v>0</v>
      </c>
      <c r="AA969" t="s">
        <v>19474</v>
      </c>
      <c r="AB969" t="s">
        <v>25390</v>
      </c>
    </row>
    <row r="970" spans="1:28">
      <c r="A970" t="s">
        <v>996</v>
      </c>
      <c r="B970">
        <v>0.992608467424715</v>
      </c>
      <c r="C970">
        <v>0.659363499320021</v>
      </c>
      <c r="D970">
        <v>1.16839748879364</v>
      </c>
      <c r="E970">
        <v>1.30304809070555</v>
      </c>
      <c r="F970">
        <v>0.896585104389424</v>
      </c>
      <c r="G970">
        <v>1.44267565676604</v>
      </c>
      <c r="H970">
        <v>0.427637740553702</v>
      </c>
      <c r="I970">
        <v>1.49533075994263</v>
      </c>
      <c r="J970">
        <v>1.93599323752036</v>
      </c>
      <c r="K970">
        <v>1.27450075052653</v>
      </c>
      <c r="L970">
        <v>14977.1669362098</v>
      </c>
      <c r="M970">
        <v>250</v>
      </c>
      <c r="O970">
        <v>59.9048339961201</v>
      </c>
      <c r="P970">
        <v>0.521660740152726</v>
      </c>
      <c r="Q970">
        <v>1.5</v>
      </c>
      <c r="R970">
        <v>0.409369174148039</v>
      </c>
      <c r="S970" t="s">
        <v>7163</v>
      </c>
      <c r="T970" t="s">
        <v>12362</v>
      </c>
      <c r="U970" t="s">
        <v>12362</v>
      </c>
      <c r="V970" t="s">
        <v>12362</v>
      </c>
      <c r="W970">
        <v>1</v>
      </c>
      <c r="X970" t="s">
        <v>13332</v>
      </c>
      <c r="Y970">
        <v>1.118136301529611</v>
      </c>
      <c r="Z970">
        <f>HYPERLINK("Melting_Curves/meltCurve_G3V416_.pdf", "Melting_Curves/meltCurve_G3V416_.pdf")</f>
        <v>0</v>
      </c>
      <c r="AA970" t="s">
        <v>19475</v>
      </c>
      <c r="AB970" t="s">
        <v>25391</v>
      </c>
    </row>
    <row r="971" spans="1:28">
      <c r="A971" t="s">
        <v>997</v>
      </c>
      <c r="B971">
        <v>0.992608467424715</v>
      </c>
      <c r="C971">
        <v>1.07205951212068</v>
      </c>
      <c r="D971">
        <v>0.8514118230061301</v>
      </c>
      <c r="E971">
        <v>0.768587313906947</v>
      </c>
      <c r="F971">
        <v>0.830556484302036</v>
      </c>
      <c r="G971">
        <v>0.430349917571028</v>
      </c>
      <c r="H971">
        <v>0.293182120802998</v>
      </c>
      <c r="I971">
        <v>0.178977308086312</v>
      </c>
      <c r="J971">
        <v>0.319269037958226</v>
      </c>
      <c r="K971">
        <v>0.0904512731177345</v>
      </c>
      <c r="L971">
        <v>654.900823704778</v>
      </c>
      <c r="M971">
        <v>12.4355158266152</v>
      </c>
      <c r="N971">
        <v>53.5330281304752</v>
      </c>
      <c r="O971">
        <v>51.3574898835132</v>
      </c>
      <c r="P971">
        <v>-0.0550113397995422</v>
      </c>
      <c r="Q971">
        <v>0.0914244844236161</v>
      </c>
      <c r="R971">
        <v>0.933825943873214</v>
      </c>
      <c r="S971" t="s">
        <v>7164</v>
      </c>
      <c r="T971" t="s">
        <v>12362</v>
      </c>
      <c r="U971" t="s">
        <v>12362</v>
      </c>
      <c r="V971" t="s">
        <v>12362</v>
      </c>
      <c r="W971">
        <v>1</v>
      </c>
      <c r="X971" t="s">
        <v>13333</v>
      </c>
      <c r="Y971">
        <v>0.5853688173866357</v>
      </c>
      <c r="Z971">
        <f>HYPERLINK("Melting_Curves/meltCurve_G3V4B8_.pdf", "Melting_Curves/meltCurve_G3V4B8_.pdf")</f>
        <v>0</v>
      </c>
      <c r="AA971" t="s">
        <v>19476</v>
      </c>
      <c r="AB971" t="s">
        <v>25392</v>
      </c>
    </row>
    <row r="972" spans="1:28">
      <c r="A972" t="s">
        <v>998</v>
      </c>
      <c r="B972">
        <v>0.992608467424715</v>
      </c>
      <c r="C972">
        <v>0.745177558790072</v>
      </c>
      <c r="D972">
        <v>0.672039752534165</v>
      </c>
      <c r="E972">
        <v>0.41890272218456</v>
      </c>
      <c r="F972">
        <v>0.362956063613241</v>
      </c>
      <c r="G972">
        <v>0.201355885214047</v>
      </c>
      <c r="H972">
        <v>0.115898588464151</v>
      </c>
      <c r="I972">
        <v>0.08247344237887839</v>
      </c>
      <c r="J972">
        <v>0.0567644186490379</v>
      </c>
      <c r="K972">
        <v>0.0260936507670053</v>
      </c>
      <c r="L972">
        <v>441.375868289104</v>
      </c>
      <c r="M972">
        <v>9.61724472115718</v>
      </c>
      <c r="N972">
        <v>45.8942121532348</v>
      </c>
      <c r="O972">
        <v>44.0415757660494</v>
      </c>
      <c r="P972">
        <v>-0.0546226870133408</v>
      </c>
      <c r="Q972">
        <v>0</v>
      </c>
      <c r="R972">
        <v>0.9830742662718031</v>
      </c>
      <c r="S972" t="s">
        <v>7165</v>
      </c>
      <c r="T972" t="s">
        <v>12362</v>
      </c>
      <c r="U972" t="s">
        <v>12362</v>
      </c>
      <c r="V972" t="s">
        <v>12362</v>
      </c>
      <c r="W972">
        <v>2</v>
      </c>
      <c r="X972" t="s">
        <v>13334</v>
      </c>
      <c r="Y972">
        <v>0.3458542278325327</v>
      </c>
      <c r="Z972">
        <f>HYPERLINK("Melting_Curves/meltCurve_G3V4C9_.pdf", "Melting_Curves/meltCurve_G3V4C9_.pdf")</f>
        <v>0</v>
      </c>
      <c r="AA972" t="s">
        <v>19477</v>
      </c>
      <c r="AB972" t="s">
        <v>25393</v>
      </c>
    </row>
    <row r="973" spans="1:28">
      <c r="A973" t="s">
        <v>999</v>
      </c>
      <c r="B973">
        <v>0.992608467424715</v>
      </c>
      <c r="C973">
        <v>0.963287068301144</v>
      </c>
      <c r="D973">
        <v>0.789239625035041</v>
      </c>
      <c r="E973">
        <v>0.829694620030934</v>
      </c>
      <c r="F973">
        <v>0.433877332491391</v>
      </c>
      <c r="G973">
        <v>0.178005778432493</v>
      </c>
      <c r="H973">
        <v>0.0615432770731538</v>
      </c>
      <c r="I973">
        <v>0.0883066681334727</v>
      </c>
      <c r="J973">
        <v>0.0724602001728915</v>
      </c>
      <c r="K973">
        <v>0.0525845340883949</v>
      </c>
      <c r="L973">
        <v>907.019353355412</v>
      </c>
      <c r="M973">
        <v>18.4167475744025</v>
      </c>
      <c r="N973">
        <v>49.4603110021188</v>
      </c>
      <c r="O973">
        <v>48.6800663948906</v>
      </c>
      <c r="P973">
        <v>-0.09101782047286811</v>
      </c>
      <c r="Q973">
        <v>0.0377122796871311</v>
      </c>
      <c r="R973">
        <v>0.977832167595759</v>
      </c>
      <c r="S973" t="s">
        <v>7166</v>
      </c>
      <c r="T973" t="s">
        <v>12362</v>
      </c>
      <c r="U973" t="s">
        <v>12362</v>
      </c>
      <c r="V973" t="s">
        <v>12362</v>
      </c>
      <c r="W973">
        <v>1</v>
      </c>
      <c r="X973" t="s">
        <v>13335</v>
      </c>
      <c r="Y973">
        <v>0.4453158336613047</v>
      </c>
      <c r="Z973">
        <f>HYPERLINK("Melting_Curves/meltCurve_G3V4G9_.pdf", "Melting_Curves/meltCurve_G3V4G9_.pdf")</f>
        <v>0</v>
      </c>
      <c r="AB973" t="s">
        <v>25308</v>
      </c>
    </row>
    <row r="974" spans="1:28">
      <c r="A974" t="s">
        <v>1000</v>
      </c>
      <c r="B974">
        <v>0.992608467424715</v>
      </c>
      <c r="C974">
        <v>1.03747676694144</v>
      </c>
      <c r="D974">
        <v>0.991076534870457</v>
      </c>
      <c r="E974">
        <v>0.794039440222882</v>
      </c>
      <c r="F974">
        <v>0.609018607306276</v>
      </c>
      <c r="G974">
        <v>0.602928752855705</v>
      </c>
      <c r="H974">
        <v>0.596413929308265</v>
      </c>
      <c r="I974">
        <v>0.786711309097562</v>
      </c>
      <c r="J974">
        <v>0.798676813432538</v>
      </c>
      <c r="K974">
        <v>0.779652549276839</v>
      </c>
      <c r="L974">
        <v>11615.6134891028</v>
      </c>
      <c r="M974">
        <v>250</v>
      </c>
      <c r="O974">
        <v>46.4594807223668</v>
      </c>
      <c r="P974">
        <v>-0.409541016312017</v>
      </c>
      <c r="Q974">
        <v>0.695566993478249</v>
      </c>
      <c r="R974">
        <v>0.783925145130099</v>
      </c>
      <c r="S974" t="s">
        <v>7167</v>
      </c>
      <c r="T974" t="s">
        <v>12362</v>
      </c>
      <c r="U974" t="s">
        <v>12362</v>
      </c>
      <c r="V974" t="s">
        <v>12362</v>
      </c>
      <c r="W974">
        <v>4</v>
      </c>
      <c r="X974" t="s">
        <v>13336</v>
      </c>
      <c r="Y974">
        <v>0.7916145941153883</v>
      </c>
      <c r="Z974">
        <f>HYPERLINK("Melting_Curves/meltCurve_G3V4K3_.pdf", "Melting_Curves/meltCurve_G3V4K3_.pdf")</f>
        <v>0</v>
      </c>
      <c r="AA974" t="s">
        <v>19478</v>
      </c>
      <c r="AB974" t="s">
        <v>25394</v>
      </c>
    </row>
    <row r="975" spans="1:28">
      <c r="A975" t="s">
        <v>1001</v>
      </c>
      <c r="B975">
        <v>0.992608467424715</v>
      </c>
      <c r="C975">
        <v>0.781876706576339</v>
      </c>
      <c r="D975">
        <v>0.600211199687699</v>
      </c>
      <c r="E975">
        <v>0.356263951434086</v>
      </c>
      <c r="F975">
        <v>0.272121220098965</v>
      </c>
      <c r="G975">
        <v>0.225030370828493</v>
      </c>
      <c r="H975">
        <v>0.161430387952012</v>
      </c>
      <c r="I975">
        <v>0.151176702525366</v>
      </c>
      <c r="J975">
        <v>0.219714370749534</v>
      </c>
      <c r="K975">
        <v>0.243274543887482</v>
      </c>
      <c r="L975">
        <v>716.276466605317</v>
      </c>
      <c r="M975">
        <v>16.7128989131411</v>
      </c>
      <c r="N975">
        <v>44.1470350820728</v>
      </c>
      <c r="O975">
        <v>42.2582194628864</v>
      </c>
      <c r="P975">
        <v>-0.0797858015517639</v>
      </c>
      <c r="Q975">
        <v>0.19310632224187</v>
      </c>
      <c r="R975">
        <v>0.9856151033202279</v>
      </c>
      <c r="S975" t="s">
        <v>7168</v>
      </c>
      <c r="T975" t="s">
        <v>12362</v>
      </c>
      <c r="U975" t="s">
        <v>12362</v>
      </c>
      <c r="V975" t="s">
        <v>12362</v>
      </c>
      <c r="W975">
        <v>1</v>
      </c>
      <c r="X975" t="s">
        <v>13337</v>
      </c>
      <c r="Y975">
        <v>0.3676836028616049</v>
      </c>
      <c r="Z975">
        <f>HYPERLINK("Melting_Curves/meltCurve_G3V4M9_.pdf", "Melting_Curves/meltCurve_G3V4M9_.pdf")</f>
        <v>0</v>
      </c>
      <c r="AA975" t="s">
        <v>19479</v>
      </c>
      <c r="AB975" t="s">
        <v>25395</v>
      </c>
    </row>
    <row r="976" spans="1:28">
      <c r="A976" t="s">
        <v>1002</v>
      </c>
      <c r="B976">
        <v>0.992608467424715</v>
      </c>
      <c r="C976">
        <v>0.933346959957129</v>
      </c>
      <c r="D976">
        <v>0.962320452643697</v>
      </c>
      <c r="E976">
        <v>0.976276456096455</v>
      </c>
      <c r="F976">
        <v>0.7020462818907039</v>
      </c>
      <c r="G976">
        <v>0.45171380116955</v>
      </c>
      <c r="H976">
        <v>0.311146770331041</v>
      </c>
      <c r="I976">
        <v>0.180474180148333</v>
      </c>
      <c r="J976">
        <v>0.08758644403141549</v>
      </c>
      <c r="K976">
        <v>0.0661127000061006</v>
      </c>
      <c r="L976">
        <v>817.7280574434531</v>
      </c>
      <c r="M976">
        <v>15.3534993398674</v>
      </c>
      <c r="N976">
        <v>53.5380811643053</v>
      </c>
      <c r="O976">
        <v>52.3810349751195</v>
      </c>
      <c r="P976">
        <v>-0.0704766105904937</v>
      </c>
      <c r="Q976">
        <v>0.038317319013679</v>
      </c>
      <c r="R976">
        <v>0.990494972659646</v>
      </c>
      <c r="S976" t="s">
        <v>7169</v>
      </c>
      <c r="T976" t="s">
        <v>12362</v>
      </c>
      <c r="U976" t="s">
        <v>12362</v>
      </c>
      <c r="V976" t="s">
        <v>12362</v>
      </c>
      <c r="W976">
        <v>2</v>
      </c>
      <c r="X976" t="s">
        <v>13338</v>
      </c>
      <c r="Y976">
        <v>0.5759803318796871</v>
      </c>
      <c r="Z976">
        <f>HYPERLINK("Melting_Curves/meltCurve_G3V4P7_.pdf", "Melting_Curves/meltCurve_G3V4P7_.pdf")</f>
        <v>0</v>
      </c>
      <c r="AA976" t="s">
        <v>19480</v>
      </c>
      <c r="AB976" t="s">
        <v>25396</v>
      </c>
    </row>
    <row r="977" spans="1:28">
      <c r="A977" t="s">
        <v>1003</v>
      </c>
      <c r="B977">
        <v>0.992608467424715</v>
      </c>
      <c r="C977">
        <v>1.04179229558093</v>
      </c>
      <c r="D977">
        <v>1.15468921854204</v>
      </c>
      <c r="E977">
        <v>1.28513432708964</v>
      </c>
      <c r="F977">
        <v>0.885730412482109</v>
      </c>
      <c r="G977">
        <v>0.64407966140712</v>
      </c>
      <c r="H977">
        <v>0.669550081182441</v>
      </c>
      <c r="I977">
        <v>0.966619404777955</v>
      </c>
      <c r="J977">
        <v>1.59411136545071</v>
      </c>
      <c r="K977">
        <v>1.72350417980738</v>
      </c>
      <c r="L977">
        <v>11557.8953196155</v>
      </c>
      <c r="M977">
        <v>185.32834464554</v>
      </c>
      <c r="O977">
        <v>62.3571625726867</v>
      </c>
      <c r="P977">
        <v>0.37150573508222</v>
      </c>
      <c r="Q977">
        <v>1.5</v>
      </c>
      <c r="R977">
        <v>0.63468629805306</v>
      </c>
      <c r="S977" t="s">
        <v>7170</v>
      </c>
      <c r="T977" t="s">
        <v>12362</v>
      </c>
      <c r="U977" t="s">
        <v>12362</v>
      </c>
      <c r="V977" t="s">
        <v>12362</v>
      </c>
      <c r="W977">
        <v>8</v>
      </c>
      <c r="X977" t="s">
        <v>13339</v>
      </c>
      <c r="Y977">
        <v>1.077160031654696</v>
      </c>
      <c r="Z977">
        <f>HYPERLINK("Melting_Curves/meltCurve_G3V4P8_.pdf", "Melting_Curves/meltCurve_G3V4P8_.pdf")</f>
        <v>0</v>
      </c>
      <c r="AA977" t="s">
        <v>19481</v>
      </c>
      <c r="AB977" t="s">
        <v>25397</v>
      </c>
    </row>
    <row r="978" spans="1:28">
      <c r="A978" t="s">
        <v>1004</v>
      </c>
      <c r="B978">
        <v>0.992608467424715</v>
      </c>
      <c r="C978">
        <v>1.13284532241358</v>
      </c>
      <c r="D978">
        <v>1.26471407914536</v>
      </c>
      <c r="E978">
        <v>1.16507828782795</v>
      </c>
      <c r="F978">
        <v>0.513985460392131</v>
      </c>
      <c r="G978">
        <v>0.306278156285129</v>
      </c>
      <c r="H978">
        <v>0.242661635878815</v>
      </c>
      <c r="I978">
        <v>0.310971052330061</v>
      </c>
      <c r="J978">
        <v>0.407382618649526</v>
      </c>
      <c r="K978">
        <v>0.367348989944678</v>
      </c>
      <c r="L978">
        <v>12502.0677730758</v>
      </c>
      <c r="M978">
        <v>250</v>
      </c>
      <c r="N978">
        <v>50.2213989171971</v>
      </c>
      <c r="O978">
        <v>50.005077624184</v>
      </c>
      <c r="P978">
        <v>-0.841254074341294</v>
      </c>
      <c r="Q978">
        <v>0.326928486553381</v>
      </c>
      <c r="R978">
        <v>0.915309263023665</v>
      </c>
      <c r="S978" t="s">
        <v>7171</v>
      </c>
      <c r="T978" t="s">
        <v>12362</v>
      </c>
      <c r="U978" t="s">
        <v>12362</v>
      </c>
      <c r="V978" t="s">
        <v>12362</v>
      </c>
      <c r="W978">
        <v>3</v>
      </c>
      <c r="X978" t="s">
        <v>13340</v>
      </c>
      <c r="Y978">
        <v>0.6188374482056631</v>
      </c>
      <c r="Z978">
        <f>HYPERLINK("Melting_Curves/meltCurve_G3V576_.pdf", "Melting_Curves/meltCurve_G3V576_.pdf")</f>
        <v>0</v>
      </c>
      <c r="AA978" t="s">
        <v>19482</v>
      </c>
      <c r="AB978" t="s">
        <v>25398</v>
      </c>
    </row>
    <row r="979" spans="1:28">
      <c r="A979" t="s">
        <v>1005</v>
      </c>
      <c r="B979">
        <v>0.992608467424715</v>
      </c>
      <c r="C979">
        <v>1.10353440238754</v>
      </c>
      <c r="D979">
        <v>1.10181867341275</v>
      </c>
      <c r="E979">
        <v>1.15587901322588</v>
      </c>
      <c r="F979">
        <v>0.751914182020695</v>
      </c>
      <c r="G979">
        <v>0.5742549999611199</v>
      </c>
      <c r="H979">
        <v>0.5315752316678291</v>
      </c>
      <c r="I979">
        <v>0.841769378372477</v>
      </c>
      <c r="J979">
        <v>1.17667615137015</v>
      </c>
      <c r="K979">
        <v>1.06229231808323</v>
      </c>
      <c r="L979">
        <v>12103.7747238084</v>
      </c>
      <c r="M979">
        <v>250</v>
      </c>
      <c r="O979">
        <v>48.4120006661739</v>
      </c>
      <c r="P979">
        <v>-0.228404782545196</v>
      </c>
      <c r="Q979">
        <v>0.823079480510591</v>
      </c>
      <c r="R979">
        <v>0.266005872453606</v>
      </c>
      <c r="S979" t="s">
        <v>7172</v>
      </c>
      <c r="T979" t="s">
        <v>12362</v>
      </c>
      <c r="U979" t="s">
        <v>12362</v>
      </c>
      <c r="V979" t="s">
        <v>12362</v>
      </c>
      <c r="W979">
        <v>3</v>
      </c>
      <c r="X979" t="s">
        <v>13341</v>
      </c>
      <c r="Y979">
        <v>0.8904133539337765</v>
      </c>
      <c r="Z979">
        <f>HYPERLINK("Melting_Curves/meltCurve_G3V583_.pdf", "Melting_Curves/meltCurve_G3V583_.pdf")</f>
        <v>0</v>
      </c>
      <c r="AA979" t="s">
        <v>19483</v>
      </c>
      <c r="AB979" t="s">
        <v>25399</v>
      </c>
    </row>
    <row r="980" spans="1:28">
      <c r="A980" t="s">
        <v>1006</v>
      </c>
      <c r="B980">
        <v>0.992608467424715</v>
      </c>
      <c r="C980">
        <v>0.97001082488004</v>
      </c>
      <c r="D980">
        <v>0.748337359486751</v>
      </c>
      <c r="E980">
        <v>0.589466259382324</v>
      </c>
      <c r="F980">
        <v>0.429865861630675</v>
      </c>
      <c r="G980">
        <v>0.335502434093235</v>
      </c>
      <c r="H980">
        <v>0.243855311023461</v>
      </c>
      <c r="I980">
        <v>0.265961064436235</v>
      </c>
      <c r="J980">
        <v>0.294565484022596</v>
      </c>
      <c r="K980">
        <v>0.263701200254621</v>
      </c>
      <c r="L980">
        <v>684.730921605747</v>
      </c>
      <c r="M980">
        <v>14.9635614488588</v>
      </c>
      <c r="N980">
        <v>48.0577620116041</v>
      </c>
      <c r="O980">
        <v>44.9659479904461</v>
      </c>
      <c r="P980">
        <v>-0.0619424047194913</v>
      </c>
      <c r="Q980">
        <v>0.255520847199862</v>
      </c>
      <c r="R980">
        <v>0.990099875830717</v>
      </c>
      <c r="S980" t="s">
        <v>7173</v>
      </c>
      <c r="T980" t="s">
        <v>12362</v>
      </c>
      <c r="U980" t="s">
        <v>12362</v>
      </c>
      <c r="V980" t="s">
        <v>12362</v>
      </c>
      <c r="W980">
        <v>17</v>
      </c>
      <c r="X980" t="s">
        <v>13342</v>
      </c>
      <c r="Y980">
        <v>0.4902699565447038</v>
      </c>
      <c r="Z980">
        <f>HYPERLINK("Melting_Curves/meltCurve_G3V599_.pdf", "Melting_Curves/meltCurve_G3V599_.pdf")</f>
        <v>0</v>
      </c>
      <c r="AA980" t="s">
        <v>19484</v>
      </c>
      <c r="AB980" t="s">
        <v>25400</v>
      </c>
    </row>
    <row r="981" spans="1:28">
      <c r="A981" t="s">
        <v>1007</v>
      </c>
      <c r="B981">
        <v>0.992608467424715</v>
      </c>
      <c r="C981">
        <v>1.47834479951647</v>
      </c>
      <c r="D981">
        <v>1.26839896833675</v>
      </c>
      <c r="E981">
        <v>0.879282685601788</v>
      </c>
      <c r="F981">
        <v>0.6508170864937129</v>
      </c>
      <c r="G981">
        <v>0.318061918133577</v>
      </c>
      <c r="H981">
        <v>0.303805747767162</v>
      </c>
      <c r="I981">
        <v>0.404521487799603</v>
      </c>
      <c r="J981">
        <v>0.289175631147938</v>
      </c>
      <c r="K981">
        <v>0.464254129294917</v>
      </c>
      <c r="L981">
        <v>1901.55051536602</v>
      </c>
      <c r="M981">
        <v>38.2388880595161</v>
      </c>
      <c r="N981">
        <v>51.362660746973</v>
      </c>
      <c r="O981">
        <v>49.5927805806195</v>
      </c>
      <c r="P981">
        <v>-0.124927391058518</v>
      </c>
      <c r="Q981">
        <v>0.351918431580067</v>
      </c>
      <c r="R981">
        <v>0.798586401446992</v>
      </c>
      <c r="S981" t="s">
        <v>7174</v>
      </c>
      <c r="T981" t="s">
        <v>12362</v>
      </c>
      <c r="U981" t="s">
        <v>12362</v>
      </c>
      <c r="V981" t="s">
        <v>12362</v>
      </c>
      <c r="W981">
        <v>1</v>
      </c>
      <c r="X981" t="s">
        <v>13343</v>
      </c>
      <c r="Y981">
        <v>0.6293193525465255</v>
      </c>
      <c r="Z981">
        <f>HYPERLINK("Melting_Curves/meltCurve_G3V5B1_.pdf", "Melting_Curves/meltCurve_G3V5B1_.pdf")</f>
        <v>0</v>
      </c>
      <c r="AA981" t="s">
        <v>19485</v>
      </c>
      <c r="AB981" t="s">
        <v>25401</v>
      </c>
    </row>
    <row r="982" spans="1:28">
      <c r="A982" t="s">
        <v>1008</v>
      </c>
      <c r="B982">
        <v>0.992608467424715</v>
      </c>
      <c r="C982">
        <v>1.08940681560629</v>
      </c>
      <c r="D982">
        <v>0.8047715197430561</v>
      </c>
      <c r="E982">
        <v>0.503923067379025</v>
      </c>
      <c r="F982">
        <v>0.373137343725001</v>
      </c>
      <c r="G982">
        <v>0.366390291386497</v>
      </c>
      <c r="H982">
        <v>0.205073964298218</v>
      </c>
      <c r="I982">
        <v>0.26279232843233</v>
      </c>
      <c r="J982">
        <v>0.252410872211618</v>
      </c>
      <c r="K982">
        <v>0.323065965882001</v>
      </c>
      <c r="L982">
        <v>1094.39031983271</v>
      </c>
      <c r="M982">
        <v>24.2265052739782</v>
      </c>
      <c r="N982">
        <v>46.7745020114491</v>
      </c>
      <c r="O982">
        <v>44.8688511496318</v>
      </c>
      <c r="P982">
        <v>-0.0969430960646443</v>
      </c>
      <c r="Q982">
        <v>0.28183466181641</v>
      </c>
      <c r="R982">
        <v>0.967916294416089</v>
      </c>
      <c r="S982" t="s">
        <v>7175</v>
      </c>
      <c r="T982" t="s">
        <v>12362</v>
      </c>
      <c r="U982" t="s">
        <v>12362</v>
      </c>
      <c r="V982" t="s">
        <v>12362</v>
      </c>
      <c r="W982">
        <v>3</v>
      </c>
      <c r="X982" t="s">
        <v>13344</v>
      </c>
      <c r="Y982">
        <v>0.4837964490493815</v>
      </c>
      <c r="Z982">
        <f>HYPERLINK("Melting_Curves/meltCurve_G3V5N8_.pdf", "Melting_Curves/meltCurve_G3V5N8_.pdf")</f>
        <v>0</v>
      </c>
      <c r="AA982" t="s">
        <v>19486</v>
      </c>
      <c r="AB982" t="s">
        <v>25402</v>
      </c>
    </row>
    <row r="983" spans="1:28">
      <c r="A983" t="s">
        <v>1009</v>
      </c>
      <c r="B983">
        <v>0.992608467424715</v>
      </c>
      <c r="C983">
        <v>0.800744132670699</v>
      </c>
      <c r="D983">
        <v>0.71766890815009</v>
      </c>
      <c r="E983">
        <v>0.51793237039205</v>
      </c>
      <c r="F983">
        <v>0.128977516280656</v>
      </c>
      <c r="G983">
        <v>0.0855007314734819</v>
      </c>
      <c r="H983">
        <v>0.0636530842494749</v>
      </c>
      <c r="I983">
        <v>0.07211714163506031</v>
      </c>
      <c r="J983">
        <v>0.0824493260683325</v>
      </c>
      <c r="K983">
        <v>0.06936366020714151</v>
      </c>
      <c r="L983">
        <v>691.594601999166</v>
      </c>
      <c r="M983">
        <v>15.2486873813566</v>
      </c>
      <c r="N983">
        <v>45.6007385757818</v>
      </c>
      <c r="O983">
        <v>44.5958105999208</v>
      </c>
      <c r="P983">
        <v>-0.0821105221295564</v>
      </c>
      <c r="Q983">
        <v>0.0395400270694245</v>
      </c>
      <c r="R983">
        <v>0.975693230013802</v>
      </c>
      <c r="S983" t="s">
        <v>7176</v>
      </c>
      <c r="T983" t="s">
        <v>12362</v>
      </c>
      <c r="U983" t="s">
        <v>12362</v>
      </c>
      <c r="V983" t="s">
        <v>12362</v>
      </c>
      <c r="W983">
        <v>18</v>
      </c>
      <c r="X983" t="s">
        <v>13345</v>
      </c>
      <c r="Y983">
        <v>0.328862514906117</v>
      </c>
      <c r="Z983">
        <f>HYPERLINK("Melting_Curves/meltCurve_G3V5Q1_.pdf", "Melting_Curves/meltCurve_G3V5Q1_.pdf")</f>
        <v>0</v>
      </c>
      <c r="AA983" t="s">
        <v>19487</v>
      </c>
      <c r="AB983" t="s">
        <v>25403</v>
      </c>
    </row>
    <row r="984" spans="1:28">
      <c r="A984" t="s">
        <v>1010</v>
      </c>
      <c r="B984">
        <v>0.992608467424715</v>
      </c>
      <c r="C984">
        <v>1.00946907134154</v>
      </c>
      <c r="D984">
        <v>0.909940938357283</v>
      </c>
      <c r="E984">
        <v>0.711271177187359</v>
      </c>
      <c r="F984">
        <v>0.382512698370618</v>
      </c>
      <c r="G984">
        <v>0.230128418964958</v>
      </c>
      <c r="H984">
        <v>0.159187098340648</v>
      </c>
      <c r="I984">
        <v>0.157727713073594</v>
      </c>
      <c r="J984">
        <v>0.150370275499762</v>
      </c>
      <c r="K984">
        <v>0.128557038521876</v>
      </c>
      <c r="L984">
        <v>983.761606249189</v>
      </c>
      <c r="M984">
        <v>20.4765492090829</v>
      </c>
      <c r="N984">
        <v>48.8095898149965</v>
      </c>
      <c r="O984">
        <v>47.5921469574935</v>
      </c>
      <c r="P984">
        <v>-0.09278062337277571</v>
      </c>
      <c r="Q984">
        <v>0.137452544686423</v>
      </c>
      <c r="R984">
        <v>0.998902962371194</v>
      </c>
      <c r="S984" t="s">
        <v>7177</v>
      </c>
      <c r="T984" t="s">
        <v>12362</v>
      </c>
      <c r="U984" t="s">
        <v>12362</v>
      </c>
      <c r="V984" t="s">
        <v>12362</v>
      </c>
      <c r="W984">
        <v>13</v>
      </c>
      <c r="X984" t="s">
        <v>13346</v>
      </c>
      <c r="Y984">
        <v>0.4658054894694236</v>
      </c>
      <c r="Z984">
        <f>HYPERLINK("Melting_Curves/meltCurve_G3V5T9_.pdf", "Melting_Curves/meltCurve_G3V5T9_.pdf")</f>
        <v>0</v>
      </c>
      <c r="AA984" t="s">
        <v>19488</v>
      </c>
      <c r="AB984" t="s">
        <v>25404</v>
      </c>
    </row>
    <row r="985" spans="1:28">
      <c r="A985" t="s">
        <v>1011</v>
      </c>
      <c r="B985">
        <v>0.992608467424715</v>
      </c>
      <c r="C985">
        <v>1.08044918672886</v>
      </c>
      <c r="D985">
        <v>1.0134607318207</v>
      </c>
      <c r="E985">
        <v>0.654108570854712</v>
      </c>
      <c r="F985">
        <v>0.488926328001382</v>
      </c>
      <c r="G985">
        <v>0.365747604945647</v>
      </c>
      <c r="H985">
        <v>0.285345161125952</v>
      </c>
      <c r="I985">
        <v>0.321050341903307</v>
      </c>
      <c r="J985">
        <v>0.360420252369612</v>
      </c>
      <c r="K985">
        <v>0.657318980195235</v>
      </c>
      <c r="L985">
        <v>1922.2050332246</v>
      </c>
      <c r="M985">
        <v>41.4903955482115</v>
      </c>
      <c r="N985">
        <v>48.2930465098615</v>
      </c>
      <c r="O985">
        <v>46.2216575901951</v>
      </c>
      <c r="P985">
        <v>-0.132961807195602</v>
      </c>
      <c r="Q985">
        <v>0.407505567240598</v>
      </c>
      <c r="R985">
        <v>0.882931102271588</v>
      </c>
      <c r="S985" t="s">
        <v>7178</v>
      </c>
      <c r="T985" t="s">
        <v>12362</v>
      </c>
      <c r="U985" t="s">
        <v>12362</v>
      </c>
      <c r="V985" t="s">
        <v>12362</v>
      </c>
      <c r="W985">
        <v>16</v>
      </c>
      <c r="X985" t="s">
        <v>13347</v>
      </c>
      <c r="Y985">
        <v>0.5935131010860357</v>
      </c>
      <c r="Z985">
        <f>HYPERLINK("Melting_Curves/meltCurve_G3V5Z7_.pdf", "Melting_Curves/meltCurve_G3V5Z7_.pdf")</f>
        <v>0</v>
      </c>
      <c r="AA985" t="s">
        <v>19489</v>
      </c>
      <c r="AB985" t="s">
        <v>25405</v>
      </c>
    </row>
    <row r="986" spans="1:28">
      <c r="A986" t="s">
        <v>1012</v>
      </c>
      <c r="B986">
        <v>0.992608467424715</v>
      </c>
      <c r="C986">
        <v>0.92269961890733</v>
      </c>
      <c r="D986">
        <v>0.7759684190269081</v>
      </c>
      <c r="E986">
        <v>0.5168605464517499</v>
      </c>
      <c r="F986">
        <v>0.357843390565015</v>
      </c>
      <c r="G986">
        <v>0.300978120518805</v>
      </c>
      <c r="H986">
        <v>0.204316573289598</v>
      </c>
      <c r="I986">
        <v>0.225450144254494</v>
      </c>
      <c r="J986">
        <v>0.251492610495164</v>
      </c>
      <c r="K986">
        <v>0.288633792148668</v>
      </c>
      <c r="L986">
        <v>788.2138146849931</v>
      </c>
      <c r="M986">
        <v>17.4645808279953</v>
      </c>
      <c r="N986">
        <v>46.8881255476883</v>
      </c>
      <c r="O986">
        <v>44.5528798718434</v>
      </c>
      <c r="P986">
        <v>-0.0744801801946096</v>
      </c>
      <c r="Q986">
        <v>0.240033954124359</v>
      </c>
      <c r="R986">
        <v>0.9926714548250249</v>
      </c>
      <c r="S986" t="s">
        <v>7179</v>
      </c>
      <c r="T986" t="s">
        <v>12362</v>
      </c>
      <c r="U986" t="s">
        <v>12362</v>
      </c>
      <c r="V986" t="s">
        <v>12362</v>
      </c>
      <c r="W986">
        <v>2</v>
      </c>
      <c r="X986" t="s">
        <v>13348</v>
      </c>
      <c r="Y986">
        <v>0.4592629352872872</v>
      </c>
      <c r="Z986">
        <f>HYPERLINK("Melting_Curves/meltCurve_G3XA94_.pdf", "Melting_Curves/meltCurve_G3XA94_.pdf")</f>
        <v>0</v>
      </c>
      <c r="AA986" t="s">
        <v>19490</v>
      </c>
      <c r="AB986" t="s">
        <v>25406</v>
      </c>
    </row>
    <row r="987" spans="1:28">
      <c r="A987" t="s">
        <v>1013</v>
      </c>
      <c r="B987">
        <v>0.992608467424715</v>
      </c>
      <c r="C987">
        <v>1.1859999012597</v>
      </c>
      <c r="D987">
        <v>1.10000301978945</v>
      </c>
      <c r="E987">
        <v>1.02092509466729</v>
      </c>
      <c r="F987">
        <v>0.791914389690648</v>
      </c>
      <c r="G987">
        <v>0.6055452586055809</v>
      </c>
      <c r="H987">
        <v>0.560496223510469</v>
      </c>
      <c r="I987">
        <v>0.80411757578104</v>
      </c>
      <c r="J987">
        <v>0.922519034419874</v>
      </c>
      <c r="K987">
        <v>0.90090416091271</v>
      </c>
      <c r="L987">
        <v>12457.8598061127</v>
      </c>
      <c r="M987">
        <v>250</v>
      </c>
      <c r="O987">
        <v>49.8282503875169</v>
      </c>
      <c r="P987">
        <v>-0.302644015909306</v>
      </c>
      <c r="Q987">
        <v>0.758716451650832</v>
      </c>
      <c r="R987">
        <v>0.572367890630504</v>
      </c>
      <c r="S987" t="s">
        <v>7180</v>
      </c>
      <c r="T987" t="s">
        <v>12362</v>
      </c>
      <c r="U987" t="s">
        <v>12362</v>
      </c>
      <c r="V987" t="s">
        <v>12362</v>
      </c>
      <c r="W987">
        <v>12</v>
      </c>
      <c r="X987" t="s">
        <v>13349</v>
      </c>
      <c r="Y987">
        <v>0.8619380589343049</v>
      </c>
      <c r="Z987">
        <f>HYPERLINK("Melting_Curves/meltCurve_G3XAA0_.pdf", "Melting_Curves/meltCurve_G3XAA0_.pdf")</f>
        <v>0</v>
      </c>
      <c r="AA987" t="s">
        <v>19491</v>
      </c>
      <c r="AB987" t="s">
        <v>25407</v>
      </c>
    </row>
    <row r="988" spans="1:28">
      <c r="A988" t="s">
        <v>1014</v>
      </c>
      <c r="B988">
        <v>0.992608467424715</v>
      </c>
      <c r="C988">
        <v>0.904451704184319</v>
      </c>
      <c r="D988">
        <v>0.814079956841134</v>
      </c>
      <c r="E988">
        <v>0.612856960993644</v>
      </c>
      <c r="F988">
        <v>0.492205501882981</v>
      </c>
      <c r="G988">
        <v>0.33583396103392</v>
      </c>
      <c r="H988">
        <v>0.16903845771107</v>
      </c>
      <c r="I988">
        <v>0.220911236292768</v>
      </c>
      <c r="J988">
        <v>0.472690873210919</v>
      </c>
      <c r="K988">
        <v>0.54108373539898</v>
      </c>
      <c r="L988">
        <v>816.793987841748</v>
      </c>
      <c r="M988">
        <v>18.0310926677354</v>
      </c>
      <c r="N988">
        <v>48.4817967353006</v>
      </c>
      <c r="O988">
        <v>44.7530382485362</v>
      </c>
      <c r="P988">
        <v>-0.0657849153957719</v>
      </c>
      <c r="Q988">
        <v>0.346921324360742</v>
      </c>
      <c r="R988">
        <v>0.8389317887865601</v>
      </c>
      <c r="S988" t="s">
        <v>7181</v>
      </c>
      <c r="T988" t="s">
        <v>12362</v>
      </c>
      <c r="U988" t="s">
        <v>12362</v>
      </c>
      <c r="V988" t="s">
        <v>12362</v>
      </c>
      <c r="W988">
        <v>5</v>
      </c>
      <c r="X988" t="s">
        <v>13350</v>
      </c>
      <c r="Y988">
        <v>0.5381981968440965</v>
      </c>
      <c r="Z988">
        <f>HYPERLINK("Melting_Curves/meltCurve_G3XAH0_.pdf", "Melting_Curves/meltCurve_G3XAH0_.pdf")</f>
        <v>0</v>
      </c>
      <c r="AA988" t="s">
        <v>19492</v>
      </c>
      <c r="AB988" t="s">
        <v>25408</v>
      </c>
    </row>
    <row r="989" spans="1:28">
      <c r="A989" t="s">
        <v>1015</v>
      </c>
      <c r="B989">
        <v>0.992608467424715</v>
      </c>
      <c r="C989">
        <v>0.975881479142048</v>
      </c>
      <c r="D989">
        <v>0.877704706909145</v>
      </c>
      <c r="E989">
        <v>0.801992224483959</v>
      </c>
      <c r="F989">
        <v>0.574308541244801</v>
      </c>
      <c r="G989">
        <v>0.417946100956658</v>
      </c>
      <c r="H989">
        <v>0.322306448620714</v>
      </c>
      <c r="I989">
        <v>0.377129741605348</v>
      </c>
      <c r="J989">
        <v>0.393240882796852</v>
      </c>
      <c r="K989">
        <v>0.31702729096066</v>
      </c>
      <c r="L989">
        <v>820.801614324004</v>
      </c>
      <c r="M989">
        <v>16.9707563946942</v>
      </c>
      <c r="N989">
        <v>51.6977886048054</v>
      </c>
      <c r="O989">
        <v>47.7090630319056</v>
      </c>
      <c r="P989">
        <v>-0.059360208988865</v>
      </c>
      <c r="Q989">
        <v>0.332535640879617</v>
      </c>
      <c r="R989">
        <v>0.984950086035335</v>
      </c>
      <c r="S989" t="s">
        <v>7182</v>
      </c>
      <c r="T989" t="s">
        <v>12362</v>
      </c>
      <c r="U989" t="s">
        <v>12362</v>
      </c>
      <c r="V989" t="s">
        <v>12362</v>
      </c>
      <c r="W989">
        <v>15</v>
      </c>
      <c r="X989" t="s">
        <v>13351</v>
      </c>
      <c r="Y989">
        <v>0.5972313625446318</v>
      </c>
      <c r="Z989">
        <f>HYPERLINK("Melting_Curves/meltCurve_G3XAI2_.pdf", "Melting_Curves/meltCurve_G3XAI2_.pdf")</f>
        <v>0</v>
      </c>
      <c r="AA989" t="s">
        <v>19493</v>
      </c>
      <c r="AB989" t="s">
        <v>25409</v>
      </c>
    </row>
    <row r="990" spans="1:28">
      <c r="A990" t="s">
        <v>1016</v>
      </c>
      <c r="B990">
        <v>0.992608467424715</v>
      </c>
      <c r="C990">
        <v>1.22256680895983</v>
      </c>
      <c r="D990">
        <v>0.502793309498164</v>
      </c>
      <c r="E990">
        <v>0.355121145524897</v>
      </c>
      <c r="F990">
        <v>0.348250433644941</v>
      </c>
      <c r="G990">
        <v>0.304545958237541</v>
      </c>
      <c r="H990">
        <v>0.213833442600612</v>
      </c>
      <c r="I990">
        <v>0.236033956081713</v>
      </c>
      <c r="J990">
        <v>0.283637932135652</v>
      </c>
      <c r="K990">
        <v>0.322178377151214</v>
      </c>
      <c r="L990">
        <v>10712.5254708389</v>
      </c>
      <c r="M990">
        <v>250</v>
      </c>
      <c r="N990">
        <v>43.0033216162515</v>
      </c>
      <c r="O990">
        <v>42.8473679915325</v>
      </c>
      <c r="P990">
        <v>-1.02865122110961</v>
      </c>
      <c r="Q990">
        <v>0.294800177388296</v>
      </c>
      <c r="R990">
        <v>0.937453062823139</v>
      </c>
      <c r="S990" t="s">
        <v>7183</v>
      </c>
      <c r="T990" t="s">
        <v>12362</v>
      </c>
      <c r="U990" t="s">
        <v>12362</v>
      </c>
      <c r="V990" t="s">
        <v>12362</v>
      </c>
      <c r="W990">
        <v>4</v>
      </c>
      <c r="X990" t="s">
        <v>13352</v>
      </c>
      <c r="Y990">
        <v>0.4323695696516142</v>
      </c>
      <c r="Z990">
        <f>HYPERLINK("Melting_Curves/meltCurve_G3XAL8_.pdf", "Melting_Curves/meltCurve_G3XAL8_.pdf")</f>
        <v>0</v>
      </c>
      <c r="AA990" t="s">
        <v>19494</v>
      </c>
      <c r="AB990" t="s">
        <v>25410</v>
      </c>
    </row>
    <row r="991" spans="1:28">
      <c r="A991" t="s">
        <v>1017</v>
      </c>
      <c r="B991">
        <v>0.992608467424715</v>
      </c>
      <c r="C991">
        <v>0.993557552570565</v>
      </c>
      <c r="D991">
        <v>0.940022164209359</v>
      </c>
      <c r="E991">
        <v>0.793374702697986</v>
      </c>
      <c r="F991">
        <v>0.6527465634681709</v>
      </c>
      <c r="G991">
        <v>0.5331962835112281</v>
      </c>
      <c r="H991">
        <v>0.49430045934055</v>
      </c>
      <c r="I991">
        <v>0.599284180482359</v>
      </c>
      <c r="J991">
        <v>0.694251125322594</v>
      </c>
      <c r="K991">
        <v>0.636260370139429</v>
      </c>
      <c r="L991">
        <v>1295.48681251086</v>
      </c>
      <c r="M991">
        <v>27.9132089104882</v>
      </c>
      <c r="O991">
        <v>46.1749980709192</v>
      </c>
      <c r="P991">
        <v>-0.061529921304044</v>
      </c>
      <c r="Q991">
        <v>0.59286381481596</v>
      </c>
      <c r="R991">
        <v>0.911791402527071</v>
      </c>
      <c r="S991" t="s">
        <v>7184</v>
      </c>
      <c r="T991" t="s">
        <v>12362</v>
      </c>
      <c r="U991" t="s">
        <v>12362</v>
      </c>
      <c r="V991" t="s">
        <v>12362</v>
      </c>
      <c r="W991">
        <v>10</v>
      </c>
      <c r="X991" t="s">
        <v>13353</v>
      </c>
      <c r="Y991">
        <v>0.7232957457226031</v>
      </c>
      <c r="Z991">
        <f>HYPERLINK("Melting_Curves/meltCurve_G3XAL9_.pdf", "Melting_Curves/meltCurve_G3XAL9_.pdf")</f>
        <v>0</v>
      </c>
      <c r="AA991" t="s">
        <v>19495</v>
      </c>
      <c r="AB991" t="s">
        <v>25411</v>
      </c>
    </row>
    <row r="992" spans="1:28">
      <c r="A992" t="s">
        <v>1018</v>
      </c>
      <c r="B992">
        <v>0.992608467424715</v>
      </c>
      <c r="C992">
        <v>1.24314470500194</v>
      </c>
      <c r="D992">
        <v>0.560660194506776</v>
      </c>
      <c r="E992">
        <v>0.37368312769108</v>
      </c>
      <c r="F992">
        <v>0.304303735760451</v>
      </c>
      <c r="G992">
        <v>0.217682581603717</v>
      </c>
      <c r="H992">
        <v>0.1741674881028</v>
      </c>
      <c r="I992">
        <v>0.26228661840068</v>
      </c>
      <c r="J992">
        <v>0.124079038165812</v>
      </c>
      <c r="K992">
        <v>0.276898741958837</v>
      </c>
      <c r="L992">
        <v>10735.4301978222</v>
      </c>
      <c r="M992">
        <v>250</v>
      </c>
      <c r="N992">
        <v>43.0594514867611</v>
      </c>
      <c r="O992">
        <v>42.9389739021402</v>
      </c>
      <c r="P992">
        <v>-1.0951794591437</v>
      </c>
      <c r="Q992">
        <v>0.247585904652879</v>
      </c>
      <c r="R992">
        <v>0.920182109775784</v>
      </c>
      <c r="S992" t="s">
        <v>7185</v>
      </c>
      <c r="T992" t="s">
        <v>12362</v>
      </c>
      <c r="U992" t="s">
        <v>12362</v>
      </c>
      <c r="V992" t="s">
        <v>12362</v>
      </c>
      <c r="W992">
        <v>1</v>
      </c>
      <c r="X992" t="s">
        <v>13354</v>
      </c>
      <c r="Y992">
        <v>0.3966637572555661</v>
      </c>
      <c r="Z992">
        <f>HYPERLINK("Melting_Curves/meltCurve_G3XAN4_.pdf", "Melting_Curves/meltCurve_G3XAN4_.pdf")</f>
        <v>0</v>
      </c>
      <c r="AA992" t="s">
        <v>19496</v>
      </c>
      <c r="AB992" t="s">
        <v>25412</v>
      </c>
    </row>
    <row r="993" spans="1:28">
      <c r="A993" t="s">
        <v>1019</v>
      </c>
      <c r="B993">
        <v>0.992608467424715</v>
      </c>
      <c r="C993">
        <v>0.946033293455986</v>
      </c>
      <c r="D993">
        <v>0.932754939221601</v>
      </c>
      <c r="E993">
        <v>0.8663439596754881</v>
      </c>
      <c r="F993">
        <v>0.574259711403272</v>
      </c>
      <c r="G993">
        <v>0.406339313448615</v>
      </c>
      <c r="H993">
        <v>0.378324879286131</v>
      </c>
      <c r="I993">
        <v>0.7789028259117869</v>
      </c>
      <c r="J993">
        <v>2.6119261929272</v>
      </c>
      <c r="K993">
        <v>2.60885538429948</v>
      </c>
      <c r="L993">
        <v>15000</v>
      </c>
      <c r="M993">
        <v>240.761480763001</v>
      </c>
      <c r="O993">
        <v>62.2980267985714</v>
      </c>
      <c r="P993">
        <v>0.483084087725908</v>
      </c>
      <c r="Q993">
        <v>1.5</v>
      </c>
      <c r="R993">
        <v>0.428645496267385</v>
      </c>
      <c r="S993" t="s">
        <v>7186</v>
      </c>
      <c r="T993" t="s">
        <v>12362</v>
      </c>
      <c r="U993" t="s">
        <v>12362</v>
      </c>
      <c r="V993" t="s">
        <v>12362</v>
      </c>
      <c r="W993">
        <v>5</v>
      </c>
      <c r="X993" t="s">
        <v>13355</v>
      </c>
      <c r="Y993">
        <v>1.078235638178825</v>
      </c>
      <c r="Z993">
        <f>HYPERLINK("Melting_Curves/meltCurve_G3XAN8_.pdf", "Melting_Curves/meltCurve_G3XAN8_.pdf")</f>
        <v>0</v>
      </c>
      <c r="AA993" t="s">
        <v>19497</v>
      </c>
      <c r="AB993" t="s">
        <v>25413</v>
      </c>
    </row>
    <row r="994" spans="1:28">
      <c r="A994" t="s">
        <v>1020</v>
      </c>
      <c r="B994">
        <v>0.992608467424715</v>
      </c>
      <c r="C994">
        <v>1.13791591867854</v>
      </c>
      <c r="D994">
        <v>0.818198452631881</v>
      </c>
      <c r="E994">
        <v>0.313856755947782</v>
      </c>
      <c r="F994">
        <v>0.317278915648635</v>
      </c>
      <c r="G994">
        <v>0.23185528948889</v>
      </c>
      <c r="H994">
        <v>0.245055172742519</v>
      </c>
      <c r="I994">
        <v>0</v>
      </c>
      <c r="J994">
        <v>0</v>
      </c>
      <c r="K994">
        <v>0</v>
      </c>
      <c r="L994">
        <v>1072.50113092691</v>
      </c>
      <c r="M994">
        <v>23.6484086286504</v>
      </c>
      <c r="N994">
        <v>45.791191560175</v>
      </c>
      <c r="O994">
        <v>45.0313667492065</v>
      </c>
      <c r="P994">
        <v>-0.1179674172385</v>
      </c>
      <c r="Q994">
        <v>0.101479382153489</v>
      </c>
      <c r="R994">
        <v>0.926071116986326</v>
      </c>
      <c r="S994" t="s">
        <v>7187</v>
      </c>
      <c r="T994" t="s">
        <v>12362</v>
      </c>
      <c r="U994" t="s">
        <v>12362</v>
      </c>
      <c r="V994" t="s">
        <v>12362</v>
      </c>
      <c r="W994">
        <v>1</v>
      </c>
      <c r="X994" t="s">
        <v>13356</v>
      </c>
      <c r="Y994">
        <v>0.3599280660727516</v>
      </c>
      <c r="Z994">
        <f>HYPERLINK("Melting_Curves/meltCurve_G5E933_.pdf", "Melting_Curves/meltCurve_G5E933_.pdf")</f>
        <v>0</v>
      </c>
      <c r="AA994" t="s">
        <v>19498</v>
      </c>
      <c r="AB994" t="s">
        <v>25414</v>
      </c>
    </row>
    <row r="995" spans="1:28">
      <c r="A995" t="s">
        <v>1021</v>
      </c>
      <c r="B995">
        <v>0.992608467424715</v>
      </c>
      <c r="C995">
        <v>1.19884313937909</v>
      </c>
      <c r="D995">
        <v>1.07683207439717</v>
      </c>
      <c r="E995">
        <v>0.890307476899567</v>
      </c>
      <c r="F995">
        <v>0.680121245932518</v>
      </c>
      <c r="G995">
        <v>0.542873405990781</v>
      </c>
      <c r="H995">
        <v>0.55918575500572</v>
      </c>
      <c r="I995">
        <v>0.743058077887823</v>
      </c>
      <c r="J995">
        <v>1.0014373307296</v>
      </c>
      <c r="K995">
        <v>0.965100690844961</v>
      </c>
      <c r="L995">
        <v>11661.9238218754</v>
      </c>
      <c r="M995">
        <v>250</v>
      </c>
      <c r="O995">
        <v>46.6447204773151</v>
      </c>
      <c r="P995">
        <v>-0.336815500968845</v>
      </c>
      <c r="Q995">
        <v>0.748629417464832</v>
      </c>
      <c r="R995">
        <v>0.466297727028978</v>
      </c>
      <c r="S995" t="s">
        <v>7188</v>
      </c>
      <c r="T995" t="s">
        <v>12362</v>
      </c>
      <c r="U995" t="s">
        <v>12362</v>
      </c>
      <c r="V995" t="s">
        <v>12362</v>
      </c>
      <c r="W995">
        <v>20</v>
      </c>
      <c r="X995" t="s">
        <v>13357</v>
      </c>
      <c r="Y995">
        <v>0.8294882223150866</v>
      </c>
      <c r="Z995">
        <f>HYPERLINK("Melting_Curves/meltCurve_G5E948_.pdf", "Melting_Curves/meltCurve_G5E948_.pdf")</f>
        <v>0</v>
      </c>
      <c r="AA995" t="s">
        <v>19499</v>
      </c>
      <c r="AB995" t="s">
        <v>25415</v>
      </c>
    </row>
    <row r="996" spans="1:28">
      <c r="A996" t="s">
        <v>1022</v>
      </c>
      <c r="B996">
        <v>0.992608467424715</v>
      </c>
      <c r="C996">
        <v>1.12573178583145</v>
      </c>
      <c r="D996">
        <v>1.05282852679005</v>
      </c>
      <c r="E996">
        <v>0.931123351375121</v>
      </c>
      <c r="F996">
        <v>0.785261167806432</v>
      </c>
      <c r="G996">
        <v>0.647750559716386</v>
      </c>
      <c r="H996">
        <v>0.577005855954953</v>
      </c>
      <c r="I996">
        <v>0.703605060621655</v>
      </c>
      <c r="J996">
        <v>0.804587705333049</v>
      </c>
      <c r="K996">
        <v>0.622168285467094</v>
      </c>
      <c r="L996">
        <v>1756.31685619255</v>
      </c>
      <c r="M996">
        <v>35.887159176758</v>
      </c>
      <c r="O996">
        <v>48.7887657809945</v>
      </c>
      <c r="P996">
        <v>-0.0605533493674115</v>
      </c>
      <c r="Q996">
        <v>0.6707107988155711</v>
      </c>
      <c r="R996">
        <v>0.845200589688077</v>
      </c>
      <c r="S996" t="s">
        <v>7189</v>
      </c>
      <c r="T996" t="s">
        <v>12362</v>
      </c>
      <c r="U996" t="s">
        <v>12362</v>
      </c>
      <c r="V996" t="s">
        <v>12362</v>
      </c>
      <c r="W996">
        <v>7</v>
      </c>
      <c r="X996" t="s">
        <v>13358</v>
      </c>
      <c r="Y996">
        <v>0.8031531459861548</v>
      </c>
      <c r="Z996">
        <f>HYPERLINK("Melting_Curves/meltCurve_G5E953_.pdf", "Melting_Curves/meltCurve_G5E953_.pdf")</f>
        <v>0</v>
      </c>
      <c r="AA996" t="s">
        <v>19500</v>
      </c>
      <c r="AB996" t="s">
        <v>25416</v>
      </c>
    </row>
    <row r="997" spans="1:28">
      <c r="A997" t="s">
        <v>1023</v>
      </c>
      <c r="B997">
        <v>0.992608467424715</v>
      </c>
      <c r="C997">
        <v>1.12429617989685</v>
      </c>
      <c r="D997">
        <v>1.08911233297828</v>
      </c>
      <c r="E997">
        <v>0.988402853508923</v>
      </c>
      <c r="F997">
        <v>1.00557431060011</v>
      </c>
      <c r="G997">
        <v>0.727710974302916</v>
      </c>
      <c r="H997">
        <v>0.687583510351425</v>
      </c>
      <c r="I997">
        <v>0.5217766014715171</v>
      </c>
      <c r="J997">
        <v>0.856346656656142</v>
      </c>
      <c r="K997">
        <v>0.71486686417498</v>
      </c>
      <c r="L997">
        <v>13335.7531811151</v>
      </c>
      <c r="M997">
        <v>250</v>
      </c>
      <c r="O997">
        <v>53.3395997520045</v>
      </c>
      <c r="P997">
        <v>-0.357211856220721</v>
      </c>
      <c r="Q997">
        <v>0.695143404937888</v>
      </c>
      <c r="R997">
        <v>0.776966579913851</v>
      </c>
      <c r="S997" t="s">
        <v>7190</v>
      </c>
      <c r="T997" t="s">
        <v>12362</v>
      </c>
      <c r="U997" t="s">
        <v>12362</v>
      </c>
      <c r="V997" t="s">
        <v>12362</v>
      </c>
      <c r="W997">
        <v>1</v>
      </c>
      <c r="X997" t="s">
        <v>13359</v>
      </c>
      <c r="Y997">
        <v>0.8612477848486528</v>
      </c>
      <c r="Z997">
        <f>HYPERLINK("Melting_Curves/meltCurve_G5E965_.pdf", "Melting_Curves/meltCurve_G5E965_.pdf")</f>
        <v>0</v>
      </c>
      <c r="AA997" t="s">
        <v>19501</v>
      </c>
      <c r="AB997" t="s">
        <v>25417</v>
      </c>
    </row>
    <row r="998" spans="1:28">
      <c r="A998" t="s">
        <v>1024</v>
      </c>
      <c r="B998">
        <v>0.992608467424715</v>
      </c>
      <c r="C998">
        <v>0.595417768113511</v>
      </c>
      <c r="D998">
        <v>0.265338864333834</v>
      </c>
      <c r="E998">
        <v>0.514885512247176</v>
      </c>
      <c r="F998">
        <v>0.652032580633341</v>
      </c>
      <c r="G998">
        <v>0.61563064925051</v>
      </c>
      <c r="H998">
        <v>0.174063077810874</v>
      </c>
      <c r="I998">
        <v>0.637421242277708</v>
      </c>
      <c r="J998">
        <v>0.599582713499372</v>
      </c>
      <c r="K998">
        <v>0.706551650674203</v>
      </c>
      <c r="L998">
        <v>9907.6096804874</v>
      </c>
      <c r="M998">
        <v>250</v>
      </c>
      <c r="O998">
        <v>39.6279026582753</v>
      </c>
      <c r="P998">
        <v>-0.755956790905696</v>
      </c>
      <c r="Q998">
        <v>0.520688286840394</v>
      </c>
      <c r="R998">
        <v>0.427069610272041</v>
      </c>
      <c r="S998" t="s">
        <v>7191</v>
      </c>
      <c r="T998" t="s">
        <v>12362</v>
      </c>
      <c r="U998" t="s">
        <v>12362</v>
      </c>
      <c r="V998" t="s">
        <v>12362</v>
      </c>
      <c r="W998">
        <v>24</v>
      </c>
      <c r="X998" t="s">
        <v>13360</v>
      </c>
      <c r="Y998">
        <v>0.5627482930695169</v>
      </c>
      <c r="Z998">
        <f>HYPERLINK("Melting_Curves/meltCurve_G5E972_.pdf", "Melting_Curves/meltCurve_G5E972_.pdf")</f>
        <v>0</v>
      </c>
      <c r="AA998" t="s">
        <v>19502</v>
      </c>
      <c r="AB998" t="s">
        <v>25418</v>
      </c>
    </row>
    <row r="999" spans="1:28">
      <c r="A999" t="s">
        <v>1025</v>
      </c>
      <c r="B999">
        <v>0.992608467424715</v>
      </c>
      <c r="C999">
        <v>0.916267628554311</v>
      </c>
      <c r="D999">
        <v>0.70502119032332</v>
      </c>
      <c r="E999">
        <v>0.386130987594041</v>
      </c>
      <c r="F999">
        <v>0.240149447532861</v>
      </c>
      <c r="G999">
        <v>0.140456809844652</v>
      </c>
      <c r="H999">
        <v>0.105343459254542</v>
      </c>
      <c r="I999">
        <v>0.121432219297301</v>
      </c>
      <c r="J999">
        <v>0.125043685827011</v>
      </c>
      <c r="K999">
        <v>0.115064911256512</v>
      </c>
      <c r="L999">
        <v>820.87547437474</v>
      </c>
      <c r="M999">
        <v>18.3755100898911</v>
      </c>
      <c r="N999">
        <v>45.2965018749899</v>
      </c>
      <c r="O999">
        <v>44.1532771338475</v>
      </c>
      <c r="P999">
        <v>-0.09241013972956021</v>
      </c>
      <c r="Q999">
        <v>0.111856055572559</v>
      </c>
      <c r="R999">
        <v>0.998662576176906</v>
      </c>
      <c r="S999" t="s">
        <v>7192</v>
      </c>
      <c r="T999" t="s">
        <v>12362</v>
      </c>
      <c r="U999" t="s">
        <v>12362</v>
      </c>
      <c r="V999" t="s">
        <v>12362</v>
      </c>
      <c r="W999">
        <v>5</v>
      </c>
      <c r="X999" t="s">
        <v>13361</v>
      </c>
      <c r="Y999">
        <v>0.3530245423903944</v>
      </c>
      <c r="Z999">
        <f>HYPERLINK("Melting_Curves/meltCurve_G5E975_.pdf", "Melting_Curves/meltCurve_G5E975_.pdf")</f>
        <v>0</v>
      </c>
      <c r="AA999" t="s">
        <v>19503</v>
      </c>
      <c r="AB999" t="s">
        <v>25419</v>
      </c>
    </row>
    <row r="1000" spans="1:28">
      <c r="A1000" t="s">
        <v>1026</v>
      </c>
      <c r="B1000">
        <v>0.992608467424715</v>
      </c>
      <c r="C1000">
        <v>0.943320293504236</v>
      </c>
      <c r="D1000">
        <v>0.708417557838019</v>
      </c>
      <c r="E1000">
        <v>0.492353002444092</v>
      </c>
      <c r="F1000">
        <v>0.330026016609651</v>
      </c>
      <c r="G1000">
        <v>0.209083489873474</v>
      </c>
      <c r="H1000">
        <v>0.131539653569741</v>
      </c>
      <c r="I1000">
        <v>0.150011629033168</v>
      </c>
      <c r="J1000">
        <v>0.235221893729739</v>
      </c>
      <c r="K1000">
        <v>0.220786112821232</v>
      </c>
      <c r="L1000">
        <v>759.897396933307</v>
      </c>
      <c r="M1000">
        <v>16.8724144702444</v>
      </c>
      <c r="N1000">
        <v>46.2397785732903</v>
      </c>
      <c r="O1000">
        <v>44.4194531632611</v>
      </c>
      <c r="P1000">
        <v>-0.0781082014900827</v>
      </c>
      <c r="Q1000">
        <v>0.177520538495164</v>
      </c>
      <c r="R1000">
        <v>0.985585089555162</v>
      </c>
      <c r="S1000" t="s">
        <v>7193</v>
      </c>
      <c r="T1000" t="s">
        <v>12362</v>
      </c>
      <c r="U1000" t="s">
        <v>12362</v>
      </c>
      <c r="V1000" t="s">
        <v>12362</v>
      </c>
      <c r="W1000">
        <v>11</v>
      </c>
      <c r="X1000" t="s">
        <v>13362</v>
      </c>
      <c r="Y1000">
        <v>0.4132839375576499</v>
      </c>
      <c r="Z1000">
        <f>HYPERLINK("Melting_Curves/meltCurve_G5E9A6_.pdf", "Melting_Curves/meltCurve_G5E9A6_.pdf")</f>
        <v>0</v>
      </c>
      <c r="AA1000" t="s">
        <v>19504</v>
      </c>
      <c r="AB1000" t="s">
        <v>24709</v>
      </c>
    </row>
    <row r="1001" spans="1:28">
      <c r="A1001" t="s">
        <v>1027</v>
      </c>
      <c r="B1001">
        <v>0.992608467424715</v>
      </c>
      <c r="C1001">
        <v>1.46062456039121</v>
      </c>
      <c r="D1001">
        <v>1.24062547369285</v>
      </c>
      <c r="E1001">
        <v>1.02536871139269</v>
      </c>
      <c r="F1001">
        <v>0.7377460226346479</v>
      </c>
      <c r="G1001">
        <v>0.557135594837895</v>
      </c>
      <c r="H1001">
        <v>0.491107854650586</v>
      </c>
      <c r="I1001">
        <v>0.723190585979448</v>
      </c>
      <c r="J1001">
        <v>0.8064778753710909</v>
      </c>
      <c r="K1001">
        <v>0.83619716371291</v>
      </c>
      <c r="L1001">
        <v>12471.5193598052</v>
      </c>
      <c r="M1001">
        <v>250</v>
      </c>
      <c r="O1001">
        <v>49.8828920887395</v>
      </c>
      <c r="P1001">
        <v>-0.397403568845487</v>
      </c>
      <c r="Q1001">
        <v>0.682821815511896</v>
      </c>
      <c r="R1001">
        <v>0.549852113988657</v>
      </c>
      <c r="S1001" t="s">
        <v>7194</v>
      </c>
      <c r="T1001" t="s">
        <v>12362</v>
      </c>
      <c r="U1001" t="s">
        <v>12362</v>
      </c>
      <c r="V1001" t="s">
        <v>12362</v>
      </c>
      <c r="W1001">
        <v>3</v>
      </c>
      <c r="X1001" t="s">
        <v>13363</v>
      </c>
      <c r="Y1001">
        <v>0.8190890058147688</v>
      </c>
      <c r="Z1001">
        <f>HYPERLINK("Melting_Curves/meltCurve_G5E9C8_.pdf", "Melting_Curves/meltCurve_G5E9C8_.pdf")</f>
        <v>0</v>
      </c>
      <c r="AA1001" t="s">
        <v>19505</v>
      </c>
      <c r="AB1001" t="s">
        <v>25420</v>
      </c>
    </row>
    <row r="1002" spans="1:28">
      <c r="A1002" t="s">
        <v>1028</v>
      </c>
      <c r="B1002">
        <v>0.992608467424715</v>
      </c>
      <c r="C1002">
        <v>0.896645382654688</v>
      </c>
      <c r="D1002">
        <v>0.852959455069264</v>
      </c>
      <c r="E1002">
        <v>0.765820429908551</v>
      </c>
      <c r="F1002">
        <v>0.365630998447589</v>
      </c>
      <c r="G1002">
        <v>0.213229334513103</v>
      </c>
      <c r="H1002">
        <v>0.145468939361996</v>
      </c>
      <c r="I1002">
        <v>0.328326093188754</v>
      </c>
      <c r="J1002">
        <v>0.593855889310086</v>
      </c>
      <c r="K1002">
        <v>0.607450422425581</v>
      </c>
      <c r="L1002">
        <v>2623.7419924711</v>
      </c>
      <c r="M1002">
        <v>55.8325934115315</v>
      </c>
      <c r="N1002">
        <v>48.1764407754545</v>
      </c>
      <c r="O1002">
        <v>46.9328554749793</v>
      </c>
      <c r="P1002">
        <v>-0.186433996299237</v>
      </c>
      <c r="Q1002">
        <v>0.373135111559229</v>
      </c>
      <c r="R1002">
        <v>0.735284598152199</v>
      </c>
      <c r="S1002" t="s">
        <v>7195</v>
      </c>
      <c r="T1002" t="s">
        <v>12362</v>
      </c>
      <c r="U1002" t="s">
        <v>12362</v>
      </c>
      <c r="V1002" t="s">
        <v>12362</v>
      </c>
      <c r="W1002">
        <v>46</v>
      </c>
      <c r="X1002" t="s">
        <v>13364</v>
      </c>
      <c r="Y1002">
        <v>0.5829851033524319</v>
      </c>
      <c r="Z1002">
        <f>HYPERLINK("Melting_Curves/meltCurve_G5E9E7_.pdf", "Melting_Curves/meltCurve_G5E9E7_.pdf")</f>
        <v>0</v>
      </c>
      <c r="AA1002" t="s">
        <v>19456</v>
      </c>
      <c r="AB1002" t="s">
        <v>25421</v>
      </c>
    </row>
    <row r="1003" spans="1:28">
      <c r="A1003" t="s">
        <v>1029</v>
      </c>
      <c r="B1003">
        <v>0.992608467424715</v>
      </c>
      <c r="C1003">
        <v>1.60364563184743</v>
      </c>
      <c r="D1003">
        <v>1.34668005832063</v>
      </c>
      <c r="E1003">
        <v>1.36897521276007</v>
      </c>
      <c r="F1003">
        <v>1.02093739768303</v>
      </c>
      <c r="G1003">
        <v>0.75908487171521</v>
      </c>
      <c r="H1003">
        <v>0.532283589425796</v>
      </c>
      <c r="I1003">
        <v>0.9906705010408861</v>
      </c>
      <c r="J1003">
        <v>0.782546658931913</v>
      </c>
      <c r="K1003">
        <v>0.724210716460168</v>
      </c>
      <c r="L1003">
        <v>13182.5529255481</v>
      </c>
      <c r="M1003">
        <v>250</v>
      </c>
      <c r="O1003">
        <v>52.7268180437974</v>
      </c>
      <c r="P1003">
        <v>-0.287537218252077</v>
      </c>
      <c r="Q1003">
        <v>0.757425149701059</v>
      </c>
      <c r="R1003">
        <v>0.28621179178828</v>
      </c>
      <c r="S1003" t="s">
        <v>7196</v>
      </c>
      <c r="T1003" t="s">
        <v>12362</v>
      </c>
      <c r="U1003" t="s">
        <v>12362</v>
      </c>
      <c r="V1003" t="s">
        <v>12362</v>
      </c>
      <c r="W1003">
        <v>2</v>
      </c>
      <c r="X1003" t="s">
        <v>13365</v>
      </c>
      <c r="Y1003">
        <v>0.8846393893753858</v>
      </c>
      <c r="Z1003">
        <f>HYPERLINK("Melting_Curves/meltCurve_G5E9F8_.pdf", "Melting_Curves/meltCurve_G5E9F8_.pdf")</f>
        <v>0</v>
      </c>
      <c r="AA1003" t="s">
        <v>19506</v>
      </c>
      <c r="AB1003" t="s">
        <v>25422</v>
      </c>
    </row>
    <row r="1004" spans="1:28">
      <c r="A1004" t="s">
        <v>1030</v>
      </c>
      <c r="B1004">
        <v>0.992608467424715</v>
      </c>
      <c r="C1004">
        <v>1.553001112642</v>
      </c>
      <c r="D1004">
        <v>1.00694626600075</v>
      </c>
      <c r="E1004">
        <v>0.6796004925671</v>
      </c>
      <c r="F1004">
        <v>0.332710097851512</v>
      </c>
      <c r="G1004">
        <v>0.152801353855972</v>
      </c>
      <c r="H1004">
        <v>0.149977533395448</v>
      </c>
      <c r="I1004">
        <v>0.242323748050174</v>
      </c>
      <c r="J1004">
        <v>0.300502764295031</v>
      </c>
      <c r="K1004">
        <v>0.294964474669866</v>
      </c>
      <c r="L1004">
        <v>1877.26476029428</v>
      </c>
      <c r="M1004">
        <v>39.8827593211662</v>
      </c>
      <c r="N1004">
        <v>47.8246911688422</v>
      </c>
      <c r="O1004">
        <v>46.9517075188187</v>
      </c>
      <c r="P1004">
        <v>-0.162746382790627</v>
      </c>
      <c r="Q1004">
        <v>0.233633308555554</v>
      </c>
      <c r="R1004">
        <v>0.834998261426427</v>
      </c>
      <c r="S1004" t="s">
        <v>7197</v>
      </c>
      <c r="T1004" t="s">
        <v>12362</v>
      </c>
      <c r="U1004" t="s">
        <v>12362</v>
      </c>
      <c r="V1004" t="s">
        <v>12362</v>
      </c>
      <c r="W1004">
        <v>1</v>
      </c>
      <c r="X1004" t="s">
        <v>13366</v>
      </c>
      <c r="Y1004">
        <v>0.493375207968167</v>
      </c>
      <c r="Z1004">
        <f>HYPERLINK("Melting_Curves/meltCurve_G5E9I0_.pdf", "Melting_Curves/meltCurve_G5E9I0_.pdf")</f>
        <v>0</v>
      </c>
      <c r="AA1004" t="s">
        <v>19507</v>
      </c>
      <c r="AB1004" t="s">
        <v>25423</v>
      </c>
    </row>
    <row r="1005" spans="1:28">
      <c r="A1005" t="s">
        <v>1031</v>
      </c>
      <c r="B1005">
        <v>0.992608467424715</v>
      </c>
      <c r="C1005">
        <v>0.9688906589588659</v>
      </c>
      <c r="D1005">
        <v>0.802173354918284</v>
      </c>
      <c r="E1005">
        <v>0.609324787280804</v>
      </c>
      <c r="F1005">
        <v>0.535930525609714</v>
      </c>
      <c r="G1005">
        <v>0.370360016709063</v>
      </c>
      <c r="H1005">
        <v>0.366073113226255</v>
      </c>
      <c r="I1005">
        <v>0.490595723974252</v>
      </c>
      <c r="J1005">
        <v>0.6648072719495211</v>
      </c>
      <c r="K1005">
        <v>0.498987551057259</v>
      </c>
      <c r="L1005">
        <v>1063.98789860724</v>
      </c>
      <c r="M1005">
        <v>24.1627595054783</v>
      </c>
      <c r="N1005">
        <v>51.3161764654968</v>
      </c>
      <c r="O1005">
        <v>43.735911273259</v>
      </c>
      <c r="P1005">
        <v>-0.0712990873597087</v>
      </c>
      <c r="Q1005">
        <v>0.483786939734058</v>
      </c>
      <c r="R1005">
        <v>0.863428787183311</v>
      </c>
      <c r="S1005" t="s">
        <v>7198</v>
      </c>
      <c r="T1005" t="s">
        <v>12362</v>
      </c>
      <c r="U1005" t="s">
        <v>12362</v>
      </c>
      <c r="V1005" t="s">
        <v>12362</v>
      </c>
      <c r="W1005">
        <v>8</v>
      </c>
      <c r="X1005" t="s">
        <v>13367</v>
      </c>
      <c r="Y1005">
        <v>0.609389307975746</v>
      </c>
      <c r="Z1005">
        <f>HYPERLINK("Melting_Curves/meltCurve_G5E9M8_.pdf", "Melting_Curves/meltCurve_G5E9M8_.pdf")</f>
        <v>0</v>
      </c>
      <c r="AA1005" t="s">
        <v>19508</v>
      </c>
      <c r="AB1005" t="s">
        <v>25424</v>
      </c>
    </row>
    <row r="1006" spans="1:28">
      <c r="A1006" t="s">
        <v>1032</v>
      </c>
      <c r="B1006">
        <v>0.992608467424715</v>
      </c>
      <c r="C1006">
        <v>1.09387890860133</v>
      </c>
      <c r="D1006">
        <v>0.905701401028739</v>
      </c>
      <c r="E1006">
        <v>0.895536235839632</v>
      </c>
      <c r="F1006">
        <v>0.735000790698046</v>
      </c>
      <c r="G1006">
        <v>0.65811200196915</v>
      </c>
      <c r="H1006">
        <v>0.5808499824073871</v>
      </c>
      <c r="I1006">
        <v>0.706998728438004</v>
      </c>
      <c r="J1006">
        <v>0.778466777353188</v>
      </c>
      <c r="K1006">
        <v>0.813139075525921</v>
      </c>
      <c r="L1006">
        <v>1453.23089598905</v>
      </c>
      <c r="M1006">
        <v>30.9299076838201</v>
      </c>
      <c r="O1006">
        <v>46.7895556639813</v>
      </c>
      <c r="P1006">
        <v>-0.0485129229132436</v>
      </c>
      <c r="Q1006">
        <v>0.706447879495893</v>
      </c>
      <c r="R1006">
        <v>0.769434528717729</v>
      </c>
      <c r="S1006" t="s">
        <v>7199</v>
      </c>
      <c r="T1006" t="s">
        <v>12362</v>
      </c>
      <c r="U1006" t="s">
        <v>12362</v>
      </c>
      <c r="V1006" t="s">
        <v>12362</v>
      </c>
      <c r="W1006">
        <v>4</v>
      </c>
      <c r="X1006" t="s">
        <v>13368</v>
      </c>
      <c r="Y1006">
        <v>0.8057518831310536</v>
      </c>
      <c r="Z1006">
        <f>HYPERLINK("Melting_Curves/meltCurve_G5E9M9_.pdf", "Melting_Curves/meltCurve_G5E9M9_.pdf")</f>
        <v>0</v>
      </c>
      <c r="AA1006" t="s">
        <v>19509</v>
      </c>
      <c r="AB1006" t="s">
        <v>25425</v>
      </c>
    </row>
    <row r="1007" spans="1:28">
      <c r="A1007" t="s">
        <v>1033</v>
      </c>
      <c r="B1007">
        <v>0.992608467424715</v>
      </c>
      <c r="C1007">
        <v>1.14923939126396</v>
      </c>
      <c r="D1007">
        <v>0.813188359247056</v>
      </c>
      <c r="E1007">
        <v>0.695012654886739</v>
      </c>
      <c r="F1007">
        <v>0.5955260555487381</v>
      </c>
      <c r="G1007">
        <v>0.441692721305467</v>
      </c>
      <c r="H1007">
        <v>0.393208804735991</v>
      </c>
      <c r="I1007">
        <v>0.46916387108368</v>
      </c>
      <c r="J1007">
        <v>0.467121408362736</v>
      </c>
      <c r="K1007">
        <v>0.337485063019068</v>
      </c>
      <c r="L1007">
        <v>818.864615822857</v>
      </c>
      <c r="M1007">
        <v>17.5443112273591</v>
      </c>
      <c r="N1007">
        <v>51.7137562857765</v>
      </c>
      <c r="O1007">
        <v>46.0803540565674</v>
      </c>
      <c r="P1007">
        <v>-0.0562045368711639</v>
      </c>
      <c r="Q1007">
        <v>0.4095445357015</v>
      </c>
      <c r="R1007">
        <v>0.9199436209706</v>
      </c>
      <c r="S1007" t="s">
        <v>7200</v>
      </c>
      <c r="T1007" t="s">
        <v>12362</v>
      </c>
      <c r="U1007" t="s">
        <v>12362</v>
      </c>
      <c r="V1007" t="s">
        <v>12362</v>
      </c>
      <c r="W1007">
        <v>3</v>
      </c>
      <c r="X1007" t="s">
        <v>13369</v>
      </c>
      <c r="Y1007">
        <v>0.6099257269483748</v>
      </c>
      <c r="Z1007">
        <f>HYPERLINK("Melting_Curves/meltCurve_G5E9S4_.pdf", "Melting_Curves/meltCurve_G5E9S4_.pdf")</f>
        <v>0</v>
      </c>
      <c r="AA1007" t="s">
        <v>19510</v>
      </c>
      <c r="AB1007" t="s">
        <v>25426</v>
      </c>
    </row>
    <row r="1008" spans="1:28">
      <c r="A1008" t="s">
        <v>1034</v>
      </c>
      <c r="B1008">
        <v>0.992608467424715</v>
      </c>
      <c r="C1008">
        <v>1.21713536643501</v>
      </c>
      <c r="D1008">
        <v>1.12349324106597</v>
      </c>
      <c r="E1008">
        <v>1.29270277051709</v>
      </c>
      <c r="F1008">
        <v>0.72705305454669</v>
      </c>
      <c r="G1008">
        <v>0.555321059857989</v>
      </c>
      <c r="H1008">
        <v>0.784839256104626</v>
      </c>
      <c r="I1008">
        <v>0.87525163767516</v>
      </c>
      <c r="J1008">
        <v>1.16578788274006</v>
      </c>
      <c r="K1008">
        <v>0.7475846625664621</v>
      </c>
      <c r="L1008">
        <v>3919.28742517905</v>
      </c>
      <c r="M1008">
        <v>80.45283768382011</v>
      </c>
      <c r="O1008">
        <v>48.6852667459066</v>
      </c>
      <c r="P1008">
        <v>-0.0787794312503618</v>
      </c>
      <c r="Q1008">
        <v>0.809309541133392</v>
      </c>
      <c r="R1008">
        <v>0.33941663881298</v>
      </c>
      <c r="S1008" t="s">
        <v>7201</v>
      </c>
      <c r="T1008" t="s">
        <v>12362</v>
      </c>
      <c r="U1008" t="s">
        <v>12362</v>
      </c>
      <c r="V1008" t="s">
        <v>12362</v>
      </c>
      <c r="W1008">
        <v>8</v>
      </c>
      <c r="X1008" t="s">
        <v>13370</v>
      </c>
      <c r="Y1008">
        <v>0.8839340578146568</v>
      </c>
      <c r="Z1008">
        <f>HYPERLINK("Melting_Curves/meltCurve_G5E9T8_.pdf", "Melting_Curves/meltCurve_G5E9T8_.pdf")</f>
        <v>0</v>
      </c>
      <c r="AA1008" t="s">
        <v>19128</v>
      </c>
      <c r="AB1008" t="s">
        <v>25427</v>
      </c>
    </row>
    <row r="1009" spans="1:28">
      <c r="A1009" t="s">
        <v>1035</v>
      </c>
      <c r="B1009">
        <v>0.992608467424715</v>
      </c>
      <c r="C1009">
        <v>1.16877306668806</v>
      </c>
      <c r="D1009">
        <v>0.904280514758099</v>
      </c>
      <c r="E1009">
        <v>1.0500330889389</v>
      </c>
      <c r="F1009">
        <v>0.9224582009771209</v>
      </c>
      <c r="G1009">
        <v>0.390729015564354</v>
      </c>
      <c r="H1009">
        <v>0.200742567013716</v>
      </c>
      <c r="I1009">
        <v>0.207897806433127</v>
      </c>
      <c r="J1009">
        <v>0.206415354696131</v>
      </c>
      <c r="K1009">
        <v>0.302406375481553</v>
      </c>
      <c r="L1009">
        <v>2732.97835294263</v>
      </c>
      <c r="M1009">
        <v>52.1596836058921</v>
      </c>
      <c r="N1009">
        <v>53.0158225565598</v>
      </c>
      <c r="O1009">
        <v>52.3195496087677</v>
      </c>
      <c r="P1009">
        <v>-0.192366547408888</v>
      </c>
      <c r="Q1009">
        <v>0.228176321849405</v>
      </c>
      <c r="R1009">
        <v>0.967196703315311</v>
      </c>
      <c r="S1009" t="s">
        <v>7202</v>
      </c>
      <c r="T1009" t="s">
        <v>12362</v>
      </c>
      <c r="U1009" t="s">
        <v>12362</v>
      </c>
      <c r="V1009" t="s">
        <v>12362</v>
      </c>
      <c r="W1009">
        <v>2</v>
      </c>
      <c r="X1009" t="s">
        <v>13371</v>
      </c>
      <c r="Y1009">
        <v>0.6259238201217762</v>
      </c>
      <c r="Z1009">
        <f>HYPERLINK("Melting_Curves/meltCurve_G5E9V3_.pdf", "Melting_Curves/meltCurve_G5E9V3_.pdf")</f>
        <v>0</v>
      </c>
      <c r="AA1009" t="s">
        <v>19511</v>
      </c>
      <c r="AB1009" t="s">
        <v>25428</v>
      </c>
    </row>
    <row r="1010" spans="1:28">
      <c r="A1010" t="s">
        <v>1036</v>
      </c>
      <c r="B1010">
        <v>0.992608467424715</v>
      </c>
      <c r="C1010">
        <v>1.00355469400101</v>
      </c>
      <c r="D1010">
        <v>0.914710498812049</v>
      </c>
      <c r="E1010">
        <v>0.640647913886867</v>
      </c>
      <c r="F1010">
        <v>0.509874260244955</v>
      </c>
      <c r="G1010">
        <v>0.408430814093385</v>
      </c>
      <c r="H1010">
        <v>0.291250861513058</v>
      </c>
      <c r="I1010">
        <v>0.327508886524671</v>
      </c>
      <c r="J1010">
        <v>0.325252683518767</v>
      </c>
      <c r="K1010">
        <v>0.40043560130348</v>
      </c>
      <c r="L1010">
        <v>919.660924102537</v>
      </c>
      <c r="M1010">
        <v>19.6929631828698</v>
      </c>
      <c r="N1010">
        <v>49.5519560925311</v>
      </c>
      <c r="O1010">
        <v>46.2264349404743</v>
      </c>
      <c r="P1010">
        <v>-0.0703967952462442</v>
      </c>
      <c r="Q1010">
        <v>0.339037145301912</v>
      </c>
      <c r="R1010">
        <v>0.983190183527885</v>
      </c>
      <c r="S1010" t="s">
        <v>7203</v>
      </c>
      <c r="T1010" t="s">
        <v>12362</v>
      </c>
      <c r="U1010" t="s">
        <v>12362</v>
      </c>
      <c r="V1010" t="s">
        <v>12362</v>
      </c>
      <c r="W1010">
        <v>3</v>
      </c>
      <c r="X1010" t="s">
        <v>13372</v>
      </c>
      <c r="Y1010">
        <v>0.5616624626135229</v>
      </c>
      <c r="Z1010">
        <f>HYPERLINK("Melting_Curves/meltCurve_G5E9W7_.pdf", "Melting_Curves/meltCurve_G5E9W7_.pdf")</f>
        <v>0</v>
      </c>
      <c r="AA1010" t="s">
        <v>19512</v>
      </c>
      <c r="AB1010" t="s">
        <v>25429</v>
      </c>
    </row>
    <row r="1011" spans="1:28">
      <c r="A1011" t="s">
        <v>1037</v>
      </c>
      <c r="B1011">
        <v>0.992608467424715</v>
      </c>
      <c r="C1011">
        <v>1.09585499278563</v>
      </c>
      <c r="D1011">
        <v>0.882290992242991</v>
      </c>
      <c r="E1011">
        <v>0.806338854218829</v>
      </c>
      <c r="F1011">
        <v>0.665336177796525</v>
      </c>
      <c r="G1011">
        <v>0.540432004114615</v>
      </c>
      <c r="H1011">
        <v>0.475776405293068</v>
      </c>
      <c r="I1011">
        <v>0.764944024587131</v>
      </c>
      <c r="J1011">
        <v>0.82157609328063</v>
      </c>
      <c r="K1011">
        <v>0.701660038368256</v>
      </c>
      <c r="L1011">
        <v>1271.15745935254</v>
      </c>
      <c r="M1011">
        <v>28.087407267776</v>
      </c>
      <c r="O1011">
        <v>45.0296608621445</v>
      </c>
      <c r="P1011">
        <v>-0.0528216956431964</v>
      </c>
      <c r="Q1011">
        <v>0.661268486573603</v>
      </c>
      <c r="R1011">
        <v>0.6821729281812769</v>
      </c>
      <c r="S1011" t="s">
        <v>7204</v>
      </c>
      <c r="T1011" t="s">
        <v>12362</v>
      </c>
      <c r="U1011" t="s">
        <v>12362</v>
      </c>
      <c r="V1011" t="s">
        <v>12362</v>
      </c>
      <c r="W1011">
        <v>2</v>
      </c>
      <c r="X1011" t="s">
        <v>13373</v>
      </c>
      <c r="Y1011">
        <v>0.7566877094907127</v>
      </c>
      <c r="Z1011">
        <f>HYPERLINK("Melting_Curves/meltCurve_G5E9Y3_.pdf", "Melting_Curves/meltCurve_G5E9Y3_.pdf")</f>
        <v>0</v>
      </c>
      <c r="AA1011" t="s">
        <v>19513</v>
      </c>
      <c r="AB1011" t="s">
        <v>25430</v>
      </c>
    </row>
    <row r="1012" spans="1:28">
      <c r="A1012" t="s">
        <v>1038</v>
      </c>
      <c r="B1012">
        <v>0.992608467424715</v>
      </c>
      <c r="C1012">
        <v>1.08432233131077</v>
      </c>
      <c r="D1012">
        <v>1.12809906425882</v>
      </c>
      <c r="E1012">
        <v>0.804866370288924</v>
      </c>
      <c r="F1012">
        <v>0.265202209638433</v>
      </c>
      <c r="G1012">
        <v>0.14555998394693</v>
      </c>
      <c r="H1012">
        <v>0.0951617015755334</v>
      </c>
      <c r="I1012">
        <v>0.084822704482396</v>
      </c>
      <c r="J1012">
        <v>0.120312391458475</v>
      </c>
      <c r="K1012">
        <v>0.0963877497135347</v>
      </c>
      <c r="L1012">
        <v>1903.18672599671</v>
      </c>
      <c r="M1012">
        <v>39.4739742074353</v>
      </c>
      <c r="N1012">
        <v>48.5049504784116</v>
      </c>
      <c r="O1012">
        <v>48.0904715171605</v>
      </c>
      <c r="P1012">
        <v>-0.183555032463076</v>
      </c>
      <c r="Q1012">
        <v>0.105514113427823</v>
      </c>
      <c r="R1012">
        <v>0.9855745800267</v>
      </c>
      <c r="S1012" t="s">
        <v>7205</v>
      </c>
      <c r="T1012" t="s">
        <v>12362</v>
      </c>
      <c r="U1012" t="s">
        <v>12362</v>
      </c>
      <c r="V1012" t="s">
        <v>12362</v>
      </c>
      <c r="W1012">
        <v>11</v>
      </c>
      <c r="X1012" t="s">
        <v>13374</v>
      </c>
      <c r="Y1012">
        <v>0.4429258449272578</v>
      </c>
      <c r="Z1012">
        <f>HYPERLINK("Melting_Curves/meltCurve_G5EA30_.pdf", "Melting_Curves/meltCurve_G5EA30_.pdf")</f>
        <v>0</v>
      </c>
      <c r="AA1012" t="s">
        <v>19514</v>
      </c>
      <c r="AB1012" t="s">
        <v>25431</v>
      </c>
    </row>
    <row r="1013" spans="1:28">
      <c r="A1013" t="s">
        <v>1039</v>
      </c>
      <c r="B1013">
        <v>0.992608467424715</v>
      </c>
      <c r="C1013">
        <v>0.905637449992303</v>
      </c>
      <c r="D1013">
        <v>0.856152099356158</v>
      </c>
      <c r="E1013">
        <v>0.731851408496012</v>
      </c>
      <c r="F1013">
        <v>0.436981161680659</v>
      </c>
      <c r="G1013">
        <v>0.209245452279463</v>
      </c>
      <c r="H1013">
        <v>0.115265741003099</v>
      </c>
      <c r="I1013">
        <v>0.117736275287803</v>
      </c>
      <c r="J1013">
        <v>0.146435792669069</v>
      </c>
      <c r="K1013">
        <v>0.134453617032159</v>
      </c>
      <c r="L1013">
        <v>805.539208981182</v>
      </c>
      <c r="M1013">
        <v>16.634057609897</v>
      </c>
      <c r="N1013">
        <v>49.0707674935475</v>
      </c>
      <c r="O1013">
        <v>47.7434284453093</v>
      </c>
      <c r="P1013">
        <v>-0.0785696469045804</v>
      </c>
      <c r="Q1013">
        <v>0.0980115900648659</v>
      </c>
      <c r="R1013">
        <v>0.988612759832057</v>
      </c>
      <c r="S1013" t="s">
        <v>7206</v>
      </c>
      <c r="T1013" t="s">
        <v>12362</v>
      </c>
      <c r="U1013" t="s">
        <v>12362</v>
      </c>
      <c r="V1013" t="s">
        <v>12362</v>
      </c>
      <c r="W1013">
        <v>33</v>
      </c>
      <c r="X1013" t="s">
        <v>13375</v>
      </c>
      <c r="Y1013">
        <v>0.45811548845874</v>
      </c>
      <c r="Z1013">
        <f>HYPERLINK("Melting_Curves/meltCurve_G5EA52_.pdf", "Melting_Curves/meltCurve_G5EA52_.pdf")</f>
        <v>0</v>
      </c>
      <c r="AA1013" t="s">
        <v>19515</v>
      </c>
      <c r="AB1013" t="s">
        <v>25432</v>
      </c>
    </row>
    <row r="1014" spans="1:28">
      <c r="A1014" t="s">
        <v>1040</v>
      </c>
      <c r="B1014">
        <v>0.992608467424715</v>
      </c>
      <c r="C1014">
        <v>1.03715476566791</v>
      </c>
      <c r="D1014">
        <v>1.07132114308076</v>
      </c>
      <c r="E1014">
        <v>0.951127027133119</v>
      </c>
      <c r="F1014">
        <v>0.80100931331612</v>
      </c>
      <c r="G1014">
        <v>0.621772726950093</v>
      </c>
      <c r="H1014">
        <v>0.54274425886971</v>
      </c>
      <c r="I1014">
        <v>0.77779553681874</v>
      </c>
      <c r="J1014">
        <v>1.00438040930145</v>
      </c>
      <c r="K1014">
        <v>0.773928267888632</v>
      </c>
      <c r="L1014">
        <v>2309.16999658903</v>
      </c>
      <c r="M1014">
        <v>47.8122278598911</v>
      </c>
      <c r="O1014">
        <v>48.2123787643605</v>
      </c>
      <c r="P1014">
        <v>-0.0627640578902134</v>
      </c>
      <c r="Q1014">
        <v>0.746842884411051</v>
      </c>
      <c r="R1014">
        <v>0.55353869912662</v>
      </c>
      <c r="S1014" t="s">
        <v>7207</v>
      </c>
      <c r="T1014" t="s">
        <v>12362</v>
      </c>
      <c r="U1014" t="s">
        <v>12362</v>
      </c>
      <c r="V1014" t="s">
        <v>12362</v>
      </c>
      <c r="W1014">
        <v>2</v>
      </c>
      <c r="X1014" t="s">
        <v>13376</v>
      </c>
      <c r="Y1014">
        <v>0.84276047866495</v>
      </c>
      <c r="Z1014">
        <f>HYPERLINK("Melting_Curves/meltCurve_G8JL86_.pdf", "Melting_Curves/meltCurve_G8JL86_.pdf")</f>
        <v>0</v>
      </c>
      <c r="AA1014" t="s">
        <v>19516</v>
      </c>
      <c r="AB1014" t="s">
        <v>25433</v>
      </c>
    </row>
    <row r="1015" spans="1:28">
      <c r="A1015" t="s">
        <v>1041</v>
      </c>
      <c r="B1015">
        <v>0.992608467424715</v>
      </c>
      <c r="C1015">
        <v>1.1326547245977</v>
      </c>
      <c r="D1015">
        <v>1.11775041500253</v>
      </c>
      <c r="E1015">
        <v>0.797074886465295</v>
      </c>
      <c r="F1015">
        <v>0.858063321169624</v>
      </c>
      <c r="G1015">
        <v>0.531065919744762</v>
      </c>
      <c r="H1015">
        <v>0.345279883081942</v>
      </c>
      <c r="I1015">
        <v>0.490140792071427</v>
      </c>
      <c r="J1015">
        <v>0.383945115300057</v>
      </c>
      <c r="K1015">
        <v>0.285589998437835</v>
      </c>
      <c r="L1015">
        <v>1083.63848142053</v>
      </c>
      <c r="M1015">
        <v>20.9240370179254</v>
      </c>
      <c r="N1015">
        <v>54.9160259914658</v>
      </c>
      <c r="O1015">
        <v>51.3230910090821</v>
      </c>
      <c r="P1015">
        <v>-0.0664452898627802</v>
      </c>
      <c r="Q1015">
        <v>0.348101953511649</v>
      </c>
      <c r="R1015">
        <v>0.909060975389824</v>
      </c>
      <c r="S1015" t="s">
        <v>7208</v>
      </c>
      <c r="T1015" t="s">
        <v>12362</v>
      </c>
      <c r="U1015" t="s">
        <v>12362</v>
      </c>
      <c r="V1015" t="s">
        <v>12362</v>
      </c>
      <c r="W1015">
        <v>2</v>
      </c>
      <c r="X1015" t="s">
        <v>13377</v>
      </c>
      <c r="Y1015">
        <v>0.6773252956625668</v>
      </c>
      <c r="Z1015">
        <f>HYPERLINK("Melting_Curves/meltCurve_G8JL88_.pdf", "Melting_Curves/meltCurve_G8JL88_.pdf")</f>
        <v>0</v>
      </c>
      <c r="AA1015" t="s">
        <v>19517</v>
      </c>
      <c r="AB1015" t="s">
        <v>25434</v>
      </c>
    </row>
    <row r="1016" spans="1:28">
      <c r="A1016" t="s">
        <v>1042</v>
      </c>
      <c r="B1016">
        <v>0.992608467424715</v>
      </c>
      <c r="C1016">
        <v>0.91461192205806</v>
      </c>
      <c r="D1016">
        <v>0.8530205380249291</v>
      </c>
      <c r="E1016">
        <v>0.7938109466596019</v>
      </c>
      <c r="F1016">
        <v>0.768690882187731</v>
      </c>
      <c r="G1016">
        <v>0.640376255586189</v>
      </c>
      <c r="H1016">
        <v>0.597526631856571</v>
      </c>
      <c r="I1016">
        <v>0.965417261516042</v>
      </c>
      <c r="J1016">
        <v>1.33961212568365</v>
      </c>
      <c r="K1016">
        <v>1.14349120954578</v>
      </c>
      <c r="L1016">
        <v>15000</v>
      </c>
      <c r="M1016">
        <v>240.468071389634</v>
      </c>
      <c r="O1016">
        <v>62.3740325154796</v>
      </c>
      <c r="P1016">
        <v>0.232845266071268</v>
      </c>
      <c r="Q1016">
        <v>1.24158712325132</v>
      </c>
      <c r="R1016">
        <v>0.0403562182379144</v>
      </c>
      <c r="S1016" t="s">
        <v>7209</v>
      </c>
      <c r="T1016" t="s">
        <v>12362</v>
      </c>
      <c r="U1016" t="s">
        <v>12362</v>
      </c>
      <c r="V1016" t="s">
        <v>12362</v>
      </c>
      <c r="W1016">
        <v>10</v>
      </c>
      <c r="X1016" t="s">
        <v>13378</v>
      </c>
      <c r="Y1016">
        <v>1.037189169329994</v>
      </c>
      <c r="Z1016">
        <f>HYPERLINK("Melting_Curves/meltCurve_G8JLA2_.pdf", "Melting_Curves/meltCurve_G8JLA2_.pdf")</f>
        <v>0</v>
      </c>
      <c r="AA1016" t="s">
        <v>19518</v>
      </c>
      <c r="AB1016" t="s">
        <v>25435</v>
      </c>
    </row>
    <row r="1017" spans="1:28">
      <c r="A1017" t="s">
        <v>1043</v>
      </c>
      <c r="B1017">
        <v>0.992608467424715</v>
      </c>
      <c r="C1017">
        <v>0.942504475560644</v>
      </c>
      <c r="D1017">
        <v>0.893014231520287</v>
      </c>
      <c r="E1017">
        <v>0.504515731371096</v>
      </c>
      <c r="F1017">
        <v>0.217820141890792</v>
      </c>
      <c r="G1017">
        <v>0.140001097853293</v>
      </c>
      <c r="H1017">
        <v>0.105405998730825</v>
      </c>
      <c r="I1017">
        <v>0.1068018054024</v>
      </c>
      <c r="J1017">
        <v>0.125414413812809</v>
      </c>
      <c r="K1017">
        <v>0.127943476614301</v>
      </c>
      <c r="L1017">
        <v>1166.47824230923</v>
      </c>
      <c r="M1017">
        <v>25.2609335329238</v>
      </c>
      <c r="N1017">
        <v>46.657015170371</v>
      </c>
      <c r="O1017">
        <v>45.8906976807904</v>
      </c>
      <c r="P1017">
        <v>-0.121873907488639</v>
      </c>
      <c r="Q1017">
        <v>0.114394458647132</v>
      </c>
      <c r="R1017">
        <v>0.998126718372001</v>
      </c>
      <c r="S1017" t="s">
        <v>7210</v>
      </c>
      <c r="T1017" t="s">
        <v>12362</v>
      </c>
      <c r="U1017" t="s">
        <v>12362</v>
      </c>
      <c r="V1017" t="s">
        <v>12362</v>
      </c>
      <c r="W1017">
        <v>17</v>
      </c>
      <c r="X1017" t="s">
        <v>13379</v>
      </c>
      <c r="Y1017">
        <v>0.3925057988343713</v>
      </c>
      <c r="Z1017">
        <f>HYPERLINK("Melting_Curves/meltCurve_G8JLB3_.pdf", "Melting_Curves/meltCurve_G8JLB3_.pdf")</f>
        <v>0</v>
      </c>
      <c r="AA1017" t="s">
        <v>19519</v>
      </c>
      <c r="AB1017" t="s">
        <v>25436</v>
      </c>
    </row>
    <row r="1018" spans="1:28">
      <c r="A1018" t="s">
        <v>1044</v>
      </c>
      <c r="B1018">
        <v>0.992608467424715</v>
      </c>
      <c r="C1018">
        <v>0.939972042554951</v>
      </c>
      <c r="D1018">
        <v>0.895662812496975</v>
      </c>
      <c r="E1018">
        <v>0.791609983471137</v>
      </c>
      <c r="F1018">
        <v>0.449832056671563</v>
      </c>
      <c r="G1018">
        <v>0.212450329911527</v>
      </c>
      <c r="H1018">
        <v>0.129280122838165</v>
      </c>
      <c r="I1018">
        <v>0.137844233246028</v>
      </c>
      <c r="J1018">
        <v>0.14911757831386</v>
      </c>
      <c r="K1018">
        <v>0.139121504727415</v>
      </c>
      <c r="L1018">
        <v>1029.29756252389</v>
      </c>
      <c r="M1018">
        <v>21.063989798607</v>
      </c>
      <c r="N1018">
        <v>49.5228817335483</v>
      </c>
      <c r="O1018">
        <v>48.4312490971405</v>
      </c>
      <c r="P1018">
        <v>-0.0954689799268636</v>
      </c>
      <c r="Q1018">
        <v>0.121997516939084</v>
      </c>
      <c r="R1018">
        <v>0.993245938513647</v>
      </c>
      <c r="S1018" t="s">
        <v>7211</v>
      </c>
      <c r="T1018" t="s">
        <v>12362</v>
      </c>
      <c r="U1018" t="s">
        <v>12362</v>
      </c>
      <c r="V1018" t="s">
        <v>12362</v>
      </c>
      <c r="W1018">
        <v>19</v>
      </c>
      <c r="X1018" t="s">
        <v>13380</v>
      </c>
      <c r="Y1018">
        <v>0.4797626137710783</v>
      </c>
      <c r="Z1018">
        <f>HYPERLINK("Melting_Curves/meltCurve_G8JLB6_.pdf", "Melting_Curves/meltCurve_G8JLB6_.pdf")</f>
        <v>0</v>
      </c>
      <c r="AA1018" t="s">
        <v>19042</v>
      </c>
      <c r="AB1018" t="s">
        <v>25437</v>
      </c>
    </row>
    <row r="1019" spans="1:28">
      <c r="A1019" t="s">
        <v>1045</v>
      </c>
      <c r="B1019">
        <v>0.992608467424715</v>
      </c>
      <c r="C1019">
        <v>1.03202626563277</v>
      </c>
      <c r="D1019">
        <v>1.00444552237163</v>
      </c>
      <c r="E1019">
        <v>0.8932660228768881</v>
      </c>
      <c r="F1019">
        <v>0.701140837521867</v>
      </c>
      <c r="G1019">
        <v>0.420399264275324</v>
      </c>
      <c r="H1019">
        <v>0.221195289230095</v>
      </c>
      <c r="I1019">
        <v>0.187012408404567</v>
      </c>
      <c r="J1019">
        <v>0.224233687726848</v>
      </c>
      <c r="K1019">
        <v>0.183611853579167</v>
      </c>
      <c r="L1019">
        <v>1117.88672718556</v>
      </c>
      <c r="M1019">
        <v>21.749000850836</v>
      </c>
      <c r="N1019">
        <v>52.4626153261134</v>
      </c>
      <c r="O1019">
        <v>50.970823168236</v>
      </c>
      <c r="P1019">
        <v>-0.0876642164368187</v>
      </c>
      <c r="Q1019">
        <v>0.178221836942092</v>
      </c>
      <c r="R1019">
        <v>0.9958777356720711</v>
      </c>
      <c r="S1019" t="s">
        <v>7212</v>
      </c>
      <c r="T1019" t="s">
        <v>12362</v>
      </c>
      <c r="U1019" t="s">
        <v>12362</v>
      </c>
      <c r="V1019" t="s">
        <v>12362</v>
      </c>
      <c r="W1019">
        <v>8</v>
      </c>
      <c r="X1019" t="s">
        <v>13381</v>
      </c>
      <c r="Y1019">
        <v>0.5819707692417151</v>
      </c>
      <c r="Z1019">
        <f>HYPERLINK("Melting_Curves/meltCurve_G8JLI5_.pdf", "Melting_Curves/meltCurve_G8JLI5_.pdf")</f>
        <v>0</v>
      </c>
      <c r="AA1019" t="s">
        <v>19520</v>
      </c>
      <c r="AB1019" t="s">
        <v>25438</v>
      </c>
    </row>
    <row r="1020" spans="1:28">
      <c r="A1020" t="s">
        <v>1046</v>
      </c>
      <c r="B1020">
        <v>0.992608467424715</v>
      </c>
      <c r="C1020">
        <v>0.964838658199717</v>
      </c>
      <c r="D1020">
        <v>0.878616659300277</v>
      </c>
      <c r="E1020">
        <v>0.815762410848357</v>
      </c>
      <c r="F1020">
        <v>0.753922270702112</v>
      </c>
      <c r="G1020">
        <v>0.648372472781345</v>
      </c>
      <c r="H1020">
        <v>0.596923914309656</v>
      </c>
      <c r="I1020">
        <v>0.761757008832725</v>
      </c>
      <c r="J1020">
        <v>0.989609832758066</v>
      </c>
      <c r="K1020">
        <v>0.936771780933312</v>
      </c>
      <c r="L1020">
        <v>1208.26387628836</v>
      </c>
      <c r="M1020">
        <v>28.3859179879098</v>
      </c>
      <c r="O1020">
        <v>42.3560339672151</v>
      </c>
      <c r="P1020">
        <v>-0.0363215166201297</v>
      </c>
      <c r="Q1020">
        <v>0.783213225432107</v>
      </c>
      <c r="R1020">
        <v>0.333558850464847</v>
      </c>
      <c r="S1020" t="s">
        <v>7213</v>
      </c>
      <c r="T1020" t="s">
        <v>12362</v>
      </c>
      <c r="U1020" t="s">
        <v>12362</v>
      </c>
      <c r="V1020" t="s">
        <v>12362</v>
      </c>
      <c r="W1020">
        <v>36</v>
      </c>
      <c r="X1020" t="s">
        <v>13382</v>
      </c>
      <c r="Y1020">
        <v>0.824816185232822</v>
      </c>
      <c r="Z1020">
        <f>HYPERLINK("Melting_Curves/meltCurve_G8JLK4_.pdf", "Melting_Curves/meltCurve_G8JLK4_.pdf")</f>
        <v>0</v>
      </c>
      <c r="AA1020" t="s">
        <v>19521</v>
      </c>
      <c r="AB1020" t="s">
        <v>25439</v>
      </c>
    </row>
    <row r="1021" spans="1:28">
      <c r="A1021" t="s">
        <v>1047</v>
      </c>
      <c r="B1021">
        <v>0.992608467424715</v>
      </c>
      <c r="C1021">
        <v>1.00507506784059</v>
      </c>
      <c r="D1021">
        <v>0.909998533490141</v>
      </c>
      <c r="E1021">
        <v>0.804718203799096</v>
      </c>
      <c r="F1021">
        <v>0.5150370423441319</v>
      </c>
      <c r="G1021">
        <v>0.312067190424466</v>
      </c>
      <c r="H1021">
        <v>0.174323969334578</v>
      </c>
      <c r="I1021">
        <v>0.154099089523604</v>
      </c>
      <c r="J1021">
        <v>0.144479432171302</v>
      </c>
      <c r="K1021">
        <v>0.124465891532395</v>
      </c>
      <c r="L1021">
        <v>859.456589869784</v>
      </c>
      <c r="M1021">
        <v>17.2893171579299</v>
      </c>
      <c r="N1021">
        <v>50.479171210518</v>
      </c>
      <c r="O1021">
        <v>49.0595354245647</v>
      </c>
      <c r="P1021">
        <v>-0.0779090260409715</v>
      </c>
      <c r="Q1021">
        <v>0.115763897295521</v>
      </c>
      <c r="R1021">
        <v>0.998083548374609</v>
      </c>
      <c r="S1021" t="s">
        <v>7214</v>
      </c>
      <c r="T1021" t="s">
        <v>12362</v>
      </c>
      <c r="U1021" t="s">
        <v>12362</v>
      </c>
      <c r="V1021" t="s">
        <v>12362</v>
      </c>
      <c r="W1021">
        <v>7</v>
      </c>
      <c r="X1021" t="s">
        <v>13383</v>
      </c>
      <c r="Y1021">
        <v>0.5053337274879464</v>
      </c>
      <c r="Z1021">
        <f>HYPERLINK("Melting_Curves/meltCurve_H0UI80_.pdf", "Melting_Curves/meltCurve_H0UI80_.pdf")</f>
        <v>0</v>
      </c>
      <c r="AA1021" t="s">
        <v>19522</v>
      </c>
      <c r="AB1021" t="s">
        <v>25440</v>
      </c>
    </row>
    <row r="1022" spans="1:28">
      <c r="A1022" t="s">
        <v>1048</v>
      </c>
      <c r="B1022">
        <v>0.992608467424715</v>
      </c>
      <c r="C1022">
        <v>1.02613036604596</v>
      </c>
      <c r="D1022">
        <v>1.12157389801926</v>
      </c>
      <c r="E1022">
        <v>0.5601974333538829</v>
      </c>
      <c r="F1022">
        <v>0.338038845416334</v>
      </c>
      <c r="G1022">
        <v>0.196834501131578</v>
      </c>
      <c r="H1022">
        <v>0.172780650412807</v>
      </c>
      <c r="I1022">
        <v>0.208997698098113</v>
      </c>
      <c r="J1022">
        <v>0.224515936332324</v>
      </c>
      <c r="K1022">
        <v>0.114744548278947</v>
      </c>
      <c r="L1022">
        <v>2238.19638731505</v>
      </c>
      <c r="M1022">
        <v>48.1240114383496</v>
      </c>
      <c r="N1022">
        <v>47.0188065201439</v>
      </c>
      <c r="O1022">
        <v>46.4288344946622</v>
      </c>
      <c r="P1022">
        <v>-0.206449572972486</v>
      </c>
      <c r="Q1022">
        <v>0.203291404642491</v>
      </c>
      <c r="R1022">
        <v>0.970940758643527</v>
      </c>
      <c r="S1022" t="s">
        <v>7215</v>
      </c>
      <c r="T1022" t="s">
        <v>12362</v>
      </c>
      <c r="U1022" t="s">
        <v>12362</v>
      </c>
      <c r="V1022" t="s">
        <v>12362</v>
      </c>
      <c r="W1022">
        <v>1</v>
      </c>
      <c r="X1022" t="s">
        <v>13384</v>
      </c>
      <c r="Y1022">
        <v>0.4575848948854426</v>
      </c>
      <c r="Z1022">
        <f>HYPERLINK("Melting_Curves/meltCurve_H0Y2L5_.pdf", "Melting_Curves/meltCurve_H0Y2L5_.pdf")</f>
        <v>0</v>
      </c>
      <c r="AA1022" t="s">
        <v>19523</v>
      </c>
      <c r="AB1022" t="s">
        <v>25441</v>
      </c>
    </row>
    <row r="1023" spans="1:28">
      <c r="A1023" t="s">
        <v>1049</v>
      </c>
      <c r="B1023">
        <v>0.992608467424715</v>
      </c>
      <c r="C1023">
        <v>1.1566487085287</v>
      </c>
      <c r="D1023">
        <v>1.20799342486461</v>
      </c>
      <c r="E1023">
        <v>1.12095389026631</v>
      </c>
      <c r="F1023">
        <v>0.821256888612491</v>
      </c>
      <c r="G1023">
        <v>0.603900315576362</v>
      </c>
      <c r="H1023">
        <v>0.686839138098417</v>
      </c>
      <c r="I1023">
        <v>0.91135029089439</v>
      </c>
      <c r="J1023">
        <v>1.24901991553745</v>
      </c>
      <c r="K1023">
        <v>0.948794373471698</v>
      </c>
      <c r="S1023" t="s">
        <v>7216</v>
      </c>
      <c r="T1023" t="s">
        <v>12362</v>
      </c>
      <c r="U1023" t="s">
        <v>12363</v>
      </c>
      <c r="V1023" t="s">
        <v>12362</v>
      </c>
      <c r="W1023">
        <v>3</v>
      </c>
      <c r="X1023" t="s">
        <v>13385</v>
      </c>
      <c r="Z1023">
        <f>HYPERLINK("Melting_Curves/meltCurve_H0Y2M0_.pdf", "Melting_Curves/meltCurve_H0Y2M0_.pdf")</f>
        <v>0</v>
      </c>
      <c r="AA1023" t="s">
        <v>19524</v>
      </c>
      <c r="AB1023" t="s">
        <v>25442</v>
      </c>
    </row>
    <row r="1024" spans="1:28">
      <c r="A1024" t="s">
        <v>1050</v>
      </c>
      <c r="B1024">
        <v>0.992608467424715</v>
      </c>
      <c r="C1024">
        <v>1.03925643667976</v>
      </c>
      <c r="D1024">
        <v>0.933642831996687</v>
      </c>
      <c r="E1024">
        <v>0.804181740871506</v>
      </c>
      <c r="F1024">
        <v>0.577919552345097</v>
      </c>
      <c r="G1024">
        <v>0.413498878021232</v>
      </c>
      <c r="H1024">
        <v>0.283607786729514</v>
      </c>
      <c r="I1024">
        <v>0.28334191305651</v>
      </c>
      <c r="J1024">
        <v>0.233178549872927</v>
      </c>
      <c r="K1024">
        <v>0.226155766348712</v>
      </c>
      <c r="L1024">
        <v>808.376098346568</v>
      </c>
      <c r="M1024">
        <v>16.2415433690307</v>
      </c>
      <c r="N1024">
        <v>51.629394844154</v>
      </c>
      <c r="O1024">
        <v>49.0359456868038</v>
      </c>
      <c r="P1024">
        <v>-0.0644893893415201</v>
      </c>
      <c r="Q1024">
        <v>0.221240689289283</v>
      </c>
      <c r="R1024">
        <v>0.995782651367583</v>
      </c>
      <c r="S1024" t="s">
        <v>7217</v>
      </c>
      <c r="T1024" t="s">
        <v>12362</v>
      </c>
      <c r="U1024" t="s">
        <v>12362</v>
      </c>
      <c r="V1024" t="s">
        <v>12362</v>
      </c>
      <c r="W1024">
        <v>6</v>
      </c>
      <c r="X1024" t="s">
        <v>13386</v>
      </c>
      <c r="Y1024">
        <v>0.5673161529025873</v>
      </c>
      <c r="Z1024">
        <f>HYPERLINK("Melting_Curves/meltCurve_H0Y322_.pdf", "Melting_Curves/meltCurve_H0Y322_.pdf")</f>
        <v>0</v>
      </c>
      <c r="AA1024" t="s">
        <v>19525</v>
      </c>
      <c r="AB1024" t="s">
        <v>25443</v>
      </c>
    </row>
    <row r="1025" spans="1:28">
      <c r="A1025" t="s">
        <v>1051</v>
      </c>
      <c r="B1025">
        <v>0.992608467424715</v>
      </c>
      <c r="C1025">
        <v>0.968136287089746</v>
      </c>
      <c r="D1025">
        <v>0.874841867016399</v>
      </c>
      <c r="E1025">
        <v>0.722354409795147</v>
      </c>
      <c r="F1025">
        <v>0.585831533184008</v>
      </c>
      <c r="G1025">
        <v>0.412378201553814</v>
      </c>
      <c r="H1025">
        <v>0.295741109265252</v>
      </c>
      <c r="I1025">
        <v>0.309974320310064</v>
      </c>
      <c r="J1025">
        <v>0.385905816559148</v>
      </c>
      <c r="K1025">
        <v>0.34502280582328</v>
      </c>
      <c r="L1025">
        <v>726.81844884059</v>
      </c>
      <c r="M1025">
        <v>15.1800847278166</v>
      </c>
      <c r="N1025">
        <v>51.2217738845229</v>
      </c>
      <c r="O1025">
        <v>47.0718878750978</v>
      </c>
      <c r="P1025">
        <v>-0.0552881893115391</v>
      </c>
      <c r="Q1025">
        <v>0.314294063688572</v>
      </c>
      <c r="R1025">
        <v>0.982859593461658</v>
      </c>
      <c r="S1025" t="s">
        <v>7218</v>
      </c>
      <c r="T1025" t="s">
        <v>12362</v>
      </c>
      <c r="U1025" t="s">
        <v>12362</v>
      </c>
      <c r="V1025" t="s">
        <v>12362</v>
      </c>
      <c r="W1025">
        <v>25</v>
      </c>
      <c r="X1025" t="s">
        <v>13387</v>
      </c>
      <c r="Y1025">
        <v>0.5778088738940337</v>
      </c>
      <c r="Z1025">
        <f>HYPERLINK("Melting_Curves/meltCurve_H0Y360_.pdf", "Melting_Curves/meltCurve_H0Y360_.pdf")</f>
        <v>0</v>
      </c>
      <c r="AA1025" t="s">
        <v>19526</v>
      </c>
      <c r="AB1025" t="s">
        <v>25444</v>
      </c>
    </row>
    <row r="1026" spans="1:28">
      <c r="A1026" t="s">
        <v>1052</v>
      </c>
      <c r="B1026">
        <v>0.992608467424715</v>
      </c>
      <c r="C1026">
        <v>1.06271788845947</v>
      </c>
      <c r="D1026">
        <v>0.889883214304096</v>
      </c>
      <c r="E1026">
        <v>0.669453211287925</v>
      </c>
      <c r="F1026">
        <v>0.5392938954295901</v>
      </c>
      <c r="G1026">
        <v>0.478350414630427</v>
      </c>
      <c r="H1026">
        <v>0.383821901210234</v>
      </c>
      <c r="I1026">
        <v>0.465599203845849</v>
      </c>
      <c r="J1026">
        <v>0.6735518871619131</v>
      </c>
      <c r="K1026">
        <v>0.680388376250069</v>
      </c>
      <c r="L1026">
        <v>1430.9642949682</v>
      </c>
      <c r="M1026">
        <v>31.8034735488267</v>
      </c>
      <c r="O1026">
        <v>44.8171899607049</v>
      </c>
      <c r="P1026">
        <v>-0.08242736645289241</v>
      </c>
      <c r="Q1026">
        <v>0.535378567700065</v>
      </c>
      <c r="R1026">
        <v>0.838908101756684</v>
      </c>
      <c r="S1026" t="s">
        <v>7219</v>
      </c>
      <c r="T1026" t="s">
        <v>12362</v>
      </c>
      <c r="U1026" t="s">
        <v>12362</v>
      </c>
      <c r="V1026" t="s">
        <v>12362</v>
      </c>
      <c r="W1026">
        <v>9</v>
      </c>
      <c r="X1026" t="s">
        <v>13388</v>
      </c>
      <c r="Y1026">
        <v>0.6614956723738793</v>
      </c>
      <c r="Z1026">
        <f>HYPERLINK("Melting_Curves/meltCurve_H0Y384_.pdf", "Melting_Curves/meltCurve_H0Y384_.pdf")</f>
        <v>0</v>
      </c>
      <c r="AA1026" t="s">
        <v>19527</v>
      </c>
      <c r="AB1026" t="s">
        <v>25445</v>
      </c>
    </row>
    <row r="1027" spans="1:28">
      <c r="A1027" t="s">
        <v>1053</v>
      </c>
      <c r="B1027">
        <v>0.992608467424715</v>
      </c>
      <c r="C1027">
        <v>1.00980180528127</v>
      </c>
      <c r="D1027">
        <v>0.755656916377862</v>
      </c>
      <c r="E1027">
        <v>0.924974222855749</v>
      </c>
      <c r="F1027">
        <v>0.856544163254488</v>
      </c>
      <c r="G1027">
        <v>0.662004040095215</v>
      </c>
      <c r="H1027">
        <v>0.71885100196851</v>
      </c>
      <c r="I1027">
        <v>0.880764147808509</v>
      </c>
      <c r="J1027">
        <v>1.0522904245125</v>
      </c>
      <c r="K1027">
        <v>0.886858932995236</v>
      </c>
      <c r="L1027">
        <v>10304.6818877904</v>
      </c>
      <c r="M1027">
        <v>250</v>
      </c>
      <c r="O1027">
        <v>41.216080769754</v>
      </c>
      <c r="P1027">
        <v>-0.239222390110754</v>
      </c>
      <c r="Q1027">
        <v>0.842243015758573</v>
      </c>
      <c r="R1027">
        <v>0.268734200675774</v>
      </c>
      <c r="S1027" t="s">
        <v>7220</v>
      </c>
      <c r="T1027" t="s">
        <v>12362</v>
      </c>
      <c r="U1027" t="s">
        <v>12362</v>
      </c>
      <c r="V1027" t="s">
        <v>12362</v>
      </c>
      <c r="W1027">
        <v>2</v>
      </c>
      <c r="X1027" t="s">
        <v>13389</v>
      </c>
      <c r="Y1027">
        <v>0.8644388854790991</v>
      </c>
      <c r="Z1027">
        <f>HYPERLINK("Melting_Curves/meltCurve_H0Y398_.pdf", "Melting_Curves/meltCurve_H0Y398_.pdf")</f>
        <v>0</v>
      </c>
      <c r="AA1027" t="s">
        <v>19528</v>
      </c>
      <c r="AB1027" t="s">
        <v>25446</v>
      </c>
    </row>
    <row r="1028" spans="1:28">
      <c r="A1028" t="s">
        <v>1054</v>
      </c>
      <c r="B1028">
        <v>0.992608467424715</v>
      </c>
      <c r="C1028">
        <v>1.08687551095276</v>
      </c>
      <c r="D1028">
        <v>1.33041314705183</v>
      </c>
      <c r="E1028">
        <v>0.971623398869369</v>
      </c>
      <c r="F1028">
        <v>0.37153500821188</v>
      </c>
      <c r="G1028">
        <v>0.180599726476036</v>
      </c>
      <c r="H1028">
        <v>0.109538453980344</v>
      </c>
      <c r="I1028">
        <v>0.118251653745058</v>
      </c>
      <c r="J1028">
        <v>0.156502322783345</v>
      </c>
      <c r="K1028">
        <v>0.152033588800316</v>
      </c>
      <c r="L1028">
        <v>2804.47000948345</v>
      </c>
      <c r="M1028">
        <v>56.8592993121304</v>
      </c>
      <c r="N1028">
        <v>49.6132835422341</v>
      </c>
      <c r="O1028">
        <v>49.2620796526353</v>
      </c>
      <c r="P1028">
        <v>-0.247722292981068</v>
      </c>
      <c r="Q1028">
        <v>0.141508304136585</v>
      </c>
      <c r="R1028">
        <v>0.943815670282143</v>
      </c>
      <c r="S1028" t="s">
        <v>7221</v>
      </c>
      <c r="T1028" t="s">
        <v>12362</v>
      </c>
      <c r="U1028" t="s">
        <v>12362</v>
      </c>
      <c r="V1028" t="s">
        <v>12362</v>
      </c>
      <c r="W1028">
        <v>2</v>
      </c>
      <c r="X1028" t="s">
        <v>13390</v>
      </c>
      <c r="Y1028">
        <v>0.4955899331240357</v>
      </c>
      <c r="Z1028">
        <f>HYPERLINK("Melting_Curves/meltCurve_H0Y3A0_.pdf", "Melting_Curves/meltCurve_H0Y3A0_.pdf")</f>
        <v>0</v>
      </c>
      <c r="AA1028" t="s">
        <v>19529</v>
      </c>
      <c r="AB1028" t="s">
        <v>25447</v>
      </c>
    </row>
    <row r="1029" spans="1:28">
      <c r="A1029" t="s">
        <v>1055</v>
      </c>
      <c r="B1029">
        <v>0.992608467424715</v>
      </c>
      <c r="C1029">
        <v>1.27644600425424</v>
      </c>
      <c r="D1029">
        <v>0.979749957278052</v>
      </c>
      <c r="E1029">
        <v>0.861037148637422</v>
      </c>
      <c r="F1029">
        <v>0.593756283251797</v>
      </c>
      <c r="G1029">
        <v>0.664490064258479</v>
      </c>
      <c r="H1029">
        <v>0.431956211994483</v>
      </c>
      <c r="I1029">
        <v>0.602344026560816</v>
      </c>
      <c r="J1029">
        <v>0.65998395599689</v>
      </c>
      <c r="K1029">
        <v>0.511924622871171</v>
      </c>
      <c r="L1029">
        <v>2092.09885704082</v>
      </c>
      <c r="M1029">
        <v>44.1823321403074</v>
      </c>
      <c r="O1029">
        <v>47.2547839480719</v>
      </c>
      <c r="P1029">
        <v>-0.100091704705514</v>
      </c>
      <c r="Q1029">
        <v>0.571792163496689</v>
      </c>
      <c r="R1029">
        <v>0.811318723033099</v>
      </c>
      <c r="S1029" t="s">
        <v>7222</v>
      </c>
      <c r="T1029" t="s">
        <v>12362</v>
      </c>
      <c r="U1029" t="s">
        <v>12362</v>
      </c>
      <c r="V1029" t="s">
        <v>12362</v>
      </c>
      <c r="W1029">
        <v>15</v>
      </c>
      <c r="X1029" t="s">
        <v>13391</v>
      </c>
      <c r="Y1029">
        <v>0.7206922258678985</v>
      </c>
      <c r="Z1029">
        <f>HYPERLINK("Melting_Curves/meltCurve_H0Y3K4_.pdf", "Melting_Curves/meltCurve_H0Y3K4_.pdf")</f>
        <v>0</v>
      </c>
      <c r="AA1029" t="s">
        <v>19530</v>
      </c>
      <c r="AB1029" t="s">
        <v>25448</v>
      </c>
    </row>
    <row r="1030" spans="1:28">
      <c r="A1030" t="s">
        <v>1056</v>
      </c>
      <c r="B1030">
        <v>0.992608467424715</v>
      </c>
      <c r="C1030">
        <v>1.25286606776685</v>
      </c>
      <c r="D1030">
        <v>1.21029851298034</v>
      </c>
      <c r="E1030">
        <v>0.999151245927145</v>
      </c>
      <c r="F1030">
        <v>0.736549518699161</v>
      </c>
      <c r="G1030">
        <v>0.6418521774614721</v>
      </c>
      <c r="H1030">
        <v>0.691143722278058</v>
      </c>
      <c r="I1030">
        <v>0.780824615508842</v>
      </c>
      <c r="J1030">
        <v>1.03037710381355</v>
      </c>
      <c r="K1030">
        <v>0.693492763724823</v>
      </c>
      <c r="L1030">
        <v>11911.3387418316</v>
      </c>
      <c r="M1030">
        <v>250</v>
      </c>
      <c r="O1030">
        <v>47.6423059846504</v>
      </c>
      <c r="P1030">
        <v>-0.311732886088941</v>
      </c>
      <c r="Q1030">
        <v>0.762373223586128</v>
      </c>
      <c r="R1030">
        <v>0.543503999176886</v>
      </c>
      <c r="S1030" t="s">
        <v>7223</v>
      </c>
      <c r="T1030" t="s">
        <v>12362</v>
      </c>
      <c r="U1030" t="s">
        <v>12362</v>
      </c>
      <c r="V1030" t="s">
        <v>12362</v>
      </c>
      <c r="W1030">
        <v>8</v>
      </c>
      <c r="X1030" t="s">
        <v>13392</v>
      </c>
      <c r="Y1030">
        <v>0.8467138060124147</v>
      </c>
      <c r="Z1030">
        <f>HYPERLINK("Melting_Curves/meltCurve_H0Y3R8_.pdf", "Melting_Curves/meltCurve_H0Y3R8_.pdf")</f>
        <v>0</v>
      </c>
      <c r="AA1030" t="s">
        <v>19456</v>
      </c>
      <c r="AB1030" t="s">
        <v>25449</v>
      </c>
    </row>
    <row r="1031" spans="1:28">
      <c r="A1031" t="s">
        <v>1057</v>
      </c>
      <c r="B1031">
        <v>0.992608467424715</v>
      </c>
      <c r="C1031">
        <v>1.15654043774792</v>
      </c>
      <c r="D1031">
        <v>1.01815280354447</v>
      </c>
      <c r="E1031">
        <v>0.858961656693488</v>
      </c>
      <c r="F1031">
        <v>0.735659866027439</v>
      </c>
      <c r="G1031">
        <v>0.5949401168232989</v>
      </c>
      <c r="H1031">
        <v>0.440316568393193</v>
      </c>
      <c r="I1031">
        <v>0.631617529566961</v>
      </c>
      <c r="J1031">
        <v>0.6629458182110169</v>
      </c>
      <c r="K1031">
        <v>0.544191112985612</v>
      </c>
      <c r="L1031">
        <v>1288.67968437664</v>
      </c>
      <c r="M1031">
        <v>26.5196484373875</v>
      </c>
      <c r="O1031">
        <v>48.3196072166067</v>
      </c>
      <c r="P1031">
        <v>-0.0589026719114153</v>
      </c>
      <c r="Q1031">
        <v>0.570714717645873</v>
      </c>
      <c r="R1031">
        <v>0.877256945679403</v>
      </c>
      <c r="S1031" t="s">
        <v>7224</v>
      </c>
      <c r="T1031" t="s">
        <v>12362</v>
      </c>
      <c r="U1031" t="s">
        <v>12362</v>
      </c>
      <c r="V1031" t="s">
        <v>12362</v>
      </c>
      <c r="W1031">
        <v>13</v>
      </c>
      <c r="X1031" t="s">
        <v>13393</v>
      </c>
      <c r="Y1031">
        <v>0.7398953189124692</v>
      </c>
      <c r="Z1031">
        <f>HYPERLINK("Melting_Curves/meltCurve_H0Y412_.pdf", "Melting_Curves/meltCurve_H0Y412_.pdf")</f>
        <v>0</v>
      </c>
      <c r="AA1031" t="s">
        <v>19531</v>
      </c>
      <c r="AB1031" t="s">
        <v>25450</v>
      </c>
    </row>
    <row r="1032" spans="1:28">
      <c r="A1032" t="s">
        <v>1058</v>
      </c>
      <c r="B1032">
        <v>0.992608467424715</v>
      </c>
      <c r="C1032">
        <v>0.8666003500514809</v>
      </c>
      <c r="D1032">
        <v>0.75713472969591</v>
      </c>
      <c r="E1032">
        <v>0.641352876859932</v>
      </c>
      <c r="F1032">
        <v>0.406156124649312</v>
      </c>
      <c r="G1032">
        <v>0.2264639519202</v>
      </c>
      <c r="H1032">
        <v>0.244595630534306</v>
      </c>
      <c r="I1032">
        <v>0.243690023040629</v>
      </c>
      <c r="J1032">
        <v>0.225781788051919</v>
      </c>
      <c r="K1032">
        <v>0.276917746688772</v>
      </c>
      <c r="L1032">
        <v>630.31552557483</v>
      </c>
      <c r="M1032">
        <v>13.6945018829634</v>
      </c>
      <c r="N1032">
        <v>47.9524843732263</v>
      </c>
      <c r="O1032">
        <v>45.0787499769412</v>
      </c>
      <c r="P1032">
        <v>-0.0598933468849703</v>
      </c>
      <c r="Q1032">
        <v>0.21150057051689</v>
      </c>
      <c r="R1032">
        <v>0.97774373784071</v>
      </c>
      <c r="S1032" t="s">
        <v>7225</v>
      </c>
      <c r="T1032" t="s">
        <v>12362</v>
      </c>
      <c r="U1032" t="s">
        <v>12362</v>
      </c>
      <c r="V1032" t="s">
        <v>12362</v>
      </c>
      <c r="W1032">
        <v>4</v>
      </c>
      <c r="X1032" t="s">
        <v>13394</v>
      </c>
      <c r="Y1032">
        <v>0.4702789792506919</v>
      </c>
      <c r="Z1032">
        <f>HYPERLINK("Melting_Curves/meltCurve_H0Y413_.pdf", "Melting_Curves/meltCurve_H0Y413_.pdf")</f>
        <v>0</v>
      </c>
      <c r="AA1032" t="s">
        <v>19532</v>
      </c>
      <c r="AB1032" t="s">
        <v>25451</v>
      </c>
    </row>
    <row r="1033" spans="1:28">
      <c r="A1033" t="s">
        <v>1059</v>
      </c>
      <c r="B1033">
        <v>0.992608467424715</v>
      </c>
      <c r="C1033">
        <v>1.08527970176268</v>
      </c>
      <c r="D1033">
        <v>1.06447541963433</v>
      </c>
      <c r="E1033">
        <v>1.09491777301619</v>
      </c>
      <c r="F1033">
        <v>0.778544593074908</v>
      </c>
      <c r="G1033">
        <v>0.548069306348317</v>
      </c>
      <c r="H1033">
        <v>0.368563068577653</v>
      </c>
      <c r="I1033">
        <v>0.494256341853724</v>
      </c>
      <c r="J1033">
        <v>0.648641651122437</v>
      </c>
      <c r="K1033">
        <v>0.426467271638462</v>
      </c>
      <c r="L1033">
        <v>3020.06006057527</v>
      </c>
      <c r="M1033">
        <v>59.8587457140739</v>
      </c>
      <c r="N1033">
        <v>54.5037524495205</v>
      </c>
      <c r="O1033">
        <v>50.3968836375902</v>
      </c>
      <c r="P1033">
        <v>-0.150204704755349</v>
      </c>
      <c r="Q1033">
        <v>0.494152621771276</v>
      </c>
      <c r="R1033">
        <v>0.911045966674971</v>
      </c>
      <c r="S1033" t="s">
        <v>7226</v>
      </c>
      <c r="T1033" t="s">
        <v>12362</v>
      </c>
      <c r="U1033" t="s">
        <v>12362</v>
      </c>
      <c r="V1033" t="s">
        <v>12362</v>
      </c>
      <c r="W1033">
        <v>1</v>
      </c>
      <c r="X1033" t="s">
        <v>13395</v>
      </c>
      <c r="Y1033">
        <v>0.7217774868336854</v>
      </c>
      <c r="Z1033">
        <f>HYPERLINK("Melting_Curves/meltCurve_H0Y450_.pdf", "Melting_Curves/meltCurve_H0Y450_.pdf")</f>
        <v>0</v>
      </c>
      <c r="AA1033" t="s">
        <v>19533</v>
      </c>
      <c r="AB1033" t="s">
        <v>25452</v>
      </c>
    </row>
    <row r="1034" spans="1:28">
      <c r="A1034" t="s">
        <v>1060</v>
      </c>
      <c r="B1034">
        <v>0.992608467424715</v>
      </c>
      <c r="C1034">
        <v>1.30169403637092</v>
      </c>
      <c r="D1034">
        <v>1.12690031834038</v>
      </c>
      <c r="E1034">
        <v>1.10387987089615</v>
      </c>
      <c r="F1034">
        <v>0.940065569918804</v>
      </c>
      <c r="G1034">
        <v>0.544594043275103</v>
      </c>
      <c r="H1034">
        <v>0.490441335225156</v>
      </c>
      <c r="I1034">
        <v>0.855384614411588</v>
      </c>
      <c r="J1034">
        <v>1.36840510970181</v>
      </c>
      <c r="K1034">
        <v>1.24410758427007</v>
      </c>
      <c r="L1034">
        <v>8370.22450584237</v>
      </c>
      <c r="M1034">
        <v>133.498214281197</v>
      </c>
      <c r="O1034">
        <v>62.6850640125303</v>
      </c>
      <c r="P1034">
        <v>0.165344205867688</v>
      </c>
      <c r="Q1034">
        <v>1.31055441597247</v>
      </c>
      <c r="R1034">
        <v>0.227622586814829</v>
      </c>
      <c r="S1034" t="s">
        <v>7227</v>
      </c>
      <c r="T1034" t="s">
        <v>12362</v>
      </c>
      <c r="U1034" t="s">
        <v>12362</v>
      </c>
      <c r="V1034" t="s">
        <v>12362</v>
      </c>
      <c r="W1034">
        <v>2</v>
      </c>
      <c r="X1034" t="s">
        <v>13396</v>
      </c>
      <c r="Y1034">
        <v>1.044402767438663</v>
      </c>
      <c r="Z1034">
        <f>HYPERLINK("Melting_Curves/meltCurve_H0Y459_.pdf", "Melting_Curves/meltCurve_H0Y459_.pdf")</f>
        <v>0</v>
      </c>
      <c r="AA1034" t="s">
        <v>19534</v>
      </c>
      <c r="AB1034" t="s">
        <v>25453</v>
      </c>
    </row>
    <row r="1035" spans="1:28">
      <c r="A1035" t="s">
        <v>1061</v>
      </c>
      <c r="B1035">
        <v>0.992608467424715</v>
      </c>
      <c r="C1035">
        <v>1.0881652766574</v>
      </c>
      <c r="D1035">
        <v>0.882374645220479</v>
      </c>
      <c r="E1035">
        <v>0.781577697213774</v>
      </c>
      <c r="F1035">
        <v>0.659480110046218</v>
      </c>
      <c r="G1035">
        <v>0.544563433941642</v>
      </c>
      <c r="H1035">
        <v>0.481244778831118</v>
      </c>
      <c r="I1035">
        <v>0.720833400588325</v>
      </c>
      <c r="J1035">
        <v>0.941817771031734</v>
      </c>
      <c r="K1035">
        <v>1.0749884759101</v>
      </c>
      <c r="L1035">
        <v>10757.1406350448</v>
      </c>
      <c r="M1035">
        <v>250</v>
      </c>
      <c r="O1035">
        <v>43.0258084603709</v>
      </c>
      <c r="P1035">
        <v>-0.372594956448824</v>
      </c>
      <c r="Q1035">
        <v>0.743500809425954</v>
      </c>
      <c r="R1035">
        <v>0.335625169766343</v>
      </c>
      <c r="S1035" t="s">
        <v>7228</v>
      </c>
      <c r="T1035" t="s">
        <v>12362</v>
      </c>
      <c r="U1035" t="s">
        <v>12362</v>
      </c>
      <c r="V1035" t="s">
        <v>12362</v>
      </c>
      <c r="W1035">
        <v>9</v>
      </c>
      <c r="X1035" t="s">
        <v>13397</v>
      </c>
      <c r="Y1035">
        <v>0.7950642258859005</v>
      </c>
      <c r="Z1035">
        <f>HYPERLINK("Melting_Curves/meltCurve_H0Y4E8_.pdf", "Melting_Curves/meltCurve_H0Y4E8_.pdf")</f>
        <v>0</v>
      </c>
      <c r="AA1035" t="s">
        <v>19535</v>
      </c>
      <c r="AB1035" t="s">
        <v>25454</v>
      </c>
    </row>
    <row r="1036" spans="1:28">
      <c r="A1036" t="s">
        <v>1062</v>
      </c>
      <c r="B1036">
        <v>0.992608467424715</v>
      </c>
      <c r="C1036">
        <v>0.950477999121721</v>
      </c>
      <c r="D1036">
        <v>0.8871889886030681</v>
      </c>
      <c r="E1036">
        <v>0.51792905148303</v>
      </c>
      <c r="F1036">
        <v>0.278926374438144</v>
      </c>
      <c r="G1036">
        <v>0.175326025717347</v>
      </c>
      <c r="H1036">
        <v>0.137740204128063</v>
      </c>
      <c r="I1036">
        <v>0.160948037935813</v>
      </c>
      <c r="J1036">
        <v>0.144776533306694</v>
      </c>
      <c r="K1036">
        <v>0.119181844720734</v>
      </c>
      <c r="L1036">
        <v>1031.79934468632</v>
      </c>
      <c r="M1036">
        <v>22.3072003088861</v>
      </c>
      <c r="N1036">
        <v>46.9337234944648</v>
      </c>
      <c r="O1036">
        <v>45.8871907225778</v>
      </c>
      <c r="P1036">
        <v>-0.104761211661817</v>
      </c>
      <c r="Q1036">
        <v>0.138018925589739</v>
      </c>
      <c r="R1036">
        <v>0.997985466921615</v>
      </c>
      <c r="S1036" t="s">
        <v>7229</v>
      </c>
      <c r="T1036" t="s">
        <v>12362</v>
      </c>
      <c r="U1036" t="s">
        <v>12362</v>
      </c>
      <c r="V1036" t="s">
        <v>12362</v>
      </c>
      <c r="W1036">
        <v>6</v>
      </c>
      <c r="X1036" t="s">
        <v>13398</v>
      </c>
      <c r="Y1036">
        <v>0.4129506267499434</v>
      </c>
      <c r="Z1036">
        <f>HYPERLINK("Melting_Curves/meltCurve_H0Y4G9_.pdf", "Melting_Curves/meltCurve_H0Y4G9_.pdf")</f>
        <v>0</v>
      </c>
      <c r="AA1036" t="s">
        <v>19536</v>
      </c>
      <c r="AB1036" t="s">
        <v>25455</v>
      </c>
    </row>
    <row r="1037" spans="1:28">
      <c r="A1037" t="s">
        <v>1063</v>
      </c>
      <c r="B1037">
        <v>0.992608467424715</v>
      </c>
      <c r="C1037">
        <v>1.1798755261043</v>
      </c>
      <c r="D1037">
        <v>1.05251695516377</v>
      </c>
      <c r="E1037">
        <v>0.583135536063375</v>
      </c>
      <c r="F1037">
        <v>0.376528490581393</v>
      </c>
      <c r="G1037">
        <v>0.279963405349614</v>
      </c>
      <c r="H1037">
        <v>0.252763711405484</v>
      </c>
      <c r="I1037">
        <v>0.42068836918525</v>
      </c>
      <c r="J1037">
        <v>0.834097653608296</v>
      </c>
      <c r="K1037">
        <v>1.31008722847144</v>
      </c>
      <c r="L1037">
        <v>11434.7942646973</v>
      </c>
      <c r="M1037">
        <v>250</v>
      </c>
      <c r="O1037">
        <v>45.7362274610262</v>
      </c>
      <c r="P1037">
        <v>-0.575280327052154</v>
      </c>
      <c r="Q1037">
        <v>0.579021360651762</v>
      </c>
      <c r="R1037">
        <v>0.357313872709308</v>
      </c>
      <c r="S1037" t="s">
        <v>7230</v>
      </c>
      <c r="T1037" t="s">
        <v>12362</v>
      </c>
      <c r="U1037" t="s">
        <v>12362</v>
      </c>
      <c r="V1037" t="s">
        <v>12362</v>
      </c>
      <c r="W1037">
        <v>15</v>
      </c>
      <c r="X1037" t="s">
        <v>13399</v>
      </c>
      <c r="Y1037">
        <v>0.7016887154981631</v>
      </c>
      <c r="Z1037">
        <f>HYPERLINK("Melting_Curves/meltCurve_H0Y4R1_.pdf", "Melting_Curves/meltCurve_H0Y4R1_.pdf")</f>
        <v>0</v>
      </c>
      <c r="AA1037" t="s">
        <v>19537</v>
      </c>
      <c r="AB1037" t="s">
        <v>25456</v>
      </c>
    </row>
    <row r="1038" spans="1:28">
      <c r="A1038" t="s">
        <v>1064</v>
      </c>
      <c r="B1038">
        <v>0.992608467424715</v>
      </c>
      <c r="C1038">
        <v>1.1194657203662</v>
      </c>
      <c r="D1038">
        <v>1.10856573502035</v>
      </c>
      <c r="E1038">
        <v>0.659169077513109</v>
      </c>
      <c r="F1038">
        <v>0.660517225919375</v>
      </c>
      <c r="G1038">
        <v>0.317723601315954</v>
      </c>
      <c r="H1038">
        <v>0.357933815062905</v>
      </c>
      <c r="I1038">
        <v>0.289195444898463</v>
      </c>
      <c r="J1038">
        <v>0.549598357450498</v>
      </c>
      <c r="K1038">
        <v>0.417571247925253</v>
      </c>
      <c r="L1038">
        <v>1220.5802506087</v>
      </c>
      <c r="M1038">
        <v>25.6772691449685</v>
      </c>
      <c r="N1038">
        <v>50.6250759636801</v>
      </c>
      <c r="O1038">
        <v>47.2499422555766</v>
      </c>
      <c r="P1038">
        <v>-0.08210411086416269</v>
      </c>
      <c r="Q1038">
        <v>0.395673011044305</v>
      </c>
      <c r="R1038">
        <v>0.872918555564943</v>
      </c>
      <c r="S1038" t="s">
        <v>7231</v>
      </c>
      <c r="T1038" t="s">
        <v>12362</v>
      </c>
      <c r="U1038" t="s">
        <v>12362</v>
      </c>
      <c r="V1038" t="s">
        <v>12362</v>
      </c>
      <c r="W1038">
        <v>1</v>
      </c>
      <c r="X1038" t="s">
        <v>13400</v>
      </c>
      <c r="Y1038">
        <v>0.612750624107864</v>
      </c>
      <c r="Z1038">
        <f>HYPERLINK("Melting_Curves/meltCurve_H0Y4R5_.pdf", "Melting_Curves/meltCurve_H0Y4R5_.pdf")</f>
        <v>0</v>
      </c>
      <c r="AA1038" t="s">
        <v>19538</v>
      </c>
      <c r="AB1038" t="s">
        <v>25457</v>
      </c>
    </row>
    <row r="1039" spans="1:28">
      <c r="A1039" t="s">
        <v>1065</v>
      </c>
      <c r="B1039">
        <v>0.992608467424715</v>
      </c>
      <c r="C1039">
        <v>1.28322661598821</v>
      </c>
      <c r="D1039">
        <v>1.27761024951085</v>
      </c>
      <c r="E1039">
        <v>0.92109254164747</v>
      </c>
      <c r="F1039">
        <v>0.88295737938008</v>
      </c>
      <c r="G1039">
        <v>0.82888692001971</v>
      </c>
      <c r="H1039">
        <v>0.6539328435594171</v>
      </c>
      <c r="I1039">
        <v>0.765012315927795</v>
      </c>
      <c r="J1039">
        <v>0.773645616423526</v>
      </c>
      <c r="K1039">
        <v>0.668105921804984</v>
      </c>
      <c r="L1039">
        <v>1287.62409353922</v>
      </c>
      <c r="M1039">
        <v>25.1244426933725</v>
      </c>
      <c r="O1039">
        <v>50.9284908305886</v>
      </c>
      <c r="P1039">
        <v>-0.0348975274885994</v>
      </c>
      <c r="Q1039">
        <v>0.717047675368011</v>
      </c>
      <c r="R1039">
        <v>0.6058972073772</v>
      </c>
      <c r="S1039" t="s">
        <v>7232</v>
      </c>
      <c r="T1039" t="s">
        <v>12362</v>
      </c>
      <c r="U1039" t="s">
        <v>12362</v>
      </c>
      <c r="V1039" t="s">
        <v>12362</v>
      </c>
      <c r="W1039">
        <v>1</v>
      </c>
      <c r="X1039" t="s">
        <v>13401</v>
      </c>
      <c r="Y1039">
        <v>0.8539260952474526</v>
      </c>
      <c r="Z1039">
        <f>HYPERLINK("Melting_Curves/meltCurve_H0Y5P4_.pdf", "Melting_Curves/meltCurve_H0Y5P4_.pdf")</f>
        <v>0</v>
      </c>
      <c r="AA1039" t="s">
        <v>19539</v>
      </c>
      <c r="AB1039" t="s">
        <v>25458</v>
      </c>
    </row>
    <row r="1040" spans="1:28">
      <c r="A1040" t="s">
        <v>1066</v>
      </c>
      <c r="B1040">
        <v>0.992608467424715</v>
      </c>
      <c r="C1040">
        <v>1.11973256702809</v>
      </c>
      <c r="D1040">
        <v>0.814359525583658</v>
      </c>
      <c r="E1040">
        <v>0.708050168518251</v>
      </c>
      <c r="F1040">
        <v>0.362866794699698</v>
      </c>
      <c r="G1040">
        <v>0.147380312763116</v>
      </c>
      <c r="H1040">
        <v>0.0525747319050618</v>
      </c>
      <c r="I1040">
        <v>0.0586884295567978</v>
      </c>
      <c r="J1040">
        <v>0.0680776334152781</v>
      </c>
      <c r="K1040">
        <v>0.0624592210257346</v>
      </c>
      <c r="L1040">
        <v>916.207752691009</v>
      </c>
      <c r="M1040">
        <v>18.9749356765235</v>
      </c>
      <c r="N1040">
        <v>48.5037846224051</v>
      </c>
      <c r="O1040">
        <v>47.7584494794636</v>
      </c>
      <c r="P1040">
        <v>-0.095260412124562</v>
      </c>
      <c r="Q1040">
        <v>0.0409859262867322</v>
      </c>
      <c r="R1040">
        <v>0.980674505140877</v>
      </c>
      <c r="S1040" t="s">
        <v>7233</v>
      </c>
      <c r="T1040" t="s">
        <v>12362</v>
      </c>
      <c r="U1040" t="s">
        <v>12362</v>
      </c>
      <c r="V1040" t="s">
        <v>12362</v>
      </c>
      <c r="W1040">
        <v>2</v>
      </c>
      <c r="X1040" t="s">
        <v>13402</v>
      </c>
      <c r="Y1040">
        <v>0.4156464691843394</v>
      </c>
      <c r="Z1040">
        <f>HYPERLINK("Melting_Curves/meltCurve_H0Y5Y0_.pdf", "Melting_Curves/meltCurve_H0Y5Y0_.pdf")</f>
        <v>0</v>
      </c>
      <c r="AA1040" t="s">
        <v>19540</v>
      </c>
      <c r="AB1040" t="s">
        <v>25459</v>
      </c>
    </row>
    <row r="1041" spans="1:28">
      <c r="A1041" t="s">
        <v>1067</v>
      </c>
      <c r="B1041">
        <v>0.992608467424715</v>
      </c>
      <c r="C1041">
        <v>1.05490181430894</v>
      </c>
      <c r="D1041">
        <v>0.82693239772009</v>
      </c>
      <c r="E1041">
        <v>0.68283498539624</v>
      </c>
      <c r="F1041">
        <v>0.572125604907979</v>
      </c>
      <c r="G1041">
        <v>0.276314393373071</v>
      </c>
      <c r="H1041">
        <v>0.262233226939363</v>
      </c>
      <c r="I1041">
        <v>0.44397592585085</v>
      </c>
      <c r="J1041">
        <v>0.354424589075249</v>
      </c>
      <c r="K1041">
        <v>0.244642212747372</v>
      </c>
      <c r="L1041">
        <v>805.962381770622</v>
      </c>
      <c r="M1041">
        <v>17.0834824933171</v>
      </c>
      <c r="N1041">
        <v>49.8950482751412</v>
      </c>
      <c r="O1041">
        <v>46.5456591636497</v>
      </c>
      <c r="P1041">
        <v>-0.063977696716364</v>
      </c>
      <c r="Q1041">
        <v>0.302787803173531</v>
      </c>
      <c r="R1041">
        <v>0.93347020232537</v>
      </c>
      <c r="S1041" t="s">
        <v>7234</v>
      </c>
      <c r="T1041" t="s">
        <v>12362</v>
      </c>
      <c r="U1041" t="s">
        <v>12362</v>
      </c>
      <c r="V1041" t="s">
        <v>12362</v>
      </c>
      <c r="W1041">
        <v>16</v>
      </c>
      <c r="X1041" t="s">
        <v>13403</v>
      </c>
      <c r="Y1041">
        <v>0.5516637147525326</v>
      </c>
      <c r="Z1041">
        <f>HYPERLINK("Melting_Curves/meltCurve_H0Y612_.pdf", "Melting_Curves/meltCurve_H0Y612_.pdf")</f>
        <v>0</v>
      </c>
      <c r="AA1041" t="s">
        <v>19541</v>
      </c>
      <c r="AB1041" t="s">
        <v>25460</v>
      </c>
    </row>
    <row r="1042" spans="1:28">
      <c r="A1042" t="s">
        <v>1068</v>
      </c>
      <c r="B1042">
        <v>0.992608467424715</v>
      </c>
      <c r="C1042">
        <v>0.936974132093262</v>
      </c>
      <c r="D1042">
        <v>1.25585014319327</v>
      </c>
      <c r="E1042">
        <v>1.35810854901251</v>
      </c>
      <c r="F1042">
        <v>0.925453866120923</v>
      </c>
      <c r="G1042">
        <v>0.613445384037356</v>
      </c>
      <c r="H1042">
        <v>0.63851168762286</v>
      </c>
      <c r="I1042">
        <v>1.24587477887553</v>
      </c>
      <c r="J1042">
        <v>1.72794882423317</v>
      </c>
      <c r="K1042">
        <v>1.57056777785753</v>
      </c>
      <c r="L1042">
        <v>15000</v>
      </c>
      <c r="M1042">
        <v>245.868683950486</v>
      </c>
      <c r="O1042">
        <v>61.0041398665796</v>
      </c>
      <c r="P1042">
        <v>0.503795080494382</v>
      </c>
      <c r="Q1042">
        <v>1.5</v>
      </c>
      <c r="R1042">
        <v>0.563967185858793</v>
      </c>
      <c r="S1042" t="s">
        <v>7235</v>
      </c>
      <c r="T1042" t="s">
        <v>12362</v>
      </c>
      <c r="U1042" t="s">
        <v>12362</v>
      </c>
      <c r="V1042" t="s">
        <v>12362</v>
      </c>
      <c r="W1042">
        <v>3</v>
      </c>
      <c r="X1042" t="s">
        <v>13404</v>
      </c>
      <c r="Y1042">
        <v>1.099808380700661</v>
      </c>
      <c r="Z1042">
        <f>HYPERLINK("Melting_Curves/meltCurve_H0Y614_.pdf", "Melting_Curves/meltCurve_H0Y614_.pdf")</f>
        <v>0</v>
      </c>
      <c r="AA1042" t="s">
        <v>19542</v>
      </c>
      <c r="AB1042" t="s">
        <v>25461</v>
      </c>
    </row>
    <row r="1043" spans="1:28">
      <c r="A1043" t="s">
        <v>1069</v>
      </c>
      <c r="B1043">
        <v>0.992608467424715</v>
      </c>
      <c r="C1043">
        <v>0.857638672571711</v>
      </c>
      <c r="D1043">
        <v>0.705573019226421</v>
      </c>
      <c r="E1043">
        <v>0.579036374674213</v>
      </c>
      <c r="F1043">
        <v>0.504846923782068</v>
      </c>
      <c r="G1043">
        <v>0.451402752133831</v>
      </c>
      <c r="H1043">
        <v>0.309416700324586</v>
      </c>
      <c r="I1043">
        <v>0.31434213918736</v>
      </c>
      <c r="J1043">
        <v>0.291635226926906</v>
      </c>
      <c r="K1043">
        <v>0.267499613112214</v>
      </c>
      <c r="L1043">
        <v>430.063221564863</v>
      </c>
      <c r="M1043">
        <v>9.32080223929993</v>
      </c>
      <c r="N1043">
        <v>49.6062141774952</v>
      </c>
      <c r="O1043">
        <v>44.1656169479619</v>
      </c>
      <c r="P1043">
        <v>-0.0401601744782865</v>
      </c>
      <c r="Q1043">
        <v>0.239305092843199</v>
      </c>
      <c r="R1043">
        <v>0.981973776175737</v>
      </c>
      <c r="S1043" t="s">
        <v>7236</v>
      </c>
      <c r="T1043" t="s">
        <v>12362</v>
      </c>
      <c r="U1043" t="s">
        <v>12362</v>
      </c>
      <c r="V1043" t="s">
        <v>12362</v>
      </c>
      <c r="W1043">
        <v>10</v>
      </c>
      <c r="X1043" t="s">
        <v>13405</v>
      </c>
      <c r="Y1043">
        <v>0.5096561420803454</v>
      </c>
      <c r="Z1043">
        <f>HYPERLINK("Melting_Curves/meltCurve_H0Y6A0_.pdf", "Melting_Curves/meltCurve_H0Y6A0_.pdf")</f>
        <v>0</v>
      </c>
      <c r="AA1043" t="s">
        <v>19543</v>
      </c>
      <c r="AB1043" t="s">
        <v>25462</v>
      </c>
    </row>
    <row r="1044" spans="1:28">
      <c r="A1044" t="s">
        <v>1070</v>
      </c>
      <c r="B1044">
        <v>0.992608467424715</v>
      </c>
      <c r="C1044">
        <v>1.32484928927043</v>
      </c>
      <c r="D1044">
        <v>1.07480927929159</v>
      </c>
      <c r="E1044">
        <v>1.25576940185523</v>
      </c>
      <c r="F1044">
        <v>0.972699926285209</v>
      </c>
      <c r="G1044">
        <v>0.7716918083268181</v>
      </c>
      <c r="H1044">
        <v>0.627637226084412</v>
      </c>
      <c r="I1044">
        <v>1.03468550776484</v>
      </c>
      <c r="J1044">
        <v>1.32767240514309</v>
      </c>
      <c r="K1044">
        <v>1.23212249044316</v>
      </c>
      <c r="L1044">
        <v>15000</v>
      </c>
      <c r="M1044">
        <v>243.946517304109</v>
      </c>
      <c r="O1044">
        <v>61.4847380126149</v>
      </c>
      <c r="P1044">
        <v>0.277634083917085</v>
      </c>
      <c r="Q1044">
        <v>1.27990173983327</v>
      </c>
      <c r="R1044">
        <v>0.243747352574379</v>
      </c>
      <c r="S1044" t="s">
        <v>7237</v>
      </c>
      <c r="T1044" t="s">
        <v>12362</v>
      </c>
      <c r="U1044" t="s">
        <v>12362</v>
      </c>
      <c r="V1044" t="s">
        <v>12362</v>
      </c>
      <c r="W1044">
        <v>2</v>
      </c>
      <c r="X1044" t="s">
        <v>13406</v>
      </c>
      <c r="Y1044">
        <v>1.051387274888038</v>
      </c>
      <c r="Z1044">
        <f>HYPERLINK("Melting_Curves/meltCurve_H0Y6F0_.pdf", "Melting_Curves/meltCurve_H0Y6F0_.pdf")</f>
        <v>0</v>
      </c>
      <c r="AA1044" t="s">
        <v>19544</v>
      </c>
      <c r="AB1044" t="s">
        <v>25463</v>
      </c>
    </row>
    <row r="1045" spans="1:28">
      <c r="A1045" t="s">
        <v>1071</v>
      </c>
      <c r="B1045">
        <v>0.992608467424715</v>
      </c>
      <c r="C1045">
        <v>1.35899657831966</v>
      </c>
      <c r="D1045">
        <v>1.73537882680068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11330.3343108349</v>
      </c>
      <c r="M1045">
        <v>250</v>
      </c>
      <c r="N1045">
        <v>45.321333454936</v>
      </c>
      <c r="O1045">
        <v>45.3184370407385</v>
      </c>
      <c r="P1045">
        <v>-1.37912964878055</v>
      </c>
      <c r="Q1045">
        <v>0</v>
      </c>
      <c r="R1045">
        <v>0.839524590884096</v>
      </c>
      <c r="S1045" t="s">
        <v>7238</v>
      </c>
      <c r="T1045" t="s">
        <v>12362</v>
      </c>
      <c r="U1045" t="s">
        <v>12362</v>
      </c>
      <c r="V1045" t="s">
        <v>12362</v>
      </c>
      <c r="W1045">
        <v>1</v>
      </c>
      <c r="X1045" t="s">
        <v>13407</v>
      </c>
      <c r="Y1045">
        <v>0.2774574463528262</v>
      </c>
      <c r="Z1045">
        <f>HYPERLINK("Melting_Curves/meltCurve_H0Y6F2_.pdf", "Melting_Curves/meltCurve_H0Y6F2_.pdf")</f>
        <v>0</v>
      </c>
      <c r="AA1045" t="s">
        <v>19545</v>
      </c>
      <c r="AB1045" t="s">
        <v>25464</v>
      </c>
    </row>
    <row r="1046" spans="1:28">
      <c r="A1046" t="s">
        <v>1072</v>
      </c>
      <c r="B1046">
        <v>0.992608467424715</v>
      </c>
      <c r="C1046">
        <v>0.922396267024632</v>
      </c>
      <c r="D1046">
        <v>0.8875890339092301</v>
      </c>
      <c r="E1046">
        <v>0.712046926286614</v>
      </c>
      <c r="F1046">
        <v>0.610965911832725</v>
      </c>
      <c r="G1046">
        <v>0.359862534985441</v>
      </c>
      <c r="H1046">
        <v>0.3536278600291</v>
      </c>
      <c r="I1046">
        <v>0.335780337889978</v>
      </c>
      <c r="J1046">
        <v>0.472545831293697</v>
      </c>
      <c r="K1046">
        <v>0.402581945292578</v>
      </c>
      <c r="L1046">
        <v>777.717858497324</v>
      </c>
      <c r="M1046">
        <v>16.5009971824705</v>
      </c>
      <c r="N1046">
        <v>51.3422977363503</v>
      </c>
      <c r="O1046">
        <v>46.4556621256433</v>
      </c>
      <c r="P1046">
        <v>-0.0558761050425555</v>
      </c>
      <c r="Q1046">
        <v>0.370806207243218</v>
      </c>
      <c r="R1046">
        <v>0.9518877990467129</v>
      </c>
      <c r="S1046" t="s">
        <v>7239</v>
      </c>
      <c r="T1046" t="s">
        <v>12362</v>
      </c>
      <c r="U1046" t="s">
        <v>12362</v>
      </c>
      <c r="V1046" t="s">
        <v>12362</v>
      </c>
      <c r="W1046">
        <v>1</v>
      </c>
      <c r="X1046" t="s">
        <v>13408</v>
      </c>
      <c r="Y1046">
        <v>0.5951775458889289</v>
      </c>
      <c r="Z1046">
        <f>HYPERLINK("Melting_Curves/meltCurve_H0Y6F9_.pdf", "Melting_Curves/meltCurve_H0Y6F9_.pdf")</f>
        <v>0</v>
      </c>
      <c r="AA1046" t="s">
        <v>19546</v>
      </c>
      <c r="AB1046" t="s">
        <v>25465</v>
      </c>
    </row>
    <row r="1047" spans="1:28">
      <c r="A1047" t="s">
        <v>1073</v>
      </c>
      <c r="B1047">
        <v>0.992608467424715</v>
      </c>
      <c r="C1047">
        <v>1.2119373329077</v>
      </c>
      <c r="D1047">
        <v>0.965854883778979</v>
      </c>
      <c r="E1047">
        <v>0.66505481245582</v>
      </c>
      <c r="F1047">
        <v>0.575363224452502</v>
      </c>
      <c r="G1047">
        <v>0.436680695173311</v>
      </c>
      <c r="H1047">
        <v>0.478230183728617</v>
      </c>
      <c r="I1047">
        <v>0.63662590963909</v>
      </c>
      <c r="J1047">
        <v>0.748702419645659</v>
      </c>
      <c r="K1047">
        <v>0.5249664694110679</v>
      </c>
      <c r="L1047">
        <v>2250.57055578169</v>
      </c>
      <c r="M1047">
        <v>49.5387311629203</v>
      </c>
      <c r="O1047">
        <v>45.3566767396679</v>
      </c>
      <c r="P1047">
        <v>-0.118436120222312</v>
      </c>
      <c r="Q1047">
        <v>0.566249362210322</v>
      </c>
      <c r="R1047">
        <v>0.8123172694767909</v>
      </c>
      <c r="S1047" t="s">
        <v>7240</v>
      </c>
      <c r="T1047" t="s">
        <v>12362</v>
      </c>
      <c r="U1047" t="s">
        <v>12362</v>
      </c>
      <c r="V1047" t="s">
        <v>12362</v>
      </c>
      <c r="W1047">
        <v>2</v>
      </c>
      <c r="X1047" t="s">
        <v>13409</v>
      </c>
      <c r="Y1047">
        <v>0.6890265577357074</v>
      </c>
      <c r="Z1047">
        <f>HYPERLINK("Melting_Curves/meltCurve_H0Y6I7_.pdf", "Melting_Curves/meltCurve_H0Y6I7_.pdf")</f>
        <v>0</v>
      </c>
      <c r="AA1047" t="s">
        <v>19547</v>
      </c>
      <c r="AB1047" t="s">
        <v>25466</v>
      </c>
    </row>
    <row r="1048" spans="1:28">
      <c r="A1048" t="s">
        <v>1074</v>
      </c>
      <c r="B1048">
        <v>0.992608467424715</v>
      </c>
      <c r="C1048">
        <v>0.9746218151632829</v>
      </c>
      <c r="D1048">
        <v>0.948258679251031</v>
      </c>
      <c r="E1048">
        <v>0.950034452028826</v>
      </c>
      <c r="F1048">
        <v>0.681373076418064</v>
      </c>
      <c r="G1048">
        <v>0.499882645655972</v>
      </c>
      <c r="H1048">
        <v>0.372092710099699</v>
      </c>
      <c r="I1048">
        <v>0.424766622164886</v>
      </c>
      <c r="J1048">
        <v>0.468176441532614</v>
      </c>
      <c r="K1048">
        <v>0.394554192055211</v>
      </c>
      <c r="L1048">
        <v>1482.43832218153</v>
      </c>
      <c r="M1048">
        <v>29.6641644329243</v>
      </c>
      <c r="N1048">
        <v>53.1530178289451</v>
      </c>
      <c r="O1048">
        <v>49.7485851701623</v>
      </c>
      <c r="P1048">
        <v>-0.0871790313720958</v>
      </c>
      <c r="Q1048">
        <v>0.415186068798105</v>
      </c>
      <c r="R1048">
        <v>0.98486116022635</v>
      </c>
      <c r="S1048" t="s">
        <v>7241</v>
      </c>
      <c r="T1048" t="s">
        <v>12362</v>
      </c>
      <c r="U1048" t="s">
        <v>12362</v>
      </c>
      <c r="V1048" t="s">
        <v>12362</v>
      </c>
      <c r="W1048">
        <v>11</v>
      </c>
      <c r="X1048" t="s">
        <v>13410</v>
      </c>
      <c r="Y1048">
        <v>0.6717667819562158</v>
      </c>
      <c r="Z1048">
        <f>HYPERLINK("Melting_Curves/meltCurve_H0Y6K2_.pdf", "Melting_Curves/meltCurve_H0Y6K2_.pdf")</f>
        <v>0</v>
      </c>
      <c r="AA1048" t="s">
        <v>19548</v>
      </c>
      <c r="AB1048" t="s">
        <v>25467</v>
      </c>
    </row>
    <row r="1049" spans="1:28">
      <c r="A1049" t="s">
        <v>1075</v>
      </c>
      <c r="B1049">
        <v>0.992608467424715</v>
      </c>
      <c r="C1049">
        <v>1.40359447628024</v>
      </c>
      <c r="D1049">
        <v>1.00329027643019</v>
      </c>
      <c r="E1049">
        <v>1.24697726471214</v>
      </c>
      <c r="F1049">
        <v>0.960479672144214</v>
      </c>
      <c r="G1049">
        <v>1.00867799159402</v>
      </c>
      <c r="H1049">
        <v>0.923335971176206</v>
      </c>
      <c r="I1049">
        <v>1.15109457424085</v>
      </c>
      <c r="J1049">
        <v>1.60993392901022</v>
      </c>
      <c r="K1049">
        <v>1.35998165410114</v>
      </c>
      <c r="L1049">
        <v>15000</v>
      </c>
      <c r="M1049">
        <v>245.108894250817</v>
      </c>
      <c r="O1049">
        <v>61.1932084007736</v>
      </c>
      <c r="P1049">
        <v>0.485624910223127</v>
      </c>
      <c r="Q1049">
        <v>1.48495914263545</v>
      </c>
      <c r="R1049">
        <v>0.453094894870624</v>
      </c>
      <c r="S1049" t="s">
        <v>7242</v>
      </c>
      <c r="T1049" t="s">
        <v>12362</v>
      </c>
      <c r="U1049" t="s">
        <v>12362</v>
      </c>
      <c r="V1049" t="s">
        <v>12362</v>
      </c>
      <c r="W1049">
        <v>1</v>
      </c>
      <c r="X1049" t="s">
        <v>13411</v>
      </c>
      <c r="Y1049">
        <v>1.093748396371393</v>
      </c>
      <c r="Z1049">
        <f>HYPERLINK("Melting_Curves/meltCurve_H0Y6R0_.pdf", "Melting_Curves/meltCurve_H0Y6R0_.pdf")</f>
        <v>0</v>
      </c>
      <c r="AA1049" t="s">
        <v>19549</v>
      </c>
      <c r="AB1049" t="s">
        <v>25468</v>
      </c>
    </row>
    <row r="1050" spans="1:28">
      <c r="A1050" t="s">
        <v>1076</v>
      </c>
      <c r="B1050">
        <v>0.992608467424715</v>
      </c>
      <c r="C1050">
        <v>0.861036175777722</v>
      </c>
      <c r="D1050">
        <v>0.731441322491049</v>
      </c>
      <c r="E1050">
        <v>0.514335317019478</v>
      </c>
      <c r="F1050">
        <v>0.251589273281975</v>
      </c>
      <c r="G1050">
        <v>0.145333460190739</v>
      </c>
      <c r="H1050">
        <v>0.129560816920684</v>
      </c>
      <c r="I1050">
        <v>0.118790824509318</v>
      </c>
      <c r="J1050">
        <v>0.127113673296458</v>
      </c>
      <c r="K1050">
        <v>0.114002133761536</v>
      </c>
      <c r="L1050">
        <v>680.720005665586</v>
      </c>
      <c r="M1050">
        <v>14.9498736803536</v>
      </c>
      <c r="N1050">
        <v>46.1881799739428</v>
      </c>
      <c r="O1050">
        <v>44.7420759932128</v>
      </c>
      <c r="P1050">
        <v>-0.0755656880193559</v>
      </c>
      <c r="Q1050">
        <v>0.09547872337937791</v>
      </c>
      <c r="R1050">
        <v>0.994249510355945</v>
      </c>
      <c r="S1050" t="s">
        <v>7243</v>
      </c>
      <c r="T1050" t="s">
        <v>12362</v>
      </c>
      <c r="U1050" t="s">
        <v>12362</v>
      </c>
      <c r="V1050" t="s">
        <v>12362</v>
      </c>
      <c r="W1050">
        <v>2</v>
      </c>
      <c r="X1050" t="s">
        <v>13412</v>
      </c>
      <c r="Y1050">
        <v>0.3740461818617906</v>
      </c>
      <c r="Z1050">
        <f>HYPERLINK("Melting_Curves/meltCurve_H0Y750_.pdf", "Melting_Curves/meltCurve_H0Y750_.pdf")</f>
        <v>0</v>
      </c>
      <c r="AA1050" t="s">
        <v>19550</v>
      </c>
      <c r="AB1050" t="s">
        <v>25469</v>
      </c>
    </row>
    <row r="1051" spans="1:28">
      <c r="A1051" t="s">
        <v>1077</v>
      </c>
      <c r="B1051">
        <v>0.992608467424715</v>
      </c>
      <c r="C1051">
        <v>1.43483765714312</v>
      </c>
      <c r="D1051">
        <v>0.7154518809529</v>
      </c>
      <c r="E1051">
        <v>0.47914431233554</v>
      </c>
      <c r="F1051">
        <v>0.651374953884471</v>
      </c>
      <c r="G1051">
        <v>0.6137092368631391</v>
      </c>
      <c r="H1051">
        <v>0.422120513942</v>
      </c>
      <c r="I1051">
        <v>0.434766862643573</v>
      </c>
      <c r="J1051">
        <v>0.448881175506419</v>
      </c>
      <c r="K1051">
        <v>0.973932209135518</v>
      </c>
      <c r="L1051">
        <v>10719.6872028606</v>
      </c>
      <c r="M1051">
        <v>250</v>
      </c>
      <c r="O1051">
        <v>42.8759993362535</v>
      </c>
      <c r="P1051">
        <v>-0.619741982856663</v>
      </c>
      <c r="Q1051">
        <v>0.5748470361257551</v>
      </c>
      <c r="R1051">
        <v>0.561933158960782</v>
      </c>
      <c r="S1051" t="s">
        <v>7244</v>
      </c>
      <c r="T1051" t="s">
        <v>12362</v>
      </c>
      <c r="U1051" t="s">
        <v>12362</v>
      </c>
      <c r="V1051" t="s">
        <v>12362</v>
      </c>
      <c r="W1051">
        <v>2</v>
      </c>
      <c r="X1051" t="s">
        <v>13413</v>
      </c>
      <c r="Y1051">
        <v>0.6581912789082359</v>
      </c>
      <c r="Z1051">
        <f>HYPERLINK("Melting_Curves/meltCurve_H0Y759_.pdf", "Melting_Curves/meltCurve_H0Y759_.pdf")</f>
        <v>0</v>
      </c>
      <c r="AA1051" t="s">
        <v>18618</v>
      </c>
      <c r="AB1051" t="s">
        <v>25270</v>
      </c>
    </row>
    <row r="1052" spans="1:28">
      <c r="A1052" t="s">
        <v>1078</v>
      </c>
      <c r="B1052">
        <v>0.992608467424715</v>
      </c>
      <c r="C1052">
        <v>1.2171763998653</v>
      </c>
      <c r="D1052">
        <v>1.07202145244058</v>
      </c>
      <c r="E1052">
        <v>0.8239092396793311</v>
      </c>
      <c r="F1052">
        <v>0.571031825875047</v>
      </c>
      <c r="G1052">
        <v>0.363412517511161</v>
      </c>
      <c r="H1052">
        <v>0.289151856410342</v>
      </c>
      <c r="I1052">
        <v>0.340080301012848</v>
      </c>
      <c r="J1052">
        <v>0.451852052123103</v>
      </c>
      <c r="K1052">
        <v>0.415566944813125</v>
      </c>
      <c r="L1052">
        <v>1502.8198882232</v>
      </c>
      <c r="M1052">
        <v>30.9716035975967</v>
      </c>
      <c r="N1052">
        <v>50.720867294207</v>
      </c>
      <c r="O1052">
        <v>48.3215660105474</v>
      </c>
      <c r="P1052">
        <v>-0.101047813717532</v>
      </c>
      <c r="Q1052">
        <v>0.369388729149611</v>
      </c>
      <c r="R1052">
        <v>0.9283531436254731</v>
      </c>
      <c r="S1052" t="s">
        <v>7245</v>
      </c>
      <c r="T1052" t="s">
        <v>12362</v>
      </c>
      <c r="U1052" t="s">
        <v>12362</v>
      </c>
      <c r="V1052" t="s">
        <v>12362</v>
      </c>
      <c r="W1052">
        <v>3</v>
      </c>
      <c r="X1052" t="s">
        <v>13414</v>
      </c>
      <c r="Y1052">
        <v>0.6151340908297807</v>
      </c>
      <c r="Z1052">
        <f>HYPERLINK("Melting_Curves/meltCurve_H0Y760_.pdf", "Melting_Curves/meltCurve_H0Y760_.pdf")</f>
        <v>0</v>
      </c>
      <c r="AA1052" t="s">
        <v>19551</v>
      </c>
      <c r="AB1052" t="s">
        <v>25470</v>
      </c>
    </row>
    <row r="1053" spans="1:28">
      <c r="A1053" t="s">
        <v>1079</v>
      </c>
      <c r="B1053">
        <v>0.992608467424715</v>
      </c>
      <c r="C1053">
        <v>1.12384575506231</v>
      </c>
      <c r="D1053">
        <v>0.485676467781437</v>
      </c>
      <c r="E1053">
        <v>0.357340687888483</v>
      </c>
      <c r="F1053">
        <v>0.432276701703094</v>
      </c>
      <c r="G1053">
        <v>0.502331022673231</v>
      </c>
      <c r="H1053">
        <v>0.6295557110432271</v>
      </c>
      <c r="I1053">
        <v>1.00697591589371</v>
      </c>
      <c r="J1053">
        <v>1.62995290903643</v>
      </c>
      <c r="K1053">
        <v>1.95865256519704</v>
      </c>
      <c r="L1053">
        <v>15000</v>
      </c>
      <c r="M1053">
        <v>241.953529858947</v>
      </c>
      <c r="O1053">
        <v>61.99114036021</v>
      </c>
      <c r="P1053">
        <v>0.487879254334214</v>
      </c>
      <c r="Q1053">
        <v>1.5</v>
      </c>
      <c r="R1053">
        <v>0.383185456380655</v>
      </c>
      <c r="S1053" t="s">
        <v>7246</v>
      </c>
      <c r="T1053" t="s">
        <v>12362</v>
      </c>
      <c r="U1053" t="s">
        <v>12362</v>
      </c>
      <c r="V1053" t="s">
        <v>12362</v>
      </c>
      <c r="W1053">
        <v>6</v>
      </c>
      <c r="X1053" t="s">
        <v>13415</v>
      </c>
      <c r="Y1053">
        <v>1.0833523242692</v>
      </c>
      <c r="Z1053">
        <f>HYPERLINK("Melting_Curves/meltCurve_H0Y7S3_.pdf", "Melting_Curves/meltCurve_H0Y7S3_.pdf")</f>
        <v>0</v>
      </c>
      <c r="AA1053" t="s">
        <v>19552</v>
      </c>
      <c r="AB1053" t="s">
        <v>25471</v>
      </c>
    </row>
    <row r="1054" spans="1:28">
      <c r="A1054" t="s">
        <v>1080</v>
      </c>
      <c r="B1054">
        <v>0.992608467424715</v>
      </c>
      <c r="C1054">
        <v>1.0966666754523</v>
      </c>
      <c r="D1054">
        <v>1.17220287020908</v>
      </c>
      <c r="E1054">
        <v>1.01047921487136</v>
      </c>
      <c r="F1054">
        <v>0.7290962777284939</v>
      </c>
      <c r="G1054">
        <v>0.482718705703575</v>
      </c>
      <c r="H1054">
        <v>0.388185408842071</v>
      </c>
      <c r="I1054">
        <v>0.529280727196271</v>
      </c>
      <c r="J1054">
        <v>0.464241298553387</v>
      </c>
      <c r="K1054">
        <v>0.539402862066564</v>
      </c>
      <c r="L1054">
        <v>9854.667314049901</v>
      </c>
      <c r="M1054">
        <v>196.395116231498</v>
      </c>
      <c r="N1054">
        <v>51.0241814185118</v>
      </c>
      <c r="O1054">
        <v>50.1725591928645</v>
      </c>
      <c r="P1054">
        <v>-0.508121872967465</v>
      </c>
      <c r="Q1054">
        <v>0.480765612892499</v>
      </c>
      <c r="R1054">
        <v>0.932893289329298</v>
      </c>
      <c r="S1054" t="s">
        <v>7247</v>
      </c>
      <c r="T1054" t="s">
        <v>12362</v>
      </c>
      <c r="U1054" t="s">
        <v>12362</v>
      </c>
      <c r="V1054" t="s">
        <v>12362</v>
      </c>
      <c r="W1054">
        <v>2</v>
      </c>
      <c r="X1054" t="s">
        <v>13416</v>
      </c>
      <c r="Y1054">
        <v>0.7089179458583763</v>
      </c>
      <c r="Z1054">
        <f>HYPERLINK("Melting_Curves/meltCurve_H0Y7W4_.pdf", "Melting_Curves/meltCurve_H0Y7W4_.pdf")</f>
        <v>0</v>
      </c>
      <c r="AA1054" t="s">
        <v>19553</v>
      </c>
      <c r="AB1054" t="s">
        <v>25472</v>
      </c>
    </row>
    <row r="1055" spans="1:28">
      <c r="A1055" t="s">
        <v>1081</v>
      </c>
      <c r="B1055">
        <v>0.992608467424715</v>
      </c>
      <c r="C1055">
        <v>0.932030468944883</v>
      </c>
      <c r="D1055">
        <v>0.808925912110679</v>
      </c>
      <c r="E1055">
        <v>0.563109537493324</v>
      </c>
      <c r="F1055">
        <v>0.42929449987935</v>
      </c>
      <c r="G1055">
        <v>0.261196513483487</v>
      </c>
      <c r="H1055">
        <v>0.276050373627787</v>
      </c>
      <c r="I1055">
        <v>0.302039293051451</v>
      </c>
      <c r="J1055">
        <v>0.320621185728387</v>
      </c>
      <c r="K1055">
        <v>0.242387139129761</v>
      </c>
      <c r="L1055">
        <v>781.603632728721</v>
      </c>
      <c r="M1055">
        <v>17.1433842479664</v>
      </c>
      <c r="N1055">
        <v>47.7393222568639</v>
      </c>
      <c r="O1055">
        <v>44.9853396969831</v>
      </c>
      <c r="P1055">
        <v>-0.0696729168343545</v>
      </c>
      <c r="Q1055">
        <v>0.268738912995563</v>
      </c>
      <c r="R1055">
        <v>0.989106699717446</v>
      </c>
      <c r="S1055" t="s">
        <v>7248</v>
      </c>
      <c r="T1055" t="s">
        <v>12362</v>
      </c>
      <c r="U1055" t="s">
        <v>12362</v>
      </c>
      <c r="V1055" t="s">
        <v>12362</v>
      </c>
      <c r="W1055">
        <v>2</v>
      </c>
      <c r="X1055" t="s">
        <v>13417</v>
      </c>
      <c r="Y1055">
        <v>0.491277475812004</v>
      </c>
      <c r="Z1055">
        <f>HYPERLINK("Melting_Curves/meltCurve_H0Y7W6_.pdf", "Melting_Curves/meltCurve_H0Y7W6_.pdf")</f>
        <v>0</v>
      </c>
      <c r="AA1055" t="s">
        <v>19554</v>
      </c>
      <c r="AB1055" t="s">
        <v>25473</v>
      </c>
    </row>
    <row r="1056" spans="1:28">
      <c r="A1056" t="s">
        <v>1082</v>
      </c>
      <c r="B1056">
        <v>0.992608467424715</v>
      </c>
      <c r="C1056">
        <v>1.08490170780808</v>
      </c>
      <c r="D1056">
        <v>0.983704754762135</v>
      </c>
      <c r="E1056">
        <v>0.909503831071494</v>
      </c>
      <c r="F1056">
        <v>0.66975056761756</v>
      </c>
      <c r="G1056">
        <v>0.47028801194556</v>
      </c>
      <c r="H1056">
        <v>0.460932753125139</v>
      </c>
      <c r="I1056">
        <v>0.614732158346148</v>
      </c>
      <c r="J1056">
        <v>0.5966835155354679</v>
      </c>
      <c r="K1056">
        <v>0.606743729005165</v>
      </c>
      <c r="L1056">
        <v>1874.18204437441</v>
      </c>
      <c r="M1056">
        <v>38.6579927398609</v>
      </c>
      <c r="O1056">
        <v>48.3519097839866</v>
      </c>
      <c r="P1056">
        <v>-0.08965369645785461</v>
      </c>
      <c r="Q1056">
        <v>0.551459646392409</v>
      </c>
      <c r="R1056">
        <v>0.929427317887655</v>
      </c>
      <c r="S1056" t="s">
        <v>7249</v>
      </c>
      <c r="T1056" t="s">
        <v>12362</v>
      </c>
      <c r="U1056" t="s">
        <v>12362</v>
      </c>
      <c r="V1056" t="s">
        <v>12362</v>
      </c>
      <c r="W1056">
        <v>3</v>
      </c>
      <c r="X1056" t="s">
        <v>13418</v>
      </c>
      <c r="Y1056">
        <v>0.7247275063860061</v>
      </c>
      <c r="Z1056">
        <f>HYPERLINK("Melting_Curves/meltCurve_H0Y860_.pdf", "Melting_Curves/meltCurve_H0Y860_.pdf")</f>
        <v>0</v>
      </c>
      <c r="AA1056" t="s">
        <v>19555</v>
      </c>
      <c r="AB1056" t="s">
        <v>25474</v>
      </c>
    </row>
    <row r="1057" spans="1:28">
      <c r="A1057" t="s">
        <v>1083</v>
      </c>
      <c r="B1057">
        <v>0.992608467424715</v>
      </c>
      <c r="C1057">
        <v>1.08948214779337</v>
      </c>
      <c r="D1057">
        <v>1.04927193249203</v>
      </c>
      <c r="E1057">
        <v>0.888345079298599</v>
      </c>
      <c r="F1057">
        <v>0.62145456634647</v>
      </c>
      <c r="G1057">
        <v>0.482655999719162</v>
      </c>
      <c r="H1057">
        <v>0.396434565072579</v>
      </c>
      <c r="I1057">
        <v>0.362030597055514</v>
      </c>
      <c r="J1057">
        <v>0.366633157767864</v>
      </c>
      <c r="K1057">
        <v>0.398839692032239</v>
      </c>
      <c r="L1057">
        <v>1267.99926458251</v>
      </c>
      <c r="M1057">
        <v>25.6131338117191</v>
      </c>
      <c r="N1057">
        <v>52.4224259840205</v>
      </c>
      <c r="O1057">
        <v>49.2070293848236</v>
      </c>
      <c r="P1057">
        <v>-0.0807139253211607</v>
      </c>
      <c r="Q1057">
        <v>0.379749147209795</v>
      </c>
      <c r="R1057">
        <v>0.982869140834798</v>
      </c>
      <c r="S1057" t="s">
        <v>7250</v>
      </c>
      <c r="T1057" t="s">
        <v>12362</v>
      </c>
      <c r="U1057" t="s">
        <v>12362</v>
      </c>
      <c r="V1057" t="s">
        <v>12362</v>
      </c>
      <c r="W1057">
        <v>2</v>
      </c>
      <c r="X1057" t="s">
        <v>13419</v>
      </c>
      <c r="Y1057">
        <v>0.6434548865501141</v>
      </c>
      <c r="Z1057">
        <f>HYPERLINK("Melting_Curves/meltCurve_H0Y870_.pdf", "Melting_Curves/meltCurve_H0Y870_.pdf")</f>
        <v>0</v>
      </c>
      <c r="AA1057" t="s">
        <v>19556</v>
      </c>
      <c r="AB1057" t="s">
        <v>25475</v>
      </c>
    </row>
    <row r="1058" spans="1:28">
      <c r="A1058" t="s">
        <v>1084</v>
      </c>
      <c r="B1058">
        <v>0.992608467424715</v>
      </c>
      <c r="C1058">
        <v>1.27869383836742</v>
      </c>
      <c r="D1058">
        <v>1.17336828966788</v>
      </c>
      <c r="E1058">
        <v>1.19756364287634</v>
      </c>
      <c r="F1058">
        <v>0.909250405857876</v>
      </c>
      <c r="G1058">
        <v>0.620648513362297</v>
      </c>
      <c r="H1058">
        <v>0.609140399999118</v>
      </c>
      <c r="I1058">
        <v>1.02052988243014</v>
      </c>
      <c r="J1058">
        <v>0.799585036570794</v>
      </c>
      <c r="K1058">
        <v>0.645440616617745</v>
      </c>
      <c r="L1058">
        <v>12581.5637939152</v>
      </c>
      <c r="M1058">
        <v>250</v>
      </c>
      <c r="O1058">
        <v>50.3230346251934</v>
      </c>
      <c r="P1058">
        <v>-0.324070169815358</v>
      </c>
      <c r="Q1058">
        <v>0.739068890259633</v>
      </c>
      <c r="R1058">
        <v>0.520103014919632</v>
      </c>
      <c r="S1058" t="s">
        <v>7251</v>
      </c>
      <c r="T1058" t="s">
        <v>12362</v>
      </c>
      <c r="U1058" t="s">
        <v>12362</v>
      </c>
      <c r="V1058" t="s">
        <v>12362</v>
      </c>
      <c r="W1058">
        <v>2</v>
      </c>
      <c r="X1058" t="s">
        <v>13420</v>
      </c>
      <c r="Y1058">
        <v>0.8549997545524562</v>
      </c>
      <c r="Z1058">
        <f>HYPERLINK("Melting_Curves/meltCurve_H0Y8W3_.pdf", "Melting_Curves/meltCurve_H0Y8W3_.pdf")</f>
        <v>0</v>
      </c>
      <c r="AA1058" t="s">
        <v>19557</v>
      </c>
      <c r="AB1058" t="s">
        <v>25476</v>
      </c>
    </row>
    <row r="1059" spans="1:28">
      <c r="A1059" t="s">
        <v>1085</v>
      </c>
      <c r="B1059">
        <v>0.992608467424715</v>
      </c>
      <c r="C1059">
        <v>0.806153783500245</v>
      </c>
      <c r="D1059">
        <v>0.922049346181832</v>
      </c>
      <c r="E1059">
        <v>0.825219256822262</v>
      </c>
      <c r="F1059">
        <v>0.791601001060933</v>
      </c>
      <c r="G1059">
        <v>0.491116944949852</v>
      </c>
      <c r="H1059">
        <v>0.478952029805305</v>
      </c>
      <c r="I1059">
        <v>0.308265357566701</v>
      </c>
      <c r="J1059">
        <v>0.152950760273712</v>
      </c>
      <c r="K1059">
        <v>0.289667224516567</v>
      </c>
      <c r="L1059">
        <v>439.452406587647</v>
      </c>
      <c r="M1059">
        <v>7.92259292527685</v>
      </c>
      <c r="N1059">
        <v>55.4682552901168</v>
      </c>
      <c r="O1059">
        <v>52.2682115052899</v>
      </c>
      <c r="P1059">
        <v>-0.0379383761870306</v>
      </c>
      <c r="Q1059">
        <v>0</v>
      </c>
      <c r="R1059">
        <v>0.927920919535886</v>
      </c>
      <c r="S1059" t="s">
        <v>7252</v>
      </c>
      <c r="T1059" t="s">
        <v>12362</v>
      </c>
      <c r="U1059" t="s">
        <v>12362</v>
      </c>
      <c r="V1059" t="s">
        <v>12362</v>
      </c>
      <c r="W1059">
        <v>7</v>
      </c>
      <c r="X1059" t="s">
        <v>13421</v>
      </c>
      <c r="Y1059">
        <v>0.6181320811093044</v>
      </c>
      <c r="Z1059">
        <f>HYPERLINK("Melting_Curves/meltCurve_H0Y8X4_.pdf", "Melting_Curves/meltCurve_H0Y8X4_.pdf")</f>
        <v>0</v>
      </c>
      <c r="AA1059" t="s">
        <v>19558</v>
      </c>
      <c r="AB1059" t="s">
        <v>25477</v>
      </c>
    </row>
    <row r="1060" spans="1:28">
      <c r="A1060" t="s">
        <v>1086</v>
      </c>
      <c r="B1060">
        <v>0.992608467424715</v>
      </c>
      <c r="C1060">
        <v>1.22575358394856</v>
      </c>
      <c r="D1060">
        <v>1.09444443046262</v>
      </c>
      <c r="E1060">
        <v>1.31663040160785</v>
      </c>
      <c r="F1060">
        <v>1.08137015902809</v>
      </c>
      <c r="G1060">
        <v>0.979600378293467</v>
      </c>
      <c r="H1060">
        <v>1.00430022289304</v>
      </c>
      <c r="I1060">
        <v>1.20267066864211</v>
      </c>
      <c r="J1060">
        <v>1.77169235839282</v>
      </c>
      <c r="K1060">
        <v>1.3851846196309</v>
      </c>
      <c r="L1060">
        <v>15000</v>
      </c>
      <c r="M1060">
        <v>245.518475198165</v>
      </c>
      <c r="O1060">
        <v>61.0911448998159</v>
      </c>
      <c r="P1060">
        <v>0.502361013126352</v>
      </c>
      <c r="Q1060">
        <v>1.5</v>
      </c>
      <c r="R1060">
        <v>0.520465222205951</v>
      </c>
      <c r="S1060" t="s">
        <v>7253</v>
      </c>
      <c r="T1060" t="s">
        <v>12362</v>
      </c>
      <c r="U1060" t="s">
        <v>12362</v>
      </c>
      <c r="V1060" t="s">
        <v>12362</v>
      </c>
      <c r="W1060">
        <v>1</v>
      </c>
      <c r="X1060" t="s">
        <v>13422</v>
      </c>
      <c r="Y1060">
        <v>1.098357770801164</v>
      </c>
      <c r="Z1060">
        <f>HYPERLINK("Melting_Curves/meltCurve_H0Y922_.pdf", "Melting_Curves/meltCurve_H0Y922_.pdf")</f>
        <v>0</v>
      </c>
      <c r="AA1060" t="s">
        <v>19559</v>
      </c>
      <c r="AB1060" t="s">
        <v>25478</v>
      </c>
    </row>
    <row r="1061" spans="1:28">
      <c r="A1061" t="s">
        <v>1087</v>
      </c>
      <c r="B1061">
        <v>0.992608467424715</v>
      </c>
      <c r="C1061">
        <v>3.45332230019059</v>
      </c>
      <c r="D1061">
        <v>2.00468503702363</v>
      </c>
      <c r="E1061">
        <v>1.27989225904441</v>
      </c>
      <c r="F1061">
        <v>0.680914736241399</v>
      </c>
      <c r="G1061">
        <v>0</v>
      </c>
      <c r="H1061">
        <v>1.15439957707613</v>
      </c>
      <c r="I1061">
        <v>0</v>
      </c>
      <c r="J1061">
        <v>2.30779570774679</v>
      </c>
      <c r="K1061">
        <v>0</v>
      </c>
      <c r="L1061">
        <v>12166.1603756144</v>
      </c>
      <c r="M1061">
        <v>250</v>
      </c>
      <c r="O1061">
        <v>48.6615271591928</v>
      </c>
      <c r="P1061">
        <v>-0.397522466241122</v>
      </c>
      <c r="Q1061">
        <v>0.690495194944187</v>
      </c>
      <c r="R1061">
        <v>0.0192919873255272</v>
      </c>
      <c r="S1061" t="s">
        <v>7254</v>
      </c>
      <c r="T1061" t="s">
        <v>12362</v>
      </c>
      <c r="U1061" t="s">
        <v>12362</v>
      </c>
      <c r="V1061" t="s">
        <v>12362</v>
      </c>
      <c r="W1061">
        <v>11</v>
      </c>
      <c r="X1061" t="s">
        <v>13423</v>
      </c>
      <c r="Y1061">
        <v>0.8108637148906113</v>
      </c>
      <c r="Z1061">
        <f>HYPERLINK("Melting_Curves/meltCurve_H0Y948_.pdf", "Melting_Curves/meltCurve_H0Y948_.pdf")</f>
        <v>0</v>
      </c>
      <c r="AA1061" t="s">
        <v>18590</v>
      </c>
      <c r="AB1061" t="s">
        <v>25337</v>
      </c>
    </row>
    <row r="1062" spans="1:28">
      <c r="A1062" t="s">
        <v>1088</v>
      </c>
      <c r="B1062">
        <v>0.992608467424715</v>
      </c>
      <c r="C1062">
        <v>0.960766121322834</v>
      </c>
      <c r="D1062">
        <v>0.8538965655383139</v>
      </c>
      <c r="E1062">
        <v>0.703531163932458</v>
      </c>
      <c r="F1062">
        <v>0.614907365157609</v>
      </c>
      <c r="G1062">
        <v>0.568669118835992</v>
      </c>
      <c r="H1062">
        <v>0.49296774418901</v>
      </c>
      <c r="I1062">
        <v>0.526953717579241</v>
      </c>
      <c r="J1062">
        <v>0.347688024051538</v>
      </c>
      <c r="K1062">
        <v>0.507425587328765</v>
      </c>
      <c r="L1062">
        <v>564.333071974013</v>
      </c>
      <c r="M1062">
        <v>12.0566003963549</v>
      </c>
      <c r="N1062">
        <v>57.0337807522841</v>
      </c>
      <c r="O1062">
        <v>45.5751026925471</v>
      </c>
      <c r="P1062">
        <v>-0.0368830768841806</v>
      </c>
      <c r="Q1062">
        <v>0.442445976652307</v>
      </c>
      <c r="R1062">
        <v>0.949785689265259</v>
      </c>
      <c r="S1062" t="s">
        <v>7255</v>
      </c>
      <c r="T1062" t="s">
        <v>12362</v>
      </c>
      <c r="U1062" t="s">
        <v>12362</v>
      </c>
      <c r="V1062" t="s">
        <v>12362</v>
      </c>
      <c r="W1062">
        <v>1</v>
      </c>
      <c r="X1062" t="s">
        <v>13424</v>
      </c>
      <c r="Y1062">
        <v>0.6430611697892237</v>
      </c>
      <c r="Z1062">
        <f>HYPERLINK("Melting_Curves/meltCurve_H0Y988_.pdf", "Melting_Curves/meltCurve_H0Y988_.pdf")</f>
        <v>0</v>
      </c>
      <c r="AA1062" t="s">
        <v>19560</v>
      </c>
      <c r="AB1062" t="s">
        <v>25479</v>
      </c>
    </row>
    <row r="1063" spans="1:28">
      <c r="A1063" t="s">
        <v>1089</v>
      </c>
      <c r="B1063">
        <v>0.992608467424715</v>
      </c>
      <c r="C1063">
        <v>1.25527359817117</v>
      </c>
      <c r="D1063">
        <v>0.9418996317853781</v>
      </c>
      <c r="E1063">
        <v>0.84904837496172</v>
      </c>
      <c r="F1063">
        <v>0.769574219497707</v>
      </c>
      <c r="G1063">
        <v>0.539975026200606</v>
      </c>
      <c r="H1063">
        <v>0.413981574582649</v>
      </c>
      <c r="I1063">
        <v>0.464345147117782</v>
      </c>
      <c r="J1063">
        <v>0.571033309025889</v>
      </c>
      <c r="K1063">
        <v>0.57262759383136</v>
      </c>
      <c r="L1063">
        <v>1167.0947306013</v>
      </c>
      <c r="M1063">
        <v>23.6079053443526</v>
      </c>
      <c r="O1063">
        <v>49.0859848898167</v>
      </c>
      <c r="P1063">
        <v>-0.0600167010134193</v>
      </c>
      <c r="Q1063">
        <v>0.500857172860797</v>
      </c>
      <c r="R1063">
        <v>0.851612326453517</v>
      </c>
      <c r="S1063" t="s">
        <v>7256</v>
      </c>
      <c r="T1063" t="s">
        <v>12362</v>
      </c>
      <c r="U1063" t="s">
        <v>12362</v>
      </c>
      <c r="V1063" t="s">
        <v>12362</v>
      </c>
      <c r="W1063">
        <v>1</v>
      </c>
      <c r="X1063" t="s">
        <v>13425</v>
      </c>
      <c r="Y1063">
        <v>0.7126186576842833</v>
      </c>
      <c r="Z1063">
        <f>HYPERLINK("Melting_Curves/meltCurve_H0Y9L4_.pdf", "Melting_Curves/meltCurve_H0Y9L4_.pdf")</f>
        <v>0</v>
      </c>
      <c r="AA1063" t="s">
        <v>19561</v>
      </c>
      <c r="AB1063" t="s">
        <v>25480</v>
      </c>
    </row>
    <row r="1064" spans="1:28">
      <c r="A1064" t="s">
        <v>1090</v>
      </c>
      <c r="B1064">
        <v>0.992608467424715</v>
      </c>
      <c r="C1064">
        <v>0.826509350905084</v>
      </c>
      <c r="D1064">
        <v>0.7042839893348199</v>
      </c>
      <c r="E1064">
        <v>0.593714553895262</v>
      </c>
      <c r="F1064">
        <v>0.254791813823047</v>
      </c>
      <c r="G1064">
        <v>0.146088353012705</v>
      </c>
      <c r="H1064">
        <v>0.194847446771679</v>
      </c>
      <c r="I1064">
        <v>0.195140911454138</v>
      </c>
      <c r="J1064">
        <v>0.0419131883715548</v>
      </c>
      <c r="K1064">
        <v>0.0101504077246358</v>
      </c>
      <c r="L1064">
        <v>525.861440575177</v>
      </c>
      <c r="M1064">
        <v>11.3213616620306</v>
      </c>
      <c r="N1064">
        <v>46.7476641573853</v>
      </c>
      <c r="O1064">
        <v>45.070199384143</v>
      </c>
      <c r="P1064">
        <v>-0.0606230543014083</v>
      </c>
      <c r="Q1064">
        <v>0.0349329667971908</v>
      </c>
      <c r="R1064">
        <v>0.966595637159935</v>
      </c>
      <c r="S1064" t="s">
        <v>7257</v>
      </c>
      <c r="T1064" t="s">
        <v>12362</v>
      </c>
      <c r="U1064" t="s">
        <v>12362</v>
      </c>
      <c r="V1064" t="s">
        <v>12362</v>
      </c>
      <c r="W1064">
        <v>8</v>
      </c>
      <c r="X1064" t="s">
        <v>13426</v>
      </c>
      <c r="Y1064">
        <v>0.374678695387169</v>
      </c>
      <c r="Z1064">
        <f>HYPERLINK("Melting_Curves/meltCurve_H0Y9Q7_.pdf", "Melting_Curves/meltCurve_H0Y9Q7_.pdf")</f>
        <v>0</v>
      </c>
      <c r="AA1064" t="s">
        <v>19562</v>
      </c>
      <c r="AB1064" t="s">
        <v>25481</v>
      </c>
    </row>
    <row r="1065" spans="1:28">
      <c r="A1065" t="s">
        <v>1091</v>
      </c>
      <c r="B1065">
        <v>0.992608467424715</v>
      </c>
      <c r="C1065">
        <v>1.08300062004808</v>
      </c>
      <c r="D1065">
        <v>0.824559611909667</v>
      </c>
      <c r="E1065">
        <v>0.504316700404508</v>
      </c>
      <c r="F1065">
        <v>0.291650051704136</v>
      </c>
      <c r="G1065">
        <v>0.190030816018299</v>
      </c>
      <c r="H1065">
        <v>0.159182560564888</v>
      </c>
      <c r="I1065">
        <v>0.248514408213008</v>
      </c>
      <c r="J1065">
        <v>0.326010489697052</v>
      </c>
      <c r="K1065">
        <v>0.259895912383691</v>
      </c>
      <c r="L1065">
        <v>1251.49186113982</v>
      </c>
      <c r="M1065">
        <v>27.5834943361823</v>
      </c>
      <c r="N1065">
        <v>46.4512841125703</v>
      </c>
      <c r="O1065">
        <v>45.1345825078977</v>
      </c>
      <c r="P1065">
        <v>-0.116615580415561</v>
      </c>
      <c r="Q1065">
        <v>0.236739547450712</v>
      </c>
      <c r="R1065">
        <v>0.9724816580869871</v>
      </c>
      <c r="S1065" t="s">
        <v>7258</v>
      </c>
      <c r="T1065" t="s">
        <v>12362</v>
      </c>
      <c r="U1065" t="s">
        <v>12362</v>
      </c>
      <c r="V1065" t="s">
        <v>12362</v>
      </c>
      <c r="W1065">
        <v>9</v>
      </c>
      <c r="X1065" t="s">
        <v>13427</v>
      </c>
      <c r="Y1065">
        <v>0.4548388835480873</v>
      </c>
      <c r="Z1065">
        <f>HYPERLINK("Melting_Curves/meltCurve_H0Y9S9_.pdf", "Melting_Curves/meltCurve_H0Y9S9_.pdf")</f>
        <v>0</v>
      </c>
      <c r="AA1065" t="s">
        <v>19563</v>
      </c>
      <c r="AB1065" t="s">
        <v>25482</v>
      </c>
    </row>
    <row r="1066" spans="1:28">
      <c r="A1066" t="s">
        <v>1092</v>
      </c>
      <c r="B1066">
        <v>0.992608467424715</v>
      </c>
      <c r="C1066">
        <v>0.96299121964265</v>
      </c>
      <c r="D1066">
        <v>0.969985842623357</v>
      </c>
      <c r="E1066">
        <v>0.822059703525436</v>
      </c>
      <c r="F1066">
        <v>0.690347902327888</v>
      </c>
      <c r="G1066">
        <v>0.531462885327471</v>
      </c>
      <c r="H1066">
        <v>0.339576091018803</v>
      </c>
      <c r="I1066">
        <v>0.496372457690026</v>
      </c>
      <c r="J1066">
        <v>0.334138679689011</v>
      </c>
      <c r="K1066">
        <v>0.275268634078981</v>
      </c>
      <c r="L1066">
        <v>676.325741207668</v>
      </c>
      <c r="M1066">
        <v>13.3120526788252</v>
      </c>
      <c r="N1066">
        <v>54.5410175365578</v>
      </c>
      <c r="O1066">
        <v>49.7000917231468</v>
      </c>
      <c r="P1066">
        <v>-0.046942000014661</v>
      </c>
      <c r="Q1066">
        <v>0.299087519568329</v>
      </c>
      <c r="R1066">
        <v>0.961343037377234</v>
      </c>
      <c r="S1066" t="s">
        <v>7259</v>
      </c>
      <c r="T1066" t="s">
        <v>12362</v>
      </c>
      <c r="U1066" t="s">
        <v>12362</v>
      </c>
      <c r="V1066" t="s">
        <v>12362</v>
      </c>
      <c r="W1066">
        <v>2</v>
      </c>
      <c r="X1066" t="s">
        <v>13428</v>
      </c>
      <c r="Y1066">
        <v>0.6381644380318962</v>
      </c>
      <c r="Z1066">
        <f>HYPERLINK("Melting_Curves/meltCurve_H0Y9X0_.pdf", "Melting_Curves/meltCurve_H0Y9X0_.pdf")</f>
        <v>0</v>
      </c>
      <c r="AA1066" t="s">
        <v>19564</v>
      </c>
      <c r="AB1066" t="s">
        <v>25483</v>
      </c>
    </row>
    <row r="1067" spans="1:28">
      <c r="A1067" t="s">
        <v>1093</v>
      </c>
      <c r="B1067">
        <v>0.992608467424715</v>
      </c>
      <c r="C1067">
        <v>0.955515101714499</v>
      </c>
      <c r="D1067">
        <v>0.892690543500324</v>
      </c>
      <c r="E1067">
        <v>0.818848051236477</v>
      </c>
      <c r="F1067">
        <v>0.602418199303246</v>
      </c>
      <c r="G1067">
        <v>0.418346080445209</v>
      </c>
      <c r="H1067">
        <v>0.368025417726274</v>
      </c>
      <c r="I1067">
        <v>0.479538996790469</v>
      </c>
      <c r="J1067">
        <v>0.572356966601531</v>
      </c>
      <c r="K1067">
        <v>0.435334910697043</v>
      </c>
      <c r="L1067">
        <v>1095.60968034921</v>
      </c>
      <c r="M1067">
        <v>23.0124139196611</v>
      </c>
      <c r="N1067">
        <v>52.8996009872484</v>
      </c>
      <c r="O1067">
        <v>47.2543613585244</v>
      </c>
      <c r="P1067">
        <v>-0.0669702156031281</v>
      </c>
      <c r="Q1067">
        <v>0.449935905113303</v>
      </c>
      <c r="R1067">
        <v>0.930732563965877</v>
      </c>
      <c r="S1067" t="s">
        <v>7260</v>
      </c>
      <c r="T1067" t="s">
        <v>12362</v>
      </c>
      <c r="U1067" t="s">
        <v>12362</v>
      </c>
      <c r="V1067" t="s">
        <v>12362</v>
      </c>
      <c r="W1067">
        <v>4</v>
      </c>
      <c r="X1067" t="s">
        <v>13429</v>
      </c>
      <c r="Y1067">
        <v>0.6499585016085897</v>
      </c>
      <c r="Z1067">
        <f>HYPERLINK("Melting_Curves/meltCurve_H0Y9X1_.pdf", "Melting_Curves/meltCurve_H0Y9X1_.pdf")</f>
        <v>0</v>
      </c>
      <c r="AA1067" t="s">
        <v>19565</v>
      </c>
      <c r="AB1067" t="s">
        <v>25484</v>
      </c>
    </row>
    <row r="1068" spans="1:28">
      <c r="A1068" t="s">
        <v>1094</v>
      </c>
      <c r="B1068">
        <v>0.992608467424715</v>
      </c>
      <c r="C1068">
        <v>1.04257172103663</v>
      </c>
      <c r="D1068">
        <v>0.90609687776587</v>
      </c>
      <c r="E1068">
        <v>0.837447201712984</v>
      </c>
      <c r="F1068">
        <v>0.615233394446378</v>
      </c>
      <c r="G1068">
        <v>0.37518036954689</v>
      </c>
      <c r="H1068">
        <v>0.314849635530396</v>
      </c>
      <c r="I1068">
        <v>0.443240685209881</v>
      </c>
      <c r="J1068">
        <v>0.636314246275882</v>
      </c>
      <c r="K1068">
        <v>0.607359947514668</v>
      </c>
      <c r="L1068">
        <v>1479.99401961946</v>
      </c>
      <c r="M1068">
        <v>30.985533382602</v>
      </c>
      <c r="N1068">
        <v>53.1953123871916</v>
      </c>
      <c r="O1068">
        <v>47.5664110953327</v>
      </c>
      <c r="P1068">
        <v>-0.08486955528827909</v>
      </c>
      <c r="Q1068">
        <v>0.478864320302572</v>
      </c>
      <c r="R1068">
        <v>0.842426573096369</v>
      </c>
      <c r="S1068" t="s">
        <v>7261</v>
      </c>
      <c r="T1068" t="s">
        <v>12362</v>
      </c>
      <c r="U1068" t="s">
        <v>12362</v>
      </c>
      <c r="V1068" t="s">
        <v>12362</v>
      </c>
      <c r="W1068">
        <v>2</v>
      </c>
      <c r="X1068" t="s">
        <v>13430</v>
      </c>
      <c r="Y1068">
        <v>0.6687276785282454</v>
      </c>
      <c r="Z1068">
        <f>HYPERLINK("Melting_Curves/meltCurve_H0YA52_.pdf", "Melting_Curves/meltCurve_H0YA52_.pdf")</f>
        <v>0</v>
      </c>
      <c r="AA1068" t="s">
        <v>19566</v>
      </c>
      <c r="AB1068" t="s">
        <v>25485</v>
      </c>
    </row>
    <row r="1069" spans="1:28">
      <c r="A1069" t="s">
        <v>1095</v>
      </c>
      <c r="B1069">
        <v>0.992608467424715</v>
      </c>
      <c r="C1069">
        <v>1.02144606364299</v>
      </c>
      <c r="D1069">
        <v>0.859349475959546</v>
      </c>
      <c r="E1069">
        <v>0.790826159409333</v>
      </c>
      <c r="F1069">
        <v>0.781580152844908</v>
      </c>
      <c r="G1069">
        <v>0.703234726938364</v>
      </c>
      <c r="H1069">
        <v>0.640113739100666</v>
      </c>
      <c r="I1069">
        <v>0.820378922257162</v>
      </c>
      <c r="J1069">
        <v>0.991691340153277</v>
      </c>
      <c r="K1069">
        <v>0.770330152366792</v>
      </c>
      <c r="L1069">
        <v>10722.325950577</v>
      </c>
      <c r="M1069">
        <v>250</v>
      </c>
      <c r="O1069">
        <v>42.8865675202145</v>
      </c>
      <c r="P1069">
        <v>-0.312669724714366</v>
      </c>
      <c r="Q1069">
        <v>0.785450741723868</v>
      </c>
      <c r="R1069">
        <v>0.514726664160998</v>
      </c>
      <c r="S1069" t="s">
        <v>7262</v>
      </c>
      <c r="T1069" t="s">
        <v>12362</v>
      </c>
      <c r="U1069" t="s">
        <v>12362</v>
      </c>
      <c r="V1069" t="s">
        <v>12362</v>
      </c>
      <c r="W1069">
        <v>8</v>
      </c>
      <c r="X1069" t="s">
        <v>13431</v>
      </c>
      <c r="Y1069">
        <v>0.8275850829444876</v>
      </c>
      <c r="Z1069">
        <f>HYPERLINK("Melting_Curves/meltCurve_H0YA93_.pdf", "Melting_Curves/meltCurve_H0YA93_.pdf")</f>
        <v>0</v>
      </c>
      <c r="AA1069" t="s">
        <v>19567</v>
      </c>
      <c r="AB1069" t="s">
        <v>25486</v>
      </c>
    </row>
    <row r="1070" spans="1:28">
      <c r="A1070" t="s">
        <v>1096</v>
      </c>
      <c r="B1070">
        <v>0.992608467424715</v>
      </c>
      <c r="C1070">
        <v>0.994941671382656</v>
      </c>
      <c r="D1070">
        <v>0.824778661909681</v>
      </c>
      <c r="E1070">
        <v>0.697629329217323</v>
      </c>
      <c r="F1070">
        <v>0.519343705631523</v>
      </c>
      <c r="G1070">
        <v>0.367441747117796</v>
      </c>
      <c r="H1070">
        <v>0.292114969437813</v>
      </c>
      <c r="I1070">
        <v>0.470588689276112</v>
      </c>
      <c r="J1070">
        <v>1.32673868998793</v>
      </c>
      <c r="K1070">
        <v>1.30305000293395</v>
      </c>
      <c r="L1070">
        <v>10731.4378298882</v>
      </c>
      <c r="M1070">
        <v>250</v>
      </c>
      <c r="O1070">
        <v>42.9230135963204</v>
      </c>
      <c r="P1070">
        <v>-0.420830961116281</v>
      </c>
      <c r="Q1070">
        <v>0.710986733294427</v>
      </c>
      <c r="R1070">
        <v>0.101764084534664</v>
      </c>
      <c r="S1070" t="s">
        <v>7263</v>
      </c>
      <c r="T1070" t="s">
        <v>12362</v>
      </c>
      <c r="U1070" t="s">
        <v>12362</v>
      </c>
      <c r="V1070" t="s">
        <v>12362</v>
      </c>
      <c r="W1070">
        <v>3</v>
      </c>
      <c r="X1070" t="s">
        <v>13432</v>
      </c>
      <c r="Y1070">
        <v>0.7680958640455228</v>
      </c>
      <c r="Z1070">
        <f>HYPERLINK("Melting_Curves/meltCurve_H0YAA8_.pdf", "Melting_Curves/meltCurve_H0YAA8_.pdf")</f>
        <v>0</v>
      </c>
      <c r="AA1070" t="s">
        <v>19568</v>
      </c>
      <c r="AB1070" t="s">
        <v>25487</v>
      </c>
    </row>
    <row r="1071" spans="1:28">
      <c r="A1071" t="s">
        <v>1097</v>
      </c>
      <c r="B1071">
        <v>0.992608467424715</v>
      </c>
      <c r="C1071">
        <v>0.936440891040928</v>
      </c>
      <c r="D1071">
        <v>0.825418970343276</v>
      </c>
      <c r="E1071">
        <v>0.507614521351518</v>
      </c>
      <c r="F1071">
        <v>0.296102590259305</v>
      </c>
      <c r="G1071">
        <v>0.163041186139284</v>
      </c>
      <c r="H1071">
        <v>0.13740494825119</v>
      </c>
      <c r="I1071">
        <v>0.17372384467998</v>
      </c>
      <c r="J1071">
        <v>0.282144508624979</v>
      </c>
      <c r="K1071">
        <v>0.304637397199118</v>
      </c>
      <c r="L1071">
        <v>1050.36554234205</v>
      </c>
      <c r="M1071">
        <v>23.1293759681995</v>
      </c>
      <c r="N1071">
        <v>46.5049096187551</v>
      </c>
      <c r="O1071">
        <v>45.0772554158804</v>
      </c>
      <c r="P1071">
        <v>-0.101395027062749</v>
      </c>
      <c r="Q1071">
        <v>0.209572451886986</v>
      </c>
      <c r="R1071">
        <v>0.9724532035254559</v>
      </c>
      <c r="S1071" t="s">
        <v>7264</v>
      </c>
      <c r="T1071" t="s">
        <v>12362</v>
      </c>
      <c r="U1071" t="s">
        <v>12362</v>
      </c>
      <c r="V1071" t="s">
        <v>12362</v>
      </c>
      <c r="W1071">
        <v>2</v>
      </c>
      <c r="X1071" t="s">
        <v>13433</v>
      </c>
      <c r="Y1071">
        <v>0.4388762604602748</v>
      </c>
      <c r="Z1071">
        <f>HYPERLINK("Melting_Curves/meltCurve_H0YAL2_.pdf", "Melting_Curves/meltCurve_H0YAL2_.pdf")</f>
        <v>0</v>
      </c>
      <c r="AA1071" t="s">
        <v>19569</v>
      </c>
      <c r="AB1071" t="s">
        <v>25488</v>
      </c>
    </row>
    <row r="1072" spans="1:28">
      <c r="A1072" t="s">
        <v>1098</v>
      </c>
      <c r="B1072">
        <v>0.992608467424715</v>
      </c>
      <c r="C1072">
        <v>1.06076384567138</v>
      </c>
      <c r="D1072">
        <v>0.729753687686167</v>
      </c>
      <c r="E1072">
        <v>0.68937126654245</v>
      </c>
      <c r="F1072">
        <v>0.482378980879352</v>
      </c>
      <c r="G1072">
        <v>0.138349166896843</v>
      </c>
      <c r="H1072">
        <v>0.0972170392894546</v>
      </c>
      <c r="I1072">
        <v>0.120010947477863</v>
      </c>
      <c r="J1072">
        <v>0.121186954940396</v>
      </c>
      <c r="K1072">
        <v>0.0602163924479045</v>
      </c>
      <c r="L1072">
        <v>696.598320879768</v>
      </c>
      <c r="M1072">
        <v>14.3988997130162</v>
      </c>
      <c r="N1072">
        <v>48.7268476374001</v>
      </c>
      <c r="O1072">
        <v>47.4741520370189</v>
      </c>
      <c r="P1072">
        <v>-0.0721258394635657</v>
      </c>
      <c r="Q1072">
        <v>0.048897577323017</v>
      </c>
      <c r="R1072">
        <v>0.964523637920353</v>
      </c>
      <c r="S1072" t="s">
        <v>7265</v>
      </c>
      <c r="T1072" t="s">
        <v>12362</v>
      </c>
      <c r="U1072" t="s">
        <v>12362</v>
      </c>
      <c r="V1072" t="s">
        <v>12362</v>
      </c>
      <c r="W1072">
        <v>24</v>
      </c>
      <c r="X1072" t="s">
        <v>13434</v>
      </c>
      <c r="Y1072">
        <v>0.4318310433761015</v>
      </c>
      <c r="Z1072">
        <f>HYPERLINK("Melting_Curves/meltCurve_H0YAR2_.pdf", "Melting_Curves/meltCurve_H0YAR2_.pdf")</f>
        <v>0</v>
      </c>
      <c r="AA1072" t="s">
        <v>19047</v>
      </c>
      <c r="AB1072" t="s">
        <v>25489</v>
      </c>
    </row>
    <row r="1073" spans="1:28">
      <c r="A1073" t="s">
        <v>1099</v>
      </c>
      <c r="B1073">
        <v>0.992608467424715</v>
      </c>
      <c r="C1073">
        <v>0.959513885526716</v>
      </c>
      <c r="D1073">
        <v>0.967038339488819</v>
      </c>
      <c r="E1073">
        <v>0.954423525129235</v>
      </c>
      <c r="F1073">
        <v>0.7918223488316199</v>
      </c>
      <c r="G1073">
        <v>0.702623210820968</v>
      </c>
      <c r="H1073">
        <v>0.700927163472235</v>
      </c>
      <c r="I1073">
        <v>0.854237755617366</v>
      </c>
      <c r="J1073">
        <v>1.16360542235379</v>
      </c>
      <c r="K1073">
        <v>1.05577073383284</v>
      </c>
      <c r="L1073">
        <v>4225.52753837117</v>
      </c>
      <c r="M1073">
        <v>67.04507774329529</v>
      </c>
      <c r="O1073">
        <v>62.9691707331811</v>
      </c>
      <c r="P1073">
        <v>0.0286452557005245</v>
      </c>
      <c r="Q1073">
        <v>1.10761520927993</v>
      </c>
      <c r="R1073">
        <v>-0.27579085364241</v>
      </c>
      <c r="S1073" t="s">
        <v>7266</v>
      </c>
      <c r="T1073" t="s">
        <v>12362</v>
      </c>
      <c r="U1073" t="s">
        <v>12362</v>
      </c>
      <c r="V1073" t="s">
        <v>12362</v>
      </c>
      <c r="W1073">
        <v>9</v>
      </c>
      <c r="X1073" t="s">
        <v>13435</v>
      </c>
      <c r="Y1073">
        <v>1.014165513952801</v>
      </c>
      <c r="Z1073">
        <f>HYPERLINK("Melting_Curves/meltCurve_H0YAV1_.pdf", "Melting_Curves/meltCurve_H0YAV1_.pdf")</f>
        <v>0</v>
      </c>
      <c r="AA1073" t="s">
        <v>19570</v>
      </c>
      <c r="AB1073" t="s">
        <v>25490</v>
      </c>
    </row>
    <row r="1074" spans="1:28">
      <c r="A1074" t="s">
        <v>1100</v>
      </c>
      <c r="B1074">
        <v>0.992608467424715</v>
      </c>
      <c r="C1074">
        <v>1.09200066220444</v>
      </c>
      <c r="D1074">
        <v>0.5337918783023921</v>
      </c>
      <c r="E1074">
        <v>0.431917330493578</v>
      </c>
      <c r="F1074">
        <v>0.352818658024774</v>
      </c>
      <c r="G1074">
        <v>0.228230599591276</v>
      </c>
      <c r="H1074">
        <v>0.102055867154464</v>
      </c>
      <c r="I1074">
        <v>0.0964598292867867</v>
      </c>
      <c r="J1074">
        <v>0.158919373995355</v>
      </c>
      <c r="K1074">
        <v>0.0455980069135321</v>
      </c>
      <c r="L1074">
        <v>674.862070736369</v>
      </c>
      <c r="M1074">
        <v>15.0041458050656</v>
      </c>
      <c r="N1074">
        <v>45.7106508054198</v>
      </c>
      <c r="O1074">
        <v>44.2020835948439</v>
      </c>
      <c r="P1074">
        <v>-0.0758029366483018</v>
      </c>
      <c r="Q1074">
        <v>0.106830895322804</v>
      </c>
      <c r="R1074">
        <v>0.926646950160896</v>
      </c>
      <c r="S1074" t="s">
        <v>7267</v>
      </c>
      <c r="T1074" t="s">
        <v>12362</v>
      </c>
      <c r="U1074" t="s">
        <v>12362</v>
      </c>
      <c r="V1074" t="s">
        <v>12362</v>
      </c>
      <c r="W1074">
        <v>1</v>
      </c>
      <c r="X1074" t="s">
        <v>13436</v>
      </c>
      <c r="Y1074">
        <v>0.3656159230325782</v>
      </c>
      <c r="Z1074">
        <f>HYPERLINK("Melting_Curves/meltCurve_H0YAX3_.pdf", "Melting_Curves/meltCurve_H0YAX3_.pdf")</f>
        <v>0</v>
      </c>
      <c r="AA1074" t="s">
        <v>19571</v>
      </c>
      <c r="AB1074" t="s">
        <v>25491</v>
      </c>
    </row>
    <row r="1075" spans="1:28">
      <c r="A1075" t="s">
        <v>1101</v>
      </c>
      <c r="B1075">
        <v>0.992608467424715</v>
      </c>
      <c r="C1075">
        <v>0.923658839562105</v>
      </c>
      <c r="D1075">
        <v>0.921007117864356</v>
      </c>
      <c r="E1075">
        <v>0.693201082830478</v>
      </c>
      <c r="F1075">
        <v>0.522369059769704</v>
      </c>
      <c r="G1075">
        <v>0.365516085040249</v>
      </c>
      <c r="H1075">
        <v>0.322662758995109</v>
      </c>
      <c r="I1075">
        <v>0.358876298265985</v>
      </c>
      <c r="J1075">
        <v>0.331682233739599</v>
      </c>
      <c r="K1075">
        <v>0.344746705758441</v>
      </c>
      <c r="L1075">
        <v>847.496403571552</v>
      </c>
      <c r="M1075">
        <v>17.9512926038597</v>
      </c>
      <c r="N1075">
        <v>50.1515152025785</v>
      </c>
      <c r="O1075">
        <v>46.6367219024378</v>
      </c>
      <c r="P1075">
        <v>-0.0649119044112625</v>
      </c>
      <c r="Q1075">
        <v>0.325479968476366</v>
      </c>
      <c r="R1075">
        <v>0.991176009691928</v>
      </c>
      <c r="S1075" t="s">
        <v>7268</v>
      </c>
      <c r="T1075" t="s">
        <v>12362</v>
      </c>
      <c r="U1075" t="s">
        <v>12362</v>
      </c>
      <c r="V1075" t="s">
        <v>12362</v>
      </c>
      <c r="W1075">
        <v>3</v>
      </c>
      <c r="X1075" t="s">
        <v>13437</v>
      </c>
      <c r="Y1075">
        <v>0.5659346224373133</v>
      </c>
      <c r="Z1075">
        <f>HYPERLINK("Melting_Curves/meltCurve_H0YBC2_.pdf", "Melting_Curves/meltCurve_H0YBC2_.pdf")</f>
        <v>0</v>
      </c>
      <c r="AA1075" t="s">
        <v>19572</v>
      </c>
      <c r="AB1075" t="s">
        <v>25492</v>
      </c>
    </row>
    <row r="1076" spans="1:28">
      <c r="A1076" t="s">
        <v>1102</v>
      </c>
      <c r="B1076">
        <v>0.992608467424715</v>
      </c>
      <c r="C1076">
        <v>1.14353373735163</v>
      </c>
      <c r="D1076">
        <v>1.0014342145253</v>
      </c>
      <c r="E1076">
        <v>0.92820403049439</v>
      </c>
      <c r="F1076">
        <v>0.687778173285983</v>
      </c>
      <c r="G1076">
        <v>0.463715462945963</v>
      </c>
      <c r="H1076">
        <v>0.425373816142707</v>
      </c>
      <c r="I1076">
        <v>0.523456018866108</v>
      </c>
      <c r="J1076">
        <v>0.8294454677584761</v>
      </c>
      <c r="K1076">
        <v>0.488753004470514</v>
      </c>
      <c r="L1076">
        <v>2052.93461837592</v>
      </c>
      <c r="M1076">
        <v>41.9463780924342</v>
      </c>
      <c r="O1076">
        <v>48.831030883165</v>
      </c>
      <c r="P1076">
        <v>-0.09720952326497639</v>
      </c>
      <c r="Q1076">
        <v>0.547342688752708</v>
      </c>
      <c r="R1076">
        <v>0.793559412715494</v>
      </c>
      <c r="S1076" t="s">
        <v>7269</v>
      </c>
      <c r="T1076" t="s">
        <v>12362</v>
      </c>
      <c r="U1076" t="s">
        <v>12362</v>
      </c>
      <c r="V1076" t="s">
        <v>12362</v>
      </c>
      <c r="W1076">
        <v>1</v>
      </c>
      <c r="X1076" t="s">
        <v>13438</v>
      </c>
      <c r="Y1076">
        <v>0.7289200511077155</v>
      </c>
      <c r="Z1076">
        <f>HYPERLINK("Melting_Curves/meltCurve_H0YBC7_.pdf", "Melting_Curves/meltCurve_H0YBC7_.pdf")</f>
        <v>0</v>
      </c>
      <c r="AA1076" t="s">
        <v>19573</v>
      </c>
      <c r="AB1076" t="s">
        <v>25493</v>
      </c>
    </row>
    <row r="1077" spans="1:28">
      <c r="A1077" t="s">
        <v>1103</v>
      </c>
      <c r="B1077">
        <v>0.992608467424715</v>
      </c>
      <c r="C1077">
        <v>1.13972472414659</v>
      </c>
      <c r="D1077">
        <v>0.88664657672721</v>
      </c>
      <c r="E1077">
        <v>0.599660691422531</v>
      </c>
      <c r="F1077">
        <v>0.456906164571353</v>
      </c>
      <c r="G1077">
        <v>0.355654284700024</v>
      </c>
      <c r="H1077">
        <v>0.30058255877757</v>
      </c>
      <c r="I1077">
        <v>0.358267388525924</v>
      </c>
      <c r="J1077">
        <v>0.38103906209132</v>
      </c>
      <c r="K1077">
        <v>0.228296344364966</v>
      </c>
      <c r="L1077">
        <v>1110.7133828635</v>
      </c>
      <c r="M1077">
        <v>24.0447418895511</v>
      </c>
      <c r="N1077">
        <v>48.288853157031</v>
      </c>
      <c r="O1077">
        <v>45.8776488921393</v>
      </c>
      <c r="P1077">
        <v>-0.0885943460597699</v>
      </c>
      <c r="Q1077">
        <v>0.323854416695992</v>
      </c>
      <c r="R1077">
        <v>0.955522369094059</v>
      </c>
      <c r="S1077" t="s">
        <v>7270</v>
      </c>
      <c r="T1077" t="s">
        <v>12362</v>
      </c>
      <c r="U1077" t="s">
        <v>12362</v>
      </c>
      <c r="V1077" t="s">
        <v>12362</v>
      </c>
      <c r="W1077">
        <v>7</v>
      </c>
      <c r="X1077" t="s">
        <v>13439</v>
      </c>
      <c r="Y1077">
        <v>0.5371425009091259</v>
      </c>
      <c r="Z1077">
        <f>HYPERLINK("Melting_Curves/meltCurve_H0YBG7_.pdf", "Melting_Curves/meltCurve_H0YBG7_.pdf")</f>
        <v>0</v>
      </c>
      <c r="AA1077" t="s">
        <v>19042</v>
      </c>
      <c r="AB1077" t="s">
        <v>24954</v>
      </c>
    </row>
    <row r="1078" spans="1:28">
      <c r="A1078" t="s">
        <v>1104</v>
      </c>
      <c r="B1078">
        <v>0.992608467424715</v>
      </c>
      <c r="C1078">
        <v>1.02159383098752</v>
      </c>
      <c r="D1078">
        <v>0.913467985208514</v>
      </c>
      <c r="E1078">
        <v>0.928634307170572</v>
      </c>
      <c r="F1078">
        <v>0.600899417453999</v>
      </c>
      <c r="G1078">
        <v>0.397004871675858</v>
      </c>
      <c r="H1078">
        <v>0.252511206588577</v>
      </c>
      <c r="I1078">
        <v>0.338422429441996</v>
      </c>
      <c r="J1078">
        <v>0.273821968255495</v>
      </c>
      <c r="K1078">
        <v>0.305094233876595</v>
      </c>
      <c r="L1078">
        <v>1365.08786156185</v>
      </c>
      <c r="M1078">
        <v>27.3858811972477</v>
      </c>
      <c r="N1078">
        <v>51.4808599161054</v>
      </c>
      <c r="O1078">
        <v>49.5829180508218</v>
      </c>
      <c r="P1078">
        <v>-0.0979817013758422</v>
      </c>
      <c r="Q1078">
        <v>0.290412299579733</v>
      </c>
      <c r="R1078">
        <v>0.986240677700152</v>
      </c>
      <c r="S1078" t="s">
        <v>7271</v>
      </c>
      <c r="T1078" t="s">
        <v>12362</v>
      </c>
      <c r="U1078" t="s">
        <v>12362</v>
      </c>
      <c r="V1078" t="s">
        <v>12362</v>
      </c>
      <c r="W1078">
        <v>1</v>
      </c>
      <c r="X1078" t="s">
        <v>13440</v>
      </c>
      <c r="Y1078">
        <v>0.5994622855312085</v>
      </c>
      <c r="Z1078">
        <f>HYPERLINK("Melting_Curves/meltCurve_H0YBU8_.pdf", "Melting_Curves/meltCurve_H0YBU8_.pdf")</f>
        <v>0</v>
      </c>
      <c r="AA1078" t="s">
        <v>19574</v>
      </c>
      <c r="AB1078" t="s">
        <v>25494</v>
      </c>
    </row>
    <row r="1079" spans="1:28">
      <c r="A1079" t="s">
        <v>1105</v>
      </c>
      <c r="B1079">
        <v>0.992608467424715</v>
      </c>
      <c r="C1079">
        <v>0.960387613390919</v>
      </c>
      <c r="D1079">
        <v>0.791567719409589</v>
      </c>
      <c r="E1079">
        <v>0.837093414999693</v>
      </c>
      <c r="F1079">
        <v>0.713832390858227</v>
      </c>
      <c r="G1079">
        <v>0.657967478415872</v>
      </c>
      <c r="H1079">
        <v>0.615135515075824</v>
      </c>
      <c r="I1079">
        <v>0.813334452124571</v>
      </c>
      <c r="J1079">
        <v>0.963784525009205</v>
      </c>
      <c r="K1079">
        <v>0.760423006425666</v>
      </c>
      <c r="L1079">
        <v>1824.20199556256</v>
      </c>
      <c r="M1079">
        <v>44.2151473424749</v>
      </c>
      <c r="O1079">
        <v>41.1732786398176</v>
      </c>
      <c r="P1079">
        <v>-0.06312118947997861</v>
      </c>
      <c r="Q1079">
        <v>0.764885800586355</v>
      </c>
      <c r="R1079">
        <v>0.455981259466868</v>
      </c>
      <c r="S1079" t="s">
        <v>7272</v>
      </c>
      <c r="T1079" t="s">
        <v>12362</v>
      </c>
      <c r="U1079" t="s">
        <v>12362</v>
      </c>
      <c r="V1079" t="s">
        <v>12362</v>
      </c>
      <c r="W1079">
        <v>7</v>
      </c>
      <c r="X1079" t="s">
        <v>13441</v>
      </c>
      <c r="Y1079">
        <v>0.7988344715101963</v>
      </c>
      <c r="Z1079">
        <f>HYPERLINK("Melting_Curves/meltCurve_H0YBZ4_.pdf", "Melting_Curves/meltCurve_H0YBZ4_.pdf")</f>
        <v>0</v>
      </c>
      <c r="AA1079" t="s">
        <v>19575</v>
      </c>
      <c r="AB1079" t="s">
        <v>25495</v>
      </c>
    </row>
    <row r="1080" spans="1:28">
      <c r="A1080" t="s">
        <v>1106</v>
      </c>
      <c r="B1080">
        <v>0.992608467424715</v>
      </c>
      <c r="C1080">
        <v>0.904468820795718</v>
      </c>
      <c r="D1080">
        <v>0.858726266692063</v>
      </c>
      <c r="E1080">
        <v>0.601226378430972</v>
      </c>
      <c r="F1080">
        <v>0.284972773640335</v>
      </c>
      <c r="G1080">
        <v>0.187678983151972</v>
      </c>
      <c r="H1080">
        <v>0.15459277576873</v>
      </c>
      <c r="I1080">
        <v>0.163622461901821</v>
      </c>
      <c r="J1080">
        <v>0.200385504164776</v>
      </c>
      <c r="K1080">
        <v>0.145373267606692</v>
      </c>
      <c r="L1080">
        <v>935.7957319786821</v>
      </c>
      <c r="M1080">
        <v>20.11242637574</v>
      </c>
      <c r="N1080">
        <v>47.3844930658563</v>
      </c>
      <c r="O1080">
        <v>46.0755599928642</v>
      </c>
      <c r="P1080">
        <v>-0.09250399925440279</v>
      </c>
      <c r="Q1080">
        <v>0.152356870606745</v>
      </c>
      <c r="R1080">
        <v>0.992118326514265</v>
      </c>
      <c r="S1080" t="s">
        <v>7273</v>
      </c>
      <c r="T1080" t="s">
        <v>12362</v>
      </c>
      <c r="U1080" t="s">
        <v>12362</v>
      </c>
      <c r="V1080" t="s">
        <v>12362</v>
      </c>
      <c r="W1080">
        <v>4</v>
      </c>
      <c r="X1080" t="s">
        <v>13442</v>
      </c>
      <c r="Y1080">
        <v>0.4325362974777159</v>
      </c>
      <c r="Z1080">
        <f>HYPERLINK("Melting_Curves/meltCurve_H0YCB3_.pdf", "Melting_Curves/meltCurve_H0YCB3_.pdf")</f>
        <v>0</v>
      </c>
      <c r="AA1080" t="s">
        <v>19576</v>
      </c>
      <c r="AB1080" t="s">
        <v>25496</v>
      </c>
    </row>
    <row r="1081" spans="1:28">
      <c r="A1081" t="s">
        <v>1107</v>
      </c>
      <c r="B1081">
        <v>0.992608467424715</v>
      </c>
      <c r="C1081">
        <v>1.1438206454326</v>
      </c>
      <c r="D1081">
        <v>0.976445789451364</v>
      </c>
      <c r="E1081">
        <v>0.715149494630637</v>
      </c>
      <c r="F1081">
        <v>0.483345778516438</v>
      </c>
      <c r="G1081">
        <v>0.474276686415892</v>
      </c>
      <c r="H1081">
        <v>0.353036024201069</v>
      </c>
      <c r="I1081">
        <v>0.599878316018745</v>
      </c>
      <c r="J1081">
        <v>0.360844461107222</v>
      </c>
      <c r="K1081">
        <v>0.482735042650536</v>
      </c>
      <c r="L1081">
        <v>1903.47737358929</v>
      </c>
      <c r="M1081">
        <v>40.9292951418413</v>
      </c>
      <c r="N1081">
        <v>49.3924780484315</v>
      </c>
      <c r="O1081">
        <v>46.39587021457</v>
      </c>
      <c r="P1081">
        <v>-0.120361239234913</v>
      </c>
      <c r="Q1081">
        <v>0.454253582138505</v>
      </c>
      <c r="R1081">
        <v>0.914925809385478</v>
      </c>
      <c r="S1081" t="s">
        <v>7274</v>
      </c>
      <c r="T1081" t="s">
        <v>12362</v>
      </c>
      <c r="U1081" t="s">
        <v>12362</v>
      </c>
      <c r="V1081" t="s">
        <v>12362</v>
      </c>
      <c r="W1081">
        <v>20</v>
      </c>
      <c r="X1081" t="s">
        <v>13443</v>
      </c>
      <c r="Y1081">
        <v>0.6288667432419894</v>
      </c>
      <c r="Z1081">
        <f>HYPERLINK("Melting_Curves/meltCurve_H0YCG1_.pdf", "Melting_Curves/meltCurve_H0YCG1_.pdf")</f>
        <v>0</v>
      </c>
      <c r="AA1081" t="s">
        <v>19577</v>
      </c>
      <c r="AB1081" t="s">
        <v>25497</v>
      </c>
    </row>
    <row r="1082" spans="1:28">
      <c r="A1082" t="s">
        <v>1108</v>
      </c>
      <c r="B1082">
        <v>0.992608467424715</v>
      </c>
      <c r="C1082">
        <v>1.37367303818986</v>
      </c>
      <c r="D1082">
        <v>1.27842366385355</v>
      </c>
      <c r="E1082">
        <v>1.04583209066646</v>
      </c>
      <c r="F1082">
        <v>0.707746021366049</v>
      </c>
      <c r="G1082">
        <v>0.483503234627298</v>
      </c>
      <c r="H1082">
        <v>0.40209291866486</v>
      </c>
      <c r="I1082">
        <v>0.302309950730047</v>
      </c>
      <c r="J1082">
        <v>0.584199480665802</v>
      </c>
      <c r="K1082">
        <v>0.461214515546616</v>
      </c>
      <c r="L1082">
        <v>3639.88211072878</v>
      </c>
      <c r="M1082">
        <v>72.6042370452851</v>
      </c>
      <c r="N1082">
        <v>51.7143104637328</v>
      </c>
      <c r="O1082">
        <v>50.095200090831</v>
      </c>
      <c r="P1082">
        <v>-0.200846083580172</v>
      </c>
      <c r="Q1082">
        <v>0.44568401383192</v>
      </c>
      <c r="R1082">
        <v>0.800788099703259</v>
      </c>
      <c r="S1082" t="s">
        <v>7275</v>
      </c>
      <c r="T1082" t="s">
        <v>12362</v>
      </c>
      <c r="U1082" t="s">
        <v>12362</v>
      </c>
      <c r="V1082" t="s">
        <v>12362</v>
      </c>
      <c r="W1082">
        <v>1</v>
      </c>
      <c r="X1082" t="s">
        <v>13444</v>
      </c>
      <c r="Y1082">
        <v>0.6889282531262773</v>
      </c>
      <c r="Z1082">
        <f>HYPERLINK("Melting_Curves/meltCurve_H0YCR6_.pdf", "Melting_Curves/meltCurve_H0YCR6_.pdf")</f>
        <v>0</v>
      </c>
      <c r="AA1082" t="s">
        <v>19578</v>
      </c>
      <c r="AB1082" t="s">
        <v>25498</v>
      </c>
    </row>
    <row r="1083" spans="1:28">
      <c r="A1083" t="s">
        <v>1109</v>
      </c>
      <c r="B1083">
        <v>0.992608467424715</v>
      </c>
      <c r="C1083">
        <v>1.02374195076983</v>
      </c>
      <c r="D1083">
        <v>1.09473955046576</v>
      </c>
      <c r="E1083">
        <v>1.05783450966229</v>
      </c>
      <c r="F1083">
        <v>0.397544158390679</v>
      </c>
      <c r="G1083">
        <v>0.152141377282044</v>
      </c>
      <c r="H1083">
        <v>0.114422477645615</v>
      </c>
      <c r="I1083">
        <v>0.179662711046969</v>
      </c>
      <c r="J1083">
        <v>0.06400637320055889</v>
      </c>
      <c r="K1083">
        <v>0.156071841657151</v>
      </c>
      <c r="L1083">
        <v>12508.6355483912</v>
      </c>
      <c r="M1083">
        <v>250</v>
      </c>
      <c r="N1083">
        <v>50.0966453213206</v>
      </c>
      <c r="O1083">
        <v>50.0313406598955</v>
      </c>
      <c r="P1083">
        <v>-1.08274514105163</v>
      </c>
      <c r="Q1083">
        <v>0.133260950998025</v>
      </c>
      <c r="R1083">
        <v>0.988691570889521</v>
      </c>
      <c r="S1083" t="s">
        <v>7276</v>
      </c>
      <c r="T1083" t="s">
        <v>12362</v>
      </c>
      <c r="U1083" t="s">
        <v>12362</v>
      </c>
      <c r="V1083" t="s">
        <v>12362</v>
      </c>
      <c r="W1083">
        <v>1</v>
      </c>
      <c r="X1083" t="s">
        <v>13445</v>
      </c>
      <c r="Y1083">
        <v>0.5099219493852493</v>
      </c>
      <c r="Z1083">
        <f>HYPERLINK("Melting_Curves/meltCurve_H0YCW6_.pdf", "Melting_Curves/meltCurve_H0YCW6_.pdf")</f>
        <v>0</v>
      </c>
      <c r="AA1083" t="s">
        <v>19579</v>
      </c>
      <c r="AB1083" t="s">
        <v>25499</v>
      </c>
    </row>
    <row r="1084" spans="1:28">
      <c r="A1084" t="s">
        <v>1110</v>
      </c>
      <c r="B1084">
        <v>0.992608467424715</v>
      </c>
      <c r="C1084">
        <v>1.02505558835262</v>
      </c>
      <c r="D1084">
        <v>1.02466297465462</v>
      </c>
      <c r="E1084">
        <v>0.958483320403152</v>
      </c>
      <c r="F1084">
        <v>0.563796503719823</v>
      </c>
      <c r="G1084">
        <v>0.453524910086747</v>
      </c>
      <c r="H1084">
        <v>0.390990041215925</v>
      </c>
      <c r="I1084">
        <v>0.428071317643026</v>
      </c>
      <c r="J1084">
        <v>0.411056509575921</v>
      </c>
      <c r="K1084">
        <v>0.522690129976381</v>
      </c>
      <c r="L1084">
        <v>2465.50838848485</v>
      </c>
      <c r="M1084">
        <v>50.370440337987</v>
      </c>
      <c r="N1084">
        <v>51.0978127029561</v>
      </c>
      <c r="O1084">
        <v>48.8705591133728</v>
      </c>
      <c r="P1084">
        <v>-0.144305953653963</v>
      </c>
      <c r="Q1084">
        <v>0.439964651687811</v>
      </c>
      <c r="R1084">
        <v>0.983891116478488</v>
      </c>
      <c r="S1084" t="s">
        <v>7277</v>
      </c>
      <c r="T1084" t="s">
        <v>12362</v>
      </c>
      <c r="U1084" t="s">
        <v>12362</v>
      </c>
      <c r="V1084" t="s">
        <v>12362</v>
      </c>
      <c r="W1084">
        <v>2</v>
      </c>
      <c r="X1084" t="s">
        <v>13446</v>
      </c>
      <c r="Y1084">
        <v>0.6641905035529643</v>
      </c>
      <c r="Z1084">
        <f>HYPERLINK("Melting_Curves/meltCurve_H0YCY4_.pdf", "Melting_Curves/meltCurve_H0YCY4_.pdf")</f>
        <v>0</v>
      </c>
      <c r="AA1084" t="s">
        <v>19580</v>
      </c>
      <c r="AB1084" t="s">
        <v>25500</v>
      </c>
    </row>
    <row r="1085" spans="1:28">
      <c r="A1085" t="s">
        <v>1111</v>
      </c>
      <c r="B1085">
        <v>0.992608467424715</v>
      </c>
      <c r="C1085">
        <v>1.05364840258993</v>
      </c>
      <c r="D1085">
        <v>0.853270054541581</v>
      </c>
      <c r="E1085">
        <v>0.626644878796995</v>
      </c>
      <c r="F1085">
        <v>0.375386542206563</v>
      </c>
      <c r="G1085">
        <v>0.228249969103696</v>
      </c>
      <c r="H1085">
        <v>0.186829469500976</v>
      </c>
      <c r="I1085">
        <v>0.167678156114566</v>
      </c>
      <c r="J1085">
        <v>0.168018013398272</v>
      </c>
      <c r="K1085">
        <v>0.171987386383172</v>
      </c>
      <c r="L1085">
        <v>898.530084405234</v>
      </c>
      <c r="M1085">
        <v>19.0586918240694</v>
      </c>
      <c r="N1085">
        <v>48.1378966169145</v>
      </c>
      <c r="O1085">
        <v>46.6355799531984</v>
      </c>
      <c r="P1085">
        <v>-0.0855727154664606</v>
      </c>
      <c r="Q1085">
        <v>0.162465900917599</v>
      </c>
      <c r="R1085">
        <v>0.993703117670015</v>
      </c>
      <c r="S1085" t="s">
        <v>7278</v>
      </c>
      <c r="T1085" t="s">
        <v>12362</v>
      </c>
      <c r="U1085" t="s">
        <v>12362</v>
      </c>
      <c r="V1085" t="s">
        <v>12362</v>
      </c>
      <c r="W1085">
        <v>2</v>
      </c>
      <c r="X1085" t="s">
        <v>13447</v>
      </c>
      <c r="Y1085">
        <v>0.4577480061223721</v>
      </c>
      <c r="Z1085">
        <f>HYPERLINK("Melting_Curves/meltCurve_H0YD64_.pdf", "Melting_Curves/meltCurve_H0YD64_.pdf")</f>
        <v>0</v>
      </c>
      <c r="AA1085" t="s">
        <v>19581</v>
      </c>
      <c r="AB1085" t="s">
        <v>25501</v>
      </c>
    </row>
    <row r="1086" spans="1:28">
      <c r="A1086" t="s">
        <v>1112</v>
      </c>
      <c r="B1086">
        <v>0.992608467424715</v>
      </c>
      <c r="C1086">
        <v>0.8076387536017891</v>
      </c>
      <c r="D1086">
        <v>0.6738502907980271</v>
      </c>
      <c r="E1086">
        <v>0.60421600326339</v>
      </c>
      <c r="F1086">
        <v>0.359391371391652</v>
      </c>
      <c r="G1086">
        <v>0.152897439214509</v>
      </c>
      <c r="H1086">
        <v>0.244526055067702</v>
      </c>
      <c r="I1086">
        <v>0.291001617166523</v>
      </c>
      <c r="J1086">
        <v>0.732646397194311</v>
      </c>
      <c r="K1086">
        <v>0.44922620140156</v>
      </c>
      <c r="L1086">
        <v>763.835337457249</v>
      </c>
      <c r="M1086">
        <v>17.8758693516886</v>
      </c>
      <c r="N1086">
        <v>46.3431284460547</v>
      </c>
      <c r="O1086">
        <v>42.2059844119713</v>
      </c>
      <c r="P1086">
        <v>-0.06608363622794711</v>
      </c>
      <c r="Q1086">
        <v>0.375922160149705</v>
      </c>
      <c r="R1086">
        <v>0.651925642793648</v>
      </c>
      <c r="S1086" t="s">
        <v>7279</v>
      </c>
      <c r="T1086" t="s">
        <v>12362</v>
      </c>
      <c r="U1086" t="s">
        <v>12362</v>
      </c>
      <c r="V1086" t="s">
        <v>12362</v>
      </c>
      <c r="W1086">
        <v>1</v>
      </c>
      <c r="X1086" t="s">
        <v>13448</v>
      </c>
      <c r="Y1086">
        <v>0.5065543810431072</v>
      </c>
      <c r="Z1086">
        <f>HYPERLINK("Melting_Curves/meltCurve_H0YD75_.pdf", "Melting_Curves/meltCurve_H0YD75_.pdf")</f>
        <v>0</v>
      </c>
      <c r="AA1086" t="s">
        <v>19582</v>
      </c>
      <c r="AB1086" t="s">
        <v>25502</v>
      </c>
    </row>
    <row r="1087" spans="1:28">
      <c r="A1087" t="s">
        <v>1113</v>
      </c>
      <c r="B1087">
        <v>0.992608467424715</v>
      </c>
      <c r="C1087">
        <v>1.0683114806076</v>
      </c>
      <c r="D1087">
        <v>0.584829124513721</v>
      </c>
      <c r="E1087">
        <v>0.562264684231218</v>
      </c>
      <c r="F1087">
        <v>0.486228906415758</v>
      </c>
      <c r="G1087">
        <v>0.374378899060954</v>
      </c>
      <c r="H1087">
        <v>0.195749989891494</v>
      </c>
      <c r="I1087">
        <v>0.2187872262933</v>
      </c>
      <c r="J1087">
        <v>0.344664683405138</v>
      </c>
      <c r="K1087">
        <v>0.200120083853105</v>
      </c>
      <c r="L1087">
        <v>596.994275032446</v>
      </c>
      <c r="M1087">
        <v>13.1338088599062</v>
      </c>
      <c r="N1087">
        <v>47.7794002452249</v>
      </c>
      <c r="O1087">
        <v>44.4397338840174</v>
      </c>
      <c r="P1087">
        <v>-0.0564513845289156</v>
      </c>
      <c r="Q1087">
        <v>0.236090999870073</v>
      </c>
      <c r="R1087">
        <v>0.898719382924263</v>
      </c>
      <c r="S1087" t="s">
        <v>7280</v>
      </c>
      <c r="T1087" t="s">
        <v>12362</v>
      </c>
      <c r="U1087" t="s">
        <v>12362</v>
      </c>
      <c r="V1087" t="s">
        <v>12362</v>
      </c>
      <c r="W1087">
        <v>1</v>
      </c>
      <c r="X1087" t="s">
        <v>13449</v>
      </c>
      <c r="Y1087">
        <v>0.4744125274725896</v>
      </c>
      <c r="Z1087">
        <f>HYPERLINK("Melting_Curves/meltCurve_H0YDC7_.pdf", "Melting_Curves/meltCurve_H0YDC7_.pdf")</f>
        <v>0</v>
      </c>
      <c r="AA1087" t="s">
        <v>19583</v>
      </c>
      <c r="AB1087" t="s">
        <v>25503</v>
      </c>
    </row>
    <row r="1088" spans="1:28">
      <c r="A1088" t="s">
        <v>1114</v>
      </c>
      <c r="B1088">
        <v>0.992608467424715</v>
      </c>
      <c r="C1088">
        <v>0.981830249719795</v>
      </c>
      <c r="D1088">
        <v>0.8238052685437109</v>
      </c>
      <c r="E1088">
        <v>0.850403148768114</v>
      </c>
      <c r="F1088">
        <v>0.610243485230713</v>
      </c>
      <c r="G1088">
        <v>0.399424051368624</v>
      </c>
      <c r="H1088">
        <v>0.414701035799068</v>
      </c>
      <c r="I1088">
        <v>0.588865329467318</v>
      </c>
      <c r="J1088">
        <v>0.738286980952864</v>
      </c>
      <c r="K1088">
        <v>0.774259450412298</v>
      </c>
      <c r="L1088">
        <v>1006.82149522565</v>
      </c>
      <c r="M1088">
        <v>22.0867735108971</v>
      </c>
      <c r="O1088">
        <v>45.2160683964761</v>
      </c>
      <c r="P1088">
        <v>-0.0505831220856069</v>
      </c>
      <c r="Q1088">
        <v>0.585793830670597</v>
      </c>
      <c r="R1088">
        <v>0.626281667217088</v>
      </c>
      <c r="S1088" t="s">
        <v>7281</v>
      </c>
      <c r="T1088" t="s">
        <v>12362</v>
      </c>
      <c r="U1088" t="s">
        <v>12362</v>
      </c>
      <c r="V1088" t="s">
        <v>12362</v>
      </c>
      <c r="W1088">
        <v>2</v>
      </c>
      <c r="X1088" t="s">
        <v>13450</v>
      </c>
      <c r="Y1088">
        <v>0.7087388915294173</v>
      </c>
      <c r="Z1088">
        <f>HYPERLINK("Melting_Curves/meltCurve_H0YDJ3_.pdf", "Melting_Curves/meltCurve_H0YDJ3_.pdf")</f>
        <v>0</v>
      </c>
      <c r="AA1088" t="s">
        <v>19584</v>
      </c>
      <c r="AB1088" t="s">
        <v>25504</v>
      </c>
    </row>
    <row r="1089" spans="1:28">
      <c r="A1089" t="s">
        <v>1115</v>
      </c>
      <c r="B1089">
        <v>0.992608467424715</v>
      </c>
      <c r="C1089">
        <v>1.38546199293391</v>
      </c>
      <c r="D1089">
        <v>0.818700518171271</v>
      </c>
      <c r="E1089">
        <v>0.987591644478548</v>
      </c>
      <c r="F1089">
        <v>0.9597456779181019</v>
      </c>
      <c r="G1089">
        <v>0.700334624832554</v>
      </c>
      <c r="H1089">
        <v>0.614405581797275</v>
      </c>
      <c r="I1089">
        <v>1.03519388684525</v>
      </c>
      <c r="J1089">
        <v>1.00997275273422</v>
      </c>
      <c r="K1089">
        <v>0.974446803001098</v>
      </c>
      <c r="L1089">
        <v>12591.9688761929</v>
      </c>
      <c r="M1089">
        <v>250</v>
      </c>
      <c r="O1089">
        <v>50.3646525561082</v>
      </c>
      <c r="P1089">
        <v>-0.165206720035323</v>
      </c>
      <c r="Q1089">
        <v>0.866870735974441</v>
      </c>
      <c r="R1089">
        <v>0.158963047005145</v>
      </c>
      <c r="S1089" t="s">
        <v>7282</v>
      </c>
      <c r="T1089" t="s">
        <v>12362</v>
      </c>
      <c r="U1089" t="s">
        <v>12362</v>
      </c>
      <c r="V1089" t="s">
        <v>12362</v>
      </c>
      <c r="W1089">
        <v>2</v>
      </c>
      <c r="X1089" t="s">
        <v>13451</v>
      </c>
      <c r="Y1089">
        <v>0.9262043514986334</v>
      </c>
      <c r="Z1089">
        <f>HYPERLINK("Melting_Curves/meltCurve_H0YDR5_.pdf", "Melting_Curves/meltCurve_H0YDR5_.pdf")</f>
        <v>0</v>
      </c>
      <c r="AA1089" t="s">
        <v>19585</v>
      </c>
      <c r="AB1089" t="s">
        <v>25505</v>
      </c>
    </row>
    <row r="1090" spans="1:28">
      <c r="A1090" t="s">
        <v>1116</v>
      </c>
      <c r="B1090">
        <v>0.992608467424715</v>
      </c>
      <c r="C1090">
        <v>0.9967268456821901</v>
      </c>
      <c r="D1090">
        <v>0.936682725100383</v>
      </c>
      <c r="E1090">
        <v>0.853462875697616</v>
      </c>
      <c r="F1090">
        <v>0.664065447572201</v>
      </c>
      <c r="G1090">
        <v>0.476001335783773</v>
      </c>
      <c r="H1090">
        <v>0.308086669124887</v>
      </c>
      <c r="I1090">
        <v>0.27860478611441</v>
      </c>
      <c r="J1090">
        <v>0.273978173795558</v>
      </c>
      <c r="K1090">
        <v>0.220362372191416</v>
      </c>
      <c r="L1090">
        <v>771.800364304888</v>
      </c>
      <c r="M1090">
        <v>15.1009843474054</v>
      </c>
      <c r="N1090">
        <v>53.0487518240202</v>
      </c>
      <c r="O1090">
        <v>50.2381332388411</v>
      </c>
      <c r="P1090">
        <v>-0.0592118623634975</v>
      </c>
      <c r="Q1090">
        <v>0.212130622065824</v>
      </c>
      <c r="R1090">
        <v>0.997383771392773</v>
      </c>
      <c r="S1090" t="s">
        <v>7283</v>
      </c>
      <c r="T1090" t="s">
        <v>12362</v>
      </c>
      <c r="U1090" t="s">
        <v>12362</v>
      </c>
      <c r="V1090" t="s">
        <v>12362</v>
      </c>
      <c r="W1090">
        <v>24</v>
      </c>
      <c r="X1090" t="s">
        <v>13452</v>
      </c>
      <c r="Y1090">
        <v>0.598320859958283</v>
      </c>
      <c r="Z1090">
        <f>HYPERLINK("Melting_Curves/meltCurve_H0YDU8_.pdf", "Melting_Curves/meltCurve_H0YDU8_.pdf")</f>
        <v>0</v>
      </c>
      <c r="AA1090" t="s">
        <v>19586</v>
      </c>
      <c r="AB1090" t="s">
        <v>24894</v>
      </c>
    </row>
    <row r="1091" spans="1:28">
      <c r="A1091" t="s">
        <v>1117</v>
      </c>
      <c r="B1091">
        <v>0.992608467424715</v>
      </c>
      <c r="C1091">
        <v>1.10357677227084</v>
      </c>
      <c r="D1091">
        <v>0.997259318064476</v>
      </c>
      <c r="E1091">
        <v>0.551030553550915</v>
      </c>
      <c r="F1091">
        <v>0.253001689964117</v>
      </c>
      <c r="G1091">
        <v>0.110881202123517</v>
      </c>
      <c r="H1091">
        <v>0.09506199339934859</v>
      </c>
      <c r="I1091">
        <v>0.155215798008799</v>
      </c>
      <c r="J1091">
        <v>0.126368108422287</v>
      </c>
      <c r="K1091">
        <v>0.122479478260037</v>
      </c>
      <c r="L1091">
        <v>1575.93441513995</v>
      </c>
      <c r="M1091">
        <v>33.7627345436879</v>
      </c>
      <c r="N1091">
        <v>47.0860707318711</v>
      </c>
      <c r="O1091">
        <v>46.5139059786189</v>
      </c>
      <c r="P1091">
        <v>-0.158388048477307</v>
      </c>
      <c r="Q1091">
        <v>0.127177762234404</v>
      </c>
      <c r="R1091">
        <v>0.988141289323012</v>
      </c>
      <c r="S1091" t="s">
        <v>7284</v>
      </c>
      <c r="T1091" t="s">
        <v>12362</v>
      </c>
      <c r="U1091" t="s">
        <v>12362</v>
      </c>
      <c r="V1091" t="s">
        <v>12362</v>
      </c>
      <c r="W1091">
        <v>1</v>
      </c>
      <c r="X1091" t="s">
        <v>13453</v>
      </c>
      <c r="Y1091">
        <v>0.4126820514885907</v>
      </c>
      <c r="Z1091">
        <f>HYPERLINK("Melting_Curves/meltCurve_H0YDX2_.pdf", "Melting_Curves/meltCurve_H0YDX2_.pdf")</f>
        <v>0</v>
      </c>
      <c r="AA1091" t="s">
        <v>19587</v>
      </c>
      <c r="AB1091" t="s">
        <v>25506</v>
      </c>
    </row>
    <row r="1092" spans="1:28">
      <c r="A1092" t="s">
        <v>1118</v>
      </c>
      <c r="B1092">
        <v>0.992608467424715</v>
      </c>
      <c r="C1092">
        <v>1.06899906867724</v>
      </c>
      <c r="D1092">
        <v>0.964499466069045</v>
      </c>
      <c r="E1092">
        <v>0.862936227465805</v>
      </c>
      <c r="F1092">
        <v>0.587052042785733</v>
      </c>
      <c r="G1092">
        <v>0.360035734494721</v>
      </c>
      <c r="H1092">
        <v>0.296674095705334</v>
      </c>
      <c r="I1092">
        <v>0.366672481009236</v>
      </c>
      <c r="J1092">
        <v>0.512369824169705</v>
      </c>
      <c r="K1092">
        <v>0.375479000859005</v>
      </c>
      <c r="L1092">
        <v>1515.46690766609</v>
      </c>
      <c r="M1092">
        <v>31.0954204507477</v>
      </c>
      <c r="N1092">
        <v>51.0609409597683</v>
      </c>
      <c r="O1092">
        <v>48.5358016773698</v>
      </c>
      <c r="P1092">
        <v>-0.0995221304430383</v>
      </c>
      <c r="Q1092">
        <v>0.378640694231033</v>
      </c>
      <c r="R1092">
        <v>0.957622200197992</v>
      </c>
      <c r="S1092" t="s">
        <v>7285</v>
      </c>
      <c r="T1092" t="s">
        <v>12362</v>
      </c>
      <c r="U1092" t="s">
        <v>12362</v>
      </c>
      <c r="V1092" t="s">
        <v>12362</v>
      </c>
      <c r="W1092">
        <v>1</v>
      </c>
      <c r="X1092" t="s">
        <v>13454</v>
      </c>
      <c r="Y1092">
        <v>0.6251888382645123</v>
      </c>
      <c r="Z1092">
        <f>HYPERLINK("Melting_Curves/meltCurve_H0YDX6_.pdf", "Melting_Curves/meltCurve_H0YDX6_.pdf")</f>
        <v>0</v>
      </c>
      <c r="AA1092" t="s">
        <v>19588</v>
      </c>
      <c r="AB1092" t="s">
        <v>25507</v>
      </c>
    </row>
    <row r="1093" spans="1:28">
      <c r="A1093" t="s">
        <v>1119</v>
      </c>
      <c r="B1093">
        <v>0.992608467424715</v>
      </c>
      <c r="C1093">
        <v>1.16861607012222</v>
      </c>
      <c r="D1093">
        <v>1.10662724386149</v>
      </c>
      <c r="E1093">
        <v>1.00536113373463</v>
      </c>
      <c r="F1093">
        <v>0.724215879395261</v>
      </c>
      <c r="G1093">
        <v>0.425580156881742</v>
      </c>
      <c r="H1093">
        <v>0.321567819626755</v>
      </c>
      <c r="I1093">
        <v>0.467812642159213</v>
      </c>
      <c r="J1093">
        <v>0.728946577635144</v>
      </c>
      <c r="K1093">
        <v>0.911032213357678</v>
      </c>
      <c r="L1093">
        <v>12520.4978824041</v>
      </c>
      <c r="M1093">
        <v>250</v>
      </c>
      <c r="O1093">
        <v>50.0787688799903</v>
      </c>
      <c r="P1093">
        <v>-0.535421465735439</v>
      </c>
      <c r="Q1093">
        <v>0.5709878823603119</v>
      </c>
      <c r="R1093">
        <v>0.660965268607196</v>
      </c>
      <c r="S1093" t="s">
        <v>7286</v>
      </c>
      <c r="T1093" t="s">
        <v>12362</v>
      </c>
      <c r="U1093" t="s">
        <v>12362</v>
      </c>
      <c r="V1093" t="s">
        <v>12362</v>
      </c>
      <c r="W1093">
        <v>3</v>
      </c>
      <c r="X1093" t="s">
        <v>13455</v>
      </c>
      <c r="Y1093">
        <v>0.7581033525408383</v>
      </c>
      <c r="Z1093">
        <f>HYPERLINK("Melting_Curves/meltCurve_H0YE28_.pdf", "Melting_Curves/meltCurve_H0YE28_.pdf")</f>
        <v>0</v>
      </c>
      <c r="AA1093" t="s">
        <v>19589</v>
      </c>
      <c r="AB1093" t="s">
        <v>25508</v>
      </c>
    </row>
    <row r="1094" spans="1:28">
      <c r="A1094" t="s">
        <v>1120</v>
      </c>
      <c r="B1094">
        <v>0.992608467424715</v>
      </c>
      <c r="C1094">
        <v>1.31613788663431</v>
      </c>
      <c r="D1094">
        <v>1.14105543042887</v>
      </c>
      <c r="E1094">
        <v>0.956397097991984</v>
      </c>
      <c r="F1094">
        <v>0.785766129190588</v>
      </c>
      <c r="G1094">
        <v>0.536291345591274</v>
      </c>
      <c r="H1094">
        <v>0.323026624095014</v>
      </c>
      <c r="I1094">
        <v>0.388550983409742</v>
      </c>
      <c r="J1094">
        <v>0.387283296030409</v>
      </c>
      <c r="K1094">
        <v>0.54565773672201</v>
      </c>
      <c r="L1094">
        <v>1744.15056363374</v>
      </c>
      <c r="M1094">
        <v>34.148333135747</v>
      </c>
      <c r="N1094">
        <v>53.8550715338452</v>
      </c>
      <c r="O1094">
        <v>50.9015030783941</v>
      </c>
      <c r="P1094">
        <v>-0.09825319636657449</v>
      </c>
      <c r="Q1094">
        <v>0.414177361939221</v>
      </c>
      <c r="R1094">
        <v>0.86303137113307</v>
      </c>
      <c r="S1094" t="s">
        <v>7287</v>
      </c>
      <c r="T1094" t="s">
        <v>12362</v>
      </c>
      <c r="U1094" t="s">
        <v>12362</v>
      </c>
      <c r="V1094" t="s">
        <v>12362</v>
      </c>
      <c r="W1094">
        <v>1</v>
      </c>
      <c r="X1094" t="s">
        <v>13456</v>
      </c>
      <c r="Y1094">
        <v>0.6918716293229065</v>
      </c>
      <c r="Z1094">
        <f>HYPERLINK("Melting_Curves/meltCurve_H0YEA7_.pdf", "Melting_Curves/meltCurve_H0YEA7_.pdf")</f>
        <v>0</v>
      </c>
      <c r="AA1094" t="s">
        <v>19590</v>
      </c>
      <c r="AB1094" t="s">
        <v>25509</v>
      </c>
    </row>
    <row r="1095" spans="1:28">
      <c r="A1095" t="s">
        <v>1121</v>
      </c>
      <c r="B1095">
        <v>0.992608467424715</v>
      </c>
      <c r="C1095">
        <v>0.975390791915165</v>
      </c>
      <c r="D1095">
        <v>0.872657054290351</v>
      </c>
      <c r="E1095">
        <v>0.651268350950468</v>
      </c>
      <c r="F1095">
        <v>0.536348297443435</v>
      </c>
      <c r="G1095">
        <v>0.287102122479615</v>
      </c>
      <c r="H1095">
        <v>0.222647013258075</v>
      </c>
      <c r="I1095">
        <v>0.259730694750485</v>
      </c>
      <c r="J1095">
        <v>0.347364800307749</v>
      </c>
      <c r="K1095">
        <v>0.300282755887064</v>
      </c>
      <c r="L1095">
        <v>817.085912201963</v>
      </c>
      <c r="M1095">
        <v>17.3187665905655</v>
      </c>
      <c r="N1095">
        <v>49.3591651326608</v>
      </c>
      <c r="O1095">
        <v>46.563661381932</v>
      </c>
      <c r="P1095">
        <v>-0.0681330077664631</v>
      </c>
      <c r="Q1095">
        <v>0.26730557233041</v>
      </c>
      <c r="R1095">
        <v>0.973633904991668</v>
      </c>
      <c r="S1095" t="s">
        <v>7288</v>
      </c>
      <c r="T1095" t="s">
        <v>12362</v>
      </c>
      <c r="U1095" t="s">
        <v>12362</v>
      </c>
      <c r="V1095" t="s">
        <v>12362</v>
      </c>
      <c r="W1095">
        <v>1</v>
      </c>
      <c r="X1095" t="s">
        <v>13457</v>
      </c>
      <c r="Y1095">
        <v>0.5285526358818687</v>
      </c>
      <c r="Z1095">
        <f>HYPERLINK("Melting_Curves/meltCurve_H0YEB0_.pdf", "Melting_Curves/meltCurve_H0YEB0_.pdf")</f>
        <v>0</v>
      </c>
      <c r="AA1095" t="s">
        <v>19591</v>
      </c>
      <c r="AB1095" t="s">
        <v>25510</v>
      </c>
    </row>
    <row r="1096" spans="1:28">
      <c r="A1096" t="s">
        <v>1122</v>
      </c>
      <c r="B1096">
        <v>0.992608467424715</v>
      </c>
      <c r="C1096">
        <v>0.964820669546118</v>
      </c>
      <c r="D1096">
        <v>0.887848118379916</v>
      </c>
      <c r="E1096">
        <v>0.847067672431485</v>
      </c>
      <c r="F1096">
        <v>0.730646175028721</v>
      </c>
      <c r="G1096">
        <v>0.668405096478914</v>
      </c>
      <c r="H1096">
        <v>0.62287576552657</v>
      </c>
      <c r="I1096">
        <v>0.979763205413244</v>
      </c>
      <c r="J1096">
        <v>1.7807418243756</v>
      </c>
      <c r="K1096">
        <v>1.36272490033303</v>
      </c>
      <c r="L1096">
        <v>15000</v>
      </c>
      <c r="M1096">
        <v>241.180583811331</v>
      </c>
      <c r="O1096">
        <v>62.1897848813012</v>
      </c>
      <c r="P1096">
        <v>0.484767282632447</v>
      </c>
      <c r="Q1096">
        <v>1.5</v>
      </c>
      <c r="R1096">
        <v>0.581725538181979</v>
      </c>
      <c r="S1096" t="s">
        <v>7289</v>
      </c>
      <c r="T1096" t="s">
        <v>12362</v>
      </c>
      <c r="U1096" t="s">
        <v>12362</v>
      </c>
      <c r="V1096" t="s">
        <v>12362</v>
      </c>
      <c r="W1096">
        <v>8</v>
      </c>
      <c r="X1096" t="s">
        <v>13458</v>
      </c>
      <c r="Y1096">
        <v>1.080040339353435</v>
      </c>
      <c r="Z1096">
        <f>HYPERLINK("Melting_Curves/meltCurve_H0YEB6_.pdf", "Melting_Curves/meltCurve_H0YEB6_.pdf")</f>
        <v>0</v>
      </c>
      <c r="AA1096" t="s">
        <v>19592</v>
      </c>
      <c r="AB1096" t="s">
        <v>25511</v>
      </c>
    </row>
    <row r="1097" spans="1:28">
      <c r="A1097" t="s">
        <v>1123</v>
      </c>
      <c r="B1097">
        <v>0.992608467424715</v>
      </c>
      <c r="C1097">
        <v>0.860657657509868</v>
      </c>
      <c r="D1097">
        <v>0.777215301047233</v>
      </c>
      <c r="E1097">
        <v>0.564289484383662</v>
      </c>
      <c r="F1097">
        <v>0.350445522345048</v>
      </c>
      <c r="G1097">
        <v>0.197625394002249</v>
      </c>
      <c r="H1097">
        <v>0.179038730972755</v>
      </c>
      <c r="I1097">
        <v>0.293677281857973</v>
      </c>
      <c r="J1097">
        <v>0.461305104288503</v>
      </c>
      <c r="K1097">
        <v>0.398742452571202</v>
      </c>
      <c r="L1097">
        <v>869.427095733589</v>
      </c>
      <c r="M1097">
        <v>19.5209250617121</v>
      </c>
      <c r="N1097">
        <v>46.7639483078729</v>
      </c>
      <c r="O1097">
        <v>44.0786975074949</v>
      </c>
      <c r="P1097">
        <v>-0.077222302156929</v>
      </c>
      <c r="Q1097">
        <v>0.302545723114891</v>
      </c>
      <c r="R1097">
        <v>0.893888042550586</v>
      </c>
      <c r="S1097" t="s">
        <v>7290</v>
      </c>
      <c r="T1097" t="s">
        <v>12362</v>
      </c>
      <c r="U1097" t="s">
        <v>12362</v>
      </c>
      <c r="V1097" t="s">
        <v>12362</v>
      </c>
      <c r="W1097">
        <v>2</v>
      </c>
      <c r="X1097" t="s">
        <v>13459</v>
      </c>
      <c r="Y1097">
        <v>0.4875124066238862</v>
      </c>
      <c r="Z1097">
        <f>HYPERLINK("Melting_Curves/meltCurve_H0YEF3_.pdf", "Melting_Curves/meltCurve_H0YEF3_.pdf")</f>
        <v>0</v>
      </c>
      <c r="AA1097" t="s">
        <v>19593</v>
      </c>
      <c r="AB1097" t="s">
        <v>25512</v>
      </c>
    </row>
    <row r="1098" spans="1:28">
      <c r="A1098" t="s">
        <v>1124</v>
      </c>
      <c r="B1098">
        <v>0.992608467424715</v>
      </c>
      <c r="C1098">
        <v>1.06137514483598</v>
      </c>
      <c r="D1098">
        <v>0.9479656982612999</v>
      </c>
      <c r="E1098">
        <v>0.9574620231093069</v>
      </c>
      <c r="F1098">
        <v>1.00865893368129</v>
      </c>
      <c r="G1098">
        <v>0.733100215662487</v>
      </c>
      <c r="H1098">
        <v>0.468244648781355</v>
      </c>
      <c r="I1098">
        <v>0.5895093499269251</v>
      </c>
      <c r="J1098">
        <v>0.440642120683582</v>
      </c>
      <c r="K1098">
        <v>0.306901235724455</v>
      </c>
      <c r="L1098">
        <v>2407.93715766752</v>
      </c>
      <c r="M1098">
        <v>44.6331666200478</v>
      </c>
      <c r="N1098">
        <v>56.663748996424</v>
      </c>
      <c r="O1098">
        <v>53.8415318209192</v>
      </c>
      <c r="P1098">
        <v>-0.115837990272489</v>
      </c>
      <c r="Q1098">
        <v>0.441053573161596</v>
      </c>
      <c r="R1098">
        <v>0.9312446316509549</v>
      </c>
      <c r="S1098" t="s">
        <v>7291</v>
      </c>
      <c r="T1098" t="s">
        <v>12362</v>
      </c>
      <c r="U1098" t="s">
        <v>12362</v>
      </c>
      <c r="V1098" t="s">
        <v>12362</v>
      </c>
      <c r="W1098">
        <v>4</v>
      </c>
      <c r="X1098" t="s">
        <v>13460</v>
      </c>
      <c r="Y1098">
        <v>0.7585145352687575</v>
      </c>
      <c r="Z1098">
        <f>HYPERLINK("Melting_Curves/meltCurve_H0YEL0_.pdf", "Melting_Curves/meltCurve_H0YEL0_.pdf")</f>
        <v>0</v>
      </c>
      <c r="AA1098" t="s">
        <v>19594</v>
      </c>
      <c r="AB1098" t="s">
        <v>25513</v>
      </c>
    </row>
    <row r="1099" spans="1:28">
      <c r="A1099" t="s">
        <v>1125</v>
      </c>
      <c r="B1099">
        <v>0.992608467424715</v>
      </c>
      <c r="C1099">
        <v>1.19233236013364</v>
      </c>
      <c r="D1099">
        <v>0.937094144016258</v>
      </c>
      <c r="E1099">
        <v>0.366483044931425</v>
      </c>
      <c r="F1099">
        <v>0.569765390855787</v>
      </c>
      <c r="G1099">
        <v>0.487579117017817</v>
      </c>
      <c r="H1099">
        <v>0</v>
      </c>
      <c r="I1099">
        <v>0.593396648088528</v>
      </c>
      <c r="J1099">
        <v>0.411467038296651</v>
      </c>
      <c r="K1099">
        <v>0</v>
      </c>
      <c r="L1099">
        <v>3053.93223067543</v>
      </c>
      <c r="M1099">
        <v>68.7582166265768</v>
      </c>
      <c r="N1099">
        <v>45.1779829945035</v>
      </c>
      <c r="O1099">
        <v>44.3779984035179</v>
      </c>
      <c r="P1099">
        <v>-0.254359389748032</v>
      </c>
      <c r="Q1099">
        <v>0.343324573554422</v>
      </c>
      <c r="R1099">
        <v>0.71025190762362</v>
      </c>
      <c r="S1099" t="s">
        <v>7292</v>
      </c>
      <c r="T1099" t="s">
        <v>12362</v>
      </c>
      <c r="U1099" t="s">
        <v>12362</v>
      </c>
      <c r="V1099" t="s">
        <v>12362</v>
      </c>
      <c r="W1099">
        <v>2</v>
      </c>
      <c r="X1099" t="s">
        <v>13461</v>
      </c>
      <c r="Y1099">
        <v>0.506322863474112</v>
      </c>
      <c r="Z1099">
        <f>HYPERLINK("Melting_Curves/meltCurve_H0YEP0_.pdf", "Melting_Curves/meltCurve_H0YEP0_.pdf")</f>
        <v>0</v>
      </c>
      <c r="AA1099" t="s">
        <v>19595</v>
      </c>
      <c r="AB1099" t="s">
        <v>25514</v>
      </c>
    </row>
    <row r="1100" spans="1:28">
      <c r="A1100" t="s">
        <v>1126</v>
      </c>
      <c r="B1100">
        <v>0.992608467424715</v>
      </c>
      <c r="C1100">
        <v>1.23330058785554</v>
      </c>
      <c r="D1100">
        <v>1.49892635579249</v>
      </c>
      <c r="E1100">
        <v>0.706060420203275</v>
      </c>
      <c r="F1100">
        <v>0.366820933499561</v>
      </c>
      <c r="G1100">
        <v>0.325361924425605</v>
      </c>
      <c r="H1100">
        <v>0.213232791136097</v>
      </c>
      <c r="I1100">
        <v>0.310819724617306</v>
      </c>
      <c r="J1100">
        <v>0.7293924457581979</v>
      </c>
      <c r="K1100">
        <v>0.383634176087715</v>
      </c>
      <c r="L1100">
        <v>11653.6443821357</v>
      </c>
      <c r="M1100">
        <v>250</v>
      </c>
      <c r="N1100">
        <v>46.8955735735719</v>
      </c>
      <c r="O1100">
        <v>46.6115944530622</v>
      </c>
      <c r="P1100">
        <v>-0.8203292522544749</v>
      </c>
      <c r="Q1100">
        <v>0.388210329253316</v>
      </c>
      <c r="R1100">
        <v>0.735646336911816</v>
      </c>
      <c r="S1100" t="s">
        <v>7293</v>
      </c>
      <c r="T1100" t="s">
        <v>12362</v>
      </c>
      <c r="U1100" t="s">
        <v>12362</v>
      </c>
      <c r="V1100" t="s">
        <v>12362</v>
      </c>
      <c r="W1100">
        <v>1</v>
      </c>
      <c r="X1100" t="s">
        <v>13462</v>
      </c>
      <c r="Y1100">
        <v>0.5843303524743972</v>
      </c>
      <c r="Z1100">
        <f>HYPERLINK("Melting_Curves/meltCurve_H0YEX2_.pdf", "Melting_Curves/meltCurve_H0YEX2_.pdf")</f>
        <v>0</v>
      </c>
      <c r="AA1100" t="s">
        <v>19596</v>
      </c>
      <c r="AB1100" t="s">
        <v>25515</v>
      </c>
    </row>
    <row r="1101" spans="1:28">
      <c r="A1101" t="s">
        <v>1127</v>
      </c>
      <c r="B1101">
        <v>0.992608467424715</v>
      </c>
      <c r="C1101">
        <v>0.969477527218132</v>
      </c>
      <c r="D1101">
        <v>0.900801551015003</v>
      </c>
      <c r="E1101">
        <v>0.998837554531957</v>
      </c>
      <c r="F1101">
        <v>0.813170221800221</v>
      </c>
      <c r="G1101">
        <v>0.768966508707418</v>
      </c>
      <c r="H1101">
        <v>0.649579178183011</v>
      </c>
      <c r="I1101">
        <v>0.967511481984509</v>
      </c>
      <c r="J1101">
        <v>1.13662566353338</v>
      </c>
      <c r="K1101">
        <v>0.823841154289866</v>
      </c>
      <c r="L1101">
        <v>780.71245302186</v>
      </c>
      <c r="M1101">
        <v>18.2574197702203</v>
      </c>
      <c r="O1101">
        <v>42.2582770892049</v>
      </c>
      <c r="P1101">
        <v>-0.0139926469315321</v>
      </c>
      <c r="Q1101">
        <v>0.870457591141195</v>
      </c>
      <c r="R1101">
        <v>0.102985960154906</v>
      </c>
      <c r="S1101" t="s">
        <v>7294</v>
      </c>
      <c r="T1101" t="s">
        <v>12362</v>
      </c>
      <c r="U1101" t="s">
        <v>12362</v>
      </c>
      <c r="V1101" t="s">
        <v>12362</v>
      </c>
      <c r="W1101">
        <v>2</v>
      </c>
      <c r="X1101" t="s">
        <v>13463</v>
      </c>
      <c r="Y1101">
        <v>0.8975931249560177</v>
      </c>
      <c r="Z1101">
        <f>HYPERLINK("Melting_Curves/meltCurve_H0YFA4_.pdf", "Melting_Curves/meltCurve_H0YFA4_.pdf")</f>
        <v>0</v>
      </c>
      <c r="AA1101" t="s">
        <v>19597</v>
      </c>
      <c r="AB1101" t="s">
        <v>25516</v>
      </c>
    </row>
    <row r="1102" spans="1:28">
      <c r="A1102" t="s">
        <v>1128</v>
      </c>
      <c r="B1102">
        <v>0.992608467424715</v>
      </c>
      <c r="C1102">
        <v>1.13372780273405</v>
      </c>
      <c r="D1102">
        <v>0.967695377205152</v>
      </c>
      <c r="E1102">
        <v>0.803904630665313</v>
      </c>
      <c r="F1102">
        <v>0.5906614346290761</v>
      </c>
      <c r="G1102">
        <v>0.349680088346182</v>
      </c>
      <c r="H1102">
        <v>0.308551286836994</v>
      </c>
      <c r="I1102">
        <v>0.579507780217337</v>
      </c>
      <c r="J1102">
        <v>0.882341390194054</v>
      </c>
      <c r="K1102">
        <v>0.782672961648981</v>
      </c>
      <c r="L1102">
        <v>2629.85596308097</v>
      </c>
      <c r="M1102">
        <v>56.3188867128084</v>
      </c>
      <c r="O1102">
        <v>46.6370474734377</v>
      </c>
      <c r="P1102">
        <v>-0.126515878604574</v>
      </c>
      <c r="Q1102">
        <v>0.580934652581657</v>
      </c>
      <c r="R1102">
        <v>0.593016096825981</v>
      </c>
      <c r="S1102" t="s">
        <v>7295</v>
      </c>
      <c r="T1102" t="s">
        <v>12362</v>
      </c>
      <c r="U1102" t="s">
        <v>12362</v>
      </c>
      <c r="V1102" t="s">
        <v>12362</v>
      </c>
      <c r="W1102">
        <v>1</v>
      </c>
      <c r="X1102" t="s">
        <v>13464</v>
      </c>
      <c r="Y1102">
        <v>0.7170534438239948</v>
      </c>
      <c r="Z1102">
        <f>HYPERLINK("Melting_Curves/meltCurve_H0YFP2_.pdf", "Melting_Curves/meltCurve_H0YFP2_.pdf")</f>
        <v>0</v>
      </c>
      <c r="AA1102" t="s">
        <v>19598</v>
      </c>
      <c r="AB1102" t="s">
        <v>25517</v>
      </c>
    </row>
    <row r="1103" spans="1:28">
      <c r="A1103" t="s">
        <v>1129</v>
      </c>
      <c r="B1103">
        <v>0.992608467424715</v>
      </c>
      <c r="C1103">
        <v>1.23561178966231</v>
      </c>
      <c r="D1103">
        <v>0.916896418472287</v>
      </c>
      <c r="E1103">
        <v>0.714205234111137</v>
      </c>
      <c r="F1103">
        <v>0.553959846954897</v>
      </c>
      <c r="G1103">
        <v>0.365255581587854</v>
      </c>
      <c r="H1103">
        <v>0.111748042815184</v>
      </c>
      <c r="I1103">
        <v>0.140294495179</v>
      </c>
      <c r="J1103">
        <v>0.853037070939208</v>
      </c>
      <c r="K1103">
        <v>1.09880580940838</v>
      </c>
      <c r="L1103">
        <v>1674.17610833479</v>
      </c>
      <c r="M1103">
        <v>36.4012183290065</v>
      </c>
      <c r="O1103">
        <v>45.8541647015354</v>
      </c>
      <c r="P1103">
        <v>-0.0958062066879161</v>
      </c>
      <c r="Q1103">
        <v>0.517257879930785</v>
      </c>
      <c r="R1103">
        <v>0.39727900372317</v>
      </c>
      <c r="S1103" t="s">
        <v>7296</v>
      </c>
      <c r="T1103" t="s">
        <v>12362</v>
      </c>
      <c r="U1103" t="s">
        <v>12362</v>
      </c>
      <c r="V1103" t="s">
        <v>12362</v>
      </c>
      <c r="W1103">
        <v>1</v>
      </c>
      <c r="X1103" t="s">
        <v>13465</v>
      </c>
      <c r="Y1103">
        <v>0.6638151895852352</v>
      </c>
      <c r="Z1103">
        <f>HYPERLINK("Melting_Curves/meltCurve_H0YG12_.pdf", "Melting_Curves/meltCurve_H0YG12_.pdf")</f>
        <v>0</v>
      </c>
      <c r="AA1103" t="s">
        <v>19599</v>
      </c>
      <c r="AB1103" t="s">
        <v>25518</v>
      </c>
    </row>
    <row r="1104" spans="1:28">
      <c r="A1104" t="s">
        <v>1130</v>
      </c>
      <c r="B1104">
        <v>0.992608467424715</v>
      </c>
      <c r="C1104">
        <v>0.490618975819666</v>
      </c>
      <c r="D1104">
        <v>0.347548233399739</v>
      </c>
      <c r="E1104">
        <v>0.365280979528927</v>
      </c>
      <c r="F1104">
        <v>0.256106130552302</v>
      </c>
      <c r="G1104">
        <v>0.331593516878603</v>
      </c>
      <c r="H1104">
        <v>0.310060863824625</v>
      </c>
      <c r="I1104">
        <v>0.334676459016308</v>
      </c>
      <c r="J1104">
        <v>0.391474106853881</v>
      </c>
      <c r="K1104">
        <v>0.263936426326852</v>
      </c>
      <c r="L1104">
        <v>2669.98050423357</v>
      </c>
      <c r="M1104">
        <v>68.0345171104089</v>
      </c>
      <c r="N1104">
        <v>39.8589032614744</v>
      </c>
      <c r="O1104">
        <v>39.2106336909553</v>
      </c>
      <c r="P1104">
        <v>-0.29288270854633</v>
      </c>
      <c r="Q1104">
        <v>0.324806637495823</v>
      </c>
      <c r="R1104">
        <v>0.963437850961006</v>
      </c>
      <c r="S1104" t="s">
        <v>7297</v>
      </c>
      <c r="T1104" t="s">
        <v>12362</v>
      </c>
      <c r="U1104" t="s">
        <v>12362</v>
      </c>
      <c r="V1104" t="s">
        <v>12362</v>
      </c>
      <c r="W1104">
        <v>1</v>
      </c>
      <c r="X1104" t="s">
        <v>13466</v>
      </c>
      <c r="Y1104">
        <v>0.3761316946607389</v>
      </c>
      <c r="Z1104">
        <f>HYPERLINK("Melting_Curves/meltCurve_H0YG28_.pdf", "Melting_Curves/meltCurve_H0YG28_.pdf")</f>
        <v>0</v>
      </c>
      <c r="AA1104" t="s">
        <v>19600</v>
      </c>
      <c r="AB1104" t="s">
        <v>25519</v>
      </c>
    </row>
    <row r="1105" spans="1:28">
      <c r="A1105" t="s">
        <v>1131</v>
      </c>
      <c r="B1105">
        <v>0.992608467424715</v>
      </c>
      <c r="C1105">
        <v>0.88394402950034</v>
      </c>
      <c r="D1105">
        <v>0.765663131059964</v>
      </c>
      <c r="E1105">
        <v>0.818948434326803</v>
      </c>
      <c r="F1105">
        <v>0.651311254223045</v>
      </c>
      <c r="G1105">
        <v>0.568447673463787</v>
      </c>
      <c r="H1105">
        <v>0.369638876473353</v>
      </c>
      <c r="I1105">
        <v>0.277151126406326</v>
      </c>
      <c r="J1105">
        <v>0.294025621176505</v>
      </c>
      <c r="K1105">
        <v>0.230869075434894</v>
      </c>
      <c r="L1105">
        <v>362.098114267664</v>
      </c>
      <c r="M1105">
        <v>6.6532783078436</v>
      </c>
      <c r="N1105">
        <v>54.4240143747371</v>
      </c>
      <c r="O1105">
        <v>50.1382851015822</v>
      </c>
      <c r="P1105">
        <v>-0.0332486870895382</v>
      </c>
      <c r="Q1105">
        <v>0</v>
      </c>
      <c r="R1105">
        <v>0.967830649041887</v>
      </c>
      <c r="S1105" t="s">
        <v>7298</v>
      </c>
      <c r="T1105" t="s">
        <v>12362</v>
      </c>
      <c r="U1105" t="s">
        <v>12362</v>
      </c>
      <c r="V1105" t="s">
        <v>12362</v>
      </c>
      <c r="W1105">
        <v>3</v>
      </c>
      <c r="X1105" t="s">
        <v>13467</v>
      </c>
      <c r="Y1105">
        <v>0.5866558005694349</v>
      </c>
      <c r="Z1105">
        <f>HYPERLINK("Melting_Curves/meltCurve_H0YGL9_.pdf", "Melting_Curves/meltCurve_H0YGL9_.pdf")</f>
        <v>0</v>
      </c>
      <c r="AA1105" t="s">
        <v>19601</v>
      </c>
      <c r="AB1105" t="s">
        <v>25520</v>
      </c>
    </row>
    <row r="1106" spans="1:28">
      <c r="A1106" t="s">
        <v>1132</v>
      </c>
      <c r="B1106">
        <v>0.992608467424715</v>
      </c>
      <c r="C1106">
        <v>1.28632069574307</v>
      </c>
      <c r="D1106">
        <v>1.31362785384764</v>
      </c>
      <c r="E1106">
        <v>0.9274477337499339</v>
      </c>
      <c r="F1106">
        <v>0.896370496839812</v>
      </c>
      <c r="G1106">
        <v>0.706810704360214</v>
      </c>
      <c r="H1106">
        <v>0.745440855441861</v>
      </c>
      <c r="I1106">
        <v>0.546958166192691</v>
      </c>
      <c r="J1106">
        <v>0.961780795878071</v>
      </c>
      <c r="K1106">
        <v>0.9714863974049071</v>
      </c>
      <c r="L1106">
        <v>12552.9378029374</v>
      </c>
      <c r="M1106">
        <v>250</v>
      </c>
      <c r="O1106">
        <v>50.2085476560409</v>
      </c>
      <c r="P1106">
        <v>-0.265772297622363</v>
      </c>
      <c r="Q1106">
        <v>0.78649538408556</v>
      </c>
      <c r="R1106">
        <v>0.383111577540476</v>
      </c>
      <c r="S1106" t="s">
        <v>7299</v>
      </c>
      <c r="T1106" t="s">
        <v>12362</v>
      </c>
      <c r="U1106" t="s">
        <v>12362</v>
      </c>
      <c r="V1106" t="s">
        <v>12362</v>
      </c>
      <c r="W1106">
        <v>1</v>
      </c>
      <c r="X1106" t="s">
        <v>13468</v>
      </c>
      <c r="Y1106">
        <v>0.8805398605594572</v>
      </c>
      <c r="Z1106">
        <f>HYPERLINK("Melting_Curves/meltCurve_H0YGR0_.pdf", "Melting_Curves/meltCurve_H0YGR0_.pdf")</f>
        <v>0</v>
      </c>
      <c r="AA1106" t="s">
        <v>19602</v>
      </c>
      <c r="AB1106" t="s">
        <v>25521</v>
      </c>
    </row>
    <row r="1107" spans="1:28">
      <c r="A1107" t="s">
        <v>1133</v>
      </c>
      <c r="B1107">
        <v>0.992608467424715</v>
      </c>
      <c r="C1107">
        <v>0.928364968919311</v>
      </c>
      <c r="D1107">
        <v>0.93576196708619</v>
      </c>
      <c r="E1107">
        <v>0.973362713147417</v>
      </c>
      <c r="F1107">
        <v>0.877016606889265</v>
      </c>
      <c r="G1107">
        <v>0.791692854941439</v>
      </c>
      <c r="H1107">
        <v>0.799778770165004</v>
      </c>
      <c r="I1107">
        <v>1.16023552420298</v>
      </c>
      <c r="J1107">
        <v>1.33140873439683</v>
      </c>
      <c r="K1107">
        <v>1.14134282092523</v>
      </c>
      <c r="L1107">
        <v>15000</v>
      </c>
      <c r="M1107">
        <v>246.645729055647</v>
      </c>
      <c r="O1107">
        <v>60.8119747407886</v>
      </c>
      <c r="P1107">
        <v>0.23967745143102</v>
      </c>
      <c r="Q1107">
        <v>1.23637561667133</v>
      </c>
      <c r="R1107">
        <v>0.519465081407145</v>
      </c>
      <c r="S1107" t="s">
        <v>7300</v>
      </c>
      <c r="T1107" t="s">
        <v>12362</v>
      </c>
      <c r="U1107" t="s">
        <v>12362</v>
      </c>
      <c r="V1107" t="s">
        <v>12362</v>
      </c>
      <c r="W1107">
        <v>11</v>
      </c>
      <c r="X1107" t="s">
        <v>13469</v>
      </c>
      <c r="Y1107">
        <v>1.048699186838393</v>
      </c>
      <c r="Z1107">
        <f>HYPERLINK("Melting_Curves/meltCurve_H0YGR4_.pdf", "Melting_Curves/meltCurve_H0YGR4_.pdf")</f>
        <v>0</v>
      </c>
      <c r="AA1107" t="s">
        <v>19603</v>
      </c>
      <c r="AB1107" t="s">
        <v>25522</v>
      </c>
    </row>
    <row r="1108" spans="1:28">
      <c r="A1108" t="s">
        <v>1134</v>
      </c>
      <c r="B1108">
        <v>0.992608467424715</v>
      </c>
      <c r="C1108">
        <v>1.31493002263239</v>
      </c>
      <c r="D1108">
        <v>1.28852366590162</v>
      </c>
      <c r="E1108">
        <v>0.99732822828085</v>
      </c>
      <c r="F1108">
        <v>0.740901464633721</v>
      </c>
      <c r="G1108">
        <v>0.542489241000685</v>
      </c>
      <c r="H1108">
        <v>0.5149688599393391</v>
      </c>
      <c r="I1108">
        <v>0.6400857905431609</v>
      </c>
      <c r="J1108">
        <v>0.750702806684298</v>
      </c>
      <c r="K1108">
        <v>0.701299970382471</v>
      </c>
      <c r="L1108">
        <v>12507.4429874858</v>
      </c>
      <c r="M1108">
        <v>250</v>
      </c>
      <c r="O1108">
        <v>50.0265736929165</v>
      </c>
      <c r="P1108">
        <v>-0.462367627801573</v>
      </c>
      <c r="Q1108">
        <v>0.629909333656931</v>
      </c>
      <c r="R1108">
        <v>0.70058303852162</v>
      </c>
      <c r="S1108" t="s">
        <v>7301</v>
      </c>
      <c r="T1108" t="s">
        <v>12362</v>
      </c>
      <c r="U1108" t="s">
        <v>12362</v>
      </c>
      <c r="V1108" t="s">
        <v>12362</v>
      </c>
      <c r="W1108">
        <v>2</v>
      </c>
      <c r="X1108" t="s">
        <v>13470</v>
      </c>
      <c r="Y1108">
        <v>0.7906817276036463</v>
      </c>
      <c r="Z1108">
        <f>HYPERLINK("Melting_Curves/meltCurve_H0YH25_.pdf", "Melting_Curves/meltCurve_H0YH25_.pdf")</f>
        <v>0</v>
      </c>
      <c r="AA1108" t="s">
        <v>19604</v>
      </c>
      <c r="AB1108" t="s">
        <v>25523</v>
      </c>
    </row>
    <row r="1109" spans="1:28">
      <c r="A1109" t="s">
        <v>1135</v>
      </c>
      <c r="B1109">
        <v>0.992608467424715</v>
      </c>
      <c r="C1109">
        <v>0.866860326337862</v>
      </c>
      <c r="D1109">
        <v>0.752655446427163</v>
      </c>
      <c r="E1109">
        <v>0.583498791827271</v>
      </c>
      <c r="F1109">
        <v>0.396467540944142</v>
      </c>
      <c r="G1109">
        <v>0.238795524493535</v>
      </c>
      <c r="H1109">
        <v>0.178097086963127</v>
      </c>
      <c r="I1109">
        <v>0.250510909066312</v>
      </c>
      <c r="J1109">
        <v>0.158344228075864</v>
      </c>
      <c r="K1109">
        <v>0.201931672395849</v>
      </c>
      <c r="L1109">
        <v>590.909321184547</v>
      </c>
      <c r="M1109">
        <v>12.8056328997116</v>
      </c>
      <c r="N1109">
        <v>47.5827535208907</v>
      </c>
      <c r="O1109">
        <v>45.0626415917008</v>
      </c>
      <c r="P1109">
        <v>-0.0596537378429652</v>
      </c>
      <c r="Q1109">
        <v>0.160478761875738</v>
      </c>
      <c r="R1109">
        <v>0.987694708514763</v>
      </c>
      <c r="S1109" t="s">
        <v>7302</v>
      </c>
      <c r="T1109" t="s">
        <v>12362</v>
      </c>
      <c r="U1109" t="s">
        <v>12362</v>
      </c>
      <c r="V1109" t="s">
        <v>12362</v>
      </c>
      <c r="W1109">
        <v>1</v>
      </c>
      <c r="X1109" t="s">
        <v>13471</v>
      </c>
      <c r="Y1109">
        <v>0.4420926278765973</v>
      </c>
      <c r="Z1109">
        <f>HYPERLINK("Melting_Curves/meltCurve_H0YHE2_.pdf", "Melting_Curves/meltCurve_H0YHE2_.pdf")</f>
        <v>0</v>
      </c>
      <c r="AA1109" t="s">
        <v>19605</v>
      </c>
      <c r="AB1109" t="s">
        <v>25524</v>
      </c>
    </row>
    <row r="1110" spans="1:28">
      <c r="A1110" t="s">
        <v>1136</v>
      </c>
      <c r="B1110">
        <v>0.992608467424715</v>
      </c>
      <c r="C1110">
        <v>0.92930868897194</v>
      </c>
      <c r="D1110">
        <v>0.6980487400081939</v>
      </c>
      <c r="E1110">
        <v>0.504498027806759</v>
      </c>
      <c r="F1110">
        <v>0.252894978810328</v>
      </c>
      <c r="G1110">
        <v>0.250724231673447</v>
      </c>
      <c r="H1110">
        <v>0.16540273554644</v>
      </c>
      <c r="I1110">
        <v>0.111761957144949</v>
      </c>
      <c r="J1110">
        <v>0.248004253262685</v>
      </c>
      <c r="K1110">
        <v>0.178740147880127</v>
      </c>
      <c r="L1110">
        <v>758.042511304865</v>
      </c>
      <c r="M1110">
        <v>16.8776402265505</v>
      </c>
      <c r="N1110">
        <v>46.0524841368906</v>
      </c>
      <c r="O1110">
        <v>44.2976898104686</v>
      </c>
      <c r="P1110">
        <v>-0.0790096287458894</v>
      </c>
      <c r="Q1110">
        <v>0.17056613611594</v>
      </c>
      <c r="R1110">
        <v>0.982937716123068</v>
      </c>
      <c r="S1110" t="s">
        <v>7303</v>
      </c>
      <c r="T1110" t="s">
        <v>12362</v>
      </c>
      <c r="U1110" t="s">
        <v>12362</v>
      </c>
      <c r="V1110" t="s">
        <v>12362</v>
      </c>
      <c r="W1110">
        <v>1</v>
      </c>
      <c r="X1110" t="s">
        <v>13472</v>
      </c>
      <c r="Y1110">
        <v>0.404938226725351</v>
      </c>
      <c r="Z1110">
        <f>HYPERLINK("Melting_Curves/meltCurve_H0YHR7_.pdf", "Melting_Curves/meltCurve_H0YHR7_.pdf")</f>
        <v>0</v>
      </c>
      <c r="AA1110" t="s">
        <v>19606</v>
      </c>
      <c r="AB1110" t="s">
        <v>25525</v>
      </c>
    </row>
    <row r="1111" spans="1:28">
      <c r="A1111" t="s">
        <v>1137</v>
      </c>
      <c r="B1111">
        <v>0.992608467424715</v>
      </c>
      <c r="C1111">
        <v>1.33459863239157</v>
      </c>
      <c r="D1111">
        <v>1.3327647773804</v>
      </c>
      <c r="E1111">
        <v>0.923172427496107</v>
      </c>
      <c r="F1111">
        <v>0.5146857251216</v>
      </c>
      <c r="G1111">
        <v>0.28517518380429</v>
      </c>
      <c r="H1111">
        <v>0.174322137356719</v>
      </c>
      <c r="I1111">
        <v>0.255848959979382</v>
      </c>
      <c r="J1111">
        <v>0.243685403635726</v>
      </c>
      <c r="K1111">
        <v>0.207503479748253</v>
      </c>
      <c r="L1111">
        <v>1953.09212993832</v>
      </c>
      <c r="M1111">
        <v>39.4129125562512</v>
      </c>
      <c r="N1111">
        <v>50.3194856762496</v>
      </c>
      <c r="O1111">
        <v>49.4275674231773</v>
      </c>
      <c r="P1111">
        <v>-0.154426098825424</v>
      </c>
      <c r="Q1111">
        <v>0.225341249547221</v>
      </c>
      <c r="R1111">
        <v>0.886055916402551</v>
      </c>
      <c r="S1111" t="s">
        <v>7304</v>
      </c>
      <c r="T1111" t="s">
        <v>12362</v>
      </c>
      <c r="U1111" t="s">
        <v>12362</v>
      </c>
      <c r="V1111" t="s">
        <v>12362</v>
      </c>
      <c r="W1111">
        <v>2</v>
      </c>
      <c r="X1111" t="s">
        <v>13473</v>
      </c>
      <c r="Y1111">
        <v>0.5522587105398904</v>
      </c>
      <c r="Z1111">
        <f>HYPERLINK("Melting_Curves/meltCurve_H0YIP2_.pdf", "Melting_Curves/meltCurve_H0YIP2_.pdf")</f>
        <v>0</v>
      </c>
      <c r="AA1111" t="s">
        <v>19607</v>
      </c>
      <c r="AB1111" t="s">
        <v>25526</v>
      </c>
    </row>
    <row r="1112" spans="1:28">
      <c r="A1112" t="s">
        <v>1138</v>
      </c>
      <c r="B1112">
        <v>0.992608467424715</v>
      </c>
      <c r="C1112">
        <v>0.54830669809437</v>
      </c>
      <c r="D1112">
        <v>1.26324901194102</v>
      </c>
      <c r="E1112">
        <v>1.04696637736157</v>
      </c>
      <c r="F1112">
        <v>0.398023180924301</v>
      </c>
      <c r="G1112">
        <v>0.250905089426082</v>
      </c>
      <c r="H1112">
        <v>0.313039820781023</v>
      </c>
      <c r="I1112">
        <v>0.332843871092579</v>
      </c>
      <c r="J1112">
        <v>1.27339987695242</v>
      </c>
      <c r="K1112">
        <v>1.8173555159696</v>
      </c>
      <c r="L1112">
        <v>15000</v>
      </c>
      <c r="M1112">
        <v>234.197271406311</v>
      </c>
      <c r="O1112">
        <v>64.0438982056853</v>
      </c>
      <c r="P1112">
        <v>0.457103015307767</v>
      </c>
      <c r="Q1112">
        <v>1.5</v>
      </c>
      <c r="R1112">
        <v>0.12996937751835</v>
      </c>
      <c r="S1112" t="s">
        <v>7305</v>
      </c>
      <c r="T1112" t="s">
        <v>12362</v>
      </c>
      <c r="U1112" t="s">
        <v>12362</v>
      </c>
      <c r="V1112" t="s">
        <v>12362</v>
      </c>
      <c r="W1112">
        <v>24</v>
      </c>
      <c r="X1112" t="s">
        <v>13474</v>
      </c>
      <c r="Y1112">
        <v>1.049126645469139</v>
      </c>
      <c r="Z1112">
        <f>HYPERLINK("Melting_Curves/meltCurve_H0YIS4_.pdf", "Melting_Curves/meltCurve_H0YIS4_.pdf")</f>
        <v>0</v>
      </c>
      <c r="AA1112" t="s">
        <v>19608</v>
      </c>
      <c r="AB1112" t="s">
        <v>25527</v>
      </c>
    </row>
    <row r="1113" spans="1:28">
      <c r="A1113" t="s">
        <v>1139</v>
      </c>
      <c r="B1113">
        <v>0.992608467424715</v>
      </c>
      <c r="C1113">
        <v>1.01422188909932</v>
      </c>
      <c r="D1113">
        <v>0.916813174966072</v>
      </c>
      <c r="E1113">
        <v>0.911436866436366</v>
      </c>
      <c r="F1113">
        <v>0.763347841022904</v>
      </c>
      <c r="G1113">
        <v>0.60776535359033</v>
      </c>
      <c r="H1113">
        <v>0.550689333703245</v>
      </c>
      <c r="I1113">
        <v>0.779799936860662</v>
      </c>
      <c r="J1113">
        <v>1.25992654693183</v>
      </c>
      <c r="K1113">
        <v>1.4149398555871</v>
      </c>
      <c r="L1113">
        <v>15000</v>
      </c>
      <c r="M1113">
        <v>234.526046264743</v>
      </c>
      <c r="O1113">
        <v>63.9541301369687</v>
      </c>
      <c r="P1113">
        <v>0.380419193620346</v>
      </c>
      <c r="Q1113">
        <v>1.41495397106939</v>
      </c>
      <c r="R1113">
        <v>0.272006767971982</v>
      </c>
      <c r="S1113" t="s">
        <v>7306</v>
      </c>
      <c r="T1113" t="s">
        <v>12362</v>
      </c>
      <c r="U1113" t="s">
        <v>12362</v>
      </c>
      <c r="V1113" t="s">
        <v>12362</v>
      </c>
      <c r="W1113">
        <v>9</v>
      </c>
      <c r="X1113" t="s">
        <v>13475</v>
      </c>
      <c r="Y1113">
        <v>1.042012703496696</v>
      </c>
      <c r="Z1113">
        <f>HYPERLINK("Melting_Curves/meltCurve_H0YIV9_.pdf", "Melting_Curves/meltCurve_H0YIV9_.pdf")</f>
        <v>0</v>
      </c>
      <c r="AB1113" t="s">
        <v>25308</v>
      </c>
    </row>
    <row r="1114" spans="1:28">
      <c r="A1114" t="s">
        <v>1140</v>
      </c>
      <c r="B1114">
        <v>0.992608467424715</v>
      </c>
      <c r="C1114">
        <v>1.06633069646428</v>
      </c>
      <c r="D1114">
        <v>1.08994685845571</v>
      </c>
      <c r="E1114">
        <v>0.869103626704545</v>
      </c>
      <c r="F1114">
        <v>0.524403980266805</v>
      </c>
      <c r="G1114">
        <v>0.334025248558315</v>
      </c>
      <c r="H1114">
        <v>0.224651261296898</v>
      </c>
      <c r="I1114">
        <v>0.287584769874055</v>
      </c>
      <c r="J1114">
        <v>0.369548981624044</v>
      </c>
      <c r="K1114">
        <v>0.321996577228012</v>
      </c>
      <c r="L1114">
        <v>1644.82495957852</v>
      </c>
      <c r="M1114">
        <v>33.6021841527117</v>
      </c>
      <c r="N1114">
        <v>50.3311237087171</v>
      </c>
      <c r="O1114">
        <v>48.7775675755026</v>
      </c>
      <c r="P1114">
        <v>-0.12035575896942</v>
      </c>
      <c r="Q1114">
        <v>0.301160378996824</v>
      </c>
      <c r="R1114">
        <v>0.976619891986482</v>
      </c>
      <c r="S1114" t="s">
        <v>7307</v>
      </c>
      <c r="T1114" t="s">
        <v>12362</v>
      </c>
      <c r="U1114" t="s">
        <v>12362</v>
      </c>
      <c r="V1114" t="s">
        <v>12362</v>
      </c>
      <c r="W1114">
        <v>3</v>
      </c>
      <c r="X1114" t="s">
        <v>13476</v>
      </c>
      <c r="Y1114">
        <v>0.5828866030633503</v>
      </c>
      <c r="Z1114">
        <f>HYPERLINK("Melting_Curves/meltCurve_H0YIW2_.pdf", "Melting_Curves/meltCurve_H0YIW2_.pdf")</f>
        <v>0</v>
      </c>
      <c r="AA1114" t="s">
        <v>19609</v>
      </c>
      <c r="AB1114" t="s">
        <v>25528</v>
      </c>
    </row>
    <row r="1115" spans="1:28">
      <c r="A1115" t="s">
        <v>1141</v>
      </c>
      <c r="B1115">
        <v>0.992608467424715</v>
      </c>
      <c r="C1115">
        <v>0.997792765633325</v>
      </c>
      <c r="D1115">
        <v>0.87524274775001</v>
      </c>
      <c r="E1115">
        <v>0.644415125456148</v>
      </c>
      <c r="F1115">
        <v>0.351232690012018</v>
      </c>
      <c r="G1115">
        <v>0.240079924299665</v>
      </c>
      <c r="H1115">
        <v>0.180659291931677</v>
      </c>
      <c r="I1115">
        <v>0.192578836361497</v>
      </c>
      <c r="J1115">
        <v>0.185268345668523</v>
      </c>
      <c r="K1115">
        <v>0.206586248895169</v>
      </c>
      <c r="L1115">
        <v>975.397657614297</v>
      </c>
      <c r="M1115">
        <v>20.7410115787636</v>
      </c>
      <c r="N1115">
        <v>48.0889113290305</v>
      </c>
      <c r="O1115">
        <v>46.5968727051266</v>
      </c>
      <c r="P1115">
        <v>-0.0908437870809005</v>
      </c>
      <c r="Q1115">
        <v>0.183662369195426</v>
      </c>
      <c r="R1115">
        <v>0.998231288090652</v>
      </c>
      <c r="S1115" t="s">
        <v>7308</v>
      </c>
      <c r="T1115" t="s">
        <v>12362</v>
      </c>
      <c r="U1115" t="s">
        <v>12362</v>
      </c>
      <c r="V1115" t="s">
        <v>12362</v>
      </c>
      <c r="W1115">
        <v>2</v>
      </c>
      <c r="X1115" t="s">
        <v>13477</v>
      </c>
      <c r="Y1115">
        <v>0.4664744717176719</v>
      </c>
      <c r="Z1115">
        <f>HYPERLINK("Melting_Curves/meltCurve_H0YJV2_.pdf", "Melting_Curves/meltCurve_H0YJV2_.pdf")</f>
        <v>0</v>
      </c>
      <c r="AA1115" t="s">
        <v>19610</v>
      </c>
      <c r="AB1115" t="s">
        <v>25529</v>
      </c>
    </row>
    <row r="1116" spans="1:28">
      <c r="A1116" t="s">
        <v>1142</v>
      </c>
      <c r="B1116">
        <v>0.992608467424715</v>
      </c>
      <c r="C1116">
        <v>0.972346068788243</v>
      </c>
      <c r="D1116">
        <v>0.870764911354608</v>
      </c>
      <c r="E1116">
        <v>0.72513793566762</v>
      </c>
      <c r="F1116">
        <v>0.742742811396832</v>
      </c>
      <c r="G1116">
        <v>0.350409965081475</v>
      </c>
      <c r="H1116">
        <v>0.116431282660398</v>
      </c>
      <c r="I1116">
        <v>0.330708051616164</v>
      </c>
      <c r="J1116">
        <v>0.236565969429684</v>
      </c>
      <c r="K1116">
        <v>0.528489460741319</v>
      </c>
      <c r="L1116">
        <v>858.461091377595</v>
      </c>
      <c r="M1116">
        <v>17.5423484156144</v>
      </c>
      <c r="N1116">
        <v>51.5081914483714</v>
      </c>
      <c r="O1116">
        <v>48.3138603942463</v>
      </c>
      <c r="P1116">
        <v>-0.0642935768996723</v>
      </c>
      <c r="Q1116">
        <v>0.291747989507622</v>
      </c>
      <c r="R1116">
        <v>0.831942805889599</v>
      </c>
      <c r="S1116" t="s">
        <v>7309</v>
      </c>
      <c r="T1116" t="s">
        <v>12362</v>
      </c>
      <c r="U1116" t="s">
        <v>12362</v>
      </c>
      <c r="V1116" t="s">
        <v>12362</v>
      </c>
      <c r="W1116">
        <v>1</v>
      </c>
      <c r="X1116" t="s">
        <v>13478</v>
      </c>
      <c r="Y1116">
        <v>0.5853302739668147</v>
      </c>
      <c r="Z1116">
        <f>HYPERLINK("Melting_Curves/meltCurve_H0YKX0_.pdf", "Melting_Curves/meltCurve_H0YKX0_.pdf")</f>
        <v>0</v>
      </c>
      <c r="AA1116" t="s">
        <v>19611</v>
      </c>
      <c r="AB1116" t="s">
        <v>25530</v>
      </c>
    </row>
    <row r="1117" spans="1:28">
      <c r="A1117" t="s">
        <v>1143</v>
      </c>
      <c r="B1117">
        <v>0.992608467424715</v>
      </c>
      <c r="C1117">
        <v>0.9590618371415091</v>
      </c>
      <c r="D1117">
        <v>0.362665889593588</v>
      </c>
      <c r="E1117">
        <v>0.200549307046799</v>
      </c>
      <c r="F1117">
        <v>0.275996199886738</v>
      </c>
      <c r="G1117">
        <v>0.15457901197269</v>
      </c>
      <c r="H1117">
        <v>0.0932087891073427</v>
      </c>
      <c r="I1117">
        <v>0.104773199180038</v>
      </c>
      <c r="J1117">
        <v>0.112022054440285</v>
      </c>
      <c r="K1117">
        <v>0.0809827657136741</v>
      </c>
      <c r="L1117">
        <v>2123.77746712844</v>
      </c>
      <c r="M1117">
        <v>50.4349460557044</v>
      </c>
      <c r="N1117">
        <v>42.3961276931079</v>
      </c>
      <c r="O1117">
        <v>42.0431970092544</v>
      </c>
      <c r="P1117">
        <v>-0.256543278615169</v>
      </c>
      <c r="Q1117">
        <v>0.144570004305863</v>
      </c>
      <c r="R1117">
        <v>0.973507952749448</v>
      </c>
      <c r="S1117" t="s">
        <v>7310</v>
      </c>
      <c r="T1117" t="s">
        <v>12362</v>
      </c>
      <c r="U1117" t="s">
        <v>12362</v>
      </c>
      <c r="V1117" t="s">
        <v>12362</v>
      </c>
      <c r="W1117">
        <v>30</v>
      </c>
      <c r="X1117" t="s">
        <v>13479</v>
      </c>
      <c r="Y1117">
        <v>0.2918349699072671</v>
      </c>
      <c r="Z1117">
        <f>HYPERLINK("Melting_Curves/meltCurve_H0YL33_.pdf", "Melting_Curves/meltCurve_H0YL33_.pdf")</f>
        <v>0</v>
      </c>
      <c r="AA1117" t="s">
        <v>19612</v>
      </c>
      <c r="AB1117" t="s">
        <v>25531</v>
      </c>
    </row>
    <row r="1118" spans="1:28">
      <c r="A1118" t="s">
        <v>1144</v>
      </c>
      <c r="B1118">
        <v>0.992608467424715</v>
      </c>
      <c r="C1118">
        <v>0.9506978017291779</v>
      </c>
      <c r="D1118">
        <v>0.806453448556015</v>
      </c>
      <c r="E1118">
        <v>0.519358102745642</v>
      </c>
      <c r="F1118">
        <v>0.233557227434957</v>
      </c>
      <c r="G1118">
        <v>0.1379617208935</v>
      </c>
      <c r="H1118">
        <v>0.104433723278055</v>
      </c>
      <c r="I1118">
        <v>0.120055528461039</v>
      </c>
      <c r="J1118">
        <v>0.126109603053111</v>
      </c>
      <c r="K1118">
        <v>0.116212867436872</v>
      </c>
      <c r="L1118">
        <v>915.01210457474</v>
      </c>
      <c r="M1118">
        <v>19.8893074893263</v>
      </c>
      <c r="N1118">
        <v>46.5594794693297</v>
      </c>
      <c r="O1118">
        <v>45.5477399371037</v>
      </c>
      <c r="P1118">
        <v>-0.09766311626473249</v>
      </c>
      <c r="Q1118">
        <v>0.105411736044769</v>
      </c>
      <c r="R1118">
        <v>0.998366095284879</v>
      </c>
      <c r="S1118" t="s">
        <v>7311</v>
      </c>
      <c r="T1118" t="s">
        <v>12362</v>
      </c>
      <c r="U1118" t="s">
        <v>12362</v>
      </c>
      <c r="V1118" t="s">
        <v>12362</v>
      </c>
      <c r="W1118">
        <v>9</v>
      </c>
      <c r="X1118" t="s">
        <v>13480</v>
      </c>
      <c r="Y1118">
        <v>0.3857717086201595</v>
      </c>
      <c r="Z1118">
        <f>HYPERLINK("Melting_Curves/meltCurve_H0YL72_.pdf", "Melting_Curves/meltCurve_H0YL72_.pdf")</f>
        <v>0</v>
      </c>
      <c r="AA1118" t="s">
        <v>19613</v>
      </c>
      <c r="AB1118" t="s">
        <v>25532</v>
      </c>
    </row>
    <row r="1119" spans="1:28">
      <c r="A1119" t="s">
        <v>1145</v>
      </c>
      <c r="B1119">
        <v>0.992608467424715</v>
      </c>
      <c r="C1119">
        <v>0.968675647079155</v>
      </c>
      <c r="D1119">
        <v>0.8853049412651099</v>
      </c>
      <c r="E1119">
        <v>0.839334864796756</v>
      </c>
      <c r="F1119">
        <v>0.74022651425283</v>
      </c>
      <c r="G1119">
        <v>0.624680413789623</v>
      </c>
      <c r="H1119">
        <v>0.483637530842964</v>
      </c>
      <c r="I1119">
        <v>0.443073176764372</v>
      </c>
      <c r="J1119">
        <v>0.537086024723796</v>
      </c>
      <c r="K1119">
        <v>0.441513977415334</v>
      </c>
      <c r="L1119">
        <v>559.735349053738</v>
      </c>
      <c r="M1119">
        <v>11.1179550073528</v>
      </c>
      <c r="N1119">
        <v>59.9370191563365</v>
      </c>
      <c r="O1119">
        <v>48.7987425588862</v>
      </c>
      <c r="P1119">
        <v>-0.0332962450722568</v>
      </c>
      <c r="Q1119">
        <v>0.415615931419134</v>
      </c>
      <c r="R1119">
        <v>0.970327342292935</v>
      </c>
      <c r="S1119" t="s">
        <v>7312</v>
      </c>
      <c r="T1119" t="s">
        <v>12362</v>
      </c>
      <c r="U1119" t="s">
        <v>12362</v>
      </c>
      <c r="V1119" t="s">
        <v>12362</v>
      </c>
      <c r="W1119">
        <v>7</v>
      </c>
      <c r="X1119" t="s">
        <v>13481</v>
      </c>
      <c r="Y1119">
        <v>0.6929026295575526</v>
      </c>
      <c r="Z1119">
        <f>HYPERLINK("Melting_Curves/meltCurve_H0YLA2_.pdf", "Melting_Curves/meltCurve_H0YLA2_.pdf")</f>
        <v>0</v>
      </c>
      <c r="AA1119" t="s">
        <v>19614</v>
      </c>
      <c r="AB1119" t="s">
        <v>25533</v>
      </c>
    </row>
    <row r="1120" spans="1:28">
      <c r="A1120" t="s">
        <v>1146</v>
      </c>
      <c r="B1120">
        <v>0.992608467424715</v>
      </c>
      <c r="C1120">
        <v>0.934006490257215</v>
      </c>
      <c r="D1120">
        <v>0.873152522761516</v>
      </c>
      <c r="E1120">
        <v>0.784731922701948</v>
      </c>
      <c r="F1120">
        <v>0.398199827310626</v>
      </c>
      <c r="G1120">
        <v>0.198896689035816</v>
      </c>
      <c r="H1120">
        <v>0.165315496589494</v>
      </c>
      <c r="I1120">
        <v>0.166503403395023</v>
      </c>
      <c r="J1120">
        <v>0.171432042786858</v>
      </c>
      <c r="K1120">
        <v>0.142093616566171</v>
      </c>
      <c r="L1120">
        <v>1073.64402104213</v>
      </c>
      <c r="M1120">
        <v>22.2043548769533</v>
      </c>
      <c r="N1120">
        <v>49.1141876491548</v>
      </c>
      <c r="O1120">
        <v>47.9657925763499</v>
      </c>
      <c r="P1120">
        <v>-0.0988814506592606</v>
      </c>
      <c r="Q1120">
        <v>0.145604525704678</v>
      </c>
      <c r="R1120">
        <v>0.989488386492844</v>
      </c>
      <c r="S1120" t="s">
        <v>7313</v>
      </c>
      <c r="T1120" t="s">
        <v>12362</v>
      </c>
      <c r="U1120" t="s">
        <v>12362</v>
      </c>
      <c r="V1120" t="s">
        <v>12362</v>
      </c>
      <c r="W1120">
        <v>3</v>
      </c>
      <c r="X1120" t="s">
        <v>13482</v>
      </c>
      <c r="Y1120">
        <v>0.4781496084809425</v>
      </c>
      <c r="Z1120">
        <f>HYPERLINK("Melting_Curves/meltCurve_H0YLB5_.pdf", "Melting_Curves/meltCurve_H0YLB5_.pdf")</f>
        <v>0</v>
      </c>
      <c r="AA1120" t="s">
        <v>19615</v>
      </c>
      <c r="AB1120" t="s">
        <v>25534</v>
      </c>
    </row>
    <row r="1121" spans="1:28">
      <c r="A1121" t="s">
        <v>1147</v>
      </c>
      <c r="B1121">
        <v>0.992608467424715</v>
      </c>
      <c r="C1121">
        <v>0.987755261226743</v>
      </c>
      <c r="D1121">
        <v>0.7228312891916709</v>
      </c>
      <c r="E1121">
        <v>0.5850659457515029</v>
      </c>
      <c r="F1121">
        <v>0.504105890055083</v>
      </c>
      <c r="G1121">
        <v>0.403825154459038</v>
      </c>
      <c r="H1121">
        <v>0.309829973004336</v>
      </c>
      <c r="I1121">
        <v>0.216316043818141</v>
      </c>
      <c r="J1121">
        <v>0.252895177906694</v>
      </c>
      <c r="K1121">
        <v>0.10325807256818</v>
      </c>
      <c r="L1121">
        <v>435.329314269368</v>
      </c>
      <c r="M1121">
        <v>8.94162843702234</v>
      </c>
      <c r="N1121">
        <v>49.9686516463281</v>
      </c>
      <c r="O1121">
        <v>46.4353631170171</v>
      </c>
      <c r="P1121">
        <v>-0.0432347876705159</v>
      </c>
      <c r="Q1121">
        <v>0.102566265258722</v>
      </c>
      <c r="R1121">
        <v>0.967050874611273</v>
      </c>
      <c r="S1121" t="s">
        <v>7314</v>
      </c>
      <c r="T1121" t="s">
        <v>12362</v>
      </c>
      <c r="U1121" t="s">
        <v>12362</v>
      </c>
      <c r="V1121" t="s">
        <v>12362</v>
      </c>
      <c r="W1121">
        <v>2</v>
      </c>
      <c r="X1121" t="s">
        <v>13483</v>
      </c>
      <c r="Y1121">
        <v>0.4908329644942934</v>
      </c>
      <c r="Z1121">
        <f>HYPERLINK("Melting_Curves/meltCurve_H0YLB9_.pdf", "Melting_Curves/meltCurve_H0YLB9_.pdf")</f>
        <v>0</v>
      </c>
      <c r="AA1121" t="s">
        <v>19616</v>
      </c>
      <c r="AB1121" t="s">
        <v>25535</v>
      </c>
    </row>
    <row r="1122" spans="1:28">
      <c r="A1122" t="s">
        <v>1148</v>
      </c>
      <c r="B1122">
        <v>0.992608467424715</v>
      </c>
      <c r="C1122">
        <v>0.994660393509991</v>
      </c>
      <c r="D1122">
        <v>0.871885008558913</v>
      </c>
      <c r="E1122">
        <v>0.852495666738431</v>
      </c>
      <c r="F1122">
        <v>0.530225276130937</v>
      </c>
      <c r="G1122">
        <v>0.34068007215969</v>
      </c>
      <c r="H1122">
        <v>0.243926840830379</v>
      </c>
      <c r="I1122">
        <v>0.209307286598698</v>
      </c>
      <c r="J1122">
        <v>0.291289171503521</v>
      </c>
      <c r="K1122">
        <v>0.205665367291416</v>
      </c>
      <c r="L1122">
        <v>980.82766202393</v>
      </c>
      <c r="M1122">
        <v>19.9073606495951</v>
      </c>
      <c r="N1122">
        <v>50.7432329180979</v>
      </c>
      <c r="O1122">
        <v>48.7805148633712</v>
      </c>
      <c r="P1122">
        <v>-0.07963055482747949</v>
      </c>
      <c r="Q1122">
        <v>0.219526769788749</v>
      </c>
      <c r="R1122">
        <v>0.985387755602822</v>
      </c>
      <c r="S1122" t="s">
        <v>7315</v>
      </c>
      <c r="T1122" t="s">
        <v>12362</v>
      </c>
      <c r="U1122" t="s">
        <v>12362</v>
      </c>
      <c r="V1122" t="s">
        <v>12362</v>
      </c>
      <c r="W1122">
        <v>1</v>
      </c>
      <c r="X1122" t="s">
        <v>13484</v>
      </c>
      <c r="Y1122">
        <v>0.5491017411653597</v>
      </c>
      <c r="Z1122">
        <f>HYPERLINK("Melting_Curves/meltCurve_H0YLF2_.pdf", "Melting_Curves/meltCurve_H0YLF2_.pdf")</f>
        <v>0</v>
      </c>
      <c r="AA1122" t="s">
        <v>19617</v>
      </c>
      <c r="AB1122" t="s">
        <v>25536</v>
      </c>
    </row>
    <row r="1123" spans="1:28">
      <c r="A1123" t="s">
        <v>1149</v>
      </c>
      <c r="B1123">
        <v>0.992608467424715</v>
      </c>
      <c r="C1123">
        <v>1.54243344060432</v>
      </c>
      <c r="D1123">
        <v>1.20704763805963</v>
      </c>
      <c r="E1123">
        <v>0.953937041450923</v>
      </c>
      <c r="F1123">
        <v>0.5436321373348419</v>
      </c>
      <c r="G1123">
        <v>0.132331016949995</v>
      </c>
      <c r="H1123">
        <v>0.108936287879964</v>
      </c>
      <c r="I1123">
        <v>0.132004243992196</v>
      </c>
      <c r="J1123">
        <v>0.142077419282549</v>
      </c>
      <c r="K1123">
        <v>0.55567351688098</v>
      </c>
      <c r="L1123">
        <v>12533.6376847605</v>
      </c>
      <c r="M1123">
        <v>250</v>
      </c>
      <c r="N1123">
        <v>50.2469703045335</v>
      </c>
      <c r="O1123">
        <v>50.1313428128719</v>
      </c>
      <c r="P1123">
        <v>-0.979670937241286</v>
      </c>
      <c r="Q1123">
        <v>0.21420449286808</v>
      </c>
      <c r="R1123">
        <v>0.799342240216155</v>
      </c>
      <c r="S1123" t="s">
        <v>7316</v>
      </c>
      <c r="T1123" t="s">
        <v>12362</v>
      </c>
      <c r="U1123" t="s">
        <v>12362</v>
      </c>
      <c r="V1123" t="s">
        <v>12362</v>
      </c>
      <c r="W1123">
        <v>1</v>
      </c>
      <c r="X1123" t="s">
        <v>13485</v>
      </c>
      <c r="Y1123">
        <v>0.5583093299969204</v>
      </c>
      <c r="Z1123">
        <f>HYPERLINK("Melting_Curves/meltCurve_H0YLN8_.pdf", "Melting_Curves/meltCurve_H0YLN8_.pdf")</f>
        <v>0</v>
      </c>
      <c r="AA1123" t="s">
        <v>19618</v>
      </c>
      <c r="AB1123" t="s">
        <v>25537</v>
      </c>
    </row>
    <row r="1124" spans="1:28">
      <c r="A1124" t="s">
        <v>1150</v>
      </c>
      <c r="B1124">
        <v>0.992608467424715</v>
      </c>
      <c r="C1124">
        <v>1.0072831872751</v>
      </c>
      <c r="D1124">
        <v>0.934838258349725</v>
      </c>
      <c r="E1124">
        <v>0.930940759998704</v>
      </c>
      <c r="F1124">
        <v>0.9076572915257271</v>
      </c>
      <c r="G1124">
        <v>0.709146756400975</v>
      </c>
      <c r="H1124">
        <v>0.767358107651124</v>
      </c>
      <c r="I1124">
        <v>0.8303153704078809</v>
      </c>
      <c r="J1124">
        <v>0.963622678866785</v>
      </c>
      <c r="K1124">
        <v>0.782677090824766</v>
      </c>
      <c r="L1124">
        <v>1048.85045501945</v>
      </c>
      <c r="M1124">
        <v>22.2632099511931</v>
      </c>
      <c r="O1124">
        <v>46.7362125150027</v>
      </c>
      <c r="P1124">
        <v>-0.0217385379754852</v>
      </c>
      <c r="Q1124">
        <v>0.817464719917592</v>
      </c>
      <c r="R1124">
        <v>0.53301656920449</v>
      </c>
      <c r="S1124" t="s">
        <v>7317</v>
      </c>
      <c r="T1124" t="s">
        <v>12362</v>
      </c>
      <c r="U1124" t="s">
        <v>12362</v>
      </c>
      <c r="V1124" t="s">
        <v>12362</v>
      </c>
      <c r="W1124">
        <v>3</v>
      </c>
      <c r="X1124" t="s">
        <v>13486</v>
      </c>
      <c r="Y1124">
        <v>0.8809231112873162</v>
      </c>
      <c r="Z1124">
        <f>HYPERLINK("Melting_Curves/meltCurve_H0YLX2_.pdf", "Melting_Curves/meltCurve_H0YLX2_.pdf")</f>
        <v>0</v>
      </c>
      <c r="AA1124" t="s">
        <v>19619</v>
      </c>
      <c r="AB1124" t="s">
        <v>25538</v>
      </c>
    </row>
    <row r="1125" spans="1:28">
      <c r="A1125" t="s">
        <v>1151</v>
      </c>
      <c r="B1125">
        <v>0.992608467424715</v>
      </c>
      <c r="C1125">
        <v>2.22107077522092</v>
      </c>
      <c r="D1125">
        <v>2.60129837121114</v>
      </c>
      <c r="E1125">
        <v>2.0988427128425</v>
      </c>
      <c r="F1125">
        <v>0.326172171991687</v>
      </c>
      <c r="G1125">
        <v>0.164366316954705</v>
      </c>
      <c r="H1125">
        <v>0.0750253589738841</v>
      </c>
      <c r="I1125">
        <v>0.07760891003696491</v>
      </c>
      <c r="J1125">
        <v>0.136843867702545</v>
      </c>
      <c r="K1125">
        <v>0.386277592138382</v>
      </c>
      <c r="L1125">
        <v>12477.2379401219</v>
      </c>
      <c r="M1125">
        <v>250</v>
      </c>
      <c r="N1125">
        <v>49.9908487027425</v>
      </c>
      <c r="O1125">
        <v>49.9057597093835</v>
      </c>
      <c r="P1125">
        <v>-1.04193341465575</v>
      </c>
      <c r="Q1125">
        <v>0.168024372812643</v>
      </c>
      <c r="R1125">
        <v>0.418229634200825</v>
      </c>
      <c r="S1125" t="s">
        <v>7318</v>
      </c>
      <c r="T1125" t="s">
        <v>12362</v>
      </c>
      <c r="U1125" t="s">
        <v>12362</v>
      </c>
      <c r="V1125" t="s">
        <v>12362</v>
      </c>
      <c r="W1125">
        <v>1</v>
      </c>
      <c r="X1125" t="s">
        <v>13487</v>
      </c>
      <c r="Y1125">
        <v>0.5260950196620183</v>
      </c>
      <c r="Z1125">
        <f>HYPERLINK("Melting_Curves/meltCurve_H0YM91_.pdf", "Melting_Curves/meltCurve_H0YM91_.pdf")</f>
        <v>0</v>
      </c>
      <c r="AA1125" t="s">
        <v>19620</v>
      </c>
      <c r="AB1125" t="s">
        <v>25539</v>
      </c>
    </row>
    <row r="1126" spans="1:28">
      <c r="A1126" t="s">
        <v>1152</v>
      </c>
      <c r="B1126">
        <v>0.992608467424715</v>
      </c>
      <c r="C1126">
        <v>1.02684553363297</v>
      </c>
      <c r="D1126">
        <v>1.05984709005266</v>
      </c>
      <c r="E1126">
        <v>0.797080774972533</v>
      </c>
      <c r="F1126">
        <v>0.672233811929541</v>
      </c>
      <c r="G1126">
        <v>0.563093649909239</v>
      </c>
      <c r="H1126">
        <v>0.527906600077288</v>
      </c>
      <c r="I1126">
        <v>0.831389797492273</v>
      </c>
      <c r="J1126">
        <v>1.04694963641808</v>
      </c>
      <c r="K1126">
        <v>1.10401731261322</v>
      </c>
      <c r="L1126">
        <v>11487.0627518596</v>
      </c>
      <c r="M1126">
        <v>250</v>
      </c>
      <c r="O1126">
        <v>45.9453108182925</v>
      </c>
      <c r="P1126">
        <v>-0.284398190602979</v>
      </c>
      <c r="Q1126">
        <v>0.790931788913839</v>
      </c>
      <c r="R1126">
        <v>0.271438270242205</v>
      </c>
      <c r="S1126" t="s">
        <v>7319</v>
      </c>
      <c r="T1126" t="s">
        <v>12362</v>
      </c>
      <c r="U1126" t="s">
        <v>12362</v>
      </c>
      <c r="V1126" t="s">
        <v>12362</v>
      </c>
      <c r="W1126">
        <v>10</v>
      </c>
      <c r="X1126" t="s">
        <v>13488</v>
      </c>
      <c r="Y1126">
        <v>0.8533084755360487</v>
      </c>
      <c r="Z1126">
        <f>HYPERLINK("Melting_Curves/meltCurve_H0YMB3_.pdf", "Melting_Curves/meltCurve_H0YMB3_.pdf")</f>
        <v>0</v>
      </c>
      <c r="AA1126" t="s">
        <v>19621</v>
      </c>
      <c r="AB1126" t="s">
        <v>25540</v>
      </c>
    </row>
    <row r="1127" spans="1:28">
      <c r="A1127" t="s">
        <v>1153</v>
      </c>
      <c r="B1127">
        <v>0.992608467424715</v>
      </c>
      <c r="C1127">
        <v>0.938165024985373</v>
      </c>
      <c r="D1127">
        <v>0.981396715184315</v>
      </c>
      <c r="E1127">
        <v>0.880665364193277</v>
      </c>
      <c r="F1127">
        <v>0.549733054062754</v>
      </c>
      <c r="G1127">
        <v>0.346752694921175</v>
      </c>
      <c r="H1127">
        <v>0.212633627938009</v>
      </c>
      <c r="I1127">
        <v>0.110314776696528</v>
      </c>
      <c r="J1127">
        <v>0.101779842207465</v>
      </c>
      <c r="K1127">
        <v>0.122262270347752</v>
      </c>
      <c r="L1127">
        <v>936.000997490743</v>
      </c>
      <c r="M1127">
        <v>18.4773433238831</v>
      </c>
      <c r="N1127">
        <v>51.2602542218606</v>
      </c>
      <c r="O1127">
        <v>50.074529484413</v>
      </c>
      <c r="P1127">
        <v>-0.0832345399433754</v>
      </c>
      <c r="Q1127">
        <v>0.09776106796117109</v>
      </c>
      <c r="R1127">
        <v>0.9944171224107901</v>
      </c>
      <c r="S1127" t="s">
        <v>7320</v>
      </c>
      <c r="T1127" t="s">
        <v>12362</v>
      </c>
      <c r="U1127" t="s">
        <v>12362</v>
      </c>
      <c r="V1127" t="s">
        <v>12362</v>
      </c>
      <c r="W1127">
        <v>5</v>
      </c>
      <c r="X1127" t="s">
        <v>13489</v>
      </c>
      <c r="Y1127">
        <v>0.5219853705548541</v>
      </c>
      <c r="Z1127">
        <f>HYPERLINK("Melting_Curves/meltCurve_H0YMF4_.pdf", "Melting_Curves/meltCurve_H0YMF4_.pdf")</f>
        <v>0</v>
      </c>
      <c r="AA1127" t="s">
        <v>19622</v>
      </c>
      <c r="AB1127" t="s">
        <v>25541</v>
      </c>
    </row>
    <row r="1128" spans="1:28">
      <c r="A1128" t="s">
        <v>1154</v>
      </c>
      <c r="B1128">
        <v>0.992608467424715</v>
      </c>
      <c r="C1128">
        <v>0.962638368334094</v>
      </c>
      <c r="D1128">
        <v>0.778554422943365</v>
      </c>
      <c r="E1128">
        <v>0.683418802294625</v>
      </c>
      <c r="F1128">
        <v>0.494226357978178</v>
      </c>
      <c r="G1128">
        <v>0.350194050320679</v>
      </c>
      <c r="H1128">
        <v>0.275045946316797</v>
      </c>
      <c r="I1128">
        <v>0.265061797286084</v>
      </c>
      <c r="J1128">
        <v>0.307962275994847</v>
      </c>
      <c r="K1128">
        <v>0.314436048580221</v>
      </c>
      <c r="L1128">
        <v>650.830652750451</v>
      </c>
      <c r="M1128">
        <v>13.8882443119822</v>
      </c>
      <c r="N1128">
        <v>49.5563210644416</v>
      </c>
      <c r="O1128">
        <v>45.9224679724833</v>
      </c>
      <c r="P1128">
        <v>-0.0555774947759514</v>
      </c>
      <c r="Q1128">
        <v>0.265016591255421</v>
      </c>
      <c r="R1128">
        <v>0.9855244672019799</v>
      </c>
      <c r="S1128" t="s">
        <v>7321</v>
      </c>
      <c r="T1128" t="s">
        <v>12362</v>
      </c>
      <c r="U1128" t="s">
        <v>12362</v>
      </c>
      <c r="V1128" t="s">
        <v>12362</v>
      </c>
      <c r="W1128">
        <v>1</v>
      </c>
      <c r="X1128" t="s">
        <v>13490</v>
      </c>
      <c r="Y1128">
        <v>0.52565836992594</v>
      </c>
      <c r="Z1128">
        <f>HYPERLINK("Melting_Curves/meltCurve_H0YMH8_.pdf", "Melting_Curves/meltCurve_H0YMH8_.pdf")</f>
        <v>0</v>
      </c>
      <c r="AA1128" t="s">
        <v>19623</v>
      </c>
      <c r="AB1128" t="s">
        <v>25542</v>
      </c>
    </row>
    <row r="1129" spans="1:28">
      <c r="A1129" t="s">
        <v>1155</v>
      </c>
      <c r="B1129">
        <v>0.992608467424715</v>
      </c>
      <c r="C1129">
        <v>0.875809864904583</v>
      </c>
      <c r="D1129">
        <v>0.742923258127817</v>
      </c>
      <c r="E1129">
        <v>0.664757485457745</v>
      </c>
      <c r="F1129">
        <v>0.501617370939914</v>
      </c>
      <c r="G1129">
        <v>0.310517884907325</v>
      </c>
      <c r="H1129">
        <v>0.139675526247668</v>
      </c>
      <c r="I1129">
        <v>0.123592951464723</v>
      </c>
      <c r="J1129">
        <v>0.152079488297223</v>
      </c>
      <c r="K1129">
        <v>0.138792462199113</v>
      </c>
      <c r="L1129">
        <v>481.277126828132</v>
      </c>
      <c r="M1129">
        <v>9.87250684743845</v>
      </c>
      <c r="N1129">
        <v>49.1629025665758</v>
      </c>
      <c r="O1129">
        <v>46.8754710636326</v>
      </c>
      <c r="P1129">
        <v>-0.0505800991307415</v>
      </c>
      <c r="Q1129">
        <v>0.0398566573991598</v>
      </c>
      <c r="R1129">
        <v>0.982294528734425</v>
      </c>
      <c r="S1129" t="s">
        <v>7322</v>
      </c>
      <c r="T1129" t="s">
        <v>12362</v>
      </c>
      <c r="U1129" t="s">
        <v>12362</v>
      </c>
      <c r="V1129" t="s">
        <v>12362</v>
      </c>
      <c r="W1129">
        <v>4</v>
      </c>
      <c r="X1129" t="s">
        <v>13491</v>
      </c>
      <c r="Y1129">
        <v>0.4528191443088175</v>
      </c>
      <c r="Z1129">
        <f>HYPERLINK("Melting_Curves/meltCurve_H0YMJ0_.pdf", "Melting_Curves/meltCurve_H0YMJ0_.pdf")</f>
        <v>0</v>
      </c>
      <c r="AA1129" t="s">
        <v>19624</v>
      </c>
      <c r="AB1129" t="s">
        <v>25543</v>
      </c>
    </row>
    <row r="1130" spans="1:28">
      <c r="A1130" t="s">
        <v>1156</v>
      </c>
      <c r="B1130">
        <v>0.992608467424715</v>
      </c>
      <c r="C1130">
        <v>0.929668776465441</v>
      </c>
      <c r="D1130">
        <v>0.754378172935003</v>
      </c>
      <c r="E1130">
        <v>0.6459884608701481</v>
      </c>
      <c r="F1130">
        <v>0.402876932898381</v>
      </c>
      <c r="G1130">
        <v>0.348004632516591</v>
      </c>
      <c r="H1130">
        <v>0.320495140252599</v>
      </c>
      <c r="I1130">
        <v>0.261391717696033</v>
      </c>
      <c r="J1130">
        <v>0.32965408143747</v>
      </c>
      <c r="K1130">
        <v>0.208757999808585</v>
      </c>
      <c r="L1130">
        <v>614.476580084599</v>
      </c>
      <c r="M1130">
        <v>13.3215974175438</v>
      </c>
      <c r="N1130">
        <v>48.6567284553904</v>
      </c>
      <c r="O1130">
        <v>45.1241214525813</v>
      </c>
      <c r="P1130">
        <v>-0.0553696113172974</v>
      </c>
      <c r="Q1130">
        <v>0.24990878711239</v>
      </c>
      <c r="R1130">
        <v>0.982636160671317</v>
      </c>
      <c r="S1130" t="s">
        <v>7323</v>
      </c>
      <c r="T1130" t="s">
        <v>12362</v>
      </c>
      <c r="U1130" t="s">
        <v>12362</v>
      </c>
      <c r="V1130" t="s">
        <v>12362</v>
      </c>
      <c r="W1130">
        <v>3</v>
      </c>
      <c r="X1130" t="s">
        <v>13492</v>
      </c>
      <c r="Y1130">
        <v>0.4995350629447815</v>
      </c>
      <c r="Z1130">
        <f>HYPERLINK("Melting_Curves/meltCurve_H0YMV8_.pdf", "Melting_Curves/meltCurve_H0YMV8_.pdf")</f>
        <v>0</v>
      </c>
      <c r="AA1130" t="s">
        <v>19625</v>
      </c>
      <c r="AB1130" t="s">
        <v>25544</v>
      </c>
    </row>
    <row r="1131" spans="1:28">
      <c r="A1131" t="s">
        <v>1157</v>
      </c>
      <c r="B1131">
        <v>0.992608467424715</v>
      </c>
      <c r="C1131">
        <v>1.10354284269435</v>
      </c>
      <c r="D1131">
        <v>0.892891931103647</v>
      </c>
      <c r="E1131">
        <v>0.601980936618651</v>
      </c>
      <c r="F1131">
        <v>0.4063555926554</v>
      </c>
      <c r="G1131">
        <v>0.302692479977697</v>
      </c>
      <c r="H1131">
        <v>0.218799984855112</v>
      </c>
      <c r="I1131">
        <v>0.248911701024395</v>
      </c>
      <c r="J1131">
        <v>0.253207985415069</v>
      </c>
      <c r="K1131">
        <v>0.232355207353207</v>
      </c>
      <c r="L1131">
        <v>1033.64101217542</v>
      </c>
      <c r="M1131">
        <v>22.1403322074772</v>
      </c>
      <c r="N1131">
        <v>48.1279007041387</v>
      </c>
      <c r="O1131">
        <v>46.310028913454</v>
      </c>
      <c r="P1131">
        <v>-0.0905468101243727</v>
      </c>
      <c r="Q1131">
        <v>0.242444235795511</v>
      </c>
      <c r="R1131">
        <v>0.983162284706622</v>
      </c>
      <c r="S1131" t="s">
        <v>7324</v>
      </c>
      <c r="T1131" t="s">
        <v>12362</v>
      </c>
      <c r="U1131" t="s">
        <v>12362</v>
      </c>
      <c r="V1131" t="s">
        <v>12362</v>
      </c>
      <c r="W1131">
        <v>9</v>
      </c>
      <c r="X1131" t="s">
        <v>13493</v>
      </c>
      <c r="Y1131">
        <v>0.4951219412211936</v>
      </c>
      <c r="Z1131">
        <f>HYPERLINK("Melting_Curves/meltCurve_H0YN14_.pdf", "Melting_Curves/meltCurve_H0YN14_.pdf")</f>
        <v>0</v>
      </c>
      <c r="AA1131" t="s">
        <v>19626</v>
      </c>
      <c r="AB1131" t="s">
        <v>25545</v>
      </c>
    </row>
    <row r="1132" spans="1:28">
      <c r="A1132" t="s">
        <v>1158</v>
      </c>
      <c r="B1132">
        <v>0.992608467424715</v>
      </c>
      <c r="C1132">
        <v>0.955066971843718</v>
      </c>
      <c r="D1132">
        <v>0.847464729402693</v>
      </c>
      <c r="E1132">
        <v>0.815464853164981</v>
      </c>
      <c r="F1132">
        <v>0.887339181102093</v>
      </c>
      <c r="G1132">
        <v>0.80341102149554</v>
      </c>
      <c r="H1132">
        <v>0.830129001398818</v>
      </c>
      <c r="I1132">
        <v>1.05145252411211</v>
      </c>
      <c r="J1132">
        <v>1.15436430827882</v>
      </c>
      <c r="K1132">
        <v>0.95083097465866</v>
      </c>
      <c r="L1132">
        <v>9967.795318510511</v>
      </c>
      <c r="M1132">
        <v>250</v>
      </c>
      <c r="O1132">
        <v>39.8686298738102</v>
      </c>
      <c r="P1132">
        <v>-0.129241533638764</v>
      </c>
      <c r="Q1132">
        <v>0.917557074381139</v>
      </c>
      <c r="R1132">
        <v>0.0485374074856793</v>
      </c>
      <c r="S1132" t="s">
        <v>7325</v>
      </c>
      <c r="T1132" t="s">
        <v>12362</v>
      </c>
      <c r="U1132" t="s">
        <v>12362</v>
      </c>
      <c r="V1132" t="s">
        <v>12362</v>
      </c>
      <c r="W1132">
        <v>2</v>
      </c>
      <c r="X1132" t="s">
        <v>13494</v>
      </c>
      <c r="Y1132">
        <v>0.9254531293267985</v>
      </c>
      <c r="Z1132">
        <f>HYPERLINK("Melting_Curves/meltCurve_H0YN78_.pdf", "Melting_Curves/meltCurve_H0YN78_.pdf")</f>
        <v>0</v>
      </c>
      <c r="AA1132" t="s">
        <v>19627</v>
      </c>
      <c r="AB1132" t="s">
        <v>25546</v>
      </c>
    </row>
    <row r="1133" spans="1:28">
      <c r="A1133" t="s">
        <v>1159</v>
      </c>
      <c r="B1133">
        <v>0.992608467424715</v>
      </c>
      <c r="C1133">
        <v>0.944789832464345</v>
      </c>
      <c r="D1133">
        <v>0.871537920881717</v>
      </c>
      <c r="E1133">
        <v>0.673864159893745</v>
      </c>
      <c r="F1133">
        <v>0.409371183124841</v>
      </c>
      <c r="G1133">
        <v>0.287802961946858</v>
      </c>
      <c r="H1133">
        <v>0.166998442146274</v>
      </c>
      <c r="I1133">
        <v>0.201489515034223</v>
      </c>
      <c r="J1133">
        <v>0.258717681099019</v>
      </c>
      <c r="K1133">
        <v>0.195844193331527</v>
      </c>
      <c r="L1133">
        <v>836.355076472867</v>
      </c>
      <c r="M1133">
        <v>17.6518361102757</v>
      </c>
      <c r="N1133">
        <v>48.726633526256</v>
      </c>
      <c r="O1133">
        <v>46.7850807460922</v>
      </c>
      <c r="P1133">
        <v>-0.0761280040401552</v>
      </c>
      <c r="Q1133">
        <v>0.192953071437724</v>
      </c>
      <c r="R1133">
        <v>0.991655843486081</v>
      </c>
      <c r="S1133" t="s">
        <v>7326</v>
      </c>
      <c r="T1133" t="s">
        <v>12362</v>
      </c>
      <c r="U1133" t="s">
        <v>12362</v>
      </c>
      <c r="V1133" t="s">
        <v>12362</v>
      </c>
      <c r="W1133">
        <v>1</v>
      </c>
      <c r="X1133" t="s">
        <v>13495</v>
      </c>
      <c r="Y1133">
        <v>0.4856233841809497</v>
      </c>
      <c r="Z1133">
        <f>HYPERLINK("Melting_Curves/meltCurve_H0YND7_.pdf", "Melting_Curves/meltCurve_H0YND7_.pdf")</f>
        <v>0</v>
      </c>
      <c r="AA1133" t="s">
        <v>19628</v>
      </c>
      <c r="AB1133" t="s">
        <v>25547</v>
      </c>
    </row>
    <row r="1134" spans="1:28">
      <c r="A1134" t="s">
        <v>1160</v>
      </c>
      <c r="B1134">
        <v>0.992608467424715</v>
      </c>
      <c r="C1134">
        <v>0.964649203995699</v>
      </c>
      <c r="D1134">
        <v>0.954511306528034</v>
      </c>
      <c r="E1134">
        <v>0.921381085857</v>
      </c>
      <c r="F1134">
        <v>0.71457413696917</v>
      </c>
      <c r="G1134">
        <v>0.562122088462819</v>
      </c>
      <c r="H1134">
        <v>0.482088028848881</v>
      </c>
      <c r="I1134">
        <v>0.631109776125841</v>
      </c>
      <c r="J1134">
        <v>0.683556184805645</v>
      </c>
      <c r="K1134">
        <v>0.535716888448083</v>
      </c>
      <c r="L1134">
        <v>1630.80846731443</v>
      </c>
      <c r="M1134">
        <v>33.4018771597713</v>
      </c>
      <c r="O1134">
        <v>48.6498507600204</v>
      </c>
      <c r="P1134">
        <v>-0.07261169253411311</v>
      </c>
      <c r="Q1134">
        <v>0.576965934753115</v>
      </c>
      <c r="R1134">
        <v>0.9143345922805169</v>
      </c>
      <c r="S1134" t="s">
        <v>7327</v>
      </c>
      <c r="T1134" t="s">
        <v>12362</v>
      </c>
      <c r="U1134" t="s">
        <v>12362</v>
      </c>
      <c r="V1134" t="s">
        <v>12362</v>
      </c>
      <c r="W1134">
        <v>14</v>
      </c>
      <c r="X1134" t="s">
        <v>13496</v>
      </c>
      <c r="Y1134">
        <v>0.745747084939411</v>
      </c>
      <c r="Z1134">
        <f>HYPERLINK("Melting_Curves/meltCurve_H0YNE3_.pdf", "Melting_Curves/meltCurve_H0YNE3_.pdf")</f>
        <v>0</v>
      </c>
      <c r="AA1134" t="s">
        <v>19629</v>
      </c>
      <c r="AB1134" t="s">
        <v>25548</v>
      </c>
    </row>
    <row r="1135" spans="1:28">
      <c r="A1135" t="s">
        <v>1161</v>
      </c>
      <c r="B1135">
        <v>0.992608467424715</v>
      </c>
      <c r="C1135">
        <v>0.968290188555643</v>
      </c>
      <c r="D1135">
        <v>1.0200520457062</v>
      </c>
      <c r="E1135">
        <v>0.889936439503151</v>
      </c>
      <c r="F1135">
        <v>0.594146746556983</v>
      </c>
      <c r="G1135">
        <v>0.214680911045043</v>
      </c>
      <c r="H1135">
        <v>0.0876359965074005</v>
      </c>
      <c r="I1135">
        <v>0.0913921359283215</v>
      </c>
      <c r="J1135">
        <v>0.07439090190386199</v>
      </c>
      <c r="K1135">
        <v>0.0492999398794073</v>
      </c>
      <c r="L1135">
        <v>1336.71266987416</v>
      </c>
      <c r="M1135">
        <v>26.4115292807007</v>
      </c>
      <c r="N1135">
        <v>50.8623441901427</v>
      </c>
      <c r="O1135">
        <v>50.3234828852771</v>
      </c>
      <c r="P1135">
        <v>-0.123181453757632</v>
      </c>
      <c r="Q1135">
        <v>0.061189872738286</v>
      </c>
      <c r="R1135">
        <v>0.997982632387709</v>
      </c>
      <c r="S1135" t="s">
        <v>7328</v>
      </c>
      <c r="T1135" t="s">
        <v>12362</v>
      </c>
      <c r="U1135" t="s">
        <v>12362</v>
      </c>
      <c r="V1135" t="s">
        <v>12362</v>
      </c>
      <c r="W1135">
        <v>7</v>
      </c>
      <c r="X1135" t="s">
        <v>13497</v>
      </c>
      <c r="Y1135">
        <v>0.4945692641861834</v>
      </c>
      <c r="Z1135">
        <f>HYPERLINK("Melting_Curves/meltCurve_H0YNE9_.pdf", "Melting_Curves/meltCurve_H0YNE9_.pdf")</f>
        <v>0</v>
      </c>
      <c r="AA1135" t="s">
        <v>19630</v>
      </c>
      <c r="AB1135" t="s">
        <v>25549</v>
      </c>
    </row>
    <row r="1136" spans="1:28">
      <c r="A1136" t="s">
        <v>1162</v>
      </c>
      <c r="B1136">
        <v>0.992608467424715</v>
      </c>
      <c r="C1136">
        <v>1.06871261703918</v>
      </c>
      <c r="D1136">
        <v>0.7712900422817059</v>
      </c>
      <c r="E1136">
        <v>0.592441017256788</v>
      </c>
      <c r="F1136">
        <v>0.353557614015903</v>
      </c>
      <c r="G1136">
        <v>0.257900050134231</v>
      </c>
      <c r="H1136">
        <v>0.208258647031688</v>
      </c>
      <c r="I1136">
        <v>0.177623994600667</v>
      </c>
      <c r="J1136">
        <v>0.171232823490298</v>
      </c>
      <c r="K1136">
        <v>0.198484102019319</v>
      </c>
      <c r="L1136">
        <v>816.661139440058</v>
      </c>
      <c r="M1136">
        <v>17.5908064625895</v>
      </c>
      <c r="N1136">
        <v>47.6304504032803</v>
      </c>
      <c r="O1136">
        <v>45.8379378859027</v>
      </c>
      <c r="P1136">
        <v>-0.078714057594836</v>
      </c>
      <c r="Q1136">
        <v>0.179595242211396</v>
      </c>
      <c r="R1136">
        <v>0.983716067206405</v>
      </c>
      <c r="S1136" t="s">
        <v>7329</v>
      </c>
      <c r="T1136" t="s">
        <v>12362</v>
      </c>
      <c r="U1136" t="s">
        <v>12362</v>
      </c>
      <c r="V1136" t="s">
        <v>12362</v>
      </c>
      <c r="W1136">
        <v>7</v>
      </c>
      <c r="X1136" t="s">
        <v>13498</v>
      </c>
      <c r="Y1136">
        <v>0.4511726927292262</v>
      </c>
      <c r="Z1136">
        <f>HYPERLINK("Melting_Curves/meltCurve_H0YNG3_.pdf", "Melting_Curves/meltCurve_H0YNG3_.pdf")</f>
        <v>0</v>
      </c>
      <c r="AA1136" t="s">
        <v>19631</v>
      </c>
      <c r="AB1136" t="s">
        <v>25550</v>
      </c>
    </row>
    <row r="1137" spans="1:28">
      <c r="A1137" t="s">
        <v>1163</v>
      </c>
      <c r="B1137">
        <v>0.992608467424715</v>
      </c>
      <c r="C1137">
        <v>0.917783151158719</v>
      </c>
      <c r="D1137">
        <v>0.8290059681813789</v>
      </c>
      <c r="E1137">
        <v>0.834210797571926</v>
      </c>
      <c r="F1137">
        <v>0.992812715949425</v>
      </c>
      <c r="G1137">
        <v>0.6937842813784439</v>
      </c>
      <c r="H1137">
        <v>0.5916974543015781</v>
      </c>
      <c r="I1137">
        <v>0.735192742062533</v>
      </c>
      <c r="J1137">
        <v>0.742419389391518</v>
      </c>
      <c r="K1137">
        <v>0.50874634227946</v>
      </c>
      <c r="L1137">
        <v>219.670704636138</v>
      </c>
      <c r="M1137">
        <v>2.89641362531204</v>
      </c>
      <c r="O1137">
        <v>54.9689304580915</v>
      </c>
      <c r="P1137">
        <v>-0.0136228664365706</v>
      </c>
      <c r="Q1137">
        <v>0</v>
      </c>
      <c r="R1137">
        <v>0.638657906795787</v>
      </c>
      <c r="S1137" t="s">
        <v>7330</v>
      </c>
      <c r="T1137" t="s">
        <v>12362</v>
      </c>
      <c r="U1137" t="s">
        <v>12362</v>
      </c>
      <c r="V1137" t="s">
        <v>12362</v>
      </c>
      <c r="W1137">
        <v>1</v>
      </c>
      <c r="X1137" t="s">
        <v>13499</v>
      </c>
      <c r="Y1137">
        <v>0.7854677305556831</v>
      </c>
      <c r="Z1137">
        <f>HYPERLINK("Melting_Curves/meltCurve_H0YNJ3_.pdf", "Melting_Curves/meltCurve_H0YNJ3_.pdf")</f>
        <v>0</v>
      </c>
      <c r="AA1137" t="s">
        <v>19632</v>
      </c>
      <c r="AB1137" t="s">
        <v>25551</v>
      </c>
    </row>
    <row r="1138" spans="1:28">
      <c r="A1138" t="s">
        <v>1164</v>
      </c>
      <c r="B1138">
        <v>0.992608467424715</v>
      </c>
      <c r="C1138">
        <v>0.942298082462854</v>
      </c>
      <c r="D1138">
        <v>0.798388447635522</v>
      </c>
      <c r="E1138">
        <v>0.708140799055181</v>
      </c>
      <c r="F1138">
        <v>0.527720886547415</v>
      </c>
      <c r="G1138">
        <v>0.345866258731751</v>
      </c>
      <c r="H1138">
        <v>0.227006489358063</v>
      </c>
      <c r="I1138">
        <v>0.227377668098621</v>
      </c>
      <c r="J1138">
        <v>0.253770459273413</v>
      </c>
      <c r="K1138">
        <v>0.277449523229568</v>
      </c>
      <c r="L1138">
        <v>618.472489357555</v>
      </c>
      <c r="M1138">
        <v>12.9030890880225</v>
      </c>
      <c r="N1138">
        <v>49.9932736356687</v>
      </c>
      <c r="O1138">
        <v>46.8246174535548</v>
      </c>
      <c r="P1138">
        <v>-0.0546897997705132</v>
      </c>
      <c r="Q1138">
        <v>0.206278979862754</v>
      </c>
      <c r="R1138">
        <v>0.984043703811783</v>
      </c>
      <c r="S1138" t="s">
        <v>7331</v>
      </c>
      <c r="T1138" t="s">
        <v>12362</v>
      </c>
      <c r="U1138" t="s">
        <v>12362</v>
      </c>
      <c r="V1138" t="s">
        <v>12362</v>
      </c>
      <c r="W1138">
        <v>7</v>
      </c>
      <c r="X1138" t="s">
        <v>13500</v>
      </c>
      <c r="Y1138">
        <v>0.5178597576418172</v>
      </c>
      <c r="Z1138">
        <f>HYPERLINK("Melting_Curves/meltCurve_H0YNP9_.pdf", "Melting_Curves/meltCurve_H0YNP9_.pdf")</f>
        <v>0</v>
      </c>
      <c r="AA1138" t="s">
        <v>19633</v>
      </c>
      <c r="AB1138" t="s">
        <v>25552</v>
      </c>
    </row>
    <row r="1139" spans="1:28">
      <c r="A1139" t="s">
        <v>1165</v>
      </c>
      <c r="B1139">
        <v>0.992608467424715</v>
      </c>
      <c r="C1139">
        <v>1.04371526607738</v>
      </c>
      <c r="D1139">
        <v>0.96934388942321</v>
      </c>
      <c r="E1139">
        <v>0.917725478023701</v>
      </c>
      <c r="F1139">
        <v>0.80054891147836</v>
      </c>
      <c r="G1139">
        <v>0.578832784112764</v>
      </c>
      <c r="H1139">
        <v>0.535004010756037</v>
      </c>
      <c r="I1139">
        <v>0.667611411155501</v>
      </c>
      <c r="J1139">
        <v>0.826617701590159</v>
      </c>
      <c r="K1139">
        <v>0.73615296974906</v>
      </c>
      <c r="L1139">
        <v>1692.94028301571</v>
      </c>
      <c r="M1139">
        <v>34.7622429976143</v>
      </c>
      <c r="O1139">
        <v>48.5402227342468</v>
      </c>
      <c r="P1139">
        <v>-0.0586674324352397</v>
      </c>
      <c r="Q1139">
        <v>0.67232032086713</v>
      </c>
      <c r="R1139">
        <v>0.773338149566042</v>
      </c>
      <c r="S1139" t="s">
        <v>7332</v>
      </c>
      <c r="T1139" t="s">
        <v>12362</v>
      </c>
      <c r="U1139" t="s">
        <v>12362</v>
      </c>
      <c r="V1139" t="s">
        <v>12362</v>
      </c>
      <c r="W1139">
        <v>13</v>
      </c>
      <c r="X1139" t="s">
        <v>13501</v>
      </c>
      <c r="Y1139">
        <v>0.8015843435417506</v>
      </c>
      <c r="Z1139">
        <f>HYPERLINK("Melting_Curves/meltCurve_H0YNU5_.pdf", "Melting_Curves/meltCurve_H0YNU5_.pdf")</f>
        <v>0</v>
      </c>
      <c r="AA1139" t="s">
        <v>19634</v>
      </c>
      <c r="AB1139" t="s">
        <v>25553</v>
      </c>
    </row>
    <row r="1140" spans="1:28">
      <c r="A1140" t="s">
        <v>1166</v>
      </c>
      <c r="B1140">
        <v>0.992608467424715</v>
      </c>
      <c r="C1140">
        <v>1.02566029202689</v>
      </c>
      <c r="D1140">
        <v>1.0611009511802</v>
      </c>
      <c r="E1140">
        <v>0.954513849914516</v>
      </c>
      <c r="F1140">
        <v>0.2756962812415</v>
      </c>
      <c r="G1140">
        <v>0.138897304606541</v>
      </c>
      <c r="H1140">
        <v>0.0991389384061377</v>
      </c>
      <c r="I1140">
        <v>0.113938098783698</v>
      </c>
      <c r="J1140">
        <v>0.142519819918998</v>
      </c>
      <c r="K1140">
        <v>0.145306961219199</v>
      </c>
      <c r="L1140">
        <v>2918.25197377568</v>
      </c>
      <c r="M1140">
        <v>59.715092350149</v>
      </c>
      <c r="N1140">
        <v>49.1109408265618</v>
      </c>
      <c r="O1140">
        <v>48.8148783106193</v>
      </c>
      <c r="P1140">
        <v>-0.266935338213918</v>
      </c>
      <c r="Q1140">
        <v>0.127161440128801</v>
      </c>
      <c r="R1140">
        <v>0.996595045088403</v>
      </c>
      <c r="S1140" t="s">
        <v>7333</v>
      </c>
      <c r="T1140" t="s">
        <v>12362</v>
      </c>
      <c r="U1140" t="s">
        <v>12362</v>
      </c>
      <c r="V1140" t="s">
        <v>12362</v>
      </c>
      <c r="W1140">
        <v>8</v>
      </c>
      <c r="X1140" t="s">
        <v>13502</v>
      </c>
      <c r="Y1140">
        <v>0.4738194887829587</v>
      </c>
      <c r="Z1140">
        <f>HYPERLINK("Melting_Curves/meltCurve_H3BLU7_.pdf", "Melting_Curves/meltCurve_H3BLU7_.pdf")</f>
        <v>0</v>
      </c>
      <c r="AA1140" t="s">
        <v>19635</v>
      </c>
      <c r="AB1140" t="s">
        <v>25554</v>
      </c>
    </row>
    <row r="1141" spans="1:28">
      <c r="A1141" t="s">
        <v>1167</v>
      </c>
      <c r="B1141">
        <v>0.992608467424715</v>
      </c>
      <c r="C1141">
        <v>1.02048510273902</v>
      </c>
      <c r="D1141">
        <v>0.805424603695487</v>
      </c>
      <c r="E1141">
        <v>0.750082186384331</v>
      </c>
      <c r="F1141">
        <v>0.6505414932039379</v>
      </c>
      <c r="G1141">
        <v>0.515568586681129</v>
      </c>
      <c r="H1141">
        <v>0.423747329170289</v>
      </c>
      <c r="I1141">
        <v>0.510479450738218</v>
      </c>
      <c r="J1141">
        <v>0.528594570375601</v>
      </c>
      <c r="K1141">
        <v>0.4400250795923</v>
      </c>
      <c r="L1141">
        <v>649.7169483111051</v>
      </c>
      <c r="M1141">
        <v>13.9074142151277</v>
      </c>
      <c r="N1141">
        <v>57.0633207870493</v>
      </c>
      <c r="O1141">
        <v>45.7831903019082</v>
      </c>
      <c r="P1141">
        <v>-0.0410269051060066</v>
      </c>
      <c r="Q1141">
        <v>0.459831286501217</v>
      </c>
      <c r="R1141">
        <v>0.949347736382273</v>
      </c>
      <c r="S1141" t="s">
        <v>7334</v>
      </c>
      <c r="T1141" t="s">
        <v>12362</v>
      </c>
      <c r="U1141" t="s">
        <v>12362</v>
      </c>
      <c r="V1141" t="s">
        <v>12362</v>
      </c>
      <c r="W1141">
        <v>9</v>
      </c>
      <c r="X1141" t="s">
        <v>13503</v>
      </c>
      <c r="Y1141">
        <v>0.6488116537352135</v>
      </c>
      <c r="Z1141">
        <f>HYPERLINK("Melting_Curves/meltCurve_H3BLV0_.pdf", "Melting_Curves/meltCurve_H3BLV0_.pdf")</f>
        <v>0</v>
      </c>
      <c r="AA1141" t="s">
        <v>19636</v>
      </c>
      <c r="AB1141" t="s">
        <v>25555</v>
      </c>
    </row>
    <row r="1142" spans="1:28">
      <c r="A1142" t="s">
        <v>1168</v>
      </c>
      <c r="B1142">
        <v>0.992608467424715</v>
      </c>
      <c r="C1142">
        <v>1.01887057460937</v>
      </c>
      <c r="D1142">
        <v>0.912590721452078</v>
      </c>
      <c r="E1142">
        <v>0.766471110753011</v>
      </c>
      <c r="F1142">
        <v>0.774671281516051</v>
      </c>
      <c r="G1142">
        <v>0.665673008141924</v>
      </c>
      <c r="H1142">
        <v>0.407045864268978</v>
      </c>
      <c r="I1142">
        <v>0.418700268686318</v>
      </c>
      <c r="J1142">
        <v>0.544012740167372</v>
      </c>
      <c r="K1142">
        <v>0.318185642599125</v>
      </c>
      <c r="L1142">
        <v>511.235807942307</v>
      </c>
      <c r="M1142">
        <v>9.80600488892436</v>
      </c>
      <c r="N1142">
        <v>57.9906170030115</v>
      </c>
      <c r="O1142">
        <v>50.1055384089385</v>
      </c>
      <c r="P1142">
        <v>-0.033569431402512</v>
      </c>
      <c r="Q1142">
        <v>0.314243363914541</v>
      </c>
      <c r="R1142">
        <v>0.915297364017073</v>
      </c>
      <c r="S1142" t="s">
        <v>7335</v>
      </c>
      <c r="T1142" t="s">
        <v>12362</v>
      </c>
      <c r="U1142" t="s">
        <v>12362</v>
      </c>
      <c r="V1142" t="s">
        <v>12362</v>
      </c>
      <c r="W1142">
        <v>1</v>
      </c>
      <c r="X1142" t="s">
        <v>13504</v>
      </c>
      <c r="Y1142">
        <v>0.678264344475067</v>
      </c>
      <c r="Z1142">
        <f>HYPERLINK("Melting_Curves/meltCurve_H3BLY2_.pdf", "Melting_Curves/meltCurve_H3BLY2_.pdf")</f>
        <v>0</v>
      </c>
      <c r="AA1142" t="s">
        <v>19637</v>
      </c>
      <c r="AB1142" t="s">
        <v>25556</v>
      </c>
    </row>
    <row r="1143" spans="1:28">
      <c r="A1143" t="s">
        <v>1169</v>
      </c>
      <c r="B1143">
        <v>0.992608467424715</v>
      </c>
      <c r="C1143">
        <v>1.03137645622611</v>
      </c>
      <c r="D1143">
        <v>0.817968018941903</v>
      </c>
      <c r="E1143">
        <v>0.596604260012603</v>
      </c>
      <c r="F1143">
        <v>0.265138835378381</v>
      </c>
      <c r="G1143">
        <v>0.262825688313409</v>
      </c>
      <c r="H1143">
        <v>0.178636568839131</v>
      </c>
      <c r="I1143">
        <v>0.09349277140729211</v>
      </c>
      <c r="J1143">
        <v>0.113173142541019</v>
      </c>
      <c r="K1143">
        <v>0.107574270607414</v>
      </c>
      <c r="L1143">
        <v>841.474114194816</v>
      </c>
      <c r="M1143">
        <v>17.9794047909878</v>
      </c>
      <c r="N1143">
        <v>47.5039395938424</v>
      </c>
      <c r="O1143">
        <v>46.2346394166692</v>
      </c>
      <c r="P1143">
        <v>-0.0858831859285747</v>
      </c>
      <c r="Q1143">
        <v>0.116637660061506</v>
      </c>
      <c r="R1143">
        <v>0.987310456364259</v>
      </c>
      <c r="S1143" t="s">
        <v>7336</v>
      </c>
      <c r="T1143" t="s">
        <v>12362</v>
      </c>
      <c r="U1143" t="s">
        <v>12362</v>
      </c>
      <c r="V1143" t="s">
        <v>12362</v>
      </c>
      <c r="W1143">
        <v>29</v>
      </c>
      <c r="X1143" t="s">
        <v>13505</v>
      </c>
      <c r="Y1143">
        <v>0.4194915062428323</v>
      </c>
      <c r="Z1143">
        <f>HYPERLINK("Melting_Curves/meltCurve_H3BLZ8_.pdf", "Melting_Curves/meltCurve_H3BLZ8_.pdf")</f>
        <v>0</v>
      </c>
      <c r="AA1143" t="s">
        <v>19638</v>
      </c>
      <c r="AB1143" t="s">
        <v>25557</v>
      </c>
    </row>
    <row r="1144" spans="1:28">
      <c r="A1144" t="s">
        <v>1170</v>
      </c>
      <c r="B1144">
        <v>0.992608467424715</v>
      </c>
      <c r="C1144">
        <v>0.848274894089156</v>
      </c>
      <c r="D1144">
        <v>0.731539062459069</v>
      </c>
      <c r="E1144">
        <v>0.5464206296287289</v>
      </c>
      <c r="F1144">
        <v>0.321436759660396</v>
      </c>
      <c r="G1144">
        <v>0.173336770227735</v>
      </c>
      <c r="H1144">
        <v>0.106939088217528</v>
      </c>
      <c r="I1144">
        <v>0.10010534691559</v>
      </c>
      <c r="J1144">
        <v>0.115366454600039</v>
      </c>
      <c r="K1144">
        <v>0.0847579589117716</v>
      </c>
      <c r="L1144">
        <v>578.560642496691</v>
      </c>
      <c r="M1144">
        <v>12.4874058739002</v>
      </c>
      <c r="N1144">
        <v>46.7901115995312</v>
      </c>
      <c r="O1144">
        <v>45.1914719111693</v>
      </c>
      <c r="P1144">
        <v>-0.0651151584245943</v>
      </c>
      <c r="Q1144">
        <v>0.0575967699179812</v>
      </c>
      <c r="R1144">
        <v>0.994254857228632</v>
      </c>
      <c r="S1144" t="s">
        <v>7337</v>
      </c>
      <c r="T1144" t="s">
        <v>12362</v>
      </c>
      <c r="U1144" t="s">
        <v>12362</v>
      </c>
      <c r="V1144" t="s">
        <v>12362</v>
      </c>
      <c r="W1144">
        <v>12</v>
      </c>
      <c r="X1144" t="s">
        <v>13506</v>
      </c>
      <c r="Y1144">
        <v>0.3806367362665415</v>
      </c>
      <c r="Z1144">
        <f>HYPERLINK("Melting_Curves/meltCurve_H3BM14_.pdf", "Melting_Curves/meltCurve_H3BM14_.pdf")</f>
        <v>0</v>
      </c>
      <c r="AA1144" t="s">
        <v>19639</v>
      </c>
      <c r="AB1144" t="s">
        <v>25558</v>
      </c>
    </row>
    <row r="1145" spans="1:28">
      <c r="A1145" t="s">
        <v>1171</v>
      </c>
      <c r="B1145">
        <v>0.992608467424715</v>
      </c>
      <c r="C1145">
        <v>1.09598553821623</v>
      </c>
      <c r="D1145">
        <v>1.1249402780361</v>
      </c>
      <c r="E1145">
        <v>0.93945291430939</v>
      </c>
      <c r="F1145">
        <v>0.625304629142904</v>
      </c>
      <c r="G1145">
        <v>0.552214111092717</v>
      </c>
      <c r="H1145">
        <v>0.318094425504473</v>
      </c>
      <c r="I1145">
        <v>0.316315815923831</v>
      </c>
      <c r="J1145">
        <v>0.426522106217628</v>
      </c>
      <c r="K1145">
        <v>0.287878237664559</v>
      </c>
      <c r="L1145">
        <v>1201.86600723362</v>
      </c>
      <c r="M1145">
        <v>23.8267908557212</v>
      </c>
      <c r="N1145">
        <v>52.943162344648</v>
      </c>
      <c r="O1145">
        <v>50.0905126767038</v>
      </c>
      <c r="P1145">
        <v>-0.0787501924977189</v>
      </c>
      <c r="Q1145">
        <v>0.337791995448864</v>
      </c>
      <c r="R1145">
        <v>0.947267230687546</v>
      </c>
      <c r="S1145" t="s">
        <v>7338</v>
      </c>
      <c r="T1145" t="s">
        <v>12362</v>
      </c>
      <c r="U1145" t="s">
        <v>12362</v>
      </c>
      <c r="V1145" t="s">
        <v>12362</v>
      </c>
      <c r="W1145">
        <v>2</v>
      </c>
      <c r="X1145" t="s">
        <v>13507</v>
      </c>
      <c r="Y1145">
        <v>0.6408645789972368</v>
      </c>
      <c r="Z1145">
        <f>HYPERLINK("Melting_Curves/meltCurve_H3BM50_.pdf", "Melting_Curves/meltCurve_H3BM50_.pdf")</f>
        <v>0</v>
      </c>
      <c r="AA1145" t="s">
        <v>19640</v>
      </c>
      <c r="AB1145" t="s">
        <v>25559</v>
      </c>
    </row>
    <row r="1146" spans="1:28">
      <c r="A1146" t="s">
        <v>1172</v>
      </c>
      <c r="B1146">
        <v>0.992608467424715</v>
      </c>
      <c r="C1146">
        <v>0.946113354192556</v>
      </c>
      <c r="D1146">
        <v>0.706418382548863</v>
      </c>
      <c r="E1146">
        <v>0.558708265065642</v>
      </c>
      <c r="F1146">
        <v>0.487940487543509</v>
      </c>
      <c r="G1146">
        <v>0.334117835079569</v>
      </c>
      <c r="H1146">
        <v>0.281946783114083</v>
      </c>
      <c r="I1146">
        <v>0.32353159731057</v>
      </c>
      <c r="J1146">
        <v>0.369300525915507</v>
      </c>
      <c r="K1146">
        <v>0.225109465566195</v>
      </c>
      <c r="L1146">
        <v>617.154647898315</v>
      </c>
      <c r="M1146">
        <v>13.6715089663671</v>
      </c>
      <c r="N1146">
        <v>48.0997828631132</v>
      </c>
      <c r="O1146">
        <v>44.2087024866417</v>
      </c>
      <c r="P1146">
        <v>-0.0553392359645883</v>
      </c>
      <c r="Q1146">
        <v>0.284315816559866</v>
      </c>
      <c r="R1146">
        <v>0.968323544688288</v>
      </c>
      <c r="S1146" t="s">
        <v>7339</v>
      </c>
      <c r="T1146" t="s">
        <v>12362</v>
      </c>
      <c r="U1146" t="s">
        <v>12362</v>
      </c>
      <c r="V1146" t="s">
        <v>12362</v>
      </c>
      <c r="W1146">
        <v>4</v>
      </c>
      <c r="X1146" t="s">
        <v>13508</v>
      </c>
      <c r="Y1146">
        <v>0.4988323486871908</v>
      </c>
      <c r="Z1146">
        <f>HYPERLINK("Melting_Curves/meltCurve_H3BM67_.pdf", "Melting_Curves/meltCurve_H3BM67_.pdf")</f>
        <v>0</v>
      </c>
      <c r="AA1146" t="s">
        <v>19641</v>
      </c>
      <c r="AB1146" t="s">
        <v>25560</v>
      </c>
    </row>
    <row r="1147" spans="1:28">
      <c r="A1147" t="s">
        <v>1173</v>
      </c>
      <c r="B1147">
        <v>0.992608467424715</v>
      </c>
      <c r="C1147">
        <v>0.992341451179184</v>
      </c>
      <c r="D1147">
        <v>0.959447401682726</v>
      </c>
      <c r="E1147">
        <v>0.854929643960589</v>
      </c>
      <c r="F1147">
        <v>0.677006372237642</v>
      </c>
      <c r="G1147">
        <v>0.430563417252139</v>
      </c>
      <c r="H1147">
        <v>0.244762992752315</v>
      </c>
      <c r="I1147">
        <v>0.268198086130936</v>
      </c>
      <c r="J1147">
        <v>0.214378283306021</v>
      </c>
      <c r="K1147">
        <v>0.202895807990052</v>
      </c>
      <c r="L1147">
        <v>902.038024739408</v>
      </c>
      <c r="M1147">
        <v>17.6704497587848</v>
      </c>
      <c r="N1147">
        <v>52.4861293461624</v>
      </c>
      <c r="O1147">
        <v>50.4075039983969</v>
      </c>
      <c r="P1147">
        <v>-0.07082289436225141</v>
      </c>
      <c r="Q1147">
        <v>0.191912803924893</v>
      </c>
      <c r="R1147">
        <v>0.995928023716144</v>
      </c>
      <c r="S1147" t="s">
        <v>7340</v>
      </c>
      <c r="T1147" t="s">
        <v>12362</v>
      </c>
      <c r="U1147" t="s">
        <v>12362</v>
      </c>
      <c r="V1147" t="s">
        <v>12362</v>
      </c>
      <c r="W1147">
        <v>3</v>
      </c>
      <c r="X1147" t="s">
        <v>13509</v>
      </c>
      <c r="Y1147">
        <v>0.5831880860199952</v>
      </c>
      <c r="Z1147">
        <f>HYPERLINK("Melting_Curves/meltCurve_H3BM91_.pdf", "Melting_Curves/meltCurve_H3BM91_.pdf")</f>
        <v>0</v>
      </c>
      <c r="AA1147" t="s">
        <v>19642</v>
      </c>
      <c r="AB1147" t="s">
        <v>25561</v>
      </c>
    </row>
    <row r="1148" spans="1:28">
      <c r="A1148" t="s">
        <v>1174</v>
      </c>
      <c r="B1148">
        <v>0.992608467424715</v>
      </c>
      <c r="C1148">
        <v>1.11641580642934</v>
      </c>
      <c r="D1148">
        <v>1.01958425426366</v>
      </c>
      <c r="E1148">
        <v>0.991670405421419</v>
      </c>
      <c r="F1148">
        <v>0.761729979452514</v>
      </c>
      <c r="G1148">
        <v>0.574569920860013</v>
      </c>
      <c r="H1148">
        <v>0.554377470592735</v>
      </c>
      <c r="I1148">
        <v>0.98950080353378</v>
      </c>
      <c r="J1148">
        <v>1.65056001464849</v>
      </c>
      <c r="K1148">
        <v>1.53756686653722</v>
      </c>
      <c r="L1148">
        <v>15000</v>
      </c>
      <c r="M1148">
        <v>241.129158097646</v>
      </c>
      <c r="O1148">
        <v>62.2030462479935</v>
      </c>
      <c r="P1148">
        <v>0.484560589942992</v>
      </c>
      <c r="Q1148">
        <v>1.5</v>
      </c>
      <c r="R1148">
        <v>0.59037666645399</v>
      </c>
      <c r="S1148" t="s">
        <v>7341</v>
      </c>
      <c r="T1148" t="s">
        <v>12362</v>
      </c>
      <c r="U1148" t="s">
        <v>12362</v>
      </c>
      <c r="V1148" t="s">
        <v>12362</v>
      </c>
      <c r="W1148">
        <v>4</v>
      </c>
      <c r="X1148" t="s">
        <v>13510</v>
      </c>
      <c r="Y1148">
        <v>1.079819232616477</v>
      </c>
      <c r="Z1148">
        <f>HYPERLINK("Melting_Curves/meltCurve_H3BMD8_.pdf", "Melting_Curves/meltCurve_H3BMD8_.pdf")</f>
        <v>0</v>
      </c>
      <c r="AA1148" t="s">
        <v>19643</v>
      </c>
      <c r="AB1148" t="s">
        <v>25562</v>
      </c>
    </row>
    <row r="1149" spans="1:28">
      <c r="A1149" t="s">
        <v>1175</v>
      </c>
      <c r="B1149">
        <v>0.992608467424715</v>
      </c>
      <c r="C1149">
        <v>0.850654527247415</v>
      </c>
      <c r="D1149">
        <v>0.620102546802525</v>
      </c>
      <c r="E1149">
        <v>0.588957708060286</v>
      </c>
      <c r="F1149">
        <v>0.645604598242844</v>
      </c>
      <c r="G1149">
        <v>0.442674593618427</v>
      </c>
      <c r="H1149">
        <v>0.535001602385714</v>
      </c>
      <c r="I1149">
        <v>0.52383528209102</v>
      </c>
      <c r="J1149">
        <v>0.586192560079395</v>
      </c>
      <c r="K1149">
        <v>0.578811517546205</v>
      </c>
      <c r="L1149">
        <v>1282.82686123952</v>
      </c>
      <c r="M1149">
        <v>31.46734365443</v>
      </c>
      <c r="O1149">
        <v>40.6033440189824</v>
      </c>
      <c r="P1149">
        <v>-0.0862317373222658</v>
      </c>
      <c r="Q1149">
        <v>0.55493186694898</v>
      </c>
      <c r="R1149">
        <v>0.899146642785339</v>
      </c>
      <c r="S1149" t="s">
        <v>7342</v>
      </c>
      <c r="T1149" t="s">
        <v>12362</v>
      </c>
      <c r="U1149" t="s">
        <v>12362</v>
      </c>
      <c r="V1149" t="s">
        <v>12362</v>
      </c>
      <c r="W1149">
        <v>2</v>
      </c>
      <c r="X1149" t="s">
        <v>13511</v>
      </c>
      <c r="Y1149">
        <v>0.6134510654054193</v>
      </c>
      <c r="Z1149">
        <f>HYPERLINK("Melting_Curves/meltCurve_H3BMJ8_.pdf", "Melting_Curves/meltCurve_H3BMJ8_.pdf")</f>
        <v>0</v>
      </c>
      <c r="AA1149" t="s">
        <v>19644</v>
      </c>
      <c r="AB1149" t="s">
        <v>25563</v>
      </c>
    </row>
    <row r="1150" spans="1:28">
      <c r="A1150" t="s">
        <v>1176</v>
      </c>
      <c r="B1150">
        <v>0.992608467424715</v>
      </c>
      <c r="C1150">
        <v>1.22057039864452</v>
      </c>
      <c r="D1150">
        <v>1.0494604001762</v>
      </c>
      <c r="E1150">
        <v>0.944065881479505</v>
      </c>
      <c r="F1150">
        <v>0.425998258264238</v>
      </c>
      <c r="G1150">
        <v>0.27720753133622</v>
      </c>
      <c r="H1150">
        <v>0.235191921468692</v>
      </c>
      <c r="I1150">
        <v>0.202918334670414</v>
      </c>
      <c r="J1150">
        <v>0.228421069907597</v>
      </c>
      <c r="K1150">
        <v>0.222345716400849</v>
      </c>
      <c r="L1150">
        <v>2276.11240255183</v>
      </c>
      <c r="M1150">
        <v>46.3794921765931</v>
      </c>
      <c r="N1150">
        <v>49.7352381791228</v>
      </c>
      <c r="O1150">
        <v>48.9848599387064</v>
      </c>
      <c r="P1150">
        <v>-0.182343293166984</v>
      </c>
      <c r="Q1150">
        <v>0.229655176995412</v>
      </c>
      <c r="R1150">
        <v>0.9658590254955139</v>
      </c>
      <c r="S1150" t="s">
        <v>7343</v>
      </c>
      <c r="T1150" t="s">
        <v>12362</v>
      </c>
      <c r="U1150" t="s">
        <v>12362</v>
      </c>
      <c r="V1150" t="s">
        <v>12362</v>
      </c>
      <c r="W1150">
        <v>2</v>
      </c>
      <c r="X1150" t="s">
        <v>13512</v>
      </c>
      <c r="Y1150">
        <v>0.541680151031422</v>
      </c>
      <c r="Z1150">
        <f>HYPERLINK("Melting_Curves/meltCurve_H3BMV2_.pdf", "Melting_Curves/meltCurve_H3BMV2_.pdf")</f>
        <v>0</v>
      </c>
      <c r="AA1150" t="s">
        <v>19645</v>
      </c>
      <c r="AB1150" t="s">
        <v>25564</v>
      </c>
    </row>
    <row r="1151" spans="1:28">
      <c r="A1151" t="s">
        <v>1177</v>
      </c>
      <c r="B1151">
        <v>0.992608467424715</v>
      </c>
      <c r="C1151">
        <v>1.04212028880682</v>
      </c>
      <c r="D1151">
        <v>0.916632643561873</v>
      </c>
      <c r="E1151">
        <v>0.789248761510009</v>
      </c>
      <c r="F1151">
        <v>0.577992474934344</v>
      </c>
      <c r="G1151">
        <v>0.429999401214986</v>
      </c>
      <c r="H1151">
        <v>0.371997241370906</v>
      </c>
      <c r="I1151">
        <v>0.417268002281548</v>
      </c>
      <c r="J1151">
        <v>0.458380280233454</v>
      </c>
      <c r="K1151">
        <v>0.41214250427098</v>
      </c>
      <c r="L1151">
        <v>1058.78645804452</v>
      </c>
      <c r="M1151">
        <v>22.1608229691648</v>
      </c>
      <c r="N1151">
        <v>51.7196661678367</v>
      </c>
      <c r="O1151">
        <v>47.3934549491902</v>
      </c>
      <c r="P1151">
        <v>-0.0692443689454471</v>
      </c>
      <c r="Q1151">
        <v>0.407664830848439</v>
      </c>
      <c r="R1151">
        <v>0.984899882297083</v>
      </c>
      <c r="S1151" t="s">
        <v>7344</v>
      </c>
      <c r="T1151" t="s">
        <v>12362</v>
      </c>
      <c r="U1151" t="s">
        <v>12362</v>
      </c>
      <c r="V1151" t="s">
        <v>12362</v>
      </c>
      <c r="W1151">
        <v>5</v>
      </c>
      <c r="X1151" t="s">
        <v>13513</v>
      </c>
      <c r="Y1151">
        <v>0.6268388089363187</v>
      </c>
      <c r="Z1151">
        <f>HYPERLINK("Melting_Curves/meltCurve_H3BMV9_.pdf", "Melting_Curves/meltCurve_H3BMV9_.pdf")</f>
        <v>0</v>
      </c>
      <c r="AA1151" t="s">
        <v>19646</v>
      </c>
      <c r="AB1151" t="s">
        <v>25565</v>
      </c>
    </row>
    <row r="1152" spans="1:28">
      <c r="A1152" t="s">
        <v>1178</v>
      </c>
      <c r="B1152">
        <v>0.992608467424715</v>
      </c>
      <c r="C1152">
        <v>1.06957735483071</v>
      </c>
      <c r="D1152">
        <v>0.750916335227832</v>
      </c>
      <c r="E1152">
        <v>0.86202204014552</v>
      </c>
      <c r="F1152">
        <v>0.771461000063978</v>
      </c>
      <c r="G1152">
        <v>0.494913063304544</v>
      </c>
      <c r="H1152">
        <v>0.182653453005026</v>
      </c>
      <c r="I1152">
        <v>0.124219481005713</v>
      </c>
      <c r="J1152">
        <v>0.175425846562495</v>
      </c>
      <c r="K1152">
        <v>0.173253302502628</v>
      </c>
      <c r="L1152">
        <v>874.484167298447</v>
      </c>
      <c r="M1152">
        <v>16.6865157545284</v>
      </c>
      <c r="N1152">
        <v>53.1099045735417</v>
      </c>
      <c r="O1152">
        <v>51.6713188269933</v>
      </c>
      <c r="P1152">
        <v>-0.0727360233403064</v>
      </c>
      <c r="Q1152">
        <v>0.0991249799793774</v>
      </c>
      <c r="R1152">
        <v>0.937527284646769</v>
      </c>
      <c r="S1152" t="s">
        <v>7345</v>
      </c>
      <c r="T1152" t="s">
        <v>12362</v>
      </c>
      <c r="U1152" t="s">
        <v>12362</v>
      </c>
      <c r="V1152" t="s">
        <v>12362</v>
      </c>
      <c r="W1152">
        <v>1</v>
      </c>
      <c r="X1152" t="s">
        <v>13514</v>
      </c>
      <c r="Y1152">
        <v>0.5766108970705404</v>
      </c>
      <c r="Z1152">
        <f>HYPERLINK("Melting_Curves/meltCurve_H3BMW6_.pdf", "Melting_Curves/meltCurve_H3BMW6_.pdf")</f>
        <v>0</v>
      </c>
      <c r="AA1152" t="s">
        <v>19647</v>
      </c>
      <c r="AB1152" t="s">
        <v>25566</v>
      </c>
    </row>
    <row r="1153" spans="1:28">
      <c r="A1153" t="s">
        <v>1179</v>
      </c>
      <c r="B1153">
        <v>0.992608467424715</v>
      </c>
      <c r="C1153">
        <v>1.41783648619705</v>
      </c>
      <c r="D1153">
        <v>1.03218539623128</v>
      </c>
      <c r="E1153">
        <v>0.78133361755727</v>
      </c>
      <c r="F1153">
        <v>0.797341561872934</v>
      </c>
      <c r="G1153">
        <v>0.582469473292021</v>
      </c>
      <c r="H1153">
        <v>0.472211286155826</v>
      </c>
      <c r="I1153">
        <v>0.500321258476793</v>
      </c>
      <c r="J1153">
        <v>0.654130907290124</v>
      </c>
      <c r="K1153">
        <v>0.5759478201821751</v>
      </c>
      <c r="L1153">
        <v>1101.60985577573</v>
      </c>
      <c r="M1153">
        <v>22.5434925574087</v>
      </c>
      <c r="O1153">
        <v>48.4863188621403</v>
      </c>
      <c r="P1153">
        <v>-0.0522739083050954</v>
      </c>
      <c r="Q1153">
        <v>0.550288143596669</v>
      </c>
      <c r="R1153">
        <v>0.717785191494947</v>
      </c>
      <c r="S1153" t="s">
        <v>7346</v>
      </c>
      <c r="T1153" t="s">
        <v>12362</v>
      </c>
      <c r="U1153" t="s">
        <v>12362</v>
      </c>
      <c r="V1153" t="s">
        <v>12362</v>
      </c>
      <c r="W1153">
        <v>3</v>
      </c>
      <c r="X1153" t="s">
        <v>13515</v>
      </c>
      <c r="Y1153">
        <v>0.7328990057028674</v>
      </c>
      <c r="Z1153">
        <f>HYPERLINK("Melting_Curves/meltCurve_H3BN24_.pdf", "Melting_Curves/meltCurve_H3BN24_.pdf")</f>
        <v>0</v>
      </c>
      <c r="AA1153" t="s">
        <v>19648</v>
      </c>
      <c r="AB1153" t="s">
        <v>25567</v>
      </c>
    </row>
    <row r="1154" spans="1:28">
      <c r="A1154" t="s">
        <v>1180</v>
      </c>
      <c r="B1154">
        <v>0.992608467424715</v>
      </c>
      <c r="C1154">
        <v>0.981751326432084</v>
      </c>
      <c r="D1154">
        <v>0.970833837295316</v>
      </c>
      <c r="E1154">
        <v>0.958526041665043</v>
      </c>
      <c r="F1154">
        <v>0.558260561852692</v>
      </c>
      <c r="G1154">
        <v>0.422688151618832</v>
      </c>
      <c r="H1154">
        <v>0.31388381311813</v>
      </c>
      <c r="I1154">
        <v>0.384618338494051</v>
      </c>
      <c r="J1154">
        <v>0.716880754067299</v>
      </c>
      <c r="K1154">
        <v>0.475588010659295</v>
      </c>
      <c r="L1154">
        <v>2700.29978193643</v>
      </c>
      <c r="M1154">
        <v>55.3698022484994</v>
      </c>
      <c r="N1154">
        <v>51.1675075485531</v>
      </c>
      <c r="O1154">
        <v>48.7049656612961</v>
      </c>
      <c r="P1154">
        <v>-0.152701264052489</v>
      </c>
      <c r="Q1154">
        <v>0.462717560265008</v>
      </c>
      <c r="R1154">
        <v>0.8619172337329321</v>
      </c>
      <c r="S1154" t="s">
        <v>7347</v>
      </c>
      <c r="T1154" t="s">
        <v>12362</v>
      </c>
      <c r="U1154" t="s">
        <v>12362</v>
      </c>
      <c r="V1154" t="s">
        <v>12362</v>
      </c>
      <c r="W1154">
        <v>4</v>
      </c>
      <c r="X1154" t="s">
        <v>13516</v>
      </c>
      <c r="Y1154">
        <v>0.6744252279925741</v>
      </c>
      <c r="Z1154">
        <f>HYPERLINK("Melting_Curves/meltCurve_H3BN98_.pdf", "Melting_Curves/meltCurve_H3BN98_.pdf")</f>
        <v>0</v>
      </c>
      <c r="AB1154" t="s">
        <v>25308</v>
      </c>
    </row>
    <row r="1155" spans="1:28">
      <c r="A1155" t="s">
        <v>1181</v>
      </c>
      <c r="B1155">
        <v>0.992608467424715</v>
      </c>
      <c r="C1155">
        <v>0.975806870521729</v>
      </c>
      <c r="D1155">
        <v>0.922590091937198</v>
      </c>
      <c r="E1155">
        <v>0.768109193987137</v>
      </c>
      <c r="F1155">
        <v>0.717533537626472</v>
      </c>
      <c r="G1155">
        <v>0.399890528388724</v>
      </c>
      <c r="H1155">
        <v>0.178093488786589</v>
      </c>
      <c r="I1155">
        <v>0.294510045463078</v>
      </c>
      <c r="J1155">
        <v>0.296825447661996</v>
      </c>
      <c r="K1155">
        <v>0.149844880812131</v>
      </c>
      <c r="L1155">
        <v>767.892158113936</v>
      </c>
      <c r="M1155">
        <v>15.1569283129132</v>
      </c>
      <c r="N1155">
        <v>52.1963576266814</v>
      </c>
      <c r="O1155">
        <v>49.805436256559</v>
      </c>
      <c r="P1155">
        <v>-0.062415768656092</v>
      </c>
      <c r="Q1155">
        <v>0.179690487937979</v>
      </c>
      <c r="R1155">
        <v>0.959854469476191</v>
      </c>
      <c r="S1155" t="s">
        <v>7348</v>
      </c>
      <c r="T1155" t="s">
        <v>12362</v>
      </c>
      <c r="U1155" t="s">
        <v>12362</v>
      </c>
      <c r="V1155" t="s">
        <v>12362</v>
      </c>
      <c r="W1155">
        <v>2</v>
      </c>
      <c r="X1155" t="s">
        <v>13517</v>
      </c>
      <c r="Y1155">
        <v>0.5697903250628744</v>
      </c>
      <c r="Z1155">
        <f>HYPERLINK("Melting_Curves/meltCurve_H3BNE3_.pdf", "Melting_Curves/meltCurve_H3BNE3_.pdf")</f>
        <v>0</v>
      </c>
      <c r="AA1155" t="s">
        <v>19649</v>
      </c>
      <c r="AB1155" t="s">
        <v>25568</v>
      </c>
    </row>
    <row r="1156" spans="1:28">
      <c r="A1156" t="s">
        <v>1182</v>
      </c>
      <c r="B1156">
        <v>0.992608467424715</v>
      </c>
      <c r="C1156">
        <v>0.863333252431261</v>
      </c>
      <c r="D1156">
        <v>0.737891920975113</v>
      </c>
      <c r="E1156">
        <v>0.420560904225243</v>
      </c>
      <c r="F1156">
        <v>0.244171469719659</v>
      </c>
      <c r="G1156">
        <v>0.121649918583562</v>
      </c>
      <c r="H1156">
        <v>0.166652982892273</v>
      </c>
      <c r="I1156">
        <v>0.178629722875331</v>
      </c>
      <c r="J1156">
        <v>0.0616276526150402</v>
      </c>
      <c r="K1156">
        <v>0.0755624683243033</v>
      </c>
      <c r="L1156">
        <v>725.294922366267</v>
      </c>
      <c r="M1156">
        <v>16.1089525442163</v>
      </c>
      <c r="N1156">
        <v>45.6461461727729</v>
      </c>
      <c r="O1156">
        <v>44.3476350687292</v>
      </c>
      <c r="P1156">
        <v>-0.0818703787925279</v>
      </c>
      <c r="Q1156">
        <v>0.0985185638492501</v>
      </c>
      <c r="R1156">
        <v>0.988516430323669</v>
      </c>
      <c r="S1156" t="s">
        <v>7349</v>
      </c>
      <c r="T1156" t="s">
        <v>12362</v>
      </c>
      <c r="U1156" t="s">
        <v>12362</v>
      </c>
      <c r="V1156" t="s">
        <v>12362</v>
      </c>
      <c r="W1156">
        <v>1</v>
      </c>
      <c r="X1156" t="s">
        <v>13518</v>
      </c>
      <c r="Y1156">
        <v>0.3582043235871595</v>
      </c>
      <c r="Z1156">
        <f>HYPERLINK("Melting_Curves/meltCurve_H3BNF0_.pdf", "Melting_Curves/meltCurve_H3BNF0_.pdf")</f>
        <v>0</v>
      </c>
      <c r="AA1156" t="s">
        <v>19650</v>
      </c>
      <c r="AB1156" t="s">
        <v>25569</v>
      </c>
    </row>
    <row r="1157" spans="1:28">
      <c r="A1157" t="s">
        <v>1183</v>
      </c>
      <c r="B1157">
        <v>0.992608467424715</v>
      </c>
      <c r="C1157">
        <v>1.48583155140279</v>
      </c>
      <c r="D1157">
        <v>1.08716022915927</v>
      </c>
      <c r="E1157">
        <v>0.472455087624729</v>
      </c>
      <c r="F1157">
        <v>0.346941437885202</v>
      </c>
      <c r="G1157">
        <v>0.166517048471533</v>
      </c>
      <c r="H1157">
        <v>0.171640503825385</v>
      </c>
      <c r="I1157">
        <v>0.164221670283857</v>
      </c>
      <c r="J1157">
        <v>0</v>
      </c>
      <c r="K1157">
        <v>0.248613962526439</v>
      </c>
      <c r="L1157">
        <v>2996.54281606075</v>
      </c>
      <c r="M1157">
        <v>64.86025021638579</v>
      </c>
      <c r="N1157">
        <v>46.5232882974261</v>
      </c>
      <c r="O1157">
        <v>46.1561304696736</v>
      </c>
      <c r="P1157">
        <v>-0.287575489431526</v>
      </c>
      <c r="Q1157">
        <v>0.181417428887486</v>
      </c>
      <c r="R1157">
        <v>0.861281852189742</v>
      </c>
      <c r="S1157" t="s">
        <v>7350</v>
      </c>
      <c r="T1157" t="s">
        <v>12362</v>
      </c>
      <c r="U1157" t="s">
        <v>12362</v>
      </c>
      <c r="V1157" t="s">
        <v>12362</v>
      </c>
      <c r="W1157">
        <v>1</v>
      </c>
      <c r="X1157" t="s">
        <v>13519</v>
      </c>
      <c r="Y1157">
        <v>0.4334382031533462</v>
      </c>
      <c r="Z1157">
        <f>HYPERLINK("Melting_Curves/meltCurve_H3BNF1_.pdf", "Melting_Curves/meltCurve_H3BNF1_.pdf")</f>
        <v>0</v>
      </c>
      <c r="AA1157" t="s">
        <v>19651</v>
      </c>
      <c r="AB1157" t="s">
        <v>25570</v>
      </c>
    </row>
    <row r="1158" spans="1:28">
      <c r="A1158" t="s">
        <v>1184</v>
      </c>
      <c r="B1158">
        <v>0.992608467424715</v>
      </c>
      <c r="C1158">
        <v>1.02932519392212</v>
      </c>
      <c r="D1158">
        <v>1.19155920789571</v>
      </c>
      <c r="E1158">
        <v>0.9648194303258369</v>
      </c>
      <c r="F1158">
        <v>0.797511094315017</v>
      </c>
      <c r="G1158">
        <v>0.436169534755469</v>
      </c>
      <c r="H1158">
        <v>0.293981103527463</v>
      </c>
      <c r="I1158">
        <v>0.496568419644942</v>
      </c>
      <c r="J1158">
        <v>0.6399401138998571</v>
      </c>
      <c r="K1158">
        <v>0.490156464755292</v>
      </c>
      <c r="L1158">
        <v>12573.9286327654</v>
      </c>
      <c r="M1158">
        <v>250</v>
      </c>
      <c r="N1158">
        <v>50.877743578708</v>
      </c>
      <c r="O1158">
        <v>50.292495912649</v>
      </c>
      <c r="P1158">
        <v>-0.656952979050244</v>
      </c>
      <c r="Q1158">
        <v>0.471363120124331</v>
      </c>
      <c r="R1158">
        <v>0.8780363332116971</v>
      </c>
      <c r="S1158" t="s">
        <v>7351</v>
      </c>
      <c r="T1158" t="s">
        <v>12362</v>
      </c>
      <c r="U1158" t="s">
        <v>12362</v>
      </c>
      <c r="V1158" t="s">
        <v>12362</v>
      </c>
      <c r="W1158">
        <v>1</v>
      </c>
      <c r="X1158" t="s">
        <v>13520</v>
      </c>
      <c r="Y1158">
        <v>0.7056966167954432</v>
      </c>
      <c r="Z1158">
        <f>HYPERLINK("Melting_Curves/meltCurve_H3BNG0_.pdf", "Melting_Curves/meltCurve_H3BNG0_.pdf")</f>
        <v>0</v>
      </c>
      <c r="AA1158" t="s">
        <v>19652</v>
      </c>
      <c r="AB1158" t="s">
        <v>25571</v>
      </c>
    </row>
    <row r="1159" spans="1:28">
      <c r="A1159" t="s">
        <v>1185</v>
      </c>
      <c r="B1159">
        <v>0.992608467424715</v>
      </c>
      <c r="C1159">
        <v>1.10442034106374</v>
      </c>
      <c r="D1159">
        <v>1.16784953953064</v>
      </c>
      <c r="E1159">
        <v>1.13666238139135</v>
      </c>
      <c r="F1159">
        <v>0.78325896603451</v>
      </c>
      <c r="G1159">
        <v>0.376201145561634</v>
      </c>
      <c r="H1159">
        <v>0.184898572320017</v>
      </c>
      <c r="I1159">
        <v>0.218793204819127</v>
      </c>
      <c r="J1159">
        <v>0.295568613288546</v>
      </c>
      <c r="K1159">
        <v>0.232179901662015</v>
      </c>
      <c r="L1159">
        <v>2148.8480934736</v>
      </c>
      <c r="M1159">
        <v>41.7130146924421</v>
      </c>
      <c r="N1159">
        <v>52.3129045436549</v>
      </c>
      <c r="O1159">
        <v>51.3970792754725</v>
      </c>
      <c r="P1159">
        <v>-0.155145260004057</v>
      </c>
      <c r="Q1159">
        <v>0.235346683709479</v>
      </c>
      <c r="R1159">
        <v>0.957126358779854</v>
      </c>
      <c r="S1159" t="s">
        <v>7352</v>
      </c>
      <c r="T1159" t="s">
        <v>12362</v>
      </c>
      <c r="U1159" t="s">
        <v>12362</v>
      </c>
      <c r="V1159" t="s">
        <v>12362</v>
      </c>
      <c r="W1159">
        <v>5</v>
      </c>
      <c r="X1159" t="s">
        <v>13521</v>
      </c>
      <c r="Y1159">
        <v>0.6078117702476429</v>
      </c>
      <c r="Z1159">
        <f>HYPERLINK("Melting_Curves/meltCurve_H3BP13_.pdf", "Melting_Curves/meltCurve_H3BP13_.pdf")</f>
        <v>0</v>
      </c>
      <c r="AA1159" t="s">
        <v>19653</v>
      </c>
      <c r="AB1159" t="s">
        <v>25572</v>
      </c>
    </row>
    <row r="1160" spans="1:28">
      <c r="A1160" t="s">
        <v>1186</v>
      </c>
      <c r="B1160">
        <v>0.992608467424715</v>
      </c>
      <c r="C1160">
        <v>1.02105769081432</v>
      </c>
      <c r="D1160">
        <v>1.07143140451199</v>
      </c>
      <c r="E1160">
        <v>1.11195013390039</v>
      </c>
      <c r="F1160">
        <v>0.834669329237417</v>
      </c>
      <c r="G1160">
        <v>0.614712324479404</v>
      </c>
      <c r="H1160">
        <v>0.234353081218588</v>
      </c>
      <c r="I1160">
        <v>0.162450935399469</v>
      </c>
      <c r="J1160">
        <v>0.156206555035587</v>
      </c>
      <c r="K1160">
        <v>0.133239040662754</v>
      </c>
      <c r="L1160">
        <v>1500.22910041217</v>
      </c>
      <c r="M1160">
        <v>27.824108488506</v>
      </c>
      <c r="N1160">
        <v>54.5076922987787</v>
      </c>
      <c r="O1160">
        <v>53.642110401181</v>
      </c>
      <c r="P1160">
        <v>-0.112830084027762</v>
      </c>
      <c r="Q1160">
        <v>0.129906991345263</v>
      </c>
      <c r="R1160">
        <v>0.9825884089251929</v>
      </c>
      <c r="S1160" t="s">
        <v>7353</v>
      </c>
      <c r="T1160" t="s">
        <v>12362</v>
      </c>
      <c r="U1160" t="s">
        <v>12362</v>
      </c>
      <c r="V1160" t="s">
        <v>12362</v>
      </c>
      <c r="W1160">
        <v>12</v>
      </c>
      <c r="X1160" t="s">
        <v>13522</v>
      </c>
      <c r="Y1160">
        <v>0.6269418240583625</v>
      </c>
      <c r="Z1160">
        <f>HYPERLINK("Melting_Curves/meltCurve_H3BP20_.pdf", "Melting_Curves/meltCurve_H3BP20_.pdf")</f>
        <v>0</v>
      </c>
      <c r="AA1160" t="s">
        <v>19654</v>
      </c>
      <c r="AB1160" t="s">
        <v>25573</v>
      </c>
    </row>
    <row r="1161" spans="1:28">
      <c r="A1161" t="s">
        <v>1187</v>
      </c>
      <c r="B1161">
        <v>0.992608467424715</v>
      </c>
      <c r="C1161">
        <v>0.985585780632261</v>
      </c>
      <c r="D1161">
        <v>0.788165988157726</v>
      </c>
      <c r="E1161">
        <v>0.526071079541642</v>
      </c>
      <c r="F1161">
        <v>0.363161184018701</v>
      </c>
      <c r="G1161">
        <v>0.231979369811632</v>
      </c>
      <c r="H1161">
        <v>0.174504513675721</v>
      </c>
      <c r="I1161">
        <v>0.205452639217151</v>
      </c>
      <c r="J1161">
        <v>0.237987396733999</v>
      </c>
      <c r="K1161">
        <v>0.182066147676036</v>
      </c>
      <c r="L1161">
        <v>824.395832429068</v>
      </c>
      <c r="M1161">
        <v>18.0053879886782</v>
      </c>
      <c r="N1161">
        <v>47.0617710073576</v>
      </c>
      <c r="O1161">
        <v>45.2324924472419</v>
      </c>
      <c r="P1161">
        <v>-0.0803036454370514</v>
      </c>
      <c r="Q1161">
        <v>0.193096014255939</v>
      </c>
      <c r="R1161">
        <v>0.993493258038332</v>
      </c>
      <c r="S1161" t="s">
        <v>7354</v>
      </c>
      <c r="T1161" t="s">
        <v>12362</v>
      </c>
      <c r="U1161" t="s">
        <v>12362</v>
      </c>
      <c r="V1161" t="s">
        <v>12362</v>
      </c>
      <c r="W1161">
        <v>4</v>
      </c>
      <c r="X1161" t="s">
        <v>13523</v>
      </c>
      <c r="Y1161">
        <v>0.4424752434304306</v>
      </c>
      <c r="Z1161">
        <f>HYPERLINK("Melting_Curves/meltCurve_H3BP78_.pdf", "Melting_Curves/meltCurve_H3BP78_.pdf")</f>
        <v>0</v>
      </c>
      <c r="AA1161" t="s">
        <v>19655</v>
      </c>
      <c r="AB1161" t="s">
        <v>25574</v>
      </c>
    </row>
    <row r="1162" spans="1:28">
      <c r="A1162" t="s">
        <v>1188</v>
      </c>
      <c r="B1162">
        <v>0.992608467424715</v>
      </c>
      <c r="C1162">
        <v>1.0314301997028</v>
      </c>
      <c r="D1162">
        <v>0.899420658811886</v>
      </c>
      <c r="E1162">
        <v>0.801724418565079</v>
      </c>
      <c r="F1162">
        <v>0.559977507238608</v>
      </c>
      <c r="G1162">
        <v>0.324059547430234</v>
      </c>
      <c r="H1162">
        <v>0.210806579725083</v>
      </c>
      <c r="I1162">
        <v>0.19828426375977</v>
      </c>
      <c r="J1162">
        <v>0.181963641100362</v>
      </c>
      <c r="K1162">
        <v>0.121518549630987</v>
      </c>
      <c r="L1162">
        <v>814.8918922928181</v>
      </c>
      <c r="M1162">
        <v>16.326887545768</v>
      </c>
      <c r="N1162">
        <v>50.889296557443</v>
      </c>
      <c r="O1162">
        <v>49.1802995813142</v>
      </c>
      <c r="P1162">
        <v>-0.071821888070253</v>
      </c>
      <c r="Q1162">
        <v>0.13468722117744</v>
      </c>
      <c r="R1162">
        <v>0.994828251184553</v>
      </c>
      <c r="S1162" t="s">
        <v>7355</v>
      </c>
      <c r="T1162" t="s">
        <v>12362</v>
      </c>
      <c r="U1162" t="s">
        <v>12362</v>
      </c>
      <c r="V1162" t="s">
        <v>12362</v>
      </c>
      <c r="W1162">
        <v>5</v>
      </c>
      <c r="X1162" t="s">
        <v>13524</v>
      </c>
      <c r="Y1162">
        <v>0.5230544087813509</v>
      </c>
      <c r="Z1162">
        <f>HYPERLINK("Melting_Curves/meltCurve_H3BPB8_.pdf", "Melting_Curves/meltCurve_H3BPB8_.pdf")</f>
        <v>0</v>
      </c>
      <c r="AA1162" t="s">
        <v>19656</v>
      </c>
      <c r="AB1162" t="s">
        <v>25575</v>
      </c>
    </row>
    <row r="1163" spans="1:28">
      <c r="A1163" t="s">
        <v>1189</v>
      </c>
      <c r="B1163">
        <v>0.992608467424715</v>
      </c>
      <c r="C1163">
        <v>0.964783049209653</v>
      </c>
      <c r="D1163">
        <v>1.03609676075202</v>
      </c>
      <c r="E1163">
        <v>1.04050901047433</v>
      </c>
      <c r="F1163">
        <v>0.7827295519973529</v>
      </c>
      <c r="G1163">
        <v>0.324826743475041</v>
      </c>
      <c r="H1163">
        <v>0.115943561025597</v>
      </c>
      <c r="I1163">
        <v>0.09451453466682019</v>
      </c>
      <c r="J1163">
        <v>0.122971829920199</v>
      </c>
      <c r="K1163">
        <v>0.117172018513804</v>
      </c>
      <c r="L1163">
        <v>1836.1596130709</v>
      </c>
      <c r="M1163">
        <v>35.342870987993</v>
      </c>
      <c r="N1163">
        <v>52.3047611739604</v>
      </c>
      <c r="O1163">
        <v>51.7872740888682</v>
      </c>
      <c r="P1163">
        <v>-0.152557755465546</v>
      </c>
      <c r="Q1163">
        <v>0.105842477293755</v>
      </c>
      <c r="R1163">
        <v>0.9957877069840479</v>
      </c>
      <c r="S1163" t="s">
        <v>7356</v>
      </c>
      <c r="T1163" t="s">
        <v>12362</v>
      </c>
      <c r="U1163" t="s">
        <v>12362</v>
      </c>
      <c r="V1163" t="s">
        <v>12362</v>
      </c>
      <c r="W1163">
        <v>6</v>
      </c>
      <c r="X1163" t="s">
        <v>13525</v>
      </c>
      <c r="Y1163">
        <v>0.5556095914552014</v>
      </c>
      <c r="Z1163">
        <f>HYPERLINK("Melting_Curves/meltCurve_H3BPC4_.pdf", "Melting_Curves/meltCurve_H3BPC4_.pdf")</f>
        <v>0</v>
      </c>
      <c r="AA1163" t="s">
        <v>19657</v>
      </c>
      <c r="AB1163" t="s">
        <v>25576</v>
      </c>
    </row>
    <row r="1164" spans="1:28">
      <c r="A1164" t="s">
        <v>1190</v>
      </c>
      <c r="B1164">
        <v>0.992608467424715</v>
      </c>
      <c r="C1164">
        <v>1.0279987982058</v>
      </c>
      <c r="D1164">
        <v>0.7909373926980749</v>
      </c>
      <c r="E1164">
        <v>0.630865386606605</v>
      </c>
      <c r="F1164">
        <v>0.506422383059983</v>
      </c>
      <c r="G1164">
        <v>0.370637880790028</v>
      </c>
      <c r="H1164">
        <v>0.298339068969682</v>
      </c>
      <c r="I1164">
        <v>0.383749532878794</v>
      </c>
      <c r="J1164">
        <v>0.41891713859637</v>
      </c>
      <c r="K1164">
        <v>0.400855650828366</v>
      </c>
      <c r="L1164">
        <v>852.856048213666</v>
      </c>
      <c r="M1164">
        <v>18.7374878813952</v>
      </c>
      <c r="N1164">
        <v>49.0654242982657</v>
      </c>
      <c r="O1164">
        <v>45.0070979306925</v>
      </c>
      <c r="P1164">
        <v>-0.0654604745576788</v>
      </c>
      <c r="Q1164">
        <v>0.371087046422856</v>
      </c>
      <c r="R1164">
        <v>0.967623945109931</v>
      </c>
      <c r="S1164" t="s">
        <v>7357</v>
      </c>
      <c r="T1164" t="s">
        <v>12362</v>
      </c>
      <c r="U1164" t="s">
        <v>12362</v>
      </c>
      <c r="V1164" t="s">
        <v>12362</v>
      </c>
      <c r="W1164">
        <v>2</v>
      </c>
      <c r="X1164" t="s">
        <v>13526</v>
      </c>
      <c r="Y1164">
        <v>0.5590304168344365</v>
      </c>
      <c r="Z1164">
        <f>HYPERLINK("Melting_Curves/meltCurve_H3BPC9_.pdf", "Melting_Curves/meltCurve_H3BPC9_.pdf")</f>
        <v>0</v>
      </c>
      <c r="AA1164" t="s">
        <v>19658</v>
      </c>
      <c r="AB1164" t="s">
        <v>25577</v>
      </c>
    </row>
    <row r="1165" spans="1:28">
      <c r="A1165" t="s">
        <v>1191</v>
      </c>
      <c r="B1165">
        <v>0.992608467424715</v>
      </c>
      <c r="C1165">
        <v>0.99596570451024</v>
      </c>
      <c r="D1165">
        <v>0.925440512731711</v>
      </c>
      <c r="E1165">
        <v>0.730008961669198</v>
      </c>
      <c r="F1165">
        <v>0.305830900851509</v>
      </c>
      <c r="G1165">
        <v>0.196044987706878</v>
      </c>
      <c r="H1165">
        <v>0.141278095583201</v>
      </c>
      <c r="I1165">
        <v>0.163407492041751</v>
      </c>
      <c r="J1165">
        <v>0.186002736543771</v>
      </c>
      <c r="K1165">
        <v>0.161495599830843</v>
      </c>
      <c r="L1165">
        <v>1387.5005655123</v>
      </c>
      <c r="M1165">
        <v>29.1097480032298</v>
      </c>
      <c r="N1165">
        <v>48.3089648986149</v>
      </c>
      <c r="O1165">
        <v>47.4412216853529</v>
      </c>
      <c r="P1165">
        <v>-0.128715723866496</v>
      </c>
      <c r="Q1165">
        <v>0.160915258167735</v>
      </c>
      <c r="R1165">
        <v>0.9974354729118921</v>
      </c>
      <c r="S1165" t="s">
        <v>7358</v>
      </c>
      <c r="T1165" t="s">
        <v>12362</v>
      </c>
      <c r="U1165" t="s">
        <v>12362</v>
      </c>
      <c r="V1165" t="s">
        <v>12362</v>
      </c>
      <c r="W1165">
        <v>161</v>
      </c>
      <c r="X1165" t="s">
        <v>13527</v>
      </c>
      <c r="Y1165">
        <v>0.4644418064888609</v>
      </c>
      <c r="Z1165">
        <f>HYPERLINK("Melting_Curves/meltCurve_H3BPE1_.pdf", "Melting_Curves/meltCurve_H3BPE1_.pdf")</f>
        <v>0</v>
      </c>
      <c r="AA1165" t="s">
        <v>19201</v>
      </c>
      <c r="AB1165" t="s">
        <v>25578</v>
      </c>
    </row>
    <row r="1166" spans="1:28">
      <c r="A1166" t="s">
        <v>1192</v>
      </c>
      <c r="B1166">
        <v>0.992608467424715</v>
      </c>
      <c r="C1166">
        <v>1.39159152286948</v>
      </c>
      <c r="D1166">
        <v>1.37507052628559</v>
      </c>
      <c r="E1166">
        <v>1.34427674406816</v>
      </c>
      <c r="F1166">
        <v>1.13039141622992</v>
      </c>
      <c r="G1166">
        <v>0.86280625313647</v>
      </c>
      <c r="H1166">
        <v>0.897839325957662</v>
      </c>
      <c r="I1166">
        <v>1.26695420289396</v>
      </c>
      <c r="J1166">
        <v>1.33014216949468</v>
      </c>
      <c r="K1166">
        <v>0.966995237629967</v>
      </c>
      <c r="L1166">
        <v>9535.376451915879</v>
      </c>
      <c r="M1166">
        <v>250</v>
      </c>
      <c r="O1166">
        <v>38.1390514499804</v>
      </c>
      <c r="P1166">
        <v>0.285152241660059</v>
      </c>
      <c r="Q1166">
        <v>1.17400703823248</v>
      </c>
      <c r="R1166">
        <v>0.07440386980250061</v>
      </c>
      <c r="S1166" t="s">
        <v>7359</v>
      </c>
      <c r="T1166" t="s">
        <v>12362</v>
      </c>
      <c r="U1166" t="s">
        <v>12362</v>
      </c>
      <c r="V1166" t="s">
        <v>12362</v>
      </c>
      <c r="W1166">
        <v>9</v>
      </c>
      <c r="X1166" t="s">
        <v>13528</v>
      </c>
      <c r="Y1166">
        <v>1.167374019777041</v>
      </c>
      <c r="Z1166">
        <f>HYPERLINK("Melting_Curves/meltCurve_H3BPJ7_.pdf", "Melting_Curves/meltCurve_H3BPJ7_.pdf")</f>
        <v>0</v>
      </c>
      <c r="AA1166" t="s">
        <v>19659</v>
      </c>
      <c r="AB1166" t="s">
        <v>25579</v>
      </c>
    </row>
    <row r="1167" spans="1:28">
      <c r="A1167" t="s">
        <v>1193</v>
      </c>
      <c r="B1167">
        <v>0.992608467424715</v>
      </c>
      <c r="C1167">
        <v>1.00069871913391</v>
      </c>
      <c r="D1167">
        <v>1.05743049018909</v>
      </c>
      <c r="E1167">
        <v>0.910233069695482</v>
      </c>
      <c r="F1167">
        <v>0.7024826198052549</v>
      </c>
      <c r="G1167">
        <v>0.458814307382949</v>
      </c>
      <c r="H1167">
        <v>0.430034476505183</v>
      </c>
      <c r="I1167">
        <v>0.498293637825205</v>
      </c>
      <c r="J1167">
        <v>0.519646536584853</v>
      </c>
      <c r="K1167">
        <v>0.373512273135176</v>
      </c>
      <c r="L1167">
        <v>1609.86806487745</v>
      </c>
      <c r="M1167">
        <v>32.3816600080152</v>
      </c>
      <c r="N1167">
        <v>53.4500882305307</v>
      </c>
      <c r="O1167">
        <v>49.5269742007566</v>
      </c>
      <c r="P1167">
        <v>-0.0902341732592493</v>
      </c>
      <c r="Q1167">
        <v>0.447958616479791</v>
      </c>
      <c r="R1167">
        <v>0.969566304355612</v>
      </c>
      <c r="S1167" t="s">
        <v>7360</v>
      </c>
      <c r="T1167" t="s">
        <v>12362</v>
      </c>
      <c r="U1167" t="s">
        <v>12362</v>
      </c>
      <c r="V1167" t="s">
        <v>12362</v>
      </c>
      <c r="W1167">
        <v>9</v>
      </c>
      <c r="X1167" t="s">
        <v>13529</v>
      </c>
      <c r="Y1167">
        <v>0.684836278345138</v>
      </c>
      <c r="Z1167">
        <f>HYPERLINK("Melting_Curves/meltCurve_H3BPK3_.pdf", "Melting_Curves/meltCurve_H3BPK3_.pdf")</f>
        <v>0</v>
      </c>
      <c r="AA1167" t="s">
        <v>19660</v>
      </c>
      <c r="AB1167" t="s">
        <v>25580</v>
      </c>
    </row>
    <row r="1168" spans="1:28">
      <c r="A1168" t="s">
        <v>1194</v>
      </c>
      <c r="B1168">
        <v>0.992608467424715</v>
      </c>
      <c r="C1168">
        <v>0.958186063754573</v>
      </c>
      <c r="D1168">
        <v>1.00237882014638</v>
      </c>
      <c r="E1168">
        <v>0.800215432317478</v>
      </c>
      <c r="F1168">
        <v>0.766597661480942</v>
      </c>
      <c r="G1168">
        <v>0.657684074642602</v>
      </c>
      <c r="H1168">
        <v>0.679944201937792</v>
      </c>
      <c r="I1168">
        <v>0.98935158992938</v>
      </c>
      <c r="J1168">
        <v>1.35714250480034</v>
      </c>
      <c r="K1168">
        <v>1.33896128945971</v>
      </c>
      <c r="L1168">
        <v>14993.8701192708</v>
      </c>
      <c r="M1168">
        <v>239.769363043592</v>
      </c>
      <c r="O1168">
        <v>62.5302255680606</v>
      </c>
      <c r="P1168">
        <v>0.334173331923621</v>
      </c>
      <c r="Q1168">
        <v>1.34860043990011</v>
      </c>
      <c r="R1168">
        <v>0.41184466245295</v>
      </c>
      <c r="S1168" t="s">
        <v>7361</v>
      </c>
      <c r="T1168" t="s">
        <v>12362</v>
      </c>
      <c r="U1168" t="s">
        <v>12362</v>
      </c>
      <c r="V1168" t="s">
        <v>12362</v>
      </c>
      <c r="W1168">
        <v>5</v>
      </c>
      <c r="X1168" t="s">
        <v>13530</v>
      </c>
      <c r="Y1168">
        <v>1.051846958189232</v>
      </c>
      <c r="Z1168">
        <f>HYPERLINK("Melting_Curves/meltCurve_H3BQA0_.pdf", "Melting_Curves/meltCurve_H3BQA0_.pdf")</f>
        <v>0</v>
      </c>
      <c r="AA1168" t="s">
        <v>19661</v>
      </c>
      <c r="AB1168" t="s">
        <v>25581</v>
      </c>
    </row>
    <row r="1169" spans="1:28">
      <c r="A1169" t="s">
        <v>1195</v>
      </c>
      <c r="B1169">
        <v>0.992608467424715</v>
      </c>
      <c r="C1169">
        <v>0.7211948352795789</v>
      </c>
      <c r="D1169">
        <v>0.484417739524308</v>
      </c>
      <c r="E1169">
        <v>0.343093429725093</v>
      </c>
      <c r="F1169">
        <v>0.358876090779043</v>
      </c>
      <c r="G1169">
        <v>0.237917617684733</v>
      </c>
      <c r="H1169">
        <v>0.130647761633813</v>
      </c>
      <c r="I1169">
        <v>0.141520143642285</v>
      </c>
      <c r="J1169">
        <v>0.10590790275111</v>
      </c>
      <c r="K1169">
        <v>0.102080817142742</v>
      </c>
      <c r="L1169">
        <v>507.464104411471</v>
      </c>
      <c r="M1169">
        <v>11.8213274881273</v>
      </c>
      <c r="N1169">
        <v>43.9261828294569</v>
      </c>
      <c r="O1169">
        <v>41.7546619829027</v>
      </c>
      <c r="P1169">
        <v>-0.0624565500084683</v>
      </c>
      <c r="Q1169">
        <v>0.117802620987977</v>
      </c>
      <c r="R1169">
        <v>0.957559493862982</v>
      </c>
      <c r="S1169" t="s">
        <v>7362</v>
      </c>
      <c r="T1169" t="s">
        <v>12362</v>
      </c>
      <c r="U1169" t="s">
        <v>12362</v>
      </c>
      <c r="V1169" t="s">
        <v>12362</v>
      </c>
      <c r="W1169">
        <v>1</v>
      </c>
      <c r="X1169" t="s">
        <v>13531</v>
      </c>
      <c r="Y1169">
        <v>0.3300695876013106</v>
      </c>
      <c r="Z1169">
        <f>HYPERLINK("Melting_Curves/meltCurve_H3BQD2_.pdf", "Melting_Curves/meltCurve_H3BQD2_.pdf")</f>
        <v>0</v>
      </c>
      <c r="AA1169" t="s">
        <v>19662</v>
      </c>
      <c r="AB1169" t="s">
        <v>25582</v>
      </c>
    </row>
    <row r="1170" spans="1:28">
      <c r="A1170" t="s">
        <v>1196</v>
      </c>
      <c r="B1170">
        <v>0.992608467424715</v>
      </c>
      <c r="C1170">
        <v>1.26623372555399</v>
      </c>
      <c r="D1170">
        <v>0.816224373397928</v>
      </c>
      <c r="E1170">
        <v>0.614354445968974</v>
      </c>
      <c r="F1170">
        <v>0.413796410839513</v>
      </c>
      <c r="G1170">
        <v>0.479260259523051</v>
      </c>
      <c r="H1170">
        <v>0.320220356721754</v>
      </c>
      <c r="I1170">
        <v>0.338121375978376</v>
      </c>
      <c r="J1170">
        <v>0.425604951639651</v>
      </c>
      <c r="K1170">
        <v>0.429388676687467</v>
      </c>
      <c r="L1170">
        <v>1286.43928635872</v>
      </c>
      <c r="M1170">
        <v>28.3764565742668</v>
      </c>
      <c r="N1170">
        <v>47.9801842655514</v>
      </c>
      <c r="O1170">
        <v>45.1113874126252</v>
      </c>
      <c r="P1170">
        <v>-0.0950771099722784</v>
      </c>
      <c r="Q1170">
        <v>0.395410752268984</v>
      </c>
      <c r="R1170">
        <v>0.886722562686823</v>
      </c>
      <c r="S1170" t="s">
        <v>7363</v>
      </c>
      <c r="T1170" t="s">
        <v>12362</v>
      </c>
      <c r="U1170" t="s">
        <v>12362</v>
      </c>
      <c r="V1170" t="s">
        <v>12362</v>
      </c>
      <c r="W1170">
        <v>1</v>
      </c>
      <c r="X1170" t="s">
        <v>13532</v>
      </c>
      <c r="Y1170">
        <v>0.5672058683134263</v>
      </c>
      <c r="Z1170">
        <f>HYPERLINK("Melting_Curves/meltCurve_H3BQK4_.pdf", "Melting_Curves/meltCurve_H3BQK4_.pdf")</f>
        <v>0</v>
      </c>
      <c r="AA1170" t="s">
        <v>19663</v>
      </c>
      <c r="AB1170" t="s">
        <v>25583</v>
      </c>
    </row>
    <row r="1171" spans="1:28">
      <c r="A1171" t="s">
        <v>1197</v>
      </c>
      <c r="B1171">
        <v>0.992608467424715</v>
      </c>
      <c r="C1171">
        <v>1.6079271173331</v>
      </c>
      <c r="D1171">
        <v>1.10751978989296</v>
      </c>
      <c r="E1171">
        <v>1.03618116035892</v>
      </c>
      <c r="F1171">
        <v>0.433838629046039</v>
      </c>
      <c r="G1171">
        <v>0.50769136299951</v>
      </c>
      <c r="H1171">
        <v>0.372192287227716</v>
      </c>
      <c r="I1171">
        <v>0.5503294276610891</v>
      </c>
      <c r="J1171">
        <v>1.03945553240186</v>
      </c>
      <c r="K1171">
        <v>0.740873706981533</v>
      </c>
      <c r="L1171">
        <v>12046.9938289787</v>
      </c>
      <c r="M1171">
        <v>250</v>
      </c>
      <c r="O1171">
        <v>48.1849090426861</v>
      </c>
      <c r="P1171">
        <v>-0.509241045532413</v>
      </c>
      <c r="Q1171">
        <v>0.607396406379851</v>
      </c>
      <c r="R1171">
        <v>0.492416638175567</v>
      </c>
      <c r="S1171" t="s">
        <v>7364</v>
      </c>
      <c r="T1171" t="s">
        <v>12362</v>
      </c>
      <c r="U1171" t="s">
        <v>12362</v>
      </c>
      <c r="V1171" t="s">
        <v>12362</v>
      </c>
      <c r="W1171">
        <v>1</v>
      </c>
      <c r="X1171" t="s">
        <v>13533</v>
      </c>
      <c r="Y1171">
        <v>0.7538442523428137</v>
      </c>
      <c r="Z1171">
        <f>HYPERLINK("Melting_Curves/meltCurve_H3BQM0_.pdf", "Melting_Curves/meltCurve_H3BQM0_.pdf")</f>
        <v>0</v>
      </c>
      <c r="AA1171" t="s">
        <v>19664</v>
      </c>
      <c r="AB1171" t="s">
        <v>25584</v>
      </c>
    </row>
    <row r="1172" spans="1:28">
      <c r="A1172" t="s">
        <v>1198</v>
      </c>
      <c r="B1172">
        <v>0.992608467424715</v>
      </c>
      <c r="C1172">
        <v>0.999267067949116</v>
      </c>
      <c r="D1172">
        <v>0.709410828352575</v>
      </c>
      <c r="E1172">
        <v>0.5803423920616541</v>
      </c>
      <c r="F1172">
        <v>0.475556714140105</v>
      </c>
      <c r="G1172">
        <v>0.378858570663391</v>
      </c>
      <c r="H1172">
        <v>0.256780301574791</v>
      </c>
      <c r="I1172">
        <v>0.274848845033323</v>
      </c>
      <c r="J1172">
        <v>0.23705576752463</v>
      </c>
      <c r="K1172">
        <v>0.0768740646876907</v>
      </c>
      <c r="L1172">
        <v>471.000120934719</v>
      </c>
      <c r="M1172">
        <v>9.836910695226599</v>
      </c>
      <c r="N1172">
        <v>49.3205521939439</v>
      </c>
      <c r="O1172">
        <v>46.0280137007286</v>
      </c>
      <c r="P1172">
        <v>-0.0467854668863426</v>
      </c>
      <c r="Q1172">
        <v>0.124795399931056</v>
      </c>
      <c r="R1172">
        <v>0.960530419384148</v>
      </c>
      <c r="S1172" t="s">
        <v>7365</v>
      </c>
      <c r="T1172" t="s">
        <v>12362</v>
      </c>
      <c r="U1172" t="s">
        <v>12362</v>
      </c>
      <c r="V1172" t="s">
        <v>12362</v>
      </c>
      <c r="W1172">
        <v>1</v>
      </c>
      <c r="X1172" t="s">
        <v>13534</v>
      </c>
      <c r="Y1172">
        <v>0.4784426777168924</v>
      </c>
      <c r="Z1172">
        <f>HYPERLINK("Melting_Curves/meltCurve_H3BQT3_.pdf", "Melting_Curves/meltCurve_H3BQT3_.pdf")</f>
        <v>0</v>
      </c>
      <c r="AA1172" t="s">
        <v>19665</v>
      </c>
      <c r="AB1172" t="s">
        <v>25585</v>
      </c>
    </row>
    <row r="1173" spans="1:28">
      <c r="A1173" t="s">
        <v>1199</v>
      </c>
      <c r="B1173">
        <v>0.992608467424715</v>
      </c>
      <c r="C1173">
        <v>1.02302516906173</v>
      </c>
      <c r="D1173">
        <v>0.9796678062136081</v>
      </c>
      <c r="E1173">
        <v>0.771200564195064</v>
      </c>
      <c r="F1173">
        <v>0.320648718285311</v>
      </c>
      <c r="G1173">
        <v>0.197468742098539</v>
      </c>
      <c r="H1173">
        <v>0.127489424222137</v>
      </c>
      <c r="I1173">
        <v>0.190083131089537</v>
      </c>
      <c r="J1173">
        <v>0.208624177911885</v>
      </c>
      <c r="K1173">
        <v>0.175007920978263</v>
      </c>
      <c r="L1173">
        <v>1636.60095818169</v>
      </c>
      <c r="M1173">
        <v>34.1599146728396</v>
      </c>
      <c r="N1173">
        <v>48.5239124832953</v>
      </c>
      <c r="O1173">
        <v>47.7466859606759</v>
      </c>
      <c r="P1173">
        <v>-0.147478203342483</v>
      </c>
      <c r="Q1173">
        <v>0.175458349960054</v>
      </c>
      <c r="R1173">
        <v>0.996691561467606</v>
      </c>
      <c r="S1173" t="s">
        <v>7366</v>
      </c>
      <c r="T1173" t="s">
        <v>12362</v>
      </c>
      <c r="U1173" t="s">
        <v>12362</v>
      </c>
      <c r="V1173" t="s">
        <v>12362</v>
      </c>
      <c r="W1173">
        <v>7</v>
      </c>
      <c r="X1173" t="s">
        <v>13535</v>
      </c>
      <c r="Y1173">
        <v>0.4790699198186026</v>
      </c>
      <c r="Z1173">
        <f>HYPERLINK("Melting_Curves/meltCurve_H3BQZ7_.pdf", "Melting_Curves/meltCurve_H3BQZ7_.pdf")</f>
        <v>0</v>
      </c>
      <c r="AA1173" t="s">
        <v>19666</v>
      </c>
      <c r="AB1173" t="s">
        <v>25586</v>
      </c>
    </row>
    <row r="1174" spans="1:28">
      <c r="A1174" t="s">
        <v>1200</v>
      </c>
      <c r="B1174">
        <v>0.992608467424715</v>
      </c>
      <c r="C1174">
        <v>1.09541618878975</v>
      </c>
      <c r="D1174">
        <v>1.11632428980356</v>
      </c>
      <c r="E1174">
        <v>1.09863320268937</v>
      </c>
      <c r="F1174">
        <v>0.700188085784769</v>
      </c>
      <c r="G1174">
        <v>0.520367932329358</v>
      </c>
      <c r="H1174">
        <v>0.413197467354952</v>
      </c>
      <c r="I1174">
        <v>0.467026310075512</v>
      </c>
      <c r="J1174">
        <v>0.280395102802539</v>
      </c>
      <c r="K1174">
        <v>0.114518583147283</v>
      </c>
      <c r="L1174">
        <v>979.7770185246731</v>
      </c>
      <c r="M1174">
        <v>18.5807788791171</v>
      </c>
      <c r="N1174">
        <v>54.7642800805987</v>
      </c>
      <c r="O1174">
        <v>52.1312916299577</v>
      </c>
      <c r="P1174">
        <v>-0.0669031053711375</v>
      </c>
      <c r="Q1174">
        <v>0.249204191551097</v>
      </c>
      <c r="R1174">
        <v>0.9132379299864259</v>
      </c>
      <c r="S1174" t="s">
        <v>7367</v>
      </c>
      <c r="T1174" t="s">
        <v>12362</v>
      </c>
      <c r="U1174" t="s">
        <v>12362</v>
      </c>
      <c r="V1174" t="s">
        <v>12362</v>
      </c>
      <c r="W1174">
        <v>4</v>
      </c>
      <c r="X1174" t="s">
        <v>13536</v>
      </c>
      <c r="Y1174">
        <v>0.6534766266282238</v>
      </c>
      <c r="Z1174">
        <f>HYPERLINK("Melting_Curves/meltCurve_H3BR94_.pdf", "Melting_Curves/meltCurve_H3BR94_.pdf")</f>
        <v>0</v>
      </c>
      <c r="AA1174" t="s">
        <v>19667</v>
      </c>
      <c r="AB1174" t="s">
        <v>25587</v>
      </c>
    </row>
    <row r="1175" spans="1:28">
      <c r="A1175" t="s">
        <v>1201</v>
      </c>
      <c r="B1175">
        <v>0.992608467424715</v>
      </c>
      <c r="C1175">
        <v>0.917294767920536</v>
      </c>
      <c r="D1175">
        <v>0.81917493175636</v>
      </c>
      <c r="E1175">
        <v>0.67123233202585</v>
      </c>
      <c r="F1175">
        <v>0.615976602260945</v>
      </c>
      <c r="G1175">
        <v>0.45493114970765</v>
      </c>
      <c r="H1175">
        <v>0.380856893506186</v>
      </c>
      <c r="I1175">
        <v>0.465311676913614</v>
      </c>
      <c r="J1175">
        <v>0.5750415934242959</v>
      </c>
      <c r="K1175">
        <v>0.545582019361712</v>
      </c>
      <c r="L1175">
        <v>723.831421697288</v>
      </c>
      <c r="M1175">
        <v>16.1698170937999</v>
      </c>
      <c r="N1175">
        <v>56.7737002187396</v>
      </c>
      <c r="O1175">
        <v>44.0964896332986</v>
      </c>
      <c r="P1175">
        <v>-0.0473388515439092</v>
      </c>
      <c r="Q1175">
        <v>0.483650285742664</v>
      </c>
      <c r="R1175">
        <v>0.91326109590769</v>
      </c>
      <c r="S1175" t="s">
        <v>7368</v>
      </c>
      <c r="T1175" t="s">
        <v>12362</v>
      </c>
      <c r="U1175" t="s">
        <v>12362</v>
      </c>
      <c r="V1175" t="s">
        <v>12362</v>
      </c>
      <c r="W1175">
        <v>4</v>
      </c>
      <c r="X1175" t="s">
        <v>13537</v>
      </c>
      <c r="Y1175">
        <v>0.6279210987834337</v>
      </c>
      <c r="Z1175">
        <f>HYPERLINK("Melting_Curves/meltCurve_H3BRB3_.pdf", "Melting_Curves/meltCurve_H3BRB3_.pdf")</f>
        <v>0</v>
      </c>
      <c r="AA1175" t="s">
        <v>19668</v>
      </c>
      <c r="AB1175" t="s">
        <v>25588</v>
      </c>
    </row>
    <row r="1176" spans="1:28">
      <c r="A1176" t="s">
        <v>1202</v>
      </c>
      <c r="B1176">
        <v>0.992608467424715</v>
      </c>
      <c r="C1176">
        <v>1.52986114021081</v>
      </c>
      <c r="D1176">
        <v>1.4881699231945</v>
      </c>
      <c r="E1176">
        <v>1.86767533252266</v>
      </c>
      <c r="F1176">
        <v>0.614361895362657</v>
      </c>
      <c r="G1176">
        <v>0.451033282703103</v>
      </c>
      <c r="H1176">
        <v>0.356684770304254</v>
      </c>
      <c r="I1176">
        <v>0</v>
      </c>
      <c r="J1176">
        <v>0.502951586139888</v>
      </c>
      <c r="K1176">
        <v>0</v>
      </c>
      <c r="L1176">
        <v>8979.853890850171</v>
      </c>
      <c r="M1176">
        <v>178.972122928211</v>
      </c>
      <c r="N1176">
        <v>50.3837316464375</v>
      </c>
      <c r="O1176">
        <v>50.1683432550488</v>
      </c>
      <c r="P1176">
        <v>-0.658073365906818</v>
      </c>
      <c r="Q1176">
        <v>0.26213218360614</v>
      </c>
      <c r="R1176">
        <v>0.612345986485979</v>
      </c>
      <c r="S1176" t="s">
        <v>7369</v>
      </c>
      <c r="T1176" t="s">
        <v>12362</v>
      </c>
      <c r="U1176" t="s">
        <v>12362</v>
      </c>
      <c r="V1176" t="s">
        <v>12362</v>
      </c>
      <c r="W1176">
        <v>1</v>
      </c>
      <c r="X1176" t="s">
        <v>13538</v>
      </c>
      <c r="Y1176">
        <v>0.5862959914158961</v>
      </c>
      <c r="Z1176">
        <f>HYPERLINK("Melting_Curves/meltCurve_H3BRB6_.pdf", "Melting_Curves/meltCurve_H3BRB6_.pdf")</f>
        <v>0</v>
      </c>
      <c r="AA1176" t="s">
        <v>19669</v>
      </c>
      <c r="AB1176" t="s">
        <v>25589</v>
      </c>
    </row>
    <row r="1177" spans="1:28">
      <c r="A1177" t="s">
        <v>1203</v>
      </c>
      <c r="B1177">
        <v>0.992608467424715</v>
      </c>
      <c r="C1177">
        <v>0.869243804535479</v>
      </c>
      <c r="D1177">
        <v>0.835729908782517</v>
      </c>
      <c r="E1177">
        <v>0.555938670116389</v>
      </c>
      <c r="F1177">
        <v>0.199742692334441</v>
      </c>
      <c r="G1177">
        <v>0.208189334148511</v>
      </c>
      <c r="H1177">
        <v>0.4414415040404</v>
      </c>
      <c r="I1177">
        <v>0.545251388606214</v>
      </c>
      <c r="J1177">
        <v>0.323103553387577</v>
      </c>
      <c r="K1177">
        <v>0.199944626740841</v>
      </c>
      <c r="L1177">
        <v>1229.18504828122</v>
      </c>
      <c r="M1177">
        <v>27.4406175261376</v>
      </c>
      <c r="N1177">
        <v>46.5344747160043</v>
      </c>
      <c r="O1177">
        <v>44.5584864338198</v>
      </c>
      <c r="P1177">
        <v>-0.10456924548498</v>
      </c>
      <c r="Q1177">
        <v>0.320801731654456</v>
      </c>
      <c r="R1177">
        <v>0.833058409475101</v>
      </c>
      <c r="S1177" t="s">
        <v>7370</v>
      </c>
      <c r="T1177" t="s">
        <v>12362</v>
      </c>
      <c r="U1177" t="s">
        <v>12362</v>
      </c>
      <c r="V1177" t="s">
        <v>12362</v>
      </c>
      <c r="W1177">
        <v>1</v>
      </c>
      <c r="X1177" t="s">
        <v>13539</v>
      </c>
      <c r="Y1177">
        <v>0.5018444590474422</v>
      </c>
      <c r="Z1177">
        <f>HYPERLINK("Melting_Curves/meltCurve_H3BRD0_.pdf", "Melting_Curves/meltCurve_H3BRD0_.pdf")</f>
        <v>0</v>
      </c>
      <c r="AA1177" t="s">
        <v>19670</v>
      </c>
      <c r="AB1177" t="s">
        <v>25590</v>
      </c>
    </row>
    <row r="1178" spans="1:28">
      <c r="A1178" t="s">
        <v>1204</v>
      </c>
      <c r="B1178">
        <v>0.992608467424715</v>
      </c>
      <c r="C1178">
        <v>0.963950403129841</v>
      </c>
      <c r="D1178">
        <v>0.782472072194387</v>
      </c>
      <c r="E1178">
        <v>0.666037618767842</v>
      </c>
      <c r="F1178">
        <v>0.642477197759684</v>
      </c>
      <c r="G1178">
        <v>0.514725230006335</v>
      </c>
      <c r="H1178">
        <v>0.455327448652452</v>
      </c>
      <c r="I1178">
        <v>0.600628135284351</v>
      </c>
      <c r="J1178">
        <v>0.69837278373983</v>
      </c>
      <c r="K1178">
        <v>0.549443782630076</v>
      </c>
      <c r="L1178">
        <v>926.246410355409</v>
      </c>
      <c r="M1178">
        <v>21.355813356987</v>
      </c>
      <c r="O1178">
        <v>42.9971881919769</v>
      </c>
      <c r="P1178">
        <v>-0.0531549311024269</v>
      </c>
      <c r="Q1178">
        <v>0.5719284384689119</v>
      </c>
      <c r="R1178">
        <v>0.866333143823582</v>
      </c>
      <c r="S1178" t="s">
        <v>7371</v>
      </c>
      <c r="T1178" t="s">
        <v>12362</v>
      </c>
      <c r="U1178" t="s">
        <v>12362</v>
      </c>
      <c r="V1178" t="s">
        <v>12362</v>
      </c>
      <c r="W1178">
        <v>9</v>
      </c>
      <c r="X1178" t="s">
        <v>13540</v>
      </c>
      <c r="Y1178">
        <v>0.6679068812998463</v>
      </c>
      <c r="Z1178">
        <f>HYPERLINK("Melting_Curves/meltCurve_H3BRE8_.pdf", "Melting_Curves/meltCurve_H3BRE8_.pdf")</f>
        <v>0</v>
      </c>
      <c r="AA1178" t="s">
        <v>19671</v>
      </c>
      <c r="AB1178" t="s">
        <v>25591</v>
      </c>
    </row>
    <row r="1179" spans="1:28">
      <c r="A1179" t="s">
        <v>1205</v>
      </c>
      <c r="B1179">
        <v>0.992608467424715</v>
      </c>
      <c r="C1179">
        <v>1.07901603013451</v>
      </c>
      <c r="D1179">
        <v>0.947410720361214</v>
      </c>
      <c r="E1179">
        <v>0.951309922916051</v>
      </c>
      <c r="F1179">
        <v>0.902551076252939</v>
      </c>
      <c r="G1179">
        <v>0.704554846323901</v>
      </c>
      <c r="H1179">
        <v>0.698623656568818</v>
      </c>
      <c r="I1179">
        <v>0.9347849885550999</v>
      </c>
      <c r="J1179">
        <v>1.1464252681965</v>
      </c>
      <c r="K1179">
        <v>1.00673460271331</v>
      </c>
      <c r="L1179">
        <v>1409.76032363942</v>
      </c>
      <c r="M1179">
        <v>31.4899894117657</v>
      </c>
      <c r="O1179">
        <v>44.5891574964074</v>
      </c>
      <c r="P1179">
        <v>-0.01743112835116</v>
      </c>
      <c r="Q1179">
        <v>0.901272134957162</v>
      </c>
      <c r="R1179">
        <v>0.128073645098869</v>
      </c>
      <c r="S1179" t="s">
        <v>7372</v>
      </c>
      <c r="T1179" t="s">
        <v>12362</v>
      </c>
      <c r="U1179" t="s">
        <v>12362</v>
      </c>
      <c r="V1179" t="s">
        <v>12362</v>
      </c>
      <c r="W1179">
        <v>14</v>
      </c>
      <c r="X1179" t="s">
        <v>13541</v>
      </c>
      <c r="Y1179">
        <v>0.9273373709158863</v>
      </c>
      <c r="Z1179">
        <f>HYPERLINK("Melting_Curves/meltCurve_H3BRF9_.pdf", "Melting_Curves/meltCurve_H3BRF9_.pdf")</f>
        <v>0</v>
      </c>
      <c r="AA1179" t="s">
        <v>19672</v>
      </c>
      <c r="AB1179" t="s">
        <v>25592</v>
      </c>
    </row>
    <row r="1180" spans="1:28">
      <c r="A1180" t="s">
        <v>1206</v>
      </c>
      <c r="B1180">
        <v>0.992608467424715</v>
      </c>
      <c r="C1180">
        <v>1.23965459224734</v>
      </c>
      <c r="D1180">
        <v>0.918472158061612</v>
      </c>
      <c r="E1180">
        <v>1.05390860696093</v>
      </c>
      <c r="F1180">
        <v>0.682799108026277</v>
      </c>
      <c r="G1180">
        <v>0.63294693062512</v>
      </c>
      <c r="H1180">
        <v>0.762566576165898</v>
      </c>
      <c r="I1180">
        <v>0.772402819599834</v>
      </c>
      <c r="J1180">
        <v>1.00635688570771</v>
      </c>
      <c r="K1180">
        <v>0.88344097897372</v>
      </c>
      <c r="L1180">
        <v>3798.89260702622</v>
      </c>
      <c r="M1180">
        <v>78.85981514238451</v>
      </c>
      <c r="O1180">
        <v>48.1417886339201</v>
      </c>
      <c r="P1180">
        <v>-0.08592029206534001</v>
      </c>
      <c r="Q1180">
        <v>0.790191995663071</v>
      </c>
      <c r="R1180">
        <v>0.478000702231969</v>
      </c>
      <c r="S1180" t="s">
        <v>7373</v>
      </c>
      <c r="T1180" t="s">
        <v>12362</v>
      </c>
      <c r="U1180" t="s">
        <v>12362</v>
      </c>
      <c r="V1180" t="s">
        <v>12362</v>
      </c>
      <c r="W1180">
        <v>1</v>
      </c>
      <c r="X1180" t="s">
        <v>13542</v>
      </c>
      <c r="Y1180">
        <v>0.8685082271300734</v>
      </c>
      <c r="Z1180">
        <f>HYPERLINK("Melting_Curves/meltCurve_H3BRG4_.pdf", "Melting_Curves/meltCurve_H3BRG4_.pdf")</f>
        <v>0</v>
      </c>
      <c r="AA1180" t="s">
        <v>19673</v>
      </c>
      <c r="AB1180" t="s">
        <v>25593</v>
      </c>
    </row>
    <row r="1181" spans="1:28">
      <c r="A1181" t="s">
        <v>1207</v>
      </c>
      <c r="B1181">
        <v>0.992608467424715</v>
      </c>
      <c r="C1181">
        <v>0.880158895308769</v>
      </c>
      <c r="D1181">
        <v>0.569482975704769</v>
      </c>
      <c r="E1181">
        <v>0.420808559102193</v>
      </c>
      <c r="F1181">
        <v>0.335552251027487</v>
      </c>
      <c r="G1181">
        <v>0.19219929414301</v>
      </c>
      <c r="H1181">
        <v>0.142343383179649</v>
      </c>
      <c r="I1181">
        <v>0.17035805077231</v>
      </c>
      <c r="J1181">
        <v>0.187131778395458</v>
      </c>
      <c r="K1181">
        <v>0.332422034092866</v>
      </c>
      <c r="L1181">
        <v>751.198783934053</v>
      </c>
      <c r="M1181">
        <v>17.3606684530366</v>
      </c>
      <c r="N1181">
        <v>44.6603991612064</v>
      </c>
      <c r="O1181">
        <v>42.7082715416807</v>
      </c>
      <c r="P1181">
        <v>-0.0804142585693782</v>
      </c>
      <c r="Q1181">
        <v>0.208749686292255</v>
      </c>
      <c r="R1181">
        <v>0.957383146743721</v>
      </c>
      <c r="S1181" t="s">
        <v>7374</v>
      </c>
      <c r="T1181" t="s">
        <v>12362</v>
      </c>
      <c r="U1181" t="s">
        <v>12362</v>
      </c>
      <c r="V1181" t="s">
        <v>12362</v>
      </c>
      <c r="W1181">
        <v>3</v>
      </c>
      <c r="X1181" t="s">
        <v>13543</v>
      </c>
      <c r="Y1181">
        <v>0.3890611677758745</v>
      </c>
      <c r="Z1181">
        <f>HYPERLINK("Melting_Curves/meltCurve_H3BRH4_.pdf", "Melting_Curves/meltCurve_H3BRH4_.pdf")</f>
        <v>0</v>
      </c>
      <c r="AA1181" t="s">
        <v>19674</v>
      </c>
      <c r="AB1181" t="s">
        <v>25594</v>
      </c>
    </row>
    <row r="1182" spans="1:28">
      <c r="A1182" t="s">
        <v>1208</v>
      </c>
      <c r="B1182">
        <v>0.992608467424715</v>
      </c>
      <c r="C1182">
        <v>0.983988597321416</v>
      </c>
      <c r="D1182">
        <v>0.946349053613309</v>
      </c>
      <c r="E1182">
        <v>0.953176197149771</v>
      </c>
      <c r="F1182">
        <v>0.741608251240305</v>
      </c>
      <c r="G1182">
        <v>0.477223733070495</v>
      </c>
      <c r="H1182">
        <v>0.292292171568425</v>
      </c>
      <c r="I1182">
        <v>0.276975308996765</v>
      </c>
      <c r="J1182">
        <v>0.31673696079371</v>
      </c>
      <c r="K1182">
        <v>0.310593193858139</v>
      </c>
      <c r="L1182">
        <v>1326.69290875859</v>
      </c>
      <c r="M1182">
        <v>25.8359906023177</v>
      </c>
      <c r="N1182">
        <v>53.1147137599315</v>
      </c>
      <c r="O1182">
        <v>51.0458914354034</v>
      </c>
      <c r="P1182">
        <v>-0.09009036532005479</v>
      </c>
      <c r="Q1182">
        <v>0.288018205138722</v>
      </c>
      <c r="R1182">
        <v>0.993264629825759</v>
      </c>
      <c r="S1182" t="s">
        <v>7375</v>
      </c>
      <c r="T1182" t="s">
        <v>12362</v>
      </c>
      <c r="U1182" t="s">
        <v>12362</v>
      </c>
      <c r="V1182" t="s">
        <v>12362</v>
      </c>
      <c r="W1182">
        <v>10</v>
      </c>
      <c r="X1182" t="s">
        <v>13544</v>
      </c>
      <c r="Y1182">
        <v>0.63451945863384</v>
      </c>
      <c r="Z1182">
        <f>HYPERLINK("Melting_Curves/meltCurve_H3BRL3_.pdf", "Melting_Curves/meltCurve_H3BRL3_.pdf")</f>
        <v>0</v>
      </c>
      <c r="AA1182" t="s">
        <v>19675</v>
      </c>
      <c r="AB1182" t="s">
        <v>25595</v>
      </c>
    </row>
    <row r="1183" spans="1:28">
      <c r="A1183" t="s">
        <v>1209</v>
      </c>
      <c r="B1183">
        <v>0.992608467424715</v>
      </c>
      <c r="C1183">
        <v>1.06416011378055</v>
      </c>
      <c r="D1183">
        <v>0.958847506423057</v>
      </c>
      <c r="E1183">
        <v>0.968788054772897</v>
      </c>
      <c r="F1183">
        <v>0.7823621358624659</v>
      </c>
      <c r="G1183">
        <v>0.728724248827553</v>
      </c>
      <c r="H1183">
        <v>0.56268640753771</v>
      </c>
      <c r="I1183">
        <v>0.692748417347153</v>
      </c>
      <c r="J1183">
        <v>0.715936202785782</v>
      </c>
      <c r="K1183">
        <v>0.582003279826999</v>
      </c>
      <c r="L1183">
        <v>1363.8439867959</v>
      </c>
      <c r="M1183">
        <v>27.4177682817061</v>
      </c>
      <c r="O1183">
        <v>49.4807098871182</v>
      </c>
      <c r="P1183">
        <v>-0.0493499979025153</v>
      </c>
      <c r="Q1183">
        <v>0.6437565377071121</v>
      </c>
      <c r="R1183">
        <v>0.9048797258243459</v>
      </c>
      <c r="S1183" t="s">
        <v>7376</v>
      </c>
      <c r="T1183" t="s">
        <v>12362</v>
      </c>
      <c r="U1183" t="s">
        <v>12362</v>
      </c>
      <c r="V1183" t="s">
        <v>12362</v>
      </c>
      <c r="W1183">
        <v>4</v>
      </c>
      <c r="X1183" t="s">
        <v>13545</v>
      </c>
      <c r="Y1183">
        <v>0.7976759601667613</v>
      </c>
      <c r="Z1183">
        <f>HYPERLINK("Melting_Curves/meltCurve_H3BRQ0_.pdf", "Melting_Curves/meltCurve_H3BRQ0_.pdf")</f>
        <v>0</v>
      </c>
      <c r="AA1183" t="s">
        <v>19676</v>
      </c>
      <c r="AB1183" t="s">
        <v>25596</v>
      </c>
    </row>
    <row r="1184" spans="1:28">
      <c r="A1184" t="s">
        <v>1210</v>
      </c>
      <c r="B1184">
        <v>0.992608467424715</v>
      </c>
      <c r="C1184">
        <v>0.774494577274889</v>
      </c>
      <c r="D1184">
        <v>0.714050513555598</v>
      </c>
      <c r="E1184">
        <v>0.6864233074161959</v>
      </c>
      <c r="F1184">
        <v>0.832863874754755</v>
      </c>
      <c r="G1184">
        <v>0.632677242409257</v>
      </c>
      <c r="H1184">
        <v>0.388129675920256</v>
      </c>
      <c r="I1184">
        <v>0.251361667278055</v>
      </c>
      <c r="J1184">
        <v>0.140887552863407</v>
      </c>
      <c r="K1184">
        <v>0.0825880500394052</v>
      </c>
      <c r="L1184">
        <v>408.384386627411</v>
      </c>
      <c r="M1184">
        <v>7.58523006637205</v>
      </c>
      <c r="N1184">
        <v>53.8394199055646</v>
      </c>
      <c r="O1184">
        <v>50.4794037187998</v>
      </c>
      <c r="P1184">
        <v>-0.0376177619368613</v>
      </c>
      <c r="Q1184">
        <v>0</v>
      </c>
      <c r="R1184">
        <v>0.848651087027085</v>
      </c>
      <c r="S1184" t="s">
        <v>7377</v>
      </c>
      <c r="T1184" t="s">
        <v>12362</v>
      </c>
      <c r="U1184" t="s">
        <v>12362</v>
      </c>
      <c r="V1184" t="s">
        <v>12362</v>
      </c>
      <c r="W1184">
        <v>1</v>
      </c>
      <c r="X1184" t="s">
        <v>13546</v>
      </c>
      <c r="Y1184">
        <v>0.5760807174023793</v>
      </c>
      <c r="Z1184">
        <f>HYPERLINK("Melting_Curves/meltCurve_H3BRQ8_.pdf", "Melting_Curves/meltCurve_H3BRQ8_.pdf")</f>
        <v>0</v>
      </c>
      <c r="AA1184" t="s">
        <v>19677</v>
      </c>
      <c r="AB1184" t="s">
        <v>25597</v>
      </c>
    </row>
    <row r="1185" spans="1:28">
      <c r="A1185" t="s">
        <v>1211</v>
      </c>
      <c r="B1185">
        <v>0.992608467424715</v>
      </c>
      <c r="C1185">
        <v>1.03293023772403</v>
      </c>
      <c r="D1185">
        <v>0.856246037206148</v>
      </c>
      <c r="E1185">
        <v>0.7025834869629231</v>
      </c>
      <c r="F1185">
        <v>0.6225881475553769</v>
      </c>
      <c r="G1185">
        <v>0.532368358000137</v>
      </c>
      <c r="H1185">
        <v>0.470434164689191</v>
      </c>
      <c r="I1185">
        <v>0.592521576130443</v>
      </c>
      <c r="J1185">
        <v>0.636642857654994</v>
      </c>
      <c r="K1185">
        <v>0.568058252078671</v>
      </c>
      <c r="L1185">
        <v>1062.20273570068</v>
      </c>
      <c r="M1185">
        <v>23.6743260836668</v>
      </c>
      <c r="O1185">
        <v>44.5508326247517</v>
      </c>
      <c r="P1185">
        <v>-0.0580125455051062</v>
      </c>
      <c r="Q1185">
        <v>0.563330494545628</v>
      </c>
      <c r="R1185">
        <v>0.9369928289724</v>
      </c>
      <c r="S1185" t="s">
        <v>7378</v>
      </c>
      <c r="T1185" t="s">
        <v>12362</v>
      </c>
      <c r="U1185" t="s">
        <v>12362</v>
      </c>
      <c r="V1185" t="s">
        <v>12362</v>
      </c>
      <c r="W1185">
        <v>15</v>
      </c>
      <c r="X1185" t="s">
        <v>13547</v>
      </c>
      <c r="Y1185">
        <v>0.6818632268198697</v>
      </c>
      <c r="Z1185">
        <f>HYPERLINK("Melting_Curves/meltCurve_H3BRS1_.pdf", "Melting_Curves/meltCurve_H3BRS1_.pdf")</f>
        <v>0</v>
      </c>
      <c r="AA1185" t="s">
        <v>19678</v>
      </c>
      <c r="AB1185" t="s">
        <v>25598</v>
      </c>
    </row>
    <row r="1186" spans="1:28">
      <c r="A1186" t="s">
        <v>1212</v>
      </c>
      <c r="B1186">
        <v>0.992608467424715</v>
      </c>
      <c r="C1186">
        <v>1.53538870394931</v>
      </c>
      <c r="D1186">
        <v>1.2270802559927</v>
      </c>
      <c r="E1186">
        <v>0.942756443106296</v>
      </c>
      <c r="F1186">
        <v>0.490091247205449</v>
      </c>
      <c r="G1186">
        <v>0.362159256855465</v>
      </c>
      <c r="H1186">
        <v>0.24882299798128</v>
      </c>
      <c r="I1186">
        <v>0.327586593184128</v>
      </c>
      <c r="J1186">
        <v>0.302455991549425</v>
      </c>
      <c r="K1186">
        <v>0.393337100610504</v>
      </c>
      <c r="L1186">
        <v>2347.00740685317</v>
      </c>
      <c r="M1186">
        <v>47.8696959055527</v>
      </c>
      <c r="N1186">
        <v>50.1258190073729</v>
      </c>
      <c r="O1186">
        <v>48.9437430109188</v>
      </c>
      <c r="P1186">
        <v>-0.165152862280916</v>
      </c>
      <c r="Q1186">
        <v>0.324567077359658</v>
      </c>
      <c r="R1186">
        <v>0.812513148136358</v>
      </c>
      <c r="S1186" t="s">
        <v>7379</v>
      </c>
      <c r="T1186" t="s">
        <v>12362</v>
      </c>
      <c r="U1186" t="s">
        <v>12362</v>
      </c>
      <c r="V1186" t="s">
        <v>12362</v>
      </c>
      <c r="W1186">
        <v>2</v>
      </c>
      <c r="X1186" t="s">
        <v>13548</v>
      </c>
      <c r="Y1186">
        <v>0.596989447916514</v>
      </c>
      <c r="Z1186">
        <f>HYPERLINK("Melting_Curves/meltCurve_H3BRS3_.pdf", "Melting_Curves/meltCurve_H3BRS3_.pdf")</f>
        <v>0</v>
      </c>
      <c r="AA1186" t="s">
        <v>19679</v>
      </c>
      <c r="AB1186" t="s">
        <v>25599</v>
      </c>
    </row>
    <row r="1187" spans="1:28">
      <c r="A1187" t="s">
        <v>1213</v>
      </c>
      <c r="B1187">
        <v>0.992608467424715</v>
      </c>
      <c r="C1187">
        <v>0.911544524450188</v>
      </c>
      <c r="D1187">
        <v>0.678174174223236</v>
      </c>
      <c r="E1187">
        <v>0.491032983248319</v>
      </c>
      <c r="F1187">
        <v>0.348292723417923</v>
      </c>
      <c r="G1187">
        <v>0.259446251860415</v>
      </c>
      <c r="H1187">
        <v>0.2217918719761</v>
      </c>
      <c r="I1187">
        <v>0.28464370364741</v>
      </c>
      <c r="J1187">
        <v>0.324543908011584</v>
      </c>
      <c r="K1187">
        <v>0.292079298221899</v>
      </c>
      <c r="L1187">
        <v>802.622109269003</v>
      </c>
      <c r="M1187">
        <v>18.2794206526852</v>
      </c>
      <c r="N1187">
        <v>45.8881498133159</v>
      </c>
      <c r="O1187">
        <v>43.3931268136308</v>
      </c>
      <c r="P1187">
        <v>-0.0765917014837576</v>
      </c>
      <c r="Q1187">
        <v>0.272756141623182</v>
      </c>
      <c r="R1187">
        <v>0.985955949145492</v>
      </c>
      <c r="S1187" t="s">
        <v>7380</v>
      </c>
      <c r="T1187" t="s">
        <v>12362</v>
      </c>
      <c r="U1187" t="s">
        <v>12362</v>
      </c>
      <c r="V1187" t="s">
        <v>12362</v>
      </c>
      <c r="W1187">
        <v>23</v>
      </c>
      <c r="X1187" t="s">
        <v>13549</v>
      </c>
      <c r="Y1187">
        <v>0.4521151707892332</v>
      </c>
      <c r="Z1187">
        <f>HYPERLINK("Melting_Curves/meltCurve_H3BRV0_.pdf", "Melting_Curves/meltCurve_H3BRV0_.pdf")</f>
        <v>0</v>
      </c>
      <c r="AA1187" t="s">
        <v>19680</v>
      </c>
      <c r="AB1187" t="s">
        <v>25600</v>
      </c>
    </row>
    <row r="1188" spans="1:28">
      <c r="A1188" t="s">
        <v>1214</v>
      </c>
      <c r="B1188">
        <v>0.992608467424715</v>
      </c>
      <c r="C1188">
        <v>0.901750969851034</v>
      </c>
      <c r="D1188">
        <v>0.623850196065433</v>
      </c>
      <c r="E1188">
        <v>0.625563882529124</v>
      </c>
      <c r="F1188">
        <v>0.545046504854342</v>
      </c>
      <c r="G1188">
        <v>0.32067212078979</v>
      </c>
      <c r="H1188">
        <v>0.325162642903703</v>
      </c>
      <c r="I1188">
        <v>0.374500736731514</v>
      </c>
      <c r="J1188">
        <v>0.433971822504874</v>
      </c>
      <c r="K1188">
        <v>0.329658938401148</v>
      </c>
      <c r="L1188">
        <v>558.640459621184</v>
      </c>
      <c r="M1188">
        <v>12.6507558990244</v>
      </c>
      <c r="N1188">
        <v>48.6946748576071</v>
      </c>
      <c r="O1188">
        <v>43.0988605351572</v>
      </c>
      <c r="P1188">
        <v>-0.0479924649235657</v>
      </c>
      <c r="Q1188">
        <v>0.346121503316856</v>
      </c>
      <c r="R1188">
        <v>0.922048172035303</v>
      </c>
      <c r="S1188" t="s">
        <v>7381</v>
      </c>
      <c r="T1188" t="s">
        <v>12362</v>
      </c>
      <c r="U1188" t="s">
        <v>12362</v>
      </c>
      <c r="V1188" t="s">
        <v>12362</v>
      </c>
      <c r="W1188">
        <v>1</v>
      </c>
      <c r="X1188" t="s">
        <v>13550</v>
      </c>
      <c r="Y1188">
        <v>0.5247864403071625</v>
      </c>
      <c r="Z1188">
        <f>HYPERLINK("Melting_Curves/meltCurve_H3BRV8_.pdf", "Melting_Curves/meltCurve_H3BRV8_.pdf")</f>
        <v>0</v>
      </c>
      <c r="AA1188" t="s">
        <v>19681</v>
      </c>
      <c r="AB1188" t="s">
        <v>25601</v>
      </c>
    </row>
    <row r="1189" spans="1:28">
      <c r="A1189" t="s">
        <v>1215</v>
      </c>
      <c r="B1189">
        <v>0.992608467424715</v>
      </c>
      <c r="C1189">
        <v>0.966822077145976</v>
      </c>
      <c r="D1189">
        <v>0.896713362953483</v>
      </c>
      <c r="E1189">
        <v>0.838325082121178</v>
      </c>
      <c r="F1189">
        <v>0.753528899655988</v>
      </c>
      <c r="G1189">
        <v>0.774406936784065</v>
      </c>
      <c r="H1189">
        <v>0.659795558623103</v>
      </c>
      <c r="I1189">
        <v>0.770258802960698</v>
      </c>
      <c r="J1189">
        <v>0.910130027582993</v>
      </c>
      <c r="K1189">
        <v>0.846285249667672</v>
      </c>
      <c r="L1189">
        <v>1045.02625712555</v>
      </c>
      <c r="M1189">
        <v>24.2361120683364</v>
      </c>
      <c r="O1189">
        <v>42.828221411022</v>
      </c>
      <c r="P1189">
        <v>-0.0300911086109751</v>
      </c>
      <c r="Q1189">
        <v>0.787304324648784</v>
      </c>
      <c r="R1189">
        <v>0.611126513154692</v>
      </c>
      <c r="S1189" t="s">
        <v>7382</v>
      </c>
      <c r="T1189" t="s">
        <v>12362</v>
      </c>
      <c r="U1189" t="s">
        <v>12362</v>
      </c>
      <c r="V1189" t="s">
        <v>12362</v>
      </c>
      <c r="W1189">
        <v>4</v>
      </c>
      <c r="X1189" t="s">
        <v>13551</v>
      </c>
      <c r="Y1189">
        <v>0.8325891121179744</v>
      </c>
      <c r="Z1189">
        <f>HYPERLINK("Melting_Curves/meltCurve_H3BS42_.pdf", "Melting_Curves/meltCurve_H3BS42_.pdf")</f>
        <v>0</v>
      </c>
      <c r="AA1189" t="s">
        <v>19682</v>
      </c>
      <c r="AB1189" t="s">
        <v>25602</v>
      </c>
    </row>
    <row r="1190" spans="1:28">
      <c r="A1190" t="s">
        <v>1216</v>
      </c>
      <c r="B1190">
        <v>0.992608467424715</v>
      </c>
      <c r="C1190">
        <v>1.00885825393976</v>
      </c>
      <c r="D1190">
        <v>0.765900716891053</v>
      </c>
      <c r="E1190">
        <v>0.822320713459513</v>
      </c>
      <c r="F1190">
        <v>0.691143806516339</v>
      </c>
      <c r="G1190">
        <v>0.429939819118322</v>
      </c>
      <c r="H1190">
        <v>0.365636157262491</v>
      </c>
      <c r="I1190">
        <v>0.39826931595486</v>
      </c>
      <c r="J1190">
        <v>0.43476496795105</v>
      </c>
      <c r="K1190">
        <v>0.359715333668816</v>
      </c>
      <c r="L1190">
        <v>600.733902781534</v>
      </c>
      <c r="M1190">
        <v>12.301169261956</v>
      </c>
      <c r="N1190">
        <v>53.81016754185</v>
      </c>
      <c r="O1190">
        <v>47.598717799344</v>
      </c>
      <c r="P1190">
        <v>-0.0426739996190803</v>
      </c>
      <c r="Q1190">
        <v>0.339645549382506</v>
      </c>
      <c r="R1190">
        <v>0.932280100964925</v>
      </c>
      <c r="S1190" t="s">
        <v>7383</v>
      </c>
      <c r="T1190" t="s">
        <v>12362</v>
      </c>
      <c r="U1190" t="s">
        <v>12362</v>
      </c>
      <c r="V1190" t="s">
        <v>12362</v>
      </c>
      <c r="W1190">
        <v>2</v>
      </c>
      <c r="X1190" t="s">
        <v>13552</v>
      </c>
      <c r="Y1190">
        <v>0.6193119643379021</v>
      </c>
      <c r="Z1190">
        <f>HYPERLINK("Melting_Curves/meltCurve_H3BS66_.pdf", "Melting_Curves/meltCurve_H3BS66_.pdf")</f>
        <v>0</v>
      </c>
      <c r="AA1190" t="s">
        <v>19683</v>
      </c>
      <c r="AB1190" t="s">
        <v>25603</v>
      </c>
    </row>
    <row r="1191" spans="1:28">
      <c r="A1191" t="s">
        <v>1217</v>
      </c>
      <c r="B1191">
        <v>0.992608467424715</v>
      </c>
      <c r="C1191">
        <v>0.914635312455541</v>
      </c>
      <c r="D1191">
        <v>0.8757323625904621</v>
      </c>
      <c r="E1191">
        <v>0.824421157539605</v>
      </c>
      <c r="F1191">
        <v>0.730295710812358</v>
      </c>
      <c r="G1191">
        <v>0.608940514633709</v>
      </c>
      <c r="H1191">
        <v>0.558181602821251</v>
      </c>
      <c r="I1191">
        <v>0.772345711819127</v>
      </c>
      <c r="J1191">
        <v>1.10245959772724</v>
      </c>
      <c r="K1191">
        <v>1.05889388001052</v>
      </c>
      <c r="L1191">
        <v>1014.29186198593</v>
      </c>
      <c r="M1191">
        <v>24.8592800301228</v>
      </c>
      <c r="O1191">
        <v>40.5400578099504</v>
      </c>
      <c r="P1191">
        <v>-0.0293424151233427</v>
      </c>
      <c r="Q1191">
        <v>0.808598343041073</v>
      </c>
      <c r="R1191">
        <v>0.121159293027424</v>
      </c>
      <c r="S1191" t="s">
        <v>7384</v>
      </c>
      <c r="T1191" t="s">
        <v>12362</v>
      </c>
      <c r="U1191" t="s">
        <v>12362</v>
      </c>
      <c r="V1191" t="s">
        <v>12362</v>
      </c>
      <c r="W1191">
        <v>2</v>
      </c>
      <c r="X1191" t="s">
        <v>13553</v>
      </c>
      <c r="Y1191">
        <v>0.8348692389801442</v>
      </c>
      <c r="Z1191">
        <f>HYPERLINK("Melting_Curves/meltCurve_H3BSB3_.pdf", "Melting_Curves/meltCurve_H3BSB3_.pdf")</f>
        <v>0</v>
      </c>
      <c r="AA1191" t="s">
        <v>19684</v>
      </c>
      <c r="AB1191" t="s">
        <v>25604</v>
      </c>
    </row>
    <row r="1192" spans="1:28">
      <c r="A1192" t="s">
        <v>1218</v>
      </c>
      <c r="B1192">
        <v>0.992608467424715</v>
      </c>
      <c r="C1192">
        <v>1.03967016790476</v>
      </c>
      <c r="D1192">
        <v>0.854248554523964</v>
      </c>
      <c r="E1192">
        <v>0.674618204891054</v>
      </c>
      <c r="F1192">
        <v>0.433272812858231</v>
      </c>
      <c r="G1192">
        <v>0.273317230610648</v>
      </c>
      <c r="H1192">
        <v>0.192179373551595</v>
      </c>
      <c r="I1192">
        <v>0.225598728514416</v>
      </c>
      <c r="J1192">
        <v>0.244045230039301</v>
      </c>
      <c r="K1192">
        <v>0.242379586178421</v>
      </c>
      <c r="L1192">
        <v>898.545678113903</v>
      </c>
      <c r="M1192">
        <v>18.9845073413367</v>
      </c>
      <c r="N1192">
        <v>48.7763936933749</v>
      </c>
      <c r="O1192">
        <v>46.8146912856507</v>
      </c>
      <c r="P1192">
        <v>-0.0795684347386774</v>
      </c>
      <c r="Q1192">
        <v>0.215186844694763</v>
      </c>
      <c r="R1192">
        <v>0.9902582983045159</v>
      </c>
      <c r="S1192" t="s">
        <v>7385</v>
      </c>
      <c r="T1192" t="s">
        <v>12362</v>
      </c>
      <c r="U1192" t="s">
        <v>12362</v>
      </c>
      <c r="V1192" t="s">
        <v>12362</v>
      </c>
      <c r="W1192">
        <v>5</v>
      </c>
      <c r="X1192" t="s">
        <v>13554</v>
      </c>
      <c r="Y1192">
        <v>0.4968071356729661</v>
      </c>
      <c r="Z1192">
        <f>HYPERLINK("Melting_Curves/meltCurve_H3BSW6_.pdf", "Melting_Curves/meltCurve_H3BSW6_.pdf")</f>
        <v>0</v>
      </c>
      <c r="AA1192" t="s">
        <v>19685</v>
      </c>
      <c r="AB1192" t="s">
        <v>25605</v>
      </c>
    </row>
    <row r="1193" spans="1:28">
      <c r="A1193" t="s">
        <v>1219</v>
      </c>
      <c r="B1193">
        <v>0.992608467424715</v>
      </c>
      <c r="C1193">
        <v>1.20220807946903</v>
      </c>
      <c r="D1193">
        <v>1.1370067767824</v>
      </c>
      <c r="E1193">
        <v>0.837082938155055</v>
      </c>
      <c r="F1193">
        <v>0.494962028942423</v>
      </c>
      <c r="G1193">
        <v>0.310693055032694</v>
      </c>
      <c r="H1193">
        <v>0.227110026313507</v>
      </c>
      <c r="I1193">
        <v>0.278211459821208</v>
      </c>
      <c r="J1193">
        <v>0.386292179455147</v>
      </c>
      <c r="K1193">
        <v>0.262929557188459</v>
      </c>
      <c r="L1193">
        <v>1635.81062616327</v>
      </c>
      <c r="M1193">
        <v>33.6106509610303</v>
      </c>
      <c r="N1193">
        <v>49.9477623215316</v>
      </c>
      <c r="O1193">
        <v>48.4980918199926</v>
      </c>
      <c r="P1193">
        <v>-0.123279151333525</v>
      </c>
      <c r="Q1193">
        <v>0.288466167581055</v>
      </c>
      <c r="R1193">
        <v>0.942281540250103</v>
      </c>
      <c r="S1193" t="s">
        <v>7386</v>
      </c>
      <c r="T1193" t="s">
        <v>12362</v>
      </c>
      <c r="U1193" t="s">
        <v>12362</v>
      </c>
      <c r="V1193" t="s">
        <v>12362</v>
      </c>
      <c r="W1193">
        <v>1</v>
      </c>
      <c r="X1193" t="s">
        <v>13555</v>
      </c>
      <c r="Y1193">
        <v>0.5686361198639496</v>
      </c>
      <c r="Z1193">
        <f>HYPERLINK("Melting_Curves/meltCurve_H3BSZ3_.pdf", "Melting_Curves/meltCurve_H3BSZ3_.pdf")</f>
        <v>0</v>
      </c>
      <c r="AA1193" t="s">
        <v>19686</v>
      </c>
      <c r="AB1193" t="s">
        <v>25606</v>
      </c>
    </row>
    <row r="1194" spans="1:28">
      <c r="A1194" t="s">
        <v>1220</v>
      </c>
      <c r="B1194">
        <v>0.992608467424715</v>
      </c>
      <c r="C1194">
        <v>1.09999290463802</v>
      </c>
      <c r="D1194">
        <v>0.972693749669552</v>
      </c>
      <c r="E1194">
        <v>0.7513855986915881</v>
      </c>
      <c r="F1194">
        <v>0.494287625426899</v>
      </c>
      <c r="G1194">
        <v>0.246908880550725</v>
      </c>
      <c r="H1194">
        <v>0.148573913748693</v>
      </c>
      <c r="I1194">
        <v>0.229206594457735</v>
      </c>
      <c r="J1194">
        <v>0.216862680932346</v>
      </c>
      <c r="K1194">
        <v>0.22929063308287</v>
      </c>
      <c r="L1194">
        <v>1151.29248441342</v>
      </c>
      <c r="M1194">
        <v>23.7029629872372</v>
      </c>
      <c r="N1194">
        <v>49.6299878109712</v>
      </c>
      <c r="O1194">
        <v>48.2299087603722</v>
      </c>
      <c r="P1194">
        <v>-0.0984917856353875</v>
      </c>
      <c r="Q1194">
        <v>0.198383628782822</v>
      </c>
      <c r="R1194">
        <v>0.9835556498099149</v>
      </c>
      <c r="S1194" t="s">
        <v>7387</v>
      </c>
      <c r="T1194" t="s">
        <v>12362</v>
      </c>
      <c r="U1194" t="s">
        <v>12362</v>
      </c>
      <c r="V1194" t="s">
        <v>12362</v>
      </c>
      <c r="W1194">
        <v>5</v>
      </c>
      <c r="X1194" t="s">
        <v>13556</v>
      </c>
      <c r="Y1194">
        <v>0.5152257807031796</v>
      </c>
      <c r="Z1194">
        <f>HYPERLINK("Melting_Curves/meltCurve_H3BT12_.pdf", "Melting_Curves/meltCurve_H3BT12_.pdf")</f>
        <v>0</v>
      </c>
      <c r="AA1194" t="s">
        <v>19687</v>
      </c>
      <c r="AB1194" t="s">
        <v>25607</v>
      </c>
    </row>
    <row r="1195" spans="1:28">
      <c r="A1195" t="s">
        <v>1221</v>
      </c>
      <c r="B1195">
        <v>0.992608467424715</v>
      </c>
      <c r="C1195">
        <v>1.02522841951607</v>
      </c>
      <c r="D1195">
        <v>0.788985407380134</v>
      </c>
      <c r="E1195">
        <v>0.7022214593532951</v>
      </c>
      <c r="F1195">
        <v>0.481577967854382</v>
      </c>
      <c r="G1195">
        <v>0.30940821687565</v>
      </c>
      <c r="H1195">
        <v>0.234327500402554</v>
      </c>
      <c r="I1195">
        <v>0.36516108424544</v>
      </c>
      <c r="J1195">
        <v>0.441488299982853</v>
      </c>
      <c r="K1195">
        <v>0.417727031082773</v>
      </c>
      <c r="L1195">
        <v>898.188061622551</v>
      </c>
      <c r="M1195">
        <v>19.4648839440647</v>
      </c>
      <c r="N1195">
        <v>49.1770628568478</v>
      </c>
      <c r="O1195">
        <v>45.6652565549669</v>
      </c>
      <c r="P1195">
        <v>-0.0693236611954671</v>
      </c>
      <c r="Q1195">
        <v>0.349481111754088</v>
      </c>
      <c r="R1195">
        <v>0.931558086762158</v>
      </c>
      <c r="S1195" t="s">
        <v>7388</v>
      </c>
      <c r="T1195" t="s">
        <v>12362</v>
      </c>
      <c r="U1195" t="s">
        <v>12362</v>
      </c>
      <c r="V1195" t="s">
        <v>12362</v>
      </c>
      <c r="W1195">
        <v>1</v>
      </c>
      <c r="X1195" t="s">
        <v>13557</v>
      </c>
      <c r="Y1195">
        <v>0.5567410747204253</v>
      </c>
      <c r="Z1195">
        <f>HYPERLINK("Melting_Curves/meltCurve_H3BT22_.pdf", "Melting_Curves/meltCurve_H3BT22_.pdf")</f>
        <v>0</v>
      </c>
      <c r="AA1195" t="s">
        <v>19688</v>
      </c>
      <c r="AB1195" t="s">
        <v>25608</v>
      </c>
    </row>
    <row r="1196" spans="1:28">
      <c r="A1196" t="s">
        <v>1222</v>
      </c>
      <c r="B1196">
        <v>0.992608467424715</v>
      </c>
      <c r="C1196">
        <v>1.05034680376499</v>
      </c>
      <c r="D1196">
        <v>1.08635370493154</v>
      </c>
      <c r="E1196">
        <v>1.06637946132183</v>
      </c>
      <c r="F1196">
        <v>0.77884247591773</v>
      </c>
      <c r="G1196">
        <v>0.500482209885032</v>
      </c>
      <c r="H1196">
        <v>0.303337729914089</v>
      </c>
      <c r="I1196">
        <v>0.238750272250587</v>
      </c>
      <c r="J1196">
        <v>0.257642993819218</v>
      </c>
      <c r="K1196">
        <v>0.206267803831492</v>
      </c>
      <c r="L1196">
        <v>1408.01700218008</v>
      </c>
      <c r="M1196">
        <v>26.8705132295589</v>
      </c>
      <c r="N1196">
        <v>53.6246479161951</v>
      </c>
      <c r="O1196">
        <v>52.1124135161421</v>
      </c>
      <c r="P1196">
        <v>-0.0993489196196681</v>
      </c>
      <c r="Q1196">
        <v>0.229302121738454</v>
      </c>
      <c r="R1196">
        <v>0.983277723491357</v>
      </c>
      <c r="S1196" t="s">
        <v>7389</v>
      </c>
      <c r="T1196" t="s">
        <v>12362</v>
      </c>
      <c r="U1196" t="s">
        <v>12362</v>
      </c>
      <c r="V1196" t="s">
        <v>12362</v>
      </c>
      <c r="W1196">
        <v>6</v>
      </c>
      <c r="X1196" t="s">
        <v>13558</v>
      </c>
      <c r="Y1196">
        <v>0.6309253804059457</v>
      </c>
      <c r="Z1196">
        <f>HYPERLINK("Melting_Curves/meltCurve_H3BTL1_.pdf", "Melting_Curves/meltCurve_H3BTL1_.pdf")</f>
        <v>0</v>
      </c>
      <c r="AA1196" t="s">
        <v>19689</v>
      </c>
      <c r="AB1196" t="s">
        <v>25609</v>
      </c>
    </row>
    <row r="1197" spans="1:28">
      <c r="A1197" t="s">
        <v>1223</v>
      </c>
      <c r="B1197">
        <v>0.992608467424715</v>
      </c>
      <c r="C1197">
        <v>1.00762983707228</v>
      </c>
      <c r="D1197">
        <v>0.912692807823236</v>
      </c>
      <c r="E1197">
        <v>0.851065217999758</v>
      </c>
      <c r="F1197">
        <v>0.78364130116818</v>
      </c>
      <c r="G1197">
        <v>0.709088001910022</v>
      </c>
      <c r="H1197">
        <v>0.681792081081754</v>
      </c>
      <c r="I1197">
        <v>0.952253462143219</v>
      </c>
      <c r="J1197">
        <v>1.43101669430767</v>
      </c>
      <c r="K1197">
        <v>1.36500776020869</v>
      </c>
      <c r="L1197">
        <v>9373.191841386109</v>
      </c>
      <c r="M1197">
        <v>149.761584394473</v>
      </c>
      <c r="O1197">
        <v>62.5762666128818</v>
      </c>
      <c r="P1197">
        <v>0.240892048974891</v>
      </c>
      <c r="Q1197">
        <v>1.40261659199238</v>
      </c>
      <c r="R1197">
        <v>0.531917525651338</v>
      </c>
      <c r="S1197" t="s">
        <v>7390</v>
      </c>
      <c r="T1197" t="s">
        <v>12362</v>
      </c>
      <c r="U1197" t="s">
        <v>12362</v>
      </c>
      <c r="V1197" t="s">
        <v>12362</v>
      </c>
      <c r="W1197">
        <v>5</v>
      </c>
      <c r="X1197" t="s">
        <v>13559</v>
      </c>
      <c r="Y1197">
        <v>1.059096261514369</v>
      </c>
      <c r="Z1197">
        <f>HYPERLINK("Melting_Curves/meltCurve_H3BTX0_.pdf", "Melting_Curves/meltCurve_H3BTX0_.pdf")</f>
        <v>0</v>
      </c>
      <c r="AB1197" t="s">
        <v>25308</v>
      </c>
    </row>
    <row r="1198" spans="1:28">
      <c r="A1198" t="s">
        <v>1224</v>
      </c>
      <c r="B1198">
        <v>0.992608467424715</v>
      </c>
      <c r="C1198">
        <v>0.9353854903836309</v>
      </c>
      <c r="D1198">
        <v>0.818389376684458</v>
      </c>
      <c r="E1198">
        <v>0.96211516089159</v>
      </c>
      <c r="F1198">
        <v>0.675648984078799</v>
      </c>
      <c r="G1198">
        <v>0.498706750853586</v>
      </c>
      <c r="H1198">
        <v>0.384567524454086</v>
      </c>
      <c r="I1198">
        <v>0.466944635516421</v>
      </c>
      <c r="J1198">
        <v>0.513036510734642</v>
      </c>
      <c r="K1198">
        <v>0.476838844358685</v>
      </c>
      <c r="L1198">
        <v>1752.40279326529</v>
      </c>
      <c r="M1198">
        <v>35.3223227920425</v>
      </c>
      <c r="N1198">
        <v>53.4579460723252</v>
      </c>
      <c r="O1198">
        <v>49.4535555636545</v>
      </c>
      <c r="P1198">
        <v>-0.09631362641961511</v>
      </c>
      <c r="Q1198">
        <v>0.460620400497187</v>
      </c>
      <c r="R1198">
        <v>0.907170775906569</v>
      </c>
      <c r="S1198" t="s">
        <v>7391</v>
      </c>
      <c r="T1198" t="s">
        <v>12362</v>
      </c>
      <c r="U1198" t="s">
        <v>12362</v>
      </c>
      <c r="V1198" t="s">
        <v>12362</v>
      </c>
      <c r="W1198">
        <v>2</v>
      </c>
      <c r="X1198" t="s">
        <v>13560</v>
      </c>
      <c r="Y1198">
        <v>0.6897449540940095</v>
      </c>
      <c r="Z1198">
        <f>HYPERLINK("Melting_Curves/meltCurve_H3BTX7_.pdf", "Melting_Curves/meltCurve_H3BTX7_.pdf")</f>
        <v>0</v>
      </c>
      <c r="AA1198" t="s">
        <v>19690</v>
      </c>
      <c r="AB1198" t="s">
        <v>25610</v>
      </c>
    </row>
    <row r="1199" spans="1:28">
      <c r="A1199" t="s">
        <v>1225</v>
      </c>
      <c r="B1199">
        <v>0.992608467424715</v>
      </c>
      <c r="C1199">
        <v>1.38027775734148</v>
      </c>
      <c r="D1199">
        <v>0.971542876709133</v>
      </c>
      <c r="E1199">
        <v>0.914712331776778</v>
      </c>
      <c r="F1199">
        <v>0.958052981320127</v>
      </c>
      <c r="G1199">
        <v>0.884741821318534</v>
      </c>
      <c r="H1199">
        <v>1.03313044087408</v>
      </c>
      <c r="I1199">
        <v>0.688268963438207</v>
      </c>
      <c r="J1199">
        <v>0.430879944429553</v>
      </c>
      <c r="K1199">
        <v>0.521077151231826</v>
      </c>
      <c r="L1199">
        <v>15000</v>
      </c>
      <c r="M1199">
        <v>246.285827392138</v>
      </c>
      <c r="N1199">
        <v>61.6649023475105</v>
      </c>
      <c r="O1199">
        <v>60.9008344583067</v>
      </c>
      <c r="P1199">
        <v>-0.529792750707765</v>
      </c>
      <c r="Q1199">
        <v>0.475977684147</v>
      </c>
      <c r="R1199">
        <v>0.741597899820638</v>
      </c>
      <c r="S1199" t="s">
        <v>7392</v>
      </c>
      <c r="T1199" t="s">
        <v>12362</v>
      </c>
      <c r="U1199" t="s">
        <v>12362</v>
      </c>
      <c r="V1199" t="s">
        <v>12362</v>
      </c>
      <c r="W1199">
        <v>1</v>
      </c>
      <c r="X1199" t="s">
        <v>13561</v>
      </c>
      <c r="Y1199">
        <v>0.8935911289454742</v>
      </c>
      <c r="Z1199">
        <f>HYPERLINK("Melting_Curves/meltCurve_H3BU09_.pdf", "Melting_Curves/meltCurve_H3BU09_.pdf")</f>
        <v>0</v>
      </c>
      <c r="AA1199" t="s">
        <v>19691</v>
      </c>
      <c r="AB1199" t="s">
        <v>25611</v>
      </c>
    </row>
    <row r="1200" spans="1:28">
      <c r="A1200" t="s">
        <v>1226</v>
      </c>
      <c r="B1200">
        <v>0.992608467424715</v>
      </c>
      <c r="C1200">
        <v>1.65823775780741</v>
      </c>
      <c r="D1200">
        <v>1.10414978845201</v>
      </c>
      <c r="E1200">
        <v>0.829110974513907</v>
      </c>
      <c r="F1200">
        <v>0.759247013751416</v>
      </c>
      <c r="G1200">
        <v>0.914732650579248</v>
      </c>
      <c r="H1200">
        <v>0.437076536415713</v>
      </c>
      <c r="I1200">
        <v>0.715814670626898</v>
      </c>
      <c r="J1200">
        <v>0.316034374118738</v>
      </c>
      <c r="K1200">
        <v>0.469394453411381</v>
      </c>
      <c r="L1200">
        <v>734.7527358615559</v>
      </c>
      <c r="M1200">
        <v>13.2969172324332</v>
      </c>
      <c r="N1200">
        <v>61.7405470079255</v>
      </c>
      <c r="O1200">
        <v>54.0524397777871</v>
      </c>
      <c r="P1200">
        <v>-0.0383674792911748</v>
      </c>
      <c r="Q1200">
        <v>0.37624022166088</v>
      </c>
      <c r="R1200">
        <v>0.557064219541666</v>
      </c>
      <c r="S1200" t="s">
        <v>7393</v>
      </c>
      <c r="T1200" t="s">
        <v>12362</v>
      </c>
      <c r="U1200" t="s">
        <v>12362</v>
      </c>
      <c r="V1200" t="s">
        <v>12362</v>
      </c>
      <c r="W1200">
        <v>5</v>
      </c>
      <c r="X1200" t="s">
        <v>13562</v>
      </c>
      <c r="Y1200">
        <v>0.7643338109105734</v>
      </c>
      <c r="Z1200">
        <f>HYPERLINK("Melting_Curves/meltCurve_H3BU13_.pdf", "Melting_Curves/meltCurve_H3BU13_.pdf")</f>
        <v>0</v>
      </c>
      <c r="AA1200" t="s">
        <v>19692</v>
      </c>
      <c r="AB1200" t="s">
        <v>25612</v>
      </c>
    </row>
    <row r="1201" spans="1:28">
      <c r="A1201" t="s">
        <v>1227</v>
      </c>
      <c r="B1201">
        <v>0.992608467424715</v>
      </c>
      <c r="C1201">
        <v>1.18148331788012</v>
      </c>
      <c r="D1201">
        <v>1.17977578877091</v>
      </c>
      <c r="E1201">
        <v>1.12030230662088</v>
      </c>
      <c r="F1201">
        <v>0.664826994588435</v>
      </c>
      <c r="G1201">
        <v>0.338904386047968</v>
      </c>
      <c r="H1201">
        <v>0.136417532471363</v>
      </c>
      <c r="I1201">
        <v>0.266874017937678</v>
      </c>
      <c r="J1201">
        <v>0.603292568500528</v>
      </c>
      <c r="K1201">
        <v>0.27334632817984</v>
      </c>
      <c r="L1201">
        <v>10635.7767166321</v>
      </c>
      <c r="M1201">
        <v>211.850649855522</v>
      </c>
      <c r="N1201">
        <v>50.4524696986352</v>
      </c>
      <c r="O1201">
        <v>50.1996565200101</v>
      </c>
      <c r="P1201">
        <v>-0.71345331400742</v>
      </c>
      <c r="Q1201">
        <v>0.323766848775114</v>
      </c>
      <c r="R1201">
        <v>0.871318947730318</v>
      </c>
      <c r="S1201" t="s">
        <v>7394</v>
      </c>
      <c r="T1201" t="s">
        <v>12362</v>
      </c>
      <c r="U1201" t="s">
        <v>12362</v>
      </c>
      <c r="V1201" t="s">
        <v>12362</v>
      </c>
      <c r="W1201">
        <v>2</v>
      </c>
      <c r="X1201" t="s">
        <v>13563</v>
      </c>
      <c r="Y1201">
        <v>0.6214854185369457</v>
      </c>
      <c r="Z1201">
        <f>HYPERLINK("Melting_Curves/meltCurve_H3BU49_.pdf", "Melting_Curves/meltCurve_H3BU49_.pdf")</f>
        <v>0</v>
      </c>
      <c r="AA1201" t="s">
        <v>19693</v>
      </c>
      <c r="AB1201" t="s">
        <v>25613</v>
      </c>
    </row>
    <row r="1202" spans="1:28">
      <c r="A1202" t="s">
        <v>1228</v>
      </c>
      <c r="B1202">
        <v>0.992608467424715</v>
      </c>
      <c r="C1202">
        <v>1.08976978558696</v>
      </c>
      <c r="D1202">
        <v>0.990422713689703</v>
      </c>
      <c r="E1202">
        <v>1.11149484853197</v>
      </c>
      <c r="F1202">
        <v>0.72161213368856</v>
      </c>
      <c r="G1202">
        <v>0.5388509211049211</v>
      </c>
      <c r="H1202">
        <v>0.456870175551025</v>
      </c>
      <c r="I1202">
        <v>0.620483769175465</v>
      </c>
      <c r="J1202">
        <v>0.714502011308585</v>
      </c>
      <c r="K1202">
        <v>0.483570496871318</v>
      </c>
      <c r="L1202">
        <v>12521.8055344638</v>
      </c>
      <c r="M1202">
        <v>250</v>
      </c>
      <c r="O1202">
        <v>50.0840290101927</v>
      </c>
      <c r="P1202">
        <v>-0.545514011587954</v>
      </c>
      <c r="Q1202">
        <v>0.56285547260987</v>
      </c>
      <c r="R1202">
        <v>0.88751105446824</v>
      </c>
      <c r="S1202" t="s">
        <v>7395</v>
      </c>
      <c r="T1202" t="s">
        <v>12362</v>
      </c>
      <c r="U1202" t="s">
        <v>12362</v>
      </c>
      <c r="V1202" t="s">
        <v>12362</v>
      </c>
      <c r="W1202">
        <v>43</v>
      </c>
      <c r="X1202" t="s">
        <v>13564</v>
      </c>
      <c r="Y1202">
        <v>0.7535941498272938</v>
      </c>
      <c r="Z1202">
        <f>HYPERLINK("Melting_Curves/meltCurve_H3BUF6_.pdf", "Melting_Curves/meltCurve_H3BUF6_.pdf")</f>
        <v>0</v>
      </c>
      <c r="AA1202" t="s">
        <v>19694</v>
      </c>
      <c r="AB1202" t="s">
        <v>25614</v>
      </c>
    </row>
    <row r="1203" spans="1:28">
      <c r="A1203" t="s">
        <v>1229</v>
      </c>
      <c r="B1203">
        <v>0.992608467424715</v>
      </c>
      <c r="C1203">
        <v>1.04395123175417</v>
      </c>
      <c r="D1203">
        <v>0.776673156295535</v>
      </c>
      <c r="E1203">
        <v>0.616301574777198</v>
      </c>
      <c r="F1203">
        <v>0.504355929005328</v>
      </c>
      <c r="G1203">
        <v>0.401805038318695</v>
      </c>
      <c r="H1203">
        <v>0.334054811164299</v>
      </c>
      <c r="I1203">
        <v>0.447499716450099</v>
      </c>
      <c r="J1203">
        <v>0.520292622222818</v>
      </c>
      <c r="K1203">
        <v>0.587552146605792</v>
      </c>
      <c r="L1203">
        <v>1112.076145092</v>
      </c>
      <c r="M1203">
        <v>25.1517498342245</v>
      </c>
      <c r="N1203">
        <v>49.3426936480208</v>
      </c>
      <c r="O1203">
        <v>43.9379936854534</v>
      </c>
      <c r="P1203">
        <v>-0.0767966601323704</v>
      </c>
      <c r="Q1203">
        <v>0.463377662592634</v>
      </c>
      <c r="R1203">
        <v>0.90443403042936</v>
      </c>
      <c r="S1203" t="s">
        <v>7396</v>
      </c>
      <c r="T1203" t="s">
        <v>12362</v>
      </c>
      <c r="U1203" t="s">
        <v>12362</v>
      </c>
      <c r="V1203" t="s">
        <v>12362</v>
      </c>
      <c r="W1203">
        <v>2</v>
      </c>
      <c r="X1203" t="s">
        <v>13565</v>
      </c>
      <c r="Y1203">
        <v>0.596773779958365</v>
      </c>
      <c r="Z1203">
        <f>HYPERLINK("Melting_Curves/meltCurve_H3BUJ1_.pdf", "Melting_Curves/meltCurve_H3BUJ1_.pdf")</f>
        <v>0</v>
      </c>
      <c r="AA1203" t="s">
        <v>19695</v>
      </c>
      <c r="AB1203" t="s">
        <v>25615</v>
      </c>
    </row>
    <row r="1204" spans="1:28">
      <c r="A1204" t="s">
        <v>1230</v>
      </c>
      <c r="B1204">
        <v>0.992608467424715</v>
      </c>
      <c r="C1204">
        <v>1.21602518092306</v>
      </c>
      <c r="D1204">
        <v>0.924987540181162</v>
      </c>
      <c r="E1204">
        <v>0.78062585457011</v>
      </c>
      <c r="F1204">
        <v>0.651888174186305</v>
      </c>
      <c r="G1204">
        <v>0.56825788476484</v>
      </c>
      <c r="H1204">
        <v>0.485224469016471</v>
      </c>
      <c r="I1204">
        <v>0.5227302583176</v>
      </c>
      <c r="J1204">
        <v>0.5940667251730331</v>
      </c>
      <c r="K1204">
        <v>0.4300745283947</v>
      </c>
      <c r="L1204">
        <v>1020.82888159317</v>
      </c>
      <c r="M1204">
        <v>21.4806365453246</v>
      </c>
      <c r="O1204">
        <v>47.117093191654</v>
      </c>
      <c r="P1204">
        <v>-0.0558037824979946</v>
      </c>
      <c r="Q1204">
        <v>0.510396725786903</v>
      </c>
      <c r="R1204">
        <v>0.885264217717016</v>
      </c>
      <c r="S1204" t="s">
        <v>7397</v>
      </c>
      <c r="T1204" t="s">
        <v>12362</v>
      </c>
      <c r="U1204" t="s">
        <v>12362</v>
      </c>
      <c r="V1204" t="s">
        <v>12362</v>
      </c>
      <c r="W1204">
        <v>6</v>
      </c>
      <c r="X1204" t="s">
        <v>13566</v>
      </c>
      <c r="Y1204">
        <v>0.6877279600823309</v>
      </c>
      <c r="Z1204">
        <f>HYPERLINK("Melting_Curves/meltCurve_H3BUJ7_.pdf", "Melting_Curves/meltCurve_H3BUJ7_.pdf")</f>
        <v>0</v>
      </c>
      <c r="AA1204" t="s">
        <v>19648</v>
      </c>
      <c r="AB1204" t="s">
        <v>25616</v>
      </c>
    </row>
    <row r="1205" spans="1:28">
      <c r="A1205" t="s">
        <v>1231</v>
      </c>
      <c r="B1205">
        <v>0.992608467424715</v>
      </c>
      <c r="C1205">
        <v>0.937484220889654</v>
      </c>
      <c r="D1205">
        <v>0.838874233403926</v>
      </c>
      <c r="E1205">
        <v>0.683880425523021</v>
      </c>
      <c r="F1205">
        <v>0.501829552194819</v>
      </c>
      <c r="G1205">
        <v>0.368192810162246</v>
      </c>
      <c r="H1205">
        <v>0.299504147917511</v>
      </c>
      <c r="I1205">
        <v>0.234702971090347</v>
      </c>
      <c r="J1205">
        <v>0.189492977756477</v>
      </c>
      <c r="K1205">
        <v>0.175927133491588</v>
      </c>
      <c r="L1205">
        <v>534.284363702525</v>
      </c>
      <c r="M1205">
        <v>10.9240492349347</v>
      </c>
      <c r="N1205">
        <v>50.4123337571652</v>
      </c>
      <c r="O1205">
        <v>47.3556960852352</v>
      </c>
      <c r="P1205">
        <v>-0.0496705992118727</v>
      </c>
      <c r="Q1205">
        <v>0.139011380323652</v>
      </c>
      <c r="R1205">
        <v>0.998995587179886</v>
      </c>
      <c r="S1205" t="s">
        <v>7398</v>
      </c>
      <c r="T1205" t="s">
        <v>12362</v>
      </c>
      <c r="U1205" t="s">
        <v>12362</v>
      </c>
      <c r="V1205" t="s">
        <v>12362</v>
      </c>
      <c r="W1205">
        <v>14</v>
      </c>
      <c r="X1205" t="s">
        <v>13567</v>
      </c>
      <c r="Y1205">
        <v>0.5098093280792845</v>
      </c>
      <c r="Z1205">
        <f>HYPERLINK("Melting_Curves/meltCurve_H3BUQ2_.pdf", "Melting_Curves/meltCurve_H3BUQ2_.pdf")</f>
        <v>0</v>
      </c>
      <c r="AA1205" t="s">
        <v>19696</v>
      </c>
      <c r="AB1205" t="s">
        <v>25617</v>
      </c>
    </row>
    <row r="1206" spans="1:28">
      <c r="A1206" t="s">
        <v>1232</v>
      </c>
      <c r="B1206">
        <v>0.992608467424715</v>
      </c>
      <c r="C1206">
        <v>0.947896650065531</v>
      </c>
      <c r="D1206">
        <v>0.847025761270582</v>
      </c>
      <c r="E1206">
        <v>0.654027339233626</v>
      </c>
      <c r="F1206">
        <v>0.5540684670916159</v>
      </c>
      <c r="G1206">
        <v>0.441553637137179</v>
      </c>
      <c r="H1206">
        <v>0.3443303125789</v>
      </c>
      <c r="I1206">
        <v>0.445556773172752</v>
      </c>
      <c r="J1206">
        <v>0.552464250974565</v>
      </c>
      <c r="K1206">
        <v>0.443304295549721</v>
      </c>
      <c r="L1206">
        <v>840.126912262446</v>
      </c>
      <c r="M1206">
        <v>18.5329392842682</v>
      </c>
      <c r="N1206">
        <v>51.2908755440528</v>
      </c>
      <c r="O1206">
        <v>44.8136520431843</v>
      </c>
      <c r="P1206">
        <v>-0.057698846584313</v>
      </c>
      <c r="Q1206">
        <v>0.441948796431059</v>
      </c>
      <c r="R1206">
        <v>0.946480747069118</v>
      </c>
      <c r="S1206" t="s">
        <v>7399</v>
      </c>
      <c r="T1206" t="s">
        <v>12362</v>
      </c>
      <c r="U1206" t="s">
        <v>12362</v>
      </c>
      <c r="V1206" t="s">
        <v>12362</v>
      </c>
      <c r="W1206">
        <v>4</v>
      </c>
      <c r="X1206" t="s">
        <v>13568</v>
      </c>
      <c r="Y1206">
        <v>0.6054930661268053</v>
      </c>
      <c r="Z1206">
        <f>HYPERLINK("Melting_Curves/meltCurve_H3BV80_.pdf", "Melting_Curves/meltCurve_H3BV80_.pdf")</f>
        <v>0</v>
      </c>
      <c r="AA1206" t="s">
        <v>19697</v>
      </c>
      <c r="AB1206" t="s">
        <v>25618</v>
      </c>
    </row>
    <row r="1207" spans="1:28">
      <c r="A1207" t="s">
        <v>1233</v>
      </c>
      <c r="B1207">
        <v>0.992608467424715</v>
      </c>
      <c r="C1207">
        <v>1.03800715590465</v>
      </c>
      <c r="D1207">
        <v>0.9821697928076381</v>
      </c>
      <c r="E1207">
        <v>0.762822622948597</v>
      </c>
      <c r="F1207">
        <v>0.497859762662185</v>
      </c>
      <c r="G1207">
        <v>0.364894628630414</v>
      </c>
      <c r="H1207">
        <v>0.322946966805581</v>
      </c>
      <c r="I1207">
        <v>0.507109991783274</v>
      </c>
      <c r="J1207">
        <v>0.855045110749033</v>
      </c>
      <c r="K1207">
        <v>0.8215464191737289</v>
      </c>
      <c r="L1207">
        <v>11642.3467334129</v>
      </c>
      <c r="M1207">
        <v>250</v>
      </c>
      <c r="O1207">
        <v>46.566410947203</v>
      </c>
      <c r="P1207">
        <v>-0.588451102034111</v>
      </c>
      <c r="Q1207">
        <v>0.561567146055462</v>
      </c>
      <c r="R1207">
        <v>0.604429618597865</v>
      </c>
      <c r="S1207" t="s">
        <v>7400</v>
      </c>
      <c r="T1207" t="s">
        <v>12362</v>
      </c>
      <c r="U1207" t="s">
        <v>12362</v>
      </c>
      <c r="V1207" t="s">
        <v>12362</v>
      </c>
      <c r="W1207">
        <v>8</v>
      </c>
      <c r="X1207" t="s">
        <v>13569</v>
      </c>
      <c r="Y1207">
        <v>0.7014540993305902</v>
      </c>
      <c r="Z1207">
        <f>HYPERLINK("Melting_Curves/meltCurve_H3BVG0_.pdf", "Melting_Curves/meltCurve_H3BVG0_.pdf")</f>
        <v>0</v>
      </c>
      <c r="AA1207" t="s">
        <v>19698</v>
      </c>
      <c r="AB1207" t="s">
        <v>25619</v>
      </c>
    </row>
    <row r="1208" spans="1:28">
      <c r="A1208" t="s">
        <v>1234</v>
      </c>
      <c r="B1208">
        <v>0.992608467424715</v>
      </c>
      <c r="C1208">
        <v>0.866281177706608</v>
      </c>
      <c r="D1208">
        <v>0.823947071987872</v>
      </c>
      <c r="E1208">
        <v>0.428017046715097</v>
      </c>
      <c r="F1208">
        <v>0.461261542013147</v>
      </c>
      <c r="G1208">
        <v>0.32203133783747</v>
      </c>
      <c r="H1208">
        <v>0.179689491109366</v>
      </c>
      <c r="I1208">
        <v>0.170523923640972</v>
      </c>
      <c r="J1208">
        <v>0.117117718018442</v>
      </c>
      <c r="K1208">
        <v>0.135632032540746</v>
      </c>
      <c r="L1208">
        <v>512.2345425128721</v>
      </c>
      <c r="M1208">
        <v>10.938160383166</v>
      </c>
      <c r="N1208">
        <v>47.7971232386075</v>
      </c>
      <c r="O1208">
        <v>45.3463926032283</v>
      </c>
      <c r="P1208">
        <v>-0.0543359932063421</v>
      </c>
      <c r="Q1208">
        <v>0.09926651035843841</v>
      </c>
      <c r="R1208">
        <v>0.966247114816035</v>
      </c>
      <c r="S1208" t="s">
        <v>7401</v>
      </c>
      <c r="T1208" t="s">
        <v>12362</v>
      </c>
      <c r="U1208" t="s">
        <v>12362</v>
      </c>
      <c r="V1208" t="s">
        <v>12362</v>
      </c>
      <c r="W1208">
        <v>3</v>
      </c>
      <c r="X1208" t="s">
        <v>13570</v>
      </c>
      <c r="Y1208">
        <v>0.4288964006923711</v>
      </c>
      <c r="Z1208">
        <f>HYPERLINK("Melting_Curves/meltCurve_H6UMI1_.pdf", "Melting_Curves/meltCurve_H6UMI1_.pdf")</f>
        <v>0</v>
      </c>
      <c r="AA1208" t="s">
        <v>19699</v>
      </c>
      <c r="AB1208" t="s">
        <v>25620</v>
      </c>
    </row>
    <row r="1209" spans="1:28">
      <c r="A1209" t="s">
        <v>1235</v>
      </c>
      <c r="B1209">
        <v>0.992608467424715</v>
      </c>
      <c r="C1209">
        <v>0.92354217851759</v>
      </c>
      <c r="D1209">
        <v>0.839418164823393</v>
      </c>
      <c r="E1209">
        <v>0.802561161879066</v>
      </c>
      <c r="F1209">
        <v>0.689245716349325</v>
      </c>
      <c r="G1209">
        <v>0.584713945986189</v>
      </c>
      <c r="H1209">
        <v>0.5246120763501519</v>
      </c>
      <c r="I1209">
        <v>0.675414232922511</v>
      </c>
      <c r="J1209">
        <v>0.905974474550988</v>
      </c>
      <c r="K1209">
        <v>0.732221837693271</v>
      </c>
      <c r="L1209">
        <v>814.683146203853</v>
      </c>
      <c r="M1209">
        <v>18.9225528626545</v>
      </c>
      <c r="O1209">
        <v>42.5813596031896</v>
      </c>
      <c r="P1209">
        <v>-0.0347448651179335</v>
      </c>
      <c r="Q1209">
        <v>0.687267633812223</v>
      </c>
      <c r="R1209">
        <v>0.555182882900516</v>
      </c>
      <c r="S1209" t="s">
        <v>7402</v>
      </c>
      <c r="T1209" t="s">
        <v>12362</v>
      </c>
      <c r="U1209" t="s">
        <v>12362</v>
      </c>
      <c r="V1209" t="s">
        <v>12362</v>
      </c>
      <c r="W1209">
        <v>17</v>
      </c>
      <c r="X1209" t="s">
        <v>13571</v>
      </c>
      <c r="Y1209">
        <v>0.7553025809722115</v>
      </c>
      <c r="Z1209">
        <f>HYPERLINK("Melting_Curves/meltCurve_H7BXH2_.pdf", "Melting_Curves/meltCurve_H7BXH2_.pdf")</f>
        <v>0</v>
      </c>
      <c r="AA1209" t="s">
        <v>19700</v>
      </c>
      <c r="AB1209" t="s">
        <v>25621</v>
      </c>
    </row>
    <row r="1210" spans="1:28">
      <c r="A1210" t="s">
        <v>1236</v>
      </c>
      <c r="B1210">
        <v>0.992608467424715</v>
      </c>
      <c r="C1210">
        <v>1.0283653986458</v>
      </c>
      <c r="D1210">
        <v>0.792177407529062</v>
      </c>
      <c r="E1210">
        <v>0.744496222467975</v>
      </c>
      <c r="F1210">
        <v>0.587417520760535</v>
      </c>
      <c r="G1210">
        <v>0.332964509631643</v>
      </c>
      <c r="H1210">
        <v>0.241284747403574</v>
      </c>
      <c r="I1210">
        <v>0.283412585713459</v>
      </c>
      <c r="J1210">
        <v>0.301814523990171</v>
      </c>
      <c r="K1210">
        <v>0.348239842780077</v>
      </c>
      <c r="L1210">
        <v>733.5929153562</v>
      </c>
      <c r="M1210">
        <v>15.2799758265774</v>
      </c>
      <c r="N1210">
        <v>50.5530320694402</v>
      </c>
      <c r="O1210">
        <v>47.2103098683057</v>
      </c>
      <c r="P1210">
        <v>-0.0592208164731205</v>
      </c>
      <c r="Q1210">
        <v>0.268174249507052</v>
      </c>
      <c r="R1210">
        <v>0.958220798162207</v>
      </c>
      <c r="S1210" t="s">
        <v>7403</v>
      </c>
      <c r="T1210" t="s">
        <v>12362</v>
      </c>
      <c r="U1210" t="s">
        <v>12362</v>
      </c>
      <c r="V1210" t="s">
        <v>12362</v>
      </c>
      <c r="W1210">
        <v>2</v>
      </c>
      <c r="X1210" t="s">
        <v>13572</v>
      </c>
      <c r="Y1210">
        <v>0.5523751515086626</v>
      </c>
      <c r="Z1210">
        <f>HYPERLINK("Melting_Curves/meltCurve_H7BXH9_.pdf", "Melting_Curves/meltCurve_H7BXH9_.pdf")</f>
        <v>0</v>
      </c>
      <c r="AA1210" t="s">
        <v>19701</v>
      </c>
      <c r="AB1210" t="s">
        <v>25622</v>
      </c>
    </row>
    <row r="1211" spans="1:28">
      <c r="A1211" t="s">
        <v>1237</v>
      </c>
      <c r="B1211">
        <v>0.992608467424715</v>
      </c>
      <c r="C1211">
        <v>1.01804617997051</v>
      </c>
      <c r="D1211">
        <v>0.900304917333256</v>
      </c>
      <c r="E1211">
        <v>0.792627224205381</v>
      </c>
      <c r="F1211">
        <v>0.532866926809711</v>
      </c>
      <c r="G1211">
        <v>0.365601623901336</v>
      </c>
      <c r="H1211">
        <v>0.220917696531581</v>
      </c>
      <c r="I1211">
        <v>0.226441403594176</v>
      </c>
      <c r="J1211">
        <v>0.272346024163903</v>
      </c>
      <c r="K1211">
        <v>0.268453195107522</v>
      </c>
      <c r="L1211">
        <v>917.857754300224</v>
      </c>
      <c r="M1211">
        <v>18.769270001881</v>
      </c>
      <c r="N1211">
        <v>50.5940009728464</v>
      </c>
      <c r="O1211">
        <v>48.3571723353921</v>
      </c>
      <c r="P1211">
        <v>-0.0744212145137914</v>
      </c>
      <c r="Q1211">
        <v>0.233076245982628</v>
      </c>
      <c r="R1211">
        <v>0.990949071132614</v>
      </c>
      <c r="S1211" t="s">
        <v>7404</v>
      </c>
      <c r="T1211" t="s">
        <v>12362</v>
      </c>
      <c r="U1211" t="s">
        <v>12362</v>
      </c>
      <c r="V1211" t="s">
        <v>12362</v>
      </c>
      <c r="W1211">
        <v>13</v>
      </c>
      <c r="X1211" t="s">
        <v>13573</v>
      </c>
      <c r="Y1211">
        <v>0.5486758145136429</v>
      </c>
      <c r="Z1211">
        <f>HYPERLINK("Melting_Curves/meltCurve_H7BXI1_.pdf", "Melting_Curves/meltCurve_H7BXI1_.pdf")</f>
        <v>0</v>
      </c>
      <c r="AA1211" t="s">
        <v>19702</v>
      </c>
      <c r="AB1211" t="s">
        <v>25623</v>
      </c>
    </row>
    <row r="1212" spans="1:28">
      <c r="A1212" t="s">
        <v>1238</v>
      </c>
      <c r="B1212">
        <v>0.992608467424715</v>
      </c>
      <c r="C1212">
        <v>1.42191672009781</v>
      </c>
      <c r="D1212">
        <v>1.34926550207059</v>
      </c>
      <c r="E1212">
        <v>0.987237400944476</v>
      </c>
      <c r="F1212">
        <v>0.770745279861114</v>
      </c>
      <c r="G1212">
        <v>0.20328114193264</v>
      </c>
      <c r="H1212">
        <v>0.470379200440686</v>
      </c>
      <c r="I1212">
        <v>0.255886002664397</v>
      </c>
      <c r="J1212">
        <v>0</v>
      </c>
      <c r="K1212">
        <v>0.284799778336465</v>
      </c>
      <c r="L1212">
        <v>12591.8681911049</v>
      </c>
      <c r="M1212">
        <v>250</v>
      </c>
      <c r="N1212">
        <v>50.5018119877932</v>
      </c>
      <c r="O1212">
        <v>50.3642498400823</v>
      </c>
      <c r="P1212">
        <v>-0.939568739556358</v>
      </c>
      <c r="Q1212">
        <v>0.242869208938201</v>
      </c>
      <c r="R1212">
        <v>0.817254832772046</v>
      </c>
      <c r="S1212" t="s">
        <v>7405</v>
      </c>
      <c r="T1212" t="s">
        <v>12362</v>
      </c>
      <c r="U1212" t="s">
        <v>12362</v>
      </c>
      <c r="V1212" t="s">
        <v>12362</v>
      </c>
      <c r="W1212">
        <v>1</v>
      </c>
      <c r="X1212" t="s">
        <v>13574</v>
      </c>
      <c r="Y1212">
        <v>0.5803003091437854</v>
      </c>
      <c r="Z1212">
        <f>HYPERLINK("Melting_Curves/meltCurve_H7BXK9_.pdf", "Melting_Curves/meltCurve_H7BXK9_.pdf")</f>
        <v>0</v>
      </c>
      <c r="AA1212" t="s">
        <v>19703</v>
      </c>
      <c r="AB1212" t="s">
        <v>25624</v>
      </c>
    </row>
    <row r="1213" spans="1:28">
      <c r="A1213" t="s">
        <v>1239</v>
      </c>
      <c r="B1213">
        <v>0.992608467424715</v>
      </c>
      <c r="C1213">
        <v>1.03816114839173</v>
      </c>
      <c r="D1213">
        <v>0.9154975899644739</v>
      </c>
      <c r="E1213">
        <v>0.849117413599481</v>
      </c>
      <c r="F1213">
        <v>0.682664580035844</v>
      </c>
      <c r="G1213">
        <v>0.560899341599758</v>
      </c>
      <c r="H1213">
        <v>0.404869053862632</v>
      </c>
      <c r="I1213">
        <v>0.532429532126349</v>
      </c>
      <c r="J1213">
        <v>0.69914953071579</v>
      </c>
      <c r="K1213">
        <v>0.5796745289187351</v>
      </c>
      <c r="L1213">
        <v>1161.38752631565</v>
      </c>
      <c r="M1213">
        <v>24.322222714065</v>
      </c>
      <c r="O1213">
        <v>47.430768181386</v>
      </c>
      <c r="P1213">
        <v>-0.0573960728570436</v>
      </c>
      <c r="Q1213">
        <v>0.552294265330821</v>
      </c>
      <c r="R1213">
        <v>0.872438682758372</v>
      </c>
      <c r="S1213" t="s">
        <v>7406</v>
      </c>
      <c r="T1213" t="s">
        <v>12362</v>
      </c>
      <c r="U1213" t="s">
        <v>12362</v>
      </c>
      <c r="V1213" t="s">
        <v>12362</v>
      </c>
      <c r="W1213">
        <v>8</v>
      </c>
      <c r="X1213" t="s">
        <v>13575</v>
      </c>
      <c r="Y1213">
        <v>0.7167373132548089</v>
      </c>
      <c r="Z1213">
        <f>HYPERLINK("Melting_Curves/meltCurve_H7BXP5_.pdf", "Melting_Curves/meltCurve_H7BXP5_.pdf")</f>
        <v>0</v>
      </c>
      <c r="AA1213" t="s">
        <v>19704</v>
      </c>
      <c r="AB1213" t="s">
        <v>25625</v>
      </c>
    </row>
    <row r="1214" spans="1:28">
      <c r="A1214" t="s">
        <v>1240</v>
      </c>
      <c r="B1214">
        <v>0.992608467424715</v>
      </c>
      <c r="C1214">
        <v>1.07854671448567</v>
      </c>
      <c r="D1214">
        <v>0.897154056556433</v>
      </c>
      <c r="E1214">
        <v>0.758111122856259</v>
      </c>
      <c r="F1214">
        <v>0.391993028147005</v>
      </c>
      <c r="G1214">
        <v>0.240780022040612</v>
      </c>
      <c r="H1214">
        <v>0.168651145924849</v>
      </c>
      <c r="I1214">
        <v>0.214630376867714</v>
      </c>
      <c r="J1214">
        <v>0.287414565115056</v>
      </c>
      <c r="K1214">
        <v>0.254269865337174</v>
      </c>
      <c r="L1214">
        <v>1307.87239791888</v>
      </c>
      <c r="M1214">
        <v>27.3697915109498</v>
      </c>
      <c r="N1214">
        <v>48.8542796885607</v>
      </c>
      <c r="O1214">
        <v>47.5323417767875</v>
      </c>
      <c r="P1214">
        <v>-0.111522552965521</v>
      </c>
      <c r="Q1214">
        <v>0.225295041125713</v>
      </c>
      <c r="R1214">
        <v>0.982132813698451</v>
      </c>
      <c r="S1214" t="s">
        <v>7407</v>
      </c>
      <c r="T1214" t="s">
        <v>12362</v>
      </c>
      <c r="U1214" t="s">
        <v>12362</v>
      </c>
      <c r="V1214" t="s">
        <v>12362</v>
      </c>
      <c r="W1214">
        <v>6</v>
      </c>
      <c r="X1214" t="s">
        <v>13576</v>
      </c>
      <c r="Y1214">
        <v>0.5093017783858576</v>
      </c>
      <c r="Z1214">
        <f>HYPERLINK("Melting_Curves/meltCurve_H7BXV2_.pdf", "Melting_Curves/meltCurve_H7BXV2_.pdf")</f>
        <v>0</v>
      </c>
      <c r="AA1214" t="s">
        <v>19705</v>
      </c>
      <c r="AB1214" t="s">
        <v>25626</v>
      </c>
    </row>
    <row r="1215" spans="1:28">
      <c r="A1215" t="s">
        <v>1241</v>
      </c>
      <c r="B1215">
        <v>0.992608467424715</v>
      </c>
      <c r="C1215">
        <v>1.17461843981226</v>
      </c>
      <c r="D1215">
        <v>1.05848908549991</v>
      </c>
      <c r="E1215">
        <v>0.802725053602667</v>
      </c>
      <c r="F1215">
        <v>0.707721936396925</v>
      </c>
      <c r="G1215">
        <v>0.6128016076260639</v>
      </c>
      <c r="H1215">
        <v>0.428143598654376</v>
      </c>
      <c r="I1215">
        <v>0.5373007675478489</v>
      </c>
      <c r="J1215">
        <v>0.360631908146794</v>
      </c>
      <c r="K1215">
        <v>0.345720251212358</v>
      </c>
      <c r="L1215">
        <v>762.007491628371</v>
      </c>
      <c r="M1215">
        <v>14.926569862648</v>
      </c>
      <c r="N1215">
        <v>56.1851993957041</v>
      </c>
      <c r="O1215">
        <v>50.1604063490892</v>
      </c>
      <c r="P1215">
        <v>-0.046709447414949</v>
      </c>
      <c r="Q1215">
        <v>0.372200413328091</v>
      </c>
      <c r="R1215">
        <v>0.913205646993733</v>
      </c>
      <c r="S1215" t="s">
        <v>7408</v>
      </c>
      <c r="T1215" t="s">
        <v>12362</v>
      </c>
      <c r="U1215" t="s">
        <v>12362</v>
      </c>
      <c r="V1215" t="s">
        <v>12362</v>
      </c>
      <c r="W1215">
        <v>2</v>
      </c>
      <c r="X1215" t="s">
        <v>13577</v>
      </c>
      <c r="Y1215">
        <v>0.6789199401822837</v>
      </c>
      <c r="Z1215">
        <f>HYPERLINK("Melting_Curves/meltCurve_H7BY22_.pdf", "Melting_Curves/meltCurve_H7BY22_.pdf")</f>
        <v>0</v>
      </c>
      <c r="AA1215" t="s">
        <v>19706</v>
      </c>
      <c r="AB1215" t="s">
        <v>25627</v>
      </c>
    </row>
    <row r="1216" spans="1:28">
      <c r="A1216" t="s">
        <v>1242</v>
      </c>
      <c r="B1216">
        <v>0.992608467424715</v>
      </c>
      <c r="C1216">
        <v>0.9218401403547269</v>
      </c>
      <c r="D1216">
        <v>0.917211670725933</v>
      </c>
      <c r="E1216">
        <v>0.904500792573227</v>
      </c>
      <c r="F1216">
        <v>0.6049899952755829</v>
      </c>
      <c r="G1216">
        <v>0.182515766306445</v>
      </c>
      <c r="H1216">
        <v>0.0933925507039748</v>
      </c>
      <c r="I1216">
        <v>0.0905887554327675</v>
      </c>
      <c r="J1216">
        <v>0.109455174839265</v>
      </c>
      <c r="K1216">
        <v>0.12592713991776</v>
      </c>
      <c r="L1216">
        <v>1595.96254205099</v>
      </c>
      <c r="M1216">
        <v>31.6361566913617</v>
      </c>
      <c r="N1216">
        <v>50.7879122654879</v>
      </c>
      <c r="O1216">
        <v>50.2471355798878</v>
      </c>
      <c r="P1216">
        <v>-0.1423627645576</v>
      </c>
      <c r="Q1216">
        <v>0.0955559517481602</v>
      </c>
      <c r="R1216">
        <v>0.989199818210919</v>
      </c>
      <c r="S1216" t="s">
        <v>7409</v>
      </c>
      <c r="T1216" t="s">
        <v>12362</v>
      </c>
      <c r="U1216" t="s">
        <v>12362</v>
      </c>
      <c r="V1216" t="s">
        <v>12362</v>
      </c>
      <c r="W1216">
        <v>20</v>
      </c>
      <c r="X1216" t="s">
        <v>13578</v>
      </c>
      <c r="Y1216">
        <v>0.5060040092367966</v>
      </c>
      <c r="Z1216">
        <f>HYPERLINK("Melting_Curves/meltCurve_H7BY58_.pdf", "Melting_Curves/meltCurve_H7BY58_.pdf")</f>
        <v>0</v>
      </c>
      <c r="AA1216" t="s">
        <v>19707</v>
      </c>
      <c r="AB1216" t="s">
        <v>25628</v>
      </c>
    </row>
    <row r="1217" spans="1:28">
      <c r="A1217" t="s">
        <v>1243</v>
      </c>
      <c r="B1217">
        <v>0.992608467424715</v>
      </c>
      <c r="C1217">
        <v>1.01148075656497</v>
      </c>
      <c r="D1217">
        <v>0.956386913850842</v>
      </c>
      <c r="E1217">
        <v>0.779951350225129</v>
      </c>
      <c r="F1217">
        <v>0.372514594998947</v>
      </c>
      <c r="G1217">
        <v>0.261363333629996</v>
      </c>
      <c r="H1217">
        <v>0.202522193855868</v>
      </c>
      <c r="I1217">
        <v>0.278937892922999</v>
      </c>
      <c r="J1217">
        <v>0.413475543760029</v>
      </c>
      <c r="K1217">
        <v>0.351358607740756</v>
      </c>
      <c r="L1217">
        <v>1947.58862580747</v>
      </c>
      <c r="M1217">
        <v>41.0332448779766</v>
      </c>
      <c r="N1217">
        <v>48.5547927139228</v>
      </c>
      <c r="O1217">
        <v>47.3513695921903</v>
      </c>
      <c r="P1217">
        <v>-0.15139923662563</v>
      </c>
      <c r="Q1217">
        <v>0.301157235288076</v>
      </c>
      <c r="R1217">
        <v>0.970896361765294</v>
      </c>
      <c r="S1217" t="s">
        <v>7410</v>
      </c>
      <c r="T1217" t="s">
        <v>12362</v>
      </c>
      <c r="U1217" t="s">
        <v>12362</v>
      </c>
      <c r="V1217" t="s">
        <v>12362</v>
      </c>
      <c r="W1217">
        <v>16</v>
      </c>
      <c r="X1217" t="s">
        <v>13579</v>
      </c>
      <c r="Y1217">
        <v>0.5470842424664248</v>
      </c>
      <c r="Z1217">
        <f>HYPERLINK("Melting_Curves/meltCurve_H7BY84_.pdf", "Melting_Curves/meltCurve_H7BY84_.pdf")</f>
        <v>0</v>
      </c>
      <c r="AA1217" t="s">
        <v>19708</v>
      </c>
      <c r="AB1217" t="s">
        <v>25629</v>
      </c>
    </row>
    <row r="1218" spans="1:28">
      <c r="A1218" t="s">
        <v>1244</v>
      </c>
      <c r="B1218">
        <v>0.992608467424715</v>
      </c>
      <c r="C1218">
        <v>0.910490451716533</v>
      </c>
      <c r="D1218">
        <v>0.824578338894805</v>
      </c>
      <c r="E1218">
        <v>0.698023061015533</v>
      </c>
      <c r="F1218">
        <v>0.565309731309071</v>
      </c>
      <c r="G1218">
        <v>0.516160702904839</v>
      </c>
      <c r="H1218">
        <v>0.522616602631593</v>
      </c>
      <c r="I1218">
        <v>0.483014438997898</v>
      </c>
      <c r="J1218">
        <v>0.46619470195175</v>
      </c>
      <c r="K1218">
        <v>0.263729174904954</v>
      </c>
      <c r="L1218">
        <v>399.69032375922</v>
      </c>
      <c r="M1218">
        <v>8.26659695334687</v>
      </c>
      <c r="N1218">
        <v>55.3350561985321</v>
      </c>
      <c r="O1218">
        <v>45.7683152623897</v>
      </c>
      <c r="P1218">
        <v>-0.0305599800681522</v>
      </c>
      <c r="Q1218">
        <v>0.323890607596551</v>
      </c>
      <c r="R1218">
        <v>0.936692682288872</v>
      </c>
      <c r="S1218" t="s">
        <v>7411</v>
      </c>
      <c r="T1218" t="s">
        <v>12362</v>
      </c>
      <c r="U1218" t="s">
        <v>12362</v>
      </c>
      <c r="V1218" t="s">
        <v>12362</v>
      </c>
      <c r="W1218">
        <v>2</v>
      </c>
      <c r="X1218" t="s">
        <v>13580</v>
      </c>
      <c r="Y1218">
        <v>0.6123930951924083</v>
      </c>
      <c r="Z1218">
        <f>HYPERLINK("Melting_Curves/meltCurve_H7BYG8_.pdf", "Melting_Curves/meltCurve_H7BYG8_.pdf")</f>
        <v>0</v>
      </c>
      <c r="AA1218" t="s">
        <v>19709</v>
      </c>
      <c r="AB1218" t="s">
        <v>25630</v>
      </c>
    </row>
    <row r="1219" spans="1:28">
      <c r="A1219" t="s">
        <v>1245</v>
      </c>
      <c r="B1219">
        <v>0.992608467424715</v>
      </c>
      <c r="C1219">
        <v>1.12720334500087</v>
      </c>
      <c r="D1219">
        <v>0.884257659661555</v>
      </c>
      <c r="E1219">
        <v>0.838974873168119</v>
      </c>
      <c r="F1219">
        <v>0.66138379235511</v>
      </c>
      <c r="G1219">
        <v>0.47955433273907</v>
      </c>
      <c r="H1219">
        <v>0.510455563666367</v>
      </c>
      <c r="I1219">
        <v>0.713380571877365</v>
      </c>
      <c r="J1219">
        <v>0.7547787779149741</v>
      </c>
      <c r="K1219">
        <v>0.745993272588159</v>
      </c>
      <c r="L1219">
        <v>1405.6802095732</v>
      </c>
      <c r="M1219">
        <v>30.3785415486891</v>
      </c>
      <c r="O1219">
        <v>46.0730317230107</v>
      </c>
      <c r="P1219">
        <v>-0.0591677586776136</v>
      </c>
      <c r="Q1219">
        <v>0.641059743993617</v>
      </c>
      <c r="R1219">
        <v>0.725268335278653</v>
      </c>
      <c r="S1219" t="s">
        <v>7412</v>
      </c>
      <c r="T1219" t="s">
        <v>12362</v>
      </c>
      <c r="U1219" t="s">
        <v>12362</v>
      </c>
      <c r="V1219" t="s">
        <v>12362</v>
      </c>
      <c r="W1219">
        <v>1</v>
      </c>
      <c r="X1219" t="s">
        <v>13581</v>
      </c>
      <c r="Y1219">
        <v>0.7540041176330736</v>
      </c>
      <c r="Z1219">
        <f>HYPERLINK("Melting_Curves/meltCurve_H7BYT1_.pdf", "Melting_Curves/meltCurve_H7BYT1_.pdf")</f>
        <v>0</v>
      </c>
      <c r="AA1219" t="s">
        <v>19710</v>
      </c>
      <c r="AB1219" t="s">
        <v>25631</v>
      </c>
    </row>
    <row r="1220" spans="1:28">
      <c r="A1220" t="s">
        <v>1246</v>
      </c>
      <c r="B1220">
        <v>0.992608467424715</v>
      </c>
      <c r="C1220">
        <v>0.933387874436269</v>
      </c>
      <c r="D1220">
        <v>0.829989630127958</v>
      </c>
      <c r="E1220">
        <v>0.785071315910043</v>
      </c>
      <c r="F1220">
        <v>0.689156647691692</v>
      </c>
      <c r="G1220">
        <v>0.637737105207927</v>
      </c>
      <c r="H1220">
        <v>0.668871388025805</v>
      </c>
      <c r="I1220">
        <v>0.7966544432177159</v>
      </c>
      <c r="J1220">
        <v>1.06757497232888</v>
      </c>
      <c r="K1220">
        <v>0.982815845020801</v>
      </c>
      <c r="L1220">
        <v>1e-05</v>
      </c>
      <c r="M1220">
        <v>1e-05</v>
      </c>
      <c r="Q1220">
        <v>0.676775119871222</v>
      </c>
      <c r="R1220">
        <v>4.80763462373801e-09</v>
      </c>
      <c r="S1220" t="s">
        <v>7413</v>
      </c>
      <c r="T1220" t="s">
        <v>12362</v>
      </c>
      <c r="U1220" t="s">
        <v>12362</v>
      </c>
      <c r="V1220" t="s">
        <v>12362</v>
      </c>
      <c r="W1220">
        <v>33</v>
      </c>
      <c r="X1220" t="s">
        <v>13582</v>
      </c>
      <c r="Y1220">
        <v>0.8383867678669739</v>
      </c>
      <c r="Z1220">
        <f>HYPERLINK("Melting_Curves/meltCurve_H7BYY1_.pdf", "Melting_Curves/meltCurve_H7BYY1_.pdf")</f>
        <v>0</v>
      </c>
      <c r="AA1220" t="s">
        <v>19711</v>
      </c>
      <c r="AB1220" t="s">
        <v>25632</v>
      </c>
    </row>
    <row r="1221" spans="1:28">
      <c r="A1221" t="s">
        <v>1247</v>
      </c>
      <c r="B1221">
        <v>0.992608467424715</v>
      </c>
      <c r="C1221">
        <v>0.956407562042187</v>
      </c>
      <c r="D1221">
        <v>0.849976627325174</v>
      </c>
      <c r="E1221">
        <v>0.765613355818577</v>
      </c>
      <c r="F1221">
        <v>0.534607697160188</v>
      </c>
      <c r="G1221">
        <v>0.350721415373458</v>
      </c>
      <c r="H1221">
        <v>0.256698175981216</v>
      </c>
      <c r="I1221">
        <v>0.284665716895482</v>
      </c>
      <c r="J1221">
        <v>0.433115963312071</v>
      </c>
      <c r="K1221">
        <v>0.44878087703701</v>
      </c>
      <c r="L1221">
        <v>925.47191247427</v>
      </c>
      <c r="M1221">
        <v>19.5438053058753</v>
      </c>
      <c r="N1221">
        <v>50.3506026037556</v>
      </c>
      <c r="O1221">
        <v>46.8663041150588</v>
      </c>
      <c r="P1221">
        <v>-0.0684167940377364</v>
      </c>
      <c r="Q1221">
        <v>0.343765880554294</v>
      </c>
      <c r="R1221">
        <v>0.936264371451595</v>
      </c>
      <c r="S1221" t="s">
        <v>7414</v>
      </c>
      <c r="T1221" t="s">
        <v>12362</v>
      </c>
      <c r="U1221" t="s">
        <v>12362</v>
      </c>
      <c r="V1221" t="s">
        <v>12362</v>
      </c>
      <c r="W1221">
        <v>4</v>
      </c>
      <c r="X1221" t="s">
        <v>13583</v>
      </c>
      <c r="Y1221">
        <v>0.5792410384868096</v>
      </c>
      <c r="Z1221">
        <f>HYPERLINK("Melting_Curves/meltCurve_H7BZ11_.pdf", "Melting_Curves/meltCurve_H7BZ11_.pdf")</f>
        <v>0</v>
      </c>
      <c r="AB1221" t="s">
        <v>25308</v>
      </c>
    </row>
    <row r="1222" spans="1:28">
      <c r="A1222" t="s">
        <v>1248</v>
      </c>
      <c r="B1222">
        <v>0.992608467424715</v>
      </c>
      <c r="C1222">
        <v>1.009449699638</v>
      </c>
      <c r="D1222">
        <v>1.03341453434596</v>
      </c>
      <c r="E1222">
        <v>0.809058370281628</v>
      </c>
      <c r="F1222">
        <v>0.331610941551388</v>
      </c>
      <c r="G1222">
        <v>0.124927913484775</v>
      </c>
      <c r="H1222">
        <v>0.0630770122132486</v>
      </c>
      <c r="I1222">
        <v>0.07986615282344239</v>
      </c>
      <c r="J1222">
        <v>0.09859804745804721</v>
      </c>
      <c r="K1222">
        <v>0.155634646940502</v>
      </c>
      <c r="L1222">
        <v>1623.80676081969</v>
      </c>
      <c r="M1222">
        <v>33.4501871081393</v>
      </c>
      <c r="N1222">
        <v>48.8613453764055</v>
      </c>
      <c r="O1222">
        <v>48.3715190949353</v>
      </c>
      <c r="P1222">
        <v>-0.156003910567497</v>
      </c>
      <c r="Q1222">
        <v>0.0976297531513234</v>
      </c>
      <c r="R1222">
        <v>0.995411544370328</v>
      </c>
      <c r="S1222" t="s">
        <v>7415</v>
      </c>
      <c r="T1222" t="s">
        <v>12362</v>
      </c>
      <c r="U1222" t="s">
        <v>12362</v>
      </c>
      <c r="V1222" t="s">
        <v>12362</v>
      </c>
      <c r="W1222">
        <v>2</v>
      </c>
      <c r="X1222" t="s">
        <v>13584</v>
      </c>
      <c r="Y1222">
        <v>0.4492020308416485</v>
      </c>
      <c r="Z1222">
        <f>HYPERLINK("Melting_Curves/meltCurve_H7BZ14_.pdf", "Melting_Curves/meltCurve_H7BZ14_.pdf")</f>
        <v>0</v>
      </c>
      <c r="AA1222" t="s">
        <v>19712</v>
      </c>
      <c r="AB1222" t="s">
        <v>24797</v>
      </c>
    </row>
    <row r="1223" spans="1:28">
      <c r="A1223" t="s">
        <v>1249</v>
      </c>
      <c r="B1223">
        <v>0.992608467424715</v>
      </c>
      <c r="C1223">
        <v>0.803643971147462</v>
      </c>
      <c r="D1223">
        <v>0.890189066972885</v>
      </c>
      <c r="E1223">
        <v>0.9221667784101411</v>
      </c>
      <c r="F1223">
        <v>0.578322745131969</v>
      </c>
      <c r="G1223">
        <v>0.528948482894123</v>
      </c>
      <c r="H1223">
        <v>0.397116524268407</v>
      </c>
      <c r="I1223">
        <v>0.823226328350227</v>
      </c>
      <c r="J1223">
        <v>0.892267160705677</v>
      </c>
      <c r="K1223">
        <v>0.96403436867254</v>
      </c>
      <c r="L1223">
        <v>647.133309998142</v>
      </c>
      <c r="M1223">
        <v>15.5675837119486</v>
      </c>
      <c r="O1223">
        <v>40.9014732433613</v>
      </c>
      <c r="P1223">
        <v>-0.0267502697370392</v>
      </c>
      <c r="Q1223">
        <v>0.718895376997265</v>
      </c>
      <c r="R1223">
        <v>0.175267871086558</v>
      </c>
      <c r="S1223" t="s">
        <v>7416</v>
      </c>
      <c r="T1223" t="s">
        <v>12362</v>
      </c>
      <c r="U1223" t="s">
        <v>12362</v>
      </c>
      <c r="V1223" t="s">
        <v>12362</v>
      </c>
      <c r="W1223">
        <v>2</v>
      </c>
      <c r="X1223" t="s">
        <v>13585</v>
      </c>
      <c r="Y1223">
        <v>0.7695497625504949</v>
      </c>
      <c r="Z1223">
        <f>HYPERLINK("Melting_Curves/meltCurve_H7BZ50_.pdf", "Melting_Curves/meltCurve_H7BZ50_.pdf")</f>
        <v>0</v>
      </c>
      <c r="AA1223" t="s">
        <v>19713</v>
      </c>
      <c r="AB1223" t="s">
        <v>25633</v>
      </c>
    </row>
    <row r="1224" spans="1:28">
      <c r="A1224" t="s">
        <v>1250</v>
      </c>
      <c r="B1224">
        <v>0.992608467424715</v>
      </c>
      <c r="C1224">
        <v>1.06042393288093</v>
      </c>
      <c r="D1224">
        <v>0.738152443694817</v>
      </c>
      <c r="E1224">
        <v>1.0851520499959</v>
      </c>
      <c r="F1224">
        <v>0.66882311382724</v>
      </c>
      <c r="G1224">
        <v>0.9204384886476</v>
      </c>
      <c r="H1224">
        <v>0.8513293698900291</v>
      </c>
      <c r="I1224">
        <v>0.8290397600709279</v>
      </c>
      <c r="J1224">
        <v>1.1700269910006</v>
      </c>
      <c r="K1224">
        <v>1.23992772915437</v>
      </c>
      <c r="L1224">
        <v>15000</v>
      </c>
      <c r="M1224">
        <v>234.897808072775</v>
      </c>
      <c r="O1224">
        <v>63.8529275498535</v>
      </c>
      <c r="P1224">
        <v>0.220667436212377</v>
      </c>
      <c r="Q1224">
        <v>1.23993858280467</v>
      </c>
      <c r="R1224">
        <v>0.212850182697366</v>
      </c>
      <c r="S1224" t="s">
        <v>7417</v>
      </c>
      <c r="T1224" t="s">
        <v>12362</v>
      </c>
      <c r="U1224" t="s">
        <v>12362</v>
      </c>
      <c r="V1224" t="s">
        <v>12362</v>
      </c>
      <c r="W1224">
        <v>39</v>
      </c>
      <c r="X1224" t="s">
        <v>13586</v>
      </c>
      <c r="Y1224">
        <v>1.025102696700571</v>
      </c>
      <c r="Z1224">
        <f>HYPERLINK("Melting_Curves/meltCurve_H7BZ94_.pdf", "Melting_Curves/meltCurve_H7BZ94_.pdf")</f>
        <v>0</v>
      </c>
      <c r="AA1224" t="s">
        <v>19714</v>
      </c>
      <c r="AB1224" t="s">
        <v>25634</v>
      </c>
    </row>
    <row r="1225" spans="1:28">
      <c r="A1225" t="s">
        <v>1251</v>
      </c>
      <c r="B1225">
        <v>0.992608467424715</v>
      </c>
      <c r="C1225">
        <v>0.8300590756753</v>
      </c>
      <c r="D1225">
        <v>0.728872519559506</v>
      </c>
      <c r="E1225">
        <v>0.629133048455466</v>
      </c>
      <c r="F1225">
        <v>0.480528635733328</v>
      </c>
      <c r="G1225">
        <v>0.229503955902812</v>
      </c>
      <c r="H1225">
        <v>0.135889617451672</v>
      </c>
      <c r="I1225">
        <v>0.126210251877943</v>
      </c>
      <c r="J1225">
        <v>0.100510671853305</v>
      </c>
      <c r="K1225">
        <v>0.0920081941898931</v>
      </c>
      <c r="L1225">
        <v>456.968336652913</v>
      </c>
      <c r="M1225">
        <v>9.44053368888135</v>
      </c>
      <c r="N1225">
        <v>48.4049043133039</v>
      </c>
      <c r="O1225">
        <v>46.3821288201437</v>
      </c>
      <c r="P1225">
        <v>-0.050915373724988</v>
      </c>
      <c r="Q1225">
        <v>0</v>
      </c>
      <c r="R1225">
        <v>0.983492551051694</v>
      </c>
      <c r="S1225" t="s">
        <v>7418</v>
      </c>
      <c r="T1225" t="s">
        <v>12362</v>
      </c>
      <c r="U1225" t="s">
        <v>12362</v>
      </c>
      <c r="V1225" t="s">
        <v>12362</v>
      </c>
      <c r="W1225">
        <v>9</v>
      </c>
      <c r="X1225" t="s">
        <v>13587</v>
      </c>
      <c r="Y1225">
        <v>0.4218452496460003</v>
      </c>
      <c r="Z1225">
        <f>HYPERLINK("Melting_Curves/meltCurve_H7BZJ3_.pdf", "Melting_Curves/meltCurve_H7BZJ3_.pdf")</f>
        <v>0</v>
      </c>
      <c r="AA1225" t="s">
        <v>19515</v>
      </c>
      <c r="AB1225" t="s">
        <v>25635</v>
      </c>
    </row>
    <row r="1226" spans="1:28">
      <c r="A1226" t="s">
        <v>1252</v>
      </c>
      <c r="B1226">
        <v>0.992608467424715</v>
      </c>
      <c r="C1226">
        <v>0.915705290157395</v>
      </c>
      <c r="D1226">
        <v>0.829544635967324</v>
      </c>
      <c r="E1226">
        <v>0.5768109816734009</v>
      </c>
      <c r="F1226">
        <v>0.625240936411446</v>
      </c>
      <c r="G1226">
        <v>0.520700353737365</v>
      </c>
      <c r="H1226">
        <v>0.383315256778898</v>
      </c>
      <c r="I1226">
        <v>0.488919550774091</v>
      </c>
      <c r="J1226">
        <v>0.543973869451303</v>
      </c>
      <c r="K1226">
        <v>0.704424578543714</v>
      </c>
      <c r="L1226">
        <v>996.864326841575</v>
      </c>
      <c r="M1226">
        <v>22.9029387649262</v>
      </c>
      <c r="O1226">
        <v>43.1978360728521</v>
      </c>
      <c r="P1226">
        <v>-0.0616550203309089</v>
      </c>
      <c r="Q1226">
        <v>0.534852033120625</v>
      </c>
      <c r="R1226">
        <v>0.820666545647215</v>
      </c>
      <c r="S1226" t="s">
        <v>7419</v>
      </c>
      <c r="T1226" t="s">
        <v>12362</v>
      </c>
      <c r="U1226" t="s">
        <v>12362</v>
      </c>
      <c r="V1226" t="s">
        <v>12362</v>
      </c>
      <c r="W1226">
        <v>1</v>
      </c>
      <c r="X1226" t="s">
        <v>13588</v>
      </c>
      <c r="Y1226">
        <v>0.6407026553213548</v>
      </c>
      <c r="Z1226">
        <f>HYPERLINK("Melting_Curves/meltCurve_H7BZK4_.pdf", "Melting_Curves/meltCurve_H7BZK4_.pdf")</f>
        <v>0</v>
      </c>
      <c r="AA1226" t="s">
        <v>19715</v>
      </c>
      <c r="AB1226" t="s">
        <v>25636</v>
      </c>
    </row>
    <row r="1227" spans="1:28">
      <c r="A1227" t="s">
        <v>1253</v>
      </c>
      <c r="B1227">
        <v>0.992608467424715</v>
      </c>
      <c r="C1227">
        <v>0.8256571486184811</v>
      </c>
      <c r="D1227">
        <v>0.7656278942911769</v>
      </c>
      <c r="E1227">
        <v>0.635250424726769</v>
      </c>
      <c r="F1227">
        <v>0.6180705204460319</v>
      </c>
      <c r="G1227">
        <v>0.579662155472616</v>
      </c>
      <c r="H1227">
        <v>0.55966211236403</v>
      </c>
      <c r="I1227">
        <v>0.644847289592222</v>
      </c>
      <c r="J1227">
        <v>0.647848901540545</v>
      </c>
      <c r="K1227">
        <v>0.513365325077729</v>
      </c>
      <c r="L1227">
        <v>703.545182856275</v>
      </c>
      <c r="M1227">
        <v>16.9082452348724</v>
      </c>
      <c r="O1227">
        <v>41.0406139152561</v>
      </c>
      <c r="P1227">
        <v>-0.042493110861036</v>
      </c>
      <c r="Q1227">
        <v>0.587459463483208</v>
      </c>
      <c r="R1227">
        <v>0.907084058909997</v>
      </c>
      <c r="S1227" t="s">
        <v>7420</v>
      </c>
      <c r="T1227" t="s">
        <v>12362</v>
      </c>
      <c r="U1227" t="s">
        <v>12362</v>
      </c>
      <c r="V1227" t="s">
        <v>12362</v>
      </c>
      <c r="W1227">
        <v>2</v>
      </c>
      <c r="X1227" t="s">
        <v>13589</v>
      </c>
      <c r="Y1227">
        <v>0.6603933243125678</v>
      </c>
      <c r="Z1227">
        <f>HYPERLINK("Melting_Curves/meltCurve_H7BZL0_.pdf", "Melting_Curves/meltCurve_H7BZL0_.pdf")</f>
        <v>0</v>
      </c>
      <c r="AA1227" t="s">
        <v>19716</v>
      </c>
      <c r="AB1227" t="s">
        <v>25637</v>
      </c>
    </row>
    <row r="1228" spans="1:28">
      <c r="A1228" t="s">
        <v>1254</v>
      </c>
      <c r="B1228">
        <v>0.992608467424715</v>
      </c>
      <c r="C1228">
        <v>1.10571822345313</v>
      </c>
      <c r="D1228">
        <v>0.878732935176515</v>
      </c>
      <c r="E1228">
        <v>0.815341714156841</v>
      </c>
      <c r="F1228">
        <v>0.60986035603623</v>
      </c>
      <c r="G1228">
        <v>0.493266032945206</v>
      </c>
      <c r="H1228">
        <v>0.336582735556105</v>
      </c>
      <c r="I1228">
        <v>0.375547450203952</v>
      </c>
      <c r="J1228">
        <v>0.389676359170011</v>
      </c>
      <c r="K1228">
        <v>0.421113775874251</v>
      </c>
      <c r="L1228">
        <v>888.821278663835</v>
      </c>
      <c r="M1228">
        <v>18.2609805047651</v>
      </c>
      <c r="N1228">
        <v>52.6123271904438</v>
      </c>
      <c r="O1228">
        <v>48.1008092528423</v>
      </c>
      <c r="P1228">
        <v>-0.0595502391209624</v>
      </c>
      <c r="Q1228">
        <v>0.372589839840232</v>
      </c>
      <c r="R1228">
        <v>0.962864208897886</v>
      </c>
      <c r="S1228" t="s">
        <v>7421</v>
      </c>
      <c r="T1228" t="s">
        <v>12362</v>
      </c>
      <c r="U1228" t="s">
        <v>12362</v>
      </c>
      <c r="V1228" t="s">
        <v>12362</v>
      </c>
      <c r="W1228">
        <v>1</v>
      </c>
      <c r="X1228" t="s">
        <v>13590</v>
      </c>
      <c r="Y1228">
        <v>0.6264636069139456</v>
      </c>
      <c r="Z1228">
        <f>HYPERLINK("Melting_Curves/meltCurve_H7BZL1_.pdf", "Melting_Curves/meltCurve_H7BZL1_.pdf")</f>
        <v>0</v>
      </c>
      <c r="AA1228" t="s">
        <v>19717</v>
      </c>
      <c r="AB1228" t="s">
        <v>25638</v>
      </c>
    </row>
    <row r="1229" spans="1:28">
      <c r="A1229" t="s">
        <v>1255</v>
      </c>
      <c r="B1229">
        <v>0.992608467424715</v>
      </c>
      <c r="C1229">
        <v>0.832573901103452</v>
      </c>
      <c r="D1229">
        <v>0.841793003508034</v>
      </c>
      <c r="E1229">
        <v>0.7978114219983</v>
      </c>
      <c r="F1229">
        <v>0.625322817299376</v>
      </c>
      <c r="G1229">
        <v>0.439396810664149</v>
      </c>
      <c r="H1229">
        <v>0.422102410868649</v>
      </c>
      <c r="I1229">
        <v>0.477826871965503</v>
      </c>
      <c r="J1229">
        <v>0.501493635091928</v>
      </c>
      <c r="K1229">
        <v>0.417875878314327</v>
      </c>
      <c r="L1229">
        <v>512.443051984412</v>
      </c>
      <c r="M1229">
        <v>10.8946564470867</v>
      </c>
      <c r="N1229">
        <v>55.5207041402425</v>
      </c>
      <c r="O1229">
        <v>45.5346985636462</v>
      </c>
      <c r="P1229">
        <v>-0.0355788687118466</v>
      </c>
      <c r="Q1229">
        <v>0.405394399049405</v>
      </c>
      <c r="R1229">
        <v>0.922522761873045</v>
      </c>
      <c r="S1229" t="s">
        <v>7422</v>
      </c>
      <c r="T1229" t="s">
        <v>12362</v>
      </c>
      <c r="U1229" t="s">
        <v>12362</v>
      </c>
      <c r="V1229" t="s">
        <v>12362</v>
      </c>
      <c r="W1229">
        <v>2</v>
      </c>
      <c r="X1229" t="s">
        <v>13591</v>
      </c>
      <c r="Y1229">
        <v>0.6269387749828577</v>
      </c>
      <c r="Z1229">
        <f>HYPERLINK("Melting_Curves/meltCurve_H7BZS7_.pdf", "Melting_Curves/meltCurve_H7BZS7_.pdf")</f>
        <v>0</v>
      </c>
      <c r="AA1229" t="s">
        <v>19718</v>
      </c>
      <c r="AB1229" t="s">
        <v>25639</v>
      </c>
    </row>
    <row r="1230" spans="1:28">
      <c r="A1230" t="s">
        <v>1256</v>
      </c>
      <c r="B1230">
        <v>0.992608467424715</v>
      </c>
      <c r="C1230">
        <v>0.947057077116339</v>
      </c>
      <c r="D1230">
        <v>0.880184141742868</v>
      </c>
      <c r="E1230">
        <v>0.850886207589358</v>
      </c>
      <c r="F1230">
        <v>0.780348243881224</v>
      </c>
      <c r="G1230">
        <v>0.687135485562697</v>
      </c>
      <c r="H1230">
        <v>0.691134762274126</v>
      </c>
      <c r="I1230">
        <v>0.909967775013127</v>
      </c>
      <c r="J1230">
        <v>1.15383717070028</v>
      </c>
      <c r="K1230">
        <v>1.01962157635058</v>
      </c>
      <c r="L1230">
        <v>1699.6628331762</v>
      </c>
      <c r="M1230">
        <v>42.2432150310021</v>
      </c>
      <c r="O1230">
        <v>40.1453145830992</v>
      </c>
      <c r="P1230">
        <v>-0.0340436899908031</v>
      </c>
      <c r="Q1230">
        <v>0.870588224981302</v>
      </c>
      <c r="R1230">
        <v>0.0846691789468457</v>
      </c>
      <c r="S1230" t="s">
        <v>7423</v>
      </c>
      <c r="T1230" t="s">
        <v>12362</v>
      </c>
      <c r="U1230" t="s">
        <v>12362</v>
      </c>
      <c r="V1230" t="s">
        <v>12362</v>
      </c>
      <c r="W1230">
        <v>4</v>
      </c>
      <c r="X1230" t="s">
        <v>13592</v>
      </c>
      <c r="Y1230">
        <v>0.8849482315267684</v>
      </c>
      <c r="Z1230">
        <f>HYPERLINK("Melting_Curves/meltCurve_H7BZT4_.pdf", "Melting_Curves/meltCurve_H7BZT4_.pdf")</f>
        <v>0</v>
      </c>
      <c r="AB1230" t="s">
        <v>24743</v>
      </c>
    </row>
    <row r="1231" spans="1:28">
      <c r="A1231" t="s">
        <v>1257</v>
      </c>
      <c r="B1231">
        <v>0.992608467424715</v>
      </c>
      <c r="C1231">
        <v>1.05260758646767</v>
      </c>
      <c r="D1231">
        <v>0.951541685764081</v>
      </c>
      <c r="E1231">
        <v>0.694725349290517</v>
      </c>
      <c r="F1231">
        <v>0.380497919528012</v>
      </c>
      <c r="G1231">
        <v>0.302755269885278</v>
      </c>
      <c r="H1231">
        <v>0.183925306432386</v>
      </c>
      <c r="I1231">
        <v>0.197120124390229</v>
      </c>
      <c r="J1231">
        <v>0.184971921231564</v>
      </c>
      <c r="K1231">
        <v>0.192241562376305</v>
      </c>
      <c r="L1231">
        <v>1080.40888815034</v>
      </c>
      <c r="M1231">
        <v>22.6332005360754</v>
      </c>
      <c r="N1231">
        <v>48.7819917463206</v>
      </c>
      <c r="O1231">
        <v>47.3676154781507</v>
      </c>
      <c r="P1231">
        <v>-0.0964850999634739</v>
      </c>
      <c r="Q1231">
        <v>0.192305538283247</v>
      </c>
      <c r="R1231">
        <v>0.99366544462166</v>
      </c>
      <c r="S1231" t="s">
        <v>7424</v>
      </c>
      <c r="T1231" t="s">
        <v>12362</v>
      </c>
      <c r="U1231" t="s">
        <v>12362</v>
      </c>
      <c r="V1231" t="s">
        <v>12362</v>
      </c>
      <c r="W1231">
        <v>4</v>
      </c>
      <c r="X1231" t="s">
        <v>13593</v>
      </c>
      <c r="Y1231">
        <v>0.4896851344523909</v>
      </c>
      <c r="Z1231">
        <f>HYPERLINK("Melting_Curves/meltCurve_H7C0C1_.pdf", "Melting_Curves/meltCurve_H7C0C1_.pdf")</f>
        <v>0</v>
      </c>
      <c r="AB1231" t="s">
        <v>25308</v>
      </c>
    </row>
    <row r="1232" spans="1:28">
      <c r="A1232" t="s">
        <v>1258</v>
      </c>
      <c r="B1232">
        <v>0.992608467424715</v>
      </c>
      <c r="C1232">
        <v>1.20434892991802</v>
      </c>
      <c r="D1232">
        <v>1.15309840066157</v>
      </c>
      <c r="E1232">
        <v>1.17924045452222</v>
      </c>
      <c r="F1232">
        <v>0.68027323233394</v>
      </c>
      <c r="G1232">
        <v>0.477247426570169</v>
      </c>
      <c r="H1232">
        <v>0.426713690266744</v>
      </c>
      <c r="I1232">
        <v>0.650857844732935</v>
      </c>
      <c r="J1232">
        <v>0.857342961979777</v>
      </c>
      <c r="K1232">
        <v>0.875694782222685</v>
      </c>
      <c r="L1232">
        <v>12417.2206433867</v>
      </c>
      <c r="M1232">
        <v>250</v>
      </c>
      <c r="O1232">
        <v>49.6656948130413</v>
      </c>
      <c r="P1232">
        <v>-0.430916944737846</v>
      </c>
      <c r="Q1232">
        <v>0.657571304747553</v>
      </c>
      <c r="R1232">
        <v>0.630897225361835</v>
      </c>
      <c r="S1232" t="s">
        <v>7425</v>
      </c>
      <c r="T1232" t="s">
        <v>12362</v>
      </c>
      <c r="U1232" t="s">
        <v>12362</v>
      </c>
      <c r="V1232" t="s">
        <v>12362</v>
      </c>
      <c r="W1232">
        <v>2</v>
      </c>
      <c r="X1232" t="s">
        <v>13594</v>
      </c>
      <c r="Y1232">
        <v>0.8022074512772842</v>
      </c>
      <c r="Z1232">
        <f>HYPERLINK("Melting_Curves/meltCurve_H7C0D5_.pdf", "Melting_Curves/meltCurve_H7C0D5_.pdf")</f>
        <v>0</v>
      </c>
      <c r="AA1232" t="s">
        <v>19719</v>
      </c>
      <c r="AB1232" t="s">
        <v>25640</v>
      </c>
    </row>
    <row r="1233" spans="1:28">
      <c r="A1233" t="s">
        <v>1259</v>
      </c>
      <c r="B1233">
        <v>0.992608467424715</v>
      </c>
      <c r="C1233">
        <v>0.943440163786628</v>
      </c>
      <c r="D1233">
        <v>0.848830383138141</v>
      </c>
      <c r="E1233">
        <v>0.683455731923351</v>
      </c>
      <c r="F1233">
        <v>0.490325069757136</v>
      </c>
      <c r="G1233">
        <v>0.312706878088777</v>
      </c>
      <c r="H1233">
        <v>0.183215971803767</v>
      </c>
      <c r="I1233">
        <v>0.187702095038134</v>
      </c>
      <c r="J1233">
        <v>0.215983091222505</v>
      </c>
      <c r="K1233">
        <v>0.150712194777742</v>
      </c>
      <c r="L1233">
        <v>650.117122624184</v>
      </c>
      <c r="M1233">
        <v>13.435552557478</v>
      </c>
      <c r="N1233">
        <v>49.5941207977749</v>
      </c>
      <c r="O1233">
        <v>47.3535960161767</v>
      </c>
      <c r="P1233">
        <v>-0.0610548007359172</v>
      </c>
      <c r="Q1233">
        <v>0.139383483788336</v>
      </c>
      <c r="R1233">
        <v>0.994586715428336</v>
      </c>
      <c r="S1233" t="s">
        <v>7426</v>
      </c>
      <c r="T1233" t="s">
        <v>12362</v>
      </c>
      <c r="U1233" t="s">
        <v>12362</v>
      </c>
      <c r="V1233" t="s">
        <v>12362</v>
      </c>
      <c r="W1233">
        <v>3</v>
      </c>
      <c r="X1233" t="s">
        <v>13595</v>
      </c>
      <c r="Y1233">
        <v>0.4884442964943762</v>
      </c>
      <c r="Z1233">
        <f>HYPERLINK("Melting_Curves/meltCurve_H7C0L4_.pdf", "Melting_Curves/meltCurve_H7C0L4_.pdf")</f>
        <v>0</v>
      </c>
      <c r="AA1233" t="s">
        <v>19720</v>
      </c>
      <c r="AB1233" t="s">
        <v>25641</v>
      </c>
    </row>
    <row r="1234" spans="1:28">
      <c r="A1234" t="s">
        <v>1260</v>
      </c>
      <c r="B1234">
        <v>0.992608467424715</v>
      </c>
      <c r="C1234">
        <v>1.10231702475063</v>
      </c>
      <c r="D1234">
        <v>0.793586095331227</v>
      </c>
      <c r="E1234">
        <v>0.60624467487469</v>
      </c>
      <c r="F1234">
        <v>0.286300448137687</v>
      </c>
      <c r="G1234">
        <v>0.177116276710034</v>
      </c>
      <c r="H1234">
        <v>0.111757985720972</v>
      </c>
      <c r="I1234">
        <v>0.135232285098564</v>
      </c>
      <c r="J1234">
        <v>0.128060318040722</v>
      </c>
      <c r="K1234">
        <v>0.155807855948432</v>
      </c>
      <c r="L1234">
        <v>958.008544216691</v>
      </c>
      <c r="M1234">
        <v>20.5088643445517</v>
      </c>
      <c r="N1234">
        <v>47.3757671464558</v>
      </c>
      <c r="O1234">
        <v>46.2746138098543</v>
      </c>
      <c r="P1234">
        <v>-0.0969656196809955</v>
      </c>
      <c r="Q1234">
        <v>0.124882921700899</v>
      </c>
      <c r="R1234">
        <v>0.9812180390884599</v>
      </c>
      <c r="S1234" t="s">
        <v>7427</v>
      </c>
      <c r="T1234" t="s">
        <v>12362</v>
      </c>
      <c r="U1234" t="s">
        <v>12362</v>
      </c>
      <c r="V1234" t="s">
        <v>12362</v>
      </c>
      <c r="W1234">
        <v>2</v>
      </c>
      <c r="X1234" t="s">
        <v>13596</v>
      </c>
      <c r="Y1234">
        <v>0.4190771222077511</v>
      </c>
      <c r="Z1234">
        <f>HYPERLINK("Melting_Curves/meltCurve_H7C0R7_.pdf", "Melting_Curves/meltCurve_H7C0R7_.pdf")</f>
        <v>0</v>
      </c>
      <c r="AA1234" t="s">
        <v>19721</v>
      </c>
      <c r="AB1234" t="s">
        <v>25642</v>
      </c>
    </row>
    <row r="1235" spans="1:28">
      <c r="A1235" t="s">
        <v>1261</v>
      </c>
      <c r="B1235">
        <v>0.992608467424715</v>
      </c>
      <c r="C1235">
        <v>1.02621973251468</v>
      </c>
      <c r="D1235">
        <v>0.96794037583475</v>
      </c>
      <c r="E1235">
        <v>0.939203103293017</v>
      </c>
      <c r="F1235">
        <v>0.750079819743744</v>
      </c>
      <c r="G1235">
        <v>0.523622012762378</v>
      </c>
      <c r="H1235">
        <v>0.519881878935302</v>
      </c>
      <c r="I1235">
        <v>0.898404849307809</v>
      </c>
      <c r="J1235">
        <v>2.09940477941084</v>
      </c>
      <c r="K1235">
        <v>1.93205239949354</v>
      </c>
      <c r="L1235">
        <v>15000</v>
      </c>
      <c r="M1235">
        <v>240.833432384241</v>
      </c>
      <c r="O1235">
        <v>62.279416286877</v>
      </c>
      <c r="P1235">
        <v>0.48337285051681</v>
      </c>
      <c r="Q1235">
        <v>1.5</v>
      </c>
      <c r="R1235">
        <v>0.5787723412520051</v>
      </c>
      <c r="S1235" t="s">
        <v>7428</v>
      </c>
      <c r="T1235" t="s">
        <v>12362</v>
      </c>
      <c r="U1235" t="s">
        <v>12362</v>
      </c>
      <c r="V1235" t="s">
        <v>12362</v>
      </c>
      <c r="W1235">
        <v>6</v>
      </c>
      <c r="X1235" t="s">
        <v>13597</v>
      </c>
      <c r="Y1235">
        <v>1.078545916001428</v>
      </c>
      <c r="Z1235">
        <f>HYPERLINK("Melting_Curves/meltCurve_H7C0S8_.pdf", "Melting_Curves/meltCurve_H7C0S8_.pdf")</f>
        <v>0</v>
      </c>
      <c r="AB1235" t="s">
        <v>25308</v>
      </c>
    </row>
    <row r="1236" spans="1:28">
      <c r="A1236" t="s">
        <v>1262</v>
      </c>
      <c r="B1236">
        <v>0.992608467424715</v>
      </c>
      <c r="C1236">
        <v>0.925406199157221</v>
      </c>
      <c r="D1236">
        <v>0.72800790288858</v>
      </c>
      <c r="E1236">
        <v>0.508165121454171</v>
      </c>
      <c r="F1236">
        <v>0.390910875064907</v>
      </c>
      <c r="G1236">
        <v>0.352291126464929</v>
      </c>
      <c r="H1236">
        <v>0.242786623334377</v>
      </c>
      <c r="I1236">
        <v>0.2678007198206</v>
      </c>
      <c r="J1236">
        <v>0.325259183854972</v>
      </c>
      <c r="K1236">
        <v>0.26561722695183</v>
      </c>
      <c r="L1236">
        <v>734.837341104781</v>
      </c>
      <c r="M1236">
        <v>16.4891015934288</v>
      </c>
      <c r="N1236">
        <v>46.8621111904548</v>
      </c>
      <c r="O1236">
        <v>43.9250590037932</v>
      </c>
      <c r="P1236">
        <v>-0.0678395787224098</v>
      </c>
      <c r="Q1236">
        <v>0.277183603661545</v>
      </c>
      <c r="R1236">
        <v>0.98961017598705</v>
      </c>
      <c r="S1236" t="s">
        <v>7429</v>
      </c>
      <c r="T1236" t="s">
        <v>12362</v>
      </c>
      <c r="U1236" t="s">
        <v>12362</v>
      </c>
      <c r="V1236" t="s">
        <v>12362</v>
      </c>
      <c r="W1236">
        <v>10</v>
      </c>
      <c r="X1236" t="s">
        <v>13598</v>
      </c>
      <c r="Y1236">
        <v>0.4738429439497098</v>
      </c>
      <c r="Z1236">
        <f>HYPERLINK("Melting_Curves/meltCurve_H7C107_.pdf", "Melting_Curves/meltCurve_H7C107_.pdf")</f>
        <v>0</v>
      </c>
      <c r="AA1236" t="s">
        <v>19722</v>
      </c>
      <c r="AB1236" t="s">
        <v>25643</v>
      </c>
    </row>
    <row r="1237" spans="1:28">
      <c r="A1237" t="s">
        <v>1263</v>
      </c>
      <c r="B1237">
        <v>0.992608467424715</v>
      </c>
      <c r="C1237">
        <v>1.29454953771005</v>
      </c>
      <c r="D1237">
        <v>0.92642322073051</v>
      </c>
      <c r="E1237">
        <v>0.956794570387908</v>
      </c>
      <c r="F1237">
        <v>0.954929064301527</v>
      </c>
      <c r="G1237">
        <v>0.987038941943065</v>
      </c>
      <c r="H1237">
        <v>0.665549256452586</v>
      </c>
      <c r="I1237">
        <v>0.925469281890231</v>
      </c>
      <c r="J1237">
        <v>1.22972175998419</v>
      </c>
      <c r="K1237">
        <v>1.3079483233839</v>
      </c>
      <c r="L1237">
        <v>15000</v>
      </c>
      <c r="M1237">
        <v>235.086374825467</v>
      </c>
      <c r="O1237">
        <v>63.8017174589825</v>
      </c>
      <c r="P1237">
        <v>0.283677602638434</v>
      </c>
      <c r="Q1237">
        <v>1.3079569070624</v>
      </c>
      <c r="R1237">
        <v>0.398856555431128</v>
      </c>
      <c r="S1237" t="s">
        <v>7430</v>
      </c>
      <c r="T1237" t="s">
        <v>12362</v>
      </c>
      <c r="U1237" t="s">
        <v>12362</v>
      </c>
      <c r="V1237" t="s">
        <v>12362</v>
      </c>
      <c r="W1237">
        <v>2</v>
      </c>
      <c r="X1237" t="s">
        <v>13599</v>
      </c>
      <c r="Y1237">
        <v>1.032744748046128</v>
      </c>
      <c r="Z1237">
        <f>HYPERLINK("Melting_Curves/meltCurve_H7C152_.pdf", "Melting_Curves/meltCurve_H7C152_.pdf")</f>
        <v>0</v>
      </c>
      <c r="AA1237" t="s">
        <v>19723</v>
      </c>
      <c r="AB1237" t="s">
        <v>25644</v>
      </c>
    </row>
    <row r="1238" spans="1:28">
      <c r="A1238" t="s">
        <v>1264</v>
      </c>
      <c r="B1238">
        <v>0.992608467424715</v>
      </c>
      <c r="C1238">
        <v>0.862650379453342</v>
      </c>
      <c r="D1238">
        <v>0.636926494631481</v>
      </c>
      <c r="E1238">
        <v>0.352352192348704</v>
      </c>
      <c r="F1238">
        <v>0.259520367964121</v>
      </c>
      <c r="G1238">
        <v>0.174716523470443</v>
      </c>
      <c r="H1238">
        <v>0.08902283527943371</v>
      </c>
      <c r="I1238">
        <v>0.141753381480657</v>
      </c>
      <c r="J1238">
        <v>0.171236178570475</v>
      </c>
      <c r="K1238">
        <v>0.0429428740952752</v>
      </c>
      <c r="L1238">
        <v>702.026086930024</v>
      </c>
      <c r="M1238">
        <v>15.9212153801737</v>
      </c>
      <c r="N1238">
        <v>44.7871967385546</v>
      </c>
      <c r="O1238">
        <v>43.4156981673321</v>
      </c>
      <c r="P1238">
        <v>-0.08167041684612571</v>
      </c>
      <c r="Q1238">
        <v>0.10923991988026</v>
      </c>
      <c r="R1238">
        <v>0.9867264150476061</v>
      </c>
      <c r="S1238" t="s">
        <v>7431</v>
      </c>
      <c r="T1238" t="s">
        <v>12362</v>
      </c>
      <c r="U1238" t="s">
        <v>12362</v>
      </c>
      <c r="V1238" t="s">
        <v>12362</v>
      </c>
      <c r="W1238">
        <v>1</v>
      </c>
      <c r="X1238" t="s">
        <v>13600</v>
      </c>
      <c r="Y1238">
        <v>0.3393092616724838</v>
      </c>
      <c r="Z1238">
        <f>HYPERLINK("Melting_Curves/meltCurve_H7C1E4_.pdf", "Melting_Curves/meltCurve_H7C1E4_.pdf")</f>
        <v>0</v>
      </c>
      <c r="AA1238" t="s">
        <v>19724</v>
      </c>
      <c r="AB1238" t="s">
        <v>25645</v>
      </c>
    </row>
    <row r="1239" spans="1:28">
      <c r="A1239" t="s">
        <v>1265</v>
      </c>
      <c r="B1239">
        <v>0.992608467424715</v>
      </c>
      <c r="C1239">
        <v>0.919056497947866</v>
      </c>
      <c r="D1239">
        <v>1.11451457524806</v>
      </c>
      <c r="E1239">
        <v>1.17172772418288</v>
      </c>
      <c r="F1239">
        <v>1.11288880861431</v>
      </c>
      <c r="G1239">
        <v>1.06732988852283</v>
      </c>
      <c r="H1239">
        <v>0.907584313980434</v>
      </c>
      <c r="I1239">
        <v>0.5459091995847</v>
      </c>
      <c r="J1239">
        <v>1.55091207661668</v>
      </c>
      <c r="K1239">
        <v>0.806597718411624</v>
      </c>
      <c r="L1239">
        <v>15000</v>
      </c>
      <c r="M1239">
        <v>222.452327684298</v>
      </c>
      <c r="Q1239">
        <v>0</v>
      </c>
      <c r="R1239">
        <v>0.0546705248632424</v>
      </c>
      <c r="S1239" t="s">
        <v>7432</v>
      </c>
      <c r="T1239" t="s">
        <v>12362</v>
      </c>
      <c r="U1239" t="s">
        <v>12362</v>
      </c>
      <c r="V1239" t="s">
        <v>12362</v>
      </c>
      <c r="W1239">
        <v>1</v>
      </c>
      <c r="X1239" t="s">
        <v>13601</v>
      </c>
      <c r="Y1239">
        <v>0.9978762993304645</v>
      </c>
      <c r="Z1239">
        <f>HYPERLINK("Melting_Curves/meltCurve_H7C1E7_.pdf", "Melting_Curves/meltCurve_H7C1E7_.pdf")</f>
        <v>0</v>
      </c>
      <c r="AA1239" t="s">
        <v>19725</v>
      </c>
      <c r="AB1239" t="s">
        <v>25646</v>
      </c>
    </row>
    <row r="1240" spans="1:28">
      <c r="A1240" t="s">
        <v>1266</v>
      </c>
      <c r="B1240">
        <v>0.992608467424715</v>
      </c>
      <c r="C1240">
        <v>1.13442261096884</v>
      </c>
      <c r="D1240">
        <v>0.880616830234587</v>
      </c>
      <c r="E1240">
        <v>0.787167514685315</v>
      </c>
      <c r="F1240">
        <v>0.580872981640559</v>
      </c>
      <c r="G1240">
        <v>0.463989129456634</v>
      </c>
      <c r="H1240">
        <v>0.394481457262317</v>
      </c>
      <c r="I1240">
        <v>0.493268453940866</v>
      </c>
      <c r="J1240">
        <v>0.585130577665806</v>
      </c>
      <c r="K1240">
        <v>0.55911700810924</v>
      </c>
      <c r="L1240">
        <v>1224.2686048045</v>
      </c>
      <c r="M1240">
        <v>26.1521597177587</v>
      </c>
      <c r="N1240">
        <v>59.3734356300877</v>
      </c>
      <c r="O1240">
        <v>46.5421529219969</v>
      </c>
      <c r="P1240">
        <v>-0.0705165521473482</v>
      </c>
      <c r="Q1240">
        <v>0.498021672109582</v>
      </c>
      <c r="R1240">
        <v>0.907413130933992</v>
      </c>
      <c r="S1240" t="s">
        <v>7433</v>
      </c>
      <c r="T1240" t="s">
        <v>12362</v>
      </c>
      <c r="U1240" t="s">
        <v>12362</v>
      </c>
      <c r="V1240" t="s">
        <v>12362</v>
      </c>
      <c r="W1240">
        <v>3</v>
      </c>
      <c r="X1240" t="s">
        <v>13602</v>
      </c>
      <c r="Y1240">
        <v>0.6660622861622311</v>
      </c>
      <c r="Z1240">
        <f>HYPERLINK("Melting_Curves/meltCurve_H7C1N3_.pdf", "Melting_Curves/meltCurve_H7C1N3_.pdf")</f>
        <v>0</v>
      </c>
      <c r="AA1240" t="s">
        <v>19726</v>
      </c>
      <c r="AB1240" t="s">
        <v>25647</v>
      </c>
    </row>
    <row r="1241" spans="1:28">
      <c r="A1241" t="s">
        <v>1267</v>
      </c>
      <c r="B1241">
        <v>0.992608467424715</v>
      </c>
      <c r="C1241">
        <v>0.977655836525498</v>
      </c>
      <c r="D1241">
        <v>0.936644262639783</v>
      </c>
      <c r="E1241">
        <v>0.709755140689186</v>
      </c>
      <c r="F1241">
        <v>0.311849869687621</v>
      </c>
      <c r="G1241">
        <v>0.167218264744955</v>
      </c>
      <c r="H1241">
        <v>0.12021944031899</v>
      </c>
      <c r="I1241">
        <v>0.159069115018775</v>
      </c>
      <c r="J1241">
        <v>0.197371914399844</v>
      </c>
      <c r="K1241">
        <v>0.180815800205059</v>
      </c>
      <c r="L1241">
        <v>1381.858065621</v>
      </c>
      <c r="M1241">
        <v>29.0511695918072</v>
      </c>
      <c r="N1241">
        <v>48.1997286921258</v>
      </c>
      <c r="O1241">
        <v>47.3426717974285</v>
      </c>
      <c r="P1241">
        <v>-0.129068847014835</v>
      </c>
      <c r="Q1241">
        <v>0.158668097699073</v>
      </c>
      <c r="R1241">
        <v>0.9957914134784061</v>
      </c>
      <c r="S1241" t="s">
        <v>7434</v>
      </c>
      <c r="T1241" t="s">
        <v>12362</v>
      </c>
      <c r="U1241" t="s">
        <v>12362</v>
      </c>
      <c r="V1241" t="s">
        <v>12362</v>
      </c>
      <c r="W1241">
        <v>11</v>
      </c>
      <c r="X1241" t="s">
        <v>13603</v>
      </c>
      <c r="Y1241">
        <v>0.4602677673356153</v>
      </c>
      <c r="Z1241">
        <f>HYPERLINK("Melting_Curves/meltCurve_H7C1U3_.pdf", "Melting_Curves/meltCurve_H7C1U3_.pdf")</f>
        <v>0</v>
      </c>
      <c r="AA1241" t="s">
        <v>19727</v>
      </c>
      <c r="AB1241" t="s">
        <v>25648</v>
      </c>
    </row>
    <row r="1242" spans="1:28">
      <c r="A1242" t="s">
        <v>1268</v>
      </c>
      <c r="B1242">
        <v>0.992608467424715</v>
      </c>
      <c r="C1242">
        <v>0.8780889446544879</v>
      </c>
      <c r="D1242">
        <v>0.802858212986126</v>
      </c>
      <c r="E1242">
        <v>0.7503980984720801</v>
      </c>
      <c r="F1242">
        <v>0.534213419681739</v>
      </c>
      <c r="G1242">
        <v>0.299231207758752</v>
      </c>
      <c r="H1242">
        <v>0.167144035896438</v>
      </c>
      <c r="I1242">
        <v>0.17296750827937</v>
      </c>
      <c r="J1242">
        <v>0.175778949731252</v>
      </c>
      <c r="K1242">
        <v>0.151095832567286</v>
      </c>
      <c r="L1242">
        <v>569.379321892274</v>
      </c>
      <c r="M1242">
        <v>11.5617011216424</v>
      </c>
      <c r="N1242">
        <v>50.0637897723866</v>
      </c>
      <c r="O1242">
        <v>47.8428792981589</v>
      </c>
      <c r="P1242">
        <v>-0.0552375883801514</v>
      </c>
      <c r="Q1242">
        <v>0.0859512059543449</v>
      </c>
      <c r="R1242">
        <v>0.980301847124825</v>
      </c>
      <c r="S1242" t="s">
        <v>7435</v>
      </c>
      <c r="T1242" t="s">
        <v>12362</v>
      </c>
      <c r="U1242" t="s">
        <v>12362</v>
      </c>
      <c r="V1242" t="s">
        <v>12362</v>
      </c>
      <c r="W1242">
        <v>7</v>
      </c>
      <c r="X1242" t="s">
        <v>13604</v>
      </c>
      <c r="Y1242">
        <v>0.4871793532133209</v>
      </c>
      <c r="Z1242">
        <f>HYPERLINK("Melting_Curves/meltCurve_H7C1U8_.pdf", "Melting_Curves/meltCurve_H7C1U8_.pdf")</f>
        <v>0</v>
      </c>
      <c r="AA1242" t="s">
        <v>19728</v>
      </c>
      <c r="AB1242" t="s">
        <v>25649</v>
      </c>
    </row>
    <row r="1243" spans="1:28">
      <c r="A1243" t="s">
        <v>1269</v>
      </c>
      <c r="B1243">
        <v>0.992608467424715</v>
      </c>
      <c r="C1243">
        <v>1.14758404689665</v>
      </c>
      <c r="D1243">
        <v>0.9804051617496869</v>
      </c>
      <c r="E1243">
        <v>0.77276174122372</v>
      </c>
      <c r="F1243">
        <v>0.793624133091143</v>
      </c>
      <c r="G1243">
        <v>0.642961729160376</v>
      </c>
      <c r="H1243">
        <v>0.636159517129245</v>
      </c>
      <c r="I1243">
        <v>0.679324548753569</v>
      </c>
      <c r="J1243">
        <v>0.742952222751218</v>
      </c>
      <c r="K1243">
        <v>0.93038888191665</v>
      </c>
      <c r="L1243">
        <v>2452.03857080003</v>
      </c>
      <c r="M1243">
        <v>54.4130790603363</v>
      </c>
      <c r="O1243">
        <v>45.0026604801618</v>
      </c>
      <c r="P1243">
        <v>-0.07946707653110389</v>
      </c>
      <c r="Q1243">
        <v>0.737105287500134</v>
      </c>
      <c r="R1243">
        <v>0.682936021561132</v>
      </c>
      <c r="S1243" t="s">
        <v>7436</v>
      </c>
      <c r="T1243" t="s">
        <v>12362</v>
      </c>
      <c r="U1243" t="s">
        <v>12362</v>
      </c>
      <c r="V1243" t="s">
        <v>12362</v>
      </c>
      <c r="W1243">
        <v>3</v>
      </c>
      <c r="X1243" t="s">
        <v>13605</v>
      </c>
      <c r="Y1243">
        <v>0.8082070572345558</v>
      </c>
      <c r="Z1243">
        <f>HYPERLINK("Melting_Curves/meltCurve_H7C2E6_.pdf", "Melting_Curves/meltCurve_H7C2E6_.pdf")</f>
        <v>0</v>
      </c>
      <c r="AA1243" t="s">
        <v>19729</v>
      </c>
      <c r="AB1243" t="s">
        <v>25650</v>
      </c>
    </row>
    <row r="1244" spans="1:28">
      <c r="A1244" t="s">
        <v>1270</v>
      </c>
      <c r="B1244">
        <v>0.992608467424715</v>
      </c>
      <c r="C1244">
        <v>1.1079242306601</v>
      </c>
      <c r="D1244">
        <v>0.8748193136093561</v>
      </c>
      <c r="E1244">
        <v>0.634878135762288</v>
      </c>
      <c r="F1244">
        <v>0.393771317796884</v>
      </c>
      <c r="G1244">
        <v>0.383300651443517</v>
      </c>
      <c r="H1244">
        <v>0.400946871590355</v>
      </c>
      <c r="I1244">
        <v>0.137437099912037</v>
      </c>
      <c r="J1244">
        <v>0.476657956983002</v>
      </c>
      <c r="K1244">
        <v>0.163454249279002</v>
      </c>
      <c r="L1244">
        <v>1036.10571261754</v>
      </c>
      <c r="M1244">
        <v>22.3024329953473</v>
      </c>
      <c r="N1244">
        <v>48.4366333395435</v>
      </c>
      <c r="O1244">
        <v>46.0884019160701</v>
      </c>
      <c r="P1244">
        <v>-0.0848021483525318</v>
      </c>
      <c r="Q1244">
        <v>0.29903381533761</v>
      </c>
      <c r="R1244">
        <v>0.897200904739763</v>
      </c>
      <c r="S1244" t="s">
        <v>7437</v>
      </c>
      <c r="T1244" t="s">
        <v>12362</v>
      </c>
      <c r="U1244" t="s">
        <v>12362</v>
      </c>
      <c r="V1244" t="s">
        <v>12362</v>
      </c>
      <c r="W1244">
        <v>2</v>
      </c>
      <c r="X1244" t="s">
        <v>13606</v>
      </c>
      <c r="Y1244">
        <v>0.5273668369813286</v>
      </c>
      <c r="Z1244">
        <f>HYPERLINK("Melting_Curves/meltCurve_H7C2J2_.pdf", "Melting_Curves/meltCurve_H7C2J2_.pdf")</f>
        <v>0</v>
      </c>
      <c r="AA1244" t="s">
        <v>19730</v>
      </c>
      <c r="AB1244" t="s">
        <v>25651</v>
      </c>
    </row>
    <row r="1245" spans="1:28">
      <c r="A1245" t="s">
        <v>1271</v>
      </c>
      <c r="B1245">
        <v>0.992608467424715</v>
      </c>
      <c r="C1245">
        <v>0.854483423640646</v>
      </c>
      <c r="D1245">
        <v>0.810592047155553</v>
      </c>
      <c r="E1245">
        <v>0.706289737998772</v>
      </c>
      <c r="F1245">
        <v>0.551286726445843</v>
      </c>
      <c r="G1245">
        <v>0.350241475723209</v>
      </c>
      <c r="H1245">
        <v>0.218098476927885</v>
      </c>
      <c r="I1245">
        <v>0.221083793181295</v>
      </c>
      <c r="J1245">
        <v>0.234659166319963</v>
      </c>
      <c r="K1245">
        <v>0.16423139174121</v>
      </c>
      <c r="L1245">
        <v>482.022737758976</v>
      </c>
      <c r="M1245">
        <v>9.79193972909203</v>
      </c>
      <c r="N1245">
        <v>50.4238121642183</v>
      </c>
      <c r="O1245">
        <v>47.3051062584083</v>
      </c>
      <c r="P1245">
        <v>-0.0464053769181806</v>
      </c>
      <c r="Q1245">
        <v>0.103730229129649</v>
      </c>
      <c r="R1245">
        <v>0.983130442479901</v>
      </c>
      <c r="S1245" t="s">
        <v>7438</v>
      </c>
      <c r="T1245" t="s">
        <v>12362</v>
      </c>
      <c r="U1245" t="s">
        <v>12362</v>
      </c>
      <c r="V1245" t="s">
        <v>12362</v>
      </c>
      <c r="W1245">
        <v>2</v>
      </c>
      <c r="X1245" t="s">
        <v>13607</v>
      </c>
      <c r="Y1245">
        <v>0.5023925196614117</v>
      </c>
      <c r="Z1245">
        <f>HYPERLINK("Melting_Curves/meltCurve_H7C2L4_.pdf", "Melting_Curves/meltCurve_H7C2L4_.pdf")</f>
        <v>0</v>
      </c>
      <c r="AA1245" t="s">
        <v>19731</v>
      </c>
      <c r="AB1245" t="s">
        <v>25652</v>
      </c>
    </row>
    <row r="1246" spans="1:28">
      <c r="A1246" t="s">
        <v>1272</v>
      </c>
      <c r="B1246">
        <v>0.992608467424715</v>
      </c>
      <c r="C1246">
        <v>1.11551900388317</v>
      </c>
      <c r="D1246">
        <v>0.809730800698502</v>
      </c>
      <c r="E1246">
        <v>0.460351329661331</v>
      </c>
      <c r="F1246">
        <v>0.270122643353118</v>
      </c>
      <c r="G1246">
        <v>0.112860958875729</v>
      </c>
      <c r="H1246">
        <v>0.104917633513752</v>
      </c>
      <c r="I1246">
        <v>0.0888093803609827</v>
      </c>
      <c r="J1246">
        <v>0.0868754772523796</v>
      </c>
      <c r="K1246">
        <v>0.148433054756731</v>
      </c>
      <c r="L1246">
        <v>1058.82089286616</v>
      </c>
      <c r="M1246">
        <v>23.0681882688179</v>
      </c>
      <c r="N1246">
        <v>46.3850558449219</v>
      </c>
      <c r="O1246">
        <v>45.5588747874466</v>
      </c>
      <c r="P1246">
        <v>-0.113011218030966</v>
      </c>
      <c r="Q1246">
        <v>0.107243903889425</v>
      </c>
      <c r="R1246">
        <v>0.98103449623147</v>
      </c>
      <c r="S1246" t="s">
        <v>7439</v>
      </c>
      <c r="T1246" t="s">
        <v>12362</v>
      </c>
      <c r="U1246" t="s">
        <v>12362</v>
      </c>
      <c r="V1246" t="s">
        <v>12362</v>
      </c>
      <c r="W1246">
        <v>2</v>
      </c>
      <c r="X1246" t="s">
        <v>13608</v>
      </c>
      <c r="Y1246">
        <v>0.3807992566370974</v>
      </c>
      <c r="Z1246">
        <f>HYPERLINK("Melting_Curves/meltCurve_H7C2M7_.pdf", "Melting_Curves/meltCurve_H7C2M7_.pdf")</f>
        <v>0</v>
      </c>
      <c r="AA1246" t="s">
        <v>19732</v>
      </c>
      <c r="AB1246" t="s">
        <v>25653</v>
      </c>
    </row>
    <row r="1247" spans="1:28">
      <c r="A1247" t="s">
        <v>1273</v>
      </c>
      <c r="B1247">
        <v>0.992608467424715</v>
      </c>
      <c r="C1247">
        <v>1.02039299136221</v>
      </c>
      <c r="D1247">
        <v>0.863902724108466</v>
      </c>
      <c r="E1247">
        <v>0.76542423364989</v>
      </c>
      <c r="F1247">
        <v>0.617514564795984</v>
      </c>
      <c r="G1247">
        <v>0.528276295405897</v>
      </c>
      <c r="H1247">
        <v>0.444847567020226</v>
      </c>
      <c r="I1247">
        <v>0.48353322573934</v>
      </c>
      <c r="J1247">
        <v>0.67699259856762</v>
      </c>
      <c r="K1247">
        <v>0.626341760468843</v>
      </c>
      <c r="L1247">
        <v>984.810746206481</v>
      </c>
      <c r="M1247">
        <v>21.5184322395387</v>
      </c>
      <c r="O1247">
        <v>45.3761885249177</v>
      </c>
      <c r="P1247">
        <v>-0.0532293211810197</v>
      </c>
      <c r="Q1247">
        <v>0.551029816133357</v>
      </c>
      <c r="R1247">
        <v>0.879668644457353</v>
      </c>
      <c r="S1247" t="s">
        <v>7440</v>
      </c>
      <c r="T1247" t="s">
        <v>12362</v>
      </c>
      <c r="U1247" t="s">
        <v>12362</v>
      </c>
      <c r="V1247" t="s">
        <v>12362</v>
      </c>
      <c r="W1247">
        <v>3</v>
      </c>
      <c r="X1247" t="s">
        <v>13609</v>
      </c>
      <c r="Y1247">
        <v>0.6872709713737455</v>
      </c>
      <c r="Z1247">
        <f>HYPERLINK("Melting_Curves/meltCurve_H7C2T1_.pdf", "Melting_Curves/meltCurve_H7C2T1_.pdf")</f>
        <v>0</v>
      </c>
      <c r="AA1247" t="s">
        <v>19733</v>
      </c>
      <c r="AB1247" t="s">
        <v>25654</v>
      </c>
    </row>
    <row r="1248" spans="1:28">
      <c r="A1248" t="s">
        <v>1274</v>
      </c>
      <c r="B1248">
        <v>0.992608467424715</v>
      </c>
      <c r="C1248">
        <v>1.3706224868993</v>
      </c>
      <c r="D1248">
        <v>1.17609952748383</v>
      </c>
      <c r="E1248">
        <v>0.865820732686176</v>
      </c>
      <c r="F1248">
        <v>0.906645536170401</v>
      </c>
      <c r="G1248">
        <v>0.788674792998433</v>
      </c>
      <c r="H1248">
        <v>0.6299553424215349</v>
      </c>
      <c r="I1248">
        <v>0.890323344025841</v>
      </c>
      <c r="J1248">
        <v>0.863449230071661</v>
      </c>
      <c r="K1248">
        <v>0.710016434489902</v>
      </c>
      <c r="L1248">
        <v>1334.10606549191</v>
      </c>
      <c r="M1248">
        <v>27.2427807261483</v>
      </c>
      <c r="O1248">
        <v>48.7094071544845</v>
      </c>
      <c r="P1248">
        <v>-0.0312012592599024</v>
      </c>
      <c r="Q1248">
        <v>0.776853866217194</v>
      </c>
      <c r="R1248">
        <v>0.463498242529708</v>
      </c>
      <c r="S1248" t="s">
        <v>7441</v>
      </c>
      <c r="T1248" t="s">
        <v>12362</v>
      </c>
      <c r="U1248" t="s">
        <v>12362</v>
      </c>
      <c r="V1248" t="s">
        <v>12362</v>
      </c>
      <c r="W1248">
        <v>2</v>
      </c>
      <c r="X1248" t="s">
        <v>13610</v>
      </c>
      <c r="Y1248">
        <v>0.8675253966294157</v>
      </c>
      <c r="Z1248">
        <f>HYPERLINK("Melting_Curves/meltCurve_H7C3C1_.pdf", "Melting_Curves/meltCurve_H7C3C1_.pdf")</f>
        <v>0</v>
      </c>
      <c r="AA1248" t="s">
        <v>19734</v>
      </c>
      <c r="AB1248" t="s">
        <v>25655</v>
      </c>
    </row>
    <row r="1249" spans="1:28">
      <c r="A1249" t="s">
        <v>1275</v>
      </c>
      <c r="B1249">
        <v>0.992608467424715</v>
      </c>
      <c r="C1249">
        <v>1.42927004206568</v>
      </c>
      <c r="D1249">
        <v>0.965703517890583</v>
      </c>
      <c r="E1249">
        <v>0.8923062527473949</v>
      </c>
      <c r="F1249">
        <v>0.867069560318948</v>
      </c>
      <c r="G1249">
        <v>0.709180363807618</v>
      </c>
      <c r="H1249">
        <v>0.53030005331316</v>
      </c>
      <c r="I1249">
        <v>0.547693774260134</v>
      </c>
      <c r="J1249">
        <v>0.64432060929305</v>
      </c>
      <c r="K1249">
        <v>0.545749262158192</v>
      </c>
      <c r="L1249">
        <v>1146.2819517448</v>
      </c>
      <c r="M1249">
        <v>22.2400469626961</v>
      </c>
      <c r="O1249">
        <v>51.1300633836796</v>
      </c>
      <c r="P1249">
        <v>-0.048038734804464</v>
      </c>
      <c r="Q1249">
        <v>0.558243564540245</v>
      </c>
      <c r="R1249">
        <v>0.710932142873908</v>
      </c>
      <c r="S1249" t="s">
        <v>7442</v>
      </c>
      <c r="T1249" t="s">
        <v>12362</v>
      </c>
      <c r="U1249" t="s">
        <v>12362</v>
      </c>
      <c r="V1249" t="s">
        <v>12362</v>
      </c>
      <c r="W1249">
        <v>1</v>
      </c>
      <c r="X1249" t="s">
        <v>13611</v>
      </c>
      <c r="Y1249">
        <v>0.7771810277353307</v>
      </c>
      <c r="Z1249">
        <f>HYPERLINK("Melting_Curves/meltCurve_H7C3D5_.pdf", "Melting_Curves/meltCurve_H7C3D5_.pdf")</f>
        <v>0</v>
      </c>
      <c r="AA1249" t="s">
        <v>19735</v>
      </c>
      <c r="AB1249" t="s">
        <v>25656</v>
      </c>
    </row>
    <row r="1250" spans="1:28">
      <c r="A1250" t="s">
        <v>1276</v>
      </c>
      <c r="B1250">
        <v>0.992608467424715</v>
      </c>
      <c r="C1250">
        <v>0.920277054708346</v>
      </c>
      <c r="D1250">
        <v>0.867082764480144</v>
      </c>
      <c r="E1250">
        <v>0.907437164727141</v>
      </c>
      <c r="F1250">
        <v>0.821826601762957</v>
      </c>
      <c r="G1250">
        <v>0.7141379427250381</v>
      </c>
      <c r="H1250">
        <v>0.786703698154963</v>
      </c>
      <c r="I1250">
        <v>0.99591539018106</v>
      </c>
      <c r="J1250">
        <v>1.39046616801911</v>
      </c>
      <c r="K1250">
        <v>1.01520614830891</v>
      </c>
      <c r="L1250">
        <v>1855.25593532214</v>
      </c>
      <c r="M1250">
        <v>29.9099067782929</v>
      </c>
      <c r="O1250">
        <v>61.7528478668196</v>
      </c>
      <c r="P1250">
        <v>0.0181079517480073</v>
      </c>
      <c r="Q1250">
        <v>1.14954378949142</v>
      </c>
      <c r="R1250">
        <v>0.0458738914825529</v>
      </c>
      <c r="S1250" t="s">
        <v>7443</v>
      </c>
      <c r="T1250" t="s">
        <v>12362</v>
      </c>
      <c r="U1250" t="s">
        <v>12362</v>
      </c>
      <c r="V1250" t="s">
        <v>12362</v>
      </c>
      <c r="W1250">
        <v>3</v>
      </c>
      <c r="X1250" t="s">
        <v>13612</v>
      </c>
      <c r="Y1250">
        <v>1.024976706052275</v>
      </c>
      <c r="Z1250">
        <f>HYPERLINK("Melting_Curves/meltCurve_H7C3D8_.pdf", "Melting_Curves/meltCurve_H7C3D8_.pdf")</f>
        <v>0</v>
      </c>
      <c r="AA1250" t="s">
        <v>19736</v>
      </c>
      <c r="AB1250" t="s">
        <v>25657</v>
      </c>
    </row>
    <row r="1251" spans="1:28">
      <c r="A1251" t="s">
        <v>1277</v>
      </c>
      <c r="B1251">
        <v>0.992608467424715</v>
      </c>
      <c r="C1251">
        <v>0.979026078854683</v>
      </c>
      <c r="D1251">
        <v>1.02370948574039</v>
      </c>
      <c r="E1251">
        <v>0.9061631874460651</v>
      </c>
      <c r="F1251">
        <v>0.796254490607047</v>
      </c>
      <c r="G1251">
        <v>0.576780679948167</v>
      </c>
      <c r="H1251">
        <v>0.389875963145051</v>
      </c>
      <c r="I1251">
        <v>0.248449184393592</v>
      </c>
      <c r="J1251">
        <v>0.233760879212652</v>
      </c>
      <c r="K1251">
        <v>0.170784651306975</v>
      </c>
      <c r="L1251">
        <v>820.853828853777</v>
      </c>
      <c r="M1251">
        <v>15.2194098462367</v>
      </c>
      <c r="N1251">
        <v>55.1199009324199</v>
      </c>
      <c r="O1251">
        <v>53.0292255234296</v>
      </c>
      <c r="P1251">
        <v>-0.0617431346068728</v>
      </c>
      <c r="Q1251">
        <v>0.139551880562651</v>
      </c>
      <c r="R1251">
        <v>0.996738552584281</v>
      </c>
      <c r="S1251" t="s">
        <v>7444</v>
      </c>
      <c r="T1251" t="s">
        <v>12362</v>
      </c>
      <c r="U1251" t="s">
        <v>12362</v>
      </c>
      <c r="V1251" t="s">
        <v>12362</v>
      </c>
      <c r="W1251">
        <v>6</v>
      </c>
      <c r="X1251" t="s">
        <v>13613</v>
      </c>
      <c r="Y1251">
        <v>0.6391532707181807</v>
      </c>
      <c r="Z1251">
        <f>HYPERLINK("Melting_Curves/meltCurve_H7C3G9_.pdf", "Melting_Curves/meltCurve_H7C3G9_.pdf")</f>
        <v>0</v>
      </c>
      <c r="AA1251" t="s">
        <v>19737</v>
      </c>
      <c r="AB1251" t="s">
        <v>25658</v>
      </c>
    </row>
    <row r="1252" spans="1:28">
      <c r="A1252" t="s">
        <v>1278</v>
      </c>
      <c r="B1252">
        <v>0.992608467424715</v>
      </c>
      <c r="C1252">
        <v>1.61158411839296</v>
      </c>
      <c r="D1252">
        <v>1.0583891980217</v>
      </c>
      <c r="E1252">
        <v>0.5815181548189871</v>
      </c>
      <c r="F1252">
        <v>0.319074810836026</v>
      </c>
      <c r="G1252">
        <v>0.252352389659376</v>
      </c>
      <c r="H1252">
        <v>0.103350585380433</v>
      </c>
      <c r="I1252">
        <v>0.172456632108208</v>
      </c>
      <c r="J1252">
        <v>0.230262521863387</v>
      </c>
      <c r="K1252">
        <v>0.100648685164234</v>
      </c>
      <c r="L1252">
        <v>1739.2220540782</v>
      </c>
      <c r="M1252">
        <v>37.1753565272092</v>
      </c>
      <c r="N1252">
        <v>47.3596351679948</v>
      </c>
      <c r="O1252">
        <v>46.6495142268045</v>
      </c>
      <c r="P1252">
        <v>-0.163026599528748</v>
      </c>
      <c r="Q1252">
        <v>0.181706248662586</v>
      </c>
      <c r="R1252">
        <v>0.826815050759897</v>
      </c>
      <c r="S1252" t="s">
        <v>7445</v>
      </c>
      <c r="T1252" t="s">
        <v>12362</v>
      </c>
      <c r="U1252" t="s">
        <v>12362</v>
      </c>
      <c r="V1252" t="s">
        <v>12362</v>
      </c>
      <c r="W1252">
        <v>2</v>
      </c>
      <c r="X1252" t="s">
        <v>13614</v>
      </c>
      <c r="Y1252">
        <v>0.451655527904964</v>
      </c>
      <c r="Z1252">
        <f>HYPERLINK("Melting_Curves/meltCurve_H7C3J0_.pdf", "Melting_Curves/meltCurve_H7C3J0_.pdf")</f>
        <v>0</v>
      </c>
      <c r="AA1252" t="s">
        <v>19738</v>
      </c>
      <c r="AB1252" t="s">
        <v>25659</v>
      </c>
    </row>
    <row r="1253" spans="1:28">
      <c r="A1253" t="s">
        <v>1279</v>
      </c>
      <c r="B1253">
        <v>0.992608467424715</v>
      </c>
      <c r="C1253">
        <v>1.1045604137142</v>
      </c>
      <c r="D1253">
        <v>1.0331073473846</v>
      </c>
      <c r="E1253">
        <v>1.03241810584064</v>
      </c>
      <c r="F1253">
        <v>0.862978659488514</v>
      </c>
      <c r="G1253">
        <v>0.670086477103512</v>
      </c>
      <c r="H1253">
        <v>0.576942857642044</v>
      </c>
      <c r="I1253">
        <v>0.671056601996017</v>
      </c>
      <c r="J1253">
        <v>0.69422168773417</v>
      </c>
      <c r="K1253">
        <v>0.430811166677647</v>
      </c>
      <c r="L1253">
        <v>1831.55401813212</v>
      </c>
      <c r="M1253">
        <v>35.6767870413315</v>
      </c>
      <c r="O1253">
        <v>51.1769212211088</v>
      </c>
      <c r="P1253">
        <v>-0.07105491241670529</v>
      </c>
      <c r="Q1253">
        <v>0.59229962820634</v>
      </c>
      <c r="R1253">
        <v>0.878871963408549</v>
      </c>
      <c r="S1253" t="s">
        <v>7446</v>
      </c>
      <c r="T1253" t="s">
        <v>12362</v>
      </c>
      <c r="U1253" t="s">
        <v>12362</v>
      </c>
      <c r="V1253" t="s">
        <v>12362</v>
      </c>
      <c r="W1253">
        <v>8</v>
      </c>
      <c r="X1253" t="s">
        <v>13615</v>
      </c>
      <c r="Y1253">
        <v>0.7889600252576227</v>
      </c>
      <c r="Z1253">
        <f>HYPERLINK("Melting_Curves/meltCurve_H7C3P4_.pdf", "Melting_Curves/meltCurve_H7C3P4_.pdf")</f>
        <v>0</v>
      </c>
      <c r="AA1253" t="s">
        <v>19739</v>
      </c>
      <c r="AB1253" t="s">
        <v>25660</v>
      </c>
    </row>
    <row r="1254" spans="1:28">
      <c r="A1254" t="s">
        <v>1280</v>
      </c>
      <c r="B1254">
        <v>0.992608467424715</v>
      </c>
      <c r="C1254">
        <v>1.08871458212635</v>
      </c>
      <c r="D1254">
        <v>0.902318300137949</v>
      </c>
      <c r="E1254">
        <v>0.774782982657494</v>
      </c>
      <c r="F1254">
        <v>0.58547414691445</v>
      </c>
      <c r="G1254">
        <v>0.375437214867733</v>
      </c>
      <c r="H1254">
        <v>0.229179736682774</v>
      </c>
      <c r="I1254">
        <v>0.282191139316189</v>
      </c>
      <c r="J1254">
        <v>0.244870276159772</v>
      </c>
      <c r="K1254">
        <v>0.193435275489366</v>
      </c>
      <c r="L1254">
        <v>816.4778260239819</v>
      </c>
      <c r="M1254">
        <v>16.4865942188814</v>
      </c>
      <c r="N1254">
        <v>51.1731298822436</v>
      </c>
      <c r="O1254">
        <v>48.812321750757</v>
      </c>
      <c r="P1254">
        <v>-0.0670400611041068</v>
      </c>
      <c r="Q1254">
        <v>0.206105807762401</v>
      </c>
      <c r="R1254">
        <v>0.982951186444361</v>
      </c>
      <c r="S1254" t="s">
        <v>7447</v>
      </c>
      <c r="T1254" t="s">
        <v>12362</v>
      </c>
      <c r="U1254" t="s">
        <v>12362</v>
      </c>
      <c r="V1254" t="s">
        <v>12362</v>
      </c>
      <c r="W1254">
        <v>6</v>
      </c>
      <c r="X1254" t="s">
        <v>13616</v>
      </c>
      <c r="Y1254">
        <v>0.5520565423838353</v>
      </c>
      <c r="Z1254">
        <f>HYPERLINK("Melting_Curves/meltCurve_H7C3T2_.pdf", "Melting_Curves/meltCurve_H7C3T2_.pdf")</f>
        <v>0</v>
      </c>
      <c r="AA1254" t="s">
        <v>19740</v>
      </c>
      <c r="AB1254" t="s">
        <v>25661</v>
      </c>
    </row>
    <row r="1255" spans="1:28">
      <c r="A1255" t="s">
        <v>1281</v>
      </c>
      <c r="B1255">
        <v>0.992608467424715</v>
      </c>
      <c r="C1255">
        <v>1.0061215102896</v>
      </c>
      <c r="D1255">
        <v>0.8072130688287</v>
      </c>
      <c r="E1255">
        <v>0.682441504543869</v>
      </c>
      <c r="F1255">
        <v>0.5238345053744889</v>
      </c>
      <c r="G1255">
        <v>0.410399485774907</v>
      </c>
      <c r="H1255">
        <v>0.362793460850287</v>
      </c>
      <c r="I1255">
        <v>0.349274963320218</v>
      </c>
      <c r="J1255">
        <v>0.425429876450147</v>
      </c>
      <c r="K1255">
        <v>0.308394842773149</v>
      </c>
      <c r="L1255">
        <v>703.174536501301</v>
      </c>
      <c r="M1255">
        <v>15.1017870294892</v>
      </c>
      <c r="N1255">
        <v>50.4659402577031</v>
      </c>
      <c r="O1255">
        <v>45.7687820681419</v>
      </c>
      <c r="P1255">
        <v>-0.0540749421730999</v>
      </c>
      <c r="Q1255">
        <v>0.344527706383982</v>
      </c>
      <c r="R1255">
        <v>0.979814051912184</v>
      </c>
      <c r="S1255" t="s">
        <v>7448</v>
      </c>
      <c r="T1255" t="s">
        <v>12362</v>
      </c>
      <c r="U1255" t="s">
        <v>12362</v>
      </c>
      <c r="V1255" t="s">
        <v>12362</v>
      </c>
      <c r="W1255">
        <v>5</v>
      </c>
      <c r="X1255" t="s">
        <v>13617</v>
      </c>
      <c r="Y1255">
        <v>0.5681766162659534</v>
      </c>
      <c r="Z1255">
        <f>HYPERLINK("Melting_Curves/meltCurve_H7C4P1_.pdf", "Melting_Curves/meltCurve_H7C4P1_.pdf")</f>
        <v>0</v>
      </c>
      <c r="AA1255" t="s">
        <v>19741</v>
      </c>
      <c r="AB1255" t="s">
        <v>25662</v>
      </c>
    </row>
    <row r="1256" spans="1:28">
      <c r="A1256" t="s">
        <v>1282</v>
      </c>
      <c r="B1256">
        <v>0.992608467424715</v>
      </c>
      <c r="C1256">
        <v>2.25197640409001</v>
      </c>
      <c r="D1256">
        <v>1.80648112956166</v>
      </c>
      <c r="E1256">
        <v>1.31515381214195</v>
      </c>
      <c r="F1256">
        <v>1.50728120616818</v>
      </c>
      <c r="G1256">
        <v>2.16222815317561</v>
      </c>
      <c r="H1256">
        <v>0.5094903793973889</v>
      </c>
      <c r="I1256">
        <v>0.398458962623423</v>
      </c>
      <c r="J1256">
        <v>0.111491804487345</v>
      </c>
      <c r="K1256">
        <v>0.0540086708962121</v>
      </c>
      <c r="L1256">
        <v>14325.7524488007</v>
      </c>
      <c r="M1256">
        <v>250</v>
      </c>
      <c r="N1256">
        <v>57.4113113501056</v>
      </c>
      <c r="O1256">
        <v>57.2993411328948</v>
      </c>
      <c r="P1256">
        <v>-0.885714477924763</v>
      </c>
      <c r="Q1256">
        <v>0.18798628129034</v>
      </c>
      <c r="R1256">
        <v>0.344166733828407</v>
      </c>
      <c r="S1256" t="s">
        <v>7449</v>
      </c>
      <c r="T1256" t="s">
        <v>12362</v>
      </c>
      <c r="U1256" t="s">
        <v>12362</v>
      </c>
      <c r="V1256" t="s">
        <v>12362</v>
      </c>
      <c r="W1256">
        <v>2</v>
      </c>
      <c r="X1256" t="s">
        <v>13618</v>
      </c>
      <c r="Y1256">
        <v>0.7376120249996544</v>
      </c>
      <c r="Z1256">
        <f>HYPERLINK("Melting_Curves/meltCurve_H7C4W1_.pdf", "Melting_Curves/meltCurve_H7C4W1_.pdf")</f>
        <v>0</v>
      </c>
      <c r="AA1256" t="s">
        <v>19742</v>
      </c>
      <c r="AB1256" t="s">
        <v>25663</v>
      </c>
    </row>
    <row r="1257" spans="1:28">
      <c r="A1257" t="s">
        <v>1283</v>
      </c>
      <c r="B1257">
        <v>0.992608467424715</v>
      </c>
      <c r="C1257">
        <v>1.02549008035693</v>
      </c>
      <c r="D1257">
        <v>0.92522064540908</v>
      </c>
      <c r="E1257">
        <v>0.7875215251004321</v>
      </c>
      <c r="F1257">
        <v>0.565648923539093</v>
      </c>
      <c r="G1257">
        <v>0.466873220585161</v>
      </c>
      <c r="H1257">
        <v>0.418579890124937</v>
      </c>
      <c r="I1257">
        <v>0.545773822981577</v>
      </c>
      <c r="J1257">
        <v>0.719835592320723</v>
      </c>
      <c r="K1257">
        <v>0.669100098225529</v>
      </c>
      <c r="L1257">
        <v>1717.28342321313</v>
      </c>
      <c r="M1257">
        <v>36.9466054641686</v>
      </c>
      <c r="O1257">
        <v>46.3446011146986</v>
      </c>
      <c r="P1257">
        <v>-0.0875431137640246</v>
      </c>
      <c r="Q1257">
        <v>0.560756484143033</v>
      </c>
      <c r="R1257">
        <v>0.832177005880097</v>
      </c>
      <c r="S1257" t="s">
        <v>7450</v>
      </c>
      <c r="T1257" t="s">
        <v>12362</v>
      </c>
      <c r="U1257" t="s">
        <v>12362</v>
      </c>
      <c r="V1257" t="s">
        <v>12362</v>
      </c>
      <c r="W1257">
        <v>12</v>
      </c>
      <c r="X1257" t="s">
        <v>13619</v>
      </c>
      <c r="Y1257">
        <v>0.7012169940942792</v>
      </c>
      <c r="Z1257">
        <f>HYPERLINK("Melting_Curves/meltCurve_H7C4X9_.pdf", "Melting_Curves/meltCurve_H7C4X9_.pdf")</f>
        <v>0</v>
      </c>
      <c r="AA1257" t="s">
        <v>19743</v>
      </c>
      <c r="AB1257" t="s">
        <v>25664</v>
      </c>
    </row>
    <row r="1258" spans="1:28">
      <c r="A1258" t="s">
        <v>1284</v>
      </c>
      <c r="B1258">
        <v>0.992608467424715</v>
      </c>
      <c r="C1258">
        <v>1.26592965111144</v>
      </c>
      <c r="D1258">
        <v>1.08194563332053</v>
      </c>
      <c r="E1258">
        <v>0.894073767436301</v>
      </c>
      <c r="F1258">
        <v>0.618354758636752</v>
      </c>
      <c r="G1258">
        <v>0.35856150542792</v>
      </c>
      <c r="H1258">
        <v>0.38968375975287</v>
      </c>
      <c r="I1258">
        <v>0.536687779334987</v>
      </c>
      <c r="J1258">
        <v>0.534003835904815</v>
      </c>
      <c r="K1258">
        <v>0.46106617592359</v>
      </c>
      <c r="L1258">
        <v>1924.75039179176</v>
      </c>
      <c r="M1258">
        <v>39.5066823420548</v>
      </c>
      <c r="N1258">
        <v>51.97157588652</v>
      </c>
      <c r="O1258">
        <v>48.5952829033589</v>
      </c>
      <c r="P1258">
        <v>-0.110200303566952</v>
      </c>
      <c r="Q1258">
        <v>0.457792617065875</v>
      </c>
      <c r="R1258">
        <v>0.881116008577944</v>
      </c>
      <c r="S1258" t="s">
        <v>7451</v>
      </c>
      <c r="T1258" t="s">
        <v>12362</v>
      </c>
      <c r="U1258" t="s">
        <v>12362</v>
      </c>
      <c r="V1258" t="s">
        <v>12362</v>
      </c>
      <c r="W1258">
        <v>1</v>
      </c>
      <c r="X1258" t="s">
        <v>13620</v>
      </c>
      <c r="Y1258">
        <v>0.6714799303948963</v>
      </c>
      <c r="Z1258">
        <f>HYPERLINK("Melting_Curves/meltCurve_H7C5F7_.pdf", "Melting_Curves/meltCurve_H7C5F7_.pdf")</f>
        <v>0</v>
      </c>
      <c r="AA1258" t="s">
        <v>19744</v>
      </c>
      <c r="AB1258" t="s">
        <v>25665</v>
      </c>
    </row>
    <row r="1259" spans="1:28">
      <c r="A1259" t="s">
        <v>1285</v>
      </c>
      <c r="B1259">
        <v>0.992608467424715</v>
      </c>
      <c r="C1259">
        <v>1.06830923437341</v>
      </c>
      <c r="D1259">
        <v>1.20820883312029</v>
      </c>
      <c r="E1259">
        <v>1.42786021775391</v>
      </c>
      <c r="F1259">
        <v>0.741272428645429</v>
      </c>
      <c r="G1259">
        <v>0.679765485825289</v>
      </c>
      <c r="H1259">
        <v>0.680907298542636</v>
      </c>
      <c r="I1259">
        <v>0.918382811197422</v>
      </c>
      <c r="J1259">
        <v>0.971706945377207</v>
      </c>
      <c r="K1259">
        <v>0.9469235247762789</v>
      </c>
      <c r="L1259">
        <v>5857.87158778223</v>
      </c>
      <c r="M1259">
        <v>120.388642348013</v>
      </c>
      <c r="O1259">
        <v>48.6445859775191</v>
      </c>
      <c r="P1259">
        <v>-0.109286078572952</v>
      </c>
      <c r="Q1259">
        <v>0.823366198689033</v>
      </c>
      <c r="R1259">
        <v>0.346209990621281</v>
      </c>
      <c r="S1259" t="s">
        <v>7452</v>
      </c>
      <c r="T1259" t="s">
        <v>12362</v>
      </c>
      <c r="U1259" t="s">
        <v>12362</v>
      </c>
      <c r="V1259" t="s">
        <v>12362</v>
      </c>
      <c r="W1259">
        <v>1</v>
      </c>
      <c r="X1259" t="s">
        <v>13621</v>
      </c>
      <c r="Y1259">
        <v>0.8920712363946649</v>
      </c>
      <c r="Z1259">
        <f>HYPERLINK("Melting_Curves/meltCurve_H7C5I5_.pdf", "Melting_Curves/meltCurve_H7C5I5_.pdf")</f>
        <v>0</v>
      </c>
      <c r="AA1259" t="s">
        <v>19745</v>
      </c>
      <c r="AB1259" t="s">
        <v>25666</v>
      </c>
    </row>
    <row r="1260" spans="1:28">
      <c r="A1260" t="s">
        <v>1286</v>
      </c>
      <c r="B1260">
        <v>0.992608467424715</v>
      </c>
      <c r="C1260">
        <v>1.14958198162762</v>
      </c>
      <c r="D1260">
        <v>1.01079658344326</v>
      </c>
      <c r="E1260">
        <v>0.790732231472598</v>
      </c>
      <c r="F1260">
        <v>0.660321286079786</v>
      </c>
      <c r="G1260">
        <v>0.591443885120611</v>
      </c>
      <c r="H1260">
        <v>0.424712074842067</v>
      </c>
      <c r="I1260">
        <v>0.572520200449435</v>
      </c>
      <c r="J1260">
        <v>0.579275744239743</v>
      </c>
      <c r="K1260">
        <v>0.472641157262001</v>
      </c>
      <c r="L1260">
        <v>1164.71154804198</v>
      </c>
      <c r="M1260">
        <v>24.3839178557794</v>
      </c>
      <c r="O1260">
        <v>47.4477537998551</v>
      </c>
      <c r="P1260">
        <v>-0.0614547838223864</v>
      </c>
      <c r="Q1260">
        <v>0.52167660421586</v>
      </c>
      <c r="R1260">
        <v>0.913523891756407</v>
      </c>
      <c r="S1260" t="s">
        <v>7453</v>
      </c>
      <c r="T1260" t="s">
        <v>12362</v>
      </c>
      <c r="U1260" t="s">
        <v>12362</v>
      </c>
      <c r="V1260" t="s">
        <v>12362</v>
      </c>
      <c r="W1260">
        <v>1</v>
      </c>
      <c r="X1260" t="s">
        <v>13622</v>
      </c>
      <c r="Y1260">
        <v>0.697592232164457</v>
      </c>
      <c r="Z1260">
        <f>HYPERLINK("Melting_Curves/meltCurve_H7C613_.pdf", "Melting_Curves/meltCurve_H7C613_.pdf")</f>
        <v>0</v>
      </c>
      <c r="AA1260" t="s">
        <v>19746</v>
      </c>
      <c r="AB1260" t="s">
        <v>25667</v>
      </c>
    </row>
    <row r="1261" spans="1:28">
      <c r="A1261" t="s">
        <v>1287</v>
      </c>
      <c r="B1261">
        <v>0.992608467424715</v>
      </c>
      <c r="C1261">
        <v>0.895438506526248</v>
      </c>
      <c r="D1261">
        <v>0.696975449804289</v>
      </c>
      <c r="E1261">
        <v>0.567715305004211</v>
      </c>
      <c r="F1261">
        <v>0.595571737137258</v>
      </c>
      <c r="G1261">
        <v>0.489979665530429</v>
      </c>
      <c r="H1261">
        <v>0.315509264520914</v>
      </c>
      <c r="I1261">
        <v>0.443049478373946</v>
      </c>
      <c r="J1261">
        <v>0.296190424487752</v>
      </c>
      <c r="K1261">
        <v>0.260212008971511</v>
      </c>
      <c r="L1261">
        <v>380.327481969523</v>
      </c>
      <c r="M1261">
        <v>8.06497278564232</v>
      </c>
      <c r="N1261">
        <v>51.3189408210102</v>
      </c>
      <c r="O1261">
        <v>44.5239283695463</v>
      </c>
      <c r="P1261">
        <v>-0.0344541100127082</v>
      </c>
      <c r="Q1261">
        <v>0.23999699966561</v>
      </c>
      <c r="R1261">
        <v>0.930796309757386</v>
      </c>
      <c r="S1261" t="s">
        <v>7454</v>
      </c>
      <c r="T1261" t="s">
        <v>12362</v>
      </c>
      <c r="U1261" t="s">
        <v>12362</v>
      </c>
      <c r="V1261" t="s">
        <v>12362</v>
      </c>
      <c r="W1261">
        <v>1</v>
      </c>
      <c r="X1261" t="s">
        <v>13623</v>
      </c>
      <c r="Y1261">
        <v>0.5398777537099775</v>
      </c>
      <c r="Z1261">
        <f>HYPERLINK("Melting_Curves/meltCurve_H9KV61_.pdf", "Melting_Curves/meltCurve_H9KV61_.pdf")</f>
        <v>0</v>
      </c>
      <c r="AA1261" t="s">
        <v>19747</v>
      </c>
      <c r="AB1261" t="s">
        <v>25668</v>
      </c>
    </row>
    <row r="1262" spans="1:28">
      <c r="A1262" t="s">
        <v>1288</v>
      </c>
      <c r="B1262">
        <v>0.992608467424715</v>
      </c>
      <c r="C1262">
        <v>0.981377415287858</v>
      </c>
      <c r="D1262">
        <v>0.8670233336834831</v>
      </c>
      <c r="E1262">
        <v>0.691231166925518</v>
      </c>
      <c r="F1262">
        <v>0.594277598124425</v>
      </c>
      <c r="G1262">
        <v>0.424826620465521</v>
      </c>
      <c r="H1262">
        <v>0.26190385283575</v>
      </c>
      <c r="I1262">
        <v>0.433980834364015</v>
      </c>
      <c r="J1262">
        <v>0.539866454346465</v>
      </c>
      <c r="K1262">
        <v>0.489512242725777</v>
      </c>
      <c r="L1262">
        <v>883.925335589002</v>
      </c>
      <c r="M1262">
        <v>19.1255022933966</v>
      </c>
      <c r="N1262">
        <v>51.4608961499845</v>
      </c>
      <c r="O1262">
        <v>45.720713321321</v>
      </c>
      <c r="P1262">
        <v>-0.059739056452218</v>
      </c>
      <c r="Q1262">
        <v>0.428782195675934</v>
      </c>
      <c r="R1262">
        <v>0.903764752858498</v>
      </c>
      <c r="S1262" t="s">
        <v>7455</v>
      </c>
      <c r="T1262" t="s">
        <v>12362</v>
      </c>
      <c r="U1262" t="s">
        <v>12362</v>
      </c>
      <c r="V1262" t="s">
        <v>12362</v>
      </c>
      <c r="W1262">
        <v>2</v>
      </c>
      <c r="X1262" t="s">
        <v>13624</v>
      </c>
      <c r="Y1262">
        <v>0.6124492878565918</v>
      </c>
      <c r="Z1262">
        <f>HYPERLINK("Melting_Curves/meltCurve_H9KVB4_.pdf", "Melting_Curves/meltCurve_H9KVB4_.pdf")</f>
        <v>0</v>
      </c>
      <c r="AA1262" t="s">
        <v>19748</v>
      </c>
      <c r="AB1262" t="s">
        <v>25669</v>
      </c>
    </row>
    <row r="1263" spans="1:28">
      <c r="A1263" t="s">
        <v>1289</v>
      </c>
      <c r="B1263">
        <v>0.992608467424715</v>
      </c>
      <c r="C1263">
        <v>0.913733582037081</v>
      </c>
      <c r="D1263">
        <v>0.817269470214217</v>
      </c>
      <c r="E1263">
        <v>0.583960438069169</v>
      </c>
      <c r="F1263">
        <v>0.50074871292224</v>
      </c>
      <c r="G1263">
        <v>0.471990599985386</v>
      </c>
      <c r="H1263">
        <v>0.419534294421939</v>
      </c>
      <c r="I1263">
        <v>0.589691210660414</v>
      </c>
      <c r="J1263">
        <v>0.667801166663664</v>
      </c>
      <c r="K1263">
        <v>0.62576232739268</v>
      </c>
      <c r="L1263">
        <v>1249.81909457456</v>
      </c>
      <c r="M1263">
        <v>28.8829624830392</v>
      </c>
      <c r="O1263">
        <v>43.0660003339879</v>
      </c>
      <c r="P1263">
        <v>-0.07647298177468161</v>
      </c>
      <c r="Q1263">
        <v>0.543902612520987</v>
      </c>
      <c r="R1263">
        <v>0.8456692387806271</v>
      </c>
      <c r="S1263" t="s">
        <v>7456</v>
      </c>
      <c r="T1263" t="s">
        <v>12362</v>
      </c>
      <c r="U1263" t="s">
        <v>12362</v>
      </c>
      <c r="V1263" t="s">
        <v>12362</v>
      </c>
      <c r="W1263">
        <v>2</v>
      </c>
      <c r="X1263" t="s">
        <v>13625</v>
      </c>
      <c r="Y1263">
        <v>0.6420091792487563</v>
      </c>
      <c r="Z1263">
        <f>HYPERLINK("Melting_Curves/meltCurve_H9KVB8_.pdf", "Melting_Curves/meltCurve_H9KVB8_.pdf")</f>
        <v>0</v>
      </c>
      <c r="AA1263" t="s">
        <v>19749</v>
      </c>
      <c r="AB1263" t="s">
        <v>25670</v>
      </c>
    </row>
    <row r="1264" spans="1:28">
      <c r="A1264" t="s">
        <v>1290</v>
      </c>
      <c r="B1264">
        <v>0.992608467424715</v>
      </c>
      <c r="C1264">
        <v>0.818836244291581</v>
      </c>
      <c r="D1264">
        <v>0.679204838780914</v>
      </c>
      <c r="E1264">
        <v>0.557608351704308</v>
      </c>
      <c r="F1264">
        <v>0.471325109565092</v>
      </c>
      <c r="G1264">
        <v>0.359792410304117</v>
      </c>
      <c r="H1264">
        <v>0.329123376180443</v>
      </c>
      <c r="I1264">
        <v>0.437897423234324</v>
      </c>
      <c r="J1264">
        <v>0.79192708835292</v>
      </c>
      <c r="K1264">
        <v>0.550349949311392</v>
      </c>
      <c r="L1264">
        <v>895.838103780011</v>
      </c>
      <c r="M1264">
        <v>21.5802884168948</v>
      </c>
      <c r="N1264">
        <v>51.4165397551039</v>
      </c>
      <c r="O1264">
        <v>41.1603408838969</v>
      </c>
      <c r="P1264">
        <v>-0.06656466304461731</v>
      </c>
      <c r="Q1264">
        <v>0.49217392113032</v>
      </c>
      <c r="R1264">
        <v>0.6565621032165631</v>
      </c>
      <c r="S1264" t="s">
        <v>7457</v>
      </c>
      <c r="T1264" t="s">
        <v>12362</v>
      </c>
      <c r="U1264" t="s">
        <v>12362</v>
      </c>
      <c r="V1264" t="s">
        <v>12362</v>
      </c>
      <c r="W1264">
        <v>3</v>
      </c>
      <c r="X1264" t="s">
        <v>13626</v>
      </c>
      <c r="Y1264">
        <v>0.5753066113438372</v>
      </c>
      <c r="Z1264">
        <f>HYPERLINK("Melting_Curves/meltCurve_H9ZYI9_.pdf", "Melting_Curves/meltCurve_H9ZYI9_.pdf")</f>
        <v>0</v>
      </c>
      <c r="AA1264" t="s">
        <v>19341</v>
      </c>
      <c r="AB1264" t="s">
        <v>25671</v>
      </c>
    </row>
    <row r="1265" spans="1:28">
      <c r="A1265" t="s">
        <v>1291</v>
      </c>
      <c r="B1265">
        <v>0.992608467424715</v>
      </c>
      <c r="C1265">
        <v>1.17616195290127</v>
      </c>
      <c r="D1265">
        <v>1.06059859329591</v>
      </c>
      <c r="E1265">
        <v>1.06262944460776</v>
      </c>
      <c r="F1265">
        <v>0.868091445652017</v>
      </c>
      <c r="G1265">
        <v>0.763636213348404</v>
      </c>
      <c r="H1265">
        <v>0.750657175970906</v>
      </c>
      <c r="I1265">
        <v>1.05364906886905</v>
      </c>
      <c r="J1265">
        <v>1.18400699063937</v>
      </c>
      <c r="K1265">
        <v>1.05939628216132</v>
      </c>
      <c r="L1265">
        <v>15000</v>
      </c>
      <c r="M1265">
        <v>245.663893885088</v>
      </c>
      <c r="O1265">
        <v>61.0549873088171</v>
      </c>
      <c r="P1265">
        <v>0.122420983117698</v>
      </c>
      <c r="Q1265">
        <v>1.12170142613256</v>
      </c>
      <c r="R1265">
        <v>0.151275374809754</v>
      </c>
      <c r="S1265" t="s">
        <v>7458</v>
      </c>
      <c r="T1265" t="s">
        <v>12362</v>
      </c>
      <c r="U1265" t="s">
        <v>12362</v>
      </c>
      <c r="V1265" t="s">
        <v>12362</v>
      </c>
      <c r="W1265">
        <v>6</v>
      </c>
      <c r="X1265" t="s">
        <v>13627</v>
      </c>
      <c r="Y1265">
        <v>1.024087296195656</v>
      </c>
      <c r="Z1265">
        <f>HYPERLINK("Melting_Curves/meltCurve_I3L072_.pdf", "Melting_Curves/meltCurve_I3L072_.pdf")</f>
        <v>0</v>
      </c>
      <c r="AA1265" t="s">
        <v>19750</v>
      </c>
      <c r="AB1265" t="s">
        <v>25672</v>
      </c>
    </row>
    <row r="1266" spans="1:28">
      <c r="A1266" t="s">
        <v>1292</v>
      </c>
      <c r="B1266">
        <v>0.992608467424715</v>
      </c>
      <c r="C1266">
        <v>0.926195038338668</v>
      </c>
      <c r="D1266">
        <v>0.853339243082888</v>
      </c>
      <c r="E1266">
        <v>0.7478952230156229</v>
      </c>
      <c r="F1266">
        <v>0.745888755810739</v>
      </c>
      <c r="G1266">
        <v>0.601570442454597</v>
      </c>
      <c r="H1266">
        <v>0.599720252886668</v>
      </c>
      <c r="I1266">
        <v>0.760058044148978</v>
      </c>
      <c r="J1266">
        <v>0.865688860316759</v>
      </c>
      <c r="K1266">
        <v>0.745105471258392</v>
      </c>
      <c r="L1266">
        <v>944.5245252581039</v>
      </c>
      <c r="M1266">
        <v>22.2721132393107</v>
      </c>
      <c r="O1266">
        <v>42.0709480055382</v>
      </c>
      <c r="P1266">
        <v>-0.0373107571864092</v>
      </c>
      <c r="Q1266">
        <v>0.71809310938366</v>
      </c>
      <c r="R1266">
        <v>0.63651140026958</v>
      </c>
      <c r="S1266" t="s">
        <v>7459</v>
      </c>
      <c r="T1266" t="s">
        <v>12362</v>
      </c>
      <c r="U1266" t="s">
        <v>12362</v>
      </c>
      <c r="V1266" t="s">
        <v>12362</v>
      </c>
      <c r="W1266">
        <v>8</v>
      </c>
      <c r="X1266" t="s">
        <v>13628</v>
      </c>
      <c r="Y1266">
        <v>0.7721008957573631</v>
      </c>
      <c r="Z1266">
        <f>HYPERLINK("Melting_Curves/meltCurve_I3L097_.pdf", "Melting_Curves/meltCurve_I3L097_.pdf")</f>
        <v>0</v>
      </c>
      <c r="AB1266" t="s">
        <v>24743</v>
      </c>
    </row>
    <row r="1267" spans="1:28">
      <c r="A1267" t="s">
        <v>1293</v>
      </c>
      <c r="B1267">
        <v>0.992608467424715</v>
      </c>
      <c r="C1267">
        <v>1.10511285364544</v>
      </c>
      <c r="D1267">
        <v>0.956590653229807</v>
      </c>
      <c r="E1267">
        <v>1.07322547997057</v>
      </c>
      <c r="F1267">
        <v>0.945090050536825</v>
      </c>
      <c r="G1267">
        <v>1.14602522815458</v>
      </c>
      <c r="H1267">
        <v>1.29334529780683</v>
      </c>
      <c r="I1267">
        <v>1.63846246286953</v>
      </c>
      <c r="J1267">
        <v>2.13742022247306</v>
      </c>
      <c r="K1267">
        <v>1.96249115569221</v>
      </c>
      <c r="L1267">
        <v>2423.01940817483</v>
      </c>
      <c r="M1267">
        <v>43.3239136416533</v>
      </c>
      <c r="O1267">
        <v>55.8092212555226</v>
      </c>
      <c r="P1267">
        <v>0.09703588488879331</v>
      </c>
      <c r="Q1267">
        <v>1.5</v>
      </c>
      <c r="R1267">
        <v>0.600240066946524</v>
      </c>
      <c r="S1267" t="s">
        <v>7460</v>
      </c>
      <c r="T1267" t="s">
        <v>12362</v>
      </c>
      <c r="U1267" t="s">
        <v>12362</v>
      </c>
      <c r="V1267" t="s">
        <v>12362</v>
      </c>
      <c r="W1267">
        <v>5</v>
      </c>
      <c r="X1267" t="s">
        <v>13629</v>
      </c>
      <c r="Y1267">
        <v>1.182912907350264</v>
      </c>
      <c r="Z1267">
        <f>HYPERLINK("Melting_Curves/meltCurve_I3L0A4_.pdf", "Melting_Curves/meltCurve_I3L0A4_.pdf")</f>
        <v>0</v>
      </c>
      <c r="AA1267" t="s">
        <v>19751</v>
      </c>
      <c r="AB1267" t="s">
        <v>25673</v>
      </c>
    </row>
    <row r="1268" spans="1:28">
      <c r="A1268" t="s">
        <v>1294</v>
      </c>
      <c r="B1268">
        <v>0.992608467424715</v>
      </c>
      <c r="C1268">
        <v>2.22495209680364</v>
      </c>
      <c r="D1268">
        <v>2.24991227566301</v>
      </c>
      <c r="E1268">
        <v>1.79163644647818</v>
      </c>
      <c r="F1268">
        <v>1.6720671425014</v>
      </c>
      <c r="G1268">
        <v>1.07415962561163</v>
      </c>
      <c r="H1268">
        <v>1.24864190477918</v>
      </c>
      <c r="I1268">
        <v>1.19548303931862</v>
      </c>
      <c r="J1268">
        <v>0.470064740533669</v>
      </c>
      <c r="K1268">
        <v>0.5049338873226989</v>
      </c>
      <c r="L1268">
        <v>13644.1987506571</v>
      </c>
      <c r="M1268">
        <v>217.135595182735</v>
      </c>
      <c r="N1268">
        <v>63.8544286800265</v>
      </c>
      <c r="O1268">
        <v>62.8318975476003</v>
      </c>
      <c r="P1268">
        <v>-0.445568159638443</v>
      </c>
      <c r="Q1268">
        <v>0.484268940533064</v>
      </c>
      <c r="R1268">
        <v>-0.179985088266707</v>
      </c>
      <c r="S1268" t="s">
        <v>7461</v>
      </c>
      <c r="T1268" t="s">
        <v>12362</v>
      </c>
      <c r="U1268" t="s">
        <v>12362</v>
      </c>
      <c r="V1268" t="s">
        <v>12362</v>
      </c>
      <c r="W1268">
        <v>1</v>
      </c>
      <c r="X1268" t="s">
        <v>13630</v>
      </c>
      <c r="Y1268">
        <v>0.9285130182202596</v>
      </c>
      <c r="Z1268">
        <f>HYPERLINK("Melting_Curves/meltCurve_I3L0C1_.pdf", "Melting_Curves/meltCurve_I3L0C1_.pdf")</f>
        <v>0</v>
      </c>
      <c r="AA1268" t="s">
        <v>19752</v>
      </c>
      <c r="AB1268" t="s">
        <v>25674</v>
      </c>
    </row>
    <row r="1269" spans="1:28">
      <c r="A1269" t="s">
        <v>1295</v>
      </c>
      <c r="B1269">
        <v>0.992608467424715</v>
      </c>
      <c r="C1269">
        <v>1.00622729194767</v>
      </c>
      <c r="D1269">
        <v>1.01656865421793</v>
      </c>
      <c r="E1269">
        <v>0.553859580632435</v>
      </c>
      <c r="F1269">
        <v>0.177402361726298</v>
      </c>
      <c r="G1269">
        <v>0.184289207715346</v>
      </c>
      <c r="H1269">
        <v>0.0723243486382102</v>
      </c>
      <c r="I1269">
        <v>0.0549803055448755</v>
      </c>
      <c r="J1269">
        <v>0</v>
      </c>
      <c r="K1269">
        <v>0.0707423556009404</v>
      </c>
      <c r="L1269">
        <v>1554.70629274448</v>
      </c>
      <c r="M1269">
        <v>33.1968308900566</v>
      </c>
      <c r="N1269">
        <v>47.0606756585689</v>
      </c>
      <c r="O1269">
        <v>46.6640070151302</v>
      </c>
      <c r="P1269">
        <v>-0.164654625201725</v>
      </c>
      <c r="Q1269">
        <v>0.0741994552094542</v>
      </c>
      <c r="R1269">
        <v>0.988245811360713</v>
      </c>
      <c r="S1269" t="s">
        <v>7462</v>
      </c>
      <c r="T1269" t="s">
        <v>12362</v>
      </c>
      <c r="U1269" t="s">
        <v>12362</v>
      </c>
      <c r="V1269" t="s">
        <v>12362</v>
      </c>
      <c r="W1269">
        <v>2</v>
      </c>
      <c r="X1269" t="s">
        <v>13631</v>
      </c>
      <c r="Y1269">
        <v>0.382014773194592</v>
      </c>
      <c r="Z1269">
        <f>HYPERLINK("Melting_Curves/meltCurve_I3L0E3_.pdf", "Melting_Curves/meltCurve_I3L0E3_.pdf")</f>
        <v>0</v>
      </c>
      <c r="AA1269" t="s">
        <v>19753</v>
      </c>
      <c r="AB1269" t="s">
        <v>25675</v>
      </c>
    </row>
    <row r="1270" spans="1:28">
      <c r="A1270" t="s">
        <v>1296</v>
      </c>
      <c r="B1270">
        <v>0.992608467424715</v>
      </c>
      <c r="C1270">
        <v>1.14291850146793</v>
      </c>
      <c r="D1270">
        <v>1.07037408430134</v>
      </c>
      <c r="E1270">
        <v>0.911040939976836</v>
      </c>
      <c r="F1270">
        <v>0.508167896927512</v>
      </c>
      <c r="G1270">
        <v>0.277546437628653</v>
      </c>
      <c r="H1270">
        <v>0.17408635007725</v>
      </c>
      <c r="I1270">
        <v>0.252412816503647</v>
      </c>
      <c r="J1270">
        <v>0.331319797853593</v>
      </c>
      <c r="K1270">
        <v>0.402192854604331</v>
      </c>
      <c r="L1270">
        <v>2005.71314297988</v>
      </c>
      <c r="M1270">
        <v>40.8222374294881</v>
      </c>
      <c r="N1270">
        <v>50.1678057837759</v>
      </c>
      <c r="O1270">
        <v>49.0153953901629</v>
      </c>
      <c r="P1270">
        <v>-0.148953602372719</v>
      </c>
      <c r="Q1270">
        <v>0.284605077242577</v>
      </c>
      <c r="R1270">
        <v>0.956128710479431</v>
      </c>
      <c r="S1270" t="s">
        <v>7463</v>
      </c>
      <c r="T1270" t="s">
        <v>12362</v>
      </c>
      <c r="U1270" t="s">
        <v>12362</v>
      </c>
      <c r="V1270" t="s">
        <v>12362</v>
      </c>
      <c r="W1270">
        <v>6</v>
      </c>
      <c r="X1270" t="s">
        <v>13632</v>
      </c>
      <c r="Y1270">
        <v>0.576262746830066</v>
      </c>
      <c r="Z1270">
        <f>HYPERLINK("Melting_Curves/meltCurve_I3L0K1_.pdf", "Melting_Curves/meltCurve_I3L0K1_.pdf")</f>
        <v>0</v>
      </c>
      <c r="AA1270" t="s">
        <v>19754</v>
      </c>
      <c r="AB1270" t="s">
        <v>25676</v>
      </c>
    </row>
    <row r="1271" spans="1:28">
      <c r="A1271" t="s">
        <v>1297</v>
      </c>
      <c r="B1271">
        <v>0.992608467424715</v>
      </c>
      <c r="C1271">
        <v>0.961802356836394</v>
      </c>
      <c r="D1271">
        <v>1.08318413694008</v>
      </c>
      <c r="E1271">
        <v>1.04747161948731</v>
      </c>
      <c r="F1271">
        <v>0.725973081388597</v>
      </c>
      <c r="G1271">
        <v>0.640680625608384</v>
      </c>
      <c r="H1271">
        <v>0.654793701660083</v>
      </c>
      <c r="I1271">
        <v>0.729363250757925</v>
      </c>
      <c r="J1271">
        <v>0.905770156869857</v>
      </c>
      <c r="K1271">
        <v>0.5112907643872669</v>
      </c>
      <c r="L1271">
        <v>12450.2828269032</v>
      </c>
      <c r="M1271">
        <v>250</v>
      </c>
      <c r="O1271">
        <v>49.7979444948673</v>
      </c>
      <c r="P1271">
        <v>-0.391105881504055</v>
      </c>
      <c r="Q1271">
        <v>0.688379697514489</v>
      </c>
      <c r="R1271">
        <v>0.730158146948277</v>
      </c>
      <c r="S1271" t="s">
        <v>7464</v>
      </c>
      <c r="T1271" t="s">
        <v>12362</v>
      </c>
      <c r="U1271" t="s">
        <v>12362</v>
      </c>
      <c r="V1271" t="s">
        <v>12362</v>
      </c>
      <c r="W1271">
        <v>2</v>
      </c>
      <c r="X1271" t="s">
        <v>13633</v>
      </c>
      <c r="Y1271">
        <v>0.821376680202316</v>
      </c>
      <c r="Z1271">
        <f>HYPERLINK("Melting_Curves/meltCurve_I3L0L6_.pdf", "Melting_Curves/meltCurve_I3L0L6_.pdf")</f>
        <v>0</v>
      </c>
      <c r="AA1271" t="s">
        <v>19755</v>
      </c>
      <c r="AB1271" t="s">
        <v>25677</v>
      </c>
    </row>
    <row r="1272" spans="1:28">
      <c r="A1272" t="s">
        <v>1298</v>
      </c>
      <c r="B1272">
        <v>0.992608467424715</v>
      </c>
      <c r="C1272">
        <v>1.01933316319593</v>
      </c>
      <c r="D1272">
        <v>0.921664843440038</v>
      </c>
      <c r="E1272">
        <v>0.826144459976537</v>
      </c>
      <c r="F1272">
        <v>0.533316958114103</v>
      </c>
      <c r="G1272">
        <v>0.269599315521451</v>
      </c>
      <c r="H1272">
        <v>0.15804791509964</v>
      </c>
      <c r="I1272">
        <v>0.159973468795932</v>
      </c>
      <c r="J1272">
        <v>0.174459898693423</v>
      </c>
      <c r="K1272">
        <v>0.137585845465428</v>
      </c>
      <c r="L1272">
        <v>1039.75339715702</v>
      </c>
      <c r="M1272">
        <v>20.9518816275113</v>
      </c>
      <c r="N1272">
        <v>50.4061326912561</v>
      </c>
      <c r="O1272">
        <v>49.1803356246074</v>
      </c>
      <c r="P1272">
        <v>-0.0917561852453166</v>
      </c>
      <c r="Q1272">
        <v>0.13850643970632</v>
      </c>
      <c r="R1272">
        <v>0.996422504512149</v>
      </c>
      <c r="S1272" t="s">
        <v>7465</v>
      </c>
      <c r="T1272" t="s">
        <v>12362</v>
      </c>
      <c r="U1272" t="s">
        <v>12362</v>
      </c>
      <c r="V1272" t="s">
        <v>12362</v>
      </c>
      <c r="W1272">
        <v>22</v>
      </c>
      <c r="X1272" t="s">
        <v>13634</v>
      </c>
      <c r="Y1272">
        <v>0.5115165972162898</v>
      </c>
      <c r="Z1272">
        <f>HYPERLINK("Melting_Curves/meltCurve_I3L0N3_.pdf", "Melting_Curves/meltCurve_I3L0N3_.pdf")</f>
        <v>0</v>
      </c>
      <c r="AA1272" t="s">
        <v>19756</v>
      </c>
      <c r="AB1272" t="s">
        <v>25678</v>
      </c>
    </row>
    <row r="1273" spans="1:28">
      <c r="A1273" t="s">
        <v>1299</v>
      </c>
      <c r="B1273">
        <v>0.992608467424715</v>
      </c>
      <c r="C1273">
        <v>1.36194804465627</v>
      </c>
      <c r="D1273">
        <v>1.44084199209394</v>
      </c>
      <c r="E1273">
        <v>0.888776578050839</v>
      </c>
      <c r="F1273">
        <v>0.904868649908395</v>
      </c>
      <c r="G1273">
        <v>0.567683521840541</v>
      </c>
      <c r="H1273">
        <v>0.669487058002305</v>
      </c>
      <c r="I1273">
        <v>0.620088955302851</v>
      </c>
      <c r="J1273">
        <v>0.321985161931682</v>
      </c>
      <c r="K1273">
        <v>0.462504889661769</v>
      </c>
      <c r="L1273">
        <v>1049.73113595236</v>
      </c>
      <c r="M1273">
        <v>19.845235118485</v>
      </c>
      <c r="N1273">
        <v>60.5788509330505</v>
      </c>
      <c r="O1273">
        <v>52.3675582541555</v>
      </c>
      <c r="P1273">
        <v>-0.0511950216368341</v>
      </c>
      <c r="Q1273">
        <v>0.459644952234222</v>
      </c>
      <c r="R1273">
        <v>0.668738311862048</v>
      </c>
      <c r="S1273" t="s">
        <v>7466</v>
      </c>
      <c r="T1273" t="s">
        <v>12362</v>
      </c>
      <c r="U1273" t="s">
        <v>12362</v>
      </c>
      <c r="V1273" t="s">
        <v>12362</v>
      </c>
      <c r="W1273">
        <v>1</v>
      </c>
      <c r="X1273" t="s">
        <v>13635</v>
      </c>
      <c r="Y1273">
        <v>0.7528649383511667</v>
      </c>
      <c r="Z1273">
        <f>HYPERLINK("Melting_Curves/meltCurve_I3L161_.pdf", "Melting_Curves/meltCurve_I3L161_.pdf")</f>
        <v>0</v>
      </c>
      <c r="AA1273" t="s">
        <v>19757</v>
      </c>
      <c r="AB1273" t="s">
        <v>25679</v>
      </c>
    </row>
    <row r="1274" spans="1:28">
      <c r="A1274" t="s">
        <v>1300</v>
      </c>
      <c r="B1274">
        <v>0.992608467424715</v>
      </c>
      <c r="C1274">
        <v>0.979707509623169</v>
      </c>
      <c r="D1274">
        <v>0.855628054211507</v>
      </c>
      <c r="E1274">
        <v>0.770895814592545</v>
      </c>
      <c r="F1274">
        <v>0.595453157905775</v>
      </c>
      <c r="G1274">
        <v>0.382729484822073</v>
      </c>
      <c r="H1274">
        <v>0.215387802238987</v>
      </c>
      <c r="I1274">
        <v>0.160760340793763</v>
      </c>
      <c r="J1274">
        <v>0.0855806255292612</v>
      </c>
      <c r="K1274">
        <v>0.0891199264779676</v>
      </c>
      <c r="L1274">
        <v>573.226153811254</v>
      </c>
      <c r="M1274">
        <v>11.1297275309315</v>
      </c>
      <c r="N1274">
        <v>51.50405983966</v>
      </c>
      <c r="O1274">
        <v>49.9252111115722</v>
      </c>
      <c r="P1274">
        <v>-0.0557499731241363</v>
      </c>
      <c r="Q1274">
        <v>0</v>
      </c>
      <c r="R1274">
        <v>0.996484911203508</v>
      </c>
      <c r="S1274" t="s">
        <v>7467</v>
      </c>
      <c r="T1274" t="s">
        <v>12362</v>
      </c>
      <c r="U1274" t="s">
        <v>12362</v>
      </c>
      <c r="V1274" t="s">
        <v>12362</v>
      </c>
      <c r="W1274">
        <v>7</v>
      </c>
      <c r="X1274" t="s">
        <v>13636</v>
      </c>
      <c r="Y1274">
        <v>0.5100165368205947</v>
      </c>
      <c r="Z1274">
        <f>HYPERLINK("Melting_Curves/meltCurve_I3L1H5_.pdf", "Melting_Curves/meltCurve_I3L1H5_.pdf")</f>
        <v>0</v>
      </c>
      <c r="AA1274" t="s">
        <v>19758</v>
      </c>
      <c r="AB1274" t="s">
        <v>25680</v>
      </c>
    </row>
    <row r="1275" spans="1:28">
      <c r="A1275" t="s">
        <v>1301</v>
      </c>
      <c r="B1275">
        <v>0.992608467424715</v>
      </c>
      <c r="C1275">
        <v>1.02832350985829</v>
      </c>
      <c r="D1275">
        <v>0.864050077626679</v>
      </c>
      <c r="E1275">
        <v>0.639343651839356</v>
      </c>
      <c r="F1275">
        <v>0.726143526800004</v>
      </c>
      <c r="G1275">
        <v>0.795805853916043</v>
      </c>
      <c r="H1275">
        <v>0.711156608597336</v>
      </c>
      <c r="I1275">
        <v>0.95580319437234</v>
      </c>
      <c r="J1275">
        <v>1.1203888648475</v>
      </c>
      <c r="K1275">
        <v>0.843342635253601</v>
      </c>
      <c r="L1275">
        <v>10693.6016398944</v>
      </c>
      <c r="M1275">
        <v>250</v>
      </c>
      <c r="O1275">
        <v>42.7716546303732</v>
      </c>
      <c r="P1275">
        <v>-0.252172859479313</v>
      </c>
      <c r="Q1275">
        <v>0.827426333527704</v>
      </c>
      <c r="R1275">
        <v>0.240912447896323</v>
      </c>
      <c r="S1275" t="s">
        <v>7468</v>
      </c>
      <c r="T1275" t="s">
        <v>12362</v>
      </c>
      <c r="U1275" t="s">
        <v>12362</v>
      </c>
      <c r="V1275" t="s">
        <v>12362</v>
      </c>
      <c r="W1275">
        <v>3</v>
      </c>
      <c r="X1275" t="s">
        <v>13637</v>
      </c>
      <c r="Y1275">
        <v>0.86065630541607</v>
      </c>
      <c r="Z1275">
        <f>HYPERLINK("Melting_Curves/meltCurve_I3L1Q2_.pdf", "Melting_Curves/meltCurve_I3L1Q2_.pdf")</f>
        <v>0</v>
      </c>
      <c r="AA1275" t="s">
        <v>19759</v>
      </c>
      <c r="AB1275" t="s">
        <v>25681</v>
      </c>
    </row>
    <row r="1276" spans="1:28">
      <c r="A1276" t="s">
        <v>1302</v>
      </c>
      <c r="B1276">
        <v>0.992608467424715</v>
      </c>
      <c r="C1276">
        <v>1.02734238748701</v>
      </c>
      <c r="D1276">
        <v>0.987811800747199</v>
      </c>
      <c r="E1276">
        <v>0.962114197702133</v>
      </c>
      <c r="F1276">
        <v>0.717827957155729</v>
      </c>
      <c r="G1276">
        <v>0.5883543183765531</v>
      </c>
      <c r="H1276">
        <v>0.560946146763293</v>
      </c>
      <c r="I1276">
        <v>0.712566342039221</v>
      </c>
      <c r="J1276">
        <v>0.731423782372165</v>
      </c>
      <c r="K1276">
        <v>0.464310414636645</v>
      </c>
      <c r="L1276">
        <v>2250.33222152445</v>
      </c>
      <c r="M1276">
        <v>45.8670673150476</v>
      </c>
      <c r="O1276">
        <v>48.9690585086234</v>
      </c>
      <c r="P1276">
        <v>-0.0911234434761462</v>
      </c>
      <c r="Q1276">
        <v>0.6108559678998861</v>
      </c>
      <c r="R1276">
        <v>0.865603450230503</v>
      </c>
      <c r="S1276" t="s">
        <v>7469</v>
      </c>
      <c r="T1276" t="s">
        <v>12362</v>
      </c>
      <c r="U1276" t="s">
        <v>12362</v>
      </c>
      <c r="V1276" t="s">
        <v>12362</v>
      </c>
      <c r="W1276">
        <v>4</v>
      </c>
      <c r="X1276" t="s">
        <v>13638</v>
      </c>
      <c r="Y1276">
        <v>0.7683201367161556</v>
      </c>
      <c r="Z1276">
        <f>HYPERLINK("Melting_Curves/meltCurve_I3L1Q3_.pdf", "Melting_Curves/meltCurve_I3L1Q3_.pdf")</f>
        <v>0</v>
      </c>
      <c r="AA1276" t="s">
        <v>19760</v>
      </c>
      <c r="AB1276" t="s">
        <v>25682</v>
      </c>
    </row>
    <row r="1277" spans="1:28">
      <c r="A1277" t="s">
        <v>1303</v>
      </c>
      <c r="B1277">
        <v>0.992608467424715</v>
      </c>
      <c r="C1277">
        <v>1.03998182503397</v>
      </c>
      <c r="D1277">
        <v>0.848427080193038</v>
      </c>
      <c r="E1277">
        <v>0.6034069692037149</v>
      </c>
      <c r="F1277">
        <v>0.268932354595545</v>
      </c>
      <c r="G1277">
        <v>0.19312302685342</v>
      </c>
      <c r="H1277">
        <v>0.164932619013457</v>
      </c>
      <c r="I1277">
        <v>0.194439199837613</v>
      </c>
      <c r="J1277">
        <v>0.200415595615219</v>
      </c>
      <c r="K1277">
        <v>0.193103408071762</v>
      </c>
      <c r="L1277">
        <v>1133.07958801186</v>
      </c>
      <c r="M1277">
        <v>24.402534966885</v>
      </c>
      <c r="N1277">
        <v>47.2951583065271</v>
      </c>
      <c r="O1277">
        <v>46.1244117004691</v>
      </c>
      <c r="P1277">
        <v>-0.108517342007574</v>
      </c>
      <c r="Q1277">
        <v>0.179556642342339</v>
      </c>
      <c r="R1277">
        <v>0.992919997214411</v>
      </c>
      <c r="S1277" t="s">
        <v>7470</v>
      </c>
      <c r="T1277" t="s">
        <v>12362</v>
      </c>
      <c r="U1277" t="s">
        <v>12362</v>
      </c>
      <c r="V1277" t="s">
        <v>12362</v>
      </c>
      <c r="W1277">
        <v>25</v>
      </c>
      <c r="X1277" t="s">
        <v>13639</v>
      </c>
      <c r="Y1277">
        <v>0.4447078534046982</v>
      </c>
      <c r="Z1277">
        <f>HYPERLINK("Melting_Curves/meltCurve_I3L2B0_.pdf", "Melting_Curves/meltCurve_I3L2B0_.pdf")</f>
        <v>0</v>
      </c>
      <c r="AA1277" t="s">
        <v>19761</v>
      </c>
      <c r="AB1277" t="s">
        <v>25683</v>
      </c>
    </row>
    <row r="1278" spans="1:28">
      <c r="A1278" t="s">
        <v>1304</v>
      </c>
      <c r="B1278">
        <v>0.992608467424715</v>
      </c>
      <c r="C1278">
        <v>1.06180474385744</v>
      </c>
      <c r="D1278">
        <v>0.923216611831258</v>
      </c>
      <c r="E1278">
        <v>0.765126260362791</v>
      </c>
      <c r="F1278">
        <v>0.632012957125499</v>
      </c>
      <c r="G1278">
        <v>0.487113244269324</v>
      </c>
      <c r="H1278">
        <v>0.400537254041579</v>
      </c>
      <c r="I1278">
        <v>0.520168351266989</v>
      </c>
      <c r="J1278">
        <v>0.634061750688278</v>
      </c>
      <c r="K1278">
        <v>0.589171432995791</v>
      </c>
      <c r="L1278">
        <v>1197.3141472379</v>
      </c>
      <c r="M1278">
        <v>25.6828071981476</v>
      </c>
      <c r="O1278">
        <v>46.3394014228695</v>
      </c>
      <c r="P1278">
        <v>-0.0652865845010616</v>
      </c>
      <c r="Q1278">
        <v>0.528820246666358</v>
      </c>
      <c r="R1278">
        <v>0.908004041852854</v>
      </c>
      <c r="S1278" t="s">
        <v>7471</v>
      </c>
      <c r="T1278" t="s">
        <v>12362</v>
      </c>
      <c r="U1278" t="s">
        <v>12362</v>
      </c>
      <c r="V1278" t="s">
        <v>12362</v>
      </c>
      <c r="W1278">
        <v>14</v>
      </c>
      <c r="X1278" t="s">
        <v>13640</v>
      </c>
      <c r="Y1278">
        <v>0.683627355336256</v>
      </c>
      <c r="Z1278">
        <f>HYPERLINK("Melting_Curves/meltCurve_I3L2J0_.pdf", "Melting_Curves/meltCurve_I3L2J0_.pdf")</f>
        <v>0</v>
      </c>
      <c r="AA1278" t="s">
        <v>19762</v>
      </c>
      <c r="AB1278" t="s">
        <v>25684</v>
      </c>
    </row>
    <row r="1279" spans="1:28">
      <c r="A1279" t="s">
        <v>1305</v>
      </c>
      <c r="B1279">
        <v>0.992608467424715</v>
      </c>
      <c r="C1279">
        <v>1.04184101748701</v>
      </c>
      <c r="D1279">
        <v>0.842938652089335</v>
      </c>
      <c r="E1279">
        <v>0.828344368911054</v>
      </c>
      <c r="F1279">
        <v>0.762536657341779</v>
      </c>
      <c r="G1279">
        <v>0.552839326377887</v>
      </c>
      <c r="H1279">
        <v>0.528654525933461</v>
      </c>
      <c r="I1279">
        <v>0.763370154347492</v>
      </c>
      <c r="J1279">
        <v>0.896197728438739</v>
      </c>
      <c r="K1279">
        <v>0.826571896205329</v>
      </c>
      <c r="L1279">
        <v>1102.50404614349</v>
      </c>
      <c r="M1279">
        <v>25.1970406107054</v>
      </c>
      <c r="O1279">
        <v>43.482487796107</v>
      </c>
      <c r="P1279">
        <v>-0.0398832118842234</v>
      </c>
      <c r="Q1279">
        <v>0.724698039261944</v>
      </c>
      <c r="R1279">
        <v>0.508586213962578</v>
      </c>
      <c r="S1279" t="s">
        <v>7472</v>
      </c>
      <c r="T1279" t="s">
        <v>12362</v>
      </c>
      <c r="U1279" t="s">
        <v>12362</v>
      </c>
      <c r="V1279" t="s">
        <v>12362</v>
      </c>
      <c r="W1279">
        <v>9</v>
      </c>
      <c r="X1279" t="s">
        <v>13641</v>
      </c>
      <c r="Y1279">
        <v>0.7889180662785175</v>
      </c>
      <c r="Z1279">
        <f>HYPERLINK("Melting_Curves/meltCurve_I3L2J8_.pdf", "Melting_Curves/meltCurve_I3L2J8_.pdf")</f>
        <v>0</v>
      </c>
      <c r="AA1279" t="s">
        <v>19763</v>
      </c>
      <c r="AB1279" t="s">
        <v>25685</v>
      </c>
    </row>
    <row r="1280" spans="1:28">
      <c r="A1280" t="s">
        <v>1306</v>
      </c>
      <c r="B1280">
        <v>0.992608467424715</v>
      </c>
      <c r="C1280">
        <v>0.963083325433851</v>
      </c>
      <c r="D1280">
        <v>0.723579183160067</v>
      </c>
      <c r="E1280">
        <v>0.41329664803968</v>
      </c>
      <c r="F1280">
        <v>0.308683011718521</v>
      </c>
      <c r="G1280">
        <v>0.200663129754401</v>
      </c>
      <c r="H1280">
        <v>0.128115055466629</v>
      </c>
      <c r="I1280">
        <v>0.150623032798123</v>
      </c>
      <c r="J1280">
        <v>0.132648835788068</v>
      </c>
      <c r="K1280">
        <v>0.117033697380022</v>
      </c>
      <c r="L1280">
        <v>782.277978529904</v>
      </c>
      <c r="M1280">
        <v>17.3535081405155</v>
      </c>
      <c r="N1280">
        <v>45.8943197967546</v>
      </c>
      <c r="O1280">
        <v>44.4931105148245</v>
      </c>
      <c r="P1280">
        <v>-0.08457667818558209</v>
      </c>
      <c r="Q1280">
        <v>0.132656057888279</v>
      </c>
      <c r="R1280">
        <v>0.993263679720374</v>
      </c>
      <c r="S1280" t="s">
        <v>7473</v>
      </c>
      <c r="T1280" t="s">
        <v>12362</v>
      </c>
      <c r="U1280" t="s">
        <v>12362</v>
      </c>
      <c r="V1280" t="s">
        <v>12362</v>
      </c>
      <c r="W1280">
        <v>4</v>
      </c>
      <c r="X1280" t="s">
        <v>13642</v>
      </c>
      <c r="Y1280">
        <v>0.3815399894337358</v>
      </c>
      <c r="Z1280">
        <f>HYPERLINK("Melting_Curves/meltCurve_I3L2K5_.pdf", "Melting_Curves/meltCurve_I3L2K5_.pdf")</f>
        <v>0</v>
      </c>
      <c r="AA1280" t="s">
        <v>19764</v>
      </c>
      <c r="AB1280" t="s">
        <v>25686</v>
      </c>
    </row>
    <row r="1281" spans="1:28">
      <c r="A1281" t="s">
        <v>1307</v>
      </c>
      <c r="B1281">
        <v>0.992608467424715</v>
      </c>
      <c r="C1281">
        <v>1.09157148991113</v>
      </c>
      <c r="D1281">
        <v>0.947296663244669</v>
      </c>
      <c r="E1281">
        <v>0.880217456462023</v>
      </c>
      <c r="F1281">
        <v>0.86779505060933</v>
      </c>
      <c r="G1281">
        <v>0.727302888047108</v>
      </c>
      <c r="H1281">
        <v>0.612530963153101</v>
      </c>
      <c r="I1281">
        <v>0.789472006537939</v>
      </c>
      <c r="J1281">
        <v>1.01452419367725</v>
      </c>
      <c r="K1281">
        <v>0.86262568540337</v>
      </c>
      <c r="L1281">
        <v>1311.39848660649</v>
      </c>
      <c r="M1281">
        <v>28.6968809923038</v>
      </c>
      <c r="O1281">
        <v>45.4781184936627</v>
      </c>
      <c r="P1281">
        <v>-0.0301140520389509</v>
      </c>
      <c r="Q1281">
        <v>0.809105471356273</v>
      </c>
      <c r="R1281">
        <v>0.438465977387738</v>
      </c>
      <c r="S1281" t="s">
        <v>7474</v>
      </c>
      <c r="T1281" t="s">
        <v>12362</v>
      </c>
      <c r="U1281" t="s">
        <v>12362</v>
      </c>
      <c r="V1281" t="s">
        <v>12362</v>
      </c>
      <c r="W1281">
        <v>5</v>
      </c>
      <c r="X1281" t="s">
        <v>13643</v>
      </c>
      <c r="Y1281">
        <v>0.8656407085992082</v>
      </c>
      <c r="Z1281">
        <f>HYPERLINK("Melting_Curves/meltCurve_I3L2L5_.pdf", "Melting_Curves/meltCurve_I3L2L5_.pdf")</f>
        <v>0</v>
      </c>
      <c r="AA1281" t="s">
        <v>19765</v>
      </c>
      <c r="AB1281" t="s">
        <v>25687</v>
      </c>
    </row>
    <row r="1282" spans="1:28">
      <c r="A1282" t="s">
        <v>1308</v>
      </c>
      <c r="B1282">
        <v>0.992608467424715</v>
      </c>
      <c r="C1282">
        <v>1.06197689790803</v>
      </c>
      <c r="D1282">
        <v>1.21043119833247</v>
      </c>
      <c r="E1282">
        <v>1.11774980919718</v>
      </c>
      <c r="F1282">
        <v>0.443834815248767</v>
      </c>
      <c r="G1282">
        <v>0.186713015214321</v>
      </c>
      <c r="H1282">
        <v>0.141006686807433</v>
      </c>
      <c r="I1282">
        <v>0.132247156255395</v>
      </c>
      <c r="J1282">
        <v>0.130905613880486</v>
      </c>
      <c r="K1282">
        <v>0.145604259849554</v>
      </c>
      <c r="L1282">
        <v>12132.7592038973</v>
      </c>
      <c r="M1282">
        <v>242.31731532976</v>
      </c>
      <c r="N1282">
        <v>50.1419377379584</v>
      </c>
      <c r="O1282">
        <v>50.0663058803389</v>
      </c>
      <c r="P1282">
        <v>-1.03175729973806</v>
      </c>
      <c r="Q1282">
        <v>0.14729533521643</v>
      </c>
      <c r="R1282">
        <v>0.9685675183175561</v>
      </c>
      <c r="S1282" t="s">
        <v>7475</v>
      </c>
      <c r="T1282" t="s">
        <v>12362</v>
      </c>
      <c r="U1282" t="s">
        <v>12362</v>
      </c>
      <c r="V1282" t="s">
        <v>12362</v>
      </c>
      <c r="W1282">
        <v>3</v>
      </c>
      <c r="X1282" t="s">
        <v>13644</v>
      </c>
      <c r="Y1282">
        <v>0.5188620231805248</v>
      </c>
      <c r="Z1282">
        <f>HYPERLINK("Melting_Curves/meltCurve_I3L2M9_.pdf", "Melting_Curves/meltCurve_I3L2M9_.pdf")</f>
        <v>0</v>
      </c>
      <c r="AA1282" t="s">
        <v>19766</v>
      </c>
      <c r="AB1282" t="s">
        <v>25688</v>
      </c>
    </row>
    <row r="1283" spans="1:28">
      <c r="A1283" t="s">
        <v>1309</v>
      </c>
      <c r="B1283">
        <v>0.992608467424715</v>
      </c>
      <c r="C1283">
        <v>1.50170915051173</v>
      </c>
      <c r="D1283">
        <v>1.19669972007225</v>
      </c>
      <c r="E1283">
        <v>0.882563574163212</v>
      </c>
      <c r="F1283">
        <v>0.44742322654074</v>
      </c>
      <c r="G1283">
        <v>0.236488207250778</v>
      </c>
      <c r="H1283">
        <v>0.148879341939937</v>
      </c>
      <c r="I1283">
        <v>0.445077163221096</v>
      </c>
      <c r="J1283">
        <v>0.541951897420042</v>
      </c>
      <c r="K1283">
        <v>0.310204329611229</v>
      </c>
      <c r="L1283">
        <v>2318.70912233587</v>
      </c>
      <c r="M1283">
        <v>48.0520226002068</v>
      </c>
      <c r="N1283">
        <v>49.4179517087384</v>
      </c>
      <c r="O1283">
        <v>48.1707902931464</v>
      </c>
      <c r="P1283">
        <v>-0.164905335535454</v>
      </c>
      <c r="Q1283">
        <v>0.338748978264662</v>
      </c>
      <c r="R1283">
        <v>0.7846022131871651</v>
      </c>
      <c r="S1283" t="s">
        <v>7476</v>
      </c>
      <c r="T1283" t="s">
        <v>12362</v>
      </c>
      <c r="U1283" t="s">
        <v>12362</v>
      </c>
      <c r="V1283" t="s">
        <v>12362</v>
      </c>
      <c r="W1283">
        <v>1</v>
      </c>
      <c r="X1283" t="s">
        <v>13645</v>
      </c>
      <c r="Y1283">
        <v>0.5883339689321715</v>
      </c>
      <c r="Z1283">
        <f>HYPERLINK("Melting_Curves/meltCurve_I3L2Z9_.pdf", "Melting_Curves/meltCurve_I3L2Z9_.pdf")</f>
        <v>0</v>
      </c>
      <c r="AA1283" t="s">
        <v>19767</v>
      </c>
      <c r="AB1283" t="s">
        <v>25689</v>
      </c>
    </row>
    <row r="1284" spans="1:28">
      <c r="A1284" t="s">
        <v>1310</v>
      </c>
      <c r="B1284">
        <v>0.992608467424715</v>
      </c>
      <c r="C1284">
        <v>0.754003123210418</v>
      </c>
      <c r="D1284">
        <v>0.732020507714202</v>
      </c>
      <c r="E1284">
        <v>0.7086828071863081</v>
      </c>
      <c r="F1284">
        <v>0.559286240945001</v>
      </c>
      <c r="G1284">
        <v>0.401441171998659</v>
      </c>
      <c r="H1284">
        <v>0.33975451719743</v>
      </c>
      <c r="I1284">
        <v>0.499405860864955</v>
      </c>
      <c r="J1284">
        <v>0.712360480990318</v>
      </c>
      <c r="K1284">
        <v>0.508281573908869</v>
      </c>
      <c r="L1284">
        <v>557.275665956506</v>
      </c>
      <c r="M1284">
        <v>13.1879584659836</v>
      </c>
      <c r="N1284">
        <v>66.7536497921901</v>
      </c>
      <c r="O1284">
        <v>41.3202496584216</v>
      </c>
      <c r="P1284">
        <v>-0.0402178439466528</v>
      </c>
      <c r="Q1284">
        <v>0.496045349256998</v>
      </c>
      <c r="R1284">
        <v>0.678823426010528</v>
      </c>
      <c r="S1284" t="s">
        <v>7477</v>
      </c>
      <c r="T1284" t="s">
        <v>12362</v>
      </c>
      <c r="U1284" t="s">
        <v>12362</v>
      </c>
      <c r="V1284" t="s">
        <v>12362</v>
      </c>
      <c r="W1284">
        <v>12</v>
      </c>
      <c r="X1284" t="s">
        <v>13646</v>
      </c>
      <c r="Y1284">
        <v>0.6028808787334347</v>
      </c>
      <c r="Z1284">
        <f>HYPERLINK("Melting_Curves/meltCurve_I3L397_.pdf", "Melting_Curves/meltCurve_I3L397_.pdf")</f>
        <v>0</v>
      </c>
      <c r="AA1284" t="s">
        <v>19768</v>
      </c>
      <c r="AB1284" t="s">
        <v>25690</v>
      </c>
    </row>
    <row r="1285" spans="1:28">
      <c r="A1285" t="s">
        <v>1311</v>
      </c>
      <c r="B1285">
        <v>0.992608467424715</v>
      </c>
      <c r="C1285">
        <v>1.05882016085505</v>
      </c>
      <c r="D1285">
        <v>1.07644119731968</v>
      </c>
      <c r="E1285">
        <v>0.988851677403212</v>
      </c>
      <c r="F1285">
        <v>0.42007058124775</v>
      </c>
      <c r="G1285">
        <v>0.267845154695139</v>
      </c>
      <c r="H1285">
        <v>0.201248148293405</v>
      </c>
      <c r="I1285">
        <v>0.450568065411442</v>
      </c>
      <c r="J1285">
        <v>0.614993088112762</v>
      </c>
      <c r="K1285">
        <v>0.31230606553439</v>
      </c>
      <c r="L1285">
        <v>4317.6505203492</v>
      </c>
      <c r="M1285">
        <v>88.464103745947</v>
      </c>
      <c r="N1285">
        <v>49.5592801121558</v>
      </c>
      <c r="O1285">
        <v>48.781884042335</v>
      </c>
      <c r="P1285">
        <v>-0.285850564481983</v>
      </c>
      <c r="Q1285">
        <v>0.369492169242987</v>
      </c>
      <c r="R1285">
        <v>0.895918137753322</v>
      </c>
      <c r="S1285" t="s">
        <v>7478</v>
      </c>
      <c r="T1285" t="s">
        <v>12362</v>
      </c>
      <c r="U1285" t="s">
        <v>12362</v>
      </c>
      <c r="V1285" t="s">
        <v>12362</v>
      </c>
      <c r="W1285">
        <v>1</v>
      </c>
      <c r="X1285" t="s">
        <v>13647</v>
      </c>
      <c r="Y1285">
        <v>0.6180669773245235</v>
      </c>
      <c r="Z1285">
        <f>HYPERLINK("Melting_Curves/meltCurve_I3L3B4_.pdf", "Melting_Curves/meltCurve_I3L3B4_.pdf")</f>
        <v>0</v>
      </c>
      <c r="AB1285" t="s">
        <v>25308</v>
      </c>
    </row>
    <row r="1286" spans="1:28">
      <c r="A1286" t="s">
        <v>1312</v>
      </c>
      <c r="B1286">
        <v>0.992608467424715</v>
      </c>
      <c r="C1286">
        <v>1.06725753111858</v>
      </c>
      <c r="D1286">
        <v>0.816223044336037</v>
      </c>
      <c r="E1286">
        <v>0.76260999584231</v>
      </c>
      <c r="F1286">
        <v>0.707712141386979</v>
      </c>
      <c r="G1286">
        <v>0.529819538572239</v>
      </c>
      <c r="H1286">
        <v>0.353065285919739</v>
      </c>
      <c r="I1286">
        <v>0.388800928033054</v>
      </c>
      <c r="J1286">
        <v>0.38185490053848</v>
      </c>
      <c r="K1286">
        <v>0.305841806250569</v>
      </c>
      <c r="L1286">
        <v>546.3761226334821</v>
      </c>
      <c r="M1286">
        <v>10.8459169868183</v>
      </c>
      <c r="N1286">
        <v>54.4326490319284</v>
      </c>
      <c r="O1286">
        <v>48.754375650787</v>
      </c>
      <c r="P1286">
        <v>-0.0402137911160532</v>
      </c>
      <c r="Q1286">
        <v>0.277184165304327</v>
      </c>
      <c r="R1286">
        <v>0.954535575302625</v>
      </c>
      <c r="S1286" t="s">
        <v>7479</v>
      </c>
      <c r="T1286" t="s">
        <v>12362</v>
      </c>
      <c r="U1286" t="s">
        <v>12362</v>
      </c>
      <c r="V1286" t="s">
        <v>12362</v>
      </c>
      <c r="W1286">
        <v>6</v>
      </c>
      <c r="X1286" t="s">
        <v>13648</v>
      </c>
      <c r="Y1286">
        <v>0.6213788821982223</v>
      </c>
      <c r="Z1286">
        <f>HYPERLINK("Melting_Curves/meltCurve_I3L3D5_.pdf", "Melting_Curves/meltCurve_I3L3D5_.pdf")</f>
        <v>0</v>
      </c>
      <c r="AA1286" t="s">
        <v>19769</v>
      </c>
      <c r="AB1286" t="s">
        <v>25691</v>
      </c>
    </row>
    <row r="1287" spans="1:28">
      <c r="A1287" t="s">
        <v>1313</v>
      </c>
      <c r="B1287">
        <v>0.992608467424715</v>
      </c>
      <c r="C1287">
        <v>1.05533643493479</v>
      </c>
      <c r="D1287">
        <v>0.9555396772671521</v>
      </c>
      <c r="E1287">
        <v>0.53949716265876</v>
      </c>
      <c r="F1287">
        <v>0.365923113766411</v>
      </c>
      <c r="G1287">
        <v>0.335848977496392</v>
      </c>
      <c r="H1287">
        <v>0.278321881405178</v>
      </c>
      <c r="I1287">
        <v>0.314109588659003</v>
      </c>
      <c r="J1287">
        <v>0.275990292997054</v>
      </c>
      <c r="K1287">
        <v>0.275862031323174</v>
      </c>
      <c r="L1287">
        <v>1674.68758686974</v>
      </c>
      <c r="M1287">
        <v>36.5209332861284</v>
      </c>
      <c r="N1287">
        <v>47.0422068781605</v>
      </c>
      <c r="O1287">
        <v>45.7186975849953</v>
      </c>
      <c r="P1287">
        <v>-0.139595942849931</v>
      </c>
      <c r="Q1287">
        <v>0.300989582191535</v>
      </c>
      <c r="R1287">
        <v>0.991739271410339</v>
      </c>
      <c r="S1287" t="s">
        <v>7480</v>
      </c>
      <c r="T1287" t="s">
        <v>12362</v>
      </c>
      <c r="U1287" t="s">
        <v>12362</v>
      </c>
      <c r="V1287" t="s">
        <v>12362</v>
      </c>
      <c r="W1287">
        <v>1</v>
      </c>
      <c r="X1287" t="s">
        <v>13649</v>
      </c>
      <c r="Y1287">
        <v>0.5099926707092194</v>
      </c>
      <c r="Z1287">
        <f>HYPERLINK("Melting_Curves/meltCurve_I3L3J8_.pdf", "Melting_Curves/meltCurve_I3L3J8_.pdf")</f>
        <v>0</v>
      </c>
      <c r="AA1287" t="s">
        <v>19770</v>
      </c>
      <c r="AB1287" t="s">
        <v>25692</v>
      </c>
    </row>
    <row r="1288" spans="1:28">
      <c r="A1288" t="s">
        <v>1314</v>
      </c>
      <c r="B1288">
        <v>0.992608467424715</v>
      </c>
      <c r="C1288">
        <v>0.855129591308339</v>
      </c>
      <c r="D1288">
        <v>0.509012444762773</v>
      </c>
      <c r="E1288">
        <v>0.405257268288187</v>
      </c>
      <c r="F1288">
        <v>0.405281558165058</v>
      </c>
      <c r="G1288">
        <v>0.292397022417416</v>
      </c>
      <c r="H1288">
        <v>0.212149348275354</v>
      </c>
      <c r="I1288">
        <v>0.219014353463714</v>
      </c>
      <c r="J1288">
        <v>0.173746975963442</v>
      </c>
      <c r="K1288">
        <v>0.096101549023802</v>
      </c>
      <c r="L1288">
        <v>529.447128364721</v>
      </c>
      <c r="M1288">
        <v>12.1302153458081</v>
      </c>
      <c r="N1288">
        <v>45.1854908926128</v>
      </c>
      <c r="O1288">
        <v>42.5115440277956</v>
      </c>
      <c r="P1288">
        <v>-0.0592804747125025</v>
      </c>
      <c r="Q1288">
        <v>0.16917484584603</v>
      </c>
      <c r="R1288">
        <v>0.947098172232683</v>
      </c>
      <c r="S1288" t="s">
        <v>7481</v>
      </c>
      <c r="T1288" t="s">
        <v>12362</v>
      </c>
      <c r="U1288" t="s">
        <v>12362</v>
      </c>
      <c r="V1288" t="s">
        <v>12362</v>
      </c>
      <c r="W1288">
        <v>7</v>
      </c>
      <c r="X1288" t="s">
        <v>13650</v>
      </c>
      <c r="Y1288">
        <v>0.385485313345703</v>
      </c>
      <c r="Z1288">
        <f>HYPERLINK("Melting_Curves/meltCurve_I3L3Q7_.pdf", "Melting_Curves/meltCurve_I3L3Q7_.pdf")</f>
        <v>0</v>
      </c>
      <c r="AA1288" t="s">
        <v>19771</v>
      </c>
      <c r="AB1288" t="s">
        <v>25693</v>
      </c>
    </row>
    <row r="1289" spans="1:28">
      <c r="A1289" t="s">
        <v>1315</v>
      </c>
      <c r="B1289">
        <v>0.992608467424715</v>
      </c>
      <c r="C1289">
        <v>0.8084967663040999</v>
      </c>
      <c r="D1289">
        <v>1.28206904563168</v>
      </c>
      <c r="E1289">
        <v>0.8553459466339151</v>
      </c>
      <c r="F1289">
        <v>0.520505130262312</v>
      </c>
      <c r="G1289">
        <v>0.164968357859727</v>
      </c>
      <c r="H1289">
        <v>0.158151280382691</v>
      </c>
      <c r="I1289">
        <v>0.204160779934853</v>
      </c>
      <c r="J1289">
        <v>0</v>
      </c>
      <c r="K1289">
        <v>0</v>
      </c>
      <c r="L1289">
        <v>1427.63678609212</v>
      </c>
      <c r="M1289">
        <v>28.5540892611663</v>
      </c>
      <c r="N1289">
        <v>50.2976577000174</v>
      </c>
      <c r="O1289">
        <v>49.7543310790066</v>
      </c>
      <c r="P1289">
        <v>-0.132241562379414</v>
      </c>
      <c r="Q1289">
        <v>0.0783052889673844</v>
      </c>
      <c r="R1289">
        <v>0.918732071798493</v>
      </c>
      <c r="S1289" t="s">
        <v>7482</v>
      </c>
      <c r="T1289" t="s">
        <v>12362</v>
      </c>
      <c r="U1289" t="s">
        <v>12362</v>
      </c>
      <c r="V1289" t="s">
        <v>12362</v>
      </c>
      <c r="W1289">
        <v>1</v>
      </c>
      <c r="X1289" t="s">
        <v>13651</v>
      </c>
      <c r="Y1289">
        <v>0.4838657501361309</v>
      </c>
      <c r="Z1289">
        <f>HYPERLINK("Melting_Curves/meltCurve_I3L3V5_.pdf", "Melting_Curves/meltCurve_I3L3V5_.pdf")</f>
        <v>0</v>
      </c>
      <c r="AA1289" t="s">
        <v>19772</v>
      </c>
      <c r="AB1289" t="s">
        <v>25694</v>
      </c>
    </row>
    <row r="1290" spans="1:28">
      <c r="A1290" t="s">
        <v>1316</v>
      </c>
      <c r="B1290">
        <v>0.992608467424715</v>
      </c>
      <c r="C1290">
        <v>0.9286214330472889</v>
      </c>
      <c r="D1290">
        <v>1.40864163024868</v>
      </c>
      <c r="E1290">
        <v>0.989138910242948</v>
      </c>
      <c r="F1290">
        <v>0.310789386550781</v>
      </c>
      <c r="G1290">
        <v>0.245168920050738</v>
      </c>
      <c r="H1290">
        <v>0</v>
      </c>
      <c r="I1290">
        <v>0.303966875605367</v>
      </c>
      <c r="J1290">
        <v>0</v>
      </c>
      <c r="K1290">
        <v>0.382691394506262</v>
      </c>
      <c r="L1290">
        <v>3768.06728136879</v>
      </c>
      <c r="M1290">
        <v>76.76190779076531</v>
      </c>
      <c r="N1290">
        <v>49.3870716971037</v>
      </c>
      <c r="O1290">
        <v>49.0544623285313</v>
      </c>
      <c r="P1290">
        <v>-0.318436949927573</v>
      </c>
      <c r="Q1290">
        <v>0.186015892820721</v>
      </c>
      <c r="R1290">
        <v>0.859256011258309</v>
      </c>
      <c r="S1290" t="s">
        <v>7483</v>
      </c>
      <c r="T1290" t="s">
        <v>12362</v>
      </c>
      <c r="U1290" t="s">
        <v>12362</v>
      </c>
      <c r="V1290" t="s">
        <v>12362</v>
      </c>
      <c r="W1290">
        <v>1</v>
      </c>
      <c r="X1290" t="s">
        <v>13652</v>
      </c>
      <c r="Y1290">
        <v>0.5147350908503181</v>
      </c>
      <c r="Z1290">
        <f>HYPERLINK("Melting_Curves/meltCurve_I3L413_.pdf", "Melting_Curves/meltCurve_I3L413_.pdf")</f>
        <v>0</v>
      </c>
      <c r="AA1290" t="s">
        <v>19773</v>
      </c>
      <c r="AB1290" t="s">
        <v>25695</v>
      </c>
    </row>
    <row r="1291" spans="1:28">
      <c r="A1291" t="s">
        <v>1317</v>
      </c>
      <c r="B1291">
        <v>0.992608467424715</v>
      </c>
      <c r="C1291">
        <v>0.98498360942658</v>
      </c>
      <c r="D1291">
        <v>0.886976752866351</v>
      </c>
      <c r="E1291">
        <v>0.679919273400397</v>
      </c>
      <c r="F1291">
        <v>0.383452523457727</v>
      </c>
      <c r="G1291">
        <v>0.242514978295728</v>
      </c>
      <c r="H1291">
        <v>0.172071617786859</v>
      </c>
      <c r="I1291">
        <v>0.167061604030514</v>
      </c>
      <c r="J1291">
        <v>0.198199178426223</v>
      </c>
      <c r="K1291">
        <v>0.148675087148817</v>
      </c>
      <c r="L1291">
        <v>913.785536185456</v>
      </c>
      <c r="M1291">
        <v>19.1851512564638</v>
      </c>
      <c r="N1291">
        <v>48.5954573519049</v>
      </c>
      <c r="O1291">
        <v>47.121399134973</v>
      </c>
      <c r="P1291">
        <v>-0.08565730594380901</v>
      </c>
      <c r="Q1291">
        <v>0.158487268954084</v>
      </c>
      <c r="R1291">
        <v>0.998137049820253</v>
      </c>
      <c r="S1291" t="s">
        <v>7484</v>
      </c>
      <c r="T1291" t="s">
        <v>12362</v>
      </c>
      <c r="U1291" t="s">
        <v>12362</v>
      </c>
      <c r="V1291" t="s">
        <v>12362</v>
      </c>
      <c r="W1291">
        <v>20</v>
      </c>
      <c r="X1291" t="s">
        <v>13653</v>
      </c>
      <c r="Y1291">
        <v>0.4686105325878335</v>
      </c>
      <c r="Z1291">
        <f>HYPERLINK("Melting_Curves/meltCurve_I3L430_.pdf", "Melting_Curves/meltCurve_I3L430_.pdf")</f>
        <v>0</v>
      </c>
      <c r="AA1291" t="s">
        <v>19774</v>
      </c>
      <c r="AB1291" t="s">
        <v>25696</v>
      </c>
    </row>
    <row r="1292" spans="1:28">
      <c r="A1292" t="s">
        <v>1318</v>
      </c>
      <c r="B1292">
        <v>0.992608467424715</v>
      </c>
      <c r="C1292">
        <v>1.02811890307698</v>
      </c>
      <c r="D1292">
        <v>1.05672762000186</v>
      </c>
      <c r="E1292">
        <v>0.687792121877577</v>
      </c>
      <c r="F1292">
        <v>0.360419055456212</v>
      </c>
      <c r="G1292">
        <v>0.207514278972238</v>
      </c>
      <c r="H1292">
        <v>0.188130493468972</v>
      </c>
      <c r="I1292">
        <v>0.280067553838474</v>
      </c>
      <c r="J1292">
        <v>0.219530585941373</v>
      </c>
      <c r="K1292">
        <v>0.180952315238411</v>
      </c>
      <c r="L1292">
        <v>1557.69821935461</v>
      </c>
      <c r="M1292">
        <v>32.8625809158921</v>
      </c>
      <c r="N1292">
        <v>48.232334207555</v>
      </c>
      <c r="O1292">
        <v>47.2258757429662</v>
      </c>
      <c r="P1292">
        <v>-0.13632879431977</v>
      </c>
      <c r="Q1292">
        <v>0.216346749052952</v>
      </c>
      <c r="R1292">
        <v>0.987091562104656</v>
      </c>
      <c r="S1292" t="s">
        <v>7485</v>
      </c>
      <c r="T1292" t="s">
        <v>12362</v>
      </c>
      <c r="U1292" t="s">
        <v>12362</v>
      </c>
      <c r="V1292" t="s">
        <v>12362</v>
      </c>
      <c r="W1292">
        <v>1</v>
      </c>
      <c r="X1292" t="s">
        <v>13654</v>
      </c>
      <c r="Y1292">
        <v>0.4918408881183122</v>
      </c>
      <c r="Z1292">
        <f>HYPERLINK("Melting_Curves/meltCurve_I3L440_.pdf", "Melting_Curves/meltCurve_I3L440_.pdf")</f>
        <v>0</v>
      </c>
      <c r="AA1292" t="s">
        <v>19775</v>
      </c>
      <c r="AB1292" t="s">
        <v>25697</v>
      </c>
    </row>
    <row r="1293" spans="1:28">
      <c r="A1293" t="s">
        <v>1319</v>
      </c>
      <c r="B1293">
        <v>0.992608467424715</v>
      </c>
      <c r="C1293">
        <v>0.997322703038209</v>
      </c>
      <c r="D1293">
        <v>1.05637128401421</v>
      </c>
      <c r="E1293">
        <v>1.07469296557493</v>
      </c>
      <c r="F1293">
        <v>0.861173416843354</v>
      </c>
      <c r="G1293">
        <v>0.603477791522027</v>
      </c>
      <c r="H1293">
        <v>0.477016697106789</v>
      </c>
      <c r="I1293">
        <v>0.357215190106281</v>
      </c>
      <c r="J1293">
        <v>0.223451882061054</v>
      </c>
      <c r="K1293">
        <v>0.188935679318718</v>
      </c>
      <c r="L1293">
        <v>947.942060676823</v>
      </c>
      <c r="M1293">
        <v>17.2401847548908</v>
      </c>
      <c r="N1293">
        <v>56.4314794076568</v>
      </c>
      <c r="O1293">
        <v>54.2606559525019</v>
      </c>
      <c r="P1293">
        <v>-0.06524549763113829</v>
      </c>
      <c r="Q1293">
        <v>0.178649991070996</v>
      </c>
      <c r="R1293">
        <v>0.978058147319718</v>
      </c>
      <c r="S1293" t="s">
        <v>7486</v>
      </c>
      <c r="T1293" t="s">
        <v>12362</v>
      </c>
      <c r="U1293" t="s">
        <v>12362</v>
      </c>
      <c r="V1293" t="s">
        <v>12362</v>
      </c>
      <c r="W1293">
        <v>6</v>
      </c>
      <c r="X1293" t="s">
        <v>13655</v>
      </c>
      <c r="Y1293">
        <v>0.6817431490963171</v>
      </c>
      <c r="Z1293">
        <f>HYPERLINK("Melting_Curves/meltCurve_I3L448_.pdf", "Melting_Curves/meltCurve_I3L448_.pdf")</f>
        <v>0</v>
      </c>
      <c r="AA1293" t="s">
        <v>19776</v>
      </c>
      <c r="AB1293" t="s">
        <v>25698</v>
      </c>
    </row>
    <row r="1294" spans="1:28">
      <c r="A1294" t="s">
        <v>1320</v>
      </c>
      <c r="B1294">
        <v>0.992608467424715</v>
      </c>
      <c r="C1294">
        <v>0.901431836593112</v>
      </c>
      <c r="D1294">
        <v>0.658102150135353</v>
      </c>
      <c r="E1294">
        <v>1.17020180869345</v>
      </c>
      <c r="F1294">
        <v>0.740786395012578</v>
      </c>
      <c r="G1294">
        <v>0.462873295529907</v>
      </c>
      <c r="H1294">
        <v>0.566981698851586</v>
      </c>
      <c r="I1294">
        <v>0.481811512992643</v>
      </c>
      <c r="J1294">
        <v>0.872322416383584</v>
      </c>
      <c r="K1294">
        <v>0.6451056548437371</v>
      </c>
      <c r="L1294">
        <v>12517.2385404662</v>
      </c>
      <c r="M1294">
        <v>250</v>
      </c>
      <c r="O1294">
        <v>50.0657503780722</v>
      </c>
      <c r="P1294">
        <v>-0.492079271152811</v>
      </c>
      <c r="Q1294">
        <v>0.605818915509393</v>
      </c>
      <c r="R1294">
        <v>0.447652255065016</v>
      </c>
      <c r="S1294" t="s">
        <v>7487</v>
      </c>
      <c r="T1294" t="s">
        <v>12362</v>
      </c>
      <c r="U1294" t="s">
        <v>12362</v>
      </c>
      <c r="V1294" t="s">
        <v>12362</v>
      </c>
      <c r="W1294">
        <v>1</v>
      </c>
      <c r="X1294" t="s">
        <v>13656</v>
      </c>
      <c r="Y1294">
        <v>0.7775713697834379</v>
      </c>
      <c r="Z1294">
        <f>HYPERLINK("Melting_Curves/meltCurve_I3L4I6_.pdf", "Melting_Curves/meltCurve_I3L4I6_.pdf")</f>
        <v>0</v>
      </c>
      <c r="AA1294" t="s">
        <v>19777</v>
      </c>
      <c r="AB1294" t="s">
        <v>25699</v>
      </c>
    </row>
    <row r="1295" spans="1:28">
      <c r="A1295" t="s">
        <v>1321</v>
      </c>
      <c r="B1295">
        <v>0.992608467424715</v>
      </c>
      <c r="C1295">
        <v>1.11081150065861</v>
      </c>
      <c r="D1295">
        <v>0.795442238428837</v>
      </c>
      <c r="E1295">
        <v>0.7345429457589669</v>
      </c>
      <c r="F1295">
        <v>0.652037573204152</v>
      </c>
      <c r="G1295">
        <v>0.559113152444302</v>
      </c>
      <c r="H1295">
        <v>0.440756890146158</v>
      </c>
      <c r="I1295">
        <v>0.588886467432485</v>
      </c>
      <c r="J1295">
        <v>0.7101060406651249</v>
      </c>
      <c r="K1295">
        <v>0.657932708516842</v>
      </c>
      <c r="L1295">
        <v>1105.30421301892</v>
      </c>
      <c r="M1295">
        <v>24.9832507379192</v>
      </c>
      <c r="O1295">
        <v>43.9612567996088</v>
      </c>
      <c r="P1295">
        <v>-0.0567779390637621</v>
      </c>
      <c r="Q1295">
        <v>0.600372765196076</v>
      </c>
      <c r="R1295">
        <v>0.805583379673561</v>
      </c>
      <c r="S1295" t="s">
        <v>7488</v>
      </c>
      <c r="T1295" t="s">
        <v>12362</v>
      </c>
      <c r="U1295" t="s">
        <v>12362</v>
      </c>
      <c r="V1295" t="s">
        <v>12362</v>
      </c>
      <c r="W1295">
        <v>13</v>
      </c>
      <c r="X1295" t="s">
        <v>13657</v>
      </c>
      <c r="Y1295">
        <v>0.7001223894703776</v>
      </c>
      <c r="Z1295">
        <f>HYPERLINK("Melting_Curves/meltCurve_I3L4J3_.pdf", "Melting_Curves/meltCurve_I3L4J3_.pdf")</f>
        <v>0</v>
      </c>
      <c r="AA1295" t="s">
        <v>19778</v>
      </c>
      <c r="AB1295" t="s">
        <v>25700</v>
      </c>
    </row>
    <row r="1296" spans="1:28">
      <c r="A1296" t="s">
        <v>1322</v>
      </c>
      <c r="B1296">
        <v>0.992608467424715</v>
      </c>
      <c r="C1296">
        <v>0.916554413909988</v>
      </c>
      <c r="D1296">
        <v>0.934437047813435</v>
      </c>
      <c r="E1296">
        <v>0.883810005959588</v>
      </c>
      <c r="F1296">
        <v>0.650430881039714</v>
      </c>
      <c r="G1296">
        <v>0.321572458306712</v>
      </c>
      <c r="H1296">
        <v>0.146813354946712</v>
      </c>
      <c r="I1296">
        <v>0.181404730209564</v>
      </c>
      <c r="J1296">
        <v>0.191122572896985</v>
      </c>
      <c r="K1296">
        <v>0.175875739088414</v>
      </c>
      <c r="L1296">
        <v>1223.55942172298</v>
      </c>
      <c r="M1296">
        <v>24.1563829333016</v>
      </c>
      <c r="N1296">
        <v>51.4678484077702</v>
      </c>
      <c r="O1296">
        <v>50.3083083985941</v>
      </c>
      <c r="P1296">
        <v>-0.100941429562882</v>
      </c>
      <c r="Q1296">
        <v>0.159126736980729</v>
      </c>
      <c r="R1296">
        <v>0.987314778672956</v>
      </c>
      <c r="S1296" t="s">
        <v>7489</v>
      </c>
      <c r="T1296" t="s">
        <v>12362</v>
      </c>
      <c r="U1296" t="s">
        <v>12362</v>
      </c>
      <c r="V1296" t="s">
        <v>12362</v>
      </c>
      <c r="W1296">
        <v>4</v>
      </c>
      <c r="X1296" t="s">
        <v>13658</v>
      </c>
      <c r="Y1296">
        <v>0.5496572982398541</v>
      </c>
      <c r="Z1296">
        <f>HYPERLINK("Melting_Curves/meltCurve_I3L4X3_.pdf", "Melting_Curves/meltCurve_I3L4X3_.pdf")</f>
        <v>0</v>
      </c>
      <c r="AA1296" t="s">
        <v>19779</v>
      </c>
      <c r="AB1296" t="s">
        <v>25701</v>
      </c>
    </row>
    <row r="1297" spans="1:28">
      <c r="A1297" t="s">
        <v>1323</v>
      </c>
      <c r="B1297">
        <v>0.992608467424715</v>
      </c>
      <c r="C1297">
        <v>1.08132833032653</v>
      </c>
      <c r="D1297">
        <v>0.910824519715041</v>
      </c>
      <c r="E1297">
        <v>0.737439434890369</v>
      </c>
      <c r="F1297">
        <v>0.627124980479724</v>
      </c>
      <c r="G1297">
        <v>0.538256912524125</v>
      </c>
      <c r="H1297">
        <v>0.457809247200766</v>
      </c>
      <c r="I1297">
        <v>0.648431143241318</v>
      </c>
      <c r="J1297">
        <v>0.867744103660114</v>
      </c>
      <c r="K1297">
        <v>0.853856027079655</v>
      </c>
      <c r="L1297">
        <v>1697.15220634083</v>
      </c>
      <c r="M1297">
        <v>38.1772864333407</v>
      </c>
      <c r="O1297">
        <v>44.3330542052799</v>
      </c>
      <c r="P1297">
        <v>-0.07159679839775709</v>
      </c>
      <c r="Q1297">
        <v>0.6674360990303509</v>
      </c>
      <c r="R1297">
        <v>0.605445904082168</v>
      </c>
      <c r="S1297" t="s">
        <v>7490</v>
      </c>
      <c r="T1297" t="s">
        <v>12362</v>
      </c>
      <c r="U1297" t="s">
        <v>12362</v>
      </c>
      <c r="V1297" t="s">
        <v>12362</v>
      </c>
      <c r="W1297">
        <v>4</v>
      </c>
      <c r="X1297" t="s">
        <v>13659</v>
      </c>
      <c r="Y1297">
        <v>0.7511996454757621</v>
      </c>
      <c r="Z1297">
        <f>HYPERLINK("Melting_Curves/meltCurve_I6L8A6_.pdf", "Melting_Curves/meltCurve_I6L8A6_.pdf")</f>
        <v>0</v>
      </c>
      <c r="AA1297" t="s">
        <v>19780</v>
      </c>
      <c r="AB1297" t="s">
        <v>25702</v>
      </c>
    </row>
    <row r="1298" spans="1:28">
      <c r="A1298" t="s">
        <v>1324</v>
      </c>
      <c r="B1298">
        <v>0.992608467424715</v>
      </c>
      <c r="C1298">
        <v>1.0412518949019</v>
      </c>
      <c r="D1298">
        <v>0.999887473403489</v>
      </c>
      <c r="E1298">
        <v>0.774955229357375</v>
      </c>
      <c r="F1298">
        <v>0.935364554456804</v>
      </c>
      <c r="G1298">
        <v>1.01497538499052</v>
      </c>
      <c r="H1298">
        <v>0.9671961115057131</v>
      </c>
      <c r="I1298">
        <v>1.25615014136925</v>
      </c>
      <c r="J1298">
        <v>0.83230498557078</v>
      </c>
      <c r="K1298">
        <v>0.370211854186107</v>
      </c>
      <c r="L1298">
        <v>15000</v>
      </c>
      <c r="M1298">
        <v>232.995563978572</v>
      </c>
      <c r="N1298">
        <v>64.7535883608713</v>
      </c>
      <c r="O1298">
        <v>64.37416753026091</v>
      </c>
      <c r="P1298">
        <v>-0.569925997153268</v>
      </c>
      <c r="Q1298">
        <v>0.370142340407103</v>
      </c>
      <c r="R1298">
        <v>0.743688474754078</v>
      </c>
      <c r="S1298" t="s">
        <v>7491</v>
      </c>
      <c r="T1298" t="s">
        <v>12362</v>
      </c>
      <c r="U1298" t="s">
        <v>12362</v>
      </c>
      <c r="V1298" t="s">
        <v>12362</v>
      </c>
      <c r="W1298">
        <v>12</v>
      </c>
      <c r="X1298" t="s">
        <v>13660</v>
      </c>
      <c r="Y1298">
        <v>0.945050741771466</v>
      </c>
      <c r="Z1298">
        <f>HYPERLINK("Melting_Curves/meltCurve_I6L8B7_.pdf", "Melting_Curves/meltCurve_I6L8B7_.pdf")</f>
        <v>0</v>
      </c>
      <c r="AA1298" t="s">
        <v>19781</v>
      </c>
      <c r="AB1298" t="s">
        <v>25703</v>
      </c>
    </row>
    <row r="1299" spans="1:28">
      <c r="A1299" t="s">
        <v>1325</v>
      </c>
      <c r="B1299">
        <v>0.992608467424715</v>
      </c>
      <c r="C1299">
        <v>1.08272733148619</v>
      </c>
      <c r="D1299">
        <v>0.878678491704712</v>
      </c>
      <c r="E1299">
        <v>0.450304169936723</v>
      </c>
      <c r="F1299">
        <v>0.204375932032971</v>
      </c>
      <c r="G1299">
        <v>0.236261434709512</v>
      </c>
      <c r="H1299">
        <v>0.159469345817275</v>
      </c>
      <c r="I1299">
        <v>0.183509750576045</v>
      </c>
      <c r="J1299">
        <v>0.141409605039349</v>
      </c>
      <c r="K1299">
        <v>0.341993672340481</v>
      </c>
      <c r="L1299">
        <v>1569.07434731885</v>
      </c>
      <c r="M1299">
        <v>34.5602991699607</v>
      </c>
      <c r="N1299">
        <v>46.1144972149146</v>
      </c>
      <c r="O1299">
        <v>45.2498629266652</v>
      </c>
      <c r="P1299">
        <v>-0.151403575731984</v>
      </c>
      <c r="Q1299">
        <v>0.207071035098931</v>
      </c>
      <c r="R1299">
        <v>0.971353992281518</v>
      </c>
      <c r="S1299" t="s">
        <v>7492</v>
      </c>
      <c r="T1299" t="s">
        <v>12362</v>
      </c>
      <c r="U1299" t="s">
        <v>12362</v>
      </c>
      <c r="V1299" t="s">
        <v>12362</v>
      </c>
      <c r="W1299">
        <v>3</v>
      </c>
      <c r="X1299" t="s">
        <v>13661</v>
      </c>
      <c r="Y1299">
        <v>0.4324711959185915</v>
      </c>
      <c r="Z1299">
        <f>HYPERLINK("Melting_Curves/meltCurve_J3KMX2_.pdf", "Melting_Curves/meltCurve_J3KMX2_.pdf")</f>
        <v>0</v>
      </c>
      <c r="AA1299" t="s">
        <v>19782</v>
      </c>
      <c r="AB1299" t="s">
        <v>25704</v>
      </c>
    </row>
    <row r="1300" spans="1:28">
      <c r="A1300" t="s">
        <v>1326</v>
      </c>
      <c r="B1300">
        <v>0.992608467424715</v>
      </c>
      <c r="C1300">
        <v>0.908439026058819</v>
      </c>
      <c r="D1300">
        <v>0.907010654810522</v>
      </c>
      <c r="E1300">
        <v>0.9569872950349541</v>
      </c>
      <c r="F1300">
        <v>0.76011863619093</v>
      </c>
      <c r="G1300">
        <v>0.715893511336245</v>
      </c>
      <c r="H1300">
        <v>0.70657882047471</v>
      </c>
      <c r="I1300">
        <v>0.998195258890382</v>
      </c>
      <c r="J1300">
        <v>1.10706333046964</v>
      </c>
      <c r="K1300">
        <v>0.707106400369525</v>
      </c>
      <c r="L1300">
        <v>673.933949213766</v>
      </c>
      <c r="M1300">
        <v>16.4070497283059</v>
      </c>
      <c r="O1300">
        <v>40.4801958052996</v>
      </c>
      <c r="P1300">
        <v>-0.0157443745964319</v>
      </c>
      <c r="Q1300">
        <v>0.844630111756122</v>
      </c>
      <c r="R1300">
        <v>0.109433907330845</v>
      </c>
      <c r="S1300" t="s">
        <v>7493</v>
      </c>
      <c r="T1300" t="s">
        <v>12362</v>
      </c>
      <c r="U1300" t="s">
        <v>12362</v>
      </c>
      <c r="V1300" t="s">
        <v>12362</v>
      </c>
      <c r="W1300">
        <v>7</v>
      </c>
      <c r="X1300" t="s">
        <v>13662</v>
      </c>
      <c r="Y1300">
        <v>0.8698554277629452</v>
      </c>
      <c r="Z1300">
        <f>HYPERLINK("Melting_Curves/meltCurve_J3KMY5_.pdf", "Melting_Curves/meltCurve_J3KMY5_.pdf")</f>
        <v>0</v>
      </c>
      <c r="AA1300" t="s">
        <v>19783</v>
      </c>
      <c r="AB1300" t="s">
        <v>25705</v>
      </c>
    </row>
    <row r="1301" spans="1:28">
      <c r="A1301" t="s">
        <v>1327</v>
      </c>
      <c r="B1301">
        <v>0.992608467424715</v>
      </c>
      <c r="C1301">
        <v>0.955041161153911</v>
      </c>
      <c r="D1301">
        <v>0.822878969135085</v>
      </c>
      <c r="E1301">
        <v>0.73881536511538</v>
      </c>
      <c r="F1301">
        <v>0.72507086977282</v>
      </c>
      <c r="G1301">
        <v>0.672801040009372</v>
      </c>
      <c r="H1301">
        <v>0.668030935357016</v>
      </c>
      <c r="I1301">
        <v>0.786422811989349</v>
      </c>
      <c r="J1301">
        <v>0.9305477303530501</v>
      </c>
      <c r="K1301">
        <v>0.714544711259217</v>
      </c>
      <c r="L1301">
        <v>1442.67821219902</v>
      </c>
      <c r="M1301">
        <v>34.5140609016874</v>
      </c>
      <c r="O1301">
        <v>41.66013120893</v>
      </c>
      <c r="P1301">
        <v>-0.05230501901941</v>
      </c>
      <c r="Q1301">
        <v>0.747462165580387</v>
      </c>
      <c r="R1301">
        <v>0.621516559568966</v>
      </c>
      <c r="S1301" t="s">
        <v>7494</v>
      </c>
      <c r="T1301" t="s">
        <v>12362</v>
      </c>
      <c r="U1301" t="s">
        <v>12362</v>
      </c>
      <c r="V1301" t="s">
        <v>12362</v>
      </c>
      <c r="W1301">
        <v>12</v>
      </c>
      <c r="X1301" t="s">
        <v>13663</v>
      </c>
      <c r="Y1301">
        <v>0.7889351343623737</v>
      </c>
      <c r="Z1301">
        <f>HYPERLINK("Melting_Curves/meltCurve_J3KMZ8_.pdf", "Melting_Curves/meltCurve_J3KMZ8_.pdf")</f>
        <v>0</v>
      </c>
      <c r="AA1301" t="s">
        <v>19784</v>
      </c>
      <c r="AB1301" t="s">
        <v>25706</v>
      </c>
    </row>
    <row r="1302" spans="1:28">
      <c r="A1302" t="s">
        <v>1328</v>
      </c>
      <c r="B1302">
        <v>0.992608467424715</v>
      </c>
      <c r="C1302">
        <v>1.01264809606306</v>
      </c>
      <c r="D1302">
        <v>0.820015666859901</v>
      </c>
      <c r="E1302">
        <v>0.754376591650874</v>
      </c>
      <c r="F1302">
        <v>0.589076184868912</v>
      </c>
      <c r="G1302">
        <v>0.428401828664663</v>
      </c>
      <c r="H1302">
        <v>0.348926703312065</v>
      </c>
      <c r="I1302">
        <v>0.430920741810898</v>
      </c>
      <c r="J1302">
        <v>0.467949202165288</v>
      </c>
      <c r="K1302">
        <v>0.392368866055853</v>
      </c>
      <c r="L1302">
        <v>749.128688964223</v>
      </c>
      <c r="M1302">
        <v>15.918581025539</v>
      </c>
      <c r="N1302">
        <v>52.138146649217</v>
      </c>
      <c r="O1302">
        <v>46.3361330101794</v>
      </c>
      <c r="P1302">
        <v>-0.0520580620660934</v>
      </c>
      <c r="Q1302">
        <v>0.393921792190322</v>
      </c>
      <c r="R1302">
        <v>0.962775626346414</v>
      </c>
      <c r="S1302" t="s">
        <v>7495</v>
      </c>
      <c r="T1302" t="s">
        <v>12362</v>
      </c>
      <c r="U1302" t="s">
        <v>12362</v>
      </c>
      <c r="V1302" t="s">
        <v>12362</v>
      </c>
      <c r="W1302">
        <v>6</v>
      </c>
      <c r="X1302" t="s">
        <v>13664</v>
      </c>
      <c r="Y1302">
        <v>0.6093984176337256</v>
      </c>
      <c r="Z1302">
        <f>HYPERLINK("Melting_Curves/meltCurve_J3KMZ9_.pdf", "Melting_Curves/meltCurve_J3KMZ9_.pdf")</f>
        <v>0</v>
      </c>
      <c r="AA1302" t="s">
        <v>19785</v>
      </c>
      <c r="AB1302" t="s">
        <v>25707</v>
      </c>
    </row>
    <row r="1303" spans="1:28">
      <c r="A1303" t="s">
        <v>1329</v>
      </c>
      <c r="B1303">
        <v>0.992608467424715</v>
      </c>
      <c r="C1303">
        <v>1.0161087437974</v>
      </c>
      <c r="D1303">
        <v>0.942570017703983</v>
      </c>
      <c r="E1303">
        <v>0.647936772068141</v>
      </c>
      <c r="F1303">
        <v>0.351185868678253</v>
      </c>
      <c r="G1303">
        <v>0.221243361634321</v>
      </c>
      <c r="H1303">
        <v>0.152164797001448</v>
      </c>
      <c r="I1303">
        <v>0.175978134963514</v>
      </c>
      <c r="J1303">
        <v>0.230210859521709</v>
      </c>
      <c r="K1303">
        <v>0.135629569067189</v>
      </c>
      <c r="L1303">
        <v>1134.08957171128</v>
      </c>
      <c r="M1303">
        <v>23.9715122475861</v>
      </c>
      <c r="N1303">
        <v>48.1566445011494</v>
      </c>
      <c r="O1303">
        <v>46.9843402584265</v>
      </c>
      <c r="P1303">
        <v>-0.105617498279289</v>
      </c>
      <c r="Q1303">
        <v>0.171968925954005</v>
      </c>
      <c r="R1303">
        <v>0.994595960862842</v>
      </c>
      <c r="S1303" t="s">
        <v>7496</v>
      </c>
      <c r="T1303" t="s">
        <v>12362</v>
      </c>
      <c r="U1303" t="s">
        <v>12362</v>
      </c>
      <c r="V1303" t="s">
        <v>12362</v>
      </c>
      <c r="W1303">
        <v>22</v>
      </c>
      <c r="X1303" t="s">
        <v>13665</v>
      </c>
      <c r="Y1303">
        <v>0.4641293205025562</v>
      </c>
      <c r="Z1303">
        <f>HYPERLINK("Melting_Curves/meltCurve_J3KN16_.pdf", "Melting_Curves/meltCurve_J3KN16_.pdf")</f>
        <v>0</v>
      </c>
      <c r="AA1303" t="s">
        <v>19786</v>
      </c>
      <c r="AB1303" t="s">
        <v>25708</v>
      </c>
    </row>
    <row r="1304" spans="1:28">
      <c r="A1304" t="s">
        <v>1330</v>
      </c>
      <c r="B1304">
        <v>0.992608467424715</v>
      </c>
      <c r="C1304">
        <v>1.50138398035007</v>
      </c>
      <c r="D1304">
        <v>1.47823429223266</v>
      </c>
      <c r="E1304">
        <v>1.35120141285879</v>
      </c>
      <c r="F1304">
        <v>0.960392003211196</v>
      </c>
      <c r="G1304">
        <v>0.697158805465914</v>
      </c>
      <c r="H1304">
        <v>0.485897382145011</v>
      </c>
      <c r="I1304">
        <v>0.675587377002189</v>
      </c>
      <c r="J1304">
        <v>0.813065715131758</v>
      </c>
      <c r="K1304">
        <v>0.706820703533738</v>
      </c>
      <c r="L1304">
        <v>3757.22793468287</v>
      </c>
      <c r="M1304">
        <v>72.7369202962708</v>
      </c>
      <c r="O1304">
        <v>51.6160125106737</v>
      </c>
      <c r="P1304">
        <v>-0.115511497889245</v>
      </c>
      <c r="Q1304">
        <v>0.672120102780139</v>
      </c>
      <c r="R1304">
        <v>0.439111001006411</v>
      </c>
      <c r="S1304" t="s">
        <v>7497</v>
      </c>
      <c r="T1304" t="s">
        <v>12362</v>
      </c>
      <c r="U1304" t="s">
        <v>12362</v>
      </c>
      <c r="V1304" t="s">
        <v>12362</v>
      </c>
      <c r="W1304">
        <v>7</v>
      </c>
      <c r="X1304" t="s">
        <v>13666</v>
      </c>
      <c r="Y1304">
        <v>0.832641756946543</v>
      </c>
      <c r="Z1304">
        <f>HYPERLINK("Melting_Curves/meltCurve_J3KN27_.pdf", "Melting_Curves/meltCurve_J3KN27_.pdf")</f>
        <v>0</v>
      </c>
      <c r="AA1304" t="s">
        <v>19787</v>
      </c>
      <c r="AB1304" t="s">
        <v>25709</v>
      </c>
    </row>
    <row r="1305" spans="1:28">
      <c r="A1305" t="s">
        <v>1331</v>
      </c>
      <c r="B1305">
        <v>0.992608467424715</v>
      </c>
      <c r="C1305">
        <v>0.984565208158281</v>
      </c>
      <c r="D1305">
        <v>0.937449525085135</v>
      </c>
      <c r="E1305">
        <v>0.979619515801034</v>
      </c>
      <c r="F1305">
        <v>1.05958209560862</v>
      </c>
      <c r="G1305">
        <v>1.04372656872147</v>
      </c>
      <c r="H1305">
        <v>1.12327857595141</v>
      </c>
      <c r="I1305">
        <v>1.90543155243323</v>
      </c>
      <c r="J1305">
        <v>2.93699311894385</v>
      </c>
      <c r="K1305">
        <v>2.49981938698786</v>
      </c>
      <c r="L1305">
        <v>14414.1177831275</v>
      </c>
      <c r="M1305">
        <v>250</v>
      </c>
      <c r="O1305">
        <v>57.6527610188172</v>
      </c>
      <c r="P1305">
        <v>0.542038027679584</v>
      </c>
      <c r="Q1305">
        <v>1.5</v>
      </c>
      <c r="R1305">
        <v>0.332786113986539</v>
      </c>
      <c r="S1305" t="s">
        <v>7498</v>
      </c>
      <c r="T1305" t="s">
        <v>12362</v>
      </c>
      <c r="U1305" t="s">
        <v>12362</v>
      </c>
      <c r="V1305" t="s">
        <v>12362</v>
      </c>
      <c r="W1305">
        <v>12</v>
      </c>
      <c r="X1305" t="s">
        <v>13667</v>
      </c>
      <c r="Y1305">
        <v>1.155674888020081</v>
      </c>
      <c r="Z1305">
        <f>HYPERLINK("Melting_Curves/meltCurve_J3KN29_.pdf", "Melting_Curves/meltCurve_J3KN29_.pdf")</f>
        <v>0</v>
      </c>
      <c r="AA1305" t="s">
        <v>19788</v>
      </c>
      <c r="AB1305" t="s">
        <v>25710</v>
      </c>
    </row>
    <row r="1306" spans="1:28">
      <c r="A1306" t="s">
        <v>1332</v>
      </c>
      <c r="B1306">
        <v>0.992608467424715</v>
      </c>
      <c r="C1306">
        <v>1.01386421469554</v>
      </c>
      <c r="D1306">
        <v>0.952091743358751</v>
      </c>
      <c r="E1306">
        <v>0.55538332078659</v>
      </c>
      <c r="F1306">
        <v>0.262585025880543</v>
      </c>
      <c r="G1306">
        <v>0.146466499320635</v>
      </c>
      <c r="H1306">
        <v>0.108674702858153</v>
      </c>
      <c r="I1306">
        <v>0.11484432753216</v>
      </c>
      <c r="J1306">
        <v>0.149382389630694</v>
      </c>
      <c r="K1306">
        <v>0.125135219369618</v>
      </c>
      <c r="L1306">
        <v>1306.37917815714</v>
      </c>
      <c r="M1306">
        <v>27.9807455077052</v>
      </c>
      <c r="N1306">
        <v>47.1817171274792</v>
      </c>
      <c r="O1306">
        <v>46.4519821698908</v>
      </c>
      <c r="P1306">
        <v>-0.131495883582318</v>
      </c>
      <c r="Q1306">
        <v>0.126800692617173</v>
      </c>
      <c r="R1306">
        <v>0.997580410868967</v>
      </c>
      <c r="S1306" t="s">
        <v>7499</v>
      </c>
      <c r="T1306" t="s">
        <v>12362</v>
      </c>
      <c r="U1306" t="s">
        <v>12362</v>
      </c>
      <c r="V1306" t="s">
        <v>12362</v>
      </c>
      <c r="W1306">
        <v>7</v>
      </c>
      <c r="X1306" t="s">
        <v>13668</v>
      </c>
      <c r="Y1306">
        <v>0.4146117809136989</v>
      </c>
      <c r="Z1306">
        <f>HYPERLINK("Melting_Curves/meltCurve_J3KN32_.pdf", "Melting_Curves/meltCurve_J3KN32_.pdf")</f>
        <v>0</v>
      </c>
      <c r="AA1306" t="s">
        <v>19789</v>
      </c>
      <c r="AB1306" t="s">
        <v>25711</v>
      </c>
    </row>
    <row r="1307" spans="1:28">
      <c r="A1307" t="s">
        <v>1333</v>
      </c>
      <c r="B1307">
        <v>0.992608467424715</v>
      </c>
      <c r="C1307">
        <v>1.41738902709128</v>
      </c>
      <c r="D1307">
        <v>1.28287261634103</v>
      </c>
      <c r="E1307">
        <v>1.20331374984051</v>
      </c>
      <c r="F1307">
        <v>0.942770088252056</v>
      </c>
      <c r="G1307">
        <v>0.442132258671966</v>
      </c>
      <c r="H1307">
        <v>0.284791381677386</v>
      </c>
      <c r="I1307">
        <v>0.311511874509397</v>
      </c>
      <c r="J1307">
        <v>0.333589652529448</v>
      </c>
      <c r="K1307">
        <v>0.292237989110033</v>
      </c>
      <c r="L1307">
        <v>2995.64316148928</v>
      </c>
      <c r="M1307">
        <v>57.1131130710786</v>
      </c>
      <c r="N1307">
        <v>53.3294667281676</v>
      </c>
      <c r="O1307">
        <v>52.3868757058551</v>
      </c>
      <c r="P1307">
        <v>-0.189472187097636</v>
      </c>
      <c r="Q1307">
        <v>0.304828672306193</v>
      </c>
      <c r="R1307">
        <v>0.844801920801951</v>
      </c>
      <c r="S1307" t="s">
        <v>7500</v>
      </c>
      <c r="T1307" t="s">
        <v>12362</v>
      </c>
      <c r="U1307" t="s">
        <v>12362</v>
      </c>
      <c r="V1307" t="s">
        <v>12362</v>
      </c>
      <c r="W1307">
        <v>3</v>
      </c>
      <c r="X1307" t="s">
        <v>13669</v>
      </c>
      <c r="Y1307">
        <v>0.6640973319376209</v>
      </c>
      <c r="Z1307">
        <f>HYPERLINK("Melting_Curves/meltCurve_J3KN56_.pdf", "Melting_Curves/meltCurve_J3KN56_.pdf")</f>
        <v>0</v>
      </c>
      <c r="AA1307" t="s">
        <v>19790</v>
      </c>
      <c r="AB1307" t="s">
        <v>25712</v>
      </c>
    </row>
    <row r="1308" spans="1:28">
      <c r="A1308" t="s">
        <v>1334</v>
      </c>
      <c r="B1308">
        <v>0.992608467424715</v>
      </c>
      <c r="C1308">
        <v>0.952735523162682</v>
      </c>
      <c r="D1308">
        <v>0.893770519422081</v>
      </c>
      <c r="E1308">
        <v>0.9091329904198741</v>
      </c>
      <c r="F1308">
        <v>0.692883714075179</v>
      </c>
      <c r="G1308">
        <v>0.65479149387271</v>
      </c>
      <c r="H1308">
        <v>0.436462421202302</v>
      </c>
      <c r="I1308">
        <v>0.247226428127562</v>
      </c>
      <c r="J1308">
        <v>0.152950897556012</v>
      </c>
      <c r="K1308">
        <v>0.127462415012912</v>
      </c>
      <c r="L1308">
        <v>597.7079699029561</v>
      </c>
      <c r="M1308">
        <v>10.7770970840203</v>
      </c>
      <c r="N1308">
        <v>55.4609677753574</v>
      </c>
      <c r="O1308">
        <v>53.6537610826129</v>
      </c>
      <c r="P1308">
        <v>-0.0502342753074737</v>
      </c>
      <c r="Q1308">
        <v>0</v>
      </c>
      <c r="R1308">
        <v>0.983100046068813</v>
      </c>
      <c r="S1308" t="s">
        <v>7501</v>
      </c>
      <c r="T1308" t="s">
        <v>12362</v>
      </c>
      <c r="U1308" t="s">
        <v>12362</v>
      </c>
      <c r="V1308" t="s">
        <v>12362</v>
      </c>
      <c r="W1308">
        <v>1</v>
      </c>
      <c r="X1308" t="s">
        <v>13670</v>
      </c>
      <c r="Y1308">
        <v>0.6262253956241737</v>
      </c>
      <c r="Z1308">
        <f>HYPERLINK("Melting_Curves/meltCurve_J3KN59_.pdf", "Melting_Curves/meltCurve_J3KN59_.pdf")</f>
        <v>0</v>
      </c>
      <c r="AA1308" t="s">
        <v>19791</v>
      </c>
      <c r="AB1308" t="s">
        <v>25713</v>
      </c>
    </row>
    <row r="1309" spans="1:28">
      <c r="A1309" t="s">
        <v>1335</v>
      </c>
      <c r="B1309">
        <v>0.992608467424715</v>
      </c>
      <c r="C1309">
        <v>1.17290283623197</v>
      </c>
      <c r="D1309">
        <v>0.872949173285266</v>
      </c>
      <c r="E1309">
        <v>0.916297865394041</v>
      </c>
      <c r="F1309">
        <v>0.985557042858042</v>
      </c>
      <c r="G1309">
        <v>0.77031903550299</v>
      </c>
      <c r="H1309">
        <v>0.764297006843356</v>
      </c>
      <c r="I1309">
        <v>0.9493150790528621</v>
      </c>
      <c r="J1309">
        <v>0.9739309824581029</v>
      </c>
      <c r="K1309">
        <v>1.00748940584414</v>
      </c>
      <c r="L1309">
        <v>10384.4222723378</v>
      </c>
      <c r="M1309">
        <v>250</v>
      </c>
      <c r="O1309">
        <v>41.5350314730425</v>
      </c>
      <c r="P1309">
        <v>-0.142923708418049</v>
      </c>
      <c r="Q1309">
        <v>0.905018549662668</v>
      </c>
      <c r="R1309">
        <v>0.284302782069739</v>
      </c>
      <c r="S1309" t="s">
        <v>7502</v>
      </c>
      <c r="T1309" t="s">
        <v>12362</v>
      </c>
      <c r="U1309" t="s">
        <v>12362</v>
      </c>
      <c r="V1309" t="s">
        <v>12362</v>
      </c>
      <c r="W1309">
        <v>15</v>
      </c>
      <c r="X1309" t="s">
        <v>13671</v>
      </c>
      <c r="Y1309">
        <v>0.9193920166497825</v>
      </c>
      <c r="Z1309">
        <f>HYPERLINK("Melting_Curves/meltCurve_J3KN66_.pdf", "Melting_Curves/meltCurve_J3KN66_.pdf")</f>
        <v>0</v>
      </c>
      <c r="AA1309" t="s">
        <v>19792</v>
      </c>
      <c r="AB1309" t="s">
        <v>25714</v>
      </c>
    </row>
    <row r="1310" spans="1:28">
      <c r="A1310" t="s">
        <v>1336</v>
      </c>
      <c r="B1310">
        <v>0.992608467424715</v>
      </c>
      <c r="C1310">
        <v>1.00736456573624</v>
      </c>
      <c r="D1310">
        <v>0.859511701279569</v>
      </c>
      <c r="E1310">
        <v>0.612801808097343</v>
      </c>
      <c r="F1310">
        <v>0.676851294268755</v>
      </c>
      <c r="G1310">
        <v>0.455261956107006</v>
      </c>
      <c r="H1310">
        <v>0.340875095480066</v>
      </c>
      <c r="I1310">
        <v>0.508080231840733</v>
      </c>
      <c r="J1310">
        <v>0.586154481479135</v>
      </c>
      <c r="K1310">
        <v>0.569817734504341</v>
      </c>
      <c r="L1310">
        <v>993.405627025473</v>
      </c>
      <c r="M1310">
        <v>22.1582581871525</v>
      </c>
      <c r="O1310">
        <v>44.4719396277451</v>
      </c>
      <c r="P1310">
        <v>-0.0614463657515933</v>
      </c>
      <c r="Q1310">
        <v>0.5067157824110891</v>
      </c>
      <c r="R1310">
        <v>0.86222936593727</v>
      </c>
      <c r="S1310" t="s">
        <v>7503</v>
      </c>
      <c r="T1310" t="s">
        <v>12362</v>
      </c>
      <c r="U1310" t="s">
        <v>12362</v>
      </c>
      <c r="V1310" t="s">
        <v>12362</v>
      </c>
      <c r="W1310">
        <v>40</v>
      </c>
      <c r="X1310" t="s">
        <v>13672</v>
      </c>
      <c r="Y1310">
        <v>0.6407253303280329</v>
      </c>
      <c r="Z1310">
        <f>HYPERLINK("Melting_Curves/meltCurve_J3KN67_.pdf", "Melting_Curves/meltCurve_J3KN67_.pdf")</f>
        <v>0</v>
      </c>
      <c r="AA1310" t="s">
        <v>19793</v>
      </c>
      <c r="AB1310" t="s">
        <v>25715</v>
      </c>
    </row>
    <row r="1311" spans="1:28">
      <c r="A1311" t="s">
        <v>1337</v>
      </c>
      <c r="B1311">
        <v>0.992608467424715</v>
      </c>
      <c r="C1311">
        <v>0.942615440495115</v>
      </c>
      <c r="D1311">
        <v>0.886643894234708</v>
      </c>
      <c r="E1311">
        <v>0.78407533903833</v>
      </c>
      <c r="F1311">
        <v>0.528299802618359</v>
      </c>
      <c r="G1311">
        <v>0.229195147519729</v>
      </c>
      <c r="H1311">
        <v>0.142802847599162</v>
      </c>
      <c r="I1311">
        <v>0.179875592642822</v>
      </c>
      <c r="J1311">
        <v>0.219432071794941</v>
      </c>
      <c r="K1311">
        <v>0.105209946356191</v>
      </c>
      <c r="L1311">
        <v>919.942327862487</v>
      </c>
      <c r="M1311">
        <v>18.7073877470274</v>
      </c>
      <c r="N1311">
        <v>50.0111884434487</v>
      </c>
      <c r="O1311">
        <v>48.6237833057172</v>
      </c>
      <c r="P1311">
        <v>-0.0832751789473508</v>
      </c>
      <c r="Q1311">
        <v>0.134249743844799</v>
      </c>
      <c r="R1311">
        <v>0.983897430434066</v>
      </c>
      <c r="S1311" t="s">
        <v>7504</v>
      </c>
      <c r="T1311" t="s">
        <v>12362</v>
      </c>
      <c r="U1311" t="s">
        <v>12362</v>
      </c>
      <c r="V1311" t="s">
        <v>12362</v>
      </c>
      <c r="W1311">
        <v>4</v>
      </c>
      <c r="X1311" t="s">
        <v>13673</v>
      </c>
      <c r="Y1311">
        <v>0.4984643407807426</v>
      </c>
      <c r="Z1311">
        <f>HYPERLINK("Melting_Curves/meltCurve_J3KN69_.pdf", "Melting_Curves/meltCurve_J3KN69_.pdf")</f>
        <v>0</v>
      </c>
      <c r="AA1311" t="s">
        <v>19794</v>
      </c>
      <c r="AB1311" t="s">
        <v>25716</v>
      </c>
    </row>
    <row r="1312" spans="1:28">
      <c r="A1312" t="s">
        <v>1338</v>
      </c>
      <c r="B1312">
        <v>0.992608467424715</v>
      </c>
      <c r="C1312">
        <v>0.899071529894497</v>
      </c>
      <c r="D1312">
        <v>0.816771102085315</v>
      </c>
      <c r="E1312">
        <v>0.735169727992014</v>
      </c>
      <c r="F1312">
        <v>0.614638765930433</v>
      </c>
      <c r="G1312">
        <v>0.455557222501771</v>
      </c>
      <c r="H1312">
        <v>0.337164294020862</v>
      </c>
      <c r="I1312">
        <v>0.298730353588726</v>
      </c>
      <c r="J1312">
        <v>0.295753958117871</v>
      </c>
      <c r="K1312">
        <v>0.224713685843607</v>
      </c>
      <c r="L1312">
        <v>427.947025812741</v>
      </c>
      <c r="M1312">
        <v>8.44804073409931</v>
      </c>
      <c r="N1312">
        <v>52.6527187161083</v>
      </c>
      <c r="O1312">
        <v>48.0568507384605</v>
      </c>
      <c r="P1312">
        <v>-0.037960498819635</v>
      </c>
      <c r="Q1312">
        <v>0.137039401173723</v>
      </c>
      <c r="R1312">
        <v>0.992321573061875</v>
      </c>
      <c r="S1312" t="s">
        <v>7505</v>
      </c>
      <c r="T1312" t="s">
        <v>12362</v>
      </c>
      <c r="U1312" t="s">
        <v>12362</v>
      </c>
      <c r="V1312" t="s">
        <v>12362</v>
      </c>
      <c r="W1312">
        <v>6</v>
      </c>
      <c r="X1312" t="s">
        <v>13674</v>
      </c>
      <c r="Y1312">
        <v>0.5607154156882158</v>
      </c>
      <c r="Z1312">
        <f>HYPERLINK("Melting_Curves/meltCurve_J3KND1_.pdf", "Melting_Curves/meltCurve_J3KND1_.pdf")</f>
        <v>0</v>
      </c>
      <c r="AA1312" t="s">
        <v>19795</v>
      </c>
      <c r="AB1312" t="s">
        <v>25717</v>
      </c>
    </row>
    <row r="1313" spans="1:28">
      <c r="A1313" t="s">
        <v>1339</v>
      </c>
      <c r="B1313">
        <v>0.992608467424715</v>
      </c>
      <c r="C1313">
        <v>0.843911411421728</v>
      </c>
      <c r="D1313">
        <v>0.714055265750261</v>
      </c>
      <c r="E1313">
        <v>0.596710770203486</v>
      </c>
      <c r="F1313">
        <v>0.724569610222537</v>
      </c>
      <c r="G1313">
        <v>0.5178599191277869</v>
      </c>
      <c r="H1313">
        <v>0.477134646950412</v>
      </c>
      <c r="I1313">
        <v>0.538429490168265</v>
      </c>
      <c r="J1313">
        <v>0.668393619415323</v>
      </c>
      <c r="K1313">
        <v>0.40307546896477</v>
      </c>
      <c r="L1313">
        <v>544.281985741572</v>
      </c>
      <c r="M1313">
        <v>12.8112362401242</v>
      </c>
      <c r="O1313">
        <v>41.4895118988437</v>
      </c>
      <c r="P1313">
        <v>-0.036733969911219</v>
      </c>
      <c r="Q1313">
        <v>0.524233418978011</v>
      </c>
      <c r="R1313">
        <v>0.770414975738471</v>
      </c>
      <c r="S1313" t="s">
        <v>7506</v>
      </c>
      <c r="T1313" t="s">
        <v>12362</v>
      </c>
      <c r="U1313" t="s">
        <v>12362</v>
      </c>
      <c r="V1313" t="s">
        <v>12362</v>
      </c>
      <c r="W1313">
        <v>10</v>
      </c>
      <c r="X1313" t="s">
        <v>13675</v>
      </c>
      <c r="Y1313">
        <v>0.6293833544176156</v>
      </c>
      <c r="Z1313">
        <f>HYPERLINK("Melting_Curves/meltCurve_J3KND3_.pdf", "Melting_Curves/meltCurve_J3KND3_.pdf")</f>
        <v>0</v>
      </c>
      <c r="AA1313" t="s">
        <v>19518</v>
      </c>
      <c r="AB1313" t="s">
        <v>25435</v>
      </c>
    </row>
    <row r="1314" spans="1:28">
      <c r="A1314" t="s">
        <v>1340</v>
      </c>
      <c r="B1314">
        <v>0.992608467424715</v>
      </c>
      <c r="C1314">
        <v>0.9880978074365731</v>
      </c>
      <c r="D1314">
        <v>0.693290080744306</v>
      </c>
      <c r="E1314">
        <v>0.562898719598002</v>
      </c>
      <c r="F1314">
        <v>0.441663636275346</v>
      </c>
      <c r="G1314">
        <v>0.204764324082584</v>
      </c>
      <c r="H1314">
        <v>0.233794749804164</v>
      </c>
      <c r="I1314">
        <v>0.217626633955914</v>
      </c>
      <c r="J1314">
        <v>0.376942019000295</v>
      </c>
      <c r="K1314">
        <v>0.170136900227414</v>
      </c>
      <c r="L1314">
        <v>701.212161102017</v>
      </c>
      <c r="M1314">
        <v>15.4431165476078</v>
      </c>
      <c r="N1314">
        <v>47.28054591065</v>
      </c>
      <c r="O1314">
        <v>44.6651951184088</v>
      </c>
      <c r="P1314">
        <v>-0.0666558129055413</v>
      </c>
      <c r="Q1314">
        <v>0.228931139516516</v>
      </c>
      <c r="R1314">
        <v>0.94455967786936</v>
      </c>
      <c r="S1314" t="s">
        <v>7507</v>
      </c>
      <c r="T1314" t="s">
        <v>12362</v>
      </c>
      <c r="U1314" t="s">
        <v>12362</v>
      </c>
      <c r="V1314" t="s">
        <v>12362</v>
      </c>
      <c r="W1314">
        <v>3</v>
      </c>
      <c r="X1314" t="s">
        <v>13676</v>
      </c>
      <c r="Y1314">
        <v>0.4620739959967134</v>
      </c>
      <c r="Z1314">
        <f>HYPERLINK("Melting_Curves/meltCurve_J3KND9_.pdf", "Melting_Curves/meltCurve_J3KND9_.pdf")</f>
        <v>0</v>
      </c>
      <c r="AA1314" t="s">
        <v>19796</v>
      </c>
      <c r="AB1314" t="s">
        <v>25718</v>
      </c>
    </row>
    <row r="1315" spans="1:28">
      <c r="A1315" t="s">
        <v>1341</v>
      </c>
      <c r="B1315">
        <v>0.992608467424715</v>
      </c>
      <c r="C1315">
        <v>1.11040218068057</v>
      </c>
      <c r="D1315">
        <v>1.1285857245404</v>
      </c>
      <c r="E1315">
        <v>1.18928165277338</v>
      </c>
      <c r="F1315">
        <v>0.805963109045306</v>
      </c>
      <c r="G1315">
        <v>0.593398105029235</v>
      </c>
      <c r="H1315">
        <v>0.612394951795017</v>
      </c>
      <c r="I1315">
        <v>1.109779777113</v>
      </c>
      <c r="J1315">
        <v>2.16288424873331</v>
      </c>
      <c r="K1315">
        <v>2.00210542598715</v>
      </c>
      <c r="L1315">
        <v>15000</v>
      </c>
      <c r="M1315">
        <v>244.634499022706</v>
      </c>
      <c r="O1315">
        <v>61.3118619233419</v>
      </c>
      <c r="P1315">
        <v>0.498750316830499</v>
      </c>
      <c r="Q1315">
        <v>1.5</v>
      </c>
      <c r="R1315">
        <v>0.555342275400192</v>
      </c>
      <c r="S1315" t="s">
        <v>7508</v>
      </c>
      <c r="T1315" t="s">
        <v>12362</v>
      </c>
      <c r="U1315" t="s">
        <v>12362</v>
      </c>
      <c r="V1315" t="s">
        <v>12362</v>
      </c>
      <c r="W1315">
        <v>11</v>
      </c>
      <c r="X1315" t="s">
        <v>13677</v>
      </c>
      <c r="Y1315">
        <v>1.094677751688312</v>
      </c>
      <c r="Z1315">
        <f>HYPERLINK("Melting_Curves/meltCurve_J3KNE7_.pdf", "Melting_Curves/meltCurve_J3KNE7_.pdf")</f>
        <v>0</v>
      </c>
      <c r="AA1315" t="s">
        <v>19797</v>
      </c>
      <c r="AB1315" t="s">
        <v>25719</v>
      </c>
    </row>
    <row r="1316" spans="1:28">
      <c r="A1316" t="s">
        <v>1342</v>
      </c>
      <c r="B1316">
        <v>0.992608467424715</v>
      </c>
      <c r="C1316">
        <v>1.12578626288483</v>
      </c>
      <c r="D1316">
        <v>0.18923686840188</v>
      </c>
      <c r="E1316">
        <v>0.202390432337611</v>
      </c>
      <c r="F1316">
        <v>0.25698899949549</v>
      </c>
      <c r="G1316">
        <v>0</v>
      </c>
      <c r="H1316">
        <v>0.255340656460037</v>
      </c>
      <c r="I1316">
        <v>0.235002360010805</v>
      </c>
      <c r="J1316">
        <v>0</v>
      </c>
      <c r="K1316">
        <v>0.351456149063152</v>
      </c>
      <c r="L1316">
        <v>10514.6609949065</v>
      </c>
      <c r="M1316">
        <v>250</v>
      </c>
      <c r="N1316">
        <v>42.1370037319771</v>
      </c>
      <c r="O1316">
        <v>42.0559372836267</v>
      </c>
      <c r="P1316">
        <v>-1.20988151056074</v>
      </c>
      <c r="Q1316">
        <v>0.185876489761369</v>
      </c>
      <c r="R1316">
        <v>0.906540803835059</v>
      </c>
      <c r="S1316" t="s">
        <v>7509</v>
      </c>
      <c r="T1316" t="s">
        <v>12362</v>
      </c>
      <c r="U1316" t="s">
        <v>12362</v>
      </c>
      <c r="V1316" t="s">
        <v>12362</v>
      </c>
      <c r="W1316">
        <v>2</v>
      </c>
      <c r="X1316" t="s">
        <v>13678</v>
      </c>
      <c r="Y1316">
        <v>0.3232152818534983</v>
      </c>
      <c r="Z1316">
        <f>HYPERLINK("Melting_Curves/meltCurve_J3KNF3_.pdf", "Melting_Curves/meltCurve_J3KNF3_.pdf")</f>
        <v>0</v>
      </c>
      <c r="AA1316" t="s">
        <v>19798</v>
      </c>
      <c r="AB1316" t="s">
        <v>25720</v>
      </c>
    </row>
    <row r="1317" spans="1:28">
      <c r="A1317" t="s">
        <v>1343</v>
      </c>
      <c r="B1317">
        <v>0.992608467424715</v>
      </c>
      <c r="C1317">
        <v>0.936649516771034</v>
      </c>
      <c r="D1317">
        <v>0.896580865745363</v>
      </c>
      <c r="E1317">
        <v>0.928880749407768</v>
      </c>
      <c r="F1317">
        <v>0.778071062205554</v>
      </c>
      <c r="G1317">
        <v>0.636921758919554</v>
      </c>
      <c r="H1317">
        <v>0.492931651542916</v>
      </c>
      <c r="I1317">
        <v>0.638639311405125</v>
      </c>
      <c r="J1317">
        <v>1.05274017873307</v>
      </c>
      <c r="K1317">
        <v>0.889397030541955</v>
      </c>
      <c r="L1317">
        <v>1900.40895784749</v>
      </c>
      <c r="M1317">
        <v>40.0016350064288</v>
      </c>
      <c r="O1317">
        <v>47.390013503846</v>
      </c>
      <c r="P1317">
        <v>-0.0541257046129856</v>
      </c>
      <c r="Q1317">
        <v>0.743509228105207</v>
      </c>
      <c r="R1317">
        <v>0.265160326727781</v>
      </c>
      <c r="S1317" t="s">
        <v>7510</v>
      </c>
      <c r="T1317" t="s">
        <v>12362</v>
      </c>
      <c r="U1317" t="s">
        <v>12362</v>
      </c>
      <c r="V1317" t="s">
        <v>12362</v>
      </c>
      <c r="W1317">
        <v>9</v>
      </c>
      <c r="X1317" t="s">
        <v>13679</v>
      </c>
      <c r="Y1317">
        <v>0.834194149397137</v>
      </c>
      <c r="Z1317">
        <f>HYPERLINK("Melting_Curves/meltCurve_J3KNF4_.pdf", "Melting_Curves/meltCurve_J3KNF4_.pdf")</f>
        <v>0</v>
      </c>
      <c r="AA1317" t="s">
        <v>19799</v>
      </c>
      <c r="AB1317" t="s">
        <v>25721</v>
      </c>
    </row>
    <row r="1318" spans="1:28">
      <c r="A1318" t="s">
        <v>1344</v>
      </c>
      <c r="B1318">
        <v>0.992608467424715</v>
      </c>
      <c r="C1318">
        <v>1.02616853005139</v>
      </c>
      <c r="D1318">
        <v>0.872842734550305</v>
      </c>
      <c r="E1318">
        <v>0.754486966550788</v>
      </c>
      <c r="F1318">
        <v>0.435974024888177</v>
      </c>
      <c r="G1318">
        <v>0.286782636017806</v>
      </c>
      <c r="H1318">
        <v>0.31269158215886</v>
      </c>
      <c r="I1318">
        <v>0.412052854204543</v>
      </c>
      <c r="J1318">
        <v>0.46734409542286</v>
      </c>
      <c r="K1318">
        <v>0.401755518148618</v>
      </c>
      <c r="L1318">
        <v>1425.52447063995</v>
      </c>
      <c r="M1318">
        <v>30.3736167620736</v>
      </c>
      <c r="N1318">
        <v>49.1509743549961</v>
      </c>
      <c r="O1318">
        <v>46.7309500313358</v>
      </c>
      <c r="P1318">
        <v>-0.10187852976962</v>
      </c>
      <c r="Q1318">
        <v>0.373028093812101</v>
      </c>
      <c r="R1318">
        <v>0.951856908166664</v>
      </c>
      <c r="S1318" t="s">
        <v>7511</v>
      </c>
      <c r="T1318" t="s">
        <v>12362</v>
      </c>
      <c r="U1318" t="s">
        <v>12362</v>
      </c>
      <c r="V1318" t="s">
        <v>12362</v>
      </c>
      <c r="W1318">
        <v>6</v>
      </c>
      <c r="X1318" t="s">
        <v>13680</v>
      </c>
      <c r="Y1318">
        <v>0.5841675110880494</v>
      </c>
      <c r="Z1318">
        <f>HYPERLINK("Melting_Curves/meltCurve_J3KNG8_.pdf", "Melting_Curves/meltCurve_J3KNG8_.pdf")</f>
        <v>0</v>
      </c>
      <c r="AA1318" t="s">
        <v>19123</v>
      </c>
      <c r="AB1318" t="s">
        <v>25035</v>
      </c>
    </row>
    <row r="1319" spans="1:28">
      <c r="A1319" t="s">
        <v>1345</v>
      </c>
      <c r="B1319">
        <v>0.992608467424715</v>
      </c>
      <c r="C1319">
        <v>1.0246831982628</v>
      </c>
      <c r="D1319">
        <v>0.874833813890415</v>
      </c>
      <c r="E1319">
        <v>0.764427025092106</v>
      </c>
      <c r="F1319">
        <v>0.5818781214740329</v>
      </c>
      <c r="G1319">
        <v>0.450424880926945</v>
      </c>
      <c r="H1319">
        <v>0.375320014662274</v>
      </c>
      <c r="I1319">
        <v>0.472654405473262</v>
      </c>
      <c r="J1319">
        <v>0.541910581382875</v>
      </c>
      <c r="K1319">
        <v>0.449734879326798</v>
      </c>
      <c r="L1319">
        <v>963.078804388508</v>
      </c>
      <c r="M1319">
        <v>20.5496489024398</v>
      </c>
      <c r="N1319">
        <v>52.8653770002274</v>
      </c>
      <c r="O1319">
        <v>46.4289087717337</v>
      </c>
      <c r="P1319">
        <v>-0.060699107137804</v>
      </c>
      <c r="Q1319">
        <v>0.45145322879303</v>
      </c>
      <c r="R1319">
        <v>0.9575023083015221</v>
      </c>
      <c r="S1319" t="s">
        <v>7512</v>
      </c>
      <c r="T1319" t="s">
        <v>12362</v>
      </c>
      <c r="U1319" t="s">
        <v>12362</v>
      </c>
      <c r="V1319" t="s">
        <v>12362</v>
      </c>
      <c r="W1319">
        <v>9</v>
      </c>
      <c r="X1319" t="s">
        <v>13681</v>
      </c>
      <c r="Y1319">
        <v>0.6386560015730018</v>
      </c>
      <c r="Z1319">
        <f>HYPERLINK("Melting_Curves/meltCurve_J3KNK7_.pdf", "Melting_Curves/meltCurve_J3KNK7_.pdf")</f>
        <v>0</v>
      </c>
      <c r="AA1319" t="s">
        <v>19800</v>
      </c>
      <c r="AB1319" t="s">
        <v>25722</v>
      </c>
    </row>
    <row r="1320" spans="1:28">
      <c r="A1320" t="s">
        <v>1346</v>
      </c>
      <c r="B1320">
        <v>0.992608467424715</v>
      </c>
      <c r="C1320">
        <v>1.15456058173524</v>
      </c>
      <c r="D1320">
        <v>0.915107941183422</v>
      </c>
      <c r="E1320">
        <v>0.859278043646336</v>
      </c>
      <c r="F1320">
        <v>0.512650457579242</v>
      </c>
      <c r="G1320">
        <v>0.30194669103737</v>
      </c>
      <c r="H1320">
        <v>0.09712626761537051</v>
      </c>
      <c r="I1320">
        <v>0.0947674911096698</v>
      </c>
      <c r="J1320">
        <v>0.0930948112614326</v>
      </c>
      <c r="K1320">
        <v>0.0573550815994363</v>
      </c>
      <c r="L1320">
        <v>999.812461642577</v>
      </c>
      <c r="M1320">
        <v>19.8843987544217</v>
      </c>
      <c r="N1320">
        <v>50.6149847606147</v>
      </c>
      <c r="O1320">
        <v>49.7809895672667</v>
      </c>
      <c r="P1320">
        <v>-0.0937272518602755</v>
      </c>
      <c r="Q1320">
        <v>0.0614390687639743</v>
      </c>
      <c r="R1320">
        <v>0.980548521887641</v>
      </c>
      <c r="S1320" t="s">
        <v>7513</v>
      </c>
      <c r="T1320" t="s">
        <v>12362</v>
      </c>
      <c r="U1320" t="s">
        <v>12362</v>
      </c>
      <c r="V1320" t="s">
        <v>12362</v>
      </c>
      <c r="W1320">
        <v>4</v>
      </c>
      <c r="X1320" t="s">
        <v>13682</v>
      </c>
      <c r="Y1320">
        <v>0.4894196498249527</v>
      </c>
      <c r="Z1320">
        <f>HYPERLINK("Melting_Curves/meltCurve_J3KNL3_.pdf", "Melting_Curves/meltCurve_J3KNL3_.pdf")</f>
        <v>0</v>
      </c>
      <c r="AA1320" t="s">
        <v>19801</v>
      </c>
      <c r="AB1320" t="s">
        <v>25723</v>
      </c>
    </row>
    <row r="1321" spans="1:28">
      <c r="A1321" t="s">
        <v>1347</v>
      </c>
      <c r="B1321">
        <v>0.992608467424715</v>
      </c>
      <c r="C1321">
        <v>1.05227935582348</v>
      </c>
      <c r="D1321">
        <v>0.94964106530301</v>
      </c>
      <c r="E1321">
        <v>0.921709344761849</v>
      </c>
      <c r="F1321">
        <v>0.738142225741977</v>
      </c>
      <c r="G1321">
        <v>0.595621345407144</v>
      </c>
      <c r="H1321">
        <v>0.569088222314012</v>
      </c>
      <c r="I1321">
        <v>0.776010669401463</v>
      </c>
      <c r="J1321">
        <v>1.00178353470524</v>
      </c>
      <c r="K1321">
        <v>0.946742018811271</v>
      </c>
      <c r="L1321">
        <v>11680.4479099311</v>
      </c>
      <c r="M1321">
        <v>250</v>
      </c>
      <c r="O1321">
        <v>46.7188020946706</v>
      </c>
      <c r="P1321">
        <v>-0.30604469768608</v>
      </c>
      <c r="Q1321">
        <v>0.771231335318335</v>
      </c>
      <c r="R1321">
        <v>0.399934604679901</v>
      </c>
      <c r="S1321" t="s">
        <v>7514</v>
      </c>
      <c r="T1321" t="s">
        <v>12362</v>
      </c>
      <c r="U1321" t="s">
        <v>12362</v>
      </c>
      <c r="V1321" t="s">
        <v>12362</v>
      </c>
      <c r="W1321">
        <v>23</v>
      </c>
      <c r="X1321" t="s">
        <v>13683</v>
      </c>
      <c r="Y1321">
        <v>0.8453848031621312</v>
      </c>
      <c r="Z1321">
        <f>HYPERLINK("Melting_Curves/meltCurve_J3KNL6_.pdf", "Melting_Curves/meltCurve_J3KNL6_.pdf")</f>
        <v>0</v>
      </c>
      <c r="AA1321" t="s">
        <v>19802</v>
      </c>
      <c r="AB1321" t="s">
        <v>25724</v>
      </c>
    </row>
    <row r="1322" spans="1:28">
      <c r="A1322" t="s">
        <v>1348</v>
      </c>
      <c r="B1322">
        <v>0.992608467424715</v>
      </c>
      <c r="C1322">
        <v>1.21870617949728</v>
      </c>
      <c r="D1322">
        <v>1.06390451136752</v>
      </c>
      <c r="E1322">
        <v>0.691208338864079</v>
      </c>
      <c r="F1322">
        <v>0.608613076501565</v>
      </c>
      <c r="G1322">
        <v>0.241334342472949</v>
      </c>
      <c r="H1322">
        <v>0.289600763866914</v>
      </c>
      <c r="I1322">
        <v>0.426858114136249</v>
      </c>
      <c r="J1322">
        <v>0.323191548426464</v>
      </c>
      <c r="K1322">
        <v>0.366754770720829</v>
      </c>
      <c r="L1322">
        <v>1245.50437976203</v>
      </c>
      <c r="M1322">
        <v>26.0090541719896</v>
      </c>
      <c r="N1322">
        <v>50.0183266552158</v>
      </c>
      <c r="O1322">
        <v>47.6069392276497</v>
      </c>
      <c r="P1322">
        <v>-0.09084107091822829</v>
      </c>
      <c r="Q1322">
        <v>0.334906144790844</v>
      </c>
      <c r="R1322">
        <v>0.903393357635548</v>
      </c>
      <c r="S1322" t="s">
        <v>7515</v>
      </c>
      <c r="T1322" t="s">
        <v>12362</v>
      </c>
      <c r="U1322" t="s">
        <v>12362</v>
      </c>
      <c r="V1322" t="s">
        <v>12362</v>
      </c>
      <c r="W1322">
        <v>1</v>
      </c>
      <c r="X1322" t="s">
        <v>13684</v>
      </c>
      <c r="Y1322">
        <v>0.5815069303542534</v>
      </c>
      <c r="Z1322">
        <f>HYPERLINK("Melting_Curves/meltCurve_J3KNL7_.pdf", "Melting_Curves/meltCurve_J3KNL7_.pdf")</f>
        <v>0</v>
      </c>
      <c r="AA1322" t="s">
        <v>19803</v>
      </c>
      <c r="AB1322" t="s">
        <v>25725</v>
      </c>
    </row>
    <row r="1323" spans="1:28">
      <c r="A1323" t="s">
        <v>1349</v>
      </c>
      <c r="B1323">
        <v>0.992608467424715</v>
      </c>
      <c r="C1323">
        <v>1.29652944115374</v>
      </c>
      <c r="D1323">
        <v>1.33400026137456</v>
      </c>
      <c r="E1323">
        <v>1.05224132553995</v>
      </c>
      <c r="F1323">
        <v>0.984791455123733</v>
      </c>
      <c r="G1323">
        <v>1.12794808891351</v>
      </c>
      <c r="H1323">
        <v>1.43331388478279</v>
      </c>
      <c r="I1323">
        <v>1.55762162852169</v>
      </c>
      <c r="J1323">
        <v>2.31881961382936</v>
      </c>
      <c r="K1323">
        <v>1.24488429597388</v>
      </c>
      <c r="L1323">
        <v>2921.99812906017</v>
      </c>
      <c r="M1323">
        <v>53.180317429125</v>
      </c>
      <c r="O1323">
        <v>54.8675781251392</v>
      </c>
      <c r="P1323">
        <v>0.121156147016367</v>
      </c>
      <c r="Q1323">
        <v>1.5</v>
      </c>
      <c r="R1323">
        <v>0.326431869287453</v>
      </c>
      <c r="S1323" t="s">
        <v>7516</v>
      </c>
      <c r="T1323" t="s">
        <v>12362</v>
      </c>
      <c r="U1323" t="s">
        <v>12362</v>
      </c>
      <c r="V1323" t="s">
        <v>12362</v>
      </c>
      <c r="W1323">
        <v>2</v>
      </c>
      <c r="X1323" t="s">
        <v>13685</v>
      </c>
      <c r="Y1323">
        <v>1.199846273341478</v>
      </c>
      <c r="Z1323">
        <f>HYPERLINK("Melting_Curves/meltCurve_J3KNM5_.pdf", "Melting_Curves/meltCurve_J3KNM5_.pdf")</f>
        <v>0</v>
      </c>
      <c r="AA1323" t="s">
        <v>19804</v>
      </c>
      <c r="AB1323" t="s">
        <v>25726</v>
      </c>
    </row>
    <row r="1324" spans="1:28">
      <c r="A1324" t="s">
        <v>1350</v>
      </c>
      <c r="B1324">
        <v>0.992608467424715</v>
      </c>
      <c r="C1324">
        <v>1.04045431387658</v>
      </c>
      <c r="D1324">
        <v>0.850955768367795</v>
      </c>
      <c r="E1324">
        <v>0.8190115996826151</v>
      </c>
      <c r="F1324">
        <v>0.410302568454432</v>
      </c>
      <c r="G1324">
        <v>0.20010896059744</v>
      </c>
      <c r="H1324">
        <v>0.154082860757816</v>
      </c>
      <c r="I1324">
        <v>0.207667961228978</v>
      </c>
      <c r="J1324">
        <v>0.205696043023653</v>
      </c>
      <c r="K1324">
        <v>0.207460003669628</v>
      </c>
      <c r="L1324">
        <v>1323.59854400931</v>
      </c>
      <c r="M1324">
        <v>27.3383870473182</v>
      </c>
      <c r="N1324">
        <v>49.2392833823452</v>
      </c>
      <c r="O1324">
        <v>48.1585551493989</v>
      </c>
      <c r="P1324">
        <v>-0.115870397038684</v>
      </c>
      <c r="Q1324">
        <v>0.183551202604755</v>
      </c>
      <c r="R1324">
        <v>0.982006683966731</v>
      </c>
      <c r="S1324" t="s">
        <v>7517</v>
      </c>
      <c r="T1324" t="s">
        <v>12362</v>
      </c>
      <c r="U1324" t="s">
        <v>12362</v>
      </c>
      <c r="V1324" t="s">
        <v>12362</v>
      </c>
      <c r="W1324">
        <v>2</v>
      </c>
      <c r="X1324" t="s">
        <v>13686</v>
      </c>
      <c r="Y1324">
        <v>0.5000856546119333</v>
      </c>
      <c r="Z1324">
        <f>HYPERLINK("Melting_Curves/meltCurve_J3KNN3_.pdf", "Melting_Curves/meltCurve_J3KNN3_.pdf")</f>
        <v>0</v>
      </c>
      <c r="AA1324" t="s">
        <v>19805</v>
      </c>
      <c r="AB1324" t="s">
        <v>25727</v>
      </c>
    </row>
    <row r="1325" spans="1:28">
      <c r="A1325" t="s">
        <v>1351</v>
      </c>
      <c r="B1325">
        <v>0.992608467424715</v>
      </c>
      <c r="C1325">
        <v>0.884900083018803</v>
      </c>
      <c r="D1325">
        <v>0.697981443340561</v>
      </c>
      <c r="E1325">
        <v>0.645939568476784</v>
      </c>
      <c r="F1325">
        <v>0.715077321831088</v>
      </c>
      <c r="G1325">
        <v>0.694012591220573</v>
      </c>
      <c r="H1325">
        <v>0.545405563365908</v>
      </c>
      <c r="I1325">
        <v>0.530181921841857</v>
      </c>
      <c r="J1325">
        <v>0.736466245572319</v>
      </c>
      <c r="K1325">
        <v>0.582641665553166</v>
      </c>
      <c r="L1325">
        <v>1228.46421214398</v>
      </c>
      <c r="M1325">
        <v>30.0152814177035</v>
      </c>
      <c r="O1325">
        <v>40.7475756407095</v>
      </c>
      <c r="P1325">
        <v>-0.0674953490072609</v>
      </c>
      <c r="Q1325">
        <v>0.633486167523353</v>
      </c>
      <c r="R1325">
        <v>0.780993487665296</v>
      </c>
      <c r="S1325" t="s">
        <v>7518</v>
      </c>
      <c r="T1325" t="s">
        <v>12362</v>
      </c>
      <c r="U1325" t="s">
        <v>12362</v>
      </c>
      <c r="V1325" t="s">
        <v>12362</v>
      </c>
      <c r="W1325">
        <v>2</v>
      </c>
      <c r="X1325" t="s">
        <v>13687</v>
      </c>
      <c r="Y1325">
        <v>0.6838494950326675</v>
      </c>
      <c r="Z1325">
        <f>HYPERLINK("Melting_Curves/meltCurve_J3KNN5_.pdf", "Melting_Curves/meltCurve_J3KNN5_.pdf")</f>
        <v>0</v>
      </c>
      <c r="AA1325" t="s">
        <v>19806</v>
      </c>
      <c r="AB1325" t="s">
        <v>25728</v>
      </c>
    </row>
    <row r="1326" spans="1:28">
      <c r="A1326" t="s">
        <v>1352</v>
      </c>
      <c r="B1326">
        <v>0.992608467424715</v>
      </c>
      <c r="C1326">
        <v>0.914205620284763</v>
      </c>
      <c r="D1326">
        <v>0.850314874867111</v>
      </c>
      <c r="E1326">
        <v>0.73094998400526</v>
      </c>
      <c r="F1326">
        <v>0.515407393242275</v>
      </c>
      <c r="G1326">
        <v>0.320407451823509</v>
      </c>
      <c r="H1326">
        <v>0.185336646533827</v>
      </c>
      <c r="I1326">
        <v>0.179708029144073</v>
      </c>
      <c r="J1326">
        <v>0.190526152125629</v>
      </c>
      <c r="K1326">
        <v>0.153382972272969</v>
      </c>
      <c r="L1326">
        <v>632.6929698302509</v>
      </c>
      <c r="M1326">
        <v>12.8987730809295</v>
      </c>
      <c r="N1326">
        <v>50.0938689063595</v>
      </c>
      <c r="O1326">
        <v>47.9165498275596</v>
      </c>
      <c r="P1326">
        <v>-0.0593822315810044</v>
      </c>
      <c r="Q1326">
        <v>0.117784760612001</v>
      </c>
      <c r="R1326">
        <v>0.992855019998731</v>
      </c>
      <c r="S1326" t="s">
        <v>7519</v>
      </c>
      <c r="T1326" t="s">
        <v>12362</v>
      </c>
      <c r="U1326" t="s">
        <v>12362</v>
      </c>
      <c r="V1326" t="s">
        <v>12362</v>
      </c>
      <c r="W1326">
        <v>12</v>
      </c>
      <c r="X1326" t="s">
        <v>13688</v>
      </c>
      <c r="Y1326">
        <v>0.4958634665377956</v>
      </c>
      <c r="Z1326">
        <f>HYPERLINK("Melting_Curves/meltCurve_J3KNN7_.pdf", "Melting_Curves/meltCurve_J3KNN7_.pdf")</f>
        <v>0</v>
      </c>
      <c r="AA1326" t="s">
        <v>19807</v>
      </c>
      <c r="AB1326" t="s">
        <v>25729</v>
      </c>
    </row>
    <row r="1327" spans="1:28">
      <c r="A1327" t="s">
        <v>1353</v>
      </c>
      <c r="B1327">
        <v>0.992608467424715</v>
      </c>
      <c r="C1327">
        <v>1.02607026956333</v>
      </c>
      <c r="D1327">
        <v>0.860365688366776</v>
      </c>
      <c r="E1327">
        <v>0.655635685969359</v>
      </c>
      <c r="F1327">
        <v>0.486918200004478</v>
      </c>
      <c r="G1327">
        <v>0.489323477764321</v>
      </c>
      <c r="H1327">
        <v>0.463334313772462</v>
      </c>
      <c r="I1327">
        <v>0.569078540236582</v>
      </c>
      <c r="J1327">
        <v>0.548630706470402</v>
      </c>
      <c r="K1327">
        <v>0.511501656211534</v>
      </c>
      <c r="L1327">
        <v>1288.05243809612</v>
      </c>
      <c r="M1327">
        <v>28.791098836957</v>
      </c>
      <c r="O1327">
        <v>44.5236914763711</v>
      </c>
      <c r="P1327">
        <v>-0.07915974589494131</v>
      </c>
      <c r="Q1327">
        <v>0.510340564176493</v>
      </c>
      <c r="R1327">
        <v>0.970153283161284</v>
      </c>
      <c r="S1327" t="s">
        <v>7520</v>
      </c>
      <c r="T1327" t="s">
        <v>12362</v>
      </c>
      <c r="U1327" t="s">
        <v>12362</v>
      </c>
      <c r="V1327" t="s">
        <v>12362</v>
      </c>
      <c r="W1327">
        <v>6</v>
      </c>
      <c r="X1327" t="s">
        <v>13689</v>
      </c>
      <c r="Y1327">
        <v>0.6396216193539946</v>
      </c>
      <c r="Z1327">
        <f>HYPERLINK("Melting_Curves/meltCurve_J3KNR0_.pdf", "Melting_Curves/meltCurve_J3KNR0_.pdf")</f>
        <v>0</v>
      </c>
      <c r="AA1327" t="s">
        <v>19808</v>
      </c>
      <c r="AB1327" t="s">
        <v>25730</v>
      </c>
    </row>
    <row r="1328" spans="1:28">
      <c r="A1328" t="s">
        <v>1354</v>
      </c>
      <c r="B1328">
        <v>0.992608467424715</v>
      </c>
      <c r="C1328">
        <v>1.05803632422997</v>
      </c>
      <c r="D1328">
        <v>1.07910965168938</v>
      </c>
      <c r="E1328">
        <v>1.14998584370894</v>
      </c>
      <c r="F1328">
        <v>0.6394133479830471</v>
      </c>
      <c r="G1328">
        <v>0.340894931312324</v>
      </c>
      <c r="H1328">
        <v>0.23701178927238</v>
      </c>
      <c r="I1328">
        <v>0.182469784989257</v>
      </c>
      <c r="J1328">
        <v>0.259953332538671</v>
      </c>
      <c r="K1328">
        <v>0.262791562578718</v>
      </c>
      <c r="L1328">
        <v>3209.4351534162</v>
      </c>
      <c r="M1328">
        <v>63.8193576764915</v>
      </c>
      <c r="N1328">
        <v>50.8527385954649</v>
      </c>
      <c r="O1328">
        <v>50.2400594464043</v>
      </c>
      <c r="P1328">
        <v>-0.237084415860976</v>
      </c>
      <c r="Q1328">
        <v>0.253447120111107</v>
      </c>
      <c r="R1328">
        <v>0.969970410018956</v>
      </c>
      <c r="S1328" t="s">
        <v>7521</v>
      </c>
      <c r="T1328" t="s">
        <v>12362</v>
      </c>
      <c r="U1328" t="s">
        <v>12362</v>
      </c>
      <c r="V1328" t="s">
        <v>12362</v>
      </c>
      <c r="W1328">
        <v>5</v>
      </c>
      <c r="X1328" t="s">
        <v>13690</v>
      </c>
      <c r="Y1328">
        <v>0.5851686216939144</v>
      </c>
      <c r="Z1328">
        <f>HYPERLINK("Melting_Curves/meltCurve_J3KNW0_.pdf", "Melting_Curves/meltCurve_J3KNW0_.pdf")</f>
        <v>0</v>
      </c>
      <c r="AA1328" t="s">
        <v>19809</v>
      </c>
      <c r="AB1328" t="s">
        <v>25731</v>
      </c>
    </row>
    <row r="1329" spans="1:28">
      <c r="A1329" t="s">
        <v>1355</v>
      </c>
      <c r="B1329">
        <v>0.992608467424715</v>
      </c>
      <c r="C1329">
        <v>1.01347883026813</v>
      </c>
      <c r="D1329">
        <v>0.891117401823185</v>
      </c>
      <c r="E1329">
        <v>0.821634782988423</v>
      </c>
      <c r="F1329">
        <v>0.653124285311566</v>
      </c>
      <c r="G1329">
        <v>0.494667394514835</v>
      </c>
      <c r="H1329">
        <v>0.447086121392031</v>
      </c>
      <c r="I1329">
        <v>0.6014271553717691</v>
      </c>
      <c r="J1329">
        <v>0.736744658506383</v>
      </c>
      <c r="K1329">
        <v>0.498361065840912</v>
      </c>
      <c r="L1329">
        <v>1098.16912926769</v>
      </c>
      <c r="M1329">
        <v>23.433794047935</v>
      </c>
      <c r="O1329">
        <v>46.5253628568118</v>
      </c>
      <c r="P1329">
        <v>-0.0559705809044281</v>
      </c>
      <c r="Q1329">
        <v>0.555512647236546</v>
      </c>
      <c r="R1329">
        <v>0.839871226259562</v>
      </c>
      <c r="S1329" t="s">
        <v>7522</v>
      </c>
      <c r="T1329" t="s">
        <v>12362</v>
      </c>
      <c r="U1329" t="s">
        <v>12362</v>
      </c>
      <c r="V1329" t="s">
        <v>12362</v>
      </c>
      <c r="W1329">
        <v>15</v>
      </c>
      <c r="X1329" t="s">
        <v>13691</v>
      </c>
      <c r="Y1329">
        <v>0.7058833756610959</v>
      </c>
      <c r="Z1329">
        <f>HYPERLINK("Melting_Curves/meltCurve_J3KNW4_.pdf", "Melting_Curves/meltCurve_J3KNW4_.pdf")</f>
        <v>0</v>
      </c>
      <c r="AA1329" t="s">
        <v>19810</v>
      </c>
      <c r="AB1329" t="s">
        <v>25732</v>
      </c>
    </row>
    <row r="1330" spans="1:28">
      <c r="A1330" t="s">
        <v>1356</v>
      </c>
      <c r="B1330">
        <v>0.992608467424715</v>
      </c>
      <c r="C1330">
        <v>0.802645296970966</v>
      </c>
      <c r="D1330">
        <v>0.547708446630879</v>
      </c>
      <c r="E1330">
        <v>0.276781619462151</v>
      </c>
      <c r="F1330">
        <v>0.186197457458587</v>
      </c>
      <c r="G1330">
        <v>0.149843293163534</v>
      </c>
      <c r="H1330">
        <v>0.119455115364829</v>
      </c>
      <c r="I1330">
        <v>0.13827308844061</v>
      </c>
      <c r="J1330">
        <v>0.109104894726066</v>
      </c>
      <c r="K1330">
        <v>0.137774432231597</v>
      </c>
      <c r="L1330">
        <v>806.543912535215</v>
      </c>
      <c r="M1330">
        <v>18.8515495033167</v>
      </c>
      <c r="N1330">
        <v>43.4537539652819</v>
      </c>
      <c r="O1330">
        <v>42.311245471254</v>
      </c>
      <c r="P1330">
        <v>-0.0973461338278615</v>
      </c>
      <c r="Q1330">
        <v>0.126084187398629</v>
      </c>
      <c r="R1330">
        <v>0.997234968951928</v>
      </c>
      <c r="S1330" t="s">
        <v>7523</v>
      </c>
      <c r="T1330" t="s">
        <v>12362</v>
      </c>
      <c r="U1330" t="s">
        <v>12362</v>
      </c>
      <c r="V1330" t="s">
        <v>12362</v>
      </c>
      <c r="W1330">
        <v>2</v>
      </c>
      <c r="X1330" t="s">
        <v>13692</v>
      </c>
      <c r="Y1330">
        <v>0.3087113217555192</v>
      </c>
      <c r="Z1330">
        <f>HYPERLINK("Melting_Curves/meltCurve_J3KNW7_.pdf", "Melting_Curves/meltCurve_J3KNW7_.pdf")</f>
        <v>0</v>
      </c>
      <c r="AA1330" t="s">
        <v>19811</v>
      </c>
      <c r="AB1330" t="s">
        <v>25733</v>
      </c>
    </row>
    <row r="1331" spans="1:28">
      <c r="A1331" t="s">
        <v>1357</v>
      </c>
      <c r="B1331">
        <v>0.992608467424715</v>
      </c>
      <c r="C1331">
        <v>1.05438667823665</v>
      </c>
      <c r="D1331">
        <v>0.858255212848676</v>
      </c>
      <c r="E1331">
        <v>0.712088645738992</v>
      </c>
      <c r="F1331">
        <v>0.3510091148725</v>
      </c>
      <c r="G1331">
        <v>0.275160644331286</v>
      </c>
      <c r="H1331">
        <v>0.202912367035392</v>
      </c>
      <c r="I1331">
        <v>0.253716254654517</v>
      </c>
      <c r="J1331">
        <v>0.305283684149477</v>
      </c>
      <c r="K1331">
        <v>0.2708043971703</v>
      </c>
      <c r="L1331">
        <v>1189.04489981089</v>
      </c>
      <c r="M1331">
        <v>25.2709853682089</v>
      </c>
      <c r="N1331">
        <v>48.3883930896734</v>
      </c>
      <c r="O1331">
        <v>46.7601125200441</v>
      </c>
      <c r="P1331">
        <v>-0.101168464110951</v>
      </c>
      <c r="Q1331">
        <v>0.251222232433453</v>
      </c>
      <c r="R1331">
        <v>0.981623591683186</v>
      </c>
      <c r="S1331" t="s">
        <v>7524</v>
      </c>
      <c r="T1331" t="s">
        <v>12362</v>
      </c>
      <c r="U1331" t="s">
        <v>12362</v>
      </c>
      <c r="V1331" t="s">
        <v>12362</v>
      </c>
      <c r="W1331">
        <v>36</v>
      </c>
      <c r="X1331" t="s">
        <v>13693</v>
      </c>
      <c r="Y1331">
        <v>0.5082654177784406</v>
      </c>
      <c r="Z1331">
        <f>HYPERLINK("Melting_Curves/meltCurve_J3KNX9_.pdf", "Melting_Curves/meltCurve_J3KNX9_.pdf")</f>
        <v>0</v>
      </c>
      <c r="AA1331" t="s">
        <v>19812</v>
      </c>
      <c r="AB1331" t="s">
        <v>25734</v>
      </c>
    </row>
    <row r="1332" spans="1:28">
      <c r="A1332" t="s">
        <v>1358</v>
      </c>
      <c r="B1332">
        <v>0.992608467424715</v>
      </c>
      <c r="C1332">
        <v>1.02217713127379</v>
      </c>
      <c r="D1332">
        <v>1.00037984976758</v>
      </c>
      <c r="E1332">
        <v>0.764793462077733</v>
      </c>
      <c r="F1332">
        <v>0.585876676049747</v>
      </c>
      <c r="G1332">
        <v>0.426293944489592</v>
      </c>
      <c r="H1332">
        <v>0.41289106969801</v>
      </c>
      <c r="I1332">
        <v>0.558763238460611</v>
      </c>
      <c r="J1332">
        <v>0.641202080815344</v>
      </c>
      <c r="K1332">
        <v>0.486855575543117</v>
      </c>
      <c r="L1332">
        <v>1693.95192824488</v>
      </c>
      <c r="M1332">
        <v>36.1875342936952</v>
      </c>
      <c r="O1332">
        <v>46.6681125168903</v>
      </c>
      <c r="P1332">
        <v>-0.0949369128247128</v>
      </c>
      <c r="Q1332">
        <v>0.510271929285424</v>
      </c>
      <c r="R1332">
        <v>0.923656435192966</v>
      </c>
      <c r="S1332" t="s">
        <v>7525</v>
      </c>
      <c r="T1332" t="s">
        <v>12362</v>
      </c>
      <c r="U1332" t="s">
        <v>12362</v>
      </c>
      <c r="V1332" t="s">
        <v>12362</v>
      </c>
      <c r="W1332">
        <v>6</v>
      </c>
      <c r="X1332" t="s">
        <v>13694</v>
      </c>
      <c r="Y1332">
        <v>0.6723595435570974</v>
      </c>
      <c r="Z1332">
        <f>HYPERLINK("Melting_Curves/meltCurve_J3KNZ9_.pdf", "Melting_Curves/meltCurve_J3KNZ9_.pdf")</f>
        <v>0</v>
      </c>
      <c r="AA1332" t="s">
        <v>19813</v>
      </c>
      <c r="AB1332" t="s">
        <v>25735</v>
      </c>
    </row>
    <row r="1333" spans="1:28">
      <c r="A1333" t="s">
        <v>1359</v>
      </c>
      <c r="B1333">
        <v>0.992608467424715</v>
      </c>
      <c r="C1333">
        <v>0.992743535941078</v>
      </c>
      <c r="D1333">
        <v>0.860438927394643</v>
      </c>
      <c r="E1333">
        <v>0.704064083675375</v>
      </c>
      <c r="F1333">
        <v>0.506273028209311</v>
      </c>
      <c r="G1333">
        <v>0.307610082422159</v>
      </c>
      <c r="H1333">
        <v>0.246015967617453</v>
      </c>
      <c r="I1333">
        <v>0.268551353338702</v>
      </c>
      <c r="J1333">
        <v>0.305110260173718</v>
      </c>
      <c r="K1333">
        <v>0.235631102415516</v>
      </c>
      <c r="L1333">
        <v>795.26303259879</v>
      </c>
      <c r="M1333">
        <v>16.6628493318054</v>
      </c>
      <c r="N1333">
        <v>49.7019365641454</v>
      </c>
      <c r="O1333">
        <v>47.0551995878429</v>
      </c>
      <c r="P1333">
        <v>-0.0670961724299013</v>
      </c>
      <c r="Q1333">
        <v>0.242143375688203</v>
      </c>
      <c r="R1333">
        <v>0.9906214594048099</v>
      </c>
      <c r="S1333" t="s">
        <v>7526</v>
      </c>
      <c r="T1333" t="s">
        <v>12362</v>
      </c>
      <c r="U1333" t="s">
        <v>12362</v>
      </c>
      <c r="V1333" t="s">
        <v>12362</v>
      </c>
      <c r="W1333">
        <v>5</v>
      </c>
      <c r="X1333" t="s">
        <v>13695</v>
      </c>
      <c r="Y1333">
        <v>0.5270815500867547</v>
      </c>
      <c r="Z1333">
        <f>HYPERLINK("Melting_Curves/meltCurve_J3KP22_.pdf", "Melting_Curves/meltCurve_J3KP22_.pdf")</f>
        <v>0</v>
      </c>
      <c r="AA1333" t="s">
        <v>19814</v>
      </c>
      <c r="AB1333" t="s">
        <v>25736</v>
      </c>
    </row>
    <row r="1334" spans="1:28">
      <c r="A1334" t="s">
        <v>1360</v>
      </c>
      <c r="B1334">
        <v>0.992608467424715</v>
      </c>
      <c r="C1334">
        <v>0.91567444127023</v>
      </c>
      <c r="D1334">
        <v>0.8162424383160229</v>
      </c>
      <c r="E1334">
        <v>0.764155683263926</v>
      </c>
      <c r="F1334">
        <v>0.643969826225871</v>
      </c>
      <c r="G1334">
        <v>0.372603919366816</v>
      </c>
      <c r="H1334">
        <v>0.211314869796759</v>
      </c>
      <c r="I1334">
        <v>0.241105596329505</v>
      </c>
      <c r="J1334">
        <v>0.232253639772384</v>
      </c>
      <c r="K1334">
        <v>0.207121278831461</v>
      </c>
      <c r="L1334">
        <v>565.37600346879</v>
      </c>
      <c r="M1334">
        <v>11.2987638483706</v>
      </c>
      <c r="N1334">
        <v>51.4826071181616</v>
      </c>
      <c r="O1334">
        <v>48.5481366003976</v>
      </c>
      <c r="P1334">
        <v>-0.0502978335831761</v>
      </c>
      <c r="Q1334">
        <v>0.135790856443597</v>
      </c>
      <c r="R1334">
        <v>0.973641809727805</v>
      </c>
      <c r="S1334" t="s">
        <v>7527</v>
      </c>
      <c r="T1334" t="s">
        <v>12362</v>
      </c>
      <c r="U1334" t="s">
        <v>12362</v>
      </c>
      <c r="V1334" t="s">
        <v>12362</v>
      </c>
      <c r="W1334">
        <v>5</v>
      </c>
      <c r="X1334" t="s">
        <v>13696</v>
      </c>
      <c r="Y1334">
        <v>0.537218484734579</v>
      </c>
      <c r="Z1334">
        <f>HYPERLINK("Melting_Curves/meltCurve_J3KP26_.pdf", "Melting_Curves/meltCurve_J3KP26_.pdf")</f>
        <v>0</v>
      </c>
      <c r="AA1334" t="s">
        <v>19815</v>
      </c>
      <c r="AB1334" t="s">
        <v>25737</v>
      </c>
    </row>
    <row r="1335" spans="1:28">
      <c r="A1335" t="s">
        <v>1361</v>
      </c>
      <c r="B1335">
        <v>0.992608467424715</v>
      </c>
      <c r="C1335">
        <v>1.10381737965004</v>
      </c>
      <c r="D1335">
        <v>0.846203006726143</v>
      </c>
      <c r="E1335">
        <v>0.798759929126665</v>
      </c>
      <c r="F1335">
        <v>0.714950606614692</v>
      </c>
      <c r="G1335">
        <v>0.579291776579071</v>
      </c>
      <c r="H1335">
        <v>0.486292525518222</v>
      </c>
      <c r="I1335">
        <v>0.5196390672532289</v>
      </c>
      <c r="J1335">
        <v>0.594691757731016</v>
      </c>
      <c r="K1335">
        <v>0.5288434435791221</v>
      </c>
      <c r="L1335">
        <v>759.361003237276</v>
      </c>
      <c r="M1335">
        <v>15.9676758528143</v>
      </c>
      <c r="O1335">
        <v>46.8290027871353</v>
      </c>
      <c r="P1335">
        <v>-0.0405823946794644</v>
      </c>
      <c r="Q1335">
        <v>0.523967601214519</v>
      </c>
      <c r="R1335">
        <v>0.9193633607366271</v>
      </c>
      <c r="S1335" t="s">
        <v>7528</v>
      </c>
      <c r="T1335" t="s">
        <v>12362</v>
      </c>
      <c r="U1335" t="s">
        <v>12362</v>
      </c>
      <c r="V1335" t="s">
        <v>12362</v>
      </c>
      <c r="W1335">
        <v>5</v>
      </c>
      <c r="X1335" t="s">
        <v>13697</v>
      </c>
      <c r="Y1335">
        <v>0.7009551569952183</v>
      </c>
      <c r="Z1335">
        <f>HYPERLINK("Melting_Curves/meltCurve_J3KP75_.pdf", "Melting_Curves/meltCurve_J3KP75_.pdf")</f>
        <v>0</v>
      </c>
      <c r="AA1335" t="s">
        <v>19816</v>
      </c>
      <c r="AB1335" t="s">
        <v>25738</v>
      </c>
    </row>
    <row r="1336" spans="1:28">
      <c r="A1336" t="s">
        <v>1362</v>
      </c>
      <c r="B1336">
        <v>0.992608467424715</v>
      </c>
      <c r="C1336">
        <v>0.992168893765642</v>
      </c>
      <c r="D1336">
        <v>0.864617155180829</v>
      </c>
      <c r="E1336">
        <v>0.68317918719008</v>
      </c>
      <c r="F1336">
        <v>0.444678533938891</v>
      </c>
      <c r="G1336">
        <v>0.345860699460782</v>
      </c>
      <c r="H1336">
        <v>0.293621230732901</v>
      </c>
      <c r="I1336">
        <v>0.347343643003479</v>
      </c>
      <c r="J1336">
        <v>0.438263368640843</v>
      </c>
      <c r="K1336">
        <v>0.382418755152449</v>
      </c>
      <c r="L1336">
        <v>1041.14310374752</v>
      </c>
      <c r="M1336">
        <v>22.4942545518195</v>
      </c>
      <c r="N1336">
        <v>48.9837864394242</v>
      </c>
      <c r="O1336">
        <v>45.9237003828713</v>
      </c>
      <c r="P1336">
        <v>-0.07895762984976019</v>
      </c>
      <c r="Q1336">
        <v>0.35522159183121</v>
      </c>
      <c r="R1336">
        <v>0.976975028180562</v>
      </c>
      <c r="S1336" t="s">
        <v>7529</v>
      </c>
      <c r="T1336" t="s">
        <v>12362</v>
      </c>
      <c r="U1336" t="s">
        <v>12362</v>
      </c>
      <c r="V1336" t="s">
        <v>12362</v>
      </c>
      <c r="W1336">
        <v>14</v>
      </c>
      <c r="X1336" t="s">
        <v>13698</v>
      </c>
      <c r="Y1336">
        <v>0.5614246420611656</v>
      </c>
      <c r="Z1336">
        <f>HYPERLINK("Melting_Curves/meltCurve_J3KPC5_.pdf", "Melting_Curves/meltCurve_J3KPC5_.pdf")</f>
        <v>0</v>
      </c>
      <c r="AA1336" t="s">
        <v>19817</v>
      </c>
      <c r="AB1336" t="s">
        <v>25739</v>
      </c>
    </row>
    <row r="1337" spans="1:28">
      <c r="A1337" t="s">
        <v>1363</v>
      </c>
      <c r="B1337">
        <v>0.992608467424715</v>
      </c>
      <c r="C1337">
        <v>1.0884454818928</v>
      </c>
      <c r="D1337">
        <v>0.977014180134306</v>
      </c>
      <c r="E1337">
        <v>0.561594532395145</v>
      </c>
      <c r="F1337">
        <v>0.382018738142205</v>
      </c>
      <c r="G1337">
        <v>0.286539432924441</v>
      </c>
      <c r="H1337">
        <v>0.253182127979654</v>
      </c>
      <c r="I1337">
        <v>0.329620473575016</v>
      </c>
      <c r="J1337">
        <v>0.307379407560012</v>
      </c>
      <c r="K1337">
        <v>0.214794644264999</v>
      </c>
      <c r="L1337">
        <v>1637.5636338207</v>
      </c>
      <c r="M1337">
        <v>35.4868025591945</v>
      </c>
      <c r="N1337">
        <v>47.277251989542</v>
      </c>
      <c r="O1337">
        <v>45.9999088092546</v>
      </c>
      <c r="P1337">
        <v>-0.137675446947036</v>
      </c>
      <c r="Q1337">
        <v>0.286153058468841</v>
      </c>
      <c r="R1337">
        <v>0.980090602061337</v>
      </c>
      <c r="S1337" t="s">
        <v>7530</v>
      </c>
      <c r="T1337" t="s">
        <v>12362</v>
      </c>
      <c r="U1337" t="s">
        <v>12362</v>
      </c>
      <c r="V1337" t="s">
        <v>12362</v>
      </c>
      <c r="W1337">
        <v>3</v>
      </c>
      <c r="X1337" t="s">
        <v>13699</v>
      </c>
      <c r="Y1337">
        <v>0.5066768920311218</v>
      </c>
      <c r="Z1337">
        <f>HYPERLINK("Melting_Curves/meltCurve_J3KPF9_.pdf", "Melting_Curves/meltCurve_J3KPF9_.pdf")</f>
        <v>0</v>
      </c>
      <c r="AA1337" t="s">
        <v>19818</v>
      </c>
      <c r="AB1337" t="s">
        <v>25740</v>
      </c>
    </row>
    <row r="1338" spans="1:28">
      <c r="A1338" t="s">
        <v>1364</v>
      </c>
      <c r="B1338">
        <v>0.992608467424715</v>
      </c>
      <c r="C1338">
        <v>1.06662992743443</v>
      </c>
      <c r="D1338">
        <v>0.891575042230858</v>
      </c>
      <c r="E1338">
        <v>0.829262444896942</v>
      </c>
      <c r="F1338">
        <v>0.479748889506838</v>
      </c>
      <c r="G1338">
        <v>0.352532849988971</v>
      </c>
      <c r="H1338">
        <v>0.268736074116542</v>
      </c>
      <c r="I1338">
        <v>0.297676428012688</v>
      </c>
      <c r="J1338">
        <v>0.363898896835423</v>
      </c>
      <c r="K1338">
        <v>0.330769188040747</v>
      </c>
      <c r="L1338">
        <v>1310.90510386081</v>
      </c>
      <c r="M1338">
        <v>27.1920681967026</v>
      </c>
      <c r="N1338">
        <v>50.0116551690429</v>
      </c>
      <c r="O1338">
        <v>47.9506280527042</v>
      </c>
      <c r="P1338">
        <v>-0.0974886469749181</v>
      </c>
      <c r="Q1338">
        <v>0.312358767110465</v>
      </c>
      <c r="R1338">
        <v>0.979918548616401</v>
      </c>
      <c r="S1338" t="s">
        <v>7531</v>
      </c>
      <c r="T1338" t="s">
        <v>12362</v>
      </c>
      <c r="U1338" t="s">
        <v>12362</v>
      </c>
      <c r="V1338" t="s">
        <v>12362</v>
      </c>
      <c r="W1338">
        <v>7</v>
      </c>
      <c r="X1338" t="s">
        <v>13700</v>
      </c>
      <c r="Y1338">
        <v>0.5742624726577416</v>
      </c>
      <c r="Z1338">
        <f>HYPERLINK("Melting_Curves/meltCurve_J3KPK1_.pdf", "Melting_Curves/meltCurve_J3KPK1_.pdf")</f>
        <v>0</v>
      </c>
      <c r="AA1338" t="s">
        <v>19819</v>
      </c>
      <c r="AB1338" t="s">
        <v>25741</v>
      </c>
    </row>
    <row r="1339" spans="1:28">
      <c r="A1339" t="s">
        <v>1365</v>
      </c>
      <c r="B1339">
        <v>0.992608467424715</v>
      </c>
      <c r="C1339">
        <v>0.943727102626858</v>
      </c>
      <c r="D1339">
        <v>0.658273303997832</v>
      </c>
      <c r="E1339">
        <v>0.70940190959234</v>
      </c>
      <c r="F1339">
        <v>0.416327576531837</v>
      </c>
      <c r="G1339">
        <v>0.378544415217342</v>
      </c>
      <c r="H1339">
        <v>0.126775719456586</v>
      </c>
      <c r="I1339">
        <v>0.114101938619707</v>
      </c>
      <c r="J1339">
        <v>0.124938446975524</v>
      </c>
      <c r="K1339">
        <v>0.135652372678703</v>
      </c>
      <c r="L1339">
        <v>473.293644903992</v>
      </c>
      <c r="M1339">
        <v>9.71950395002667</v>
      </c>
      <c r="N1339">
        <v>48.999584401717</v>
      </c>
      <c r="O1339">
        <v>46.7680108412272</v>
      </c>
      <c r="P1339">
        <v>-0.0504614963503184</v>
      </c>
      <c r="Q1339">
        <v>0.0292900115784854</v>
      </c>
      <c r="R1339">
        <v>0.958075522298524</v>
      </c>
      <c r="S1339" t="s">
        <v>7532</v>
      </c>
      <c r="T1339" t="s">
        <v>12362</v>
      </c>
      <c r="U1339" t="s">
        <v>12362</v>
      </c>
      <c r="V1339" t="s">
        <v>12362</v>
      </c>
      <c r="W1339">
        <v>2</v>
      </c>
      <c r="X1339" t="s">
        <v>13701</v>
      </c>
      <c r="Y1339">
        <v>0.4458929998062265</v>
      </c>
      <c r="Z1339">
        <f>HYPERLINK("Melting_Curves/meltCurve_J3KPL1_.pdf", "Melting_Curves/meltCurve_J3KPL1_.pdf")</f>
        <v>0</v>
      </c>
      <c r="AA1339" t="s">
        <v>19820</v>
      </c>
      <c r="AB1339" t="s">
        <v>25742</v>
      </c>
    </row>
    <row r="1340" spans="1:28">
      <c r="A1340" t="s">
        <v>1366</v>
      </c>
      <c r="B1340">
        <v>0.992608467424715</v>
      </c>
      <c r="C1340">
        <v>1.05348309716701</v>
      </c>
      <c r="D1340">
        <v>0.933292905742005</v>
      </c>
      <c r="E1340">
        <v>0.701366140874268</v>
      </c>
      <c r="F1340">
        <v>0.31648013872647</v>
      </c>
      <c r="G1340">
        <v>0.295371400900834</v>
      </c>
      <c r="H1340">
        <v>0.167357840432203</v>
      </c>
      <c r="I1340">
        <v>0.174411319238825</v>
      </c>
      <c r="J1340">
        <v>0.193702216468292</v>
      </c>
      <c r="K1340">
        <v>0.139982595517758</v>
      </c>
      <c r="L1340">
        <v>1180.97325311644</v>
      </c>
      <c r="M1340">
        <v>24.8366231429733</v>
      </c>
      <c r="N1340">
        <v>48.3989631337631</v>
      </c>
      <c r="O1340">
        <v>47.2446274369931</v>
      </c>
      <c r="P1340">
        <v>-0.108212780756472</v>
      </c>
      <c r="Q1340">
        <v>0.176634935826203</v>
      </c>
      <c r="R1340">
        <v>0.990005853328108</v>
      </c>
      <c r="S1340" t="s">
        <v>7533</v>
      </c>
      <c r="T1340" t="s">
        <v>12362</v>
      </c>
      <c r="U1340" t="s">
        <v>12362</v>
      </c>
      <c r="V1340" t="s">
        <v>12362</v>
      </c>
      <c r="W1340">
        <v>2</v>
      </c>
      <c r="X1340" t="s">
        <v>13702</v>
      </c>
      <c r="Y1340">
        <v>0.4732380451209457</v>
      </c>
      <c r="Z1340">
        <f>HYPERLINK("Melting_Curves/meltCurve_J3KPL2_.pdf", "Melting_Curves/meltCurve_J3KPL2_.pdf")</f>
        <v>0</v>
      </c>
      <c r="AA1340" t="s">
        <v>19821</v>
      </c>
      <c r="AB1340" t="s">
        <v>25743</v>
      </c>
    </row>
    <row r="1341" spans="1:28">
      <c r="A1341" t="s">
        <v>1367</v>
      </c>
      <c r="B1341">
        <v>0.992608467424715</v>
      </c>
      <c r="C1341">
        <v>0.968418741158648</v>
      </c>
      <c r="D1341">
        <v>0.9214070025491859</v>
      </c>
      <c r="E1341">
        <v>0.889358188899303</v>
      </c>
      <c r="F1341">
        <v>0.765774071043644</v>
      </c>
      <c r="G1341">
        <v>0.590553829779355</v>
      </c>
      <c r="H1341">
        <v>0.413976217896831</v>
      </c>
      <c r="I1341">
        <v>0.433069966176801</v>
      </c>
      <c r="J1341">
        <v>0.413552309720006</v>
      </c>
      <c r="K1341">
        <v>0.319493038100357</v>
      </c>
      <c r="L1341">
        <v>692.505918743425</v>
      </c>
      <c r="M1341">
        <v>13.3054179277349</v>
      </c>
      <c r="N1341">
        <v>56.3498915735467</v>
      </c>
      <c r="O1341">
        <v>50.9133858165371</v>
      </c>
      <c r="P1341">
        <v>-0.0445003679840335</v>
      </c>
      <c r="Q1341">
        <v>0.318984546850056</v>
      </c>
      <c r="R1341">
        <v>0.984472067038318</v>
      </c>
      <c r="S1341" t="s">
        <v>7534</v>
      </c>
      <c r="T1341" t="s">
        <v>12362</v>
      </c>
      <c r="U1341" t="s">
        <v>12362</v>
      </c>
      <c r="V1341" t="s">
        <v>12362</v>
      </c>
      <c r="W1341">
        <v>9</v>
      </c>
      <c r="X1341" t="s">
        <v>13703</v>
      </c>
      <c r="Y1341">
        <v>0.6752880144285556</v>
      </c>
      <c r="Z1341">
        <f>HYPERLINK("Melting_Curves/meltCurve_J3KPN1_.pdf", "Melting_Curves/meltCurve_J3KPN1_.pdf")</f>
        <v>0</v>
      </c>
      <c r="AA1341" t="s">
        <v>19822</v>
      </c>
      <c r="AB1341" t="s">
        <v>25744</v>
      </c>
    </row>
    <row r="1342" spans="1:28">
      <c r="A1342" t="s">
        <v>1368</v>
      </c>
      <c r="B1342">
        <v>0.992608467424715</v>
      </c>
      <c r="C1342">
        <v>1.17524446688448</v>
      </c>
      <c r="D1342">
        <v>0.920998061563613</v>
      </c>
      <c r="E1342">
        <v>0.700661496812837</v>
      </c>
      <c r="F1342">
        <v>0.696333068294392</v>
      </c>
      <c r="G1342">
        <v>0.474211412954123</v>
      </c>
      <c r="H1342">
        <v>0.446715480934085</v>
      </c>
      <c r="I1342">
        <v>0.346231729762212</v>
      </c>
      <c r="J1342">
        <v>0.464692635513121</v>
      </c>
      <c r="K1342">
        <v>0.353473932526106</v>
      </c>
      <c r="L1342">
        <v>759.9305587061619</v>
      </c>
      <c r="M1342">
        <v>15.6105003453875</v>
      </c>
      <c r="N1342">
        <v>53.552170822236</v>
      </c>
      <c r="O1342">
        <v>47.9028568640068</v>
      </c>
      <c r="P1342">
        <v>-0.050585004207132</v>
      </c>
      <c r="Q1342">
        <v>0.379146902621135</v>
      </c>
      <c r="R1342">
        <v>0.916762787221717</v>
      </c>
      <c r="S1342" t="s">
        <v>7535</v>
      </c>
      <c r="T1342" t="s">
        <v>12362</v>
      </c>
      <c r="U1342" t="s">
        <v>12362</v>
      </c>
      <c r="V1342" t="s">
        <v>12362</v>
      </c>
      <c r="W1342">
        <v>1</v>
      </c>
      <c r="X1342" t="s">
        <v>13704</v>
      </c>
      <c r="Y1342">
        <v>0.6334975855002102</v>
      </c>
      <c r="Z1342">
        <f>HYPERLINK("Melting_Curves/meltCurve_J3KPP0_.pdf", "Melting_Curves/meltCurve_J3KPP0_.pdf")</f>
        <v>0</v>
      </c>
      <c r="AA1342" t="s">
        <v>19823</v>
      </c>
      <c r="AB1342" t="s">
        <v>25745</v>
      </c>
    </row>
    <row r="1343" spans="1:28">
      <c r="A1343" t="s">
        <v>1369</v>
      </c>
      <c r="B1343">
        <v>0.992608467424715</v>
      </c>
      <c r="C1343">
        <v>0.967306724511365</v>
      </c>
      <c r="D1343">
        <v>0.970802012739071</v>
      </c>
      <c r="E1343">
        <v>0.872889324131136</v>
      </c>
      <c r="F1343">
        <v>0.5281746680163441</v>
      </c>
      <c r="G1343">
        <v>0.311128128267077</v>
      </c>
      <c r="H1343">
        <v>0.191349240430477</v>
      </c>
      <c r="I1343">
        <v>0.185966819414881</v>
      </c>
      <c r="J1343">
        <v>0.234395579603838</v>
      </c>
      <c r="K1343">
        <v>0.203633400586049</v>
      </c>
      <c r="L1343">
        <v>1261.91466431369</v>
      </c>
      <c r="M1343">
        <v>25.4673807261303</v>
      </c>
      <c r="N1343">
        <v>50.5564858864908</v>
      </c>
      <c r="O1343">
        <v>49.2477550088046</v>
      </c>
      <c r="P1343">
        <v>-0.103579774176529</v>
      </c>
      <c r="Q1343">
        <v>0.198817171890365</v>
      </c>
      <c r="R1343">
        <v>0.996600289336078</v>
      </c>
      <c r="S1343" t="s">
        <v>7536</v>
      </c>
      <c r="T1343" t="s">
        <v>12362</v>
      </c>
      <c r="U1343" t="s">
        <v>12362</v>
      </c>
      <c r="V1343" t="s">
        <v>12362</v>
      </c>
      <c r="W1343">
        <v>9</v>
      </c>
      <c r="X1343" t="s">
        <v>13705</v>
      </c>
      <c r="Y1343">
        <v>0.5407115511385847</v>
      </c>
      <c r="Z1343">
        <f>HYPERLINK("Melting_Curves/meltCurve_J3KPP4_.pdf", "Melting_Curves/meltCurve_J3KPP4_.pdf")</f>
        <v>0</v>
      </c>
      <c r="AA1343" t="s">
        <v>19824</v>
      </c>
      <c r="AB1343" t="s">
        <v>25746</v>
      </c>
    </row>
    <row r="1344" spans="1:28">
      <c r="A1344" t="s">
        <v>1370</v>
      </c>
      <c r="B1344">
        <v>0.992608467424715</v>
      </c>
      <c r="C1344">
        <v>0.849041346162151</v>
      </c>
      <c r="D1344">
        <v>0.935821306025323</v>
      </c>
      <c r="E1344">
        <v>0.740474255655644</v>
      </c>
      <c r="F1344">
        <v>0.489411765457251</v>
      </c>
      <c r="G1344">
        <v>0.341356021767803</v>
      </c>
      <c r="H1344">
        <v>0.335267325478017</v>
      </c>
      <c r="I1344">
        <v>0.477836822871006</v>
      </c>
      <c r="J1344">
        <v>0.321829710949537</v>
      </c>
      <c r="K1344">
        <v>0.355002999077752</v>
      </c>
      <c r="L1344">
        <v>1045.53776479561</v>
      </c>
      <c r="M1344">
        <v>22.1776432613648</v>
      </c>
      <c r="N1344">
        <v>49.9603582028469</v>
      </c>
      <c r="O1344">
        <v>46.7654867840187</v>
      </c>
      <c r="P1344">
        <v>-0.076259302846093</v>
      </c>
      <c r="Q1344">
        <v>0.356788932884126</v>
      </c>
      <c r="R1344">
        <v>0.939643146338428</v>
      </c>
      <c r="S1344" t="s">
        <v>7537</v>
      </c>
      <c r="T1344" t="s">
        <v>12362</v>
      </c>
      <c r="U1344" t="s">
        <v>12362</v>
      </c>
      <c r="V1344" t="s">
        <v>12362</v>
      </c>
      <c r="W1344">
        <v>1</v>
      </c>
      <c r="X1344" t="s">
        <v>13706</v>
      </c>
      <c r="Y1344">
        <v>0.5811502806349896</v>
      </c>
      <c r="Z1344">
        <f>HYPERLINK("Melting_Curves/meltCurve_J3KPS0_.pdf", "Melting_Curves/meltCurve_J3KPS0_.pdf")</f>
        <v>0</v>
      </c>
      <c r="AA1344" t="s">
        <v>19825</v>
      </c>
      <c r="AB1344" t="s">
        <v>25747</v>
      </c>
    </row>
    <row r="1345" spans="1:28">
      <c r="A1345" t="s">
        <v>1371</v>
      </c>
      <c r="B1345">
        <v>0.992608467424715</v>
      </c>
      <c r="C1345">
        <v>0.937107180490526</v>
      </c>
      <c r="D1345">
        <v>0.806643182146751</v>
      </c>
      <c r="E1345">
        <v>0.722396303725803</v>
      </c>
      <c r="F1345">
        <v>0.637558901956936</v>
      </c>
      <c r="G1345">
        <v>0.446848606622298</v>
      </c>
      <c r="H1345">
        <v>0.403457004945061</v>
      </c>
      <c r="I1345">
        <v>0.514742564778928</v>
      </c>
      <c r="J1345">
        <v>0.625636584205551</v>
      </c>
      <c r="K1345">
        <v>0.576817686768373</v>
      </c>
      <c r="L1345">
        <v>737.080768212857</v>
      </c>
      <c r="M1345">
        <v>16.4568977943397</v>
      </c>
      <c r="O1345">
        <v>44.1428940491826</v>
      </c>
      <c r="P1345">
        <v>-0.0450916543039072</v>
      </c>
      <c r="Q1345">
        <v>0.516230486446377</v>
      </c>
      <c r="R1345">
        <v>0.871725060356289</v>
      </c>
      <c r="S1345" t="s">
        <v>7538</v>
      </c>
      <c r="T1345" t="s">
        <v>12362</v>
      </c>
      <c r="U1345" t="s">
        <v>12362</v>
      </c>
      <c r="V1345" t="s">
        <v>12362</v>
      </c>
      <c r="W1345">
        <v>6</v>
      </c>
      <c r="X1345" t="s">
        <v>13707</v>
      </c>
      <c r="Y1345">
        <v>0.6514260846676695</v>
      </c>
      <c r="Z1345">
        <f>HYPERLINK("Melting_Curves/meltCurve_J3KPS2_.pdf", "Melting_Curves/meltCurve_J3KPS2_.pdf")</f>
        <v>0</v>
      </c>
      <c r="AA1345" t="s">
        <v>19826</v>
      </c>
      <c r="AB1345" t="s">
        <v>25748</v>
      </c>
    </row>
    <row r="1346" spans="1:28">
      <c r="A1346" t="s">
        <v>1372</v>
      </c>
      <c r="B1346">
        <v>0.992608467424715</v>
      </c>
      <c r="C1346">
        <v>1.22854340877853</v>
      </c>
      <c r="D1346">
        <v>1.14765119931774</v>
      </c>
      <c r="E1346">
        <v>1.14323911939623</v>
      </c>
      <c r="F1346">
        <v>0.622962713452021</v>
      </c>
      <c r="G1346">
        <v>0.35606301283633</v>
      </c>
      <c r="H1346">
        <v>0.310018581421449</v>
      </c>
      <c r="I1346">
        <v>0.528303379815361</v>
      </c>
      <c r="J1346">
        <v>0.807819595528451</v>
      </c>
      <c r="K1346">
        <v>0.567196889897714</v>
      </c>
      <c r="L1346">
        <v>12487.7399354283</v>
      </c>
      <c r="M1346">
        <v>250</v>
      </c>
      <c r="O1346">
        <v>49.9477722702764</v>
      </c>
      <c r="P1346">
        <v>-0.608285133613963</v>
      </c>
      <c r="Q1346">
        <v>0.513880291218203</v>
      </c>
      <c r="R1346">
        <v>0.760784779757782</v>
      </c>
      <c r="S1346" t="s">
        <v>7539</v>
      </c>
      <c r="T1346" t="s">
        <v>12362</v>
      </c>
      <c r="U1346" t="s">
        <v>12362</v>
      </c>
      <c r="V1346" t="s">
        <v>12362</v>
      </c>
      <c r="W1346">
        <v>2</v>
      </c>
      <c r="X1346" t="s">
        <v>13708</v>
      </c>
      <c r="Y1346">
        <v>0.7237801319427394</v>
      </c>
      <c r="Z1346">
        <f>HYPERLINK("Melting_Curves/meltCurve_J3KPT4_.pdf", "Melting_Curves/meltCurve_J3KPT4_.pdf")</f>
        <v>0</v>
      </c>
      <c r="AA1346" t="s">
        <v>19827</v>
      </c>
      <c r="AB1346" t="s">
        <v>25749</v>
      </c>
    </row>
    <row r="1347" spans="1:28">
      <c r="A1347" t="s">
        <v>1373</v>
      </c>
      <c r="B1347">
        <v>0.992608467424715</v>
      </c>
      <c r="C1347">
        <v>0.9585209674831801</v>
      </c>
      <c r="D1347">
        <v>0.956764472700351</v>
      </c>
      <c r="E1347">
        <v>0.832160216667214</v>
      </c>
      <c r="F1347">
        <v>0.42758665301842</v>
      </c>
      <c r="G1347">
        <v>0.149505658630451</v>
      </c>
      <c r="H1347">
        <v>0.0902149114110171</v>
      </c>
      <c r="I1347">
        <v>0.0782689767666591</v>
      </c>
      <c r="J1347">
        <v>0.0981098502897161</v>
      </c>
      <c r="K1347">
        <v>0.0816774517920866</v>
      </c>
      <c r="L1347">
        <v>1317.01874079346</v>
      </c>
      <c r="M1347">
        <v>26.7644481252592</v>
      </c>
      <c r="N1347">
        <v>49.5223094006343</v>
      </c>
      <c r="O1347">
        <v>48.935524687711</v>
      </c>
      <c r="P1347">
        <v>-0.126046901183058</v>
      </c>
      <c r="Q1347">
        <v>0.0781640319877223</v>
      </c>
      <c r="R1347">
        <v>0.998160488871516</v>
      </c>
      <c r="S1347" t="s">
        <v>7540</v>
      </c>
      <c r="T1347" t="s">
        <v>12362</v>
      </c>
      <c r="U1347" t="s">
        <v>12362</v>
      </c>
      <c r="V1347" t="s">
        <v>12362</v>
      </c>
      <c r="W1347">
        <v>14</v>
      </c>
      <c r="X1347" t="s">
        <v>13709</v>
      </c>
      <c r="Y1347">
        <v>0.4602755385450388</v>
      </c>
      <c r="Z1347">
        <f>HYPERLINK("Melting_Curves/meltCurve_J3KPW7_.pdf", "Melting_Curves/meltCurve_J3KPW7_.pdf")</f>
        <v>0</v>
      </c>
      <c r="AA1347" t="s">
        <v>19828</v>
      </c>
      <c r="AB1347" t="s">
        <v>25750</v>
      </c>
    </row>
    <row r="1348" spans="1:28">
      <c r="A1348" t="s">
        <v>1374</v>
      </c>
      <c r="B1348">
        <v>0.992608467424715</v>
      </c>
      <c r="C1348">
        <v>1.09299284391258</v>
      </c>
      <c r="D1348">
        <v>1.07978560363699</v>
      </c>
      <c r="E1348">
        <v>0.725354477883513</v>
      </c>
      <c r="F1348">
        <v>0.44394197109537</v>
      </c>
      <c r="G1348">
        <v>0.234358785251993</v>
      </c>
      <c r="H1348">
        <v>0.187018297997936</v>
      </c>
      <c r="I1348">
        <v>0.192817245445159</v>
      </c>
      <c r="J1348">
        <v>0.183395509764544</v>
      </c>
      <c r="K1348">
        <v>0.19705466399028</v>
      </c>
      <c r="L1348">
        <v>1268.07753436267</v>
      </c>
      <c r="M1348">
        <v>26.2355296616435</v>
      </c>
      <c r="N1348">
        <v>49.217899100467</v>
      </c>
      <c r="O1348">
        <v>48.0561845987319</v>
      </c>
      <c r="P1348">
        <v>-0.110852892300235</v>
      </c>
      <c r="Q1348">
        <v>0.187802904619378</v>
      </c>
      <c r="R1348">
        <v>0.982075498134525</v>
      </c>
      <c r="S1348" t="s">
        <v>7541</v>
      </c>
      <c r="T1348" t="s">
        <v>12362</v>
      </c>
      <c r="U1348" t="s">
        <v>12362</v>
      </c>
      <c r="V1348" t="s">
        <v>12362</v>
      </c>
      <c r="W1348">
        <v>10</v>
      </c>
      <c r="X1348" t="s">
        <v>13710</v>
      </c>
      <c r="Y1348">
        <v>0.5009836716880649</v>
      </c>
      <c r="Z1348">
        <f>HYPERLINK("Melting_Curves/meltCurve_J3KPX7_.pdf", "Melting_Curves/meltCurve_J3KPX7_.pdf")</f>
        <v>0</v>
      </c>
      <c r="AA1348" t="s">
        <v>19829</v>
      </c>
      <c r="AB1348" t="s">
        <v>25751</v>
      </c>
    </row>
    <row r="1349" spans="1:28">
      <c r="A1349" t="s">
        <v>1375</v>
      </c>
      <c r="B1349">
        <v>0.992608467424715</v>
      </c>
      <c r="C1349">
        <v>0.935905904628025</v>
      </c>
      <c r="D1349">
        <v>0.857152030701696</v>
      </c>
      <c r="E1349">
        <v>0.8194971870165449</v>
      </c>
      <c r="F1349">
        <v>0.740996225041579</v>
      </c>
      <c r="G1349">
        <v>0.598389705566892</v>
      </c>
      <c r="H1349">
        <v>0.554449646465236</v>
      </c>
      <c r="I1349">
        <v>0.690909735302179</v>
      </c>
      <c r="J1349">
        <v>0.836173291452052</v>
      </c>
      <c r="K1349">
        <v>0.750431603381012</v>
      </c>
      <c r="L1349">
        <v>765.165518688819</v>
      </c>
      <c r="M1349">
        <v>17.4627143260392</v>
      </c>
      <c r="O1349">
        <v>43.2546064685354</v>
      </c>
      <c r="P1349">
        <v>-0.0311071246403759</v>
      </c>
      <c r="Q1349">
        <v>0.691811569725864</v>
      </c>
      <c r="R1349">
        <v>0.665963323305908</v>
      </c>
      <c r="S1349" t="s">
        <v>7542</v>
      </c>
      <c r="T1349" t="s">
        <v>12362</v>
      </c>
      <c r="U1349" t="s">
        <v>12362</v>
      </c>
      <c r="V1349" t="s">
        <v>12362</v>
      </c>
      <c r="W1349">
        <v>78</v>
      </c>
      <c r="X1349" t="s">
        <v>13711</v>
      </c>
      <c r="Y1349">
        <v>0.7674291313504822</v>
      </c>
      <c r="Z1349">
        <f>HYPERLINK("Melting_Curves/meltCurve_J3KPX8_.pdf", "Melting_Curves/meltCurve_J3KPX8_.pdf")</f>
        <v>0</v>
      </c>
      <c r="AA1349" t="s">
        <v>19830</v>
      </c>
      <c r="AB1349" t="s">
        <v>25752</v>
      </c>
    </row>
    <row r="1350" spans="1:28">
      <c r="A1350" t="s">
        <v>1376</v>
      </c>
      <c r="B1350">
        <v>0.992608467424715</v>
      </c>
      <c r="C1350">
        <v>0.9322148046420911</v>
      </c>
      <c r="D1350">
        <v>0.814659649370916</v>
      </c>
      <c r="E1350">
        <v>0.662909504677479</v>
      </c>
      <c r="F1350">
        <v>0.601605414823284</v>
      </c>
      <c r="G1350">
        <v>0.458314461489417</v>
      </c>
      <c r="H1350">
        <v>0.399711826492704</v>
      </c>
      <c r="I1350">
        <v>0.456263716327984</v>
      </c>
      <c r="J1350">
        <v>0.577163517483501</v>
      </c>
      <c r="K1350">
        <v>0.5333275347309731</v>
      </c>
      <c r="L1350">
        <v>757.393591834645</v>
      </c>
      <c r="M1350">
        <v>16.9555475090635</v>
      </c>
      <c r="N1350">
        <v>56.1990173610362</v>
      </c>
      <c r="O1350">
        <v>44.0619040382101</v>
      </c>
      <c r="P1350">
        <v>-0.0495886181685429</v>
      </c>
      <c r="Q1350">
        <v>0.484574060204032</v>
      </c>
      <c r="R1350">
        <v>0.931513119898239</v>
      </c>
      <c r="S1350" t="s">
        <v>7543</v>
      </c>
      <c r="T1350" t="s">
        <v>12362</v>
      </c>
      <c r="U1350" t="s">
        <v>12362</v>
      </c>
      <c r="V1350" t="s">
        <v>12362</v>
      </c>
      <c r="W1350">
        <v>6</v>
      </c>
      <c r="X1350" t="s">
        <v>13712</v>
      </c>
      <c r="Y1350">
        <v>0.6259877489513953</v>
      </c>
      <c r="Z1350">
        <f>HYPERLINK("Melting_Curves/meltCurve_J3KPY9_.pdf", "Melting_Curves/meltCurve_J3KPY9_.pdf")</f>
        <v>0</v>
      </c>
      <c r="AA1350" t="s">
        <v>19831</v>
      </c>
      <c r="AB1350" t="s">
        <v>25753</v>
      </c>
    </row>
    <row r="1351" spans="1:28">
      <c r="A1351" t="s">
        <v>1377</v>
      </c>
      <c r="B1351">
        <v>0.992608467424715</v>
      </c>
      <c r="C1351">
        <v>0.855480812212165</v>
      </c>
      <c r="D1351">
        <v>0.78405755382381</v>
      </c>
      <c r="E1351">
        <v>0.689546506510075</v>
      </c>
      <c r="F1351">
        <v>0.444054258223779</v>
      </c>
      <c r="G1351">
        <v>0.274314776688161</v>
      </c>
      <c r="H1351">
        <v>0.17891697182753</v>
      </c>
      <c r="I1351">
        <v>0.20053191448587</v>
      </c>
      <c r="J1351">
        <v>0.25752072089224</v>
      </c>
      <c r="K1351">
        <v>0.333651494605206</v>
      </c>
      <c r="L1351">
        <v>645.438571302822</v>
      </c>
      <c r="M1351">
        <v>13.828531230447</v>
      </c>
      <c r="N1351">
        <v>48.6392592961864</v>
      </c>
      <c r="O1351">
        <v>45.7308325032321</v>
      </c>
      <c r="P1351">
        <v>-0.0594278408930504</v>
      </c>
      <c r="Q1351">
        <v>0.213999764770741</v>
      </c>
      <c r="R1351">
        <v>0.953757144951242</v>
      </c>
      <c r="S1351" t="s">
        <v>7544</v>
      </c>
      <c r="T1351" t="s">
        <v>12362</v>
      </c>
      <c r="U1351" t="s">
        <v>12362</v>
      </c>
      <c r="V1351" t="s">
        <v>12362</v>
      </c>
      <c r="W1351">
        <v>2</v>
      </c>
      <c r="X1351" t="s">
        <v>13713</v>
      </c>
      <c r="Y1351">
        <v>0.4880946961816683</v>
      </c>
      <c r="Z1351">
        <f>HYPERLINK("Melting_Curves/meltCurve_J3KPZ4_.pdf", "Melting_Curves/meltCurve_J3KPZ4_.pdf")</f>
        <v>0</v>
      </c>
      <c r="AA1351" t="s">
        <v>19832</v>
      </c>
      <c r="AB1351" t="s">
        <v>25754</v>
      </c>
    </row>
    <row r="1352" spans="1:28">
      <c r="A1352" t="s">
        <v>1378</v>
      </c>
      <c r="B1352">
        <v>0.992608467424715</v>
      </c>
      <c r="C1352">
        <v>0.926354273990417</v>
      </c>
      <c r="D1352">
        <v>0.941445550088869</v>
      </c>
      <c r="E1352">
        <v>0.454410242200499</v>
      </c>
      <c r="F1352">
        <v>0.14033534721872</v>
      </c>
      <c r="G1352">
        <v>0.0862392204231292</v>
      </c>
      <c r="H1352">
        <v>0.0560420715490173</v>
      </c>
      <c r="I1352">
        <v>0.0589470405438514</v>
      </c>
      <c r="J1352">
        <v>0.0574407721131172</v>
      </c>
      <c r="K1352">
        <v>0.0536484421404965</v>
      </c>
      <c r="L1352">
        <v>1474.82413959548</v>
      </c>
      <c r="M1352">
        <v>31.9367708106778</v>
      </c>
      <c r="N1352">
        <v>46.3695303372436</v>
      </c>
      <c r="O1352">
        <v>45.999574160184</v>
      </c>
      <c r="P1352">
        <v>-0.162926024240638</v>
      </c>
      <c r="Q1352">
        <v>0.0613341089631166</v>
      </c>
      <c r="R1352">
        <v>0.996353374610409</v>
      </c>
      <c r="S1352" t="s">
        <v>7545</v>
      </c>
      <c r="T1352" t="s">
        <v>12362</v>
      </c>
      <c r="U1352" t="s">
        <v>12362</v>
      </c>
      <c r="V1352" t="s">
        <v>12362</v>
      </c>
      <c r="W1352">
        <v>20</v>
      </c>
      <c r="X1352" t="s">
        <v>13714</v>
      </c>
      <c r="Y1352">
        <v>0.3532808458713222</v>
      </c>
      <c r="Z1352">
        <f>HYPERLINK("Melting_Curves/meltCurve_J3KQ32_.pdf", "Melting_Curves/meltCurve_J3KQ32_.pdf")</f>
        <v>0</v>
      </c>
      <c r="AA1352" t="s">
        <v>19833</v>
      </c>
      <c r="AB1352" t="s">
        <v>25755</v>
      </c>
    </row>
    <row r="1353" spans="1:28">
      <c r="A1353" t="s">
        <v>1379</v>
      </c>
      <c r="B1353">
        <v>0.992608467424715</v>
      </c>
      <c r="C1353">
        <v>1.08297184686901</v>
      </c>
      <c r="D1353">
        <v>0.99532843747501</v>
      </c>
      <c r="E1353">
        <v>0.895426456865804</v>
      </c>
      <c r="F1353">
        <v>0.510763364682701</v>
      </c>
      <c r="G1353">
        <v>0.287554325957416</v>
      </c>
      <c r="H1353">
        <v>0.242921071451044</v>
      </c>
      <c r="I1353">
        <v>0.281526197988028</v>
      </c>
      <c r="J1353">
        <v>0.241080421730168</v>
      </c>
      <c r="K1353">
        <v>0.243606866737211</v>
      </c>
      <c r="L1353">
        <v>1629.8414407951</v>
      </c>
      <c r="M1353">
        <v>33.1124513961436</v>
      </c>
      <c r="N1353">
        <v>50.2711760538537</v>
      </c>
      <c r="O1353">
        <v>49.0429193122858</v>
      </c>
      <c r="P1353">
        <v>-0.126666577778014</v>
      </c>
      <c r="Q1353">
        <v>0.249578751137781</v>
      </c>
      <c r="R1353">
        <v>0.993198821042414</v>
      </c>
      <c r="S1353" t="s">
        <v>7546</v>
      </c>
      <c r="T1353" t="s">
        <v>12362</v>
      </c>
      <c r="U1353" t="s">
        <v>12362</v>
      </c>
      <c r="V1353" t="s">
        <v>12362</v>
      </c>
      <c r="W1353">
        <v>6</v>
      </c>
      <c r="X1353" t="s">
        <v>13715</v>
      </c>
      <c r="Y1353">
        <v>0.5590166376760882</v>
      </c>
      <c r="Z1353">
        <f>HYPERLINK("Melting_Curves/meltCurve_J3KQ34_.pdf", "Melting_Curves/meltCurve_J3KQ34_.pdf")</f>
        <v>0</v>
      </c>
      <c r="AA1353" t="s">
        <v>19834</v>
      </c>
      <c r="AB1353" t="s">
        <v>25756</v>
      </c>
    </row>
    <row r="1354" spans="1:28">
      <c r="A1354" t="s">
        <v>1380</v>
      </c>
      <c r="B1354">
        <v>0.992608467424715</v>
      </c>
      <c r="C1354">
        <v>0.830450475881255</v>
      </c>
      <c r="D1354">
        <v>0.732139646946915</v>
      </c>
      <c r="E1354">
        <v>0.644751348714939</v>
      </c>
      <c r="F1354">
        <v>0.55246232029273</v>
      </c>
      <c r="G1354">
        <v>0.5046867698881981</v>
      </c>
      <c r="H1354">
        <v>0.465770140896653</v>
      </c>
      <c r="I1354">
        <v>0.516489539670455</v>
      </c>
      <c r="J1354">
        <v>0.673154039478895</v>
      </c>
      <c r="K1354">
        <v>0.632363850981139</v>
      </c>
      <c r="L1354">
        <v>770.50803052176</v>
      </c>
      <c r="M1354">
        <v>18.4944291722263</v>
      </c>
      <c r="O1354">
        <v>41.1837080040687</v>
      </c>
      <c r="P1354">
        <v>-0.0496331706790944</v>
      </c>
      <c r="Q1354">
        <v>0.5579236629038909</v>
      </c>
      <c r="R1354">
        <v>0.845565644884351</v>
      </c>
      <c r="S1354" t="s">
        <v>7547</v>
      </c>
      <c r="T1354" t="s">
        <v>12362</v>
      </c>
      <c r="U1354" t="s">
        <v>12362</v>
      </c>
      <c r="V1354" t="s">
        <v>12362</v>
      </c>
      <c r="W1354">
        <v>7</v>
      </c>
      <c r="X1354" t="s">
        <v>13716</v>
      </c>
      <c r="Y1354">
        <v>0.6349099436042022</v>
      </c>
      <c r="Z1354">
        <f>HYPERLINK("Melting_Curves/meltCurve_J3KQ45_.pdf", "Melting_Curves/meltCurve_J3KQ45_.pdf")</f>
        <v>0</v>
      </c>
      <c r="AA1354" t="s">
        <v>19835</v>
      </c>
      <c r="AB1354" t="s">
        <v>25757</v>
      </c>
    </row>
    <row r="1355" spans="1:28">
      <c r="A1355" t="s">
        <v>1381</v>
      </c>
      <c r="B1355">
        <v>0.992608467424715</v>
      </c>
      <c r="C1355">
        <v>0.949479917745622</v>
      </c>
      <c r="D1355">
        <v>0.891401872018887</v>
      </c>
      <c r="E1355">
        <v>0.690039059248686</v>
      </c>
      <c r="F1355">
        <v>0.403762094963583</v>
      </c>
      <c r="G1355">
        <v>0.169689797910025</v>
      </c>
      <c r="H1355">
        <v>0.122412226419685</v>
      </c>
      <c r="I1355">
        <v>0.116472135650314</v>
      </c>
      <c r="J1355">
        <v>0.113575780484</v>
      </c>
      <c r="K1355">
        <v>0.110527057953357</v>
      </c>
      <c r="L1355">
        <v>888.161965157741</v>
      </c>
      <c r="M1355">
        <v>18.4480171497031</v>
      </c>
      <c r="N1355">
        <v>48.6836993072527</v>
      </c>
      <c r="O1355">
        <v>47.589021544835</v>
      </c>
      <c r="P1355">
        <v>-0.0879553733559075</v>
      </c>
      <c r="Q1355">
        <v>0.0924720594996471</v>
      </c>
      <c r="R1355">
        <v>0.99715934118102</v>
      </c>
      <c r="S1355" t="s">
        <v>7548</v>
      </c>
      <c r="T1355" t="s">
        <v>12362</v>
      </c>
      <c r="U1355" t="s">
        <v>12362</v>
      </c>
      <c r="V1355" t="s">
        <v>12362</v>
      </c>
      <c r="W1355">
        <v>7</v>
      </c>
      <c r="X1355" t="s">
        <v>13717</v>
      </c>
      <c r="Y1355">
        <v>0.443450476032913</v>
      </c>
      <c r="Z1355">
        <f>HYPERLINK("Melting_Curves/meltCurve_J3KQ48_.pdf", "Melting_Curves/meltCurve_J3KQ48_.pdf")</f>
        <v>0</v>
      </c>
      <c r="AA1355" t="s">
        <v>19836</v>
      </c>
      <c r="AB1355" t="s">
        <v>25758</v>
      </c>
    </row>
    <row r="1356" spans="1:28">
      <c r="A1356" t="s">
        <v>1382</v>
      </c>
      <c r="B1356">
        <v>0.992608467424715</v>
      </c>
      <c r="C1356">
        <v>0.968795616219523</v>
      </c>
      <c r="D1356">
        <v>0.881480128007417</v>
      </c>
      <c r="E1356">
        <v>0.623774207854954</v>
      </c>
      <c r="F1356">
        <v>0.433459788786596</v>
      </c>
      <c r="G1356">
        <v>0.354428879040121</v>
      </c>
      <c r="H1356">
        <v>0.237886771459654</v>
      </c>
      <c r="I1356">
        <v>0.256363223343656</v>
      </c>
      <c r="J1356">
        <v>0.303401463011423</v>
      </c>
      <c r="K1356">
        <v>0.232667873394844</v>
      </c>
      <c r="L1356">
        <v>816.751206048191</v>
      </c>
      <c r="M1356">
        <v>17.4466685246921</v>
      </c>
      <c r="N1356">
        <v>48.7720730597415</v>
      </c>
      <c r="O1356">
        <v>46.2121026464655</v>
      </c>
      <c r="P1356">
        <v>-0.0706216167401526</v>
      </c>
      <c r="Q1356">
        <v>0.251801677220617</v>
      </c>
      <c r="R1356">
        <v>0.9932022411877069</v>
      </c>
      <c r="S1356" t="s">
        <v>7549</v>
      </c>
      <c r="T1356" t="s">
        <v>12362</v>
      </c>
      <c r="U1356" t="s">
        <v>12362</v>
      </c>
      <c r="V1356" t="s">
        <v>12362</v>
      </c>
      <c r="W1356">
        <v>3</v>
      </c>
      <c r="X1356" t="s">
        <v>13718</v>
      </c>
      <c r="Y1356">
        <v>0.5093308142204104</v>
      </c>
      <c r="Z1356">
        <f>HYPERLINK("Melting_Curves/meltCurve_J3KQ72_.pdf", "Melting_Curves/meltCurve_J3KQ72_.pdf")</f>
        <v>0</v>
      </c>
      <c r="AA1356" t="s">
        <v>19837</v>
      </c>
      <c r="AB1356" t="s">
        <v>25759</v>
      </c>
    </row>
    <row r="1357" spans="1:28">
      <c r="A1357" t="s">
        <v>1383</v>
      </c>
      <c r="B1357">
        <v>0.992608467424715</v>
      </c>
      <c r="C1357">
        <v>1.01561952663772</v>
      </c>
      <c r="D1357">
        <v>0.840163557298206</v>
      </c>
      <c r="E1357">
        <v>0.455206856043453</v>
      </c>
      <c r="F1357">
        <v>0.267693187458095</v>
      </c>
      <c r="G1357">
        <v>0.153965907043248</v>
      </c>
      <c r="H1357">
        <v>0.119165984315448</v>
      </c>
      <c r="I1357">
        <v>0.122247674593122</v>
      </c>
      <c r="J1357">
        <v>0.162458817085432</v>
      </c>
      <c r="K1357">
        <v>0.108560784364656</v>
      </c>
      <c r="L1357">
        <v>1058.32738743184</v>
      </c>
      <c r="M1357">
        <v>23.1250903401444</v>
      </c>
      <c r="N1357">
        <v>46.3690721385746</v>
      </c>
      <c r="O1357">
        <v>45.4272413071676</v>
      </c>
      <c r="P1357">
        <v>-0.110722500829191</v>
      </c>
      <c r="Q1357">
        <v>0.129997232636314</v>
      </c>
      <c r="R1357">
        <v>0.9955801957946691</v>
      </c>
      <c r="S1357" t="s">
        <v>7550</v>
      </c>
      <c r="T1357" t="s">
        <v>12362</v>
      </c>
      <c r="U1357" t="s">
        <v>12362</v>
      </c>
      <c r="V1357" t="s">
        <v>12362</v>
      </c>
      <c r="W1357">
        <v>8</v>
      </c>
      <c r="X1357" t="s">
        <v>13719</v>
      </c>
      <c r="Y1357">
        <v>0.3926351374586339</v>
      </c>
      <c r="Z1357">
        <f>HYPERLINK("Melting_Curves/meltCurve_J3KQ73_.pdf", "Melting_Curves/meltCurve_J3KQ73_.pdf")</f>
        <v>0</v>
      </c>
      <c r="AA1357" t="s">
        <v>19838</v>
      </c>
      <c r="AB1357" t="s">
        <v>25760</v>
      </c>
    </row>
    <row r="1358" spans="1:28">
      <c r="A1358" t="s">
        <v>1384</v>
      </c>
      <c r="B1358">
        <v>0.992608467424715</v>
      </c>
      <c r="C1358">
        <v>0.89207937515317</v>
      </c>
      <c r="D1358">
        <v>1.30445158054843</v>
      </c>
      <c r="E1358">
        <v>0.923931487826243</v>
      </c>
      <c r="F1358">
        <v>0.277207821093988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2394.15327930362</v>
      </c>
      <c r="M1358">
        <v>48.669517997137</v>
      </c>
      <c r="N1358">
        <v>49.1920298636132</v>
      </c>
      <c r="O1358">
        <v>49.1092139916358</v>
      </c>
      <c r="P1358">
        <v>-0.247761886798102</v>
      </c>
      <c r="Q1358">
        <v>0</v>
      </c>
      <c r="R1358">
        <v>0.957609466863416</v>
      </c>
      <c r="S1358" t="s">
        <v>7551</v>
      </c>
      <c r="T1358" t="s">
        <v>12362</v>
      </c>
      <c r="U1358" t="s">
        <v>12362</v>
      </c>
      <c r="V1358" t="s">
        <v>12362</v>
      </c>
      <c r="W1358">
        <v>1</v>
      </c>
      <c r="X1358" t="s">
        <v>13720</v>
      </c>
      <c r="Y1358">
        <v>0.408692309155631</v>
      </c>
      <c r="Z1358">
        <f>HYPERLINK("Melting_Curves/meltCurve_J3KQA6_.pdf", "Melting_Curves/meltCurve_J3KQA6_.pdf")</f>
        <v>0</v>
      </c>
      <c r="AA1358" t="s">
        <v>19839</v>
      </c>
      <c r="AB1358" t="s">
        <v>25761</v>
      </c>
    </row>
    <row r="1359" spans="1:28">
      <c r="A1359" t="s">
        <v>1385</v>
      </c>
      <c r="B1359">
        <v>0.992608467424715</v>
      </c>
      <c r="C1359">
        <v>0.978553009010827</v>
      </c>
      <c r="D1359">
        <v>0.999336212029775</v>
      </c>
      <c r="E1359">
        <v>1.0163370757224</v>
      </c>
      <c r="F1359">
        <v>0.897876554775778</v>
      </c>
      <c r="G1359">
        <v>0.764108735147739</v>
      </c>
      <c r="H1359">
        <v>0.7432025185701</v>
      </c>
      <c r="I1359">
        <v>0.573554752819703</v>
      </c>
      <c r="J1359">
        <v>0.271442037655017</v>
      </c>
      <c r="K1359">
        <v>0.216378794087806</v>
      </c>
      <c r="L1359">
        <v>794.015926140355</v>
      </c>
      <c r="M1359">
        <v>13.0402144462069</v>
      </c>
      <c r="N1359">
        <v>60.8897713208862</v>
      </c>
      <c r="O1359">
        <v>59.5112233721301</v>
      </c>
      <c r="P1359">
        <v>-0.0547900483953591</v>
      </c>
      <c r="Q1359">
        <v>0</v>
      </c>
      <c r="R1359">
        <v>0.968923416642992</v>
      </c>
      <c r="S1359" t="s">
        <v>7552</v>
      </c>
      <c r="T1359" t="s">
        <v>12362</v>
      </c>
      <c r="U1359" t="s">
        <v>12362</v>
      </c>
      <c r="V1359" t="s">
        <v>12362</v>
      </c>
      <c r="W1359">
        <v>16</v>
      </c>
      <c r="X1359" t="s">
        <v>13721</v>
      </c>
      <c r="Y1359">
        <v>0.7766162250071426</v>
      </c>
      <c r="Z1359">
        <f>HYPERLINK("Melting_Curves/meltCurve_J3KQB0_.pdf", "Melting_Curves/meltCurve_J3KQB0_.pdf")</f>
        <v>0</v>
      </c>
      <c r="AA1359" t="s">
        <v>19840</v>
      </c>
      <c r="AB1359" t="s">
        <v>25762</v>
      </c>
    </row>
    <row r="1360" spans="1:28">
      <c r="A1360" t="s">
        <v>1386</v>
      </c>
      <c r="B1360">
        <v>0.992608467424715</v>
      </c>
      <c r="C1360">
        <v>1.00478881127679</v>
      </c>
      <c r="D1360">
        <v>0.933623499177223</v>
      </c>
      <c r="E1360">
        <v>0.90962463115638</v>
      </c>
      <c r="F1360">
        <v>0.763295280351112</v>
      </c>
      <c r="G1360">
        <v>0.653022423947365</v>
      </c>
      <c r="H1360">
        <v>0.617413334577856</v>
      </c>
      <c r="I1360">
        <v>0.897300539172322</v>
      </c>
      <c r="J1360">
        <v>0.79362669812451</v>
      </c>
      <c r="K1360">
        <v>0.821207753016756</v>
      </c>
      <c r="L1360">
        <v>2132.44357173568</v>
      </c>
      <c r="M1360">
        <v>45.3390564052612</v>
      </c>
      <c r="O1360">
        <v>46.9420383668647</v>
      </c>
      <c r="P1360">
        <v>-0.0589941502665997</v>
      </c>
      <c r="Q1360">
        <v>0.755680675795848</v>
      </c>
      <c r="R1360">
        <v>0.6271020862546109</v>
      </c>
      <c r="S1360" t="s">
        <v>7553</v>
      </c>
      <c r="T1360" t="s">
        <v>12362</v>
      </c>
      <c r="U1360" t="s">
        <v>12362</v>
      </c>
      <c r="V1360" t="s">
        <v>12362</v>
      </c>
      <c r="W1360">
        <v>2</v>
      </c>
      <c r="X1360" t="s">
        <v>13722</v>
      </c>
      <c r="Y1360">
        <v>0.8380085130952207</v>
      </c>
      <c r="Z1360">
        <f>HYPERLINK("Melting_Curves/meltCurve_J3KQD2_.pdf", "Melting_Curves/meltCurve_J3KQD2_.pdf")</f>
        <v>0</v>
      </c>
      <c r="AA1360" t="s">
        <v>19841</v>
      </c>
      <c r="AB1360" t="s">
        <v>25763</v>
      </c>
    </row>
    <row r="1361" spans="1:28">
      <c r="A1361" t="s">
        <v>1387</v>
      </c>
      <c r="B1361">
        <v>0.992608467424715</v>
      </c>
      <c r="C1361">
        <v>1.03284458285921</v>
      </c>
      <c r="D1361">
        <v>0.785048992660881</v>
      </c>
      <c r="E1361">
        <v>0.499641023946139</v>
      </c>
      <c r="F1361">
        <v>0.236410774113557</v>
      </c>
      <c r="G1361">
        <v>0.168546301166158</v>
      </c>
      <c r="H1361">
        <v>0.144249509265382</v>
      </c>
      <c r="I1361">
        <v>0.175545039498113</v>
      </c>
      <c r="J1361">
        <v>0.191164119575733</v>
      </c>
      <c r="K1361">
        <v>0.190663189419994</v>
      </c>
      <c r="L1361">
        <v>1057.25233604318</v>
      </c>
      <c r="M1361">
        <v>23.2463860012732</v>
      </c>
      <c r="N1361">
        <v>46.2920786240405</v>
      </c>
      <c r="O1361">
        <v>45.1477420998461</v>
      </c>
      <c r="P1361">
        <v>-0.107178048936702</v>
      </c>
      <c r="Q1361">
        <v>0.16739580020118</v>
      </c>
      <c r="R1361">
        <v>0.992029988633285</v>
      </c>
      <c r="S1361" t="s">
        <v>7554</v>
      </c>
      <c r="T1361" t="s">
        <v>12362</v>
      </c>
      <c r="U1361" t="s">
        <v>12362</v>
      </c>
      <c r="V1361" t="s">
        <v>12362</v>
      </c>
      <c r="W1361">
        <v>2</v>
      </c>
      <c r="X1361" t="s">
        <v>13723</v>
      </c>
      <c r="Y1361">
        <v>0.4107316817837109</v>
      </c>
      <c r="Z1361">
        <f>HYPERLINK("Melting_Curves/meltCurve_J3KQE0_.pdf", "Melting_Curves/meltCurve_J3KQE0_.pdf")</f>
        <v>0</v>
      </c>
      <c r="AA1361" t="s">
        <v>19842</v>
      </c>
      <c r="AB1361" t="s">
        <v>25764</v>
      </c>
    </row>
    <row r="1362" spans="1:28">
      <c r="A1362" t="s">
        <v>1388</v>
      </c>
      <c r="B1362">
        <v>0.992608467424715</v>
      </c>
      <c r="C1362">
        <v>1.02106893061103</v>
      </c>
      <c r="D1362">
        <v>1.05599810502289</v>
      </c>
      <c r="E1362">
        <v>1.05998377375489</v>
      </c>
      <c r="F1362">
        <v>0.889171010426872</v>
      </c>
      <c r="G1362">
        <v>0.628300680909241</v>
      </c>
      <c r="H1362">
        <v>0.466595092800426</v>
      </c>
      <c r="I1362">
        <v>0.260060746761664</v>
      </c>
      <c r="J1362">
        <v>0.124882196390299</v>
      </c>
      <c r="K1362">
        <v>0.10527486146951</v>
      </c>
      <c r="L1362">
        <v>952.141966313992</v>
      </c>
      <c r="M1362">
        <v>16.9855621883361</v>
      </c>
      <c r="N1362">
        <v>56.3960108902902</v>
      </c>
      <c r="O1362">
        <v>55.2962936393224</v>
      </c>
      <c r="P1362">
        <v>-0.0730601664453763</v>
      </c>
      <c r="Q1362">
        <v>0.0486733930582657</v>
      </c>
      <c r="R1362">
        <v>0.98715500133014</v>
      </c>
      <c r="S1362" t="s">
        <v>7555</v>
      </c>
      <c r="T1362" t="s">
        <v>12362</v>
      </c>
      <c r="U1362" t="s">
        <v>12362</v>
      </c>
      <c r="V1362" t="s">
        <v>12362</v>
      </c>
      <c r="W1362">
        <v>17</v>
      </c>
      <c r="X1362" t="s">
        <v>13724</v>
      </c>
      <c r="Y1362">
        <v>0.6635934069925208</v>
      </c>
      <c r="Z1362">
        <f>HYPERLINK("Melting_Curves/meltCurve_J3KQE5_.pdf", "Melting_Curves/meltCurve_J3KQE5_.pdf")</f>
        <v>0</v>
      </c>
      <c r="AA1362" t="s">
        <v>18725</v>
      </c>
      <c r="AB1362" t="s">
        <v>25765</v>
      </c>
    </row>
    <row r="1363" spans="1:28">
      <c r="A1363" t="s">
        <v>1389</v>
      </c>
      <c r="B1363">
        <v>0.992608467424715</v>
      </c>
      <c r="C1363">
        <v>0.953496789806162</v>
      </c>
      <c r="D1363">
        <v>0.932948889370897</v>
      </c>
      <c r="E1363">
        <v>0.794400306812248</v>
      </c>
      <c r="F1363">
        <v>0.386902955194112</v>
      </c>
      <c r="G1363">
        <v>0.213276106646702</v>
      </c>
      <c r="H1363">
        <v>0.150018077890844</v>
      </c>
      <c r="I1363">
        <v>0.148817953039848</v>
      </c>
      <c r="J1363">
        <v>0.156817257710358</v>
      </c>
      <c r="K1363">
        <v>0.135521653043668</v>
      </c>
      <c r="L1363">
        <v>1232.0814600403</v>
      </c>
      <c r="M1363">
        <v>25.3980579170082</v>
      </c>
      <c r="N1363">
        <v>49.1579957390405</v>
      </c>
      <c r="O1363">
        <v>48.2131288818844</v>
      </c>
      <c r="P1363">
        <v>-0.112984131755046</v>
      </c>
      <c r="Q1363">
        <v>0.142100110695624</v>
      </c>
      <c r="R1363">
        <v>0.997009490111733</v>
      </c>
      <c r="S1363" t="s">
        <v>7556</v>
      </c>
      <c r="T1363" t="s">
        <v>12362</v>
      </c>
      <c r="U1363" t="s">
        <v>12362</v>
      </c>
      <c r="V1363" t="s">
        <v>12362</v>
      </c>
      <c r="W1363">
        <v>4</v>
      </c>
      <c r="X1363" t="s">
        <v>13725</v>
      </c>
      <c r="Y1363">
        <v>0.4784113806014176</v>
      </c>
      <c r="Z1363">
        <f>HYPERLINK("Melting_Curves/meltCurve_J3KQG4_.pdf", "Melting_Curves/meltCurve_J3KQG4_.pdf")</f>
        <v>0</v>
      </c>
      <c r="AA1363" t="s">
        <v>19843</v>
      </c>
      <c r="AB1363" t="s">
        <v>25766</v>
      </c>
    </row>
    <row r="1364" spans="1:28">
      <c r="A1364" t="s">
        <v>1390</v>
      </c>
      <c r="B1364">
        <v>0.992608467424715</v>
      </c>
      <c r="C1364">
        <v>0.975895954462462</v>
      </c>
      <c r="D1364">
        <v>0.802923739881621</v>
      </c>
      <c r="E1364">
        <v>0.828209267348888</v>
      </c>
      <c r="F1364">
        <v>0.63256683525427</v>
      </c>
      <c r="G1364">
        <v>0.432791205046215</v>
      </c>
      <c r="H1364">
        <v>0.314436920709132</v>
      </c>
      <c r="I1364">
        <v>0.419457433143658</v>
      </c>
      <c r="J1364">
        <v>0.448760021113078</v>
      </c>
      <c r="K1364">
        <v>0.362526256691353</v>
      </c>
      <c r="L1364">
        <v>694.966306070605</v>
      </c>
      <c r="M1364">
        <v>14.3888667229572</v>
      </c>
      <c r="N1364">
        <v>52.9173400674116</v>
      </c>
      <c r="O1364">
        <v>47.3947326228838</v>
      </c>
      <c r="P1364">
        <v>-0.0487650180432146</v>
      </c>
      <c r="Q1364">
        <v>0.357578258956317</v>
      </c>
      <c r="R1364">
        <v>0.941049275977659</v>
      </c>
      <c r="S1364" t="s">
        <v>7557</v>
      </c>
      <c r="T1364" t="s">
        <v>12362</v>
      </c>
      <c r="U1364" t="s">
        <v>12362</v>
      </c>
      <c r="V1364" t="s">
        <v>12362</v>
      </c>
      <c r="W1364">
        <v>4</v>
      </c>
      <c r="X1364" t="s">
        <v>13726</v>
      </c>
      <c r="Y1364">
        <v>0.6145739345160429</v>
      </c>
      <c r="Z1364">
        <f>HYPERLINK("Melting_Curves/meltCurve_J3KQL8_.pdf", "Melting_Curves/meltCurve_J3KQL8_.pdf")</f>
        <v>0</v>
      </c>
      <c r="AA1364" t="s">
        <v>19844</v>
      </c>
      <c r="AB1364" t="s">
        <v>25767</v>
      </c>
    </row>
    <row r="1365" spans="1:28">
      <c r="A1365" t="s">
        <v>1391</v>
      </c>
      <c r="B1365">
        <v>0.992608467424715</v>
      </c>
      <c r="C1365">
        <v>1.0006556625619</v>
      </c>
      <c r="D1365">
        <v>0.859901924233233</v>
      </c>
      <c r="E1365">
        <v>0.77921913273516</v>
      </c>
      <c r="F1365">
        <v>0.63327931337779</v>
      </c>
      <c r="G1365">
        <v>0.44663524230749</v>
      </c>
      <c r="H1365">
        <v>0.362239238817695</v>
      </c>
      <c r="I1365">
        <v>0.378099233870199</v>
      </c>
      <c r="J1365">
        <v>0.311934238093486</v>
      </c>
      <c r="K1365">
        <v>0.317693423156025</v>
      </c>
      <c r="L1365">
        <v>633.01449650067</v>
      </c>
      <c r="M1365">
        <v>12.8425072049119</v>
      </c>
      <c r="N1365">
        <v>52.8405807217971</v>
      </c>
      <c r="O1365">
        <v>48.1413167294456</v>
      </c>
      <c r="P1365">
        <v>-0.0474258362369626</v>
      </c>
      <c r="Q1365">
        <v>0.289011311416754</v>
      </c>
      <c r="R1365">
        <v>0.9904754992268729</v>
      </c>
      <c r="S1365" t="s">
        <v>7558</v>
      </c>
      <c r="T1365" t="s">
        <v>12362</v>
      </c>
      <c r="U1365" t="s">
        <v>12362</v>
      </c>
      <c r="V1365" t="s">
        <v>12362</v>
      </c>
      <c r="W1365">
        <v>6</v>
      </c>
      <c r="X1365" t="s">
        <v>13727</v>
      </c>
      <c r="Y1365">
        <v>0.5992986973756386</v>
      </c>
      <c r="Z1365">
        <f>HYPERLINK("Melting_Curves/meltCurve_J3KQS6_.pdf", "Melting_Curves/meltCurve_J3KQS6_.pdf")</f>
        <v>0</v>
      </c>
      <c r="AA1365" t="s">
        <v>19845</v>
      </c>
      <c r="AB1365" t="s">
        <v>25768</v>
      </c>
    </row>
    <row r="1366" spans="1:28">
      <c r="A1366" t="s">
        <v>1392</v>
      </c>
      <c r="B1366">
        <v>0.992608467424715</v>
      </c>
      <c r="C1366">
        <v>0.953383994908878</v>
      </c>
      <c r="D1366">
        <v>0.86163729075659</v>
      </c>
      <c r="E1366">
        <v>0.8539337468811889</v>
      </c>
      <c r="F1366">
        <v>0.802662515209103</v>
      </c>
      <c r="G1366">
        <v>0.656775895304143</v>
      </c>
      <c r="H1366">
        <v>0.6542394855064571</v>
      </c>
      <c r="I1366">
        <v>0.852770569078992</v>
      </c>
      <c r="J1366">
        <v>1.00606112629615</v>
      </c>
      <c r="K1366">
        <v>0.924642042408595</v>
      </c>
      <c r="L1366">
        <v>1170.8176232543</v>
      </c>
      <c r="M1366">
        <v>28.3112374195712</v>
      </c>
      <c r="O1366">
        <v>41.150546582046</v>
      </c>
      <c r="P1366">
        <v>-0.0309842421447676</v>
      </c>
      <c r="Q1366">
        <v>0.819858391990178</v>
      </c>
      <c r="R1366">
        <v>0.264834922635519</v>
      </c>
      <c r="S1366" t="s">
        <v>7559</v>
      </c>
      <c r="T1366" t="s">
        <v>12362</v>
      </c>
      <c r="U1366" t="s">
        <v>12362</v>
      </c>
      <c r="V1366" t="s">
        <v>12362</v>
      </c>
      <c r="W1366">
        <v>25</v>
      </c>
      <c r="X1366" t="s">
        <v>13728</v>
      </c>
      <c r="Y1366">
        <v>0.8472792972560552</v>
      </c>
      <c r="Z1366">
        <f>HYPERLINK("Melting_Curves/meltCurve_J3KQU0_.pdf", "Melting_Curves/meltCurve_J3KQU0_.pdf")</f>
        <v>0</v>
      </c>
      <c r="AA1366" t="s">
        <v>19846</v>
      </c>
      <c r="AB1366" t="s">
        <v>25769</v>
      </c>
    </row>
    <row r="1367" spans="1:28">
      <c r="A1367" t="s">
        <v>1393</v>
      </c>
      <c r="B1367">
        <v>0.992608467424715</v>
      </c>
      <c r="C1367">
        <v>0.936711444812641</v>
      </c>
      <c r="D1367">
        <v>0.977056456875471</v>
      </c>
      <c r="E1367">
        <v>0.918278506418315</v>
      </c>
      <c r="F1367">
        <v>0.632973346649583</v>
      </c>
      <c r="G1367">
        <v>0.32635127840171</v>
      </c>
      <c r="H1367">
        <v>0.205566735648405</v>
      </c>
      <c r="I1367">
        <v>0.227206656808386</v>
      </c>
      <c r="J1367">
        <v>0.240134364329687</v>
      </c>
      <c r="K1367">
        <v>0.202713698338678</v>
      </c>
      <c r="L1367">
        <v>1411.13759502439</v>
      </c>
      <c r="M1367">
        <v>28.0044109461034</v>
      </c>
      <c r="N1367">
        <v>51.3982522905236</v>
      </c>
      <c r="O1367">
        <v>50.1349657078231</v>
      </c>
      <c r="P1367">
        <v>-0.110130185665731</v>
      </c>
      <c r="Q1367">
        <v>0.211363079832446</v>
      </c>
      <c r="R1367">
        <v>0.9946126957178421</v>
      </c>
      <c r="S1367" t="s">
        <v>7560</v>
      </c>
      <c r="T1367" t="s">
        <v>12362</v>
      </c>
      <c r="U1367" t="s">
        <v>12362</v>
      </c>
      <c r="V1367" t="s">
        <v>12362</v>
      </c>
      <c r="W1367">
        <v>4</v>
      </c>
      <c r="X1367" t="s">
        <v>13729</v>
      </c>
      <c r="Y1367">
        <v>0.5689237637908959</v>
      </c>
      <c r="Z1367">
        <f>HYPERLINK("Melting_Curves/meltCurve_J3KQU4_.pdf", "Melting_Curves/meltCurve_J3KQU4_.pdf")</f>
        <v>0</v>
      </c>
      <c r="AA1367" t="s">
        <v>19847</v>
      </c>
      <c r="AB1367" t="s">
        <v>25770</v>
      </c>
    </row>
    <row r="1368" spans="1:28">
      <c r="A1368" t="s">
        <v>1394</v>
      </c>
      <c r="B1368">
        <v>0.992608467424715</v>
      </c>
      <c r="C1368">
        <v>1.05988182998094</v>
      </c>
      <c r="D1368">
        <v>0.904867578798412</v>
      </c>
      <c r="E1368">
        <v>0.489623309968463</v>
      </c>
      <c r="F1368">
        <v>0.234917750975343</v>
      </c>
      <c r="G1368">
        <v>0.133815000603146</v>
      </c>
      <c r="H1368">
        <v>0.08347812806053739</v>
      </c>
      <c r="I1368">
        <v>0.107063004886216</v>
      </c>
      <c r="J1368">
        <v>0.106100596131291</v>
      </c>
      <c r="K1368">
        <v>0.104391286766396</v>
      </c>
      <c r="L1368">
        <v>1245.37726545092</v>
      </c>
      <c r="M1368">
        <v>26.919486060785</v>
      </c>
      <c r="N1368">
        <v>46.6743910926313</v>
      </c>
      <c r="O1368">
        <v>46.0099817928618</v>
      </c>
      <c r="P1368">
        <v>-0.130825449505367</v>
      </c>
      <c r="Q1368">
        <v>0.105596797257346</v>
      </c>
      <c r="R1368">
        <v>0.994992133012449</v>
      </c>
      <c r="S1368" t="s">
        <v>7561</v>
      </c>
      <c r="T1368" t="s">
        <v>12362</v>
      </c>
      <c r="U1368" t="s">
        <v>12362</v>
      </c>
      <c r="V1368" t="s">
        <v>12362</v>
      </c>
      <c r="W1368">
        <v>7</v>
      </c>
      <c r="X1368" t="s">
        <v>13730</v>
      </c>
      <c r="Y1368">
        <v>0.3881539818775198</v>
      </c>
      <c r="Z1368">
        <f>HYPERLINK("Melting_Curves/meltCurve_J3KQU9_.pdf", "Melting_Curves/meltCurve_J3KQU9_.pdf")</f>
        <v>0</v>
      </c>
      <c r="AA1368" t="s">
        <v>19848</v>
      </c>
      <c r="AB1368" t="s">
        <v>25771</v>
      </c>
    </row>
    <row r="1369" spans="1:28">
      <c r="A1369" t="s">
        <v>1395</v>
      </c>
      <c r="B1369">
        <v>0.992608467424715</v>
      </c>
      <c r="C1369">
        <v>1.01128783964854</v>
      </c>
      <c r="D1369">
        <v>0.830613277335738</v>
      </c>
      <c r="E1369">
        <v>0.576273270676991</v>
      </c>
      <c r="F1369">
        <v>0.353237654693351</v>
      </c>
      <c r="G1369">
        <v>0.215669496862133</v>
      </c>
      <c r="H1369">
        <v>0.156620272933862</v>
      </c>
      <c r="I1369">
        <v>0.218467237437409</v>
      </c>
      <c r="J1369">
        <v>0.281659766816366</v>
      </c>
      <c r="K1369">
        <v>0.222062407206995</v>
      </c>
      <c r="L1369">
        <v>974.242941176925</v>
      </c>
      <c r="M1369">
        <v>21.1146227946129</v>
      </c>
      <c r="N1369">
        <v>47.3770530003652</v>
      </c>
      <c r="O1369">
        <v>45.7327954638384</v>
      </c>
      <c r="P1369">
        <v>-0.0909772076703316</v>
      </c>
      <c r="Q1369">
        <v>0.211819866132112</v>
      </c>
      <c r="R1369">
        <v>0.987166002758054</v>
      </c>
      <c r="S1369" t="s">
        <v>7562</v>
      </c>
      <c r="T1369" t="s">
        <v>12362</v>
      </c>
      <c r="U1369" t="s">
        <v>12362</v>
      </c>
      <c r="V1369" t="s">
        <v>12362</v>
      </c>
      <c r="W1369">
        <v>9</v>
      </c>
      <c r="X1369" t="s">
        <v>13731</v>
      </c>
      <c r="Y1369">
        <v>0.4612020596521287</v>
      </c>
      <c r="Z1369">
        <f>HYPERLINK("Melting_Curves/meltCurve_J3KR24_.pdf", "Melting_Curves/meltCurve_J3KR24_.pdf")</f>
        <v>0</v>
      </c>
      <c r="AA1369" t="s">
        <v>19849</v>
      </c>
      <c r="AB1369" t="s">
        <v>25772</v>
      </c>
    </row>
    <row r="1370" spans="1:28">
      <c r="A1370" t="s">
        <v>1396</v>
      </c>
      <c r="B1370">
        <v>0.992608467424715</v>
      </c>
      <c r="C1370">
        <v>0.996658428014379</v>
      </c>
      <c r="D1370">
        <v>0.82838563644003</v>
      </c>
      <c r="E1370">
        <v>0.536553431865601</v>
      </c>
      <c r="F1370">
        <v>0.379464039205617</v>
      </c>
      <c r="G1370">
        <v>0.273466944084737</v>
      </c>
      <c r="H1370">
        <v>0.248618909604832</v>
      </c>
      <c r="I1370">
        <v>0.253510450863901</v>
      </c>
      <c r="J1370">
        <v>0.298739954959655</v>
      </c>
      <c r="K1370">
        <v>0.257847462049196</v>
      </c>
      <c r="L1370">
        <v>970.8855638776161</v>
      </c>
      <c r="M1370">
        <v>21.3119682435773</v>
      </c>
      <c r="N1370">
        <v>47.1993210535144</v>
      </c>
      <c r="O1370">
        <v>45.1604963057747</v>
      </c>
      <c r="P1370">
        <v>-0.0870785363946773</v>
      </c>
      <c r="Q1370">
        <v>0.261934179646734</v>
      </c>
      <c r="R1370">
        <v>0.995482968804083</v>
      </c>
      <c r="S1370" t="s">
        <v>7563</v>
      </c>
      <c r="T1370" t="s">
        <v>12362</v>
      </c>
      <c r="U1370" t="s">
        <v>12362</v>
      </c>
      <c r="V1370" t="s">
        <v>12362</v>
      </c>
      <c r="W1370">
        <v>1</v>
      </c>
      <c r="X1370" t="s">
        <v>13732</v>
      </c>
      <c r="Y1370">
        <v>0.4808991933068138</v>
      </c>
      <c r="Z1370">
        <f>HYPERLINK("Melting_Curves/meltCurve_J3KR33_.pdf", "Melting_Curves/meltCurve_J3KR33_.pdf")</f>
        <v>0</v>
      </c>
      <c r="AA1370" t="s">
        <v>19850</v>
      </c>
      <c r="AB1370" t="s">
        <v>25773</v>
      </c>
    </row>
    <row r="1371" spans="1:28">
      <c r="A1371" t="s">
        <v>1397</v>
      </c>
      <c r="B1371">
        <v>0.992608467424715</v>
      </c>
      <c r="C1371">
        <v>0.686549495445854</v>
      </c>
      <c r="D1371">
        <v>0.631339208115314</v>
      </c>
      <c r="E1371">
        <v>0.606337777932952</v>
      </c>
      <c r="F1371">
        <v>0.601596397596674</v>
      </c>
      <c r="G1371">
        <v>0.549113592790141</v>
      </c>
      <c r="H1371">
        <v>0.518192353199473</v>
      </c>
      <c r="I1371">
        <v>0.627368860283118</v>
      </c>
      <c r="J1371">
        <v>1.51782184606614</v>
      </c>
      <c r="K1371">
        <v>1.58666801905236</v>
      </c>
      <c r="L1371">
        <v>15000</v>
      </c>
      <c r="M1371">
        <v>238.554271074762</v>
      </c>
      <c r="O1371">
        <v>62.8743547290196</v>
      </c>
      <c r="P1371">
        <v>0.474267834619031</v>
      </c>
      <c r="Q1371">
        <v>1.5</v>
      </c>
      <c r="R1371">
        <v>0.221145297207651</v>
      </c>
      <c r="S1371" t="s">
        <v>7564</v>
      </c>
      <c r="T1371" t="s">
        <v>12362</v>
      </c>
      <c r="U1371" t="s">
        <v>12362</v>
      </c>
      <c r="V1371" t="s">
        <v>12362</v>
      </c>
      <c r="W1371">
        <v>13</v>
      </c>
      <c r="X1371" t="s">
        <v>13733</v>
      </c>
      <c r="Y1371">
        <v>1.068626510381913</v>
      </c>
      <c r="Z1371">
        <f>HYPERLINK("Melting_Curves/meltCurve_J3KR35_.pdf", "Melting_Curves/meltCurve_J3KR35_.pdf")</f>
        <v>0</v>
      </c>
      <c r="AA1371" t="s">
        <v>19851</v>
      </c>
      <c r="AB1371" t="s">
        <v>25774</v>
      </c>
    </row>
    <row r="1372" spans="1:28">
      <c r="A1372" t="s">
        <v>1398</v>
      </c>
      <c r="B1372">
        <v>0.992608467424715</v>
      </c>
      <c r="C1372">
        <v>0.9815355143478121</v>
      </c>
      <c r="D1372">
        <v>0.877891284828226</v>
      </c>
      <c r="E1372">
        <v>0.384547049257953</v>
      </c>
      <c r="F1372">
        <v>0.241272183165801</v>
      </c>
      <c r="G1372">
        <v>0.169873129320474</v>
      </c>
      <c r="H1372">
        <v>0.125090102853763</v>
      </c>
      <c r="I1372">
        <v>0.136461141009117</v>
      </c>
      <c r="J1372">
        <v>0.139439308775021</v>
      </c>
      <c r="K1372">
        <v>0.119840801734338</v>
      </c>
      <c r="L1372">
        <v>1348.12274501206</v>
      </c>
      <c r="M1372">
        <v>29.7269304677127</v>
      </c>
      <c r="N1372">
        <v>45.8706899711888</v>
      </c>
      <c r="O1372">
        <v>45.1464944334275</v>
      </c>
      <c r="P1372">
        <v>-0.141050914216846</v>
      </c>
      <c r="Q1372">
        <v>0.143146157269356</v>
      </c>
      <c r="R1372">
        <v>0.996026059327708</v>
      </c>
      <c r="S1372" t="s">
        <v>7565</v>
      </c>
      <c r="T1372" t="s">
        <v>12362</v>
      </c>
      <c r="U1372" t="s">
        <v>12362</v>
      </c>
      <c r="V1372" t="s">
        <v>12362</v>
      </c>
      <c r="W1372">
        <v>8</v>
      </c>
      <c r="X1372" t="s">
        <v>13734</v>
      </c>
      <c r="Y1372">
        <v>0.386570179095064</v>
      </c>
      <c r="Z1372">
        <f>HYPERLINK("Melting_Curves/meltCurve_J3KR55_.pdf", "Melting_Curves/meltCurve_J3KR55_.pdf")</f>
        <v>0</v>
      </c>
      <c r="AA1372" t="s">
        <v>19852</v>
      </c>
      <c r="AB1372" t="s">
        <v>25775</v>
      </c>
    </row>
    <row r="1373" spans="1:28">
      <c r="A1373" t="s">
        <v>1399</v>
      </c>
      <c r="B1373">
        <v>0.992608467424715</v>
      </c>
      <c r="C1373">
        <v>1.04949699512692</v>
      </c>
      <c r="D1373">
        <v>0.851251657946567</v>
      </c>
      <c r="E1373">
        <v>0.705809293935647</v>
      </c>
      <c r="F1373">
        <v>0.494185245452624</v>
      </c>
      <c r="G1373">
        <v>0.393831630014763</v>
      </c>
      <c r="H1373">
        <v>0.286622007006619</v>
      </c>
      <c r="I1373">
        <v>0.343607768728337</v>
      </c>
      <c r="J1373">
        <v>0.398969702220786</v>
      </c>
      <c r="K1373">
        <v>0.34845996524806</v>
      </c>
      <c r="L1373">
        <v>902.5082772489829</v>
      </c>
      <c r="M1373">
        <v>19.247269061584</v>
      </c>
      <c r="N1373">
        <v>49.8380946546582</v>
      </c>
      <c r="O1373">
        <v>46.392813620023</v>
      </c>
      <c r="P1373">
        <v>-0.0684732433421663</v>
      </c>
      <c r="Q1373">
        <v>0.3398445841683</v>
      </c>
      <c r="R1373">
        <v>0.978234829853652</v>
      </c>
      <c r="S1373" t="s">
        <v>7566</v>
      </c>
      <c r="T1373" t="s">
        <v>12362</v>
      </c>
      <c r="U1373" t="s">
        <v>12362</v>
      </c>
      <c r="V1373" t="s">
        <v>12362</v>
      </c>
      <c r="W1373">
        <v>6</v>
      </c>
      <c r="X1373" t="s">
        <v>13735</v>
      </c>
      <c r="Y1373">
        <v>0.5667940097030079</v>
      </c>
      <c r="Z1373">
        <f>HYPERLINK("Melting_Curves/meltCurve_J3KR72_.pdf", "Melting_Curves/meltCurve_J3KR72_.pdf")</f>
        <v>0</v>
      </c>
      <c r="AA1373" t="s">
        <v>19853</v>
      </c>
      <c r="AB1373" t="s">
        <v>25776</v>
      </c>
    </row>
    <row r="1374" spans="1:28">
      <c r="A1374" t="s">
        <v>1400</v>
      </c>
      <c r="B1374">
        <v>0.992608467424715</v>
      </c>
      <c r="C1374">
        <v>1.09054904754093</v>
      </c>
      <c r="D1374">
        <v>0.987751508923931</v>
      </c>
      <c r="E1374">
        <v>0.430195915344217</v>
      </c>
      <c r="F1374">
        <v>0.351364958891663</v>
      </c>
      <c r="G1374">
        <v>0.0588807213497606</v>
      </c>
      <c r="H1374">
        <v>0</v>
      </c>
      <c r="I1374">
        <v>0.0485314803535843</v>
      </c>
      <c r="J1374">
        <v>0</v>
      </c>
      <c r="K1374">
        <v>0</v>
      </c>
      <c r="L1374">
        <v>1001.5716447823</v>
      </c>
      <c r="M1374">
        <v>21.2670848319379</v>
      </c>
      <c r="N1374">
        <v>47.1557489410021</v>
      </c>
      <c r="O1374">
        <v>46.6844527568877</v>
      </c>
      <c r="P1374">
        <v>-0.112349319050781</v>
      </c>
      <c r="Q1374">
        <v>0.0135305016262718</v>
      </c>
      <c r="R1374">
        <v>0.968383619259341</v>
      </c>
      <c r="S1374" t="s">
        <v>7567</v>
      </c>
      <c r="T1374" t="s">
        <v>12362</v>
      </c>
      <c r="U1374" t="s">
        <v>12362</v>
      </c>
      <c r="V1374" t="s">
        <v>12362</v>
      </c>
      <c r="W1374">
        <v>2</v>
      </c>
      <c r="X1374" t="s">
        <v>13736</v>
      </c>
      <c r="Y1374">
        <v>0.3569259807556219</v>
      </c>
      <c r="Z1374">
        <f>HYPERLINK("Melting_Curves/meltCurve_J3KR86_.pdf", "Melting_Curves/meltCurve_J3KR86_.pdf")</f>
        <v>0</v>
      </c>
      <c r="AA1374" t="s">
        <v>19854</v>
      </c>
      <c r="AB1374" t="s">
        <v>25777</v>
      </c>
    </row>
    <row r="1375" spans="1:28">
      <c r="A1375" t="s">
        <v>1401</v>
      </c>
      <c r="B1375">
        <v>0.992608467424715</v>
      </c>
      <c r="C1375">
        <v>1.1038818541173</v>
      </c>
      <c r="D1375">
        <v>0.796542806194959</v>
      </c>
      <c r="E1375">
        <v>0.566020644486079</v>
      </c>
      <c r="F1375">
        <v>0.411827208580359</v>
      </c>
      <c r="G1375">
        <v>0.289409672805478</v>
      </c>
      <c r="H1375">
        <v>0.148383669080771</v>
      </c>
      <c r="I1375">
        <v>0.184151404276204</v>
      </c>
      <c r="J1375">
        <v>0.170052065674955</v>
      </c>
      <c r="K1375">
        <v>0.195665591197654</v>
      </c>
      <c r="L1375">
        <v>793.302533044583</v>
      </c>
      <c r="M1375">
        <v>16.9609110813424</v>
      </c>
      <c r="N1375">
        <v>47.9582852814034</v>
      </c>
      <c r="O1375">
        <v>46.1367251045817</v>
      </c>
      <c r="P1375">
        <v>-0.0761691100732788</v>
      </c>
      <c r="Q1375">
        <v>0.171277028091147</v>
      </c>
      <c r="R1375">
        <v>0.972814149675023</v>
      </c>
      <c r="S1375" t="s">
        <v>7568</v>
      </c>
      <c r="T1375" t="s">
        <v>12362</v>
      </c>
      <c r="U1375" t="s">
        <v>12362</v>
      </c>
      <c r="V1375" t="s">
        <v>12362</v>
      </c>
      <c r="W1375">
        <v>4</v>
      </c>
      <c r="X1375" t="s">
        <v>13737</v>
      </c>
      <c r="Y1375">
        <v>0.456155681629786</v>
      </c>
      <c r="Z1375">
        <f>HYPERLINK("Melting_Curves/meltCurve_J3KR97_.pdf", "Melting_Curves/meltCurve_J3KR97_.pdf")</f>
        <v>0</v>
      </c>
      <c r="AA1375" t="s">
        <v>19855</v>
      </c>
      <c r="AB1375" t="s">
        <v>25778</v>
      </c>
    </row>
    <row r="1376" spans="1:28">
      <c r="A1376" t="s">
        <v>1402</v>
      </c>
      <c r="B1376">
        <v>0.992608467424715</v>
      </c>
      <c r="C1376">
        <v>1.00354515529537</v>
      </c>
      <c r="D1376">
        <v>1.06613575787785</v>
      </c>
      <c r="E1376">
        <v>0.841811481429978</v>
      </c>
      <c r="F1376">
        <v>0.730540780123224</v>
      </c>
      <c r="G1376">
        <v>0.678823505340182</v>
      </c>
      <c r="H1376">
        <v>0.537460557319561</v>
      </c>
      <c r="I1376">
        <v>0.678522652138369</v>
      </c>
      <c r="J1376">
        <v>0.788636931483367</v>
      </c>
      <c r="K1376">
        <v>0.649674590493341</v>
      </c>
      <c r="L1376">
        <v>1884.74890838275</v>
      </c>
      <c r="M1376">
        <v>40.1706377470496</v>
      </c>
      <c r="O1376">
        <v>46.8027513262805</v>
      </c>
      <c r="P1376">
        <v>-0.0703922746816818</v>
      </c>
      <c r="Q1376">
        <v>0.671944953544818</v>
      </c>
      <c r="R1376">
        <v>0.857274021829094</v>
      </c>
      <c r="S1376" t="s">
        <v>7569</v>
      </c>
      <c r="T1376" t="s">
        <v>12362</v>
      </c>
      <c r="U1376" t="s">
        <v>12362</v>
      </c>
      <c r="V1376" t="s">
        <v>12362</v>
      </c>
      <c r="W1376">
        <v>5</v>
      </c>
      <c r="X1376" t="s">
        <v>13738</v>
      </c>
      <c r="Y1376">
        <v>0.7814613232144992</v>
      </c>
      <c r="Z1376">
        <f>HYPERLINK("Melting_Curves/meltCurve_J3KRC8_.pdf", "Melting_Curves/meltCurve_J3KRC8_.pdf")</f>
        <v>0</v>
      </c>
      <c r="AA1376" t="s">
        <v>19856</v>
      </c>
      <c r="AB1376" t="s">
        <v>25779</v>
      </c>
    </row>
    <row r="1377" spans="1:28">
      <c r="A1377" t="s">
        <v>1403</v>
      </c>
      <c r="B1377">
        <v>0.992608467424715</v>
      </c>
      <c r="C1377">
        <v>1.080906450146</v>
      </c>
      <c r="D1377">
        <v>0.862751844544317</v>
      </c>
      <c r="E1377">
        <v>0.862843393094781</v>
      </c>
      <c r="F1377">
        <v>0.700999441399128</v>
      </c>
      <c r="G1377">
        <v>0.637768551657934</v>
      </c>
      <c r="H1377">
        <v>0.430594184192624</v>
      </c>
      <c r="I1377">
        <v>0.623126529855072</v>
      </c>
      <c r="J1377">
        <v>0.867852237428579</v>
      </c>
      <c r="K1377">
        <v>0.554537903861733</v>
      </c>
      <c r="L1377">
        <v>999.902907057506</v>
      </c>
      <c r="M1377">
        <v>21.3268262452147</v>
      </c>
      <c r="O1377">
        <v>46.4783685445638</v>
      </c>
      <c r="P1377">
        <v>-0.0436509592266345</v>
      </c>
      <c r="Q1377">
        <v>0.619488784626567</v>
      </c>
      <c r="R1377">
        <v>0.677875356537039</v>
      </c>
      <c r="S1377" t="s">
        <v>7570</v>
      </c>
      <c r="T1377" t="s">
        <v>12362</v>
      </c>
      <c r="U1377" t="s">
        <v>12362</v>
      </c>
      <c r="V1377" t="s">
        <v>12362</v>
      </c>
      <c r="W1377">
        <v>2</v>
      </c>
      <c r="X1377" t="s">
        <v>13739</v>
      </c>
      <c r="Y1377">
        <v>0.7492502005489791</v>
      </c>
      <c r="Z1377">
        <f>HYPERLINK("Melting_Curves/meltCurve_J3KRL7_.pdf", "Melting_Curves/meltCurve_J3KRL7_.pdf")</f>
        <v>0</v>
      </c>
      <c r="AA1377" t="s">
        <v>19857</v>
      </c>
      <c r="AB1377" t="s">
        <v>25780</v>
      </c>
    </row>
    <row r="1378" spans="1:28">
      <c r="A1378" t="s">
        <v>1404</v>
      </c>
      <c r="B1378">
        <v>0.992608467424715</v>
      </c>
      <c r="C1378">
        <v>1.11389995098539</v>
      </c>
      <c r="D1378">
        <v>1.02529203367993</v>
      </c>
      <c r="E1378">
        <v>0.961928091547033</v>
      </c>
      <c r="F1378">
        <v>1.07061676704451</v>
      </c>
      <c r="G1378">
        <v>1.03913933716796</v>
      </c>
      <c r="H1378">
        <v>0.948938865459191</v>
      </c>
      <c r="I1378">
        <v>1.50818981189146</v>
      </c>
      <c r="J1378">
        <v>1.5577215187654</v>
      </c>
      <c r="K1378">
        <v>1.27955646515406</v>
      </c>
      <c r="L1378">
        <v>14783.5429597162</v>
      </c>
      <c r="M1378">
        <v>250</v>
      </c>
      <c r="O1378">
        <v>59.1303876857247</v>
      </c>
      <c r="P1378">
        <v>0.474102828457926</v>
      </c>
      <c r="Q1378">
        <v>1.44854214395232</v>
      </c>
      <c r="R1378">
        <v>0.84725913187147</v>
      </c>
      <c r="S1378" t="s">
        <v>7571</v>
      </c>
      <c r="T1378" t="s">
        <v>12362</v>
      </c>
      <c r="U1378" t="s">
        <v>12362</v>
      </c>
      <c r="V1378" t="s">
        <v>12362</v>
      </c>
      <c r="W1378">
        <v>3</v>
      </c>
      <c r="X1378" t="s">
        <v>13740</v>
      </c>
      <c r="Y1378">
        <v>1.117558631409455</v>
      </c>
      <c r="Z1378">
        <f>HYPERLINK("Melting_Curves/meltCurve_J3KRP6_.pdf", "Melting_Curves/meltCurve_J3KRP6_.pdf")</f>
        <v>0</v>
      </c>
      <c r="AA1378" t="s">
        <v>19858</v>
      </c>
      <c r="AB1378" t="s">
        <v>25781</v>
      </c>
    </row>
    <row r="1379" spans="1:28">
      <c r="A1379" t="s">
        <v>1405</v>
      </c>
      <c r="B1379">
        <v>0.992608467424715</v>
      </c>
      <c r="C1379">
        <v>0.927333473624072</v>
      </c>
      <c r="D1379">
        <v>0.819169550665779</v>
      </c>
      <c r="E1379">
        <v>0.82788131521302</v>
      </c>
      <c r="F1379">
        <v>0.8373971158135231</v>
      </c>
      <c r="G1379">
        <v>0.716206296565068</v>
      </c>
      <c r="H1379">
        <v>0.655420040093711</v>
      </c>
      <c r="I1379">
        <v>0.755534338707454</v>
      </c>
      <c r="J1379">
        <v>0.882128065980763</v>
      </c>
      <c r="K1379">
        <v>0.718869982004434</v>
      </c>
      <c r="L1379">
        <v>644.857032033637</v>
      </c>
      <c r="M1379">
        <v>15.3733433048706</v>
      </c>
      <c r="O1379">
        <v>41.2559027511736</v>
      </c>
      <c r="P1379">
        <v>-0.022741515316867</v>
      </c>
      <c r="Q1379">
        <v>0.755905881025758</v>
      </c>
      <c r="R1379">
        <v>0.621916175421876</v>
      </c>
      <c r="S1379" t="s">
        <v>7572</v>
      </c>
      <c r="T1379" t="s">
        <v>12362</v>
      </c>
      <c r="U1379" t="s">
        <v>12362</v>
      </c>
      <c r="V1379" t="s">
        <v>12362</v>
      </c>
      <c r="W1379">
        <v>8</v>
      </c>
      <c r="X1379" t="s">
        <v>13741</v>
      </c>
      <c r="Y1379">
        <v>0.8028627483131722</v>
      </c>
      <c r="Z1379">
        <f>HYPERLINK("Melting_Curves/meltCurve_J3KS05_.pdf", "Melting_Curves/meltCurve_J3KS05_.pdf")</f>
        <v>0</v>
      </c>
      <c r="AA1379" t="s">
        <v>19859</v>
      </c>
      <c r="AB1379" t="s">
        <v>25782</v>
      </c>
    </row>
    <row r="1380" spans="1:28">
      <c r="A1380" t="s">
        <v>1406</v>
      </c>
      <c r="B1380">
        <v>0.992608467424715</v>
      </c>
      <c r="C1380">
        <v>1.10704164058713</v>
      </c>
      <c r="D1380">
        <v>0.938697868550436</v>
      </c>
      <c r="E1380">
        <v>0.836251006131066</v>
      </c>
      <c r="F1380">
        <v>0.471015050228335</v>
      </c>
      <c r="G1380">
        <v>0.279663730171205</v>
      </c>
      <c r="H1380">
        <v>0.2037827878996</v>
      </c>
      <c r="I1380">
        <v>0.263449389091672</v>
      </c>
      <c r="J1380">
        <v>0.300674984027197</v>
      </c>
      <c r="K1380">
        <v>0.301083240936161</v>
      </c>
      <c r="L1380">
        <v>1476.76203022374</v>
      </c>
      <c r="M1380">
        <v>30.4299290079714</v>
      </c>
      <c r="N1380">
        <v>49.7483605289367</v>
      </c>
      <c r="O1380">
        <v>48.3217804526351</v>
      </c>
      <c r="P1380">
        <v>-0.116076865044395</v>
      </c>
      <c r="Q1380">
        <v>0.262698740769569</v>
      </c>
      <c r="R1380">
        <v>0.981084098844737</v>
      </c>
      <c r="S1380" t="s">
        <v>7573</v>
      </c>
      <c r="T1380" t="s">
        <v>12362</v>
      </c>
      <c r="U1380" t="s">
        <v>12362</v>
      </c>
      <c r="V1380" t="s">
        <v>12362</v>
      </c>
      <c r="W1380">
        <v>1</v>
      </c>
      <c r="X1380" t="s">
        <v>13742</v>
      </c>
      <c r="Y1380">
        <v>0.5503521087579379</v>
      </c>
      <c r="Z1380">
        <f>HYPERLINK("Melting_Curves/meltCurve_J3KS15_.pdf", "Melting_Curves/meltCurve_J3KS15_.pdf")</f>
        <v>0</v>
      </c>
      <c r="AA1380" t="s">
        <v>19860</v>
      </c>
      <c r="AB1380" t="s">
        <v>25783</v>
      </c>
    </row>
    <row r="1381" spans="1:28">
      <c r="A1381" t="s">
        <v>1407</v>
      </c>
      <c r="B1381">
        <v>0.992608467424715</v>
      </c>
      <c r="C1381">
        <v>1.21209206430329</v>
      </c>
      <c r="D1381">
        <v>1.07690686250126</v>
      </c>
      <c r="E1381">
        <v>0.95811403455738</v>
      </c>
      <c r="F1381">
        <v>0.64065988378586</v>
      </c>
      <c r="G1381">
        <v>0.383519569160825</v>
      </c>
      <c r="H1381">
        <v>0.272283257959719</v>
      </c>
      <c r="I1381">
        <v>0.277953208838364</v>
      </c>
      <c r="J1381">
        <v>0.313739478238616</v>
      </c>
      <c r="K1381">
        <v>0.276619866930476</v>
      </c>
      <c r="L1381">
        <v>1660.04215395324</v>
      </c>
      <c r="M1381">
        <v>33.0226652583029</v>
      </c>
      <c r="N1381">
        <v>51.5955281586314</v>
      </c>
      <c r="O1381">
        <v>50.0865089921137</v>
      </c>
      <c r="P1381">
        <v>-0.117691892634109</v>
      </c>
      <c r="Q1381">
        <v>0.285975290734595</v>
      </c>
      <c r="R1381">
        <v>0.959101202331864</v>
      </c>
      <c r="S1381" t="s">
        <v>7574</v>
      </c>
      <c r="T1381" t="s">
        <v>12362</v>
      </c>
      <c r="U1381" t="s">
        <v>12362</v>
      </c>
      <c r="V1381" t="s">
        <v>12362</v>
      </c>
      <c r="W1381">
        <v>3</v>
      </c>
      <c r="X1381" t="s">
        <v>13743</v>
      </c>
      <c r="Y1381">
        <v>0.6054453736025643</v>
      </c>
      <c r="Z1381">
        <f>HYPERLINK("Melting_Curves/meltCurve_J3KS81_.pdf", "Melting_Curves/meltCurve_J3KS81_.pdf")</f>
        <v>0</v>
      </c>
      <c r="AA1381" t="s">
        <v>19861</v>
      </c>
      <c r="AB1381" t="s">
        <v>25784</v>
      </c>
    </row>
    <row r="1382" spans="1:28">
      <c r="A1382" t="s">
        <v>1408</v>
      </c>
      <c r="B1382">
        <v>0.992608467424715</v>
      </c>
      <c r="C1382">
        <v>0.92986233117249</v>
      </c>
      <c r="D1382">
        <v>0.751864887284337</v>
      </c>
      <c r="E1382">
        <v>0.644234850576942</v>
      </c>
      <c r="F1382">
        <v>0.426914469440006</v>
      </c>
      <c r="G1382">
        <v>0.28056785071158</v>
      </c>
      <c r="H1382">
        <v>0.145788200601373</v>
      </c>
      <c r="I1382">
        <v>0.135399396665443</v>
      </c>
      <c r="J1382">
        <v>0.132524928082753</v>
      </c>
      <c r="K1382">
        <v>0.126758385113568</v>
      </c>
      <c r="L1382">
        <v>557.392312190184</v>
      </c>
      <c r="M1382">
        <v>11.6384757994766</v>
      </c>
      <c r="N1382">
        <v>48.5566698754979</v>
      </c>
      <c r="O1382">
        <v>46.5438225929367</v>
      </c>
      <c r="P1382">
        <v>-0.0579273645103875</v>
      </c>
      <c r="Q1382">
        <v>0.0736142532611227</v>
      </c>
      <c r="R1382">
        <v>0.993083054102941</v>
      </c>
      <c r="S1382" t="s">
        <v>7575</v>
      </c>
      <c r="T1382" t="s">
        <v>12362</v>
      </c>
      <c r="U1382" t="s">
        <v>12362</v>
      </c>
      <c r="V1382" t="s">
        <v>12362</v>
      </c>
      <c r="W1382">
        <v>4</v>
      </c>
      <c r="X1382" t="s">
        <v>13744</v>
      </c>
      <c r="Y1382">
        <v>0.4404512072351381</v>
      </c>
      <c r="Z1382">
        <f>HYPERLINK("Melting_Curves/meltCurve_J3KSB8_.pdf", "Melting_Curves/meltCurve_J3KSB8_.pdf")</f>
        <v>0</v>
      </c>
      <c r="AA1382" t="s">
        <v>19862</v>
      </c>
      <c r="AB1382" t="s">
        <v>25785</v>
      </c>
    </row>
    <row r="1383" spans="1:28">
      <c r="A1383" t="s">
        <v>1409</v>
      </c>
      <c r="B1383">
        <v>0.992608467424715</v>
      </c>
      <c r="C1383">
        <v>0.979909490537485</v>
      </c>
      <c r="D1383">
        <v>0.705103680469456</v>
      </c>
      <c r="E1383">
        <v>0.410227049094984</v>
      </c>
      <c r="F1383">
        <v>0.243534896645614</v>
      </c>
      <c r="G1383">
        <v>0.140472286212375</v>
      </c>
      <c r="H1383">
        <v>0.146806237232723</v>
      </c>
      <c r="I1383">
        <v>0.08762287944390849</v>
      </c>
      <c r="J1383">
        <v>0.07299993852012281</v>
      </c>
      <c r="K1383">
        <v>0.031389072289105</v>
      </c>
      <c r="L1383">
        <v>781.195962666903</v>
      </c>
      <c r="M1383">
        <v>17.2614689423566</v>
      </c>
      <c r="N1383">
        <v>45.7012841925503</v>
      </c>
      <c r="O1383">
        <v>44.662353592064</v>
      </c>
      <c r="P1383">
        <v>-0.08915839860602991</v>
      </c>
      <c r="Q1383">
        <v>0.0772998456708479</v>
      </c>
      <c r="R1383">
        <v>0.991788137482752</v>
      </c>
      <c r="S1383" t="s">
        <v>7576</v>
      </c>
      <c r="T1383" t="s">
        <v>12362</v>
      </c>
      <c r="U1383" t="s">
        <v>12362</v>
      </c>
      <c r="V1383" t="s">
        <v>12362</v>
      </c>
      <c r="W1383">
        <v>1</v>
      </c>
      <c r="X1383" t="s">
        <v>13745</v>
      </c>
      <c r="Y1383">
        <v>0.3476511650149375</v>
      </c>
      <c r="Z1383">
        <f>HYPERLINK("Melting_Curves/meltCurve_J3KSH1_.pdf", "Melting_Curves/meltCurve_J3KSH1_.pdf")</f>
        <v>0</v>
      </c>
      <c r="AA1383" t="s">
        <v>19863</v>
      </c>
      <c r="AB1383" t="s">
        <v>25786</v>
      </c>
    </row>
    <row r="1384" spans="1:28">
      <c r="A1384" t="s">
        <v>1410</v>
      </c>
      <c r="B1384">
        <v>0.992608467424715</v>
      </c>
      <c r="C1384">
        <v>1.00623233300214</v>
      </c>
      <c r="D1384">
        <v>0.8548894973169729</v>
      </c>
      <c r="E1384">
        <v>0.700914056073465</v>
      </c>
      <c r="F1384">
        <v>0.670745008095428</v>
      </c>
      <c r="G1384">
        <v>0.5479323872865099</v>
      </c>
      <c r="H1384">
        <v>0.534718393302677</v>
      </c>
      <c r="I1384">
        <v>0.617867398261704</v>
      </c>
      <c r="J1384">
        <v>0.444431592913365</v>
      </c>
      <c r="K1384">
        <v>0.290620312767722</v>
      </c>
      <c r="L1384">
        <v>376.744100010942</v>
      </c>
      <c r="M1384">
        <v>7.36213790038001</v>
      </c>
      <c r="N1384">
        <v>58.5473083791659</v>
      </c>
      <c r="O1384">
        <v>47.8039702228578</v>
      </c>
      <c r="P1384">
        <v>-0.0269084882842411</v>
      </c>
      <c r="Q1384">
        <v>0.302183975459413</v>
      </c>
      <c r="R1384">
        <v>0.892480290390725</v>
      </c>
      <c r="S1384" t="s">
        <v>7577</v>
      </c>
      <c r="T1384" t="s">
        <v>12362</v>
      </c>
      <c r="U1384" t="s">
        <v>12362</v>
      </c>
      <c r="V1384" t="s">
        <v>12362</v>
      </c>
      <c r="W1384">
        <v>7</v>
      </c>
      <c r="X1384" t="s">
        <v>13746</v>
      </c>
      <c r="Y1384">
        <v>0.6561591595521984</v>
      </c>
      <c r="Z1384">
        <f>HYPERLINK("Melting_Curves/meltCurve_J3KSH8_.pdf", "Melting_Curves/meltCurve_J3KSH8_.pdf")</f>
        <v>0</v>
      </c>
      <c r="AA1384" t="s">
        <v>19864</v>
      </c>
      <c r="AB1384" t="s">
        <v>25787</v>
      </c>
    </row>
    <row r="1385" spans="1:28">
      <c r="A1385" t="s">
        <v>1411</v>
      </c>
      <c r="B1385">
        <v>0.992608467424715</v>
      </c>
      <c r="C1385">
        <v>0.7223155748188</v>
      </c>
      <c r="D1385">
        <v>0.963646360262947</v>
      </c>
      <c r="E1385">
        <v>0.5217638061243161</v>
      </c>
      <c r="F1385">
        <v>0.138076174840629</v>
      </c>
      <c r="G1385">
        <v>0.190610553739517</v>
      </c>
      <c r="H1385">
        <v>0.143960527806317</v>
      </c>
      <c r="I1385">
        <v>0.137823663743809</v>
      </c>
      <c r="J1385">
        <v>0.293558845490321</v>
      </c>
      <c r="K1385">
        <v>0.253142147198971</v>
      </c>
      <c r="L1385">
        <v>11632.5555015194</v>
      </c>
      <c r="M1385">
        <v>250</v>
      </c>
      <c r="N1385">
        <v>46.6210977365221</v>
      </c>
      <c r="O1385">
        <v>46.5272514549516</v>
      </c>
      <c r="P1385">
        <v>-1.0842276755523</v>
      </c>
      <c r="Q1385">
        <v>0.192861984262888</v>
      </c>
      <c r="R1385">
        <v>0.90451389875963</v>
      </c>
      <c r="S1385" t="s">
        <v>7578</v>
      </c>
      <c r="T1385" t="s">
        <v>12362</v>
      </c>
      <c r="U1385" t="s">
        <v>12362</v>
      </c>
      <c r="V1385" t="s">
        <v>12362</v>
      </c>
      <c r="W1385">
        <v>1</v>
      </c>
      <c r="X1385" t="s">
        <v>13747</v>
      </c>
      <c r="Y1385">
        <v>0.4493347109882839</v>
      </c>
      <c r="Z1385">
        <f>HYPERLINK("Melting_Curves/meltCurve_J3KSJ7_.pdf", "Melting_Curves/meltCurve_J3KSJ7_.pdf")</f>
        <v>0</v>
      </c>
      <c r="AA1385" t="s">
        <v>19865</v>
      </c>
      <c r="AB1385" t="s">
        <v>25788</v>
      </c>
    </row>
    <row r="1386" spans="1:28">
      <c r="A1386" t="s">
        <v>1412</v>
      </c>
      <c r="B1386">
        <v>0.992608467424715</v>
      </c>
      <c r="C1386">
        <v>1.2944689537341</v>
      </c>
      <c r="D1386">
        <v>1.04120404947317</v>
      </c>
      <c r="E1386">
        <v>0.707461079230951</v>
      </c>
      <c r="F1386">
        <v>0.436791513077188</v>
      </c>
      <c r="G1386">
        <v>0.112194441536918</v>
      </c>
      <c r="H1386">
        <v>0</v>
      </c>
      <c r="I1386">
        <v>0.149866326349205</v>
      </c>
      <c r="J1386">
        <v>0.258194359976351</v>
      </c>
      <c r="K1386">
        <v>0.211047122565277</v>
      </c>
      <c r="L1386">
        <v>1369.41648896614</v>
      </c>
      <c r="M1386">
        <v>28.3853270548796</v>
      </c>
      <c r="N1386">
        <v>48.8342844988464</v>
      </c>
      <c r="O1386">
        <v>48.0062749793656</v>
      </c>
      <c r="P1386">
        <v>-0.126349635609325</v>
      </c>
      <c r="Q1386">
        <v>0.14525895813531</v>
      </c>
      <c r="R1386">
        <v>0.920325096384308</v>
      </c>
      <c r="S1386" t="s">
        <v>7579</v>
      </c>
      <c r="T1386" t="s">
        <v>12362</v>
      </c>
      <c r="U1386" t="s">
        <v>12362</v>
      </c>
      <c r="V1386" t="s">
        <v>12362</v>
      </c>
      <c r="W1386">
        <v>1</v>
      </c>
      <c r="X1386" t="s">
        <v>13748</v>
      </c>
      <c r="Y1386">
        <v>0.4712912501438079</v>
      </c>
      <c r="Z1386">
        <f>HYPERLINK("Melting_Curves/meltCurve_J3KST3_.pdf", "Melting_Curves/meltCurve_J3KST3_.pdf")</f>
        <v>0</v>
      </c>
      <c r="AA1386" t="s">
        <v>19866</v>
      </c>
      <c r="AB1386" t="s">
        <v>25789</v>
      </c>
    </row>
    <row r="1387" spans="1:28">
      <c r="A1387" t="s">
        <v>1413</v>
      </c>
      <c r="B1387">
        <v>0.992608467424715</v>
      </c>
      <c r="C1387">
        <v>0.967268406765095</v>
      </c>
      <c r="D1387">
        <v>0.823328835912055</v>
      </c>
      <c r="E1387">
        <v>0.809439659793076</v>
      </c>
      <c r="F1387">
        <v>0.7988414655716219</v>
      </c>
      <c r="G1387">
        <v>0.695080087489482</v>
      </c>
      <c r="H1387">
        <v>0.656107445233003</v>
      </c>
      <c r="I1387">
        <v>0.9176317395346379</v>
      </c>
      <c r="J1387">
        <v>1.05229881303967</v>
      </c>
      <c r="K1387">
        <v>0.989075863624335</v>
      </c>
      <c r="L1387">
        <v>10028.3188150934</v>
      </c>
      <c r="M1387">
        <v>250</v>
      </c>
      <c r="O1387">
        <v>40.1107082896108</v>
      </c>
      <c r="P1387">
        <v>-0.245063173362199</v>
      </c>
      <c r="Q1387">
        <v>0.84272548088637</v>
      </c>
      <c r="R1387">
        <v>0.188255738351381</v>
      </c>
      <c r="S1387" t="s">
        <v>7580</v>
      </c>
      <c r="T1387" t="s">
        <v>12362</v>
      </c>
      <c r="U1387" t="s">
        <v>12362</v>
      </c>
      <c r="V1387" t="s">
        <v>12362</v>
      </c>
      <c r="W1387">
        <v>8</v>
      </c>
      <c r="X1387" t="s">
        <v>13749</v>
      </c>
      <c r="Y1387">
        <v>0.8590578483739384</v>
      </c>
      <c r="Z1387">
        <f>HYPERLINK("Melting_Curves/meltCurve_J3KT51_.pdf", "Melting_Curves/meltCurve_J3KT51_.pdf")</f>
        <v>0</v>
      </c>
      <c r="AA1387" t="s">
        <v>19864</v>
      </c>
      <c r="AB1387" t="s">
        <v>25790</v>
      </c>
    </row>
    <row r="1388" spans="1:28">
      <c r="A1388" t="s">
        <v>1414</v>
      </c>
      <c r="B1388">
        <v>0.992608467424715</v>
      </c>
      <c r="C1388">
        <v>1.0707013800387</v>
      </c>
      <c r="D1388">
        <v>0.827428523215422</v>
      </c>
      <c r="E1388">
        <v>0.597031625944456</v>
      </c>
      <c r="F1388">
        <v>0.227244382083552</v>
      </c>
      <c r="G1388">
        <v>0.152401858123523</v>
      </c>
      <c r="H1388">
        <v>0.0562326406950051</v>
      </c>
      <c r="I1388">
        <v>0.0662206928154405</v>
      </c>
      <c r="J1388">
        <v>0.244600545937331</v>
      </c>
      <c r="K1388">
        <v>0.218303048733841</v>
      </c>
      <c r="L1388">
        <v>1171.94269881968</v>
      </c>
      <c r="M1388">
        <v>25.2146376453227</v>
      </c>
      <c r="N1388">
        <v>47.0849263843823</v>
      </c>
      <c r="O1388">
        <v>46.1892748494103</v>
      </c>
      <c r="P1388">
        <v>-0.117558742440873</v>
      </c>
      <c r="Q1388">
        <v>0.1386142488651</v>
      </c>
      <c r="R1388">
        <v>0.966661222547503</v>
      </c>
      <c r="S1388" t="s">
        <v>7581</v>
      </c>
      <c r="T1388" t="s">
        <v>12362</v>
      </c>
      <c r="U1388" t="s">
        <v>12362</v>
      </c>
      <c r="V1388" t="s">
        <v>12362</v>
      </c>
      <c r="W1388">
        <v>1</v>
      </c>
      <c r="X1388" t="s">
        <v>13750</v>
      </c>
      <c r="Y1388">
        <v>0.4178316082979286</v>
      </c>
      <c r="Z1388">
        <f>HYPERLINK("Melting_Curves/meltCurve_J3KTA1_.pdf", "Melting_Curves/meltCurve_J3KTA1_.pdf")</f>
        <v>0</v>
      </c>
      <c r="AA1388" t="s">
        <v>19867</v>
      </c>
      <c r="AB1388" t="s">
        <v>25791</v>
      </c>
    </row>
    <row r="1389" spans="1:28">
      <c r="A1389" t="s">
        <v>1415</v>
      </c>
      <c r="B1389">
        <v>0.992608467424715</v>
      </c>
      <c r="C1389">
        <v>1.00621184776173</v>
      </c>
      <c r="D1389">
        <v>0.954141326279795</v>
      </c>
      <c r="E1389">
        <v>0.485855107849795</v>
      </c>
      <c r="F1389">
        <v>0.25195959573722</v>
      </c>
      <c r="G1389">
        <v>0.152136114883137</v>
      </c>
      <c r="H1389">
        <v>0.109356453690669</v>
      </c>
      <c r="I1389">
        <v>0.112288096706221</v>
      </c>
      <c r="J1389">
        <v>0.145697599335274</v>
      </c>
      <c r="K1389">
        <v>0.147481302932098</v>
      </c>
      <c r="L1389">
        <v>1435.12681756036</v>
      </c>
      <c r="M1389">
        <v>31.0667772595084</v>
      </c>
      <c r="N1389">
        <v>46.6775172732245</v>
      </c>
      <c r="O1389">
        <v>46.0047650536077</v>
      </c>
      <c r="P1389">
        <v>-0.145635219377241</v>
      </c>
      <c r="Q1389">
        <v>0.137358102737407</v>
      </c>
      <c r="R1389">
        <v>0.995789763285797</v>
      </c>
      <c r="S1389" t="s">
        <v>7582</v>
      </c>
      <c r="T1389" t="s">
        <v>12362</v>
      </c>
      <c r="U1389" t="s">
        <v>12362</v>
      </c>
      <c r="V1389" t="s">
        <v>12362</v>
      </c>
      <c r="W1389">
        <v>20</v>
      </c>
      <c r="X1389" t="s">
        <v>13751</v>
      </c>
      <c r="Y1389">
        <v>0.4063551192395712</v>
      </c>
      <c r="Z1389">
        <f>HYPERLINK("Melting_Curves/meltCurve_J3KTA4_.pdf", "Melting_Curves/meltCurve_J3KTA4_.pdf")</f>
        <v>0</v>
      </c>
      <c r="AA1389" t="s">
        <v>19868</v>
      </c>
      <c r="AB1389" t="s">
        <v>25792</v>
      </c>
    </row>
    <row r="1390" spans="1:28">
      <c r="A1390" t="s">
        <v>1416</v>
      </c>
      <c r="B1390">
        <v>0.992608467424715</v>
      </c>
      <c r="C1390">
        <v>1.11521168581318</v>
      </c>
      <c r="D1390">
        <v>0.958636663607995</v>
      </c>
      <c r="E1390">
        <v>0.690600638921633</v>
      </c>
      <c r="F1390">
        <v>0.383167394970667</v>
      </c>
      <c r="G1390">
        <v>0.168828134205168</v>
      </c>
      <c r="H1390">
        <v>0.10762597746767</v>
      </c>
      <c r="I1390">
        <v>0.123871007143836</v>
      </c>
      <c r="J1390">
        <v>0.13905706880733</v>
      </c>
      <c r="K1390">
        <v>0.193564722755088</v>
      </c>
      <c r="L1390">
        <v>1189.39591291599</v>
      </c>
      <c r="M1390">
        <v>24.8106201598323</v>
      </c>
      <c r="N1390">
        <v>48.5588473321333</v>
      </c>
      <c r="O1390">
        <v>47.6308054854577</v>
      </c>
      <c r="P1390">
        <v>-0.112549862504202</v>
      </c>
      <c r="Q1390">
        <v>0.135730395340772</v>
      </c>
      <c r="R1390">
        <v>0.985223638636472</v>
      </c>
      <c r="S1390" t="s">
        <v>7583</v>
      </c>
      <c r="T1390" t="s">
        <v>12362</v>
      </c>
      <c r="U1390" t="s">
        <v>12362</v>
      </c>
      <c r="V1390" t="s">
        <v>12362</v>
      </c>
      <c r="W1390">
        <v>3</v>
      </c>
      <c r="X1390" t="s">
        <v>13752</v>
      </c>
      <c r="Y1390">
        <v>0.4583415259353978</v>
      </c>
      <c r="Z1390">
        <f>HYPERLINK("Melting_Curves/meltCurve_J3KTJ8_.pdf", "Melting_Curves/meltCurve_J3KTJ8_.pdf")</f>
        <v>0</v>
      </c>
      <c r="AA1390" t="s">
        <v>19869</v>
      </c>
      <c r="AB1390" t="s">
        <v>25793</v>
      </c>
    </row>
    <row r="1391" spans="1:28">
      <c r="A1391" t="s">
        <v>1417</v>
      </c>
      <c r="B1391">
        <v>0.992608467424715</v>
      </c>
      <c r="C1391">
        <v>0.981849808144456</v>
      </c>
      <c r="D1391">
        <v>0.812651623279951</v>
      </c>
      <c r="E1391">
        <v>0.739705152571869</v>
      </c>
      <c r="F1391">
        <v>0.605729043608367</v>
      </c>
      <c r="G1391">
        <v>0.497148709444811</v>
      </c>
      <c r="H1391">
        <v>0.503537953776479</v>
      </c>
      <c r="I1391">
        <v>0.919331406217923</v>
      </c>
      <c r="J1391">
        <v>1.64852871510646</v>
      </c>
      <c r="K1391">
        <v>1.71609161001636</v>
      </c>
      <c r="L1391">
        <v>15000</v>
      </c>
      <c r="M1391">
        <v>240.254768108284</v>
      </c>
      <c r="O1391">
        <v>62.4293985153422</v>
      </c>
      <c r="P1391">
        <v>0.481052945886474</v>
      </c>
      <c r="Q1391">
        <v>1.5</v>
      </c>
      <c r="R1391">
        <v>0.498863570488382</v>
      </c>
      <c r="S1391" t="s">
        <v>7584</v>
      </c>
      <c r="T1391" t="s">
        <v>12362</v>
      </c>
      <c r="U1391" t="s">
        <v>12362</v>
      </c>
      <c r="V1391" t="s">
        <v>12362</v>
      </c>
      <c r="W1391">
        <v>10</v>
      </c>
      <c r="X1391" t="s">
        <v>13753</v>
      </c>
      <c r="Y1391">
        <v>1.076045271460993</v>
      </c>
      <c r="Z1391">
        <f>HYPERLINK("Melting_Curves/meltCurve_J3KTL2_.pdf", "Melting_Curves/meltCurve_J3KTL2_.pdf")</f>
        <v>0</v>
      </c>
      <c r="AA1391" t="s">
        <v>19870</v>
      </c>
      <c r="AB1391" t="s">
        <v>25794</v>
      </c>
    </row>
    <row r="1392" spans="1:28">
      <c r="A1392" t="s">
        <v>1418</v>
      </c>
      <c r="B1392">
        <v>0.992608467424715</v>
      </c>
      <c r="C1392">
        <v>2.19912807672084</v>
      </c>
      <c r="D1392">
        <v>1.86274657923166</v>
      </c>
      <c r="E1392">
        <v>1.18724206278363</v>
      </c>
      <c r="F1392">
        <v>1.06459487139527</v>
      </c>
      <c r="G1392">
        <v>0.941172790661267</v>
      </c>
      <c r="H1392">
        <v>0.86533435079018</v>
      </c>
      <c r="I1392">
        <v>1.34582649804993</v>
      </c>
      <c r="J1392">
        <v>1.62094164474653</v>
      </c>
      <c r="K1392">
        <v>0.87630732733112</v>
      </c>
      <c r="L1392">
        <v>1e-05</v>
      </c>
      <c r="M1392">
        <v>16.7675299698215</v>
      </c>
      <c r="Q1392">
        <v>1.29559028224677</v>
      </c>
      <c r="R1392">
        <v>-8.88178419700125e-16</v>
      </c>
      <c r="S1392" t="s">
        <v>7585</v>
      </c>
      <c r="T1392" t="s">
        <v>12362</v>
      </c>
      <c r="U1392" t="s">
        <v>12362</v>
      </c>
      <c r="V1392" t="s">
        <v>12362</v>
      </c>
      <c r="W1392">
        <v>1</v>
      </c>
      <c r="X1392" t="s">
        <v>13754</v>
      </c>
      <c r="Y1392">
        <v>1.29559026680687</v>
      </c>
      <c r="Z1392">
        <f>HYPERLINK("Melting_Curves/meltCurve_J3QK86_.pdf", "Melting_Curves/meltCurve_J3QK86_.pdf")</f>
        <v>0</v>
      </c>
      <c r="AA1392" t="s">
        <v>19871</v>
      </c>
      <c r="AB1392" t="s">
        <v>25795</v>
      </c>
    </row>
    <row r="1393" spans="1:28">
      <c r="A1393" t="s">
        <v>1419</v>
      </c>
      <c r="B1393">
        <v>0.992608467424715</v>
      </c>
      <c r="C1393">
        <v>0.971364008828711</v>
      </c>
      <c r="D1393">
        <v>0.888500302761748</v>
      </c>
      <c r="E1393">
        <v>0.736472902787603</v>
      </c>
      <c r="F1393">
        <v>0.511361941349051</v>
      </c>
      <c r="G1393">
        <v>0.392896843263698</v>
      </c>
      <c r="H1393">
        <v>0.32493209483603</v>
      </c>
      <c r="I1393">
        <v>0.431147874206314</v>
      </c>
      <c r="J1393">
        <v>0.484236950176435</v>
      </c>
      <c r="K1393">
        <v>0.502006882116654</v>
      </c>
      <c r="L1393">
        <v>1104.74252431255</v>
      </c>
      <c r="M1393">
        <v>23.7418712832104</v>
      </c>
      <c r="N1393">
        <v>50.5252449179147</v>
      </c>
      <c r="O1393">
        <v>46.2050545732225</v>
      </c>
      <c r="P1393">
        <v>-0.0740639460244068</v>
      </c>
      <c r="Q1393">
        <v>0.42345367552434</v>
      </c>
      <c r="R1393">
        <v>0.953468134640632</v>
      </c>
      <c r="S1393" t="s">
        <v>7586</v>
      </c>
      <c r="T1393" t="s">
        <v>12362</v>
      </c>
      <c r="U1393" t="s">
        <v>12362</v>
      </c>
      <c r="V1393" t="s">
        <v>12362</v>
      </c>
      <c r="W1393">
        <v>13</v>
      </c>
      <c r="X1393" t="s">
        <v>13755</v>
      </c>
      <c r="Y1393">
        <v>0.6119709459232953</v>
      </c>
      <c r="Z1393">
        <f>HYPERLINK("Melting_Curves/meltCurve_J3QK89_.pdf", "Melting_Curves/meltCurve_J3QK89_.pdf")</f>
        <v>0</v>
      </c>
      <c r="AA1393" t="s">
        <v>19872</v>
      </c>
      <c r="AB1393" t="s">
        <v>25796</v>
      </c>
    </row>
    <row r="1394" spans="1:28">
      <c r="A1394" t="s">
        <v>1420</v>
      </c>
      <c r="B1394">
        <v>0.992608467424715</v>
      </c>
      <c r="C1394">
        <v>1.09777261890661</v>
      </c>
      <c r="D1394">
        <v>0.92134287654275</v>
      </c>
      <c r="E1394">
        <v>1.05575983403589</v>
      </c>
      <c r="F1394">
        <v>0.8308988413982</v>
      </c>
      <c r="G1394">
        <v>0.782845132644741</v>
      </c>
      <c r="H1394">
        <v>0.587783740502117</v>
      </c>
      <c r="I1394">
        <v>0.207542905294635</v>
      </c>
      <c r="J1394">
        <v>0.203633017692417</v>
      </c>
      <c r="K1394">
        <v>0.0509965790059263</v>
      </c>
      <c r="L1394">
        <v>987.230055605865</v>
      </c>
      <c r="M1394">
        <v>17.1067360366786</v>
      </c>
      <c r="N1394">
        <v>57.7100192311429</v>
      </c>
      <c r="O1394">
        <v>56.9387119990406</v>
      </c>
      <c r="P1394">
        <v>-0.075114833716874</v>
      </c>
      <c r="Q1394">
        <v>0</v>
      </c>
      <c r="R1394">
        <v>0.967643572087177</v>
      </c>
      <c r="S1394" t="s">
        <v>7587</v>
      </c>
      <c r="T1394" t="s">
        <v>12362</v>
      </c>
      <c r="U1394" t="s">
        <v>12362</v>
      </c>
      <c r="V1394" t="s">
        <v>12362</v>
      </c>
      <c r="W1394">
        <v>1</v>
      </c>
      <c r="X1394" t="s">
        <v>13756</v>
      </c>
      <c r="Y1394">
        <v>0.6971697655903708</v>
      </c>
      <c r="Z1394">
        <f>HYPERLINK("Melting_Curves/meltCurve_J3QKK8_.pdf", "Melting_Curves/meltCurve_J3QKK8_.pdf")</f>
        <v>0</v>
      </c>
      <c r="AA1394" t="s">
        <v>19873</v>
      </c>
      <c r="AB1394" t="s">
        <v>25797</v>
      </c>
    </row>
    <row r="1395" spans="1:28">
      <c r="A1395" t="s">
        <v>1421</v>
      </c>
      <c r="B1395">
        <v>0.992608467424715</v>
      </c>
      <c r="C1395">
        <v>0.990124909205828</v>
      </c>
      <c r="D1395">
        <v>0.60200882540464</v>
      </c>
      <c r="E1395">
        <v>0.782665312993982</v>
      </c>
      <c r="F1395">
        <v>0.757898029605009</v>
      </c>
      <c r="G1395">
        <v>0.562675190765706</v>
      </c>
      <c r="H1395">
        <v>0.372817553807756</v>
      </c>
      <c r="I1395">
        <v>0.560185109718186</v>
      </c>
      <c r="J1395">
        <v>0.618644836518668</v>
      </c>
      <c r="K1395">
        <v>0.600827682409879</v>
      </c>
      <c r="L1395">
        <v>529.891946608607</v>
      </c>
      <c r="M1395">
        <v>12.1008573245955</v>
      </c>
      <c r="O1395">
        <v>42.6451885312994</v>
      </c>
      <c r="P1395">
        <v>-0.0321433292077449</v>
      </c>
      <c r="Q1395">
        <v>0.546994574207126</v>
      </c>
      <c r="R1395">
        <v>0.65438446299833</v>
      </c>
      <c r="S1395" t="s">
        <v>7588</v>
      </c>
      <c r="T1395" t="s">
        <v>12362</v>
      </c>
      <c r="U1395" t="s">
        <v>12362</v>
      </c>
      <c r="V1395" t="s">
        <v>12362</v>
      </c>
      <c r="W1395">
        <v>1</v>
      </c>
      <c r="X1395" t="s">
        <v>13757</v>
      </c>
      <c r="Y1395">
        <v>0.6669990134398028</v>
      </c>
      <c r="Z1395">
        <f>HYPERLINK("Melting_Curves/meltCurve_J3QKQ6_.pdf", "Melting_Curves/meltCurve_J3QKQ6_.pdf")</f>
        <v>0</v>
      </c>
      <c r="AA1395" t="s">
        <v>19874</v>
      </c>
      <c r="AB1395" t="s">
        <v>25798</v>
      </c>
    </row>
    <row r="1396" spans="1:28">
      <c r="A1396" t="s">
        <v>1422</v>
      </c>
      <c r="B1396">
        <v>0.992608467424715</v>
      </c>
      <c r="C1396">
        <v>1.07299410366767</v>
      </c>
      <c r="D1396">
        <v>0.986656182770558</v>
      </c>
      <c r="E1396">
        <v>0.712132098589272</v>
      </c>
      <c r="F1396">
        <v>0.511050750127369</v>
      </c>
      <c r="G1396">
        <v>0.36961143908052</v>
      </c>
      <c r="H1396">
        <v>0.329690989405057</v>
      </c>
      <c r="I1396">
        <v>0.331198558615</v>
      </c>
      <c r="J1396">
        <v>0.440828892497149</v>
      </c>
      <c r="K1396">
        <v>1.12677913995007</v>
      </c>
      <c r="L1396">
        <v>3325.12710341429</v>
      </c>
      <c r="M1396">
        <v>71.7511736388074</v>
      </c>
      <c r="O1396">
        <v>46.3065239472491</v>
      </c>
      <c r="P1396">
        <v>-0.186750733163112</v>
      </c>
      <c r="Q1396">
        <v>0.517902004781555</v>
      </c>
      <c r="R1396">
        <v>0.51217555497984</v>
      </c>
      <c r="S1396" t="s">
        <v>7589</v>
      </c>
      <c r="T1396" t="s">
        <v>12362</v>
      </c>
      <c r="U1396" t="s">
        <v>12362</v>
      </c>
      <c r="V1396" t="s">
        <v>12362</v>
      </c>
      <c r="W1396">
        <v>8</v>
      </c>
      <c r="X1396" t="s">
        <v>13758</v>
      </c>
      <c r="Y1396">
        <v>0.6685121665448979</v>
      </c>
      <c r="Z1396">
        <f>HYPERLINK("Melting_Curves/meltCurve_J3QKR3_.pdf", "Melting_Curves/meltCurve_J3QKR3_.pdf")</f>
        <v>0</v>
      </c>
      <c r="AA1396" t="s">
        <v>19875</v>
      </c>
      <c r="AB1396" t="s">
        <v>25799</v>
      </c>
    </row>
    <row r="1397" spans="1:28">
      <c r="A1397" t="s">
        <v>1423</v>
      </c>
      <c r="B1397">
        <v>0.992608467424715</v>
      </c>
      <c r="C1397">
        <v>0.950943799547751</v>
      </c>
      <c r="D1397">
        <v>0.804334921325794</v>
      </c>
      <c r="E1397">
        <v>0.580589042349259</v>
      </c>
      <c r="F1397">
        <v>0.430696490500422</v>
      </c>
      <c r="G1397">
        <v>0.282344081600583</v>
      </c>
      <c r="H1397">
        <v>0.210798989225457</v>
      </c>
      <c r="I1397">
        <v>0.223569320218601</v>
      </c>
      <c r="J1397">
        <v>0.230132047943612</v>
      </c>
      <c r="K1397">
        <v>0.204590398421061</v>
      </c>
      <c r="L1397">
        <v>687.763635739403</v>
      </c>
      <c r="M1397">
        <v>14.7873380745575</v>
      </c>
      <c r="N1397">
        <v>48.1375234153698</v>
      </c>
      <c r="O1397">
        <v>45.6845664412861</v>
      </c>
      <c r="P1397">
        <v>-0.06501131657631461</v>
      </c>
      <c r="Q1397">
        <v>0.19669208389961</v>
      </c>
      <c r="R1397">
        <v>0.996645731256051</v>
      </c>
      <c r="S1397" t="s">
        <v>7590</v>
      </c>
      <c r="T1397" t="s">
        <v>12362</v>
      </c>
      <c r="U1397" t="s">
        <v>12362</v>
      </c>
      <c r="V1397" t="s">
        <v>12362</v>
      </c>
      <c r="W1397">
        <v>9</v>
      </c>
      <c r="X1397" t="s">
        <v>13759</v>
      </c>
      <c r="Y1397">
        <v>0.4701242931491209</v>
      </c>
      <c r="Z1397">
        <f>HYPERLINK("Melting_Curves/meltCurve_J3QKS7_.pdf", "Melting_Curves/meltCurve_J3QKS7_.pdf")</f>
        <v>0</v>
      </c>
      <c r="AA1397" t="s">
        <v>19876</v>
      </c>
      <c r="AB1397" t="s">
        <v>25800</v>
      </c>
    </row>
    <row r="1398" spans="1:28">
      <c r="A1398" t="s">
        <v>1424</v>
      </c>
      <c r="B1398">
        <v>0.992608467424715</v>
      </c>
      <c r="C1398">
        <v>0.952042949773187</v>
      </c>
      <c r="D1398">
        <v>0.847258403334342</v>
      </c>
      <c r="E1398">
        <v>0.810077130653119</v>
      </c>
      <c r="F1398">
        <v>0.709139043505071</v>
      </c>
      <c r="G1398">
        <v>0.406145867074174</v>
      </c>
      <c r="H1398">
        <v>0.33443382947653</v>
      </c>
      <c r="I1398">
        <v>0.549207143440542</v>
      </c>
      <c r="J1398">
        <v>0.50258720015168</v>
      </c>
      <c r="K1398">
        <v>0.5194178463264481</v>
      </c>
      <c r="L1398">
        <v>819.3827639017391</v>
      </c>
      <c r="M1398">
        <v>17.2126775849824</v>
      </c>
      <c r="N1398">
        <v>55.4914647363399</v>
      </c>
      <c r="O1398">
        <v>46.9748524878723</v>
      </c>
      <c r="P1398">
        <v>-0.0497711836829248</v>
      </c>
      <c r="Q1398">
        <v>0.456712896670786</v>
      </c>
      <c r="R1398">
        <v>0.866812995834392</v>
      </c>
      <c r="S1398" t="s">
        <v>7591</v>
      </c>
      <c r="T1398" t="s">
        <v>12362</v>
      </c>
      <c r="U1398" t="s">
        <v>12362</v>
      </c>
      <c r="V1398" t="s">
        <v>12362</v>
      </c>
      <c r="W1398">
        <v>1</v>
      </c>
      <c r="X1398" t="s">
        <v>13760</v>
      </c>
      <c r="Y1398">
        <v>0.6581836711503222</v>
      </c>
      <c r="Z1398">
        <f>HYPERLINK("Melting_Curves/meltCurve_J3QKT5_.pdf", "Melting_Curves/meltCurve_J3QKT5_.pdf")</f>
        <v>0</v>
      </c>
      <c r="AA1398" t="s">
        <v>19877</v>
      </c>
      <c r="AB1398" t="s">
        <v>25801</v>
      </c>
    </row>
    <row r="1399" spans="1:28">
      <c r="A1399" t="s">
        <v>1425</v>
      </c>
      <c r="B1399">
        <v>0.992608467424715</v>
      </c>
      <c r="C1399">
        <v>0.964211508042758</v>
      </c>
      <c r="D1399">
        <v>0.790546374584821</v>
      </c>
      <c r="E1399">
        <v>0.60270039184825</v>
      </c>
      <c r="F1399">
        <v>0.316065765894575</v>
      </c>
      <c r="G1399">
        <v>0.213527685733865</v>
      </c>
      <c r="H1399">
        <v>0.155308198528053</v>
      </c>
      <c r="I1399">
        <v>0.187924103496175</v>
      </c>
      <c r="J1399">
        <v>0.226339688006033</v>
      </c>
      <c r="K1399">
        <v>0.20933854640383</v>
      </c>
      <c r="L1399">
        <v>852.676961184311</v>
      </c>
      <c r="M1399">
        <v>18.4648117523671</v>
      </c>
      <c r="N1399">
        <v>47.3292805889863</v>
      </c>
      <c r="O1399">
        <v>45.6470781068963</v>
      </c>
      <c r="P1399">
        <v>-0.0828422409090627</v>
      </c>
      <c r="Q1399">
        <v>0.180855449462844</v>
      </c>
      <c r="R1399">
        <v>0.9908929497425391</v>
      </c>
      <c r="S1399" t="s">
        <v>7592</v>
      </c>
      <c r="T1399" t="s">
        <v>12362</v>
      </c>
      <c r="U1399" t="s">
        <v>12362</v>
      </c>
      <c r="V1399" t="s">
        <v>12362</v>
      </c>
      <c r="W1399">
        <v>3</v>
      </c>
      <c r="X1399" t="s">
        <v>13761</v>
      </c>
      <c r="Y1399">
        <v>0.4440384436178569</v>
      </c>
      <c r="Z1399">
        <f>HYPERLINK("Melting_Curves/meltCurve_J3QKW2_.pdf", "Melting_Curves/meltCurve_J3QKW2_.pdf")</f>
        <v>0</v>
      </c>
      <c r="AA1399" t="s">
        <v>19878</v>
      </c>
      <c r="AB1399" t="s">
        <v>25802</v>
      </c>
    </row>
    <row r="1400" spans="1:28">
      <c r="A1400" t="s">
        <v>1426</v>
      </c>
      <c r="B1400">
        <v>0.992608467424715</v>
      </c>
      <c r="C1400">
        <v>1.87154491287201</v>
      </c>
      <c r="D1400">
        <v>1.17534935747993</v>
      </c>
      <c r="E1400">
        <v>2.01814226603732</v>
      </c>
      <c r="F1400">
        <v>1.05237101236438</v>
      </c>
      <c r="G1400">
        <v>1.58156190795384</v>
      </c>
      <c r="H1400">
        <v>1.66396618037769</v>
      </c>
      <c r="I1400">
        <v>3.18682454113148</v>
      </c>
      <c r="J1400">
        <v>4.17194097432101</v>
      </c>
      <c r="K1400">
        <v>5.08988415128249</v>
      </c>
      <c r="L1400">
        <v>9525.757298689699</v>
      </c>
      <c r="M1400">
        <v>250</v>
      </c>
      <c r="O1400">
        <v>38.1005908690514</v>
      </c>
      <c r="P1400">
        <v>0.8201972551210031</v>
      </c>
      <c r="Q1400">
        <v>1.5</v>
      </c>
      <c r="R1400">
        <v>-0.327988740319271</v>
      </c>
      <c r="S1400" t="s">
        <v>7593</v>
      </c>
      <c r="T1400" t="s">
        <v>12362</v>
      </c>
      <c r="U1400" t="s">
        <v>12362</v>
      </c>
      <c r="V1400" t="s">
        <v>12362</v>
      </c>
      <c r="W1400">
        <v>2</v>
      </c>
      <c r="X1400" t="s">
        <v>13762</v>
      </c>
      <c r="Y1400">
        <v>1.481581367369586</v>
      </c>
      <c r="Z1400">
        <f>HYPERLINK("Melting_Curves/meltCurve_J3QKZ1_.pdf", "Melting_Curves/meltCurve_J3QKZ1_.pdf")</f>
        <v>0</v>
      </c>
      <c r="AA1400" t="s">
        <v>19879</v>
      </c>
      <c r="AB1400" t="s">
        <v>25803</v>
      </c>
    </row>
    <row r="1401" spans="1:28">
      <c r="A1401" t="s">
        <v>1427</v>
      </c>
      <c r="B1401">
        <v>0.992608467424715</v>
      </c>
      <c r="C1401">
        <v>1.32637930693909</v>
      </c>
      <c r="D1401">
        <v>1.12906573999115</v>
      </c>
      <c r="E1401">
        <v>0.9047103054386449</v>
      </c>
      <c r="F1401">
        <v>0.844259315828466</v>
      </c>
      <c r="G1401">
        <v>0.69560814201183</v>
      </c>
      <c r="H1401">
        <v>0.774396587742667</v>
      </c>
      <c r="I1401">
        <v>1.20904003294373</v>
      </c>
      <c r="J1401">
        <v>2.44127433813936</v>
      </c>
      <c r="K1401">
        <v>2.51029686157982</v>
      </c>
      <c r="L1401">
        <v>15000</v>
      </c>
      <c r="M1401">
        <v>245.571281166225</v>
      </c>
      <c r="O1401">
        <v>61.0780100234997</v>
      </c>
      <c r="P1401">
        <v>0.502577117043242</v>
      </c>
      <c r="Q1401">
        <v>1.5</v>
      </c>
      <c r="R1401">
        <v>0.434513951658841</v>
      </c>
      <c r="S1401" t="s">
        <v>7594</v>
      </c>
      <c r="T1401" t="s">
        <v>12362</v>
      </c>
      <c r="U1401" t="s">
        <v>12362</v>
      </c>
      <c r="V1401" t="s">
        <v>12362</v>
      </c>
      <c r="W1401">
        <v>3</v>
      </c>
      <c r="X1401" t="s">
        <v>13763</v>
      </c>
      <c r="Y1401">
        <v>1.098576764882022</v>
      </c>
      <c r="Z1401">
        <f>HYPERLINK("Melting_Curves/meltCurve_J3QL05_.pdf", "Melting_Curves/meltCurve_J3QL05_.pdf")</f>
        <v>0</v>
      </c>
      <c r="AA1401" t="s">
        <v>19880</v>
      </c>
      <c r="AB1401" t="s">
        <v>25804</v>
      </c>
    </row>
    <row r="1402" spans="1:28">
      <c r="A1402" t="s">
        <v>1428</v>
      </c>
      <c r="B1402">
        <v>0.992608467424715</v>
      </c>
      <c r="C1402">
        <v>1.00088593044002</v>
      </c>
      <c r="D1402">
        <v>0.852446676966227</v>
      </c>
      <c r="E1402">
        <v>0.52551576784835</v>
      </c>
      <c r="F1402">
        <v>0.332691270254613</v>
      </c>
      <c r="G1402">
        <v>0.26108248117059</v>
      </c>
      <c r="H1402">
        <v>0.198387928446889</v>
      </c>
      <c r="I1402">
        <v>0.245565375131249</v>
      </c>
      <c r="J1402">
        <v>0.249723769532431</v>
      </c>
      <c r="K1402">
        <v>0.262790027565021</v>
      </c>
      <c r="L1402">
        <v>1091.284763327</v>
      </c>
      <c r="M1402">
        <v>23.9050421222597</v>
      </c>
      <c r="N1402">
        <v>46.9344051691436</v>
      </c>
      <c r="O1402">
        <v>45.3349463180628</v>
      </c>
      <c r="P1402">
        <v>-0.100193938846515</v>
      </c>
      <c r="Q1402">
        <v>0.23995704183409</v>
      </c>
      <c r="R1402">
        <v>0.996206962339006</v>
      </c>
      <c r="S1402" t="s">
        <v>7595</v>
      </c>
      <c r="T1402" t="s">
        <v>12362</v>
      </c>
      <c r="U1402" t="s">
        <v>12362</v>
      </c>
      <c r="V1402" t="s">
        <v>12362</v>
      </c>
      <c r="W1402">
        <v>3</v>
      </c>
      <c r="X1402" t="s">
        <v>13764</v>
      </c>
      <c r="Y1402">
        <v>0.4660048198253265</v>
      </c>
      <c r="Z1402">
        <f>HYPERLINK("Melting_Curves/meltCurve_J3QL56_.pdf", "Melting_Curves/meltCurve_J3QL56_.pdf")</f>
        <v>0</v>
      </c>
      <c r="AA1402" t="s">
        <v>19881</v>
      </c>
      <c r="AB1402" t="s">
        <v>25805</v>
      </c>
    </row>
    <row r="1403" spans="1:28">
      <c r="A1403" t="s">
        <v>1429</v>
      </c>
      <c r="B1403">
        <v>0.992608467424715</v>
      </c>
      <c r="C1403">
        <v>1.02584668911441</v>
      </c>
      <c r="D1403">
        <v>0.924416028491277</v>
      </c>
      <c r="E1403">
        <v>0.777343869403836</v>
      </c>
      <c r="F1403">
        <v>0.599349490088355</v>
      </c>
      <c r="G1403">
        <v>0.370774078587058</v>
      </c>
      <c r="H1403">
        <v>0.173505073927409</v>
      </c>
      <c r="I1403">
        <v>0.199212029366203</v>
      </c>
      <c r="J1403">
        <v>0.251440797786171</v>
      </c>
      <c r="K1403">
        <v>0.282740702667503</v>
      </c>
      <c r="L1403">
        <v>913.928835942169</v>
      </c>
      <c r="M1403">
        <v>18.4725854680197</v>
      </c>
      <c r="N1403">
        <v>50.9886514984099</v>
      </c>
      <c r="O1403">
        <v>48.9060061755018</v>
      </c>
      <c r="P1403">
        <v>-0.0745012009735867</v>
      </c>
      <c r="Q1403">
        <v>0.211070059027133</v>
      </c>
      <c r="R1403">
        <v>0.980644191433142</v>
      </c>
      <c r="S1403" t="s">
        <v>7596</v>
      </c>
      <c r="T1403" t="s">
        <v>12362</v>
      </c>
      <c r="U1403" t="s">
        <v>12362</v>
      </c>
      <c r="V1403" t="s">
        <v>12362</v>
      </c>
      <c r="W1403">
        <v>6</v>
      </c>
      <c r="X1403" t="s">
        <v>13765</v>
      </c>
      <c r="Y1403">
        <v>0.551085006723262</v>
      </c>
      <c r="Z1403">
        <f>HYPERLINK("Melting_Curves/meltCurve_J3QL71_.pdf", "Melting_Curves/meltCurve_J3QL71_.pdf")</f>
        <v>0</v>
      </c>
      <c r="AA1403" t="s">
        <v>19882</v>
      </c>
      <c r="AB1403" t="s">
        <v>25806</v>
      </c>
    </row>
    <row r="1404" spans="1:28">
      <c r="A1404" t="s">
        <v>1430</v>
      </c>
      <c r="B1404">
        <v>0.992608467424715</v>
      </c>
      <c r="C1404">
        <v>1.00308228290043</v>
      </c>
      <c r="D1404">
        <v>0.885808170354202</v>
      </c>
      <c r="E1404">
        <v>0.767104112209524</v>
      </c>
      <c r="F1404">
        <v>0.548752798238709</v>
      </c>
      <c r="G1404">
        <v>0.353423753594333</v>
      </c>
      <c r="H1404">
        <v>0.288452972751996</v>
      </c>
      <c r="I1404">
        <v>0.402636361650851</v>
      </c>
      <c r="J1404">
        <v>0.484062075231892</v>
      </c>
      <c r="K1404">
        <v>0.432132285818551</v>
      </c>
      <c r="L1404">
        <v>1096.18049654434</v>
      </c>
      <c r="M1404">
        <v>23.1699776903323</v>
      </c>
      <c r="N1404">
        <v>50.5925451547767</v>
      </c>
      <c r="O1404">
        <v>46.9621951894848</v>
      </c>
      <c r="P1404">
        <v>-0.07539098758268641</v>
      </c>
      <c r="Q1404">
        <v>0.388784610346888</v>
      </c>
      <c r="R1404">
        <v>0.95021140605831</v>
      </c>
      <c r="S1404" t="s">
        <v>7597</v>
      </c>
      <c r="T1404" t="s">
        <v>12362</v>
      </c>
      <c r="U1404" t="s">
        <v>12362</v>
      </c>
      <c r="V1404" t="s">
        <v>12362</v>
      </c>
      <c r="W1404">
        <v>17</v>
      </c>
      <c r="X1404" t="s">
        <v>13766</v>
      </c>
      <c r="Y1404">
        <v>0.6048469806514215</v>
      </c>
      <c r="Z1404">
        <f>HYPERLINK("Melting_Curves/meltCurve_J3QLD9_.pdf", "Melting_Curves/meltCurve_J3QLD9_.pdf")</f>
        <v>0</v>
      </c>
      <c r="AA1404" t="s">
        <v>19883</v>
      </c>
      <c r="AB1404" t="s">
        <v>25807</v>
      </c>
    </row>
    <row r="1405" spans="1:28">
      <c r="A1405" t="s">
        <v>1431</v>
      </c>
      <c r="B1405">
        <v>0.992608467424715</v>
      </c>
      <c r="C1405">
        <v>0.986539368127211</v>
      </c>
      <c r="D1405">
        <v>0.810241384511853</v>
      </c>
      <c r="E1405">
        <v>0.647551193704476</v>
      </c>
      <c r="F1405">
        <v>0.474271077732957</v>
      </c>
      <c r="G1405">
        <v>0.281876581173646</v>
      </c>
      <c r="H1405">
        <v>0.191761237654072</v>
      </c>
      <c r="I1405">
        <v>0.232225036044317</v>
      </c>
      <c r="J1405">
        <v>0.244007509850269</v>
      </c>
      <c r="K1405">
        <v>0.211408063505833</v>
      </c>
      <c r="L1405">
        <v>708.127940645655</v>
      </c>
      <c r="M1405">
        <v>14.9743355825111</v>
      </c>
      <c r="N1405">
        <v>48.9031270928093</v>
      </c>
      <c r="O1405">
        <v>46.470106707747</v>
      </c>
      <c r="P1405">
        <v>-0.0648608711151451</v>
      </c>
      <c r="Q1405">
        <v>0.194946567902569</v>
      </c>
      <c r="R1405">
        <v>0.989709740188001</v>
      </c>
      <c r="S1405" t="s">
        <v>7598</v>
      </c>
      <c r="T1405" t="s">
        <v>12362</v>
      </c>
      <c r="U1405" t="s">
        <v>12362</v>
      </c>
      <c r="V1405" t="s">
        <v>12362</v>
      </c>
      <c r="W1405">
        <v>1</v>
      </c>
      <c r="X1405" t="s">
        <v>13767</v>
      </c>
      <c r="Y1405">
        <v>0.4891273823638083</v>
      </c>
      <c r="Z1405">
        <f>HYPERLINK("Melting_Curves/meltCurve_J3QLM1_.pdf", "Melting_Curves/meltCurve_J3QLM1_.pdf")</f>
        <v>0</v>
      </c>
      <c r="AA1405" t="s">
        <v>19884</v>
      </c>
      <c r="AB1405" t="s">
        <v>25808</v>
      </c>
    </row>
    <row r="1406" spans="1:28">
      <c r="A1406" t="s">
        <v>1432</v>
      </c>
      <c r="B1406">
        <v>0.992608467424715</v>
      </c>
      <c r="C1406">
        <v>0.831175432537456</v>
      </c>
      <c r="D1406">
        <v>0.642362449367517</v>
      </c>
      <c r="E1406">
        <v>0.750768028367629</v>
      </c>
      <c r="F1406">
        <v>0.683720862422708</v>
      </c>
      <c r="G1406">
        <v>0.399581805067414</v>
      </c>
      <c r="H1406">
        <v>0.312304938168259</v>
      </c>
      <c r="I1406">
        <v>0.16468043940519</v>
      </c>
      <c r="J1406">
        <v>0.25263417005858</v>
      </c>
      <c r="K1406">
        <v>0.374471711411494</v>
      </c>
      <c r="L1406">
        <v>360.953379832813</v>
      </c>
      <c r="M1406">
        <v>7.28667938037475</v>
      </c>
      <c r="N1406">
        <v>51.6265587036373</v>
      </c>
      <c r="O1406">
        <v>46.2140521023321</v>
      </c>
      <c r="P1406">
        <v>-0.0344372104652839</v>
      </c>
      <c r="Q1406">
        <v>0.127755573905737</v>
      </c>
      <c r="R1406">
        <v>0.862258569081221</v>
      </c>
      <c r="S1406" t="s">
        <v>7599</v>
      </c>
      <c r="T1406" t="s">
        <v>12362</v>
      </c>
      <c r="U1406" t="s">
        <v>12362</v>
      </c>
      <c r="V1406" t="s">
        <v>12362</v>
      </c>
      <c r="W1406">
        <v>7</v>
      </c>
      <c r="X1406" t="s">
        <v>13768</v>
      </c>
      <c r="Y1406">
        <v>0.5328253554992923</v>
      </c>
      <c r="Z1406">
        <f>HYPERLINK("Melting_Curves/meltCurve_J3QLP7_.pdf", "Melting_Curves/meltCurve_J3QLP7_.pdf")</f>
        <v>0</v>
      </c>
      <c r="AA1406" t="s">
        <v>19885</v>
      </c>
      <c r="AB1406" t="s">
        <v>25809</v>
      </c>
    </row>
    <row r="1407" spans="1:28">
      <c r="A1407" t="s">
        <v>1433</v>
      </c>
      <c r="B1407">
        <v>0.992608467424715</v>
      </c>
      <c r="C1407">
        <v>4.74052402620452</v>
      </c>
      <c r="D1407">
        <v>4.79633640913859</v>
      </c>
      <c r="E1407">
        <v>6.09860625940982</v>
      </c>
      <c r="F1407">
        <v>2.68671140627159</v>
      </c>
      <c r="G1407">
        <v>0.65805132025237</v>
      </c>
      <c r="H1407">
        <v>0</v>
      </c>
      <c r="I1407">
        <v>1.08719382726111</v>
      </c>
      <c r="J1407">
        <v>0.603656188654951</v>
      </c>
      <c r="K1407">
        <v>0</v>
      </c>
      <c r="L1407">
        <v>1168.81639828748</v>
      </c>
      <c r="M1407">
        <v>18.5127167170279</v>
      </c>
      <c r="N1407">
        <v>63.1358672237971</v>
      </c>
      <c r="O1407">
        <v>62.4130074896702</v>
      </c>
      <c r="P1407">
        <v>-0.0741573555079328</v>
      </c>
      <c r="Q1407">
        <v>0</v>
      </c>
      <c r="R1407">
        <v>-0.271898223512875</v>
      </c>
      <c r="S1407" t="s">
        <v>7600</v>
      </c>
      <c r="T1407" t="s">
        <v>12362</v>
      </c>
      <c r="U1407" t="s">
        <v>12362</v>
      </c>
      <c r="V1407" t="s">
        <v>12362</v>
      </c>
      <c r="W1407">
        <v>2</v>
      </c>
      <c r="X1407" t="s">
        <v>13769</v>
      </c>
      <c r="Y1407">
        <v>0.8486844320936762</v>
      </c>
      <c r="Z1407">
        <f>HYPERLINK("Melting_Curves/meltCurve_J3QLV6_.pdf", "Melting_Curves/meltCurve_J3QLV6_.pdf")</f>
        <v>0</v>
      </c>
      <c r="AA1407" t="s">
        <v>19886</v>
      </c>
      <c r="AB1407" t="s">
        <v>25810</v>
      </c>
    </row>
    <row r="1408" spans="1:28">
      <c r="A1408" t="s">
        <v>1434</v>
      </c>
      <c r="B1408">
        <v>0.992608467424715</v>
      </c>
      <c r="C1408">
        <v>1.00591715573655</v>
      </c>
      <c r="D1408">
        <v>0.8986741341664209</v>
      </c>
      <c r="E1408">
        <v>0.8495446290379211</v>
      </c>
      <c r="F1408">
        <v>0.661612384461104</v>
      </c>
      <c r="G1408">
        <v>0.52318520625266</v>
      </c>
      <c r="H1408">
        <v>0.502159225014191</v>
      </c>
      <c r="I1408">
        <v>0.71985460992452</v>
      </c>
      <c r="J1408">
        <v>1.08932514230301</v>
      </c>
      <c r="K1408">
        <v>1.00528049546375</v>
      </c>
      <c r="L1408">
        <v>1357.01468527451</v>
      </c>
      <c r="M1408">
        <v>30.8471326122973</v>
      </c>
      <c r="O1408">
        <v>43.8079581496043</v>
      </c>
      <c r="P1408">
        <v>-0.0428460748723896</v>
      </c>
      <c r="Q1408">
        <v>0.756607773690726</v>
      </c>
      <c r="R1408">
        <v>0.235482911723527</v>
      </c>
      <c r="S1408" t="s">
        <v>7601</v>
      </c>
      <c r="T1408" t="s">
        <v>12362</v>
      </c>
      <c r="U1408" t="s">
        <v>12362</v>
      </c>
      <c r="V1408" t="s">
        <v>12362</v>
      </c>
      <c r="W1408">
        <v>13</v>
      </c>
      <c r="X1408" t="s">
        <v>13770</v>
      </c>
      <c r="Y1408">
        <v>0.8146057188343463</v>
      </c>
      <c r="Z1408">
        <f>HYPERLINK("Melting_Curves/meltCurve_J3QQJ0_.pdf", "Melting_Curves/meltCurve_J3QQJ0_.pdf")</f>
        <v>0</v>
      </c>
      <c r="AA1408" t="s">
        <v>19887</v>
      </c>
      <c r="AB1408" t="s">
        <v>25811</v>
      </c>
    </row>
    <row r="1409" spans="1:28">
      <c r="A1409" t="s">
        <v>1435</v>
      </c>
      <c r="B1409">
        <v>0.992608467424715</v>
      </c>
      <c r="C1409">
        <v>0.938462648861535</v>
      </c>
      <c r="D1409">
        <v>0.878130730158826</v>
      </c>
      <c r="E1409">
        <v>0.847378783615258</v>
      </c>
      <c r="F1409">
        <v>0.631159760854089</v>
      </c>
      <c r="G1409">
        <v>0.45064411283726</v>
      </c>
      <c r="H1409">
        <v>0.33276393498375</v>
      </c>
      <c r="I1409">
        <v>0.402482742792208</v>
      </c>
      <c r="J1409">
        <v>0.462170964837778</v>
      </c>
      <c r="K1409">
        <v>0.395311663753546</v>
      </c>
      <c r="L1409">
        <v>908.0448213931149</v>
      </c>
      <c r="M1409">
        <v>18.6515737685414</v>
      </c>
      <c r="N1409">
        <v>52.8274955116765</v>
      </c>
      <c r="O1409">
        <v>48.1353336867068</v>
      </c>
      <c r="P1409">
        <v>-0.0596558363188909</v>
      </c>
      <c r="Q1409">
        <v>0.384195565883482</v>
      </c>
      <c r="R1409">
        <v>0.9613995114253731</v>
      </c>
      <c r="S1409" t="s">
        <v>7602</v>
      </c>
      <c r="T1409" t="s">
        <v>12362</v>
      </c>
      <c r="U1409" t="s">
        <v>12362</v>
      </c>
      <c r="V1409" t="s">
        <v>12362</v>
      </c>
      <c r="W1409">
        <v>3</v>
      </c>
      <c r="X1409" t="s">
        <v>13771</v>
      </c>
      <c r="Y1409">
        <v>0.6332509209749361</v>
      </c>
      <c r="Z1409">
        <f>HYPERLINK("Melting_Curves/meltCurve_J3QQR8_.pdf", "Melting_Curves/meltCurve_J3QQR8_.pdf")</f>
        <v>0</v>
      </c>
      <c r="AA1409" t="s">
        <v>19888</v>
      </c>
      <c r="AB1409" t="s">
        <v>25812</v>
      </c>
    </row>
    <row r="1410" spans="1:28">
      <c r="A1410" t="s">
        <v>1436</v>
      </c>
      <c r="B1410">
        <v>0.992608467424715</v>
      </c>
      <c r="C1410">
        <v>0.934634871594282</v>
      </c>
      <c r="D1410">
        <v>0.802097394684176</v>
      </c>
      <c r="E1410">
        <v>0.541990756598478</v>
      </c>
      <c r="F1410">
        <v>0.470523384886099</v>
      </c>
      <c r="G1410">
        <v>0.348726166126784</v>
      </c>
      <c r="H1410">
        <v>0.260390793529058</v>
      </c>
      <c r="I1410">
        <v>0.305671620793608</v>
      </c>
      <c r="J1410">
        <v>0.386851563972249</v>
      </c>
      <c r="K1410">
        <v>0.387614004531641</v>
      </c>
      <c r="L1410">
        <v>824.253864719465</v>
      </c>
      <c r="M1410">
        <v>18.348041222675</v>
      </c>
      <c r="N1410">
        <v>47.8046001887016</v>
      </c>
      <c r="O1410">
        <v>44.3998297022024</v>
      </c>
      <c r="P1410">
        <v>-0.0687524867952652</v>
      </c>
      <c r="Q1410">
        <v>0.334542797207747</v>
      </c>
      <c r="R1410">
        <v>0.973702903875984</v>
      </c>
      <c r="S1410" t="s">
        <v>7603</v>
      </c>
      <c r="T1410" t="s">
        <v>12362</v>
      </c>
      <c r="U1410" t="s">
        <v>12362</v>
      </c>
      <c r="V1410" t="s">
        <v>12362</v>
      </c>
      <c r="W1410">
        <v>3</v>
      </c>
      <c r="X1410" t="s">
        <v>13772</v>
      </c>
      <c r="Y1410">
        <v>0.5207892560889088</v>
      </c>
      <c r="Z1410">
        <f>HYPERLINK("Melting_Curves/meltCurve_J3QQT2_.pdf", "Melting_Curves/meltCurve_J3QQT2_.pdf")</f>
        <v>0</v>
      </c>
      <c r="AA1410" t="s">
        <v>19889</v>
      </c>
      <c r="AB1410" t="s">
        <v>25813</v>
      </c>
    </row>
    <row r="1411" spans="1:28">
      <c r="A1411" t="s">
        <v>1437</v>
      </c>
      <c r="B1411">
        <v>0.992608467424715</v>
      </c>
      <c r="C1411">
        <v>0.932315721404562</v>
      </c>
      <c r="D1411">
        <v>0.619169705260791</v>
      </c>
      <c r="E1411">
        <v>0.477645807976141</v>
      </c>
      <c r="F1411">
        <v>0.261688202856775</v>
      </c>
      <c r="G1411">
        <v>0.220712259438663</v>
      </c>
      <c r="H1411">
        <v>0.212285520270888</v>
      </c>
      <c r="I1411">
        <v>0.162911051155101</v>
      </c>
      <c r="J1411">
        <v>0.213919498749519</v>
      </c>
      <c r="K1411">
        <v>0.142955418123435</v>
      </c>
      <c r="L1411">
        <v>724.629020904927</v>
      </c>
      <c r="M1411">
        <v>16.3620926653473</v>
      </c>
      <c r="N1411">
        <v>45.4813850569107</v>
      </c>
      <c r="O1411">
        <v>43.6413822012504</v>
      </c>
      <c r="P1411">
        <v>-0.0773672829281198</v>
      </c>
      <c r="Q1411">
        <v>0.174635449244515</v>
      </c>
      <c r="R1411">
        <v>0.985465342729452</v>
      </c>
      <c r="S1411" t="s">
        <v>7604</v>
      </c>
      <c r="T1411" t="s">
        <v>12362</v>
      </c>
      <c r="U1411" t="s">
        <v>12362</v>
      </c>
      <c r="V1411" t="s">
        <v>12362</v>
      </c>
      <c r="W1411">
        <v>2</v>
      </c>
      <c r="X1411" t="s">
        <v>13773</v>
      </c>
      <c r="Y1411">
        <v>0.3919865600734384</v>
      </c>
      <c r="Z1411">
        <f>HYPERLINK("Melting_Curves/meltCurve_J3QQW9_.pdf", "Melting_Curves/meltCurve_J3QQW9_.pdf")</f>
        <v>0</v>
      </c>
      <c r="AA1411" t="s">
        <v>19890</v>
      </c>
      <c r="AB1411" t="s">
        <v>25814</v>
      </c>
    </row>
    <row r="1412" spans="1:28">
      <c r="A1412" t="s">
        <v>1438</v>
      </c>
      <c r="B1412">
        <v>0.992608467424715</v>
      </c>
      <c r="C1412">
        <v>1.31040808539921</v>
      </c>
      <c r="D1412">
        <v>1.01217045443608</v>
      </c>
      <c r="E1412">
        <v>0.870613142762257</v>
      </c>
      <c r="F1412">
        <v>0.688125880128143</v>
      </c>
      <c r="G1412">
        <v>0.564263570005997</v>
      </c>
      <c r="H1412">
        <v>0.470420674211477</v>
      </c>
      <c r="I1412">
        <v>0.5741180897810521</v>
      </c>
      <c r="J1412">
        <v>0.664539349296472</v>
      </c>
      <c r="K1412">
        <v>0.5463713342162489</v>
      </c>
      <c r="L1412">
        <v>1500.33260907777</v>
      </c>
      <c r="M1412">
        <v>31.0824580889368</v>
      </c>
      <c r="O1412">
        <v>48.0709517095464</v>
      </c>
      <c r="P1412">
        <v>-0.070684501372627</v>
      </c>
      <c r="Q1412">
        <v>0.562730589127138</v>
      </c>
      <c r="R1412">
        <v>0.817537451142805</v>
      </c>
      <c r="S1412" t="s">
        <v>7605</v>
      </c>
      <c r="T1412" t="s">
        <v>12362</v>
      </c>
      <c r="U1412" t="s">
        <v>12362</v>
      </c>
      <c r="V1412" t="s">
        <v>12362</v>
      </c>
      <c r="W1412">
        <v>4</v>
      </c>
      <c r="X1412" t="s">
        <v>13774</v>
      </c>
      <c r="Y1412">
        <v>0.72941396227963</v>
      </c>
      <c r="Z1412">
        <f>HYPERLINK("Melting_Curves/meltCurve_J3QQY0_.pdf", "Melting_Curves/meltCurve_J3QQY0_.pdf")</f>
        <v>0</v>
      </c>
      <c r="AA1412" t="s">
        <v>19891</v>
      </c>
      <c r="AB1412" t="s">
        <v>25815</v>
      </c>
    </row>
    <row r="1413" spans="1:28">
      <c r="A1413" t="s">
        <v>1439</v>
      </c>
      <c r="B1413">
        <v>0.992608467424715</v>
      </c>
      <c r="C1413">
        <v>1.20576287239482</v>
      </c>
      <c r="D1413">
        <v>1.05113278663183</v>
      </c>
      <c r="E1413">
        <v>0.912419541463981</v>
      </c>
      <c r="F1413">
        <v>0.680932308007085</v>
      </c>
      <c r="G1413">
        <v>0.477910059491352</v>
      </c>
      <c r="H1413">
        <v>0.443296128747828</v>
      </c>
      <c r="I1413">
        <v>0.642779404094443</v>
      </c>
      <c r="J1413">
        <v>0.877688867391514</v>
      </c>
      <c r="K1413">
        <v>0.743542028405752</v>
      </c>
      <c r="L1413">
        <v>2500.53565453364</v>
      </c>
      <c r="M1413">
        <v>52.4551468119318</v>
      </c>
      <c r="O1413">
        <v>47.6008485634917</v>
      </c>
      <c r="P1413">
        <v>-0.0991906478625916</v>
      </c>
      <c r="Q1413">
        <v>0.63995484401556</v>
      </c>
      <c r="R1413">
        <v>0.680207405108355</v>
      </c>
      <c r="S1413" t="s">
        <v>7606</v>
      </c>
      <c r="T1413" t="s">
        <v>12362</v>
      </c>
      <c r="U1413" t="s">
        <v>12362</v>
      </c>
      <c r="V1413" t="s">
        <v>12362</v>
      </c>
      <c r="W1413">
        <v>2</v>
      </c>
      <c r="X1413" t="s">
        <v>13775</v>
      </c>
      <c r="Y1413">
        <v>0.7686981440675584</v>
      </c>
      <c r="Z1413">
        <f>HYPERLINK("Melting_Curves/meltCurve_J3QQY4_.pdf", "Melting_Curves/meltCurve_J3QQY4_.pdf")</f>
        <v>0</v>
      </c>
      <c r="AA1413" t="s">
        <v>19892</v>
      </c>
      <c r="AB1413" t="s">
        <v>25816</v>
      </c>
    </row>
    <row r="1414" spans="1:28">
      <c r="A1414" t="s">
        <v>1440</v>
      </c>
      <c r="B1414">
        <v>0.992608467424715</v>
      </c>
      <c r="C1414">
        <v>0.737373450421175</v>
      </c>
      <c r="D1414">
        <v>0.604083326374107</v>
      </c>
      <c r="E1414">
        <v>0.546200035047657</v>
      </c>
      <c r="F1414">
        <v>0.364351152396743</v>
      </c>
      <c r="G1414">
        <v>0.239676485174938</v>
      </c>
      <c r="H1414">
        <v>0.200908118577175</v>
      </c>
      <c r="I1414">
        <v>0.209549912748967</v>
      </c>
      <c r="J1414">
        <v>0.23070033504684</v>
      </c>
      <c r="K1414">
        <v>0.119804315617267</v>
      </c>
      <c r="L1414">
        <v>439.855203835043</v>
      </c>
      <c r="M1414">
        <v>9.83588782212883</v>
      </c>
      <c r="N1414">
        <v>46.1837231052362</v>
      </c>
      <c r="O1414">
        <v>42.9885460260901</v>
      </c>
      <c r="P1414">
        <v>-0.049563987091692</v>
      </c>
      <c r="Q1414">
        <v>0.13395511212386</v>
      </c>
      <c r="R1414">
        <v>0.965483657325992</v>
      </c>
      <c r="S1414" t="s">
        <v>7607</v>
      </c>
      <c r="T1414" t="s">
        <v>12362</v>
      </c>
      <c r="U1414" t="s">
        <v>12362</v>
      </c>
      <c r="V1414" t="s">
        <v>12362</v>
      </c>
      <c r="W1414">
        <v>2</v>
      </c>
      <c r="X1414" t="s">
        <v>13776</v>
      </c>
      <c r="Y1414">
        <v>0.4017894983708837</v>
      </c>
      <c r="Z1414">
        <f>HYPERLINK("Melting_Curves/meltCurve_J3QR01_.pdf", "Melting_Curves/meltCurve_J3QR01_.pdf")</f>
        <v>0</v>
      </c>
      <c r="AA1414" t="s">
        <v>19893</v>
      </c>
      <c r="AB1414" t="s">
        <v>25817</v>
      </c>
    </row>
    <row r="1415" spans="1:28">
      <c r="A1415" t="s">
        <v>1441</v>
      </c>
      <c r="B1415">
        <v>0.992608467424715</v>
      </c>
      <c r="C1415">
        <v>0.848902173786629</v>
      </c>
      <c r="D1415">
        <v>0.814122492987342</v>
      </c>
      <c r="E1415">
        <v>0.73621951239633</v>
      </c>
      <c r="F1415">
        <v>0.64084041339992</v>
      </c>
      <c r="G1415">
        <v>0.429436401897911</v>
      </c>
      <c r="H1415">
        <v>0.285987396608855</v>
      </c>
      <c r="I1415">
        <v>0.279395076614408</v>
      </c>
      <c r="J1415">
        <v>0.257859542097243</v>
      </c>
      <c r="K1415">
        <v>0.237921050623497</v>
      </c>
      <c r="L1415">
        <v>421.871426124926</v>
      </c>
      <c r="M1415">
        <v>8.32137484246989</v>
      </c>
      <c r="N1415">
        <v>52.250228536784</v>
      </c>
      <c r="O1415">
        <v>48.022733819782</v>
      </c>
      <c r="P1415">
        <v>-0.0386117666454925</v>
      </c>
      <c r="Q1415">
        <v>0.109553390909657</v>
      </c>
      <c r="R1415">
        <v>0.976908724570518</v>
      </c>
      <c r="S1415" t="s">
        <v>7608</v>
      </c>
      <c r="T1415" t="s">
        <v>12362</v>
      </c>
      <c r="U1415" t="s">
        <v>12362</v>
      </c>
      <c r="V1415" t="s">
        <v>12362</v>
      </c>
      <c r="W1415">
        <v>4</v>
      </c>
      <c r="X1415" t="s">
        <v>13777</v>
      </c>
      <c r="Y1415">
        <v>0.5480310040794305</v>
      </c>
      <c r="Z1415">
        <f>HYPERLINK("Melting_Curves/meltCurve_J3QR09_.pdf", "Melting_Curves/meltCurve_J3QR09_.pdf")</f>
        <v>0</v>
      </c>
      <c r="AA1415" t="s">
        <v>19894</v>
      </c>
      <c r="AB1415" t="s">
        <v>25818</v>
      </c>
    </row>
    <row r="1416" spans="1:28">
      <c r="A1416" t="s">
        <v>1442</v>
      </c>
      <c r="B1416">
        <v>0.992608467424715</v>
      </c>
      <c r="C1416">
        <v>1.02320706955771</v>
      </c>
      <c r="D1416">
        <v>0.896661003224275</v>
      </c>
      <c r="E1416">
        <v>0.905734306641941</v>
      </c>
      <c r="F1416">
        <v>0.547248114123024</v>
      </c>
      <c r="G1416">
        <v>0.5796858827563079</v>
      </c>
      <c r="H1416">
        <v>0.164288184986845</v>
      </c>
      <c r="I1416">
        <v>0.308076722175398</v>
      </c>
      <c r="J1416">
        <v>0.274040750433545</v>
      </c>
      <c r="K1416">
        <v>0.384214261050889</v>
      </c>
      <c r="L1416">
        <v>959.801227045052</v>
      </c>
      <c r="M1416">
        <v>19.2461411055603</v>
      </c>
      <c r="N1416">
        <v>52.177197859796</v>
      </c>
      <c r="O1416">
        <v>49.3407655881828</v>
      </c>
      <c r="P1416">
        <v>-0.0695777408537941</v>
      </c>
      <c r="Q1416">
        <v>0.286529394059462</v>
      </c>
      <c r="R1416">
        <v>0.918275849623491</v>
      </c>
      <c r="S1416" t="s">
        <v>7609</v>
      </c>
      <c r="T1416" t="s">
        <v>12362</v>
      </c>
      <c r="U1416" t="s">
        <v>12362</v>
      </c>
      <c r="V1416" t="s">
        <v>12362</v>
      </c>
      <c r="W1416">
        <v>1</v>
      </c>
      <c r="X1416" t="s">
        <v>13778</v>
      </c>
      <c r="Y1416">
        <v>0.6026533598364339</v>
      </c>
      <c r="Z1416">
        <f>HYPERLINK("Melting_Curves/meltCurve_J3QR43_.pdf", "Melting_Curves/meltCurve_J3QR43_.pdf")</f>
        <v>0</v>
      </c>
      <c r="AA1416" t="s">
        <v>19895</v>
      </c>
      <c r="AB1416" t="s">
        <v>25819</v>
      </c>
    </row>
    <row r="1417" spans="1:28">
      <c r="A1417" t="s">
        <v>1443</v>
      </c>
      <c r="B1417">
        <v>0.992608467424715</v>
      </c>
      <c r="C1417">
        <v>0.9077488263831049</v>
      </c>
      <c r="D1417">
        <v>0.850868341704579</v>
      </c>
      <c r="E1417">
        <v>0.841479359653282</v>
      </c>
      <c r="F1417">
        <v>0.672113756529765</v>
      </c>
      <c r="G1417">
        <v>0.6161328983208501</v>
      </c>
      <c r="H1417">
        <v>0.612260174608604</v>
      </c>
      <c r="I1417">
        <v>0.657740620990841</v>
      </c>
      <c r="J1417">
        <v>0.762724631653696</v>
      </c>
      <c r="K1417">
        <v>0.77376044866466</v>
      </c>
      <c r="L1417">
        <v>705.037469840624</v>
      </c>
      <c r="M1417">
        <v>16.1820758107652</v>
      </c>
      <c r="O1417">
        <v>42.9199746837823</v>
      </c>
      <c r="P1417">
        <v>-0.0299704651567977</v>
      </c>
      <c r="Q1417">
        <v>0.682059363866357</v>
      </c>
      <c r="R1417">
        <v>0.758316097069263</v>
      </c>
      <c r="S1417" t="s">
        <v>7610</v>
      </c>
      <c r="T1417" t="s">
        <v>12362</v>
      </c>
      <c r="U1417" t="s">
        <v>12362</v>
      </c>
      <c r="V1417" t="s">
        <v>12362</v>
      </c>
      <c r="W1417">
        <v>1</v>
      </c>
      <c r="X1417" t="s">
        <v>13779</v>
      </c>
      <c r="Y1417">
        <v>0.7585592003652449</v>
      </c>
      <c r="Z1417">
        <f>HYPERLINK("Melting_Curves/meltCurve_J3QR65_.pdf", "Melting_Curves/meltCurve_J3QR65_.pdf")</f>
        <v>0</v>
      </c>
      <c r="AA1417" t="s">
        <v>19896</v>
      </c>
      <c r="AB1417" t="s">
        <v>25820</v>
      </c>
    </row>
    <row r="1418" spans="1:28">
      <c r="A1418" t="s">
        <v>1444</v>
      </c>
      <c r="B1418">
        <v>0.992608467424715</v>
      </c>
      <c r="C1418">
        <v>0.844963556609899</v>
      </c>
      <c r="D1418">
        <v>0.771365656106493</v>
      </c>
      <c r="E1418">
        <v>0.781943155711719</v>
      </c>
      <c r="F1418">
        <v>0.750929977699888</v>
      </c>
      <c r="G1418">
        <v>0.6130218661699121</v>
      </c>
      <c r="H1418">
        <v>0.565082525787356</v>
      </c>
      <c r="I1418">
        <v>0.7554009491917389</v>
      </c>
      <c r="J1418">
        <v>0.763695067023704</v>
      </c>
      <c r="K1418">
        <v>1.0482215889321</v>
      </c>
      <c r="L1418">
        <v>1723.46561278787</v>
      </c>
      <c r="M1418">
        <v>43.6991013431087</v>
      </c>
      <c r="O1418">
        <v>39.357035614962</v>
      </c>
      <c r="P1418">
        <v>-0.0679565677555697</v>
      </c>
      <c r="Q1418">
        <v>0.755183367626696</v>
      </c>
      <c r="R1418">
        <v>0.271419049801336</v>
      </c>
      <c r="S1418" t="s">
        <v>7611</v>
      </c>
      <c r="T1418" t="s">
        <v>12362</v>
      </c>
      <c r="U1418" t="s">
        <v>12362</v>
      </c>
      <c r="V1418" t="s">
        <v>12362</v>
      </c>
      <c r="W1418">
        <v>1</v>
      </c>
      <c r="X1418" t="s">
        <v>13780</v>
      </c>
      <c r="Y1418">
        <v>0.7759878386494438</v>
      </c>
      <c r="Z1418">
        <f>HYPERLINK("Melting_Curves/meltCurve_J3QRG7_.pdf", "Melting_Curves/meltCurve_J3QRG7_.pdf")</f>
        <v>0</v>
      </c>
      <c r="AA1418" t="s">
        <v>19897</v>
      </c>
      <c r="AB1418" t="s">
        <v>25821</v>
      </c>
    </row>
    <row r="1419" spans="1:28">
      <c r="A1419" t="s">
        <v>1445</v>
      </c>
      <c r="B1419">
        <v>0.992608467424715</v>
      </c>
      <c r="C1419">
        <v>0.594809473188837</v>
      </c>
      <c r="D1419">
        <v>0.460003424906457</v>
      </c>
      <c r="E1419">
        <v>0.449192189041656</v>
      </c>
      <c r="F1419">
        <v>0.319796828413872</v>
      </c>
      <c r="G1419">
        <v>0.250865962960419</v>
      </c>
      <c r="H1419">
        <v>0.220852627848526</v>
      </c>
      <c r="I1419">
        <v>0.219160747505541</v>
      </c>
      <c r="J1419">
        <v>0.325281336982732</v>
      </c>
      <c r="K1419">
        <v>0.288329058811445</v>
      </c>
      <c r="L1419">
        <v>725.714797225147</v>
      </c>
      <c r="M1419">
        <v>17.9358610735758</v>
      </c>
      <c r="N1419">
        <v>42.3711637970453</v>
      </c>
      <c r="O1419">
        <v>39.9687439965021</v>
      </c>
      <c r="P1419">
        <v>-0.08109357775723899</v>
      </c>
      <c r="Q1419">
        <v>0.277191962184622</v>
      </c>
      <c r="R1419">
        <v>0.915945788488613</v>
      </c>
      <c r="S1419" t="s">
        <v>7612</v>
      </c>
      <c r="T1419" t="s">
        <v>12362</v>
      </c>
      <c r="U1419" t="s">
        <v>12362</v>
      </c>
      <c r="V1419" t="s">
        <v>12362</v>
      </c>
      <c r="W1419">
        <v>1</v>
      </c>
      <c r="X1419" t="s">
        <v>13781</v>
      </c>
      <c r="Y1419">
        <v>0.3779516127265273</v>
      </c>
      <c r="Z1419">
        <f>HYPERLINK("Melting_Curves/meltCurve_J3QRL9_.pdf", "Melting_Curves/meltCurve_J3QRL9_.pdf")</f>
        <v>0</v>
      </c>
      <c r="AA1419" t="s">
        <v>19898</v>
      </c>
      <c r="AB1419" t="s">
        <v>25822</v>
      </c>
    </row>
    <row r="1420" spans="1:28">
      <c r="A1420" t="s">
        <v>1446</v>
      </c>
      <c r="B1420">
        <v>0.992608467424715</v>
      </c>
      <c r="C1420">
        <v>0.8908519370869949</v>
      </c>
      <c r="D1420">
        <v>0.905873549256269</v>
      </c>
      <c r="E1420">
        <v>0.842270643283317</v>
      </c>
      <c r="F1420">
        <v>0.8656300977760359</v>
      </c>
      <c r="G1420">
        <v>0.691610337706713</v>
      </c>
      <c r="H1420">
        <v>0.6080338306670749</v>
      </c>
      <c r="I1420">
        <v>0.903596456648754</v>
      </c>
      <c r="J1420">
        <v>1.17082408256685</v>
      </c>
      <c r="K1420">
        <v>0.9600722303986901</v>
      </c>
      <c r="L1420">
        <v>1971.87132105344</v>
      </c>
      <c r="M1420">
        <v>50.8374744506572</v>
      </c>
      <c r="O1420">
        <v>38.7278740389701</v>
      </c>
      <c r="P1420">
        <v>-0.043294364474294</v>
      </c>
      <c r="Q1420">
        <v>0.868073908474516</v>
      </c>
      <c r="R1420">
        <v>0.0639187367412419</v>
      </c>
      <c r="S1420" t="s">
        <v>7613</v>
      </c>
      <c r="T1420" t="s">
        <v>12362</v>
      </c>
      <c r="U1420" t="s">
        <v>12362</v>
      </c>
      <c r="V1420" t="s">
        <v>12362</v>
      </c>
      <c r="W1420">
        <v>12</v>
      </c>
      <c r="X1420" t="s">
        <v>13782</v>
      </c>
      <c r="Y1420">
        <v>0.8763959722567004</v>
      </c>
      <c r="Z1420">
        <f>HYPERLINK("Melting_Curves/meltCurve_J3QRS3_.pdf", "Melting_Curves/meltCurve_J3QRS3_.pdf")</f>
        <v>0</v>
      </c>
      <c r="AA1420" t="s">
        <v>19899</v>
      </c>
      <c r="AB1420" t="s">
        <v>25823</v>
      </c>
    </row>
    <row r="1421" spans="1:28">
      <c r="A1421" t="s">
        <v>1447</v>
      </c>
      <c r="B1421">
        <v>0.992608467424715</v>
      </c>
      <c r="C1421">
        <v>0.905672586496904</v>
      </c>
      <c r="D1421">
        <v>0.8887373475660451</v>
      </c>
      <c r="E1421">
        <v>0.754660991462157</v>
      </c>
      <c r="F1421">
        <v>0.656954072659702</v>
      </c>
      <c r="G1421">
        <v>0.467135558426382</v>
      </c>
      <c r="H1421">
        <v>0.434900373548308</v>
      </c>
      <c r="I1421">
        <v>0.521536013507336</v>
      </c>
      <c r="J1421">
        <v>0.6627607228336601</v>
      </c>
      <c r="K1421">
        <v>0.66718249285051</v>
      </c>
      <c r="L1421">
        <v>865.824660315512</v>
      </c>
      <c r="M1421">
        <v>19.0302682645792</v>
      </c>
      <c r="O1421">
        <v>45.0037701979149</v>
      </c>
      <c r="P1421">
        <v>-0.0471647922564147</v>
      </c>
      <c r="Q1421">
        <v>0.553866584465284</v>
      </c>
      <c r="R1421">
        <v>0.816292734029917</v>
      </c>
      <c r="S1421" t="s">
        <v>7614</v>
      </c>
      <c r="T1421" t="s">
        <v>12362</v>
      </c>
      <c r="U1421" t="s">
        <v>12362</v>
      </c>
      <c r="V1421" t="s">
        <v>12362</v>
      </c>
      <c r="W1421">
        <v>8</v>
      </c>
      <c r="X1421" t="s">
        <v>13783</v>
      </c>
      <c r="Y1421">
        <v>0.6867008638622228</v>
      </c>
      <c r="Z1421">
        <f>HYPERLINK("Melting_Curves/meltCurve_J3QRS9_.pdf", "Melting_Curves/meltCurve_J3QRS9_.pdf")</f>
        <v>0</v>
      </c>
      <c r="AA1421" t="s">
        <v>19900</v>
      </c>
      <c r="AB1421" t="s">
        <v>25824</v>
      </c>
    </row>
    <row r="1422" spans="1:28">
      <c r="A1422" t="s">
        <v>1448</v>
      </c>
      <c r="B1422">
        <v>0.992608467424715</v>
      </c>
      <c r="C1422">
        <v>0.918285092582258</v>
      </c>
      <c r="D1422">
        <v>0.678263006320479</v>
      </c>
      <c r="E1422">
        <v>0.491562239440892</v>
      </c>
      <c r="F1422">
        <v>0.333332923454438</v>
      </c>
      <c r="G1422">
        <v>0.250014106562489</v>
      </c>
      <c r="H1422">
        <v>0.170024991806319</v>
      </c>
      <c r="I1422">
        <v>0.167477785022735</v>
      </c>
      <c r="J1422">
        <v>0.145518116518115</v>
      </c>
      <c r="K1422">
        <v>0.0609137682781073</v>
      </c>
      <c r="L1422">
        <v>570.24344794261</v>
      </c>
      <c r="M1422">
        <v>12.4650395578503</v>
      </c>
      <c r="N1422">
        <v>46.6165848883887</v>
      </c>
      <c r="O1422">
        <v>44.6178698871953</v>
      </c>
      <c r="P1422">
        <v>-0.0626143413129579</v>
      </c>
      <c r="Q1422">
        <v>0.103689157830907</v>
      </c>
      <c r="R1422">
        <v>0.98974883199331</v>
      </c>
      <c r="S1422" t="s">
        <v>7615</v>
      </c>
      <c r="T1422" t="s">
        <v>12362</v>
      </c>
      <c r="U1422" t="s">
        <v>12362</v>
      </c>
      <c r="V1422" t="s">
        <v>12362</v>
      </c>
      <c r="W1422">
        <v>2</v>
      </c>
      <c r="X1422" t="s">
        <v>13784</v>
      </c>
      <c r="Y1422">
        <v>0.39434056725028</v>
      </c>
      <c r="Z1422">
        <f>HYPERLINK("Melting_Curves/meltCurve_J3QRU1_.pdf", "Melting_Curves/meltCurve_J3QRU1_.pdf")</f>
        <v>0</v>
      </c>
      <c r="AA1422" t="s">
        <v>19901</v>
      </c>
      <c r="AB1422" t="s">
        <v>25825</v>
      </c>
    </row>
    <row r="1423" spans="1:28">
      <c r="A1423" t="s">
        <v>1449</v>
      </c>
      <c r="B1423">
        <v>0.992608467424715</v>
      </c>
      <c r="C1423">
        <v>1.02491255123517</v>
      </c>
      <c r="D1423">
        <v>1.1157228897769</v>
      </c>
      <c r="E1423">
        <v>0.911883886878102</v>
      </c>
      <c r="F1423">
        <v>0.782563365408113</v>
      </c>
      <c r="G1423">
        <v>0.624439863438769</v>
      </c>
      <c r="H1423">
        <v>0.49366336224044</v>
      </c>
      <c r="I1423">
        <v>0.62996542388528</v>
      </c>
      <c r="J1423">
        <v>0.595861072158366</v>
      </c>
      <c r="K1423">
        <v>0.621582335226423</v>
      </c>
      <c r="L1423">
        <v>1527.56387524414</v>
      </c>
      <c r="M1423">
        <v>30.7055884542531</v>
      </c>
      <c r="O1423">
        <v>49.5391671643915</v>
      </c>
      <c r="P1423">
        <v>-0.06423554064584711</v>
      </c>
      <c r="Q1423">
        <v>0.585462450742303</v>
      </c>
      <c r="R1423">
        <v>0.929274468299967</v>
      </c>
      <c r="S1423" t="s">
        <v>7616</v>
      </c>
      <c r="T1423" t="s">
        <v>12362</v>
      </c>
      <c r="U1423" t="s">
        <v>12362</v>
      </c>
      <c r="V1423" t="s">
        <v>12362</v>
      </c>
      <c r="W1423">
        <v>5</v>
      </c>
      <c r="X1423" t="s">
        <v>13785</v>
      </c>
      <c r="Y1423">
        <v>0.7640421591722287</v>
      </c>
      <c r="Z1423">
        <f>HYPERLINK("Melting_Curves/meltCurve_J3QRU4_.pdf", "Melting_Curves/meltCurve_J3QRU4_.pdf")</f>
        <v>0</v>
      </c>
      <c r="AA1423" t="s">
        <v>19902</v>
      </c>
      <c r="AB1423" t="s">
        <v>25826</v>
      </c>
    </row>
    <row r="1424" spans="1:28">
      <c r="A1424" t="s">
        <v>1450</v>
      </c>
      <c r="B1424">
        <v>0.992608467424715</v>
      </c>
      <c r="C1424">
        <v>1.15072688827016</v>
      </c>
      <c r="D1424">
        <v>0.94906600946075</v>
      </c>
      <c r="E1424">
        <v>1.23222960377325</v>
      </c>
      <c r="F1424">
        <v>1.2322218204027</v>
      </c>
      <c r="G1424">
        <v>1.46240119200928</v>
      </c>
      <c r="H1424">
        <v>1.77973412702819</v>
      </c>
      <c r="I1424">
        <v>2.638206775726</v>
      </c>
      <c r="J1424">
        <v>3.75869101100369</v>
      </c>
      <c r="K1424">
        <v>3.47923943352109</v>
      </c>
      <c r="L1424">
        <v>1405.05707608326</v>
      </c>
      <c r="M1424">
        <v>29.0375867588431</v>
      </c>
      <c r="O1424">
        <v>48.1597802713381</v>
      </c>
      <c r="P1424">
        <v>0.075368393364615</v>
      </c>
      <c r="Q1424">
        <v>1.5</v>
      </c>
      <c r="R1424">
        <v>-0.059632792101618</v>
      </c>
      <c r="S1424" t="s">
        <v>7617</v>
      </c>
      <c r="T1424" t="s">
        <v>12362</v>
      </c>
      <c r="U1424" t="s">
        <v>12362</v>
      </c>
      <c r="V1424" t="s">
        <v>12362</v>
      </c>
      <c r="W1424">
        <v>1</v>
      </c>
      <c r="X1424" t="s">
        <v>13786</v>
      </c>
      <c r="Y1424">
        <v>1.30702420275899</v>
      </c>
      <c r="Z1424">
        <f>HYPERLINK("Melting_Curves/meltCurve_J3QRX6_.pdf", "Melting_Curves/meltCurve_J3QRX6_.pdf")</f>
        <v>0</v>
      </c>
      <c r="AA1424" t="s">
        <v>19903</v>
      </c>
      <c r="AB1424" t="s">
        <v>25827</v>
      </c>
    </row>
    <row r="1425" spans="1:28">
      <c r="A1425" t="s">
        <v>1451</v>
      </c>
      <c r="B1425">
        <v>0.992608467424715</v>
      </c>
      <c r="C1425">
        <v>1.11693789200398</v>
      </c>
      <c r="D1425">
        <v>1.15026360326642</v>
      </c>
      <c r="E1425">
        <v>1.08172409446581</v>
      </c>
      <c r="F1425">
        <v>0.601908121673963</v>
      </c>
      <c r="G1425">
        <v>0.20269181096479</v>
      </c>
      <c r="H1425">
        <v>0.120221300264135</v>
      </c>
      <c r="I1425">
        <v>0.137064139832971</v>
      </c>
      <c r="J1425">
        <v>0.159035213153623</v>
      </c>
      <c r="K1425">
        <v>0.134517384132761</v>
      </c>
      <c r="L1425">
        <v>3167.92590271247</v>
      </c>
      <c r="M1425">
        <v>62.9498726226838</v>
      </c>
      <c r="N1425">
        <v>50.6050807564197</v>
      </c>
      <c r="O1425">
        <v>50.2738670206283</v>
      </c>
      <c r="P1425">
        <v>-0.266932108135725</v>
      </c>
      <c r="Q1425">
        <v>0.147276767103398</v>
      </c>
      <c r="R1425">
        <v>0.976131437035699</v>
      </c>
      <c r="S1425" t="s">
        <v>7618</v>
      </c>
      <c r="T1425" t="s">
        <v>12362</v>
      </c>
      <c r="U1425" t="s">
        <v>12362</v>
      </c>
      <c r="V1425" t="s">
        <v>12362</v>
      </c>
      <c r="W1425">
        <v>13</v>
      </c>
      <c r="X1425" t="s">
        <v>13787</v>
      </c>
      <c r="Y1425">
        <v>0.5272077937761132</v>
      </c>
      <c r="Z1425">
        <f>HYPERLINK("Melting_Curves/meltCurve_J3QS36_.pdf", "Melting_Curves/meltCurve_J3QS36_.pdf")</f>
        <v>0</v>
      </c>
      <c r="AA1425" t="s">
        <v>19904</v>
      </c>
      <c r="AB1425" t="s">
        <v>25828</v>
      </c>
    </row>
    <row r="1426" spans="1:28">
      <c r="A1426" t="s">
        <v>1452</v>
      </c>
      <c r="B1426">
        <v>0.992608467424715</v>
      </c>
      <c r="C1426">
        <v>1.231116549027</v>
      </c>
      <c r="D1426">
        <v>0.985726997367052</v>
      </c>
      <c r="E1426">
        <v>0.781096748279632</v>
      </c>
      <c r="F1426">
        <v>0.437459567477598</v>
      </c>
      <c r="G1426">
        <v>0.223392189298238</v>
      </c>
      <c r="H1426">
        <v>0.191310372697479</v>
      </c>
      <c r="I1426">
        <v>0.190428412285825</v>
      </c>
      <c r="J1426">
        <v>0.22574681204705</v>
      </c>
      <c r="K1426">
        <v>0.281390473486499</v>
      </c>
      <c r="L1426">
        <v>1415.14202009463</v>
      </c>
      <c r="M1426">
        <v>29.2919737595304</v>
      </c>
      <c r="N1426">
        <v>49.2645482502563</v>
      </c>
      <c r="O1426">
        <v>48.0881072820382</v>
      </c>
      <c r="P1426">
        <v>-0.119348351798075</v>
      </c>
      <c r="Q1426">
        <v>0.216277430625212</v>
      </c>
      <c r="R1426">
        <v>0.957225349008956</v>
      </c>
      <c r="S1426" t="s">
        <v>7619</v>
      </c>
      <c r="T1426" t="s">
        <v>12362</v>
      </c>
      <c r="U1426" t="s">
        <v>12362</v>
      </c>
      <c r="V1426" t="s">
        <v>12362</v>
      </c>
      <c r="W1426">
        <v>2</v>
      </c>
      <c r="X1426" t="s">
        <v>13788</v>
      </c>
      <c r="Y1426">
        <v>0.5166797758021887</v>
      </c>
      <c r="Z1426">
        <f>HYPERLINK("Melting_Curves/meltCurve_J3QST2_.pdf", "Melting_Curves/meltCurve_J3QST2_.pdf")</f>
        <v>0</v>
      </c>
      <c r="AA1426" t="s">
        <v>19905</v>
      </c>
      <c r="AB1426" t="s">
        <v>25829</v>
      </c>
    </row>
    <row r="1427" spans="1:28">
      <c r="A1427" t="s">
        <v>1453</v>
      </c>
      <c r="B1427">
        <v>0.992608467424715</v>
      </c>
      <c r="C1427">
        <v>0.8637393618286719</v>
      </c>
      <c r="D1427">
        <v>1.09720422897505</v>
      </c>
      <c r="E1427">
        <v>0.809341558066683</v>
      </c>
      <c r="F1427">
        <v>0.5192953013876001</v>
      </c>
      <c r="G1427">
        <v>0.37361779525</v>
      </c>
      <c r="H1427">
        <v>0.110930177018266</v>
      </c>
      <c r="I1427">
        <v>0.183439825410348</v>
      </c>
      <c r="J1427">
        <v>0.234228532085246</v>
      </c>
      <c r="K1427">
        <v>0.186723595747903</v>
      </c>
      <c r="L1427">
        <v>1108.32071449687</v>
      </c>
      <c r="M1427">
        <v>22.3577613270118</v>
      </c>
      <c r="N1427">
        <v>50.5738294050131</v>
      </c>
      <c r="O1427">
        <v>49.1806103321069</v>
      </c>
      <c r="P1427">
        <v>-0.093321038359671</v>
      </c>
      <c r="Q1427">
        <v>0.178900004570953</v>
      </c>
      <c r="R1427">
        <v>0.9575045173461511</v>
      </c>
      <c r="S1427" t="s">
        <v>7620</v>
      </c>
      <c r="T1427" t="s">
        <v>12362</v>
      </c>
      <c r="U1427" t="s">
        <v>12362</v>
      </c>
      <c r="V1427" t="s">
        <v>12362</v>
      </c>
      <c r="W1427">
        <v>2</v>
      </c>
      <c r="X1427" t="s">
        <v>13789</v>
      </c>
      <c r="Y1427">
        <v>0.5318281068620621</v>
      </c>
      <c r="Z1427">
        <f>HYPERLINK("Melting_Curves/meltCurve_J3QSV6_.pdf", "Melting_Curves/meltCurve_J3QSV6_.pdf")</f>
        <v>0</v>
      </c>
      <c r="AA1427" t="s">
        <v>19906</v>
      </c>
      <c r="AB1427" t="s">
        <v>25830</v>
      </c>
    </row>
    <row r="1428" spans="1:28">
      <c r="A1428" t="s">
        <v>1454</v>
      </c>
      <c r="B1428">
        <v>0.992608467424715</v>
      </c>
      <c r="C1428">
        <v>0.863634907936866</v>
      </c>
      <c r="D1428">
        <v>0.894554525174698</v>
      </c>
      <c r="E1428">
        <v>0.7865926781590989</v>
      </c>
      <c r="F1428">
        <v>0.64519579458958</v>
      </c>
      <c r="G1428">
        <v>0.530867202528673</v>
      </c>
      <c r="H1428">
        <v>0.403243729219337</v>
      </c>
      <c r="I1428">
        <v>0.645679839187405</v>
      </c>
      <c r="J1428">
        <v>0.685838394691619</v>
      </c>
      <c r="K1428">
        <v>0.8220391448847399</v>
      </c>
      <c r="L1428">
        <v>822.197381442354</v>
      </c>
      <c r="M1428">
        <v>18.4747428466808</v>
      </c>
      <c r="O1428">
        <v>43.9922542012043</v>
      </c>
      <c r="P1428">
        <v>-0.0400891612936607</v>
      </c>
      <c r="Q1428">
        <v>0.618173931756783</v>
      </c>
      <c r="R1428">
        <v>0.589235168531151</v>
      </c>
      <c r="S1428" t="s">
        <v>7621</v>
      </c>
      <c r="T1428" t="s">
        <v>12362</v>
      </c>
      <c r="U1428" t="s">
        <v>12362</v>
      </c>
      <c r="V1428" t="s">
        <v>12362</v>
      </c>
      <c r="W1428">
        <v>1</v>
      </c>
      <c r="X1428" t="s">
        <v>13790</v>
      </c>
      <c r="Y1428">
        <v>0.7196675259139457</v>
      </c>
      <c r="Z1428">
        <f>HYPERLINK("Melting_Curves/meltCurve_J3QT09_.pdf", "Melting_Curves/meltCurve_J3QT09_.pdf")</f>
        <v>0</v>
      </c>
      <c r="AA1428" t="s">
        <v>19907</v>
      </c>
      <c r="AB1428" t="s">
        <v>25831</v>
      </c>
    </row>
    <row r="1429" spans="1:28">
      <c r="A1429" t="s">
        <v>1455</v>
      </c>
      <c r="B1429">
        <v>0.992608467424715</v>
      </c>
      <c r="C1429">
        <v>1.01079578760591</v>
      </c>
      <c r="D1429">
        <v>0.959066106835483</v>
      </c>
      <c r="E1429">
        <v>0.7762050268017709</v>
      </c>
      <c r="F1429">
        <v>0.624972431067122</v>
      </c>
      <c r="G1429">
        <v>0.320731942109563</v>
      </c>
      <c r="H1429">
        <v>0.0985110566565459</v>
      </c>
      <c r="I1429">
        <v>0.09440558231347421</v>
      </c>
      <c r="J1429">
        <v>0.11793651464176</v>
      </c>
      <c r="K1429">
        <v>0.106182883923049</v>
      </c>
      <c r="L1429">
        <v>896.443913283116</v>
      </c>
      <c r="M1429">
        <v>17.6941242392608</v>
      </c>
      <c r="N1429">
        <v>51.0701768229497</v>
      </c>
      <c r="O1429">
        <v>50.029535592179</v>
      </c>
      <c r="P1429">
        <v>-0.08261055016207031</v>
      </c>
      <c r="Q1429">
        <v>0.06573522068730429</v>
      </c>
      <c r="R1429">
        <v>0.990490057491852</v>
      </c>
      <c r="S1429" t="s">
        <v>7622</v>
      </c>
      <c r="T1429" t="s">
        <v>12362</v>
      </c>
      <c r="U1429" t="s">
        <v>12362</v>
      </c>
      <c r="V1429" t="s">
        <v>12362</v>
      </c>
      <c r="W1429">
        <v>17</v>
      </c>
      <c r="X1429" t="s">
        <v>13791</v>
      </c>
      <c r="Y1429">
        <v>0.5062202005679702</v>
      </c>
      <c r="Z1429">
        <f>HYPERLINK("Melting_Curves/meltCurve_J3QT28_.pdf", "Melting_Curves/meltCurve_J3QT28_.pdf")</f>
        <v>0</v>
      </c>
      <c r="AA1429" t="s">
        <v>19908</v>
      </c>
      <c r="AB1429" t="s">
        <v>25832</v>
      </c>
    </row>
    <row r="1430" spans="1:28">
      <c r="A1430" t="s">
        <v>1456</v>
      </c>
      <c r="B1430">
        <v>0.992608467424715</v>
      </c>
      <c r="C1430">
        <v>1.23629889154581</v>
      </c>
      <c r="D1430">
        <v>1.04059410936122</v>
      </c>
      <c r="E1430">
        <v>0.884711001812962</v>
      </c>
      <c r="F1430">
        <v>0.696992954281163</v>
      </c>
      <c r="G1430">
        <v>0.497716883278752</v>
      </c>
      <c r="H1430">
        <v>0.453024256255764</v>
      </c>
      <c r="I1430">
        <v>0.543529343245251</v>
      </c>
      <c r="J1430">
        <v>0.612768163797081</v>
      </c>
      <c r="K1430">
        <v>0.598416401544867</v>
      </c>
      <c r="L1430">
        <v>1626.64942733578</v>
      </c>
      <c r="M1430">
        <v>33.4293646552701</v>
      </c>
      <c r="O1430">
        <v>48.4861425261246</v>
      </c>
      <c r="P1430">
        <v>-0.0790342634324785</v>
      </c>
      <c r="Q1430">
        <v>0.541474760886002</v>
      </c>
      <c r="R1430">
        <v>0.873238952348772</v>
      </c>
      <c r="S1430" t="s">
        <v>7623</v>
      </c>
      <c r="T1430" t="s">
        <v>12362</v>
      </c>
      <c r="U1430" t="s">
        <v>12362</v>
      </c>
      <c r="V1430" t="s">
        <v>12362</v>
      </c>
      <c r="W1430">
        <v>5</v>
      </c>
      <c r="X1430" t="s">
        <v>13792</v>
      </c>
      <c r="Y1430">
        <v>0.7218902348975765</v>
      </c>
      <c r="Z1430">
        <f>HYPERLINK("Melting_Curves/meltCurve_J3QT39_.pdf", "Melting_Curves/meltCurve_J3QT39_.pdf")</f>
        <v>0</v>
      </c>
      <c r="AA1430" t="s">
        <v>19909</v>
      </c>
      <c r="AB1430" t="s">
        <v>25833</v>
      </c>
    </row>
    <row r="1431" spans="1:28">
      <c r="A1431" t="s">
        <v>1457</v>
      </c>
      <c r="B1431">
        <v>0.992608467424715</v>
      </c>
      <c r="C1431">
        <v>0.780870582552013</v>
      </c>
      <c r="D1431">
        <v>0.704972495264645</v>
      </c>
      <c r="E1431">
        <v>0.672567158631547</v>
      </c>
      <c r="F1431">
        <v>0.895424974648443</v>
      </c>
      <c r="G1431">
        <v>0.771877899871483</v>
      </c>
      <c r="H1431">
        <v>0.705147032467427</v>
      </c>
      <c r="I1431">
        <v>0.910787547579726</v>
      </c>
      <c r="J1431">
        <v>0.937731828851243</v>
      </c>
      <c r="K1431">
        <v>0.741914536736615</v>
      </c>
      <c r="L1431">
        <v>9372.274509647899</v>
      </c>
      <c r="M1431">
        <v>250</v>
      </c>
      <c r="O1431">
        <v>37.4867084249264</v>
      </c>
      <c r="P1431">
        <v>-0.348031962459295</v>
      </c>
      <c r="Q1431">
        <v>0.791254889416337</v>
      </c>
      <c r="R1431">
        <v>0.31743956436272</v>
      </c>
      <c r="S1431" t="s">
        <v>7624</v>
      </c>
      <c r="T1431" t="s">
        <v>12362</v>
      </c>
      <c r="U1431" t="s">
        <v>12362</v>
      </c>
      <c r="V1431" t="s">
        <v>12362</v>
      </c>
      <c r="W1431">
        <v>5</v>
      </c>
      <c r="X1431" t="s">
        <v>13793</v>
      </c>
      <c r="Y1431">
        <v>0.7947082044770923</v>
      </c>
      <c r="Z1431">
        <f>HYPERLINK("Melting_Curves/meltCurve_J3QT56_.pdf", "Melting_Curves/meltCurve_J3QT56_.pdf")</f>
        <v>0</v>
      </c>
      <c r="AA1431" t="s">
        <v>19910</v>
      </c>
      <c r="AB1431" t="s">
        <v>25834</v>
      </c>
    </row>
    <row r="1432" spans="1:28">
      <c r="A1432" t="s">
        <v>1458</v>
      </c>
      <c r="B1432">
        <v>0.992608467424715</v>
      </c>
      <c r="C1432">
        <v>1.08899511872919</v>
      </c>
      <c r="D1432">
        <v>1.08202364722803</v>
      </c>
      <c r="E1432">
        <v>0.8598647198157749</v>
      </c>
      <c r="F1432">
        <v>0.60809241276032</v>
      </c>
      <c r="G1432">
        <v>0.28957808274645</v>
      </c>
      <c r="H1432">
        <v>0.22129159274151</v>
      </c>
      <c r="I1432">
        <v>0.246629180525355</v>
      </c>
      <c r="J1432">
        <v>0.29175306041625</v>
      </c>
      <c r="K1432">
        <v>0.250140275121813</v>
      </c>
      <c r="L1432">
        <v>1468.50207733031</v>
      </c>
      <c r="M1432">
        <v>29.4954082675193</v>
      </c>
      <c r="N1432">
        <v>50.9445895462833</v>
      </c>
      <c r="O1432">
        <v>49.5602849150462</v>
      </c>
      <c r="P1432">
        <v>-0.112463513374481</v>
      </c>
      <c r="Q1432">
        <v>0.244128133270707</v>
      </c>
      <c r="R1432">
        <v>0.981038862908305</v>
      </c>
      <c r="S1432" t="s">
        <v>7625</v>
      </c>
      <c r="T1432" t="s">
        <v>12362</v>
      </c>
      <c r="U1432" t="s">
        <v>12362</v>
      </c>
      <c r="V1432" t="s">
        <v>12362</v>
      </c>
      <c r="W1432">
        <v>3</v>
      </c>
      <c r="X1432" t="s">
        <v>13794</v>
      </c>
      <c r="Y1432">
        <v>0.571097190832233</v>
      </c>
      <c r="Z1432">
        <f>HYPERLINK("Melting_Curves/meltCurve_J3QT87_.pdf", "Melting_Curves/meltCurve_J3QT87_.pdf")</f>
        <v>0</v>
      </c>
      <c r="AA1432" t="s">
        <v>19911</v>
      </c>
      <c r="AB1432" t="s">
        <v>25835</v>
      </c>
    </row>
    <row r="1433" spans="1:28">
      <c r="A1433" t="s">
        <v>1459</v>
      </c>
      <c r="B1433">
        <v>0.992608467424715</v>
      </c>
      <c r="C1433">
        <v>1.10086812058899</v>
      </c>
      <c r="D1433">
        <v>0.906058757893185</v>
      </c>
      <c r="E1433">
        <v>0.896916110664598</v>
      </c>
      <c r="F1433">
        <v>0.794885901951728</v>
      </c>
      <c r="G1433">
        <v>0.667558440228171</v>
      </c>
      <c r="H1433">
        <v>0.702066524303975</v>
      </c>
      <c r="I1433">
        <v>0.901288634469146</v>
      </c>
      <c r="J1433">
        <v>1.10620279929538</v>
      </c>
      <c r="K1433">
        <v>0.6611313785959</v>
      </c>
      <c r="L1433">
        <v>1286.86537007714</v>
      </c>
      <c r="M1433">
        <v>28.763178411451</v>
      </c>
      <c r="O1433">
        <v>44.5254254831805</v>
      </c>
      <c r="P1433">
        <v>-0.0309768166429013</v>
      </c>
      <c r="Q1433">
        <v>0.80819285365729</v>
      </c>
      <c r="R1433">
        <v>0.321340274556083</v>
      </c>
      <c r="S1433" t="s">
        <v>7626</v>
      </c>
      <c r="T1433" t="s">
        <v>12362</v>
      </c>
      <c r="U1433" t="s">
        <v>12362</v>
      </c>
      <c r="V1433" t="s">
        <v>12362</v>
      </c>
      <c r="W1433">
        <v>2</v>
      </c>
      <c r="X1433" t="s">
        <v>13795</v>
      </c>
      <c r="Y1433">
        <v>0.8588504216382645</v>
      </c>
      <c r="Z1433">
        <f>HYPERLINK("Melting_Curves/meltCurve_J3QTA2_.pdf", "Melting_Curves/meltCurve_J3QTA2_.pdf")</f>
        <v>0</v>
      </c>
      <c r="AA1433" t="s">
        <v>19912</v>
      </c>
      <c r="AB1433" t="s">
        <v>25836</v>
      </c>
    </row>
    <row r="1434" spans="1:28">
      <c r="A1434" t="s">
        <v>1460</v>
      </c>
      <c r="B1434">
        <v>0.992608467424715</v>
      </c>
      <c r="C1434">
        <v>0.777907150486242</v>
      </c>
      <c r="D1434">
        <v>0.7987331054771371</v>
      </c>
      <c r="E1434">
        <v>0.644776453691122</v>
      </c>
      <c r="F1434">
        <v>0.542525976622749</v>
      </c>
      <c r="G1434">
        <v>0.518725156992534</v>
      </c>
      <c r="H1434">
        <v>0.48850149360135</v>
      </c>
      <c r="I1434">
        <v>0.647318631878408</v>
      </c>
      <c r="J1434">
        <v>0.7163531161672601</v>
      </c>
      <c r="K1434">
        <v>0.702199218497631</v>
      </c>
      <c r="L1434">
        <v>755.15072998204</v>
      </c>
      <c r="M1434">
        <v>18.4420167075643</v>
      </c>
      <c r="O1434">
        <v>40.4749585877586</v>
      </c>
      <c r="P1434">
        <v>-0.0449564468522447</v>
      </c>
      <c r="Q1434">
        <v>0.605351560539038</v>
      </c>
      <c r="R1434">
        <v>0.689629811755052</v>
      </c>
      <c r="S1434" t="s">
        <v>7627</v>
      </c>
      <c r="T1434" t="s">
        <v>12362</v>
      </c>
      <c r="U1434" t="s">
        <v>12362</v>
      </c>
      <c r="V1434" t="s">
        <v>12362</v>
      </c>
      <c r="W1434">
        <v>18</v>
      </c>
      <c r="X1434" t="s">
        <v>13796</v>
      </c>
      <c r="Y1434">
        <v>0.6654932763683552</v>
      </c>
      <c r="Z1434">
        <f>HYPERLINK("Melting_Curves/meltCurve_J3QTV4_.pdf", "Melting_Curves/meltCurve_J3QTV4_.pdf")</f>
        <v>0</v>
      </c>
      <c r="AA1434" t="s">
        <v>19913</v>
      </c>
      <c r="AB1434" t="s">
        <v>25837</v>
      </c>
    </row>
    <row r="1435" spans="1:28">
      <c r="A1435" t="s">
        <v>1461</v>
      </c>
      <c r="B1435">
        <v>0.992608467424715</v>
      </c>
      <c r="C1435">
        <v>1.01129681174287</v>
      </c>
      <c r="D1435">
        <v>0.934955569230112</v>
      </c>
      <c r="E1435">
        <v>0.81667596690497</v>
      </c>
      <c r="F1435">
        <v>0.605670584144505</v>
      </c>
      <c r="G1435">
        <v>0.42803670166012</v>
      </c>
      <c r="H1435">
        <v>0.356867550224438</v>
      </c>
      <c r="I1435">
        <v>0.452274019398058</v>
      </c>
      <c r="J1435">
        <v>0.597668485536054</v>
      </c>
      <c r="K1435">
        <v>0.546380360692051</v>
      </c>
      <c r="L1435">
        <v>1351.98833881832</v>
      </c>
      <c r="M1435">
        <v>28.405497465885</v>
      </c>
      <c r="N1435">
        <v>53.3658121717077</v>
      </c>
      <c r="O1435">
        <v>47.3620028970596</v>
      </c>
      <c r="P1435">
        <v>-0.0784459756660869</v>
      </c>
      <c r="Q1435">
        <v>0.476815742425053</v>
      </c>
      <c r="R1435">
        <v>0.920709714962433</v>
      </c>
      <c r="S1435" t="s">
        <v>7628</v>
      </c>
      <c r="T1435" t="s">
        <v>12362</v>
      </c>
      <c r="U1435" t="s">
        <v>12362</v>
      </c>
      <c r="V1435" t="s">
        <v>12362</v>
      </c>
      <c r="W1435">
        <v>36</v>
      </c>
      <c r="X1435" t="s">
        <v>13797</v>
      </c>
      <c r="Y1435">
        <v>0.6650369458023866</v>
      </c>
      <c r="Z1435">
        <f>HYPERLINK("Melting_Curves/meltCurve_J9JID7_.pdf", "Melting_Curves/meltCurve_J9JID7_.pdf")</f>
        <v>0</v>
      </c>
      <c r="AA1435" t="s">
        <v>19914</v>
      </c>
      <c r="AB1435" t="s">
        <v>25838</v>
      </c>
    </row>
    <row r="1436" spans="1:28">
      <c r="A1436" t="s">
        <v>1462</v>
      </c>
      <c r="B1436">
        <v>0.992608467424715</v>
      </c>
      <c r="C1436">
        <v>0.931335177900922</v>
      </c>
      <c r="D1436">
        <v>0.747403314513215</v>
      </c>
      <c r="E1436">
        <v>0.603973990905845</v>
      </c>
      <c r="F1436">
        <v>0.409667715876523</v>
      </c>
      <c r="G1436">
        <v>0.287519384633845</v>
      </c>
      <c r="H1436">
        <v>0.23254063110831</v>
      </c>
      <c r="I1436">
        <v>0.307273554551479</v>
      </c>
      <c r="J1436">
        <v>0.37396885727221</v>
      </c>
      <c r="K1436">
        <v>0.322518873741711</v>
      </c>
      <c r="L1436">
        <v>755.372615052175</v>
      </c>
      <c r="M1436">
        <v>16.741558764519</v>
      </c>
      <c r="N1436">
        <v>47.650515068069</v>
      </c>
      <c r="O1436">
        <v>44.4905967928685</v>
      </c>
      <c r="P1436">
        <v>-0.0663724062613133</v>
      </c>
      <c r="Q1436">
        <v>0.294509145840986</v>
      </c>
      <c r="R1436">
        <v>0.972644944230016</v>
      </c>
      <c r="S1436" t="s">
        <v>7629</v>
      </c>
      <c r="T1436" t="s">
        <v>12362</v>
      </c>
      <c r="U1436" t="s">
        <v>12362</v>
      </c>
      <c r="V1436" t="s">
        <v>12362</v>
      </c>
      <c r="W1436">
        <v>4</v>
      </c>
      <c r="X1436" t="s">
        <v>13798</v>
      </c>
      <c r="Y1436">
        <v>0.4988458505447613</v>
      </c>
      <c r="Z1436">
        <f>HYPERLINK("Melting_Curves/meltCurve_K4DI92_.pdf", "Melting_Curves/meltCurve_K4DI92_.pdf")</f>
        <v>0</v>
      </c>
      <c r="AA1436" t="s">
        <v>19915</v>
      </c>
      <c r="AB1436" t="s">
        <v>25839</v>
      </c>
    </row>
    <row r="1437" spans="1:28">
      <c r="A1437" t="s">
        <v>1463</v>
      </c>
      <c r="B1437">
        <v>0.992608467424715</v>
      </c>
      <c r="C1437">
        <v>0.959470558196582</v>
      </c>
      <c r="D1437">
        <v>0.8540117625440899</v>
      </c>
      <c r="E1437">
        <v>0.582962089318145</v>
      </c>
      <c r="F1437">
        <v>0.311770875630395</v>
      </c>
      <c r="G1437">
        <v>0.21318345316787</v>
      </c>
      <c r="H1437">
        <v>0.160155178514164</v>
      </c>
      <c r="I1437">
        <v>0.188913294681478</v>
      </c>
      <c r="J1437">
        <v>0.205112842139066</v>
      </c>
      <c r="K1437">
        <v>0.215950767543505</v>
      </c>
      <c r="L1437">
        <v>979.951753805131</v>
      </c>
      <c r="M1437">
        <v>21.1560989735448</v>
      </c>
      <c r="N1437">
        <v>47.3512915785227</v>
      </c>
      <c r="O1437">
        <v>45.9121818302097</v>
      </c>
      <c r="P1437">
        <v>-0.0939367058793593</v>
      </c>
      <c r="Q1437">
        <v>0.184589784422127</v>
      </c>
      <c r="R1437">
        <v>0.996720178255445</v>
      </c>
      <c r="S1437" t="s">
        <v>7630</v>
      </c>
      <c r="T1437" t="s">
        <v>12362</v>
      </c>
      <c r="U1437" t="s">
        <v>12362</v>
      </c>
      <c r="V1437" t="s">
        <v>12362</v>
      </c>
      <c r="W1437">
        <v>19</v>
      </c>
      <c r="X1437" t="s">
        <v>13799</v>
      </c>
      <c r="Y1437">
        <v>0.4474324985290699</v>
      </c>
      <c r="Z1437">
        <f>HYPERLINK("Melting_Curves/meltCurve_K4DI93_.pdf", "Melting_Curves/meltCurve_K4DI93_.pdf")</f>
        <v>0</v>
      </c>
      <c r="AA1437" t="s">
        <v>19916</v>
      </c>
      <c r="AB1437" t="s">
        <v>25840</v>
      </c>
    </row>
    <row r="1438" spans="1:28">
      <c r="A1438" t="s">
        <v>1464</v>
      </c>
      <c r="B1438">
        <v>0.992608467424715</v>
      </c>
      <c r="C1438">
        <v>0.853446108882332</v>
      </c>
      <c r="D1438">
        <v>0.645793549753961</v>
      </c>
      <c r="E1438">
        <v>0.449657562011725</v>
      </c>
      <c r="F1438">
        <v>0.374214256710876</v>
      </c>
      <c r="G1438">
        <v>0.248519397210687</v>
      </c>
      <c r="H1438">
        <v>0.155035277626705</v>
      </c>
      <c r="I1438">
        <v>0.197389997274499</v>
      </c>
      <c r="J1438">
        <v>0.189976786185421</v>
      </c>
      <c r="K1438">
        <v>0.201965126907172</v>
      </c>
      <c r="L1438">
        <v>596.781114582962</v>
      </c>
      <c r="M1438">
        <v>13.4494033072991</v>
      </c>
      <c r="N1438">
        <v>45.8430493600925</v>
      </c>
      <c r="O1438">
        <v>43.4257936228901</v>
      </c>
      <c r="P1438">
        <v>-0.06386994655344071</v>
      </c>
      <c r="Q1438">
        <v>0.175227792478148</v>
      </c>
      <c r="R1438">
        <v>0.988051385869913</v>
      </c>
      <c r="S1438" t="s">
        <v>7631</v>
      </c>
      <c r="T1438" t="s">
        <v>12362</v>
      </c>
      <c r="U1438" t="s">
        <v>12362</v>
      </c>
      <c r="V1438" t="s">
        <v>12362</v>
      </c>
      <c r="W1438">
        <v>39</v>
      </c>
      <c r="X1438" t="s">
        <v>13800</v>
      </c>
      <c r="Y1438">
        <v>0.4029556209444853</v>
      </c>
      <c r="Z1438">
        <f>HYPERLINK("Melting_Curves/meltCurve_K7EIG1_.pdf", "Melting_Curves/meltCurve_K7EIG1_.pdf")</f>
        <v>0</v>
      </c>
      <c r="AA1438" t="s">
        <v>19761</v>
      </c>
      <c r="AB1438" t="s">
        <v>25683</v>
      </c>
    </row>
    <row r="1439" spans="1:28">
      <c r="A1439" t="s">
        <v>1465</v>
      </c>
      <c r="B1439">
        <v>0.992608467424715</v>
      </c>
      <c r="C1439">
        <v>0.589365423644029</v>
      </c>
      <c r="D1439">
        <v>1.01236943099244</v>
      </c>
      <c r="E1439">
        <v>0.390563856625901</v>
      </c>
      <c r="F1439">
        <v>0.760341805047981</v>
      </c>
      <c r="G1439">
        <v>0.712467404713091</v>
      </c>
      <c r="H1439">
        <v>0.48194460966243</v>
      </c>
      <c r="I1439">
        <v>0.641385212557727</v>
      </c>
      <c r="J1439">
        <v>0.684500464407637</v>
      </c>
      <c r="K1439">
        <v>0.614745078885787</v>
      </c>
      <c r="L1439">
        <v>572.754502082607</v>
      </c>
      <c r="M1439">
        <v>14.468029881643</v>
      </c>
      <c r="O1439">
        <v>38.8543533816438</v>
      </c>
      <c r="P1439">
        <v>-0.0349259993535873</v>
      </c>
      <c r="Q1439">
        <v>0.62486414926309</v>
      </c>
      <c r="R1439">
        <v>0.255688548809605</v>
      </c>
      <c r="S1439" t="s">
        <v>7632</v>
      </c>
      <c r="T1439" t="s">
        <v>12362</v>
      </c>
      <c r="U1439" t="s">
        <v>12362</v>
      </c>
      <c r="V1439" t="s">
        <v>12362</v>
      </c>
      <c r="W1439">
        <v>1</v>
      </c>
      <c r="X1439" t="s">
        <v>13801</v>
      </c>
      <c r="Y1439">
        <v>0.6734407191728902</v>
      </c>
      <c r="Z1439">
        <f>HYPERLINK("Melting_Curves/meltCurve_K7EIN1_.pdf", "Melting_Curves/meltCurve_K7EIN1_.pdf")</f>
        <v>0</v>
      </c>
      <c r="AA1439" t="s">
        <v>19917</v>
      </c>
      <c r="AB1439" t="s">
        <v>25841</v>
      </c>
    </row>
    <row r="1440" spans="1:28">
      <c r="A1440" t="s">
        <v>1466</v>
      </c>
      <c r="B1440">
        <v>0.992608467424715</v>
      </c>
      <c r="C1440">
        <v>1.10092329433057</v>
      </c>
      <c r="D1440">
        <v>0.937576332280541</v>
      </c>
      <c r="E1440">
        <v>0.845296937930911</v>
      </c>
      <c r="F1440">
        <v>0.635872212445489</v>
      </c>
      <c r="G1440">
        <v>0.379488987947886</v>
      </c>
      <c r="H1440">
        <v>0.191834601829865</v>
      </c>
      <c r="I1440">
        <v>0.15702202349381</v>
      </c>
      <c r="J1440">
        <v>0.289613588268788</v>
      </c>
      <c r="K1440">
        <v>0.178116097007293</v>
      </c>
      <c r="L1440">
        <v>1026.49844781906</v>
      </c>
      <c r="M1440">
        <v>20.346300890689</v>
      </c>
      <c r="N1440">
        <v>51.6163546025186</v>
      </c>
      <c r="O1440">
        <v>49.9715770274878</v>
      </c>
      <c r="P1440">
        <v>-0.083051154913048</v>
      </c>
      <c r="Q1440">
        <v>0.184112930236681</v>
      </c>
      <c r="R1440">
        <v>0.9770234996338401</v>
      </c>
      <c r="S1440" t="s">
        <v>7633</v>
      </c>
      <c r="T1440" t="s">
        <v>12362</v>
      </c>
      <c r="U1440" t="s">
        <v>12362</v>
      </c>
      <c r="V1440" t="s">
        <v>12362</v>
      </c>
      <c r="W1440">
        <v>3</v>
      </c>
      <c r="X1440" t="s">
        <v>13802</v>
      </c>
      <c r="Y1440">
        <v>0.5603517062587174</v>
      </c>
      <c r="Z1440">
        <f>HYPERLINK("Melting_Curves/meltCurve_K7EIN2_.pdf", "Melting_Curves/meltCurve_K7EIN2_.pdf")</f>
        <v>0</v>
      </c>
      <c r="AA1440" t="s">
        <v>19918</v>
      </c>
      <c r="AB1440" t="s">
        <v>25842</v>
      </c>
    </row>
    <row r="1441" spans="1:28">
      <c r="A1441" t="s">
        <v>1467</v>
      </c>
      <c r="B1441">
        <v>0.992608467424715</v>
      </c>
      <c r="C1441">
        <v>1.22156721397815</v>
      </c>
      <c r="D1441">
        <v>0.650005008978756</v>
      </c>
      <c r="E1441">
        <v>0.505231277848474</v>
      </c>
      <c r="F1441">
        <v>0.445577874546991</v>
      </c>
      <c r="G1441">
        <v>0.381745629676685</v>
      </c>
      <c r="H1441">
        <v>0.442994845254421</v>
      </c>
      <c r="I1441">
        <v>0.368614120866838</v>
      </c>
      <c r="J1441">
        <v>0.654080729347606</v>
      </c>
      <c r="K1441">
        <v>0.796176698002007</v>
      </c>
      <c r="L1441">
        <v>10709.51657858</v>
      </c>
      <c r="M1441">
        <v>250</v>
      </c>
      <c r="O1441">
        <v>42.8353166722141</v>
      </c>
      <c r="P1441">
        <v>-0.709856967105857</v>
      </c>
      <c r="Q1441">
        <v>0.51348873848219</v>
      </c>
      <c r="R1441">
        <v>0.727403627821691</v>
      </c>
      <c r="S1441" t="s">
        <v>7634</v>
      </c>
      <c r="T1441" t="s">
        <v>12362</v>
      </c>
      <c r="U1441" t="s">
        <v>12362</v>
      </c>
      <c r="V1441" t="s">
        <v>12362</v>
      </c>
      <c r="W1441">
        <v>2</v>
      </c>
      <c r="X1441" t="s">
        <v>13803</v>
      </c>
      <c r="Y1441">
        <v>0.6082014813802659</v>
      </c>
      <c r="Z1441">
        <f>HYPERLINK("Melting_Curves/meltCurve_K7EIT8_.pdf", "Melting_Curves/meltCurve_K7EIT8_.pdf")</f>
        <v>0</v>
      </c>
      <c r="AA1441" t="s">
        <v>19919</v>
      </c>
      <c r="AB1441" t="s">
        <v>25843</v>
      </c>
    </row>
    <row r="1442" spans="1:28">
      <c r="A1442" t="s">
        <v>1468</v>
      </c>
      <c r="B1442">
        <v>0.992608467424715</v>
      </c>
      <c r="C1442">
        <v>0.909284609537813</v>
      </c>
      <c r="D1442">
        <v>1.04620007180897</v>
      </c>
      <c r="E1442">
        <v>1.06178917215803</v>
      </c>
      <c r="F1442">
        <v>0.723493052256405</v>
      </c>
      <c r="G1442">
        <v>0.45339011384355</v>
      </c>
      <c r="H1442">
        <v>0.288211730271333</v>
      </c>
      <c r="I1442">
        <v>0.212425274085072</v>
      </c>
      <c r="J1442">
        <v>0.225439827424447</v>
      </c>
      <c r="K1442">
        <v>0.21511209912519</v>
      </c>
      <c r="L1442">
        <v>1392.98363225535</v>
      </c>
      <c r="M1442">
        <v>26.8755427909314</v>
      </c>
      <c r="N1442">
        <v>52.9633556617982</v>
      </c>
      <c r="O1442">
        <v>51.546486668709</v>
      </c>
      <c r="P1442">
        <v>-0.101860200916138</v>
      </c>
      <c r="Q1442">
        <v>0.218548580427597</v>
      </c>
      <c r="R1442">
        <v>0.98083376053979</v>
      </c>
      <c r="S1442" t="s">
        <v>7635</v>
      </c>
      <c r="T1442" t="s">
        <v>12362</v>
      </c>
      <c r="U1442" t="s">
        <v>12362</v>
      </c>
      <c r="V1442" t="s">
        <v>12362</v>
      </c>
      <c r="W1442">
        <v>8</v>
      </c>
      <c r="X1442" t="s">
        <v>13804</v>
      </c>
      <c r="Y1442">
        <v>0.6109300014712602</v>
      </c>
      <c r="Z1442">
        <f>HYPERLINK("Melting_Curves/meltCurve_K7EIU8_.pdf", "Melting_Curves/meltCurve_K7EIU8_.pdf")</f>
        <v>0</v>
      </c>
      <c r="AA1442" t="s">
        <v>19920</v>
      </c>
      <c r="AB1442" t="s">
        <v>25844</v>
      </c>
    </row>
    <row r="1443" spans="1:28">
      <c r="A1443" t="s">
        <v>1469</v>
      </c>
      <c r="B1443">
        <v>0.992608467424715</v>
      </c>
      <c r="C1443">
        <v>0.982363842466758</v>
      </c>
      <c r="D1443">
        <v>0.8390873273764849</v>
      </c>
      <c r="E1443">
        <v>0.7353612172309</v>
      </c>
      <c r="F1443">
        <v>0.464417873785053</v>
      </c>
      <c r="G1443">
        <v>0.257237694700061</v>
      </c>
      <c r="H1443">
        <v>0.190667556373713</v>
      </c>
      <c r="I1443">
        <v>0.275338348932992</v>
      </c>
      <c r="J1443">
        <v>0.314062058927151</v>
      </c>
      <c r="K1443">
        <v>0.305653397707888</v>
      </c>
      <c r="L1443">
        <v>948.816997012893</v>
      </c>
      <c r="M1443">
        <v>20.0025213057434</v>
      </c>
      <c r="N1443">
        <v>49.1897063512849</v>
      </c>
      <c r="O1443">
        <v>46.9683942388472</v>
      </c>
      <c r="P1443">
        <v>-0.07931506434838149</v>
      </c>
      <c r="Q1443">
        <v>0.255057911935034</v>
      </c>
      <c r="R1443">
        <v>0.972483752341339</v>
      </c>
      <c r="S1443" t="s">
        <v>7636</v>
      </c>
      <c r="T1443" t="s">
        <v>12362</v>
      </c>
      <c r="U1443" t="s">
        <v>12362</v>
      </c>
      <c r="V1443" t="s">
        <v>12362</v>
      </c>
      <c r="W1443">
        <v>2</v>
      </c>
      <c r="X1443" t="s">
        <v>13805</v>
      </c>
      <c r="Y1443">
        <v>0.5239350535182057</v>
      </c>
      <c r="Z1443">
        <f>HYPERLINK("Melting_Curves/meltCurve_K7EIY1_.pdf", "Melting_Curves/meltCurve_K7EIY1_.pdf")</f>
        <v>0</v>
      </c>
      <c r="AA1443" t="s">
        <v>19921</v>
      </c>
      <c r="AB1443" t="s">
        <v>25845</v>
      </c>
    </row>
    <row r="1444" spans="1:28">
      <c r="A1444" t="s">
        <v>1470</v>
      </c>
      <c r="B1444">
        <v>0.992608467424715</v>
      </c>
      <c r="C1444">
        <v>0.96667936339279</v>
      </c>
      <c r="D1444">
        <v>0.903051299962491</v>
      </c>
      <c r="E1444">
        <v>0.671086095066618</v>
      </c>
      <c r="F1444">
        <v>0.406610212570657</v>
      </c>
      <c r="G1444">
        <v>0.243023469135736</v>
      </c>
      <c r="H1444">
        <v>0.214657008884083</v>
      </c>
      <c r="I1444">
        <v>0.325263668380021</v>
      </c>
      <c r="J1444">
        <v>0.473956946509875</v>
      </c>
      <c r="K1444">
        <v>0.508207023773554</v>
      </c>
      <c r="L1444">
        <v>1410.33174107123</v>
      </c>
      <c r="M1444">
        <v>30.4385653987733</v>
      </c>
      <c r="N1444">
        <v>48.2683017356064</v>
      </c>
      <c r="O1444">
        <v>46.1351038523771</v>
      </c>
      <c r="P1444">
        <v>-0.106820752085708</v>
      </c>
      <c r="Q1444">
        <v>0.352379966188775</v>
      </c>
      <c r="R1444">
        <v>0.903252401595541</v>
      </c>
      <c r="S1444" t="s">
        <v>7637</v>
      </c>
      <c r="T1444" t="s">
        <v>12362</v>
      </c>
      <c r="U1444" t="s">
        <v>12362</v>
      </c>
      <c r="V1444" t="s">
        <v>12362</v>
      </c>
      <c r="W1444">
        <v>2</v>
      </c>
      <c r="X1444" t="s">
        <v>13806</v>
      </c>
      <c r="Y1444">
        <v>0.5574792622406678</v>
      </c>
      <c r="Z1444">
        <f>HYPERLINK("Melting_Curves/meltCurve_K7EJ78_.pdf", "Melting_Curves/meltCurve_K7EJ78_.pdf")</f>
        <v>0</v>
      </c>
      <c r="AA1444" t="s">
        <v>19922</v>
      </c>
      <c r="AB1444" t="s">
        <v>25846</v>
      </c>
    </row>
    <row r="1445" spans="1:28">
      <c r="A1445" t="s">
        <v>1471</v>
      </c>
      <c r="B1445">
        <v>0.992608467424715</v>
      </c>
      <c r="C1445">
        <v>1.11540154507647</v>
      </c>
      <c r="D1445">
        <v>0.350939316632974</v>
      </c>
      <c r="E1445">
        <v>0.214091011603078</v>
      </c>
      <c r="F1445">
        <v>0.19584529041483</v>
      </c>
      <c r="G1445">
        <v>0.2036261237114</v>
      </c>
      <c r="H1445">
        <v>0.324359018926991</v>
      </c>
      <c r="I1445">
        <v>0.205483998682962</v>
      </c>
      <c r="J1445">
        <v>0.469113817640533</v>
      </c>
      <c r="K1445">
        <v>0.611236717839429</v>
      </c>
      <c r="L1445">
        <v>10622.2398861291</v>
      </c>
      <c r="M1445">
        <v>250</v>
      </c>
      <c r="N1445">
        <v>42.661112533707</v>
      </c>
      <c r="O1445">
        <v>42.48624056337</v>
      </c>
      <c r="P1445">
        <v>-1.00373761944164</v>
      </c>
      <c r="Q1445">
        <v>0.317679393895027</v>
      </c>
      <c r="R1445">
        <v>0.830795915488637</v>
      </c>
      <c r="S1445" t="s">
        <v>7638</v>
      </c>
      <c r="T1445" t="s">
        <v>12362</v>
      </c>
      <c r="U1445" t="s">
        <v>12362</v>
      </c>
      <c r="V1445" t="s">
        <v>12362</v>
      </c>
      <c r="W1445">
        <v>16</v>
      </c>
      <c r="X1445" t="s">
        <v>13807</v>
      </c>
      <c r="Y1445">
        <v>0.4425712795880604</v>
      </c>
      <c r="Z1445">
        <f>HYPERLINK("Melting_Curves/meltCurve_K7EJB9_.pdf", "Melting_Curves/meltCurve_K7EJB9_.pdf")</f>
        <v>0</v>
      </c>
      <c r="AA1445" t="s">
        <v>19923</v>
      </c>
      <c r="AB1445" t="s">
        <v>25847</v>
      </c>
    </row>
    <row r="1446" spans="1:28">
      <c r="A1446" t="s">
        <v>1472</v>
      </c>
      <c r="B1446">
        <v>0.992608467424715</v>
      </c>
      <c r="C1446">
        <v>1.01144889399016</v>
      </c>
      <c r="D1446">
        <v>1.02459672745764</v>
      </c>
      <c r="E1446">
        <v>0.946561457767621</v>
      </c>
      <c r="F1446">
        <v>0.70484474977098</v>
      </c>
      <c r="G1446">
        <v>0.50700854849374</v>
      </c>
      <c r="H1446">
        <v>0.565076957576801</v>
      </c>
      <c r="I1446">
        <v>0.765440903352388</v>
      </c>
      <c r="J1446">
        <v>0.658693683630873</v>
      </c>
      <c r="K1446">
        <v>0.532728607885129</v>
      </c>
      <c r="L1446">
        <v>2283.45474841015</v>
      </c>
      <c r="M1446">
        <v>46.8126305307555</v>
      </c>
      <c r="O1446">
        <v>48.6898475789728</v>
      </c>
      <c r="P1446">
        <v>-0.0944293229779456</v>
      </c>
      <c r="Q1446">
        <v>0.607136509684729</v>
      </c>
      <c r="R1446">
        <v>0.878006887819707</v>
      </c>
      <c r="S1446" t="s">
        <v>7639</v>
      </c>
      <c r="T1446" t="s">
        <v>12362</v>
      </c>
      <c r="U1446" t="s">
        <v>12362</v>
      </c>
      <c r="V1446" t="s">
        <v>12362</v>
      </c>
      <c r="W1446">
        <v>2</v>
      </c>
      <c r="X1446" t="s">
        <v>13808</v>
      </c>
      <c r="Y1446">
        <v>0.7623476406741576</v>
      </c>
      <c r="Z1446">
        <f>HYPERLINK("Melting_Curves/meltCurve_K7EJD5_.pdf", "Melting_Curves/meltCurve_K7EJD5_.pdf")</f>
        <v>0</v>
      </c>
      <c r="AA1446" t="s">
        <v>19924</v>
      </c>
      <c r="AB1446" t="s">
        <v>25848</v>
      </c>
    </row>
    <row r="1447" spans="1:28">
      <c r="A1447" t="s">
        <v>1473</v>
      </c>
      <c r="B1447">
        <v>0.992608467424715</v>
      </c>
      <c r="C1447">
        <v>1.41674907063714</v>
      </c>
      <c r="D1447">
        <v>0.956023315076742</v>
      </c>
      <c r="E1447">
        <v>0.881748753690326</v>
      </c>
      <c r="F1447">
        <v>0.647727984879615</v>
      </c>
      <c r="G1447">
        <v>0.737981736792692</v>
      </c>
      <c r="H1447">
        <v>0.735048718156462</v>
      </c>
      <c r="I1447">
        <v>0.830809360694458</v>
      </c>
      <c r="J1447">
        <v>1.41094073193396</v>
      </c>
      <c r="K1447">
        <v>1.15966948291731</v>
      </c>
      <c r="L1447">
        <v>6041.69375027484</v>
      </c>
      <c r="M1447">
        <v>96.5202745825231</v>
      </c>
      <c r="O1447">
        <v>62.5682140481887</v>
      </c>
      <c r="P1447">
        <v>0.109930086776856</v>
      </c>
      <c r="Q1447">
        <v>1.28504391184188</v>
      </c>
      <c r="R1447">
        <v>0.212616210697348</v>
      </c>
      <c r="S1447" t="s">
        <v>7640</v>
      </c>
      <c r="T1447" t="s">
        <v>12362</v>
      </c>
      <c r="U1447" t="s">
        <v>12362</v>
      </c>
      <c r="V1447" t="s">
        <v>12362</v>
      </c>
      <c r="W1447">
        <v>1</v>
      </c>
      <c r="X1447" t="s">
        <v>13809</v>
      </c>
      <c r="Y1447">
        <v>1.04165556181247</v>
      </c>
      <c r="Z1447">
        <f>HYPERLINK("Melting_Curves/meltCurve_K7EJE4_.pdf", "Melting_Curves/meltCurve_K7EJE4_.pdf")</f>
        <v>0</v>
      </c>
      <c r="AA1447" t="s">
        <v>19925</v>
      </c>
      <c r="AB1447" t="s">
        <v>25849</v>
      </c>
    </row>
    <row r="1448" spans="1:28">
      <c r="A1448" t="s">
        <v>1474</v>
      </c>
      <c r="B1448">
        <v>0.992608467424715</v>
      </c>
      <c r="C1448">
        <v>1.10873861524211</v>
      </c>
      <c r="D1448">
        <v>0.971077945270834</v>
      </c>
      <c r="E1448">
        <v>0.716879158897091</v>
      </c>
      <c r="F1448">
        <v>0.512240536081106</v>
      </c>
      <c r="G1448">
        <v>0.278114940947273</v>
      </c>
      <c r="H1448">
        <v>0.154578228870727</v>
      </c>
      <c r="I1448">
        <v>0.170058310041003</v>
      </c>
      <c r="J1448">
        <v>0.182442380985938</v>
      </c>
      <c r="K1448">
        <v>0.173948278165788</v>
      </c>
      <c r="L1448">
        <v>965.988774463998</v>
      </c>
      <c r="M1448">
        <v>19.7573105917912</v>
      </c>
      <c r="N1448">
        <v>49.8425309490123</v>
      </c>
      <c r="O1448">
        <v>48.4001297331315</v>
      </c>
      <c r="P1448">
        <v>-0.0860460844691357</v>
      </c>
      <c r="Q1448">
        <v>0.156869602163164</v>
      </c>
      <c r="R1448">
        <v>0.9842396304080741</v>
      </c>
      <c r="S1448" t="s">
        <v>7641</v>
      </c>
      <c r="T1448" t="s">
        <v>12362</v>
      </c>
      <c r="U1448" t="s">
        <v>12362</v>
      </c>
      <c r="V1448" t="s">
        <v>12362</v>
      </c>
      <c r="W1448">
        <v>3</v>
      </c>
      <c r="X1448" t="s">
        <v>13810</v>
      </c>
      <c r="Y1448">
        <v>0.502463318047597</v>
      </c>
      <c r="Z1448">
        <f>HYPERLINK("Melting_Curves/meltCurve_K7EJL1_.pdf", "Melting_Curves/meltCurve_K7EJL1_.pdf")</f>
        <v>0</v>
      </c>
      <c r="AA1448" t="s">
        <v>19926</v>
      </c>
      <c r="AB1448" t="s">
        <v>25850</v>
      </c>
    </row>
    <row r="1449" spans="1:28">
      <c r="A1449" t="s">
        <v>1475</v>
      </c>
      <c r="B1449">
        <v>0.992608467424715</v>
      </c>
      <c r="C1449">
        <v>0.990198226771498</v>
      </c>
      <c r="D1449">
        <v>0.9425272174600809</v>
      </c>
      <c r="E1449">
        <v>0.761338598731363</v>
      </c>
      <c r="F1449">
        <v>0.387498057878491</v>
      </c>
      <c r="G1449">
        <v>0.229543484622533</v>
      </c>
      <c r="H1449">
        <v>0.162151040778767</v>
      </c>
      <c r="I1449">
        <v>0.187061873313011</v>
      </c>
      <c r="J1449">
        <v>0.28633750511267</v>
      </c>
      <c r="K1449">
        <v>0.26387386814438</v>
      </c>
      <c r="L1449">
        <v>1402.0690244791</v>
      </c>
      <c r="M1449">
        <v>29.2925833707117</v>
      </c>
      <c r="N1449">
        <v>48.8303942521317</v>
      </c>
      <c r="O1449">
        <v>47.6428928002663</v>
      </c>
      <c r="P1449">
        <v>-0.11990576694111</v>
      </c>
      <c r="Q1449">
        <v>0.219923177980459</v>
      </c>
      <c r="R1449">
        <v>0.988611761805208</v>
      </c>
      <c r="S1449" t="s">
        <v>7642</v>
      </c>
      <c r="T1449" t="s">
        <v>12362</v>
      </c>
      <c r="U1449" t="s">
        <v>12362</v>
      </c>
      <c r="V1449" t="s">
        <v>12362</v>
      </c>
      <c r="W1449">
        <v>3</v>
      </c>
      <c r="X1449" t="s">
        <v>13811</v>
      </c>
      <c r="Y1449">
        <v>0.5072574574725544</v>
      </c>
      <c r="Z1449">
        <f>HYPERLINK("Melting_Curves/meltCurve_K7EK07_.pdf", "Melting_Curves/meltCurve_K7EK07_.pdf")</f>
        <v>0</v>
      </c>
      <c r="AA1449" t="s">
        <v>19927</v>
      </c>
      <c r="AB1449" t="s">
        <v>25851</v>
      </c>
    </row>
    <row r="1450" spans="1:28">
      <c r="A1450" t="s">
        <v>1476</v>
      </c>
      <c r="B1450">
        <v>0.992608467424715</v>
      </c>
      <c r="C1450">
        <v>0.979545156789431</v>
      </c>
      <c r="D1450">
        <v>0.963058129635281</v>
      </c>
      <c r="E1450">
        <v>0.630431461098155</v>
      </c>
      <c r="F1450">
        <v>0.290341775783269</v>
      </c>
      <c r="G1450">
        <v>0.17355302825958</v>
      </c>
      <c r="H1450">
        <v>0.12574402191596</v>
      </c>
      <c r="I1450">
        <v>0.164044272002649</v>
      </c>
      <c r="J1450">
        <v>0.200334760309272</v>
      </c>
      <c r="K1450">
        <v>0.180860088180424</v>
      </c>
      <c r="L1450">
        <v>1392.94563209294</v>
      </c>
      <c r="M1450">
        <v>29.6283973213115</v>
      </c>
      <c r="N1450">
        <v>47.6629455667443</v>
      </c>
      <c r="O1450">
        <v>46.8012577559294</v>
      </c>
      <c r="P1450">
        <v>-0.131995031229412</v>
      </c>
      <c r="Q1450">
        <v>0.166003991127476</v>
      </c>
      <c r="R1450">
        <v>0.996753720110095</v>
      </c>
      <c r="S1450" t="s">
        <v>7643</v>
      </c>
      <c r="T1450" t="s">
        <v>12362</v>
      </c>
      <c r="U1450" t="s">
        <v>12362</v>
      </c>
      <c r="V1450" t="s">
        <v>12362</v>
      </c>
      <c r="W1450">
        <v>31</v>
      </c>
      <c r="X1450" t="s">
        <v>13812</v>
      </c>
      <c r="Y1450">
        <v>0.4493605061897845</v>
      </c>
      <c r="Z1450">
        <f>HYPERLINK("Melting_Curves/meltCurve_K7EK35_.pdf", "Melting_Curves/meltCurve_K7EK35_.pdf")</f>
        <v>0</v>
      </c>
      <c r="AA1450" t="s">
        <v>19928</v>
      </c>
      <c r="AB1450" t="s">
        <v>25852</v>
      </c>
    </row>
    <row r="1451" spans="1:28">
      <c r="A1451" t="s">
        <v>1477</v>
      </c>
      <c r="B1451">
        <v>0.992608467424715</v>
      </c>
      <c r="C1451">
        <v>0.931551674632209</v>
      </c>
      <c r="D1451">
        <v>0.735805976691407</v>
      </c>
      <c r="E1451">
        <v>0.340881446154613</v>
      </c>
      <c r="F1451">
        <v>0.170145996446121</v>
      </c>
      <c r="G1451">
        <v>0.105776500431689</v>
      </c>
      <c r="H1451">
        <v>0.08159452588326201</v>
      </c>
      <c r="I1451">
        <v>0.0800581490968323</v>
      </c>
      <c r="J1451">
        <v>0.08115694072675531</v>
      </c>
      <c r="K1451">
        <v>0.0697135297978461</v>
      </c>
      <c r="L1451">
        <v>964.790973321205</v>
      </c>
      <c r="M1451">
        <v>21.5632615937432</v>
      </c>
      <c r="N1451">
        <v>45.0937655244761</v>
      </c>
      <c r="O1451">
        <v>44.3628793014584</v>
      </c>
      <c r="P1451">
        <v>-0.112120850262374</v>
      </c>
      <c r="Q1451">
        <v>0.0773412150045979</v>
      </c>
      <c r="R1451">
        <v>0.999635619749741</v>
      </c>
      <c r="S1451" t="s">
        <v>7644</v>
      </c>
      <c r="T1451" t="s">
        <v>12362</v>
      </c>
      <c r="U1451" t="s">
        <v>12362</v>
      </c>
      <c r="V1451" t="s">
        <v>12362</v>
      </c>
      <c r="W1451">
        <v>34</v>
      </c>
      <c r="X1451" t="s">
        <v>13813</v>
      </c>
      <c r="Y1451">
        <v>0.3258199126317273</v>
      </c>
      <c r="Z1451">
        <f>HYPERLINK("Melting_Curves/meltCurve_K7EKE6_.pdf", "Melting_Curves/meltCurve_K7EKE6_.pdf")</f>
        <v>0</v>
      </c>
      <c r="AA1451" t="s">
        <v>19929</v>
      </c>
      <c r="AB1451" t="s">
        <v>25853</v>
      </c>
    </row>
    <row r="1452" spans="1:28">
      <c r="A1452" t="s">
        <v>1478</v>
      </c>
      <c r="B1452">
        <v>0.992608467424715</v>
      </c>
      <c r="C1452">
        <v>1.18954272655397</v>
      </c>
      <c r="D1452">
        <v>1.4563846739502</v>
      </c>
      <c r="E1452">
        <v>0.984030476851716</v>
      </c>
      <c r="F1452">
        <v>0.807697597007823</v>
      </c>
      <c r="G1452">
        <v>0.498857715691428</v>
      </c>
      <c r="H1452">
        <v>0.414334132277346</v>
      </c>
      <c r="I1452">
        <v>0.28777196081706</v>
      </c>
      <c r="J1452">
        <v>0.346374874939619</v>
      </c>
      <c r="K1452">
        <v>0.269827708002303</v>
      </c>
      <c r="L1452">
        <v>1466.68577994754</v>
      </c>
      <c r="M1452">
        <v>28.1684888546406</v>
      </c>
      <c r="N1452">
        <v>53.9284520069729</v>
      </c>
      <c r="O1452">
        <v>51.8080140532657</v>
      </c>
      <c r="P1452">
        <v>-0.09368688965199889</v>
      </c>
      <c r="Q1452">
        <v>0.310763015451116</v>
      </c>
      <c r="R1452">
        <v>0.840124854528941</v>
      </c>
      <c r="S1452" t="s">
        <v>7645</v>
      </c>
      <c r="T1452" t="s">
        <v>12362</v>
      </c>
      <c r="U1452" t="s">
        <v>12362</v>
      </c>
      <c r="V1452" t="s">
        <v>12362</v>
      </c>
      <c r="W1452">
        <v>1</v>
      </c>
      <c r="X1452" t="s">
        <v>13814</v>
      </c>
      <c r="Y1452">
        <v>0.6618551630699682</v>
      </c>
      <c r="Z1452">
        <f>HYPERLINK("Melting_Curves/meltCurve_K7EKI4_.pdf", "Melting_Curves/meltCurve_K7EKI4_.pdf")</f>
        <v>0</v>
      </c>
      <c r="AA1452" t="s">
        <v>19930</v>
      </c>
      <c r="AB1452" t="s">
        <v>25854</v>
      </c>
    </row>
    <row r="1453" spans="1:28">
      <c r="A1453" t="s">
        <v>1479</v>
      </c>
      <c r="B1453">
        <v>0.992608467424715</v>
      </c>
      <c r="C1453">
        <v>0.877554872288932</v>
      </c>
      <c r="D1453">
        <v>0.720411135706137</v>
      </c>
      <c r="E1453">
        <v>0.559247509864192</v>
      </c>
      <c r="F1453">
        <v>0.401486905408108</v>
      </c>
      <c r="G1453">
        <v>0.200524270724012</v>
      </c>
      <c r="H1453">
        <v>0.128962561919501</v>
      </c>
      <c r="I1453">
        <v>0.173524869220642</v>
      </c>
      <c r="J1453">
        <v>0.21868248962536</v>
      </c>
      <c r="K1453">
        <v>0.202082609589492</v>
      </c>
      <c r="L1453">
        <v>613.330209910807</v>
      </c>
      <c r="M1453">
        <v>13.3891790786357</v>
      </c>
      <c r="N1453">
        <v>47.0888691767051</v>
      </c>
      <c r="O1453">
        <v>44.82226006837</v>
      </c>
      <c r="P1453">
        <v>-0.06329069545461639</v>
      </c>
      <c r="Q1453">
        <v>0.1526336020422</v>
      </c>
      <c r="R1453">
        <v>0.980598289874771</v>
      </c>
      <c r="S1453" t="s">
        <v>7646</v>
      </c>
      <c r="T1453" t="s">
        <v>12362</v>
      </c>
      <c r="U1453" t="s">
        <v>12362</v>
      </c>
      <c r="V1453" t="s">
        <v>12362</v>
      </c>
      <c r="W1453">
        <v>1</v>
      </c>
      <c r="X1453" t="s">
        <v>13815</v>
      </c>
      <c r="Y1453">
        <v>0.4257171131581973</v>
      </c>
      <c r="Z1453">
        <f>HYPERLINK("Melting_Curves/meltCurve_K7EKI6_.pdf", "Melting_Curves/meltCurve_K7EKI6_.pdf")</f>
        <v>0</v>
      </c>
      <c r="AA1453" t="s">
        <v>19931</v>
      </c>
      <c r="AB1453" t="s">
        <v>25855</v>
      </c>
    </row>
    <row r="1454" spans="1:28">
      <c r="A1454" t="s">
        <v>1480</v>
      </c>
      <c r="B1454">
        <v>0.992608467424715</v>
      </c>
      <c r="C1454">
        <v>1.1514476454357</v>
      </c>
      <c r="D1454">
        <v>0.871230128274145</v>
      </c>
      <c r="E1454">
        <v>0.5907126234615629</v>
      </c>
      <c r="F1454">
        <v>0.458404399194364</v>
      </c>
      <c r="G1454">
        <v>0.39314217962947</v>
      </c>
      <c r="H1454">
        <v>0.359575348759734</v>
      </c>
      <c r="I1454">
        <v>0.26893471382076</v>
      </c>
      <c r="J1454">
        <v>0.281902916122605</v>
      </c>
      <c r="K1454">
        <v>0.217347951055861</v>
      </c>
      <c r="L1454">
        <v>897.800828637572</v>
      </c>
      <c r="M1454">
        <v>19.2515563919311</v>
      </c>
      <c r="N1454">
        <v>48.7902387178939</v>
      </c>
      <c r="O1454">
        <v>46.1407692824271</v>
      </c>
      <c r="P1454">
        <v>-0.0744416945613828</v>
      </c>
      <c r="Q1454">
        <v>0.286360393772711</v>
      </c>
      <c r="R1454">
        <v>0.952204947629939</v>
      </c>
      <c r="S1454" t="s">
        <v>7647</v>
      </c>
      <c r="T1454" t="s">
        <v>12362</v>
      </c>
      <c r="U1454" t="s">
        <v>12362</v>
      </c>
      <c r="V1454" t="s">
        <v>12362</v>
      </c>
      <c r="W1454">
        <v>17</v>
      </c>
      <c r="X1454" t="s">
        <v>13816</v>
      </c>
      <c r="Y1454">
        <v>0.5256278939210696</v>
      </c>
      <c r="Z1454">
        <f>HYPERLINK("Melting_Curves/meltCurve_K7EKP8_.pdf", "Melting_Curves/meltCurve_K7EKP8_.pdf")</f>
        <v>0</v>
      </c>
      <c r="AA1454" t="s">
        <v>19932</v>
      </c>
      <c r="AB1454" t="s">
        <v>25856</v>
      </c>
    </row>
    <row r="1455" spans="1:28">
      <c r="A1455" t="s">
        <v>1481</v>
      </c>
      <c r="B1455">
        <v>0.992608467424715</v>
      </c>
      <c r="C1455">
        <v>0.984950156585972</v>
      </c>
      <c r="D1455">
        <v>1.0431578493665</v>
      </c>
      <c r="E1455">
        <v>0.651821658123915</v>
      </c>
      <c r="F1455">
        <v>0.767811971461876</v>
      </c>
      <c r="G1455">
        <v>0.671625074360093</v>
      </c>
      <c r="H1455">
        <v>0.429399410373842</v>
      </c>
      <c r="I1455">
        <v>0.868887339164386</v>
      </c>
      <c r="J1455">
        <v>0.467374355554121</v>
      </c>
      <c r="K1455">
        <v>0.390135164837653</v>
      </c>
      <c r="L1455">
        <v>512.873680452404</v>
      </c>
      <c r="M1455">
        <v>10.370139062527</v>
      </c>
      <c r="O1455">
        <v>47.7236742984912</v>
      </c>
      <c r="P1455">
        <v>-0.0280820711043464</v>
      </c>
      <c r="Q1455">
        <v>0.483280662339597</v>
      </c>
      <c r="R1455">
        <v>0.633850614941021</v>
      </c>
      <c r="S1455" t="s">
        <v>7648</v>
      </c>
      <c r="T1455" t="s">
        <v>12362</v>
      </c>
      <c r="U1455" t="s">
        <v>12362</v>
      </c>
      <c r="V1455" t="s">
        <v>12362</v>
      </c>
      <c r="W1455">
        <v>2</v>
      </c>
      <c r="X1455" t="s">
        <v>13817</v>
      </c>
      <c r="Y1455">
        <v>0.7155818599259626</v>
      </c>
      <c r="Z1455">
        <f>HYPERLINK("Melting_Curves/meltCurve_K7EKS3_.pdf", "Melting_Curves/meltCurve_K7EKS3_.pdf")</f>
        <v>0</v>
      </c>
      <c r="AA1455" t="s">
        <v>19933</v>
      </c>
      <c r="AB1455" t="s">
        <v>24750</v>
      </c>
    </row>
    <row r="1456" spans="1:28">
      <c r="A1456" t="s">
        <v>1482</v>
      </c>
      <c r="B1456">
        <v>0.992608467424715</v>
      </c>
      <c r="C1456">
        <v>0.870301845752822</v>
      </c>
      <c r="D1456">
        <v>0.857372840479899</v>
      </c>
      <c r="E1456">
        <v>0.957777419031381</v>
      </c>
      <c r="F1456">
        <v>1.00498721637889</v>
      </c>
      <c r="G1456">
        <v>0.841987841935714</v>
      </c>
      <c r="H1456">
        <v>0.527620541045156</v>
      </c>
      <c r="I1456">
        <v>0.295815365355004</v>
      </c>
      <c r="J1456">
        <v>0.107770833035022</v>
      </c>
      <c r="K1456">
        <v>0.076926159018065</v>
      </c>
      <c r="L1456">
        <v>1249.224069012</v>
      </c>
      <c r="M1456">
        <v>21.6060563202967</v>
      </c>
      <c r="N1456">
        <v>57.9549678739735</v>
      </c>
      <c r="O1456">
        <v>57.3297769018985</v>
      </c>
      <c r="P1456">
        <v>-0.09187958433352771</v>
      </c>
      <c r="Q1456">
        <v>0.024845689657631</v>
      </c>
      <c r="R1456">
        <v>0.965735529848622</v>
      </c>
      <c r="S1456" t="s">
        <v>7649</v>
      </c>
      <c r="T1456" t="s">
        <v>12362</v>
      </c>
      <c r="U1456" t="s">
        <v>12362</v>
      </c>
      <c r="V1456" t="s">
        <v>12362</v>
      </c>
      <c r="W1456">
        <v>18</v>
      </c>
      <c r="X1456" t="s">
        <v>13818</v>
      </c>
      <c r="Y1456">
        <v>0.7085411388723944</v>
      </c>
      <c r="Z1456">
        <f>HYPERLINK("Melting_Curves/meltCurve_K7EL68_.pdf", "Melting_Curves/meltCurve_K7EL68_.pdf")</f>
        <v>0</v>
      </c>
      <c r="AA1456" t="s">
        <v>19934</v>
      </c>
      <c r="AB1456" t="s">
        <v>25857</v>
      </c>
    </row>
    <row r="1457" spans="1:28">
      <c r="A1457" t="s">
        <v>1483</v>
      </c>
      <c r="B1457">
        <v>0.992608467424715</v>
      </c>
      <c r="C1457">
        <v>0.817181310353009</v>
      </c>
      <c r="D1457">
        <v>0.918766182551283</v>
      </c>
      <c r="E1457">
        <v>0.769614453965315</v>
      </c>
      <c r="F1457">
        <v>0.466190645340654</v>
      </c>
      <c r="G1457">
        <v>0.310764094222984</v>
      </c>
      <c r="H1457">
        <v>0.266371431839593</v>
      </c>
      <c r="I1457">
        <v>0.612910011702907</v>
      </c>
      <c r="J1457">
        <v>0.763516882012842</v>
      </c>
      <c r="K1457">
        <v>0.388113471089097</v>
      </c>
      <c r="L1457">
        <v>2264.50824172473</v>
      </c>
      <c r="M1457">
        <v>48.3772221330952</v>
      </c>
      <c r="N1457">
        <v>49.5358445474167</v>
      </c>
      <c r="O1457">
        <v>46.7296131543791</v>
      </c>
      <c r="P1457">
        <v>-0.13843485341333</v>
      </c>
      <c r="Q1457">
        <v>0.465120107629747</v>
      </c>
      <c r="R1457">
        <v>0.63790940659748</v>
      </c>
      <c r="S1457" t="s">
        <v>7650</v>
      </c>
      <c r="T1457" t="s">
        <v>12362</v>
      </c>
      <c r="U1457" t="s">
        <v>12362</v>
      </c>
      <c r="V1457" t="s">
        <v>12362</v>
      </c>
      <c r="W1457">
        <v>21</v>
      </c>
      <c r="X1457" t="s">
        <v>13819</v>
      </c>
      <c r="Y1457">
        <v>0.6411951622342205</v>
      </c>
      <c r="Z1457">
        <f>HYPERLINK("Melting_Curves/meltCurve_K7EL81_.pdf", "Melting_Curves/meltCurve_K7EL81_.pdf")</f>
        <v>0</v>
      </c>
      <c r="AA1457" t="s">
        <v>19935</v>
      </c>
      <c r="AB1457" t="s">
        <v>25858</v>
      </c>
    </row>
    <row r="1458" spans="1:28">
      <c r="A1458" t="s">
        <v>1484</v>
      </c>
      <c r="B1458">
        <v>0.992608467424715</v>
      </c>
      <c r="C1458">
        <v>1.10216861105053</v>
      </c>
      <c r="D1458">
        <v>1.01481644572978</v>
      </c>
      <c r="E1458">
        <v>0.9496551684722599</v>
      </c>
      <c r="F1458">
        <v>0.486148605247565</v>
      </c>
      <c r="G1458">
        <v>0.392296133348116</v>
      </c>
      <c r="H1458">
        <v>0.262131027827275</v>
      </c>
      <c r="I1458">
        <v>0.40151393477932</v>
      </c>
      <c r="J1458">
        <v>0.474530096349103</v>
      </c>
      <c r="K1458">
        <v>0.440433534210672</v>
      </c>
      <c r="L1458">
        <v>2700.07827734654</v>
      </c>
      <c r="M1458">
        <v>55.5143726239706</v>
      </c>
      <c r="N1458">
        <v>50.0331416991942</v>
      </c>
      <c r="O1458">
        <v>48.5744721765948</v>
      </c>
      <c r="P1458">
        <v>-0.173223713891895</v>
      </c>
      <c r="Q1458">
        <v>0.393724878823286</v>
      </c>
      <c r="R1458">
        <v>0.960135185786356</v>
      </c>
      <c r="S1458" t="s">
        <v>7651</v>
      </c>
      <c r="T1458" t="s">
        <v>12362</v>
      </c>
      <c r="U1458" t="s">
        <v>12362</v>
      </c>
      <c r="V1458" t="s">
        <v>12362</v>
      </c>
      <c r="W1458">
        <v>2</v>
      </c>
      <c r="X1458" t="s">
        <v>13820</v>
      </c>
      <c r="Y1458">
        <v>0.6299623810748173</v>
      </c>
      <c r="Z1458">
        <f>HYPERLINK("Melting_Curves/meltCurve_K7ELC7_.pdf", "Melting_Curves/meltCurve_K7ELC7_.pdf")</f>
        <v>0</v>
      </c>
      <c r="AA1458" t="s">
        <v>19936</v>
      </c>
      <c r="AB1458" t="s">
        <v>25859</v>
      </c>
    </row>
    <row r="1459" spans="1:28">
      <c r="A1459" t="s">
        <v>1485</v>
      </c>
      <c r="B1459">
        <v>0.992608467424715</v>
      </c>
      <c r="C1459">
        <v>1.22723101613501</v>
      </c>
      <c r="D1459">
        <v>1.12747030600725</v>
      </c>
      <c r="E1459">
        <v>0.935781852695432</v>
      </c>
      <c r="F1459">
        <v>0.663665102100343</v>
      </c>
      <c r="G1459">
        <v>0.338746631975812</v>
      </c>
      <c r="H1459">
        <v>0.402096907641753</v>
      </c>
      <c r="I1459">
        <v>0.363434640398541</v>
      </c>
      <c r="J1459">
        <v>0.443025122849722</v>
      </c>
      <c r="K1459">
        <v>0.339798668051182</v>
      </c>
      <c r="L1459">
        <v>2595.23098547413</v>
      </c>
      <c r="M1459">
        <v>51.9112972941675</v>
      </c>
      <c r="N1459">
        <v>51.367056921934</v>
      </c>
      <c r="O1459">
        <v>49.9195442550648</v>
      </c>
      <c r="P1459">
        <v>-0.162428065800479</v>
      </c>
      <c r="Q1459">
        <v>0.375216619986538</v>
      </c>
      <c r="R1459">
        <v>0.929163944287926</v>
      </c>
      <c r="S1459" t="s">
        <v>7652</v>
      </c>
      <c r="T1459" t="s">
        <v>12362</v>
      </c>
      <c r="U1459" t="s">
        <v>12362</v>
      </c>
      <c r="V1459" t="s">
        <v>12362</v>
      </c>
      <c r="W1459">
        <v>1</v>
      </c>
      <c r="X1459" t="s">
        <v>13821</v>
      </c>
      <c r="Y1459">
        <v>0.6470997517754479</v>
      </c>
      <c r="Z1459">
        <f>HYPERLINK("Melting_Curves/meltCurve_K7ELH7_.pdf", "Melting_Curves/meltCurve_K7ELH7_.pdf")</f>
        <v>0</v>
      </c>
      <c r="AA1459" t="s">
        <v>19937</v>
      </c>
      <c r="AB1459" t="s">
        <v>25860</v>
      </c>
    </row>
    <row r="1460" spans="1:28">
      <c r="A1460" t="s">
        <v>1486</v>
      </c>
      <c r="B1460">
        <v>0.992608467424715</v>
      </c>
      <c r="C1460">
        <v>0.812509246983579</v>
      </c>
      <c r="D1460">
        <v>0.6810974068358689</v>
      </c>
      <c r="E1460">
        <v>0.568312361094037</v>
      </c>
      <c r="F1460">
        <v>0.394037468514094</v>
      </c>
      <c r="G1460">
        <v>0.271285332721569</v>
      </c>
      <c r="H1460">
        <v>0.196530857091469</v>
      </c>
      <c r="I1460">
        <v>0.229503087222058</v>
      </c>
      <c r="J1460">
        <v>0.300016024127094</v>
      </c>
      <c r="K1460">
        <v>0.330073810630616</v>
      </c>
      <c r="L1460">
        <v>580.364237551527</v>
      </c>
      <c r="M1460">
        <v>13.0766277263614</v>
      </c>
      <c r="N1460">
        <v>46.7823807789287</v>
      </c>
      <c r="O1460">
        <v>43.3823596904971</v>
      </c>
      <c r="P1460">
        <v>-0.0569491396674149</v>
      </c>
      <c r="Q1460">
        <v>0.244404176031037</v>
      </c>
      <c r="R1460">
        <v>0.960878859896423</v>
      </c>
      <c r="S1460" t="s">
        <v>7653</v>
      </c>
      <c r="T1460" t="s">
        <v>12362</v>
      </c>
      <c r="U1460" t="s">
        <v>12362</v>
      </c>
      <c r="V1460" t="s">
        <v>12362</v>
      </c>
      <c r="W1460">
        <v>2</v>
      </c>
      <c r="X1460" t="s">
        <v>13822</v>
      </c>
      <c r="Y1460">
        <v>0.45454899918811</v>
      </c>
      <c r="Z1460">
        <f>HYPERLINK("Melting_Curves/meltCurve_K7ELJ0_.pdf", "Melting_Curves/meltCurve_K7ELJ0_.pdf")</f>
        <v>0</v>
      </c>
      <c r="AA1460" t="s">
        <v>19938</v>
      </c>
      <c r="AB1460" t="s">
        <v>25861</v>
      </c>
    </row>
    <row r="1461" spans="1:28">
      <c r="A1461" t="s">
        <v>1487</v>
      </c>
      <c r="B1461">
        <v>0.992608467424715</v>
      </c>
      <c r="C1461">
        <v>0.7130429084936249</v>
      </c>
      <c r="D1461">
        <v>0.693196104386918</v>
      </c>
      <c r="E1461">
        <v>0.71633949227889</v>
      </c>
      <c r="F1461">
        <v>0.593686583450305</v>
      </c>
      <c r="G1461">
        <v>0.495978252586538</v>
      </c>
      <c r="H1461">
        <v>0.512153183888569</v>
      </c>
      <c r="I1461">
        <v>0.701315676790716</v>
      </c>
      <c r="J1461">
        <v>1.11734535471111</v>
      </c>
      <c r="K1461">
        <v>1.02865517633078</v>
      </c>
      <c r="L1461">
        <v>9382.07427561127</v>
      </c>
      <c r="M1461">
        <v>250</v>
      </c>
      <c r="O1461">
        <v>37.5258956167353</v>
      </c>
      <c r="P1461">
        <v>-0.449372529955468</v>
      </c>
      <c r="Q1461">
        <v>0.7301902944312511</v>
      </c>
      <c r="R1461">
        <v>0.145943451878545</v>
      </c>
      <c r="S1461" t="s">
        <v>7654</v>
      </c>
      <c r="T1461" t="s">
        <v>12362</v>
      </c>
      <c r="U1461" t="s">
        <v>12362</v>
      </c>
      <c r="V1461" t="s">
        <v>12362</v>
      </c>
      <c r="W1461">
        <v>20</v>
      </c>
      <c r="X1461" t="s">
        <v>13823</v>
      </c>
      <c r="Y1461">
        <v>0.7349955554844078</v>
      </c>
      <c r="Z1461">
        <f>HYPERLINK("Melting_Curves/meltCurve_K7ELL7_.pdf", "Melting_Curves/meltCurve_K7ELL7_.pdf")</f>
        <v>0</v>
      </c>
      <c r="AA1461" t="s">
        <v>19939</v>
      </c>
      <c r="AB1461" t="s">
        <v>25862</v>
      </c>
    </row>
    <row r="1462" spans="1:28">
      <c r="A1462" t="s">
        <v>1488</v>
      </c>
      <c r="B1462">
        <v>0.992608467424715</v>
      </c>
      <c r="C1462">
        <v>0.880723459687341</v>
      </c>
      <c r="D1462">
        <v>0.836600399118127</v>
      </c>
      <c r="E1462">
        <v>0.867136642676397</v>
      </c>
      <c r="F1462">
        <v>0.338353948196833</v>
      </c>
      <c r="G1462">
        <v>0.2653229944394</v>
      </c>
      <c r="H1462">
        <v>0.582582248170542</v>
      </c>
      <c r="I1462">
        <v>0.674962398756191</v>
      </c>
      <c r="J1462">
        <v>0.541899909586447</v>
      </c>
      <c r="K1462">
        <v>0.780759594380574</v>
      </c>
      <c r="L1462">
        <v>11693.302875026</v>
      </c>
      <c r="M1462">
        <v>250</v>
      </c>
      <c r="O1462">
        <v>46.7702182659652</v>
      </c>
      <c r="P1462">
        <v>-0.627206222916332</v>
      </c>
      <c r="Q1462">
        <v>0.530646848862533</v>
      </c>
      <c r="R1462">
        <v>0.553066304174864</v>
      </c>
      <c r="S1462" t="s">
        <v>7655</v>
      </c>
      <c r="T1462" t="s">
        <v>12362</v>
      </c>
      <c r="U1462" t="s">
        <v>12362</v>
      </c>
      <c r="V1462" t="s">
        <v>12362</v>
      </c>
      <c r="W1462">
        <v>8</v>
      </c>
      <c r="X1462" t="s">
        <v>13824</v>
      </c>
      <c r="Y1462">
        <v>0.6835882967833899</v>
      </c>
      <c r="Z1462">
        <f>HYPERLINK("Melting_Curves/meltCurve_K7ELW5_.pdf", "Melting_Curves/meltCurve_K7ELW5_.pdf")</f>
        <v>0</v>
      </c>
      <c r="AA1462" t="s">
        <v>19940</v>
      </c>
      <c r="AB1462" t="s">
        <v>25863</v>
      </c>
    </row>
    <row r="1463" spans="1:28">
      <c r="A1463" t="s">
        <v>1489</v>
      </c>
      <c r="B1463">
        <v>0.992608467424715</v>
      </c>
      <c r="C1463">
        <v>1.07694244569417</v>
      </c>
      <c r="D1463">
        <v>1.04235785567838</v>
      </c>
      <c r="E1463">
        <v>0.962478433561883</v>
      </c>
      <c r="F1463">
        <v>0.714311111666596</v>
      </c>
      <c r="G1463">
        <v>0.45749884588982</v>
      </c>
      <c r="H1463">
        <v>0.359880012501259</v>
      </c>
      <c r="I1463">
        <v>0.53525037080149</v>
      </c>
      <c r="J1463">
        <v>0.655710263938171</v>
      </c>
      <c r="K1463">
        <v>0.541052421019575</v>
      </c>
      <c r="L1463">
        <v>12533.1998415238</v>
      </c>
      <c r="M1463">
        <v>250</v>
      </c>
      <c r="O1463">
        <v>50.1295912876021</v>
      </c>
      <c r="P1463">
        <v>-0.611068244026798</v>
      </c>
      <c r="Q1463">
        <v>0.509878380285913</v>
      </c>
      <c r="R1463">
        <v>0.909251180507086</v>
      </c>
      <c r="S1463" t="s">
        <v>7656</v>
      </c>
      <c r="T1463" t="s">
        <v>12362</v>
      </c>
      <c r="U1463" t="s">
        <v>12362</v>
      </c>
      <c r="V1463" t="s">
        <v>12362</v>
      </c>
      <c r="W1463">
        <v>4</v>
      </c>
      <c r="X1463" t="s">
        <v>13825</v>
      </c>
      <c r="Y1463">
        <v>0.7244771321944815</v>
      </c>
      <c r="Z1463">
        <f>HYPERLINK("Melting_Curves/meltCurve_K7ELY2_.pdf", "Melting_Curves/meltCurve_K7ELY2_.pdf")</f>
        <v>0</v>
      </c>
      <c r="AA1463" t="s">
        <v>19941</v>
      </c>
      <c r="AB1463" t="s">
        <v>25864</v>
      </c>
    </row>
    <row r="1464" spans="1:28">
      <c r="A1464" t="s">
        <v>1490</v>
      </c>
      <c r="B1464">
        <v>0.992608467424715</v>
      </c>
      <c r="C1464">
        <v>1.02104413743958</v>
      </c>
      <c r="D1464">
        <v>0.993897177332668</v>
      </c>
      <c r="E1464">
        <v>0.732069117758521</v>
      </c>
      <c r="F1464">
        <v>0.587286003637155</v>
      </c>
      <c r="G1464">
        <v>0.494243445920511</v>
      </c>
      <c r="H1464">
        <v>0.381335476126572</v>
      </c>
      <c r="I1464">
        <v>0.671066988505418</v>
      </c>
      <c r="J1464">
        <v>0.6022514034373539</v>
      </c>
      <c r="K1464">
        <v>0.483211906007535</v>
      </c>
      <c r="L1464">
        <v>1778.75364318919</v>
      </c>
      <c r="M1464">
        <v>38.3867946819659</v>
      </c>
      <c r="O1464">
        <v>46.2124251236304</v>
      </c>
      <c r="P1464">
        <v>-0.0973126071661793</v>
      </c>
      <c r="Q1464">
        <v>0.531397123431363</v>
      </c>
      <c r="R1464">
        <v>0.891928607232026</v>
      </c>
      <c r="S1464" t="s">
        <v>7657</v>
      </c>
      <c r="T1464" t="s">
        <v>12362</v>
      </c>
      <c r="U1464" t="s">
        <v>12362</v>
      </c>
      <c r="V1464" t="s">
        <v>12362</v>
      </c>
      <c r="W1464">
        <v>1</v>
      </c>
      <c r="X1464" t="s">
        <v>13826</v>
      </c>
      <c r="Y1464">
        <v>0.6788838864868676</v>
      </c>
      <c r="Z1464">
        <f>HYPERLINK("Melting_Curves/meltCurve_K7EM02_.pdf", "Melting_Curves/meltCurve_K7EM02_.pdf")</f>
        <v>0</v>
      </c>
      <c r="AA1464" t="s">
        <v>19942</v>
      </c>
      <c r="AB1464" t="s">
        <v>25865</v>
      </c>
    </row>
    <row r="1465" spans="1:28">
      <c r="A1465" t="s">
        <v>1491</v>
      </c>
      <c r="B1465">
        <v>0.992608467424715</v>
      </c>
      <c r="C1465">
        <v>1.16936389352166</v>
      </c>
      <c r="D1465">
        <v>0.981287494200499</v>
      </c>
      <c r="E1465">
        <v>0.774636694694317</v>
      </c>
      <c r="F1465">
        <v>0.6267614349576091</v>
      </c>
      <c r="G1465">
        <v>0.331126586027065</v>
      </c>
      <c r="H1465">
        <v>0.2328314944566</v>
      </c>
      <c r="I1465">
        <v>0.253060739277488</v>
      </c>
      <c r="J1465">
        <v>0.237260222285954</v>
      </c>
      <c r="K1465">
        <v>0.191459145111751</v>
      </c>
      <c r="L1465">
        <v>975.055893967055</v>
      </c>
      <c r="M1465">
        <v>19.567868176402</v>
      </c>
      <c r="N1465">
        <v>51.2098349490815</v>
      </c>
      <c r="O1465">
        <v>49.3177780992478</v>
      </c>
      <c r="P1465">
        <v>-0.0788659515200657</v>
      </c>
      <c r="Q1465">
        <v>0.204950591655484</v>
      </c>
      <c r="R1465">
        <v>0.968073737030693</v>
      </c>
      <c r="S1465" t="s">
        <v>7658</v>
      </c>
      <c r="T1465" t="s">
        <v>12362</v>
      </c>
      <c r="U1465" t="s">
        <v>12362</v>
      </c>
      <c r="V1465" t="s">
        <v>12362</v>
      </c>
      <c r="W1465">
        <v>2</v>
      </c>
      <c r="X1465" t="s">
        <v>13827</v>
      </c>
      <c r="Y1465">
        <v>0.5558350522129151</v>
      </c>
      <c r="Z1465">
        <f>HYPERLINK("Melting_Curves/meltCurve_K7EM09_.pdf", "Melting_Curves/meltCurve_K7EM09_.pdf")</f>
        <v>0</v>
      </c>
      <c r="AA1465" t="s">
        <v>19943</v>
      </c>
      <c r="AB1465" t="s">
        <v>25866</v>
      </c>
    </row>
    <row r="1466" spans="1:28">
      <c r="A1466" t="s">
        <v>1492</v>
      </c>
      <c r="B1466">
        <v>0.992608467424715</v>
      </c>
      <c r="C1466">
        <v>0.779653076911526</v>
      </c>
      <c r="D1466">
        <v>0.894211947565057</v>
      </c>
      <c r="E1466">
        <v>1.01369691734175</v>
      </c>
      <c r="F1466">
        <v>0.716028132971445</v>
      </c>
      <c r="G1466">
        <v>0.405389597789088</v>
      </c>
      <c r="H1466">
        <v>0.357385525755939</v>
      </c>
      <c r="I1466">
        <v>0.713974389672055</v>
      </c>
      <c r="J1466">
        <v>1.31227658449634</v>
      </c>
      <c r="K1466">
        <v>1.14089134794195</v>
      </c>
      <c r="L1466">
        <v>652.511844820638</v>
      </c>
      <c r="M1466">
        <v>1.00000000005096e-05</v>
      </c>
      <c r="Q1466">
        <v>1.5</v>
      </c>
      <c r="R1466">
        <v>-0.339155367440763</v>
      </c>
      <c r="S1466" t="s">
        <v>7659</v>
      </c>
      <c r="T1466" t="s">
        <v>12362</v>
      </c>
      <c r="U1466" t="s">
        <v>12362</v>
      </c>
      <c r="V1466" t="s">
        <v>12362</v>
      </c>
      <c r="W1466">
        <v>1</v>
      </c>
      <c r="X1466" t="s">
        <v>13828</v>
      </c>
      <c r="Y1466">
        <v>1.000005678409862</v>
      </c>
      <c r="Z1466">
        <f>HYPERLINK("Melting_Curves/meltCurve_K7EM52_.pdf", "Melting_Curves/meltCurve_K7EM52_.pdf")</f>
        <v>0</v>
      </c>
      <c r="AA1466" t="s">
        <v>19944</v>
      </c>
      <c r="AB1466" t="s">
        <v>25867</v>
      </c>
    </row>
    <row r="1467" spans="1:28">
      <c r="A1467" t="s">
        <v>1493</v>
      </c>
      <c r="B1467">
        <v>0.992608467424715</v>
      </c>
      <c r="C1467">
        <v>0.768984284584563</v>
      </c>
      <c r="D1467">
        <v>0.703873280774967</v>
      </c>
      <c r="E1467">
        <v>0.553501121940986</v>
      </c>
      <c r="F1467">
        <v>0.493900651933429</v>
      </c>
      <c r="G1467">
        <v>0.385640667852132</v>
      </c>
      <c r="H1467">
        <v>0.314595850256594</v>
      </c>
      <c r="I1467">
        <v>0.3076089336385</v>
      </c>
      <c r="J1467">
        <v>0.343791279548677</v>
      </c>
      <c r="K1467">
        <v>0.244788582651225</v>
      </c>
      <c r="L1467">
        <v>425.459726723245</v>
      </c>
      <c r="M1467">
        <v>9.45879700547091</v>
      </c>
      <c r="N1467">
        <v>48.6047116501873</v>
      </c>
      <c r="O1467">
        <v>43.1073914632903</v>
      </c>
      <c r="P1467">
        <v>-0.0410005867609058</v>
      </c>
      <c r="Q1467">
        <v>0.253027192142071</v>
      </c>
      <c r="R1467">
        <v>0.970396237107504</v>
      </c>
      <c r="S1467" t="s">
        <v>7660</v>
      </c>
      <c r="T1467" t="s">
        <v>12362</v>
      </c>
      <c r="U1467" t="s">
        <v>12362</v>
      </c>
      <c r="V1467" t="s">
        <v>12362</v>
      </c>
      <c r="W1467">
        <v>5</v>
      </c>
      <c r="X1467" t="s">
        <v>13829</v>
      </c>
      <c r="Y1467">
        <v>0.4921885626545686</v>
      </c>
      <c r="Z1467">
        <f>HYPERLINK("Melting_Curves/meltCurve_K7EMM4_.pdf", "Melting_Curves/meltCurve_K7EMM4_.pdf")</f>
        <v>0</v>
      </c>
      <c r="AA1467" t="s">
        <v>19945</v>
      </c>
      <c r="AB1467" t="s">
        <v>25868</v>
      </c>
    </row>
    <row r="1468" spans="1:28">
      <c r="A1468" t="s">
        <v>1494</v>
      </c>
      <c r="B1468">
        <v>0.992608467424715</v>
      </c>
      <c r="C1468">
        <v>0.878721850635466</v>
      </c>
      <c r="D1468">
        <v>0.747443381555007</v>
      </c>
      <c r="E1468">
        <v>0.5702298245243</v>
      </c>
      <c r="F1468">
        <v>0.486238444575132</v>
      </c>
      <c r="G1468">
        <v>0.343071163257633</v>
      </c>
      <c r="H1468">
        <v>0.217578452323591</v>
      </c>
      <c r="I1468">
        <v>0.232624324253863</v>
      </c>
      <c r="J1468">
        <v>0.254266956331759</v>
      </c>
      <c r="K1468">
        <v>0.329611122177078</v>
      </c>
      <c r="L1468">
        <v>563.93008667034</v>
      </c>
      <c r="M1468">
        <v>12.3167257951014</v>
      </c>
      <c r="N1468">
        <v>48.2956404382066</v>
      </c>
      <c r="O1468">
        <v>44.628963471345</v>
      </c>
      <c r="P1468">
        <v>-0.0526975479587569</v>
      </c>
      <c r="Q1468">
        <v>0.236379986848612</v>
      </c>
      <c r="R1468">
        <v>0.974648919714326</v>
      </c>
      <c r="S1468" t="s">
        <v>7661</v>
      </c>
      <c r="T1468" t="s">
        <v>12362</v>
      </c>
      <c r="U1468" t="s">
        <v>12362</v>
      </c>
      <c r="V1468" t="s">
        <v>12362</v>
      </c>
      <c r="W1468">
        <v>1</v>
      </c>
      <c r="X1468" t="s">
        <v>13830</v>
      </c>
      <c r="Y1468">
        <v>0.4854621486862972</v>
      </c>
      <c r="Z1468">
        <f>HYPERLINK("Melting_Curves/meltCurve_K7EMR7_.pdf", "Melting_Curves/meltCurve_K7EMR7_.pdf")</f>
        <v>0</v>
      </c>
      <c r="AA1468" t="s">
        <v>19946</v>
      </c>
      <c r="AB1468" t="s">
        <v>25869</v>
      </c>
    </row>
    <row r="1469" spans="1:28">
      <c r="A1469" t="s">
        <v>1495</v>
      </c>
      <c r="B1469">
        <v>0.992608467424715</v>
      </c>
      <c r="C1469">
        <v>1.23189306623575</v>
      </c>
      <c r="D1469">
        <v>1.35836197053011</v>
      </c>
      <c r="E1469">
        <v>1.1693985699542</v>
      </c>
      <c r="F1469">
        <v>1.05678235027581</v>
      </c>
      <c r="G1469">
        <v>1.04726725866179</v>
      </c>
      <c r="H1469">
        <v>0.866772296970416</v>
      </c>
      <c r="I1469">
        <v>0.984277291963693</v>
      </c>
      <c r="J1469">
        <v>1.09692631041863</v>
      </c>
      <c r="K1469">
        <v>0.811463045902136</v>
      </c>
      <c r="L1469">
        <v>15000</v>
      </c>
      <c r="M1469">
        <v>222.421013791335</v>
      </c>
      <c r="Q1469">
        <v>0</v>
      </c>
      <c r="R1469">
        <v>-0.0098185957995367</v>
      </c>
      <c r="S1469" t="s">
        <v>7662</v>
      </c>
      <c r="T1469" t="s">
        <v>12362</v>
      </c>
      <c r="U1469" t="s">
        <v>12362</v>
      </c>
      <c r="V1469" t="s">
        <v>12362</v>
      </c>
      <c r="W1469">
        <v>18</v>
      </c>
      <c r="X1469" t="s">
        <v>13831</v>
      </c>
      <c r="Y1469">
        <v>0.9979353614676855</v>
      </c>
      <c r="Z1469">
        <f>HYPERLINK("Melting_Curves/meltCurve_K7EMS3_.pdf", "Melting_Curves/meltCurve_K7EMS3_.pdf")</f>
        <v>0</v>
      </c>
      <c r="AA1469" t="s">
        <v>19947</v>
      </c>
      <c r="AB1469" t="s">
        <v>25870</v>
      </c>
    </row>
    <row r="1470" spans="1:28">
      <c r="A1470" t="s">
        <v>1496</v>
      </c>
      <c r="B1470">
        <v>0.992608467424715</v>
      </c>
      <c r="C1470">
        <v>1.15179362924134</v>
      </c>
      <c r="D1470">
        <v>1.06717388499344</v>
      </c>
      <c r="E1470">
        <v>0.9005634389359231</v>
      </c>
      <c r="F1470">
        <v>0.404765501399049</v>
      </c>
      <c r="G1470">
        <v>0.230330554887247</v>
      </c>
      <c r="H1470">
        <v>0.140770635091058</v>
      </c>
      <c r="I1470">
        <v>0.244247934096794</v>
      </c>
      <c r="J1470">
        <v>0.273277973825003</v>
      </c>
      <c r="K1470">
        <v>0.303994408434129</v>
      </c>
      <c r="L1470">
        <v>2152.64381651683</v>
      </c>
      <c r="M1470">
        <v>44.1962486712214</v>
      </c>
      <c r="N1470">
        <v>49.4246670228297</v>
      </c>
      <c r="O1470">
        <v>48.6070804603158</v>
      </c>
      <c r="P1470">
        <v>-0.173455236252727</v>
      </c>
      <c r="Q1470">
        <v>0.236936065870309</v>
      </c>
      <c r="R1470">
        <v>0.970212851157366</v>
      </c>
      <c r="S1470" t="s">
        <v>7663</v>
      </c>
      <c r="T1470" t="s">
        <v>12362</v>
      </c>
      <c r="U1470" t="s">
        <v>12362</v>
      </c>
      <c r="V1470" t="s">
        <v>12362</v>
      </c>
      <c r="W1470">
        <v>2</v>
      </c>
      <c r="X1470" t="s">
        <v>13832</v>
      </c>
      <c r="Y1470">
        <v>0.5367971542297144</v>
      </c>
      <c r="Z1470">
        <f>HYPERLINK("Melting_Curves/meltCurve_K7EMV5_.pdf", "Melting_Curves/meltCurve_K7EMV5_.pdf")</f>
        <v>0</v>
      </c>
      <c r="AA1470" t="s">
        <v>19948</v>
      </c>
      <c r="AB1470" t="s">
        <v>25871</v>
      </c>
    </row>
    <row r="1471" spans="1:28">
      <c r="A1471" t="s">
        <v>1497</v>
      </c>
      <c r="B1471">
        <v>0.992608467424715</v>
      </c>
      <c r="C1471">
        <v>1.35824370721307</v>
      </c>
      <c r="D1471">
        <v>1.06478812220788</v>
      </c>
      <c r="E1471">
        <v>0.759643128914076</v>
      </c>
      <c r="F1471">
        <v>0.407499646045157</v>
      </c>
      <c r="G1471">
        <v>0.167436115550179</v>
      </c>
      <c r="H1471">
        <v>0.175338848142389</v>
      </c>
      <c r="I1471">
        <v>0.203422874515225</v>
      </c>
      <c r="J1471">
        <v>0.279739249221599</v>
      </c>
      <c r="K1471">
        <v>0.319364341106427</v>
      </c>
      <c r="L1471">
        <v>1659.89197473746</v>
      </c>
      <c r="M1471">
        <v>34.6388865602022</v>
      </c>
      <c r="N1471">
        <v>48.7952883907132</v>
      </c>
      <c r="O1471">
        <v>47.7610297235425</v>
      </c>
      <c r="P1471">
        <v>-0.139356274663248</v>
      </c>
      <c r="Q1471">
        <v>0.231410094132163</v>
      </c>
      <c r="R1471">
        <v>0.90686003970861</v>
      </c>
      <c r="S1471" t="s">
        <v>7664</v>
      </c>
      <c r="T1471" t="s">
        <v>12362</v>
      </c>
      <c r="U1471" t="s">
        <v>12362</v>
      </c>
      <c r="V1471" t="s">
        <v>12362</v>
      </c>
      <c r="W1471">
        <v>5</v>
      </c>
      <c r="X1471" t="s">
        <v>13833</v>
      </c>
      <c r="Y1471">
        <v>0.5145770794244376</v>
      </c>
      <c r="Z1471">
        <f>HYPERLINK("Melting_Curves/meltCurve_K7EMW4_.pdf", "Melting_Curves/meltCurve_K7EMW4_.pdf")</f>
        <v>0</v>
      </c>
      <c r="AA1471" t="s">
        <v>19949</v>
      </c>
      <c r="AB1471" t="s">
        <v>25872</v>
      </c>
    </row>
    <row r="1472" spans="1:28">
      <c r="A1472" t="s">
        <v>1498</v>
      </c>
      <c r="B1472">
        <v>0.992608467424715</v>
      </c>
      <c r="C1472">
        <v>0.92183273034111</v>
      </c>
      <c r="D1472">
        <v>0.967732737580293</v>
      </c>
      <c r="E1472">
        <v>0.762471588606252</v>
      </c>
      <c r="F1472">
        <v>0.89735698910565</v>
      </c>
      <c r="G1472">
        <v>0.377827617410013</v>
      </c>
      <c r="H1472">
        <v>0.372809269136875</v>
      </c>
      <c r="I1472">
        <v>0.164854466238133</v>
      </c>
      <c r="J1472">
        <v>0.147018554868527</v>
      </c>
      <c r="K1472">
        <v>0</v>
      </c>
      <c r="L1472">
        <v>710.167481405016</v>
      </c>
      <c r="M1472">
        <v>13.1763834030855</v>
      </c>
      <c r="N1472">
        <v>53.8969723365067</v>
      </c>
      <c r="O1472">
        <v>52.7009222558393</v>
      </c>
      <c r="P1472">
        <v>-0.0625159508775526</v>
      </c>
      <c r="Q1472">
        <v>0</v>
      </c>
      <c r="R1472">
        <v>0.942893063897008</v>
      </c>
      <c r="S1472" t="s">
        <v>7665</v>
      </c>
      <c r="T1472" t="s">
        <v>12362</v>
      </c>
      <c r="U1472" t="s">
        <v>12362</v>
      </c>
      <c r="V1472" t="s">
        <v>12362</v>
      </c>
      <c r="W1472">
        <v>2</v>
      </c>
      <c r="X1472" t="s">
        <v>13834</v>
      </c>
      <c r="Y1472">
        <v>0.5809443347654069</v>
      </c>
      <c r="Z1472">
        <f>HYPERLINK("Melting_Curves/meltCurve_K7EMY4_.pdf", "Melting_Curves/meltCurve_K7EMY4_.pdf")</f>
        <v>0</v>
      </c>
      <c r="AA1472" t="s">
        <v>19950</v>
      </c>
      <c r="AB1472" t="s">
        <v>25873</v>
      </c>
    </row>
    <row r="1473" spans="1:28">
      <c r="A1473" t="s">
        <v>1499</v>
      </c>
      <c r="B1473">
        <v>0.992608467424715</v>
      </c>
      <c r="C1473">
        <v>0.91582045414035</v>
      </c>
      <c r="D1473">
        <v>1.39986004964067</v>
      </c>
      <c r="E1473">
        <v>0.942653606857957</v>
      </c>
      <c r="F1473">
        <v>0.8662694064018081</v>
      </c>
      <c r="G1473">
        <v>0.475812460499453</v>
      </c>
      <c r="H1473">
        <v>0.464099480651898</v>
      </c>
      <c r="I1473">
        <v>0.605128658872256</v>
      </c>
      <c r="J1473">
        <v>0.697049728935186</v>
      </c>
      <c r="K1473">
        <v>0.538462008094076</v>
      </c>
      <c r="L1473">
        <v>12592.2311090667</v>
      </c>
      <c r="M1473">
        <v>250</v>
      </c>
      <c r="O1473">
        <v>50.3657013887712</v>
      </c>
      <c r="P1473">
        <v>-0.550833117757889</v>
      </c>
      <c r="Q1473">
        <v>0.556110461358887</v>
      </c>
      <c r="R1473">
        <v>0.729746782075763</v>
      </c>
      <c r="S1473" t="s">
        <v>7666</v>
      </c>
      <c r="T1473" t="s">
        <v>12362</v>
      </c>
      <c r="U1473" t="s">
        <v>12362</v>
      </c>
      <c r="V1473" t="s">
        <v>12362</v>
      </c>
      <c r="W1473">
        <v>13</v>
      </c>
      <c r="X1473" t="s">
        <v>13835</v>
      </c>
      <c r="Y1473">
        <v>0.7539605563911216</v>
      </c>
      <c r="Z1473">
        <f>HYPERLINK("Melting_Curves/meltCurve_K7EMZ9_.pdf", "Melting_Curves/meltCurve_K7EMZ9_.pdf")</f>
        <v>0</v>
      </c>
      <c r="AA1473" t="s">
        <v>18719</v>
      </c>
      <c r="AB1473" t="s">
        <v>25874</v>
      </c>
    </row>
    <row r="1474" spans="1:28">
      <c r="A1474" t="s">
        <v>1500</v>
      </c>
      <c r="B1474">
        <v>0.992608467424715</v>
      </c>
      <c r="C1474">
        <v>0.951075237494316</v>
      </c>
      <c r="D1474">
        <v>0.853912325614554</v>
      </c>
      <c r="E1474">
        <v>0.769604612811659</v>
      </c>
      <c r="F1474">
        <v>0.717445683007392</v>
      </c>
      <c r="G1474">
        <v>0.5644156429061939</v>
      </c>
      <c r="H1474">
        <v>0.5273891938313749</v>
      </c>
      <c r="I1474">
        <v>0.701416916496078</v>
      </c>
      <c r="J1474">
        <v>0.802807664367796</v>
      </c>
      <c r="K1474">
        <v>0.441386098977612</v>
      </c>
      <c r="L1474">
        <v>676.938450971991</v>
      </c>
      <c r="M1474">
        <v>15.0077183803796</v>
      </c>
      <c r="O1474">
        <v>44.3278911663051</v>
      </c>
      <c r="P1474">
        <v>-0.0335275535844032</v>
      </c>
      <c r="Q1474">
        <v>0.603922231585017</v>
      </c>
      <c r="R1474">
        <v>0.695536272395426</v>
      </c>
      <c r="S1474" t="s">
        <v>7667</v>
      </c>
      <c r="T1474" t="s">
        <v>12362</v>
      </c>
      <c r="U1474" t="s">
        <v>12362</v>
      </c>
      <c r="V1474" t="s">
        <v>12362</v>
      </c>
      <c r="W1474">
        <v>2</v>
      </c>
      <c r="X1474" t="s">
        <v>13836</v>
      </c>
      <c r="Y1474">
        <v>0.7203191630558696</v>
      </c>
      <c r="Z1474">
        <f>HYPERLINK("Melting_Curves/meltCurve_K7EN05_.pdf", "Melting_Curves/meltCurve_K7EN05_.pdf")</f>
        <v>0</v>
      </c>
      <c r="AA1474" t="s">
        <v>19951</v>
      </c>
      <c r="AB1474" t="s">
        <v>25875</v>
      </c>
    </row>
    <row r="1475" spans="1:28">
      <c r="A1475" t="s">
        <v>1501</v>
      </c>
      <c r="B1475">
        <v>0.992608467424715</v>
      </c>
      <c r="C1475">
        <v>0.8215225425766161</v>
      </c>
      <c r="D1475">
        <v>0.782066653082043</v>
      </c>
      <c r="E1475">
        <v>0.398720727941403</v>
      </c>
      <c r="F1475">
        <v>0.147138609893199</v>
      </c>
      <c r="G1475">
        <v>0.117829652610663</v>
      </c>
      <c r="H1475">
        <v>0.0811079335104299</v>
      </c>
      <c r="I1475">
        <v>0.06368872286556621</v>
      </c>
      <c r="J1475">
        <v>0.0681927795523357</v>
      </c>
      <c r="K1475">
        <v>0.0522700876312164</v>
      </c>
      <c r="L1475">
        <v>802.264865397906</v>
      </c>
      <c r="M1475">
        <v>17.7658861971858</v>
      </c>
      <c r="N1475">
        <v>45.4438715255946</v>
      </c>
      <c r="O1475">
        <v>44.5971146603887</v>
      </c>
      <c r="P1475">
        <v>-0.0943239727334359</v>
      </c>
      <c r="Q1475">
        <v>0.0529358475725173</v>
      </c>
      <c r="R1475">
        <v>0.988220130457508</v>
      </c>
      <c r="S1475" t="s">
        <v>7668</v>
      </c>
      <c r="T1475" t="s">
        <v>12362</v>
      </c>
      <c r="U1475" t="s">
        <v>12362</v>
      </c>
      <c r="V1475" t="s">
        <v>12362</v>
      </c>
      <c r="W1475">
        <v>1</v>
      </c>
      <c r="X1475" t="s">
        <v>13837</v>
      </c>
      <c r="Y1475">
        <v>0.3263622220608164</v>
      </c>
      <c r="Z1475">
        <f>HYPERLINK("Melting_Curves/meltCurve_K7ENF0_.pdf", "Melting_Curves/meltCurve_K7ENF0_.pdf")</f>
        <v>0</v>
      </c>
      <c r="AA1475" t="s">
        <v>19952</v>
      </c>
      <c r="AB1475" t="s">
        <v>25876</v>
      </c>
    </row>
    <row r="1476" spans="1:28">
      <c r="A1476" t="s">
        <v>1502</v>
      </c>
      <c r="B1476">
        <v>0.992608467424715</v>
      </c>
      <c r="C1476">
        <v>0.987988886693048</v>
      </c>
      <c r="D1476">
        <v>0.845116101182248</v>
      </c>
      <c r="E1476">
        <v>0.665561010206883</v>
      </c>
      <c r="F1476">
        <v>0.391648621492679</v>
      </c>
      <c r="G1476">
        <v>0.187155713074843</v>
      </c>
      <c r="H1476">
        <v>0.109596071148256</v>
      </c>
      <c r="I1476">
        <v>0.123282191653468</v>
      </c>
      <c r="J1476">
        <v>0.12854508754955</v>
      </c>
      <c r="K1476">
        <v>0.1099755860671</v>
      </c>
      <c r="L1476">
        <v>820.32920033753</v>
      </c>
      <c r="M1476">
        <v>17.1483366058959</v>
      </c>
      <c r="N1476">
        <v>48.4261935889784</v>
      </c>
      <c r="O1476">
        <v>47.2008984934952</v>
      </c>
      <c r="P1476">
        <v>-0.08228251773846509</v>
      </c>
      <c r="Q1476">
        <v>0.0941211867030145</v>
      </c>
      <c r="R1476">
        <v>0.996216598211518</v>
      </c>
      <c r="S1476" t="s">
        <v>7669</v>
      </c>
      <c r="T1476" t="s">
        <v>12362</v>
      </c>
      <c r="U1476" t="s">
        <v>12362</v>
      </c>
      <c r="V1476" t="s">
        <v>12362</v>
      </c>
      <c r="W1476">
        <v>25</v>
      </c>
      <c r="X1476" t="s">
        <v>13838</v>
      </c>
      <c r="Y1476">
        <v>0.4371914241648616</v>
      </c>
      <c r="Z1476">
        <f>HYPERLINK("Melting_Curves/meltCurve_K7ENL3_.pdf", "Melting_Curves/meltCurve_K7ENL3_.pdf")</f>
        <v>0</v>
      </c>
      <c r="AA1476" t="s">
        <v>19953</v>
      </c>
      <c r="AB1476" t="s">
        <v>25877</v>
      </c>
    </row>
    <row r="1477" spans="1:28">
      <c r="A1477" t="s">
        <v>1503</v>
      </c>
      <c r="B1477">
        <v>0.992608467424715</v>
      </c>
      <c r="C1477">
        <v>1.04791097771309</v>
      </c>
      <c r="D1477">
        <v>0.882763564705633</v>
      </c>
      <c r="E1477">
        <v>0.646811294647386</v>
      </c>
      <c r="F1477">
        <v>0.230393377380105</v>
      </c>
      <c r="G1477">
        <v>0.173344207160298</v>
      </c>
      <c r="H1477">
        <v>0.114969053391592</v>
      </c>
      <c r="I1477">
        <v>0.154700855303111</v>
      </c>
      <c r="J1477">
        <v>0.226953116101762</v>
      </c>
      <c r="K1477">
        <v>0.295806352340222</v>
      </c>
      <c r="L1477">
        <v>1544.00688538344</v>
      </c>
      <c r="M1477">
        <v>33.0059191313584</v>
      </c>
      <c r="N1477">
        <v>47.4502822347586</v>
      </c>
      <c r="O1477">
        <v>46.6089758518407</v>
      </c>
      <c r="P1477">
        <v>-0.14403947664168</v>
      </c>
      <c r="Q1477">
        <v>0.186388047362865</v>
      </c>
      <c r="R1477">
        <v>0.975812182310889</v>
      </c>
      <c r="S1477" t="s">
        <v>7670</v>
      </c>
      <c r="T1477" t="s">
        <v>12362</v>
      </c>
      <c r="U1477" t="s">
        <v>12362</v>
      </c>
      <c r="V1477" t="s">
        <v>12362</v>
      </c>
      <c r="W1477">
        <v>7</v>
      </c>
      <c r="X1477" t="s">
        <v>13839</v>
      </c>
      <c r="Y1477">
        <v>0.4554983423637871</v>
      </c>
      <c r="Z1477">
        <f>HYPERLINK("Melting_Curves/meltCurve_K7ENL9_.pdf", "Melting_Curves/meltCurve_K7ENL9_.pdf")</f>
        <v>0</v>
      </c>
      <c r="AA1477" t="s">
        <v>19954</v>
      </c>
      <c r="AB1477" t="s">
        <v>25878</v>
      </c>
    </row>
    <row r="1478" spans="1:28">
      <c r="A1478" t="s">
        <v>1504</v>
      </c>
      <c r="B1478">
        <v>0.992608467424715</v>
      </c>
      <c r="C1478">
        <v>0.888205506750418</v>
      </c>
      <c r="D1478">
        <v>0.707086845715569</v>
      </c>
      <c r="E1478">
        <v>0.70619578601501</v>
      </c>
      <c r="F1478">
        <v>0.6001698336494939</v>
      </c>
      <c r="G1478">
        <v>0.568857306980292</v>
      </c>
      <c r="H1478">
        <v>0.5079326973163339</v>
      </c>
      <c r="I1478">
        <v>0.596059206377162</v>
      </c>
      <c r="J1478">
        <v>0.73018107206231</v>
      </c>
      <c r="K1478">
        <v>0.621428436034282</v>
      </c>
      <c r="L1478">
        <v>908.343816047683</v>
      </c>
      <c r="M1478">
        <v>21.8862973176477</v>
      </c>
      <c r="O1478">
        <v>41.1610295312676</v>
      </c>
      <c r="P1478">
        <v>-0.0519427658008106</v>
      </c>
      <c r="Q1478">
        <v>0.609258889286644</v>
      </c>
      <c r="R1478">
        <v>0.838491167423174</v>
      </c>
      <c r="S1478" t="s">
        <v>7671</v>
      </c>
      <c r="T1478" t="s">
        <v>12362</v>
      </c>
      <c r="U1478" t="s">
        <v>12362</v>
      </c>
      <c r="V1478" t="s">
        <v>12362</v>
      </c>
      <c r="W1478">
        <v>3</v>
      </c>
      <c r="X1478" t="s">
        <v>13840</v>
      </c>
      <c r="Y1478">
        <v>0.6729411179038695</v>
      </c>
      <c r="Z1478">
        <f>HYPERLINK("Melting_Curves/meltCurve_K7ENR1_.pdf", "Melting_Curves/meltCurve_K7ENR1_.pdf")</f>
        <v>0</v>
      </c>
      <c r="AA1478" t="s">
        <v>19955</v>
      </c>
      <c r="AB1478" t="s">
        <v>25879</v>
      </c>
    </row>
    <row r="1479" spans="1:28">
      <c r="A1479" t="s">
        <v>1505</v>
      </c>
      <c r="B1479">
        <v>0.992608467424715</v>
      </c>
      <c r="C1479">
        <v>0.985893075427849</v>
      </c>
      <c r="D1479">
        <v>1.01263734365806</v>
      </c>
      <c r="E1479">
        <v>1.05319146956877</v>
      </c>
      <c r="F1479">
        <v>0.905798998923713</v>
      </c>
      <c r="G1479">
        <v>0.76236419752642</v>
      </c>
      <c r="H1479">
        <v>0.629522166843501</v>
      </c>
      <c r="I1479">
        <v>0.450757617275203</v>
      </c>
      <c r="J1479">
        <v>0.258779453068059</v>
      </c>
      <c r="K1479">
        <v>0.14636423381288</v>
      </c>
      <c r="L1479">
        <v>812.626259464496</v>
      </c>
      <c r="M1479">
        <v>13.6796115805063</v>
      </c>
      <c r="N1479">
        <v>59.4042005926363</v>
      </c>
      <c r="O1479">
        <v>58.1778731192375</v>
      </c>
      <c r="P1479">
        <v>-0.0587920888158457</v>
      </c>
      <c r="Q1479">
        <v>0</v>
      </c>
      <c r="R1479">
        <v>0.988811927007466</v>
      </c>
      <c r="S1479" t="s">
        <v>7672</v>
      </c>
      <c r="T1479" t="s">
        <v>12362</v>
      </c>
      <c r="U1479" t="s">
        <v>12362</v>
      </c>
      <c r="V1479" t="s">
        <v>12362</v>
      </c>
      <c r="W1479">
        <v>7</v>
      </c>
      <c r="X1479" t="s">
        <v>13841</v>
      </c>
      <c r="Y1479">
        <v>0.7407541935635602</v>
      </c>
      <c r="Z1479">
        <f>HYPERLINK("Melting_Curves/meltCurve_K7ENR6_.pdf", "Melting_Curves/meltCurve_K7ENR6_.pdf")</f>
        <v>0</v>
      </c>
      <c r="AA1479" t="s">
        <v>19956</v>
      </c>
      <c r="AB1479" t="s">
        <v>25880</v>
      </c>
    </row>
    <row r="1480" spans="1:28">
      <c r="A1480" t="s">
        <v>1506</v>
      </c>
      <c r="B1480">
        <v>0.992608467424715</v>
      </c>
      <c r="C1480">
        <v>1.1622542199649</v>
      </c>
      <c r="D1480">
        <v>0.917619675436008</v>
      </c>
      <c r="E1480">
        <v>0.681201879520987</v>
      </c>
      <c r="F1480">
        <v>0.593279712807898</v>
      </c>
      <c r="G1480">
        <v>0.423584110675392</v>
      </c>
      <c r="H1480">
        <v>0.263232045787932</v>
      </c>
      <c r="I1480">
        <v>0.230302091345287</v>
      </c>
      <c r="J1480">
        <v>0.161534911617709</v>
      </c>
      <c r="K1480">
        <v>0.0436028843246931</v>
      </c>
      <c r="L1480">
        <v>581.975610806984</v>
      </c>
      <c r="M1480">
        <v>11.3149084008876</v>
      </c>
      <c r="N1480">
        <v>51.8519039019266</v>
      </c>
      <c r="O1480">
        <v>49.906385172915</v>
      </c>
      <c r="P1480">
        <v>-0.0542292597178833</v>
      </c>
      <c r="Q1480">
        <v>0.0435388382169148</v>
      </c>
      <c r="R1480">
        <v>0.958587156022314</v>
      </c>
      <c r="S1480" t="s">
        <v>7673</v>
      </c>
      <c r="T1480" t="s">
        <v>12362</v>
      </c>
      <c r="U1480" t="s">
        <v>12362</v>
      </c>
      <c r="V1480" t="s">
        <v>12362</v>
      </c>
      <c r="W1480">
        <v>2</v>
      </c>
      <c r="X1480" t="s">
        <v>13842</v>
      </c>
      <c r="Y1480">
        <v>0.5289807649520716</v>
      </c>
      <c r="Z1480">
        <f>HYPERLINK("Melting_Curves/meltCurve_K7ENV7_.pdf", "Melting_Curves/meltCurve_K7ENV7_.pdf")</f>
        <v>0</v>
      </c>
      <c r="AA1480" t="s">
        <v>19957</v>
      </c>
      <c r="AB1480" t="s">
        <v>25881</v>
      </c>
    </row>
    <row r="1481" spans="1:28">
      <c r="A1481" t="s">
        <v>1507</v>
      </c>
      <c r="B1481">
        <v>0.992608467424715</v>
      </c>
      <c r="C1481">
        <v>0.956732336606431</v>
      </c>
      <c r="D1481">
        <v>0.710385304622371</v>
      </c>
      <c r="E1481">
        <v>0.641777737217275</v>
      </c>
      <c r="F1481">
        <v>0.523729680347564</v>
      </c>
      <c r="G1481">
        <v>0.482183139641801</v>
      </c>
      <c r="H1481">
        <v>0.451567307287976</v>
      </c>
      <c r="I1481">
        <v>0.521938426404795</v>
      </c>
      <c r="J1481">
        <v>0.631385185239602</v>
      </c>
      <c r="K1481">
        <v>0.43576600504609</v>
      </c>
      <c r="L1481">
        <v>910.859386642312</v>
      </c>
      <c r="M1481">
        <v>21.1623667290986</v>
      </c>
      <c r="O1481">
        <v>42.6626573726358</v>
      </c>
      <c r="P1481">
        <v>-0.061160444256258</v>
      </c>
      <c r="Q1481">
        <v>0.50682271028618</v>
      </c>
      <c r="R1481">
        <v>0.9129365404268101</v>
      </c>
      <c r="S1481" t="s">
        <v>7674</v>
      </c>
      <c r="T1481" t="s">
        <v>12362</v>
      </c>
      <c r="U1481" t="s">
        <v>12362</v>
      </c>
      <c r="V1481" t="s">
        <v>12362</v>
      </c>
      <c r="W1481">
        <v>1</v>
      </c>
      <c r="X1481" t="s">
        <v>13843</v>
      </c>
      <c r="Y1481">
        <v>0.6121728066208871</v>
      </c>
      <c r="Z1481">
        <f>HYPERLINK("Melting_Curves/meltCurve_K7ENW0_.pdf", "Melting_Curves/meltCurve_K7ENW0_.pdf")</f>
        <v>0</v>
      </c>
      <c r="AA1481" t="s">
        <v>19958</v>
      </c>
      <c r="AB1481" t="s">
        <v>25882</v>
      </c>
    </row>
    <row r="1482" spans="1:28">
      <c r="A1482" t="s">
        <v>1508</v>
      </c>
      <c r="B1482">
        <v>0.992608467424715</v>
      </c>
      <c r="C1482">
        <v>1.23586405532126</v>
      </c>
      <c r="D1482">
        <v>1.16274513350124</v>
      </c>
      <c r="E1482">
        <v>1.04100407796666</v>
      </c>
      <c r="F1482">
        <v>0.896586298388987</v>
      </c>
      <c r="G1482">
        <v>0.697159109781065</v>
      </c>
      <c r="H1482">
        <v>0.668992909114832</v>
      </c>
      <c r="I1482">
        <v>0.979319141201187</v>
      </c>
      <c r="J1482">
        <v>1.00069079796575</v>
      </c>
      <c r="K1482">
        <v>0.848481551168663</v>
      </c>
      <c r="L1482">
        <v>12520.6723598032</v>
      </c>
      <c r="M1482">
        <v>250</v>
      </c>
      <c r="O1482">
        <v>50.0795077609192</v>
      </c>
      <c r="P1482">
        <v>-0.201019561183455</v>
      </c>
      <c r="Q1482">
        <v>0.838928703736151</v>
      </c>
      <c r="R1482">
        <v>0.396975737994892</v>
      </c>
      <c r="S1482" t="s">
        <v>7675</v>
      </c>
      <c r="T1482" t="s">
        <v>12362</v>
      </c>
      <c r="U1482" t="s">
        <v>12362</v>
      </c>
      <c r="V1482" t="s">
        <v>12362</v>
      </c>
      <c r="W1482">
        <v>6</v>
      </c>
      <c r="X1482" t="s">
        <v>13844</v>
      </c>
      <c r="Y1482">
        <v>0.9091843858778897</v>
      </c>
      <c r="Z1482">
        <f>HYPERLINK("Melting_Curves/meltCurve_K7EP90_.pdf", "Melting_Curves/meltCurve_K7EP90_.pdf")</f>
        <v>0</v>
      </c>
      <c r="AA1482" t="s">
        <v>19959</v>
      </c>
      <c r="AB1482" t="s">
        <v>25883</v>
      </c>
    </row>
    <row r="1483" spans="1:28">
      <c r="A1483" t="s">
        <v>1509</v>
      </c>
      <c r="B1483">
        <v>0.992608467424715</v>
      </c>
      <c r="C1483">
        <v>0.972613957282619</v>
      </c>
      <c r="D1483">
        <v>0.902429284418783</v>
      </c>
      <c r="E1483">
        <v>0.842592329947652</v>
      </c>
      <c r="F1483">
        <v>0.628174968234097</v>
      </c>
      <c r="G1483">
        <v>0.38233121527467</v>
      </c>
      <c r="H1483">
        <v>0.222248673759255</v>
      </c>
      <c r="I1483">
        <v>0.193021254160553</v>
      </c>
      <c r="J1483">
        <v>0.21782835122314</v>
      </c>
      <c r="K1483">
        <v>0.193444340471958</v>
      </c>
      <c r="L1483">
        <v>860.233020192655</v>
      </c>
      <c r="M1483">
        <v>17.0400360192954</v>
      </c>
      <c r="N1483">
        <v>51.7198786791767</v>
      </c>
      <c r="O1483">
        <v>49.8031615716431</v>
      </c>
      <c r="P1483">
        <v>-0.0712274619890904</v>
      </c>
      <c r="Q1483">
        <v>0.167340837561553</v>
      </c>
      <c r="R1483">
        <v>0.993508326888216</v>
      </c>
      <c r="S1483" t="s">
        <v>7676</v>
      </c>
      <c r="T1483" t="s">
        <v>12362</v>
      </c>
      <c r="U1483" t="s">
        <v>12362</v>
      </c>
      <c r="V1483" t="s">
        <v>12362</v>
      </c>
      <c r="W1483">
        <v>11</v>
      </c>
      <c r="X1483" t="s">
        <v>13845</v>
      </c>
      <c r="Y1483">
        <v>0.5557709072238338</v>
      </c>
      <c r="Z1483">
        <f>HYPERLINK("Melting_Curves/meltCurve_K7EPJ1_.pdf", "Melting_Curves/meltCurve_K7EPJ1_.pdf")</f>
        <v>0</v>
      </c>
      <c r="AA1483" t="s">
        <v>19960</v>
      </c>
      <c r="AB1483" t="s">
        <v>25884</v>
      </c>
    </row>
    <row r="1484" spans="1:28">
      <c r="A1484" t="s">
        <v>1510</v>
      </c>
      <c r="B1484">
        <v>0.992608467424715</v>
      </c>
      <c r="C1484">
        <v>0.982155015949813</v>
      </c>
      <c r="D1484">
        <v>0.788411435668811</v>
      </c>
      <c r="E1484">
        <v>0.444842846133917</v>
      </c>
      <c r="F1484">
        <v>0.240216963443369</v>
      </c>
      <c r="G1484">
        <v>0.183162063987787</v>
      </c>
      <c r="H1484">
        <v>0.114873820243991</v>
      </c>
      <c r="I1484">
        <v>0.170621633121916</v>
      </c>
      <c r="J1484">
        <v>0.204359843050984</v>
      </c>
      <c r="K1484">
        <v>0.124099541963844</v>
      </c>
      <c r="L1484">
        <v>1017.62313171145</v>
      </c>
      <c r="M1484">
        <v>22.4982315020579</v>
      </c>
      <c r="N1484">
        <v>45.9806821123277</v>
      </c>
      <c r="O1484">
        <v>44.8784345316832</v>
      </c>
      <c r="P1484">
        <v>-0.106094732541609</v>
      </c>
      <c r="Q1484">
        <v>0.153485513388143</v>
      </c>
      <c r="R1484">
        <v>0.99451021765348</v>
      </c>
      <c r="S1484" t="s">
        <v>7677</v>
      </c>
      <c r="T1484" t="s">
        <v>12362</v>
      </c>
      <c r="U1484" t="s">
        <v>12362</v>
      </c>
      <c r="V1484" t="s">
        <v>12362</v>
      </c>
      <c r="W1484">
        <v>2</v>
      </c>
      <c r="X1484" t="s">
        <v>13846</v>
      </c>
      <c r="Y1484">
        <v>0.3944252655247661</v>
      </c>
      <c r="Z1484">
        <f>HYPERLINK("Melting_Curves/meltCurve_K7EPW0_.pdf", "Melting_Curves/meltCurve_K7EPW0_.pdf")</f>
        <v>0</v>
      </c>
      <c r="AA1484" t="s">
        <v>19961</v>
      </c>
      <c r="AB1484" t="s">
        <v>25885</v>
      </c>
    </row>
    <row r="1485" spans="1:28">
      <c r="A1485" t="s">
        <v>1511</v>
      </c>
      <c r="B1485">
        <v>0.992608467424715</v>
      </c>
      <c r="C1485">
        <v>1.24911982543118</v>
      </c>
      <c r="D1485">
        <v>1.10443696630169</v>
      </c>
      <c r="E1485">
        <v>0.6795342656554419</v>
      </c>
      <c r="F1485">
        <v>0.54759065246718</v>
      </c>
      <c r="G1485">
        <v>0.495940059284676</v>
      </c>
      <c r="H1485">
        <v>0.468965694070996</v>
      </c>
      <c r="I1485">
        <v>0.471540861177978</v>
      </c>
      <c r="J1485">
        <v>0.770059701168998</v>
      </c>
      <c r="K1485">
        <v>0.513368535625674</v>
      </c>
      <c r="L1485">
        <v>11609.6993186147</v>
      </c>
      <c r="M1485">
        <v>250</v>
      </c>
      <c r="O1485">
        <v>46.4358255086473</v>
      </c>
      <c r="P1485">
        <v>-0.6129728668122429</v>
      </c>
      <c r="Q1485">
        <v>0.544577583266715</v>
      </c>
      <c r="R1485">
        <v>0.81631432247731</v>
      </c>
      <c r="S1485" t="s">
        <v>7678</v>
      </c>
      <c r="T1485" t="s">
        <v>12362</v>
      </c>
      <c r="U1485" t="s">
        <v>12362</v>
      </c>
      <c r="V1485" t="s">
        <v>12362</v>
      </c>
      <c r="W1485">
        <v>9</v>
      </c>
      <c r="X1485" t="s">
        <v>13847</v>
      </c>
      <c r="Y1485">
        <v>0.6879026954314734</v>
      </c>
      <c r="Z1485">
        <f>HYPERLINK("Melting_Curves/meltCurve_K7EQ37_.pdf", "Melting_Curves/meltCurve_K7EQ37_.pdf")</f>
        <v>0</v>
      </c>
      <c r="AA1485" t="s">
        <v>19962</v>
      </c>
      <c r="AB1485" t="s">
        <v>25886</v>
      </c>
    </row>
    <row r="1486" spans="1:28">
      <c r="A1486" t="s">
        <v>1512</v>
      </c>
      <c r="B1486">
        <v>0.992608467424715</v>
      </c>
      <c r="C1486">
        <v>1.05983383455191</v>
      </c>
      <c r="D1486">
        <v>0.769961034076601</v>
      </c>
      <c r="E1486">
        <v>0.70676494814672</v>
      </c>
      <c r="F1486">
        <v>0.622354243884269</v>
      </c>
      <c r="G1486">
        <v>0.419457240473671</v>
      </c>
      <c r="H1486">
        <v>0.205637984174116</v>
      </c>
      <c r="I1486">
        <v>0.233773264252343</v>
      </c>
      <c r="J1486">
        <v>0.16339367548391</v>
      </c>
      <c r="K1486">
        <v>0.186189015814213</v>
      </c>
      <c r="L1486">
        <v>537.791857629428</v>
      </c>
      <c r="M1486">
        <v>10.6857557959125</v>
      </c>
      <c r="N1486">
        <v>51.348382999051</v>
      </c>
      <c r="O1486">
        <v>48.6613680372881</v>
      </c>
      <c r="P1486">
        <v>-0.0496655323012556</v>
      </c>
      <c r="Q1486">
        <v>0.0956628416324854</v>
      </c>
      <c r="R1486">
        <v>0.964462686271462</v>
      </c>
      <c r="S1486" t="s">
        <v>7679</v>
      </c>
      <c r="T1486" t="s">
        <v>12362</v>
      </c>
      <c r="U1486" t="s">
        <v>12362</v>
      </c>
      <c r="V1486" t="s">
        <v>12362</v>
      </c>
      <c r="W1486">
        <v>1</v>
      </c>
      <c r="X1486" t="s">
        <v>13848</v>
      </c>
      <c r="Y1486">
        <v>0.525358929982855</v>
      </c>
      <c r="Z1486">
        <f>HYPERLINK("Melting_Curves/meltCurve_K7EQ99_.pdf", "Melting_Curves/meltCurve_K7EQ99_.pdf")</f>
        <v>0</v>
      </c>
      <c r="AA1486" t="s">
        <v>19963</v>
      </c>
      <c r="AB1486" t="s">
        <v>25887</v>
      </c>
    </row>
    <row r="1487" spans="1:28">
      <c r="A1487" t="s">
        <v>1513</v>
      </c>
      <c r="B1487">
        <v>0.992608467424715</v>
      </c>
      <c r="C1487">
        <v>1.05269968969917</v>
      </c>
      <c r="D1487">
        <v>0.810182874058424</v>
      </c>
      <c r="E1487">
        <v>0.507458487007299</v>
      </c>
      <c r="F1487">
        <v>0.352497174733832</v>
      </c>
      <c r="G1487">
        <v>0.181826008061944</v>
      </c>
      <c r="H1487">
        <v>0.134957253244453</v>
      </c>
      <c r="I1487">
        <v>0.161851984592281</v>
      </c>
      <c r="J1487">
        <v>0.183302925984182</v>
      </c>
      <c r="K1487">
        <v>0.142943647749767</v>
      </c>
      <c r="L1487">
        <v>902.866404227331</v>
      </c>
      <c r="M1487">
        <v>19.576499808798</v>
      </c>
      <c r="N1487">
        <v>46.9896835571544</v>
      </c>
      <c r="O1487">
        <v>45.6467499320609</v>
      </c>
      <c r="P1487">
        <v>-0.09092538752749441</v>
      </c>
      <c r="Q1487">
        <v>0.151982950422117</v>
      </c>
      <c r="R1487">
        <v>0.987468679982508</v>
      </c>
      <c r="S1487" t="s">
        <v>7680</v>
      </c>
      <c r="T1487" t="s">
        <v>12362</v>
      </c>
      <c r="U1487" t="s">
        <v>12362</v>
      </c>
      <c r="V1487" t="s">
        <v>12362</v>
      </c>
      <c r="W1487">
        <v>2</v>
      </c>
      <c r="X1487" t="s">
        <v>13849</v>
      </c>
      <c r="Y1487">
        <v>0.4213522388854317</v>
      </c>
      <c r="Z1487">
        <f>HYPERLINK("Melting_Curves/meltCurve_K7EQE7_.pdf", "Melting_Curves/meltCurve_K7EQE7_.pdf")</f>
        <v>0</v>
      </c>
      <c r="AA1487" t="s">
        <v>19964</v>
      </c>
      <c r="AB1487" t="s">
        <v>25888</v>
      </c>
    </row>
    <row r="1488" spans="1:28">
      <c r="A1488" t="s">
        <v>1514</v>
      </c>
      <c r="B1488">
        <v>0.992608467424715</v>
      </c>
      <c r="C1488">
        <v>0.978002034424612</v>
      </c>
      <c r="D1488">
        <v>0.886448081051551</v>
      </c>
      <c r="E1488">
        <v>0.813374224509006</v>
      </c>
      <c r="F1488">
        <v>0.653332865349963</v>
      </c>
      <c r="G1488">
        <v>0.434263490707145</v>
      </c>
      <c r="H1488">
        <v>0.303075094709854</v>
      </c>
      <c r="I1488">
        <v>0.280021126556154</v>
      </c>
      <c r="J1488">
        <v>0.200079871604777</v>
      </c>
      <c r="K1488">
        <v>0.205378758429636</v>
      </c>
      <c r="L1488">
        <v>630.257880949371</v>
      </c>
      <c r="M1488">
        <v>12.3200447420135</v>
      </c>
      <c r="N1488">
        <v>52.6956649508595</v>
      </c>
      <c r="O1488">
        <v>49.8653121703496</v>
      </c>
      <c r="P1488">
        <v>-0.0524475448990854</v>
      </c>
      <c r="Q1488">
        <v>0.151060064994163</v>
      </c>
      <c r="R1488">
        <v>0.995458306689611</v>
      </c>
      <c r="S1488" t="s">
        <v>7681</v>
      </c>
      <c r="T1488" t="s">
        <v>12362</v>
      </c>
      <c r="U1488" t="s">
        <v>12362</v>
      </c>
      <c r="V1488" t="s">
        <v>12362</v>
      </c>
      <c r="W1488">
        <v>2</v>
      </c>
      <c r="X1488" t="s">
        <v>13850</v>
      </c>
      <c r="Y1488">
        <v>0.5729377772980689</v>
      </c>
      <c r="Z1488">
        <f>HYPERLINK("Melting_Curves/meltCurve_K7EQH5_.pdf", "Melting_Curves/meltCurve_K7EQH5_.pdf")</f>
        <v>0</v>
      </c>
      <c r="AA1488" t="s">
        <v>19965</v>
      </c>
      <c r="AB1488" t="s">
        <v>25889</v>
      </c>
    </row>
    <row r="1489" spans="1:28">
      <c r="A1489" t="s">
        <v>1515</v>
      </c>
      <c r="B1489">
        <v>0.992608467424715</v>
      </c>
      <c r="C1489">
        <v>1.05639582965742</v>
      </c>
      <c r="D1489">
        <v>0.760246847994454</v>
      </c>
      <c r="E1489">
        <v>0.330829506913441</v>
      </c>
      <c r="F1489">
        <v>0.157659018002583</v>
      </c>
      <c r="G1489">
        <v>0.116974194359998</v>
      </c>
      <c r="H1489">
        <v>0.0734082657792671</v>
      </c>
      <c r="I1489">
        <v>0.13349784188836</v>
      </c>
      <c r="J1489">
        <v>0.351350071775688</v>
      </c>
      <c r="K1489">
        <v>0.284693897641984</v>
      </c>
      <c r="L1489">
        <v>1545.86732532511</v>
      </c>
      <c r="M1489">
        <v>34.9538232658255</v>
      </c>
      <c r="N1489">
        <v>44.8271821647654</v>
      </c>
      <c r="O1489">
        <v>44.0819787735209</v>
      </c>
      <c r="P1489">
        <v>-0.161139893755729</v>
      </c>
      <c r="Q1489">
        <v>0.18711722820689</v>
      </c>
      <c r="R1489">
        <v>0.94689418200429</v>
      </c>
      <c r="S1489" t="s">
        <v>7682</v>
      </c>
      <c r="T1489" t="s">
        <v>12362</v>
      </c>
      <c r="U1489" t="s">
        <v>12362</v>
      </c>
      <c r="V1489" t="s">
        <v>12362</v>
      </c>
      <c r="W1489">
        <v>1</v>
      </c>
      <c r="X1489" t="s">
        <v>13851</v>
      </c>
      <c r="Y1489">
        <v>0.3862017684958646</v>
      </c>
      <c r="Z1489">
        <f>HYPERLINK("Melting_Curves/meltCurve_K7EQL1_.pdf", "Melting_Curves/meltCurve_K7EQL1_.pdf")</f>
        <v>0</v>
      </c>
      <c r="AA1489" t="s">
        <v>19966</v>
      </c>
      <c r="AB1489" t="s">
        <v>25890</v>
      </c>
    </row>
    <row r="1490" spans="1:28">
      <c r="A1490" t="s">
        <v>1516</v>
      </c>
      <c r="B1490">
        <v>0.992608467424715</v>
      </c>
      <c r="C1490">
        <v>0.926178973361508</v>
      </c>
      <c r="D1490">
        <v>0.470080977898763</v>
      </c>
      <c r="E1490">
        <v>0.631143080030621</v>
      </c>
      <c r="F1490">
        <v>0.696461239002741</v>
      </c>
      <c r="G1490">
        <v>0.843265633076787</v>
      </c>
      <c r="H1490">
        <v>0.793867605333483</v>
      </c>
      <c r="I1490">
        <v>0.503706015299979</v>
      </c>
      <c r="J1490">
        <v>0.837022868639657</v>
      </c>
      <c r="K1490">
        <v>0.493203835941866</v>
      </c>
      <c r="L1490">
        <v>10026.382942213</v>
      </c>
      <c r="M1490">
        <v>250</v>
      </c>
      <c r="O1490">
        <v>40.1029653056686</v>
      </c>
      <c r="P1490">
        <v>-0.532077383127981</v>
      </c>
      <c r="Q1490">
        <v>0.658593907243408</v>
      </c>
      <c r="R1490">
        <v>0.458720552897692</v>
      </c>
      <c r="S1490" t="s">
        <v>7683</v>
      </c>
      <c r="T1490" t="s">
        <v>12362</v>
      </c>
      <c r="U1490" t="s">
        <v>12362</v>
      </c>
      <c r="V1490" t="s">
        <v>12362</v>
      </c>
      <c r="W1490">
        <v>1</v>
      </c>
      <c r="X1490" t="s">
        <v>13852</v>
      </c>
      <c r="Y1490">
        <v>0.6939595192082775</v>
      </c>
      <c r="Z1490">
        <f>HYPERLINK("Melting_Curves/meltCurve_K7EQS2_.pdf", "Melting_Curves/meltCurve_K7EQS2_.pdf")</f>
        <v>0</v>
      </c>
      <c r="AA1490" t="s">
        <v>19967</v>
      </c>
      <c r="AB1490" t="s">
        <v>25891</v>
      </c>
    </row>
    <row r="1491" spans="1:28">
      <c r="A1491" t="s">
        <v>1517</v>
      </c>
      <c r="B1491">
        <v>0.992608467424715</v>
      </c>
      <c r="C1491">
        <v>0.771469423808463</v>
      </c>
      <c r="D1491">
        <v>0.679889387553956</v>
      </c>
      <c r="E1491">
        <v>0.373469385110934</v>
      </c>
      <c r="F1491">
        <v>0.245606463255039</v>
      </c>
      <c r="G1491">
        <v>0.210795738327686</v>
      </c>
      <c r="H1491">
        <v>0.161852017570505</v>
      </c>
      <c r="I1491">
        <v>0.160668949473676</v>
      </c>
      <c r="J1491">
        <v>0.166623030933842</v>
      </c>
      <c r="K1491">
        <v>0.165323778926136</v>
      </c>
      <c r="L1491">
        <v>661.314449821392</v>
      </c>
      <c r="M1491">
        <v>15.1268038239176</v>
      </c>
      <c r="N1491">
        <v>44.7936353898326</v>
      </c>
      <c r="O1491">
        <v>42.975369964516</v>
      </c>
      <c r="P1491">
        <v>-0.07460367681731291</v>
      </c>
      <c r="Q1491">
        <v>0.152284390421488</v>
      </c>
      <c r="R1491">
        <v>0.98840935598159</v>
      </c>
      <c r="S1491" t="s">
        <v>7684</v>
      </c>
      <c r="T1491" t="s">
        <v>12362</v>
      </c>
      <c r="U1491" t="s">
        <v>12362</v>
      </c>
      <c r="V1491" t="s">
        <v>12362</v>
      </c>
      <c r="W1491">
        <v>3</v>
      </c>
      <c r="X1491" t="s">
        <v>13853</v>
      </c>
      <c r="Y1491">
        <v>0.3631233118257592</v>
      </c>
      <c r="Z1491">
        <f>HYPERLINK("Melting_Curves/meltCurve_K7ER16_.pdf", "Melting_Curves/meltCurve_K7ER16_.pdf")</f>
        <v>0</v>
      </c>
      <c r="AA1491" t="s">
        <v>19968</v>
      </c>
      <c r="AB1491" t="s">
        <v>25892</v>
      </c>
    </row>
    <row r="1492" spans="1:28">
      <c r="A1492" t="s">
        <v>1518</v>
      </c>
      <c r="B1492">
        <v>0.992608467424715</v>
      </c>
      <c r="C1492">
        <v>0.8933505471402</v>
      </c>
      <c r="D1492">
        <v>0.726706005447402</v>
      </c>
      <c r="E1492">
        <v>0.787991756521352</v>
      </c>
      <c r="F1492">
        <v>0.631000208208339</v>
      </c>
      <c r="G1492">
        <v>0.625817306026684</v>
      </c>
      <c r="H1492">
        <v>0.321067806723731</v>
      </c>
      <c r="I1492">
        <v>0.318875823251981</v>
      </c>
      <c r="J1492">
        <v>0.267364798859</v>
      </c>
      <c r="K1492">
        <v>0.119891584188816</v>
      </c>
      <c r="L1492">
        <v>375.607855942861</v>
      </c>
      <c r="M1492">
        <v>6.97655814559286</v>
      </c>
      <c r="N1492">
        <v>53.8385616656482</v>
      </c>
      <c r="O1492">
        <v>49.938150917329</v>
      </c>
      <c r="P1492">
        <v>-0.0349915583361277</v>
      </c>
      <c r="Q1492">
        <v>0</v>
      </c>
      <c r="R1492">
        <v>0.939050061028696</v>
      </c>
      <c r="S1492" t="s">
        <v>7685</v>
      </c>
      <c r="T1492" t="s">
        <v>12362</v>
      </c>
      <c r="U1492" t="s">
        <v>12362</v>
      </c>
      <c r="V1492" t="s">
        <v>12362</v>
      </c>
      <c r="W1492">
        <v>15</v>
      </c>
      <c r="X1492" t="s">
        <v>13854</v>
      </c>
      <c r="Y1492">
        <v>0.5741364607699196</v>
      </c>
      <c r="Z1492">
        <f>HYPERLINK("Melting_Curves/meltCurve_K7ER90_.pdf", "Melting_Curves/meltCurve_K7ER90_.pdf")</f>
        <v>0</v>
      </c>
      <c r="AA1492" t="s">
        <v>19969</v>
      </c>
      <c r="AB1492" t="s">
        <v>25893</v>
      </c>
    </row>
    <row r="1493" spans="1:28">
      <c r="A1493" t="s">
        <v>1519</v>
      </c>
      <c r="B1493">
        <v>0.992608467424715</v>
      </c>
      <c r="C1493">
        <v>1.11964171040533</v>
      </c>
      <c r="D1493">
        <v>0.965147002997876</v>
      </c>
      <c r="E1493">
        <v>1.08657721467466</v>
      </c>
      <c r="F1493">
        <v>0.977850976639369</v>
      </c>
      <c r="G1493">
        <v>0.536696843086327</v>
      </c>
      <c r="H1493">
        <v>0.414120285232058</v>
      </c>
      <c r="I1493">
        <v>0.441511513910677</v>
      </c>
      <c r="J1493">
        <v>0.425038712875046</v>
      </c>
      <c r="K1493">
        <v>0.460054588422204</v>
      </c>
      <c r="L1493">
        <v>3640.81203372403</v>
      </c>
      <c r="M1493">
        <v>69.2005226343252</v>
      </c>
      <c r="N1493">
        <v>54.2099098232332</v>
      </c>
      <c r="O1493">
        <v>52.568608009289</v>
      </c>
      <c r="P1493">
        <v>-0.185962360313285</v>
      </c>
      <c r="Q1493">
        <v>0.434930277970415</v>
      </c>
      <c r="R1493">
        <v>0.971299386491468</v>
      </c>
      <c r="S1493" t="s">
        <v>7686</v>
      </c>
      <c r="T1493" t="s">
        <v>12362</v>
      </c>
      <c r="U1493" t="s">
        <v>12362</v>
      </c>
      <c r="V1493" t="s">
        <v>12362</v>
      </c>
      <c r="W1493">
        <v>2</v>
      </c>
      <c r="X1493" t="s">
        <v>13855</v>
      </c>
      <c r="Y1493">
        <v>0.7296846373853835</v>
      </c>
      <c r="Z1493">
        <f>HYPERLINK("Melting_Curves/meltCurve_K7ER93_.pdf", "Melting_Curves/meltCurve_K7ER93_.pdf")</f>
        <v>0</v>
      </c>
      <c r="AA1493" t="s">
        <v>19970</v>
      </c>
      <c r="AB1493" t="s">
        <v>25894</v>
      </c>
    </row>
    <row r="1494" spans="1:28">
      <c r="A1494" t="s">
        <v>1520</v>
      </c>
      <c r="B1494">
        <v>0.992608467424715</v>
      </c>
      <c r="C1494">
        <v>0.955384942424203</v>
      </c>
      <c r="D1494">
        <v>0.9879939837941329</v>
      </c>
      <c r="E1494">
        <v>0.909259954826605</v>
      </c>
      <c r="F1494">
        <v>0.502861312744166</v>
      </c>
      <c r="G1494">
        <v>0.277503297059231</v>
      </c>
      <c r="H1494">
        <v>0.16138028336429</v>
      </c>
      <c r="I1494">
        <v>0.173345074392683</v>
      </c>
      <c r="J1494">
        <v>0.169549569659512</v>
      </c>
      <c r="K1494">
        <v>0.142392045871893</v>
      </c>
      <c r="L1494">
        <v>1414.17462219341</v>
      </c>
      <c r="M1494">
        <v>28.4518988259798</v>
      </c>
      <c r="N1494">
        <v>50.3895422226822</v>
      </c>
      <c r="O1494">
        <v>49.4604536894615</v>
      </c>
      <c r="P1494">
        <v>-0.120734434905564</v>
      </c>
      <c r="Q1494">
        <v>0.160473337817137</v>
      </c>
      <c r="R1494">
        <v>0.996748789620331</v>
      </c>
      <c r="S1494" t="s">
        <v>7687</v>
      </c>
      <c r="T1494" t="s">
        <v>12362</v>
      </c>
      <c r="U1494" t="s">
        <v>12362</v>
      </c>
      <c r="V1494" t="s">
        <v>12362</v>
      </c>
      <c r="W1494">
        <v>5</v>
      </c>
      <c r="X1494" t="s">
        <v>13856</v>
      </c>
      <c r="Y1494">
        <v>0.5216772924192068</v>
      </c>
      <c r="Z1494">
        <f>HYPERLINK("Melting_Curves/meltCurve_K7ERF1_.pdf", "Melting_Curves/meltCurve_K7ERF1_.pdf")</f>
        <v>0</v>
      </c>
      <c r="AA1494" t="s">
        <v>19971</v>
      </c>
      <c r="AB1494" t="s">
        <v>25895</v>
      </c>
    </row>
    <row r="1495" spans="1:28">
      <c r="A1495" t="s">
        <v>1521</v>
      </c>
      <c r="B1495">
        <v>0.992608467424715</v>
      </c>
      <c r="C1495">
        <v>0.8191428095546049</v>
      </c>
      <c r="D1495">
        <v>0.8684885193491551</v>
      </c>
      <c r="E1495">
        <v>0.850882466222796</v>
      </c>
      <c r="F1495">
        <v>0.71926353803819</v>
      </c>
      <c r="G1495">
        <v>0.471979737908937</v>
      </c>
      <c r="H1495">
        <v>0.439341243469194</v>
      </c>
      <c r="I1495">
        <v>0.667873633148852</v>
      </c>
      <c r="J1495">
        <v>0.920122975238879</v>
      </c>
      <c r="K1495">
        <v>0.720258726995611</v>
      </c>
      <c r="L1495">
        <v>601.117048196673</v>
      </c>
      <c r="M1495">
        <v>13.922567902803</v>
      </c>
      <c r="O1495">
        <v>42.3142680936841</v>
      </c>
      <c r="P1495">
        <v>-0.0282677622507421</v>
      </c>
      <c r="Q1495">
        <v>0.656394637905347</v>
      </c>
      <c r="R1495">
        <v>0.371982125392137</v>
      </c>
      <c r="S1495" t="s">
        <v>7688</v>
      </c>
      <c r="T1495" t="s">
        <v>12362</v>
      </c>
      <c r="U1495" t="s">
        <v>12362</v>
      </c>
      <c r="V1495" t="s">
        <v>12362</v>
      </c>
      <c r="W1495">
        <v>3</v>
      </c>
      <c r="X1495" t="s">
        <v>13857</v>
      </c>
      <c r="Y1495">
        <v>0.7376110912570977</v>
      </c>
      <c r="Z1495">
        <f>HYPERLINK("Melting_Curves/meltCurve_K7ERG6_.pdf", "Melting_Curves/meltCurve_K7ERG6_.pdf")</f>
        <v>0</v>
      </c>
      <c r="AA1495" t="s">
        <v>19972</v>
      </c>
      <c r="AB1495" t="s">
        <v>25896</v>
      </c>
    </row>
    <row r="1496" spans="1:28">
      <c r="A1496" t="s">
        <v>1522</v>
      </c>
      <c r="B1496">
        <v>0.992608467424715</v>
      </c>
      <c r="C1496">
        <v>3.71796596271387</v>
      </c>
      <c r="D1496">
        <v>3.77534720336841</v>
      </c>
      <c r="E1496">
        <v>2.37525851257231</v>
      </c>
      <c r="F1496">
        <v>1.6019685751103</v>
      </c>
      <c r="G1496">
        <v>0.917465512445817</v>
      </c>
      <c r="H1496">
        <v>0.804144795879279</v>
      </c>
      <c r="I1496">
        <v>0.793412053913087</v>
      </c>
      <c r="J1496">
        <v>0.715803250076246</v>
      </c>
      <c r="K1496">
        <v>0.858189665263448</v>
      </c>
      <c r="L1496">
        <v>13472.1503883637</v>
      </c>
      <c r="M1496">
        <v>250</v>
      </c>
      <c r="O1496">
        <v>53.8851530682368</v>
      </c>
      <c r="P1496">
        <v>-0.240224535591406</v>
      </c>
      <c r="Q1496">
        <v>0.792887426412369</v>
      </c>
      <c r="R1496">
        <v>-0.310793919367254</v>
      </c>
      <c r="S1496" t="s">
        <v>7689</v>
      </c>
      <c r="T1496" t="s">
        <v>12362</v>
      </c>
      <c r="U1496" t="s">
        <v>12362</v>
      </c>
      <c r="V1496" t="s">
        <v>12362</v>
      </c>
      <c r="W1496">
        <v>1</v>
      </c>
      <c r="X1496" t="s">
        <v>13858</v>
      </c>
      <c r="Y1496">
        <v>0.9095017382069405</v>
      </c>
      <c r="Z1496">
        <f>HYPERLINK("Melting_Curves/meltCurve_K7ERQ0_.pdf", "Melting_Curves/meltCurve_K7ERQ0_.pdf")</f>
        <v>0</v>
      </c>
      <c r="AA1496" t="s">
        <v>19973</v>
      </c>
      <c r="AB1496" t="s">
        <v>25897</v>
      </c>
    </row>
    <row r="1497" spans="1:28">
      <c r="A1497" t="s">
        <v>1523</v>
      </c>
      <c r="B1497">
        <v>0.992608467424715</v>
      </c>
      <c r="C1497">
        <v>1.06628746902469</v>
      </c>
      <c r="D1497">
        <v>0.986004462213682</v>
      </c>
      <c r="E1497">
        <v>0.622932779063486</v>
      </c>
      <c r="F1497">
        <v>0.30741327180576</v>
      </c>
      <c r="G1497">
        <v>0.137044048790436</v>
      </c>
      <c r="H1497">
        <v>0.0837280023908136</v>
      </c>
      <c r="I1497">
        <v>0.126295365668014</v>
      </c>
      <c r="J1497">
        <v>0.107962011810596</v>
      </c>
      <c r="K1497">
        <v>0.104621414675773</v>
      </c>
      <c r="L1497">
        <v>1250.20099554603</v>
      </c>
      <c r="M1497">
        <v>26.364260536264</v>
      </c>
      <c r="N1497">
        <v>47.8504655360812</v>
      </c>
      <c r="O1497">
        <v>47.1499897857741</v>
      </c>
      <c r="P1497">
        <v>-0.125042241007771</v>
      </c>
      <c r="Q1497">
        <v>0.105504790185472</v>
      </c>
      <c r="R1497">
        <v>0.993381922647115</v>
      </c>
      <c r="S1497" t="s">
        <v>7690</v>
      </c>
      <c r="T1497" t="s">
        <v>12362</v>
      </c>
      <c r="U1497" t="s">
        <v>12362</v>
      </c>
      <c r="V1497" t="s">
        <v>12362</v>
      </c>
      <c r="W1497">
        <v>8</v>
      </c>
      <c r="X1497" t="s">
        <v>13859</v>
      </c>
      <c r="Y1497">
        <v>0.4229972323474074</v>
      </c>
      <c r="Z1497">
        <f>HYPERLINK("Melting_Curves/meltCurve_K7ERV3_.pdf", "Melting_Curves/meltCurve_K7ERV3_.pdf")</f>
        <v>0</v>
      </c>
      <c r="AA1497" t="s">
        <v>19974</v>
      </c>
      <c r="AB1497" t="s">
        <v>25898</v>
      </c>
    </row>
    <row r="1498" spans="1:28">
      <c r="A1498" t="s">
        <v>1524</v>
      </c>
      <c r="B1498">
        <v>0.992608467424715</v>
      </c>
      <c r="C1498">
        <v>1.25236769980189</v>
      </c>
      <c r="D1498">
        <v>1.02665944001369</v>
      </c>
      <c r="E1498">
        <v>0.730898351948729</v>
      </c>
      <c r="F1498">
        <v>0.444055523660676</v>
      </c>
      <c r="G1498">
        <v>0.32364885069864</v>
      </c>
      <c r="H1498">
        <v>0.296238957937792</v>
      </c>
      <c r="I1498">
        <v>0.283735091952681</v>
      </c>
      <c r="J1498">
        <v>0.307255992822421</v>
      </c>
      <c r="K1498">
        <v>0.320012714546311</v>
      </c>
      <c r="L1498">
        <v>1485.08076532229</v>
      </c>
      <c r="M1498">
        <v>31.2431619061766</v>
      </c>
      <c r="N1498">
        <v>49.0109112775011</v>
      </c>
      <c r="O1498">
        <v>47.339528684198</v>
      </c>
      <c r="P1498">
        <v>-0.114655193377078</v>
      </c>
      <c r="Q1498">
        <v>0.305103325354578</v>
      </c>
      <c r="R1498">
        <v>0.94364539876343</v>
      </c>
      <c r="S1498" t="s">
        <v>7691</v>
      </c>
      <c r="T1498" t="s">
        <v>12362</v>
      </c>
      <c r="U1498" t="s">
        <v>12362</v>
      </c>
      <c r="V1498" t="s">
        <v>12362</v>
      </c>
      <c r="W1498">
        <v>21</v>
      </c>
      <c r="X1498" t="s">
        <v>13860</v>
      </c>
      <c r="Y1498">
        <v>0.5528402442892462</v>
      </c>
      <c r="Z1498">
        <f>HYPERLINK("Melting_Curves/meltCurve_K7ES11_.pdf", "Melting_Curves/meltCurve_K7ES11_.pdf")</f>
        <v>0</v>
      </c>
      <c r="AA1498" t="s">
        <v>19975</v>
      </c>
      <c r="AB1498" t="s">
        <v>25899</v>
      </c>
    </row>
    <row r="1499" spans="1:28">
      <c r="A1499" t="s">
        <v>1525</v>
      </c>
      <c r="B1499">
        <v>0.992608467424715</v>
      </c>
      <c r="C1499">
        <v>0.869450717965637</v>
      </c>
      <c r="D1499">
        <v>0.927557717036639</v>
      </c>
      <c r="E1499">
        <v>0.918117138155047</v>
      </c>
      <c r="F1499">
        <v>0.902591098390005</v>
      </c>
      <c r="G1499">
        <v>0.555111129180353</v>
      </c>
      <c r="H1499">
        <v>0.252651132100169</v>
      </c>
      <c r="I1499">
        <v>0.305290910206533</v>
      </c>
      <c r="J1499">
        <v>0.372616934432081</v>
      </c>
      <c r="K1499">
        <v>0.369357081116507</v>
      </c>
      <c r="L1499">
        <v>2144.01227808591</v>
      </c>
      <c r="M1499">
        <v>40.6776277236432</v>
      </c>
      <c r="N1499">
        <v>54.0880917465098</v>
      </c>
      <c r="O1499">
        <v>52.5805216250603</v>
      </c>
      <c r="P1499">
        <v>-0.130939691031769</v>
      </c>
      <c r="Q1499">
        <v>0.322982989354386</v>
      </c>
      <c r="R1499">
        <v>0.947136576358011</v>
      </c>
      <c r="S1499" t="s">
        <v>7692</v>
      </c>
      <c r="T1499" t="s">
        <v>12362</v>
      </c>
      <c r="U1499" t="s">
        <v>12362</v>
      </c>
      <c r="V1499" t="s">
        <v>12362</v>
      </c>
      <c r="W1499">
        <v>6</v>
      </c>
      <c r="X1499" t="s">
        <v>13861</v>
      </c>
      <c r="Y1499">
        <v>0.6798321644702078</v>
      </c>
      <c r="Z1499">
        <f>HYPERLINK("Melting_Curves/meltCurve_K7ES28_.pdf", "Melting_Curves/meltCurve_K7ES28_.pdf")</f>
        <v>0</v>
      </c>
      <c r="AA1499" t="s">
        <v>19976</v>
      </c>
      <c r="AB1499" t="s">
        <v>25900</v>
      </c>
    </row>
    <row r="1500" spans="1:28">
      <c r="A1500" t="s">
        <v>1526</v>
      </c>
      <c r="B1500">
        <v>0.992608467424715</v>
      </c>
      <c r="C1500">
        <v>0.944772142216076</v>
      </c>
      <c r="D1500">
        <v>0.958063706233247</v>
      </c>
      <c r="E1500">
        <v>0.89308859689288</v>
      </c>
      <c r="F1500">
        <v>0.420196103048641</v>
      </c>
      <c r="G1500">
        <v>0.249844307386263</v>
      </c>
      <c r="H1500">
        <v>0.204181321094472</v>
      </c>
      <c r="I1500">
        <v>0.302527330293009</v>
      </c>
      <c r="J1500">
        <v>0.584483469555146</v>
      </c>
      <c r="K1500">
        <v>0.56372012481867</v>
      </c>
      <c r="L1500">
        <v>2883.17461815976</v>
      </c>
      <c r="M1500">
        <v>60.302072394241</v>
      </c>
      <c r="N1500">
        <v>48.9836544454948</v>
      </c>
      <c r="O1500">
        <v>47.7597165213457</v>
      </c>
      <c r="P1500">
        <v>-0.19514048839412</v>
      </c>
      <c r="Q1500">
        <v>0.3817892399152</v>
      </c>
      <c r="R1500">
        <v>0.8484959623189861</v>
      </c>
      <c r="S1500" t="s">
        <v>7693</v>
      </c>
      <c r="T1500" t="s">
        <v>12362</v>
      </c>
      <c r="U1500" t="s">
        <v>12362</v>
      </c>
      <c r="V1500" t="s">
        <v>12362</v>
      </c>
      <c r="W1500">
        <v>4</v>
      </c>
      <c r="X1500" t="s">
        <v>13862</v>
      </c>
      <c r="Y1500">
        <v>0.6054912820346769</v>
      </c>
      <c r="Z1500">
        <f>HYPERLINK("Melting_Curves/meltCurve_K7ES84_.pdf", "Melting_Curves/meltCurve_K7ES84_.pdf")</f>
        <v>0</v>
      </c>
      <c r="AA1500" t="s">
        <v>19977</v>
      </c>
      <c r="AB1500" t="s">
        <v>25901</v>
      </c>
    </row>
    <row r="1501" spans="1:28">
      <c r="A1501" t="s">
        <v>1527</v>
      </c>
      <c r="B1501">
        <v>0.992608467424715</v>
      </c>
      <c r="C1501">
        <v>0.977341114245697</v>
      </c>
      <c r="D1501">
        <v>0.753337540281215</v>
      </c>
      <c r="E1501">
        <v>0.593376392562283</v>
      </c>
      <c r="F1501">
        <v>0.411127715623598</v>
      </c>
      <c r="G1501">
        <v>0.336541469282366</v>
      </c>
      <c r="H1501">
        <v>0.216964179847757</v>
      </c>
      <c r="I1501">
        <v>0.216527121212042</v>
      </c>
      <c r="J1501">
        <v>0.225216396309576</v>
      </c>
      <c r="K1501">
        <v>0.243656519573283</v>
      </c>
      <c r="L1501">
        <v>659.712240989784</v>
      </c>
      <c r="M1501">
        <v>14.2587722746731</v>
      </c>
      <c r="N1501">
        <v>48.1056670458751</v>
      </c>
      <c r="O1501">
        <v>45.3856108378707</v>
      </c>
      <c r="P1501">
        <v>-0.0620509443229622</v>
      </c>
      <c r="Q1501">
        <v>0.210065731114357</v>
      </c>
      <c r="R1501">
        <v>0.990187442633627</v>
      </c>
      <c r="S1501" t="s">
        <v>7694</v>
      </c>
      <c r="T1501" t="s">
        <v>12362</v>
      </c>
      <c r="U1501" t="s">
        <v>12362</v>
      </c>
      <c r="V1501" t="s">
        <v>12362</v>
      </c>
      <c r="W1501">
        <v>2</v>
      </c>
      <c r="X1501" t="s">
        <v>13863</v>
      </c>
      <c r="Y1501">
        <v>0.4739487162385747</v>
      </c>
      <c r="Z1501">
        <f>HYPERLINK("Melting_Curves/meltCurve_K7ESB0_.pdf", "Melting_Curves/meltCurve_K7ESB0_.pdf")</f>
        <v>0</v>
      </c>
      <c r="AA1501" t="s">
        <v>19978</v>
      </c>
      <c r="AB1501" t="s">
        <v>25902</v>
      </c>
    </row>
    <row r="1502" spans="1:28">
      <c r="A1502" t="s">
        <v>1528</v>
      </c>
      <c r="B1502">
        <v>0.992608467424715</v>
      </c>
      <c r="C1502">
        <v>1.15609873007519</v>
      </c>
      <c r="D1502">
        <v>1.2469712995826</v>
      </c>
      <c r="E1502">
        <v>1.10432147396158</v>
      </c>
      <c r="F1502">
        <v>0.629034487534177</v>
      </c>
      <c r="G1502">
        <v>0.299966838722281</v>
      </c>
      <c r="H1502">
        <v>0.229182898026252</v>
      </c>
      <c r="I1502">
        <v>0.236978419892502</v>
      </c>
      <c r="J1502">
        <v>0.451931423463039</v>
      </c>
      <c r="K1502">
        <v>0.450946678848751</v>
      </c>
      <c r="L1502">
        <v>12538.5371598854</v>
      </c>
      <c r="M1502">
        <v>250</v>
      </c>
      <c r="N1502">
        <v>50.3760925881216</v>
      </c>
      <c r="O1502">
        <v>50.150936987268</v>
      </c>
      <c r="P1502">
        <v>-0.830242122607213</v>
      </c>
      <c r="Q1502">
        <v>0.33380124660713</v>
      </c>
      <c r="R1502">
        <v>0.901522899488379</v>
      </c>
      <c r="S1502" t="s">
        <v>7695</v>
      </c>
      <c r="T1502" t="s">
        <v>12362</v>
      </c>
      <c r="U1502" t="s">
        <v>12362</v>
      </c>
      <c r="V1502" t="s">
        <v>12362</v>
      </c>
      <c r="W1502">
        <v>1</v>
      </c>
      <c r="X1502" t="s">
        <v>13864</v>
      </c>
      <c r="Y1502">
        <v>0.6259691327752859</v>
      </c>
      <c r="Z1502">
        <f>HYPERLINK("Melting_Curves/meltCurve_K7ESB6_.pdf", "Melting_Curves/meltCurve_K7ESB6_.pdf")</f>
        <v>0</v>
      </c>
      <c r="AA1502" t="s">
        <v>19979</v>
      </c>
      <c r="AB1502" t="s">
        <v>25903</v>
      </c>
    </row>
    <row r="1503" spans="1:28">
      <c r="A1503" t="s">
        <v>1529</v>
      </c>
      <c r="B1503">
        <v>0.992608467424715</v>
      </c>
      <c r="C1503">
        <v>1.12235225555045</v>
      </c>
      <c r="D1503">
        <v>1.2203952083632</v>
      </c>
      <c r="E1503">
        <v>1.15968995921</v>
      </c>
      <c r="F1503">
        <v>0.842827322218523</v>
      </c>
      <c r="G1503">
        <v>0.732519517479104</v>
      </c>
      <c r="H1503">
        <v>0.751544353298056</v>
      </c>
      <c r="I1503">
        <v>1.15695258949518</v>
      </c>
      <c r="J1503">
        <v>3.56309376648065</v>
      </c>
      <c r="K1503">
        <v>3.87755521664349</v>
      </c>
      <c r="L1503">
        <v>15000</v>
      </c>
      <c r="M1503">
        <v>245.121041272097</v>
      </c>
      <c r="O1503">
        <v>61.1901775874197</v>
      </c>
      <c r="P1503">
        <v>0.500736039807571</v>
      </c>
      <c r="Q1503">
        <v>1.5</v>
      </c>
      <c r="R1503">
        <v>0.166452280975877</v>
      </c>
      <c r="S1503" t="s">
        <v>7696</v>
      </c>
      <c r="T1503" t="s">
        <v>12362</v>
      </c>
      <c r="U1503" t="s">
        <v>12362</v>
      </c>
      <c r="V1503" t="s">
        <v>12362</v>
      </c>
      <c r="W1503">
        <v>12</v>
      </c>
      <c r="X1503" t="s">
        <v>13865</v>
      </c>
      <c r="Y1503">
        <v>1.096706526169777</v>
      </c>
      <c r="Z1503">
        <f>HYPERLINK("Melting_Curves/meltCurve_K7ESE3_.pdf", "Melting_Curves/meltCurve_K7ESE3_.pdf")</f>
        <v>0</v>
      </c>
      <c r="AA1503" t="s">
        <v>19980</v>
      </c>
      <c r="AB1503" t="s">
        <v>25904</v>
      </c>
    </row>
    <row r="1504" spans="1:28">
      <c r="A1504" t="s">
        <v>1530</v>
      </c>
      <c r="B1504">
        <v>0.992608467424715</v>
      </c>
      <c r="C1504">
        <v>0.844981567943654</v>
      </c>
      <c r="D1504">
        <v>0.770197832883261</v>
      </c>
      <c r="E1504">
        <v>0.685105865869164</v>
      </c>
      <c r="F1504">
        <v>0.376398731179868</v>
      </c>
      <c r="G1504">
        <v>0.186742219299017</v>
      </c>
      <c r="H1504">
        <v>0.116575670910906</v>
      </c>
      <c r="I1504">
        <v>0.127324651038834</v>
      </c>
      <c r="J1504">
        <v>0.114581181844168</v>
      </c>
      <c r="K1504">
        <v>0.0766815981869458</v>
      </c>
      <c r="L1504">
        <v>580.869300370114</v>
      </c>
      <c r="M1504">
        <v>12.1564054250353</v>
      </c>
      <c r="N1504">
        <v>48.1371853651902</v>
      </c>
      <c r="O1504">
        <v>46.5450854336163</v>
      </c>
      <c r="P1504">
        <v>-0.0625145975070909</v>
      </c>
      <c r="Q1504">
        <v>0.0427827138776182</v>
      </c>
      <c r="R1504">
        <v>0.981835350066065</v>
      </c>
      <c r="S1504" t="s">
        <v>7697</v>
      </c>
      <c r="T1504" t="s">
        <v>12362</v>
      </c>
      <c r="U1504" t="s">
        <v>12362</v>
      </c>
      <c r="V1504" t="s">
        <v>12362</v>
      </c>
      <c r="W1504">
        <v>7</v>
      </c>
      <c r="X1504" t="s">
        <v>13866</v>
      </c>
      <c r="Y1504">
        <v>0.4165454007927902</v>
      </c>
      <c r="Z1504">
        <f>HYPERLINK("Melting_Curves/meltCurve_K7ESF4_.pdf", "Melting_Curves/meltCurve_K7ESF4_.pdf")</f>
        <v>0</v>
      </c>
      <c r="AB1504" t="s">
        <v>25308</v>
      </c>
    </row>
    <row r="1505" spans="1:28">
      <c r="A1505" t="s">
        <v>1531</v>
      </c>
      <c r="B1505">
        <v>0.992608467424715</v>
      </c>
      <c r="C1505">
        <v>0.996927167565219</v>
      </c>
      <c r="D1505">
        <v>0.802668516406932</v>
      </c>
      <c r="E1505">
        <v>0.510722740807444</v>
      </c>
      <c r="F1505">
        <v>0.257912574542443</v>
      </c>
      <c r="G1505">
        <v>0.125200856470789</v>
      </c>
      <c r="H1505">
        <v>0.0884554121329874</v>
      </c>
      <c r="I1505">
        <v>0.102114747679661</v>
      </c>
      <c r="J1505">
        <v>0.0880084235531839</v>
      </c>
      <c r="K1505">
        <v>0.0639115149839907</v>
      </c>
      <c r="L1505">
        <v>875.917592762728</v>
      </c>
      <c r="M1505">
        <v>18.9234158328679</v>
      </c>
      <c r="N1505">
        <v>46.6882215479825</v>
      </c>
      <c r="O1505">
        <v>45.7798820039379</v>
      </c>
      <c r="P1505">
        <v>-0.0955970025804713</v>
      </c>
      <c r="Q1505">
        <v>0.0749572231175453</v>
      </c>
      <c r="R1505">
        <v>0.99787463649999</v>
      </c>
      <c r="S1505" t="s">
        <v>7698</v>
      </c>
      <c r="T1505" t="s">
        <v>12362</v>
      </c>
      <c r="U1505" t="s">
        <v>12362</v>
      </c>
      <c r="V1505" t="s">
        <v>12362</v>
      </c>
      <c r="W1505">
        <v>10</v>
      </c>
      <c r="X1505" t="s">
        <v>13867</v>
      </c>
      <c r="Y1505">
        <v>0.3748425108688584</v>
      </c>
      <c r="Z1505">
        <f>HYPERLINK("Melting_Curves/meltCurve_M0QWZ7_.pdf", "Melting_Curves/meltCurve_M0QWZ7_.pdf")</f>
        <v>0</v>
      </c>
      <c r="AA1505" t="s">
        <v>19981</v>
      </c>
      <c r="AB1505" t="s">
        <v>25905</v>
      </c>
    </row>
    <row r="1506" spans="1:28">
      <c r="A1506" t="s">
        <v>1532</v>
      </c>
      <c r="B1506">
        <v>0.992608467424715</v>
      </c>
      <c r="C1506">
        <v>0.878761769730656</v>
      </c>
      <c r="D1506">
        <v>0.729942963854195</v>
      </c>
      <c r="E1506">
        <v>0.479844683256317</v>
      </c>
      <c r="F1506">
        <v>0.370231065701192</v>
      </c>
      <c r="G1506">
        <v>0.32746018762478</v>
      </c>
      <c r="H1506">
        <v>0.306866548607393</v>
      </c>
      <c r="I1506">
        <v>0.44921338922991</v>
      </c>
      <c r="J1506">
        <v>0.6455113329359981</v>
      </c>
      <c r="K1506">
        <v>0.646778879587609</v>
      </c>
      <c r="L1506">
        <v>1176.80746673786</v>
      </c>
      <c r="M1506">
        <v>27.6266187649215</v>
      </c>
      <c r="N1506">
        <v>46.6778963320946</v>
      </c>
      <c r="O1506">
        <v>42.3755547926217</v>
      </c>
      <c r="P1506">
        <v>-0.08877420479384129</v>
      </c>
      <c r="Q1506">
        <v>0.455333686836598</v>
      </c>
      <c r="R1506">
        <v>0.750671497095046</v>
      </c>
      <c r="S1506" t="s">
        <v>7699</v>
      </c>
      <c r="T1506" t="s">
        <v>12362</v>
      </c>
      <c r="U1506" t="s">
        <v>12362</v>
      </c>
      <c r="V1506" t="s">
        <v>12362</v>
      </c>
      <c r="W1506">
        <v>16</v>
      </c>
      <c r="X1506" t="s">
        <v>13868</v>
      </c>
      <c r="Y1506">
        <v>0.5606435604746628</v>
      </c>
      <c r="Z1506">
        <f>HYPERLINK("Melting_Curves/meltCurve_M0QX35_.pdf", "Melting_Curves/meltCurve_M0QX35_.pdf")</f>
        <v>0</v>
      </c>
      <c r="AA1506" t="s">
        <v>19982</v>
      </c>
      <c r="AB1506" t="s">
        <v>25906</v>
      </c>
    </row>
    <row r="1507" spans="1:28">
      <c r="A1507" t="s">
        <v>1533</v>
      </c>
      <c r="B1507">
        <v>0.992608467424715</v>
      </c>
      <c r="C1507">
        <v>1.09972778475272</v>
      </c>
      <c r="D1507">
        <v>1.00893331022362</v>
      </c>
      <c r="E1507">
        <v>0.917954225906821</v>
      </c>
      <c r="F1507">
        <v>0.720201616176946</v>
      </c>
      <c r="G1507">
        <v>0.523938300975517</v>
      </c>
      <c r="H1507">
        <v>0.478370670708662</v>
      </c>
      <c r="I1507">
        <v>0.719284087581077</v>
      </c>
      <c r="J1507">
        <v>0.929769397451348</v>
      </c>
      <c r="K1507">
        <v>0.798105270482927</v>
      </c>
      <c r="L1507">
        <v>2597.42101496514</v>
      </c>
      <c r="M1507">
        <v>54.6964154843204</v>
      </c>
      <c r="O1507">
        <v>47.4246065457132</v>
      </c>
      <c r="P1507">
        <v>-0.08875241120482311</v>
      </c>
      <c r="Q1507">
        <v>0.692188564795184</v>
      </c>
      <c r="R1507">
        <v>0.608341153536437</v>
      </c>
      <c r="S1507" t="s">
        <v>7700</v>
      </c>
      <c r="T1507" t="s">
        <v>12362</v>
      </c>
      <c r="U1507" t="s">
        <v>12362</v>
      </c>
      <c r="V1507" t="s">
        <v>12362</v>
      </c>
      <c r="W1507">
        <v>15</v>
      </c>
      <c r="X1507" t="s">
        <v>13869</v>
      </c>
      <c r="Y1507">
        <v>0.8003373050839101</v>
      </c>
      <c r="Z1507">
        <f>HYPERLINK("Melting_Curves/meltCurve_M0QXA7_.pdf", "Melting_Curves/meltCurve_M0QXA7_.pdf")</f>
        <v>0</v>
      </c>
      <c r="AA1507" t="s">
        <v>19983</v>
      </c>
      <c r="AB1507" t="s">
        <v>25907</v>
      </c>
    </row>
    <row r="1508" spans="1:28">
      <c r="A1508" t="s">
        <v>1534</v>
      </c>
      <c r="B1508">
        <v>0.992608467424715</v>
      </c>
      <c r="C1508">
        <v>0.965448960385118</v>
      </c>
      <c r="D1508">
        <v>0.863947901584503</v>
      </c>
      <c r="E1508">
        <v>0.826648090459644</v>
      </c>
      <c r="F1508">
        <v>0.650391205860076</v>
      </c>
      <c r="G1508">
        <v>0.448727491961292</v>
      </c>
      <c r="H1508">
        <v>0.293487066549577</v>
      </c>
      <c r="I1508">
        <v>0.276269555904421</v>
      </c>
      <c r="J1508">
        <v>0.182830039589609</v>
      </c>
      <c r="K1508">
        <v>0.156201730058982</v>
      </c>
      <c r="L1508">
        <v>560.539536259547</v>
      </c>
      <c r="M1508">
        <v>10.7687538799461</v>
      </c>
      <c r="N1508">
        <v>52.9339179496432</v>
      </c>
      <c r="O1508">
        <v>50.3538005400401</v>
      </c>
      <c r="P1508">
        <v>-0.0490946360892354</v>
      </c>
      <c r="Q1508">
        <v>0.0820862843669409</v>
      </c>
      <c r="R1508">
        <v>0.993378221219128</v>
      </c>
      <c r="S1508" t="s">
        <v>7701</v>
      </c>
      <c r="T1508" t="s">
        <v>12362</v>
      </c>
      <c r="U1508" t="s">
        <v>12362</v>
      </c>
      <c r="V1508" t="s">
        <v>12362</v>
      </c>
      <c r="W1508">
        <v>5</v>
      </c>
      <c r="X1508" t="s">
        <v>13870</v>
      </c>
      <c r="Y1508">
        <v>0.5659926663496363</v>
      </c>
      <c r="Z1508">
        <f>HYPERLINK("Melting_Curves/meltCurve_M0QXB5_.pdf", "Melting_Curves/meltCurve_M0QXB5_.pdf")</f>
        <v>0</v>
      </c>
      <c r="AA1508" t="s">
        <v>19984</v>
      </c>
      <c r="AB1508" t="s">
        <v>25908</v>
      </c>
    </row>
    <row r="1509" spans="1:28">
      <c r="A1509" t="s">
        <v>1535</v>
      </c>
      <c r="B1509">
        <v>0.992608467424715</v>
      </c>
      <c r="C1509">
        <v>1.27116678923417</v>
      </c>
      <c r="D1509">
        <v>0.965478342276906</v>
      </c>
      <c r="E1509">
        <v>0.922490880583124</v>
      </c>
      <c r="F1509">
        <v>0.797992138534822</v>
      </c>
      <c r="G1509">
        <v>0.491167468414415</v>
      </c>
      <c r="H1509">
        <v>0.327665325592847</v>
      </c>
      <c r="I1509">
        <v>0.5752081156502959</v>
      </c>
      <c r="J1509">
        <v>0.488042230664705</v>
      </c>
      <c r="K1509">
        <v>0.422324446580134</v>
      </c>
      <c r="L1509">
        <v>2195.96812984598</v>
      </c>
      <c r="M1509">
        <v>43.2852177555477</v>
      </c>
      <c r="N1509">
        <v>53.642532926396</v>
      </c>
      <c r="O1509">
        <v>50.6246169174136</v>
      </c>
      <c r="P1509">
        <v>-0.117089874356154</v>
      </c>
      <c r="Q1509">
        <v>0.452227010222661</v>
      </c>
      <c r="R1509">
        <v>0.867978944612024</v>
      </c>
      <c r="S1509" t="s">
        <v>7702</v>
      </c>
      <c r="T1509" t="s">
        <v>12362</v>
      </c>
      <c r="U1509" t="s">
        <v>12362</v>
      </c>
      <c r="V1509" t="s">
        <v>12362</v>
      </c>
      <c r="W1509">
        <v>1</v>
      </c>
      <c r="X1509" t="s">
        <v>13871</v>
      </c>
      <c r="Y1509">
        <v>0.7046080995359162</v>
      </c>
      <c r="Z1509">
        <f>HYPERLINK("Melting_Curves/meltCurve_M0QXF5_.pdf", "Melting_Curves/meltCurve_M0QXF5_.pdf")</f>
        <v>0</v>
      </c>
      <c r="AB1509" t="s">
        <v>25308</v>
      </c>
    </row>
    <row r="1510" spans="1:28">
      <c r="A1510" t="s">
        <v>1536</v>
      </c>
      <c r="B1510">
        <v>0.992608467424715</v>
      </c>
      <c r="C1510">
        <v>1.11121452243968</v>
      </c>
      <c r="D1510">
        <v>1.05288211400977</v>
      </c>
      <c r="E1510">
        <v>0.8506085510089449</v>
      </c>
      <c r="F1510">
        <v>0.720209225440443</v>
      </c>
      <c r="G1510">
        <v>0.418551868167395</v>
      </c>
      <c r="H1510">
        <v>0.372557660065939</v>
      </c>
      <c r="I1510">
        <v>0.522886966731528</v>
      </c>
      <c r="J1510">
        <v>0.59124066040749</v>
      </c>
      <c r="K1510">
        <v>0.5161182791230829</v>
      </c>
      <c r="L1510">
        <v>1499.1120333925</v>
      </c>
      <c r="M1510">
        <v>30.5822941513295</v>
      </c>
      <c r="N1510">
        <v>55.3475828251323</v>
      </c>
      <c r="O1510">
        <v>48.8107867123427</v>
      </c>
      <c r="P1510">
        <v>-0.0806913518006734</v>
      </c>
      <c r="Q1510">
        <v>0.484854228280066</v>
      </c>
      <c r="R1510">
        <v>0.90722927942873</v>
      </c>
      <c r="S1510" t="s">
        <v>7703</v>
      </c>
      <c r="T1510" t="s">
        <v>12362</v>
      </c>
      <c r="U1510" t="s">
        <v>12362</v>
      </c>
      <c r="V1510" t="s">
        <v>12362</v>
      </c>
      <c r="W1510">
        <v>2</v>
      </c>
      <c r="X1510" t="s">
        <v>13872</v>
      </c>
      <c r="Y1510">
        <v>0.6942293508744318</v>
      </c>
      <c r="Z1510">
        <f>HYPERLINK("Melting_Curves/meltCurve_M0QXT0_.pdf", "Melting_Curves/meltCurve_M0QXT0_.pdf")</f>
        <v>0</v>
      </c>
      <c r="AA1510" t="s">
        <v>19985</v>
      </c>
      <c r="AB1510" t="s">
        <v>25909</v>
      </c>
    </row>
    <row r="1511" spans="1:28">
      <c r="A1511" t="s">
        <v>1537</v>
      </c>
      <c r="B1511">
        <v>0.992608467424715</v>
      </c>
      <c r="C1511">
        <v>0.866653275203651</v>
      </c>
      <c r="D1511">
        <v>0.76477767898803</v>
      </c>
      <c r="E1511">
        <v>0.762809672477551</v>
      </c>
      <c r="F1511">
        <v>0.738694487392469</v>
      </c>
      <c r="G1511">
        <v>0.694947556261752</v>
      </c>
      <c r="H1511">
        <v>0.731396377524702</v>
      </c>
      <c r="I1511">
        <v>0.889197259486824</v>
      </c>
      <c r="J1511">
        <v>1.07639924489795</v>
      </c>
      <c r="K1511">
        <v>0.63406506344483</v>
      </c>
      <c r="L1511">
        <v>9954.67253894932</v>
      </c>
      <c r="M1511">
        <v>250</v>
      </c>
      <c r="O1511">
        <v>39.8161224688187</v>
      </c>
      <c r="P1511">
        <v>-0.335077796312119</v>
      </c>
      <c r="Q1511">
        <v>0.786535917413513</v>
      </c>
      <c r="R1511">
        <v>0.234564291875606</v>
      </c>
      <c r="S1511" t="s">
        <v>7704</v>
      </c>
      <c r="T1511" t="s">
        <v>12362</v>
      </c>
      <c r="U1511" t="s">
        <v>12362</v>
      </c>
      <c r="V1511" t="s">
        <v>12362</v>
      </c>
      <c r="W1511">
        <v>6</v>
      </c>
      <c r="X1511" t="s">
        <v>13873</v>
      </c>
      <c r="Y1511">
        <v>0.8066071381477763</v>
      </c>
      <c r="Z1511">
        <f>HYPERLINK("Melting_Curves/meltCurve_M0QXZ5_.pdf", "Melting_Curves/meltCurve_M0QXZ5_.pdf")</f>
        <v>0</v>
      </c>
      <c r="AA1511" t="s">
        <v>19986</v>
      </c>
      <c r="AB1511" t="s">
        <v>25910</v>
      </c>
    </row>
    <row r="1512" spans="1:28">
      <c r="A1512" t="s">
        <v>1538</v>
      </c>
      <c r="B1512">
        <v>0.992608467424715</v>
      </c>
      <c r="C1512">
        <v>1.02564716072151</v>
      </c>
      <c r="D1512">
        <v>1.02428056941329</v>
      </c>
      <c r="E1512">
        <v>1.06557293060928</v>
      </c>
      <c r="F1512">
        <v>0.6945062858047339</v>
      </c>
      <c r="G1512">
        <v>0.475852522319195</v>
      </c>
      <c r="H1512">
        <v>0.418788487538087</v>
      </c>
      <c r="I1512">
        <v>0.632306601747642</v>
      </c>
      <c r="J1512">
        <v>0.665733254195648</v>
      </c>
      <c r="K1512">
        <v>0.635925382758915</v>
      </c>
      <c r="L1512">
        <v>12506.6380110752</v>
      </c>
      <c r="M1512">
        <v>250</v>
      </c>
      <c r="O1512">
        <v>50.0233462113326</v>
      </c>
      <c r="P1512">
        <v>-0.542595039926433</v>
      </c>
      <c r="Q1512">
        <v>0.5657212491311</v>
      </c>
      <c r="R1512">
        <v>0.896889097081077</v>
      </c>
      <c r="S1512" t="s">
        <v>7705</v>
      </c>
      <c r="T1512" t="s">
        <v>12362</v>
      </c>
      <c r="U1512" t="s">
        <v>12362</v>
      </c>
      <c r="V1512" t="s">
        <v>12362</v>
      </c>
      <c r="W1512">
        <v>3</v>
      </c>
      <c r="X1512" t="s">
        <v>13874</v>
      </c>
      <c r="Y1512">
        <v>0.7543312019878391</v>
      </c>
      <c r="Z1512">
        <f>HYPERLINK("Melting_Curves/meltCurve_M0QY01_.pdf", "Melting_Curves/meltCurve_M0QY01_.pdf")</f>
        <v>0</v>
      </c>
      <c r="AA1512" t="s">
        <v>19987</v>
      </c>
      <c r="AB1512" t="s">
        <v>25911</v>
      </c>
    </row>
    <row r="1513" spans="1:28">
      <c r="A1513" t="s">
        <v>1539</v>
      </c>
      <c r="B1513">
        <v>0.992608467424715</v>
      </c>
      <c r="C1513">
        <v>0.901326832074961</v>
      </c>
      <c r="D1513">
        <v>1.21420702665534</v>
      </c>
      <c r="E1513">
        <v>1.1799030037417</v>
      </c>
      <c r="F1513">
        <v>0.791488341391532</v>
      </c>
      <c r="G1513">
        <v>0.470326689690891</v>
      </c>
      <c r="H1513">
        <v>0.363191139702081</v>
      </c>
      <c r="I1513">
        <v>0.39991576681389</v>
      </c>
      <c r="J1513">
        <v>0.265880612066353</v>
      </c>
      <c r="K1513">
        <v>0.268319179311742</v>
      </c>
      <c r="L1513">
        <v>1874.23935777191</v>
      </c>
      <c r="M1513">
        <v>36.2453279253753</v>
      </c>
      <c r="N1513">
        <v>53.213919338653</v>
      </c>
      <c r="O1513">
        <v>51.553169950243</v>
      </c>
      <c r="P1513">
        <v>-0.119432375727544</v>
      </c>
      <c r="Q1513">
        <v>0.320508449751991</v>
      </c>
      <c r="R1513">
        <v>0.915065044524669</v>
      </c>
      <c r="S1513" t="s">
        <v>7706</v>
      </c>
      <c r="T1513" t="s">
        <v>12362</v>
      </c>
      <c r="U1513" t="s">
        <v>12362</v>
      </c>
      <c r="V1513" t="s">
        <v>12362</v>
      </c>
      <c r="W1513">
        <v>1</v>
      </c>
      <c r="X1513" t="s">
        <v>13875</v>
      </c>
      <c r="Y1513">
        <v>0.656631341287266</v>
      </c>
      <c r="Z1513">
        <f>HYPERLINK("Melting_Curves/meltCurve_M0QY30_.pdf", "Melting_Curves/meltCurve_M0QY30_.pdf")</f>
        <v>0</v>
      </c>
      <c r="AA1513" t="s">
        <v>19988</v>
      </c>
      <c r="AB1513" t="s">
        <v>25912</v>
      </c>
    </row>
    <row r="1514" spans="1:28">
      <c r="A1514" t="s">
        <v>1540</v>
      </c>
      <c r="B1514">
        <v>0.992608467424715</v>
      </c>
      <c r="C1514">
        <v>1.11132136345933</v>
      </c>
      <c r="D1514">
        <v>0.905654015940265</v>
      </c>
      <c r="E1514">
        <v>0.61353864155037</v>
      </c>
      <c r="F1514">
        <v>0.409778290672911</v>
      </c>
      <c r="G1514">
        <v>0.268119859558049</v>
      </c>
      <c r="H1514">
        <v>0.0958838693534025</v>
      </c>
      <c r="I1514">
        <v>0.112184718209214</v>
      </c>
      <c r="J1514">
        <v>0.165631287049973</v>
      </c>
      <c r="K1514">
        <v>0.292396486115283</v>
      </c>
      <c r="L1514">
        <v>989.50488218417</v>
      </c>
      <c r="M1514">
        <v>20.9039902272344</v>
      </c>
      <c r="N1514">
        <v>48.3082205750715</v>
      </c>
      <c r="O1514">
        <v>46.9088673184935</v>
      </c>
      <c r="P1514">
        <v>-0.09227569435680941</v>
      </c>
      <c r="Q1514">
        <v>0.171750093265037</v>
      </c>
      <c r="R1514">
        <v>0.9628038530164</v>
      </c>
      <c r="S1514" t="s">
        <v>7707</v>
      </c>
      <c r="T1514" t="s">
        <v>12362</v>
      </c>
      <c r="U1514" t="s">
        <v>12362</v>
      </c>
      <c r="V1514" t="s">
        <v>12362</v>
      </c>
      <c r="W1514">
        <v>2</v>
      </c>
      <c r="X1514" t="s">
        <v>13876</v>
      </c>
      <c r="Y1514">
        <v>0.4670626011909062</v>
      </c>
      <c r="Z1514">
        <f>HYPERLINK("Melting_Curves/meltCurve_M0QYB1_.pdf", "Melting_Curves/meltCurve_M0QYB1_.pdf")</f>
        <v>0</v>
      </c>
      <c r="AA1514" t="s">
        <v>19989</v>
      </c>
      <c r="AB1514" t="s">
        <v>25913</v>
      </c>
    </row>
    <row r="1515" spans="1:28">
      <c r="A1515" t="s">
        <v>1541</v>
      </c>
      <c r="B1515">
        <v>0.992608467424715</v>
      </c>
      <c r="C1515">
        <v>0.662071434193071</v>
      </c>
      <c r="D1515">
        <v>0.421157715305356</v>
      </c>
      <c r="E1515">
        <v>0.304241767404257</v>
      </c>
      <c r="F1515">
        <v>0.22991958147742</v>
      </c>
      <c r="G1515">
        <v>0.178818623757525</v>
      </c>
      <c r="H1515">
        <v>0.109581283890789</v>
      </c>
      <c r="I1515">
        <v>0.177856839398583</v>
      </c>
      <c r="J1515">
        <v>0.176782644701269</v>
      </c>
      <c r="K1515">
        <v>0.168612059229196</v>
      </c>
      <c r="L1515">
        <v>772.689438211579</v>
      </c>
      <c r="M1515">
        <v>18.7513161296477</v>
      </c>
      <c r="N1515">
        <v>42.1457686928876</v>
      </c>
      <c r="O1515">
        <v>40.7471289567398</v>
      </c>
      <c r="P1515">
        <v>-0.0954146296338972</v>
      </c>
      <c r="Q1515">
        <v>0.170680304120943</v>
      </c>
      <c r="R1515">
        <v>0.976879148805721</v>
      </c>
      <c r="S1515" t="s">
        <v>7708</v>
      </c>
      <c r="T1515" t="s">
        <v>12362</v>
      </c>
      <c r="U1515" t="s">
        <v>12362</v>
      </c>
      <c r="V1515" t="s">
        <v>12362</v>
      </c>
      <c r="W1515">
        <v>1</v>
      </c>
      <c r="X1515" t="s">
        <v>13877</v>
      </c>
      <c r="Y1515">
        <v>0.3029745953933003</v>
      </c>
      <c r="Z1515">
        <f>HYPERLINK("Melting_Curves/meltCurve_M0QYI1_.pdf", "Melting_Curves/meltCurve_M0QYI1_.pdf")</f>
        <v>0</v>
      </c>
      <c r="AA1515" t="s">
        <v>19990</v>
      </c>
      <c r="AB1515" t="s">
        <v>25914</v>
      </c>
    </row>
    <row r="1516" spans="1:28">
      <c r="A1516" t="s">
        <v>1542</v>
      </c>
      <c r="B1516">
        <v>0.992608467424715</v>
      </c>
      <c r="C1516">
        <v>1.32156624997927</v>
      </c>
      <c r="D1516">
        <v>0.558384474431684</v>
      </c>
      <c r="E1516">
        <v>0.404522664802162</v>
      </c>
      <c r="F1516">
        <v>0.266743343283893</v>
      </c>
      <c r="G1516">
        <v>0.192952324055368</v>
      </c>
      <c r="H1516">
        <v>0.161756755288306</v>
      </c>
      <c r="I1516">
        <v>0.12988588746638</v>
      </c>
      <c r="J1516">
        <v>0.08277218531514551</v>
      </c>
      <c r="K1516">
        <v>0.102581831004411</v>
      </c>
      <c r="L1516">
        <v>1182.55144663996</v>
      </c>
      <c r="M1516">
        <v>26.7999812520111</v>
      </c>
      <c r="N1516">
        <v>44.7432381875682</v>
      </c>
      <c r="O1516">
        <v>43.8815973566455</v>
      </c>
      <c r="P1516">
        <v>-0.12906136162075</v>
      </c>
      <c r="Q1516">
        <v>0.154721582785104</v>
      </c>
      <c r="R1516">
        <v>0.884353367384056</v>
      </c>
      <c r="S1516" t="s">
        <v>7709</v>
      </c>
      <c r="T1516" t="s">
        <v>12362</v>
      </c>
      <c r="U1516" t="s">
        <v>12362</v>
      </c>
      <c r="V1516" t="s">
        <v>12362</v>
      </c>
      <c r="W1516">
        <v>6</v>
      </c>
      <c r="X1516" t="s">
        <v>13878</v>
      </c>
      <c r="Y1516">
        <v>0.3614500197664526</v>
      </c>
      <c r="Z1516">
        <f>HYPERLINK("Melting_Curves/meltCurve_M0QYM7_.pdf", "Melting_Curves/meltCurve_M0QYM7_.pdf")</f>
        <v>0</v>
      </c>
      <c r="AA1516" t="s">
        <v>19991</v>
      </c>
      <c r="AB1516" t="s">
        <v>25915</v>
      </c>
    </row>
    <row r="1517" spans="1:28">
      <c r="A1517" t="s">
        <v>1543</v>
      </c>
      <c r="B1517">
        <v>0.992608467424715</v>
      </c>
      <c r="C1517">
        <v>1.40126179438226</v>
      </c>
      <c r="D1517">
        <v>1.25374493605816</v>
      </c>
      <c r="E1517">
        <v>1.25821972955137</v>
      </c>
      <c r="F1517">
        <v>0.8791347226842821</v>
      </c>
      <c r="G1517">
        <v>0.595580674112232</v>
      </c>
      <c r="H1517">
        <v>0.490203161449476</v>
      </c>
      <c r="I1517">
        <v>0.438844972550947</v>
      </c>
      <c r="J1517">
        <v>0.734911139619678</v>
      </c>
      <c r="K1517">
        <v>0.780671414083468</v>
      </c>
      <c r="L1517">
        <v>12590.550725388</v>
      </c>
      <c r="M1517">
        <v>250</v>
      </c>
      <c r="O1517">
        <v>50.358980067501</v>
      </c>
      <c r="P1517">
        <v>-0.486454619827445</v>
      </c>
      <c r="Q1517">
        <v>0.608042264501607</v>
      </c>
      <c r="R1517">
        <v>0.6287486793128449</v>
      </c>
      <c r="S1517" t="s">
        <v>7710</v>
      </c>
      <c r="T1517" t="s">
        <v>12362</v>
      </c>
      <c r="U1517" t="s">
        <v>12362</v>
      </c>
      <c r="V1517" t="s">
        <v>12362</v>
      </c>
      <c r="W1517">
        <v>1</v>
      </c>
      <c r="X1517" t="s">
        <v>13879</v>
      </c>
      <c r="Y1517">
        <v>0.7826575339919962</v>
      </c>
      <c r="Z1517">
        <f>HYPERLINK("Melting_Curves/meltCurve_M0QZ22_.pdf", "Melting_Curves/meltCurve_M0QZ22_.pdf")</f>
        <v>0</v>
      </c>
      <c r="AA1517" t="s">
        <v>19992</v>
      </c>
      <c r="AB1517" t="s">
        <v>25916</v>
      </c>
    </row>
    <row r="1518" spans="1:28">
      <c r="A1518" t="s">
        <v>1544</v>
      </c>
      <c r="B1518">
        <v>0.992608467424715</v>
      </c>
      <c r="C1518">
        <v>1.03657997153423</v>
      </c>
      <c r="D1518">
        <v>0.932898066261052</v>
      </c>
      <c r="E1518">
        <v>0.703929617614596</v>
      </c>
      <c r="F1518">
        <v>0.730773382814958</v>
      </c>
      <c r="G1518">
        <v>0.508885386962792</v>
      </c>
      <c r="H1518">
        <v>0.463242291035908</v>
      </c>
      <c r="I1518">
        <v>0.510950476065313</v>
      </c>
      <c r="J1518">
        <v>0.785650716181713</v>
      </c>
      <c r="K1518">
        <v>0.636353228888994</v>
      </c>
      <c r="L1518">
        <v>1209.45041159124</v>
      </c>
      <c r="M1518">
        <v>26.5921414101955</v>
      </c>
      <c r="O1518">
        <v>45.2266114029701</v>
      </c>
      <c r="P1518">
        <v>-0.0594884820460521</v>
      </c>
      <c r="Q1518">
        <v>0.595303730811455</v>
      </c>
      <c r="R1518">
        <v>0.777261520343292</v>
      </c>
      <c r="S1518" t="s">
        <v>7711</v>
      </c>
      <c r="T1518" t="s">
        <v>12362</v>
      </c>
      <c r="U1518" t="s">
        <v>12362</v>
      </c>
      <c r="V1518" t="s">
        <v>12362</v>
      </c>
      <c r="W1518">
        <v>11</v>
      </c>
      <c r="X1518" t="s">
        <v>13880</v>
      </c>
      <c r="Y1518">
        <v>0.7126522639264895</v>
      </c>
      <c r="Z1518">
        <f>HYPERLINK("Melting_Curves/meltCurve_M0QZ43_.pdf", "Melting_Curves/meltCurve_M0QZ43_.pdf")</f>
        <v>0</v>
      </c>
      <c r="AA1518" t="s">
        <v>19993</v>
      </c>
      <c r="AB1518" t="s">
        <v>25917</v>
      </c>
    </row>
    <row r="1519" spans="1:28">
      <c r="A1519" t="s">
        <v>1545</v>
      </c>
      <c r="B1519">
        <v>0.992608467424715</v>
      </c>
      <c r="C1519">
        <v>1.0449405638697</v>
      </c>
      <c r="D1519">
        <v>0.987348078185197</v>
      </c>
      <c r="E1519">
        <v>0.725557883358399</v>
      </c>
      <c r="F1519">
        <v>0.441218102746474</v>
      </c>
      <c r="G1519">
        <v>0.242068329103407</v>
      </c>
      <c r="H1519">
        <v>0.123925450862284</v>
      </c>
      <c r="I1519">
        <v>0.106415666669643</v>
      </c>
      <c r="J1519">
        <v>0.176755725607441</v>
      </c>
      <c r="K1519">
        <v>0.131931580533909</v>
      </c>
      <c r="L1519">
        <v>1048.91600968657</v>
      </c>
      <c r="M1519">
        <v>21.5565703321206</v>
      </c>
      <c r="N1519">
        <v>49.3318934334153</v>
      </c>
      <c r="O1519">
        <v>48.2458198066398</v>
      </c>
      <c r="P1519">
        <v>-0.0974718045931105</v>
      </c>
      <c r="Q1519">
        <v>0.127413452634882</v>
      </c>
      <c r="R1519">
        <v>0.993134762552526</v>
      </c>
      <c r="S1519" t="s">
        <v>7712</v>
      </c>
      <c r="T1519" t="s">
        <v>12362</v>
      </c>
      <c r="U1519" t="s">
        <v>12362</v>
      </c>
      <c r="V1519" t="s">
        <v>12362</v>
      </c>
      <c r="W1519">
        <v>1</v>
      </c>
      <c r="X1519" t="s">
        <v>13881</v>
      </c>
      <c r="Y1519">
        <v>0.4765083576761408</v>
      </c>
      <c r="Z1519">
        <f>HYPERLINK("Melting_Curves/meltCurve_M0QZ83_.pdf", "Melting_Curves/meltCurve_M0QZ83_.pdf")</f>
        <v>0</v>
      </c>
      <c r="AA1519" t="s">
        <v>19994</v>
      </c>
      <c r="AB1519" t="s">
        <v>25918</v>
      </c>
    </row>
    <row r="1520" spans="1:28">
      <c r="A1520" t="s">
        <v>1546</v>
      </c>
      <c r="B1520">
        <v>0.992608467424715</v>
      </c>
      <c r="C1520">
        <v>0.941777731815024</v>
      </c>
      <c r="D1520">
        <v>0.852903520860207</v>
      </c>
      <c r="E1520">
        <v>0.710444174366619</v>
      </c>
      <c r="F1520">
        <v>0.495789819157415</v>
      </c>
      <c r="G1520">
        <v>0.397680926356355</v>
      </c>
      <c r="H1520">
        <v>0.299206911765456</v>
      </c>
      <c r="I1520">
        <v>0.327378665920157</v>
      </c>
      <c r="J1520">
        <v>0.387776864569316</v>
      </c>
      <c r="K1520">
        <v>0.278377129046996</v>
      </c>
      <c r="L1520">
        <v>714.773708236943</v>
      </c>
      <c r="M1520">
        <v>15.1522600247824</v>
      </c>
      <c r="N1520">
        <v>50.2660057480793</v>
      </c>
      <c r="O1520">
        <v>46.3739822608493</v>
      </c>
      <c r="P1520">
        <v>-0.056923466051351</v>
      </c>
      <c r="Q1520">
        <v>0.303203224736461</v>
      </c>
      <c r="R1520">
        <v>0.985925833433014</v>
      </c>
      <c r="S1520" t="s">
        <v>7713</v>
      </c>
      <c r="T1520" t="s">
        <v>12362</v>
      </c>
      <c r="U1520" t="s">
        <v>12362</v>
      </c>
      <c r="V1520" t="s">
        <v>12362</v>
      </c>
      <c r="W1520">
        <v>9</v>
      </c>
      <c r="X1520" t="s">
        <v>13882</v>
      </c>
      <c r="Y1520">
        <v>0.5548297087120464</v>
      </c>
      <c r="Z1520">
        <f>HYPERLINK("Melting_Curves/meltCurve_M0QZI3_.pdf", "Melting_Curves/meltCurve_M0QZI3_.pdf")</f>
        <v>0</v>
      </c>
      <c r="AA1520" t="s">
        <v>19995</v>
      </c>
      <c r="AB1520" t="s">
        <v>25919</v>
      </c>
    </row>
    <row r="1521" spans="1:28">
      <c r="A1521" t="s">
        <v>1547</v>
      </c>
      <c r="B1521">
        <v>0.992608467424715</v>
      </c>
      <c r="C1521">
        <v>0.858778983886516</v>
      </c>
      <c r="D1521">
        <v>0.834602817338004</v>
      </c>
      <c r="E1521">
        <v>0.721597147739056</v>
      </c>
      <c r="F1521">
        <v>0.626653069128317</v>
      </c>
      <c r="G1521">
        <v>0.260748142786539</v>
      </c>
      <c r="H1521">
        <v>0.173709119212127</v>
      </c>
      <c r="I1521">
        <v>0.0711567241799379</v>
      </c>
      <c r="J1521">
        <v>0.09937693766075931</v>
      </c>
      <c r="K1521">
        <v>0.0754097793274079</v>
      </c>
      <c r="L1521">
        <v>578.288537449968</v>
      </c>
      <c r="M1521">
        <v>11.4745359471562</v>
      </c>
      <c r="N1521">
        <v>50.3975516556725</v>
      </c>
      <c r="O1521">
        <v>48.9397360089389</v>
      </c>
      <c r="P1521">
        <v>-0.0586324438168225</v>
      </c>
      <c r="Q1521">
        <v>0</v>
      </c>
      <c r="R1521">
        <v>0.973731860368466</v>
      </c>
      <c r="S1521" t="s">
        <v>7714</v>
      </c>
      <c r="T1521" t="s">
        <v>12362</v>
      </c>
      <c r="U1521" t="s">
        <v>12362</v>
      </c>
      <c r="V1521" t="s">
        <v>12362</v>
      </c>
      <c r="W1521">
        <v>1</v>
      </c>
      <c r="X1521" t="s">
        <v>13883</v>
      </c>
      <c r="Y1521">
        <v>0.4751716860401021</v>
      </c>
      <c r="Z1521">
        <f>HYPERLINK("Melting_Curves/meltCurve_M0QZL8_.pdf", "Melting_Curves/meltCurve_M0QZL8_.pdf")</f>
        <v>0</v>
      </c>
      <c r="AA1521" t="s">
        <v>19996</v>
      </c>
      <c r="AB1521" t="s">
        <v>25920</v>
      </c>
    </row>
    <row r="1522" spans="1:28">
      <c r="A1522" t="s">
        <v>1548</v>
      </c>
      <c r="B1522">
        <v>0.992608467424715</v>
      </c>
      <c r="C1522">
        <v>1.09220371045692</v>
      </c>
      <c r="D1522">
        <v>0.78703206932988</v>
      </c>
      <c r="E1522">
        <v>0.526982684930682</v>
      </c>
      <c r="F1522">
        <v>0.35426524931417</v>
      </c>
      <c r="G1522">
        <v>0.170448031404585</v>
      </c>
      <c r="H1522">
        <v>0.158135165001443</v>
      </c>
      <c r="I1522">
        <v>0.167628275543533</v>
      </c>
      <c r="J1522">
        <v>0.200200212536723</v>
      </c>
      <c r="K1522">
        <v>0.227288572635384</v>
      </c>
      <c r="L1522">
        <v>960.764832278997</v>
      </c>
      <c r="M1522">
        <v>20.9208931407211</v>
      </c>
      <c r="N1522">
        <v>46.9384373875422</v>
      </c>
      <c r="O1522">
        <v>45.5102992900782</v>
      </c>
      <c r="P1522">
        <v>-0.0940205493046757</v>
      </c>
      <c r="Q1522">
        <v>0.181911506152003</v>
      </c>
      <c r="R1522">
        <v>0.9765508346205</v>
      </c>
      <c r="S1522" t="s">
        <v>7715</v>
      </c>
      <c r="T1522" t="s">
        <v>12362</v>
      </c>
      <c r="U1522" t="s">
        <v>12362</v>
      </c>
      <c r="V1522" t="s">
        <v>12362</v>
      </c>
      <c r="W1522">
        <v>18</v>
      </c>
      <c r="X1522" t="s">
        <v>13884</v>
      </c>
      <c r="Y1522">
        <v>0.4350158233623284</v>
      </c>
      <c r="Z1522">
        <f>HYPERLINK("Melting_Curves/meltCurve_M0QZM1_.pdf", "Melting_Curves/meltCurve_M0QZM1_.pdf")</f>
        <v>0</v>
      </c>
      <c r="AA1522" t="s">
        <v>19997</v>
      </c>
      <c r="AB1522" t="s">
        <v>25921</v>
      </c>
    </row>
    <row r="1523" spans="1:28">
      <c r="A1523" t="s">
        <v>1549</v>
      </c>
      <c r="B1523">
        <v>0.992608467424715</v>
      </c>
      <c r="C1523">
        <v>1.24864776367033</v>
      </c>
      <c r="D1523">
        <v>1.13920061330551</v>
      </c>
      <c r="E1523">
        <v>0.996695089709455</v>
      </c>
      <c r="F1523">
        <v>0.728699896124698</v>
      </c>
      <c r="G1523">
        <v>0.626671903670767</v>
      </c>
      <c r="H1523">
        <v>0.606025757518602</v>
      </c>
      <c r="I1523">
        <v>0.913113134080947</v>
      </c>
      <c r="J1523">
        <v>0.9397292257620899</v>
      </c>
      <c r="K1523">
        <v>0.778735315552163</v>
      </c>
      <c r="L1523">
        <v>11847.9211324308</v>
      </c>
      <c r="M1523">
        <v>250</v>
      </c>
      <c r="O1523">
        <v>47.3886517858571</v>
      </c>
      <c r="P1523">
        <v>-0.309283106729801</v>
      </c>
      <c r="Q1523">
        <v>0.765495849153319</v>
      </c>
      <c r="R1523">
        <v>0.5548435861351479</v>
      </c>
      <c r="S1523" t="s">
        <v>7716</v>
      </c>
      <c r="T1523" t="s">
        <v>12362</v>
      </c>
      <c r="U1523" t="s">
        <v>12362</v>
      </c>
      <c r="V1523" t="s">
        <v>12362</v>
      </c>
      <c r="W1523">
        <v>3</v>
      </c>
      <c r="X1523" t="s">
        <v>13885</v>
      </c>
      <c r="Y1523">
        <v>0.8467451251385232</v>
      </c>
      <c r="Z1523">
        <f>HYPERLINK("Melting_Curves/meltCurve_M0QZS0_.pdf", "Melting_Curves/meltCurve_M0QZS0_.pdf")</f>
        <v>0</v>
      </c>
      <c r="AA1523" t="s">
        <v>19998</v>
      </c>
      <c r="AB1523" t="s">
        <v>25922</v>
      </c>
    </row>
    <row r="1524" spans="1:28">
      <c r="A1524" t="s">
        <v>1550</v>
      </c>
      <c r="B1524">
        <v>0.992608467424715</v>
      </c>
      <c r="C1524">
        <v>1.17818436429388</v>
      </c>
      <c r="D1524">
        <v>1.09219706371676</v>
      </c>
      <c r="E1524">
        <v>1.07270533051726</v>
      </c>
      <c r="F1524">
        <v>0.448791988306552</v>
      </c>
      <c r="G1524">
        <v>0.129289959718453</v>
      </c>
      <c r="H1524">
        <v>0.120820026904507</v>
      </c>
      <c r="I1524">
        <v>0.13835454096418</v>
      </c>
      <c r="J1524">
        <v>0.148744771701134</v>
      </c>
      <c r="K1524">
        <v>0.114823174084329</v>
      </c>
      <c r="L1524">
        <v>12522.4477635602</v>
      </c>
      <c r="M1524">
        <v>250</v>
      </c>
      <c r="N1524">
        <v>50.1504159255266</v>
      </c>
      <c r="O1524">
        <v>50.0865954783277</v>
      </c>
      <c r="P1524">
        <v>-1.08511278601971</v>
      </c>
      <c r="Q1524">
        <v>0.130406488722</v>
      </c>
      <c r="R1524">
        <v>0.977386289796616</v>
      </c>
      <c r="S1524" t="s">
        <v>7717</v>
      </c>
      <c r="T1524" t="s">
        <v>12362</v>
      </c>
      <c r="U1524" t="s">
        <v>12362</v>
      </c>
      <c r="V1524" t="s">
        <v>12362</v>
      </c>
      <c r="W1524">
        <v>1</v>
      </c>
      <c r="X1524" t="s">
        <v>13886</v>
      </c>
      <c r="Y1524">
        <v>0.5099095107332082</v>
      </c>
      <c r="Z1524">
        <f>HYPERLINK("Melting_Curves/meltCurve_M0QZW1_.pdf", "Melting_Curves/meltCurve_M0QZW1_.pdf")</f>
        <v>0</v>
      </c>
      <c r="AA1524" t="s">
        <v>19999</v>
      </c>
      <c r="AB1524" t="s">
        <v>25923</v>
      </c>
    </row>
    <row r="1525" spans="1:28">
      <c r="A1525" t="s">
        <v>1551</v>
      </c>
      <c r="B1525">
        <v>0.992608467424715</v>
      </c>
      <c r="C1525">
        <v>1.49049367313377</v>
      </c>
      <c r="D1525">
        <v>0.742828400504526</v>
      </c>
      <c r="E1525">
        <v>0.418829248020389</v>
      </c>
      <c r="F1525">
        <v>0.435534287583968</v>
      </c>
      <c r="G1525">
        <v>0.264041564975175</v>
      </c>
      <c r="H1525">
        <v>0.208034241554727</v>
      </c>
      <c r="I1525">
        <v>0.260481301623503</v>
      </c>
      <c r="J1525">
        <v>0.170744003727814</v>
      </c>
      <c r="K1525">
        <v>0.134309486040119</v>
      </c>
      <c r="L1525">
        <v>1365.75254257744</v>
      </c>
      <c r="M1525">
        <v>30.4264842812241</v>
      </c>
      <c r="N1525">
        <v>45.8506877604666</v>
      </c>
      <c r="O1525">
        <v>44.6944062159334</v>
      </c>
      <c r="P1525">
        <v>-0.129988420659917</v>
      </c>
      <c r="Q1525">
        <v>0.236228616571181</v>
      </c>
      <c r="R1525">
        <v>0.819661484669877</v>
      </c>
      <c r="S1525" t="s">
        <v>7718</v>
      </c>
      <c r="T1525" t="s">
        <v>12362</v>
      </c>
      <c r="U1525" t="s">
        <v>12362</v>
      </c>
      <c r="V1525" t="s">
        <v>12362</v>
      </c>
      <c r="W1525">
        <v>4</v>
      </c>
      <c r="X1525" t="s">
        <v>13887</v>
      </c>
      <c r="Y1525">
        <v>0.4411799339152767</v>
      </c>
      <c r="Z1525">
        <f>HYPERLINK("Melting_Curves/meltCurve_M0R042_.pdf", "Melting_Curves/meltCurve_M0R042_.pdf")</f>
        <v>0</v>
      </c>
      <c r="AA1525" t="s">
        <v>19991</v>
      </c>
      <c r="AB1525" t="s">
        <v>25915</v>
      </c>
    </row>
    <row r="1526" spans="1:28">
      <c r="A1526" t="s">
        <v>1552</v>
      </c>
      <c r="B1526">
        <v>0.992608467424715</v>
      </c>
      <c r="C1526">
        <v>0.946255338055924</v>
      </c>
      <c r="D1526">
        <v>0.696733961317768</v>
      </c>
      <c r="E1526">
        <v>0.839372488941742</v>
      </c>
      <c r="F1526">
        <v>0.383068966265644</v>
      </c>
      <c r="G1526">
        <v>0.245954851596672</v>
      </c>
      <c r="H1526">
        <v>0.139371280971639</v>
      </c>
      <c r="I1526">
        <v>0.314780606530104</v>
      </c>
      <c r="J1526">
        <v>0.38056787198135</v>
      </c>
      <c r="K1526">
        <v>0.413818454210227</v>
      </c>
      <c r="L1526">
        <v>846.992856862689</v>
      </c>
      <c r="M1526">
        <v>18.1455913849466</v>
      </c>
      <c r="N1526">
        <v>48.949085521256</v>
      </c>
      <c r="O1526">
        <v>46.1217625794393</v>
      </c>
      <c r="P1526">
        <v>-0.07036938168906599</v>
      </c>
      <c r="Q1526">
        <v>0.284585315494224</v>
      </c>
      <c r="R1526">
        <v>0.840709812648697</v>
      </c>
      <c r="S1526" t="s">
        <v>7719</v>
      </c>
      <c r="T1526" t="s">
        <v>12362</v>
      </c>
      <c r="U1526" t="s">
        <v>12362</v>
      </c>
      <c r="V1526" t="s">
        <v>12362</v>
      </c>
      <c r="W1526">
        <v>2</v>
      </c>
      <c r="X1526" t="s">
        <v>13888</v>
      </c>
      <c r="Y1526">
        <v>0.5266950015072452</v>
      </c>
      <c r="Z1526">
        <f>HYPERLINK("Melting_Curves/meltCurve_M0R0B4_.pdf", "Melting_Curves/meltCurve_M0R0B4_.pdf")</f>
        <v>0</v>
      </c>
      <c r="AA1526" t="s">
        <v>20000</v>
      </c>
      <c r="AB1526" t="s">
        <v>25924</v>
      </c>
    </row>
    <row r="1527" spans="1:28">
      <c r="A1527" t="s">
        <v>1553</v>
      </c>
      <c r="B1527">
        <v>0.992608467424715</v>
      </c>
      <c r="C1527">
        <v>1.18768916314302</v>
      </c>
      <c r="D1527">
        <v>1.05491990099831</v>
      </c>
      <c r="E1527">
        <v>0.932388361735164</v>
      </c>
      <c r="F1527">
        <v>0.3915112104675</v>
      </c>
      <c r="G1527">
        <v>0.329378028125864</v>
      </c>
      <c r="H1527">
        <v>0.167480775906797</v>
      </c>
      <c r="I1527">
        <v>0.307559782376535</v>
      </c>
      <c r="J1527">
        <v>0.353282784165746</v>
      </c>
      <c r="K1527">
        <v>0.347494277496432</v>
      </c>
      <c r="L1527">
        <v>2685.93069762808</v>
      </c>
      <c r="M1527">
        <v>55.3930764548811</v>
      </c>
      <c r="N1527">
        <v>49.3054218417022</v>
      </c>
      <c r="O1527">
        <v>48.4254971142263</v>
      </c>
      <c r="P1527">
        <v>-0.200099653746346</v>
      </c>
      <c r="Q1527">
        <v>0.300279462533649</v>
      </c>
      <c r="R1527">
        <v>0.953541329443392</v>
      </c>
      <c r="S1527" t="s">
        <v>7720</v>
      </c>
      <c r="T1527" t="s">
        <v>12362</v>
      </c>
      <c r="U1527" t="s">
        <v>12362</v>
      </c>
      <c r="V1527" t="s">
        <v>12362</v>
      </c>
      <c r="W1527">
        <v>4</v>
      </c>
      <c r="X1527" t="s">
        <v>13889</v>
      </c>
      <c r="Y1527">
        <v>0.569457007882906</v>
      </c>
      <c r="Z1527">
        <f>HYPERLINK("Melting_Curves/meltCurve_M0R0F0_.pdf", "Melting_Curves/meltCurve_M0R0F0_.pdf")</f>
        <v>0</v>
      </c>
      <c r="AA1527" t="s">
        <v>20001</v>
      </c>
      <c r="AB1527" t="s">
        <v>25925</v>
      </c>
    </row>
    <row r="1528" spans="1:28">
      <c r="A1528" t="s">
        <v>1554</v>
      </c>
      <c r="B1528">
        <v>0.992608467424715</v>
      </c>
      <c r="C1528">
        <v>1.19661180245169</v>
      </c>
      <c r="D1528">
        <v>0.377144476717945</v>
      </c>
      <c r="E1528">
        <v>0.176465499783798</v>
      </c>
      <c r="F1528">
        <v>0.242336506204049</v>
      </c>
      <c r="G1528">
        <v>0.221488857418395</v>
      </c>
      <c r="H1528">
        <v>0.0477077921032004</v>
      </c>
      <c r="I1528">
        <v>0.0292806872225235</v>
      </c>
      <c r="J1528">
        <v>0.0276092537362621</v>
      </c>
      <c r="K1528">
        <v>0.0260539257567007</v>
      </c>
      <c r="L1528">
        <v>10713.577750705</v>
      </c>
      <c r="M1528">
        <v>250</v>
      </c>
      <c r="N1528">
        <v>42.8970045074868</v>
      </c>
      <c r="O1528">
        <v>42.8515715802124</v>
      </c>
      <c r="P1528">
        <v>-1.29788912208602</v>
      </c>
      <c r="Q1528">
        <v>0.110134644740658</v>
      </c>
      <c r="R1528">
        <v>0.9387700006188821</v>
      </c>
      <c r="S1528" t="s">
        <v>7721</v>
      </c>
      <c r="T1528" t="s">
        <v>12362</v>
      </c>
      <c r="U1528" t="s">
        <v>12362</v>
      </c>
      <c r="V1528" t="s">
        <v>12362</v>
      </c>
      <c r="W1528">
        <v>1</v>
      </c>
      <c r="X1528" t="s">
        <v>13890</v>
      </c>
      <c r="Y1528">
        <v>0.283853188322455</v>
      </c>
      <c r="Z1528">
        <f>HYPERLINK("Melting_Curves/meltCurve_M0R0V1_.pdf", "Melting_Curves/meltCurve_M0R0V1_.pdf")</f>
        <v>0</v>
      </c>
      <c r="AA1528" t="s">
        <v>20002</v>
      </c>
      <c r="AB1528" t="s">
        <v>25926</v>
      </c>
    </row>
    <row r="1529" spans="1:28">
      <c r="A1529" t="s">
        <v>1555</v>
      </c>
      <c r="B1529">
        <v>0.992608467424715</v>
      </c>
      <c r="C1529">
        <v>1.0566522328776</v>
      </c>
      <c r="D1529">
        <v>0.894833084388483</v>
      </c>
      <c r="E1529">
        <v>0.73106757199793</v>
      </c>
      <c r="F1529">
        <v>0.444417009716278</v>
      </c>
      <c r="G1529">
        <v>0.25564189206553</v>
      </c>
      <c r="H1529">
        <v>0.173124012169689</v>
      </c>
      <c r="I1529">
        <v>0.205786939303949</v>
      </c>
      <c r="J1529">
        <v>0.225325701716161</v>
      </c>
      <c r="K1529">
        <v>0.15001680579248</v>
      </c>
      <c r="L1529">
        <v>969.66511224943</v>
      </c>
      <c r="M1529">
        <v>20.1094954498508</v>
      </c>
      <c r="N1529">
        <v>49.2770359280391</v>
      </c>
      <c r="O1529">
        <v>47.7500197178744</v>
      </c>
      <c r="P1529">
        <v>-0.0868329030507059</v>
      </c>
      <c r="Q1529">
        <v>0.175286843902574</v>
      </c>
      <c r="R1529">
        <v>0.991053390132534</v>
      </c>
      <c r="S1529" t="s">
        <v>7722</v>
      </c>
      <c r="T1529" t="s">
        <v>12362</v>
      </c>
      <c r="U1529" t="s">
        <v>12362</v>
      </c>
      <c r="V1529" t="s">
        <v>12362</v>
      </c>
      <c r="W1529">
        <v>1</v>
      </c>
      <c r="X1529" t="s">
        <v>13891</v>
      </c>
      <c r="Y1529">
        <v>0.4944425014123282</v>
      </c>
      <c r="Z1529">
        <f>HYPERLINK("Melting_Curves/meltCurve_M0R0W0_.pdf", "Melting_Curves/meltCurve_M0R0W0_.pdf")</f>
        <v>0</v>
      </c>
      <c r="AA1529" t="s">
        <v>20003</v>
      </c>
      <c r="AB1529" t="s">
        <v>25927</v>
      </c>
    </row>
    <row r="1530" spans="1:28">
      <c r="A1530" t="s">
        <v>1556</v>
      </c>
      <c r="B1530">
        <v>0.992608467424715</v>
      </c>
      <c r="C1530">
        <v>1.03676320759297</v>
      </c>
      <c r="D1530">
        <v>0.914308957802605</v>
      </c>
      <c r="E1530">
        <v>0.699967736574976</v>
      </c>
      <c r="F1530">
        <v>0.5654931906885891</v>
      </c>
      <c r="G1530">
        <v>0.414072134305397</v>
      </c>
      <c r="H1530">
        <v>0.298683523438773</v>
      </c>
      <c r="I1530">
        <v>0.272576166688521</v>
      </c>
      <c r="J1530">
        <v>0.270090612392185</v>
      </c>
      <c r="K1530">
        <v>0.1814279537399</v>
      </c>
      <c r="L1530">
        <v>657.563646071175</v>
      </c>
      <c r="M1530">
        <v>13.3447087100145</v>
      </c>
      <c r="N1530">
        <v>51.2773321329259</v>
      </c>
      <c r="O1530">
        <v>48.2081589170609</v>
      </c>
      <c r="P1530">
        <v>-0.0551607343028245</v>
      </c>
      <c r="Q1530">
        <v>0.203047983755883</v>
      </c>
      <c r="R1530">
        <v>0.988580887712537</v>
      </c>
      <c r="S1530" t="s">
        <v>7723</v>
      </c>
      <c r="T1530" t="s">
        <v>12362</v>
      </c>
      <c r="U1530" t="s">
        <v>12362</v>
      </c>
      <c r="V1530" t="s">
        <v>12362</v>
      </c>
      <c r="W1530">
        <v>13</v>
      </c>
      <c r="X1530" t="s">
        <v>13892</v>
      </c>
      <c r="Y1530">
        <v>0.5493571710949323</v>
      </c>
      <c r="Z1530">
        <f>HYPERLINK("Melting_Curves/meltCurve_M0R2B7_.pdf", "Melting_Curves/meltCurve_M0R2B7_.pdf")</f>
        <v>0</v>
      </c>
      <c r="AA1530" t="s">
        <v>20004</v>
      </c>
      <c r="AB1530" t="s">
        <v>24489</v>
      </c>
    </row>
    <row r="1531" spans="1:28">
      <c r="A1531" t="s">
        <v>1557</v>
      </c>
      <c r="B1531">
        <v>0.992608467424715</v>
      </c>
      <c r="C1531">
        <v>1.04778406549335</v>
      </c>
      <c r="D1531">
        <v>0.888175204645293</v>
      </c>
      <c r="E1531">
        <v>0.440283874874747</v>
      </c>
      <c r="F1531">
        <v>0.6815697715322711</v>
      </c>
      <c r="G1531">
        <v>0.542538515947702</v>
      </c>
      <c r="H1531">
        <v>0.458543168934408</v>
      </c>
      <c r="I1531">
        <v>0.293330051440055</v>
      </c>
      <c r="J1531">
        <v>0.153906932677903</v>
      </c>
      <c r="K1531">
        <v>0.0390599629497224</v>
      </c>
      <c r="L1531">
        <v>403.477671004643</v>
      </c>
      <c r="M1531">
        <v>7.63779213333235</v>
      </c>
      <c r="N1531">
        <v>52.8264796822854</v>
      </c>
      <c r="O1531">
        <v>49.5703744084894</v>
      </c>
      <c r="P1531">
        <v>-0.0385716941426889</v>
      </c>
      <c r="Q1531">
        <v>0</v>
      </c>
      <c r="R1531">
        <v>0.862289157828832</v>
      </c>
      <c r="S1531" t="s">
        <v>7724</v>
      </c>
      <c r="T1531" t="s">
        <v>12362</v>
      </c>
      <c r="U1531" t="s">
        <v>12362</v>
      </c>
      <c r="V1531" t="s">
        <v>12362</v>
      </c>
      <c r="W1531">
        <v>3</v>
      </c>
      <c r="X1531" t="s">
        <v>13893</v>
      </c>
      <c r="Y1531">
        <v>0.5502587143629858</v>
      </c>
      <c r="Z1531">
        <f>HYPERLINK("Melting_Curves/meltCurve_M0R2C4_.pdf", "Melting_Curves/meltCurve_M0R2C4_.pdf")</f>
        <v>0</v>
      </c>
      <c r="AA1531" t="s">
        <v>18689</v>
      </c>
      <c r="AB1531" t="s">
        <v>25928</v>
      </c>
    </row>
    <row r="1532" spans="1:28">
      <c r="A1532" t="s">
        <v>1558</v>
      </c>
      <c r="B1532">
        <v>0.992608467424715</v>
      </c>
      <c r="C1532">
        <v>0.785982740508341</v>
      </c>
      <c r="D1532">
        <v>0.7266926502180791</v>
      </c>
      <c r="E1532">
        <v>0.987206126561573</v>
      </c>
      <c r="F1532">
        <v>0.645744095778913</v>
      </c>
      <c r="G1532">
        <v>0.621744982734442</v>
      </c>
      <c r="H1532">
        <v>0.766289705129912</v>
      </c>
      <c r="I1532">
        <v>1.05175659423402</v>
      </c>
      <c r="J1532">
        <v>1.25292138089724</v>
      </c>
      <c r="K1532">
        <v>1.59929555749915</v>
      </c>
      <c r="L1532">
        <v>15000</v>
      </c>
      <c r="M1532">
        <v>234.032868020511</v>
      </c>
      <c r="O1532">
        <v>64.08886853938969</v>
      </c>
      <c r="P1532">
        <v>0.456461526561323</v>
      </c>
      <c r="Q1532">
        <v>1.5</v>
      </c>
      <c r="R1532">
        <v>0.454818852159478</v>
      </c>
      <c r="S1532" t="s">
        <v>7725</v>
      </c>
      <c r="T1532" t="s">
        <v>12362</v>
      </c>
      <c r="U1532" t="s">
        <v>12362</v>
      </c>
      <c r="V1532" t="s">
        <v>12362</v>
      </c>
      <c r="W1532">
        <v>1</v>
      </c>
      <c r="X1532" t="s">
        <v>13894</v>
      </c>
      <c r="Y1532">
        <v>1.048376659593033</v>
      </c>
      <c r="Z1532">
        <f>HYPERLINK("Melting_Curves/meltCurve_M0R2X2_.pdf", "Melting_Curves/meltCurve_M0R2X2_.pdf")</f>
        <v>0</v>
      </c>
      <c r="AA1532" t="s">
        <v>20005</v>
      </c>
      <c r="AB1532" t="s">
        <v>25929</v>
      </c>
    </row>
    <row r="1533" spans="1:28">
      <c r="A1533" t="s">
        <v>1559</v>
      </c>
      <c r="B1533">
        <v>0.992608467424715</v>
      </c>
      <c r="C1533">
        <v>0.946485908046964</v>
      </c>
      <c r="D1533">
        <v>0.965023228960272</v>
      </c>
      <c r="E1533">
        <v>0.802150125734764</v>
      </c>
      <c r="F1533">
        <v>0.675448632259708</v>
      </c>
      <c r="G1533">
        <v>0.530426303040535</v>
      </c>
      <c r="H1533">
        <v>0.448021190937307</v>
      </c>
      <c r="I1533">
        <v>0.585225605135144</v>
      </c>
      <c r="J1533">
        <v>0.674273347041314</v>
      </c>
      <c r="K1533">
        <v>0.611771458412912</v>
      </c>
      <c r="L1533">
        <v>1226.36604182142</v>
      </c>
      <c r="M1533">
        <v>26.1092083050252</v>
      </c>
      <c r="O1533">
        <v>46.6976858157637</v>
      </c>
      <c r="P1533">
        <v>-0.0598332079415068</v>
      </c>
      <c r="Q1533">
        <v>0.571945546006138</v>
      </c>
      <c r="R1533">
        <v>0.894607556944052</v>
      </c>
      <c r="S1533" t="s">
        <v>7726</v>
      </c>
      <c r="T1533" t="s">
        <v>12362</v>
      </c>
      <c r="U1533" t="s">
        <v>12362</v>
      </c>
      <c r="V1533" t="s">
        <v>12362</v>
      </c>
      <c r="W1533">
        <v>8</v>
      </c>
      <c r="X1533" t="s">
        <v>13895</v>
      </c>
      <c r="Y1533">
        <v>0.7175037272640746</v>
      </c>
      <c r="Z1533">
        <f>HYPERLINK("Melting_Curves/meltCurve_M0R2Z9_.pdf", "Melting_Curves/meltCurve_M0R2Z9_.pdf")</f>
        <v>0</v>
      </c>
      <c r="AA1533" t="s">
        <v>20006</v>
      </c>
      <c r="AB1533" t="s">
        <v>25930</v>
      </c>
    </row>
    <row r="1534" spans="1:28">
      <c r="A1534" t="s">
        <v>1560</v>
      </c>
      <c r="B1534">
        <v>0.992608467424715</v>
      </c>
      <c r="C1534">
        <v>1.03365476538593</v>
      </c>
      <c r="D1534">
        <v>1.0518920893782</v>
      </c>
      <c r="E1534">
        <v>0.871624197786689</v>
      </c>
      <c r="F1534">
        <v>0.7169766407645261</v>
      </c>
      <c r="G1534">
        <v>0.499143759874459</v>
      </c>
      <c r="H1534">
        <v>0.371660294936227</v>
      </c>
      <c r="I1534">
        <v>0.443423883156601</v>
      </c>
      <c r="J1534">
        <v>0.572843356470809</v>
      </c>
      <c r="K1534">
        <v>0.503694505274509</v>
      </c>
      <c r="L1534">
        <v>1409.745049315</v>
      </c>
      <c r="M1534">
        <v>28.5067371281375</v>
      </c>
      <c r="N1534">
        <v>54.8527911240147</v>
      </c>
      <c r="O1534">
        <v>49.2116035708653</v>
      </c>
      <c r="P1534">
        <v>-0.0767850094210113</v>
      </c>
      <c r="Q1534">
        <v>0.46978380244087</v>
      </c>
      <c r="R1534">
        <v>0.9465854204499899</v>
      </c>
      <c r="S1534" t="s">
        <v>7727</v>
      </c>
      <c r="T1534" t="s">
        <v>12362</v>
      </c>
      <c r="U1534" t="s">
        <v>12362</v>
      </c>
      <c r="V1534" t="s">
        <v>12362</v>
      </c>
      <c r="W1534">
        <v>6</v>
      </c>
      <c r="X1534" t="s">
        <v>13896</v>
      </c>
      <c r="Y1534">
        <v>0.6934437713178946</v>
      </c>
      <c r="Z1534">
        <f>HYPERLINK("Melting_Curves/meltCurve_M0R300_.pdf", "Melting_Curves/meltCurve_M0R300_.pdf")</f>
        <v>0</v>
      </c>
      <c r="AA1534" t="s">
        <v>20007</v>
      </c>
      <c r="AB1534" t="s">
        <v>25931</v>
      </c>
    </row>
    <row r="1535" spans="1:28">
      <c r="A1535" t="s">
        <v>1561</v>
      </c>
      <c r="B1535">
        <v>0.992608467424715</v>
      </c>
      <c r="C1535">
        <v>0.891105492781293</v>
      </c>
      <c r="D1535">
        <v>0.832934478680089</v>
      </c>
      <c r="E1535">
        <v>0.575718758160097</v>
      </c>
      <c r="F1535">
        <v>0.312512181844365</v>
      </c>
      <c r="G1535">
        <v>0.282187771368357</v>
      </c>
      <c r="H1535">
        <v>0.258052082297917</v>
      </c>
      <c r="I1535">
        <v>0.251708019591086</v>
      </c>
      <c r="J1535">
        <v>0.277491228431823</v>
      </c>
      <c r="K1535">
        <v>0.331207290083929</v>
      </c>
      <c r="L1535">
        <v>928.995819664691</v>
      </c>
      <c r="M1535">
        <v>20.4464447668727</v>
      </c>
      <c r="N1535">
        <v>47.1960442446797</v>
      </c>
      <c r="O1535">
        <v>45.0076579400509</v>
      </c>
      <c r="P1535">
        <v>-0.0832743616255331</v>
      </c>
      <c r="Q1535">
        <v>0.266792619603672</v>
      </c>
      <c r="R1535">
        <v>0.983546845729072</v>
      </c>
      <c r="S1535" t="s">
        <v>7728</v>
      </c>
      <c r="T1535" t="s">
        <v>12362</v>
      </c>
      <c r="U1535" t="s">
        <v>12362</v>
      </c>
      <c r="V1535" t="s">
        <v>12362</v>
      </c>
      <c r="W1535">
        <v>2</v>
      </c>
      <c r="X1535" t="s">
        <v>13897</v>
      </c>
      <c r="Y1535">
        <v>0.4821325850995515</v>
      </c>
      <c r="Z1535">
        <f>HYPERLINK("Melting_Curves/meltCurve_M0R3C3_.pdf", "Melting_Curves/meltCurve_M0R3C3_.pdf")</f>
        <v>0</v>
      </c>
      <c r="AA1535" t="s">
        <v>20008</v>
      </c>
      <c r="AB1535" t="s">
        <v>25932</v>
      </c>
    </row>
    <row r="1536" spans="1:28">
      <c r="A1536" t="s">
        <v>1562</v>
      </c>
      <c r="B1536">
        <v>0.992608467424715</v>
      </c>
      <c r="C1536">
        <v>0.883909115716886</v>
      </c>
      <c r="D1536">
        <v>0.841349603286337</v>
      </c>
      <c r="E1536">
        <v>0.791090768883112</v>
      </c>
      <c r="F1536">
        <v>0.707015626799457</v>
      </c>
      <c r="G1536">
        <v>0.675739917718867</v>
      </c>
      <c r="H1536">
        <v>0.486034713907103</v>
      </c>
      <c r="I1536">
        <v>0.498102872683481</v>
      </c>
      <c r="J1536">
        <v>0.564547263069382</v>
      </c>
      <c r="K1536">
        <v>0.331900178238912</v>
      </c>
      <c r="L1536">
        <v>272.311369957088</v>
      </c>
      <c r="M1536">
        <v>4.61236480122026</v>
      </c>
      <c r="N1536">
        <v>60.8219243410305</v>
      </c>
      <c r="O1536">
        <v>50.5081658097855</v>
      </c>
      <c r="P1536">
        <v>-0.0215588132729207</v>
      </c>
      <c r="Q1536">
        <v>0.06321788858338979</v>
      </c>
      <c r="R1536">
        <v>0.9216240069646841</v>
      </c>
      <c r="S1536" t="s">
        <v>7729</v>
      </c>
      <c r="T1536" t="s">
        <v>12362</v>
      </c>
      <c r="U1536" t="s">
        <v>12362</v>
      </c>
      <c r="V1536" t="s">
        <v>12362</v>
      </c>
      <c r="W1536">
        <v>2</v>
      </c>
      <c r="X1536" t="s">
        <v>13898</v>
      </c>
      <c r="Y1536">
        <v>0.6758079490417629</v>
      </c>
      <c r="Z1536">
        <f>HYPERLINK("Melting_Curves/meltCurve_M0R3D4_.pdf", "Melting_Curves/meltCurve_M0R3D4_.pdf")</f>
        <v>0</v>
      </c>
      <c r="AA1536" t="s">
        <v>20009</v>
      </c>
      <c r="AB1536" t="s">
        <v>25933</v>
      </c>
    </row>
    <row r="1537" spans="1:28">
      <c r="A1537" t="s">
        <v>1563</v>
      </c>
      <c r="B1537">
        <v>0.992608467424715</v>
      </c>
      <c r="C1537">
        <v>0.947080187555129</v>
      </c>
      <c r="D1537">
        <v>0.789040899210863</v>
      </c>
      <c r="E1537">
        <v>0.50871462140515</v>
      </c>
      <c r="F1537">
        <v>0.264601874003096</v>
      </c>
      <c r="G1537">
        <v>0.16269140185326</v>
      </c>
      <c r="H1537">
        <v>0.10610026309351</v>
      </c>
      <c r="I1537">
        <v>0.116519486870065</v>
      </c>
      <c r="J1537">
        <v>0.1226291642911</v>
      </c>
      <c r="K1537">
        <v>0.103420367522808</v>
      </c>
      <c r="L1537">
        <v>818.321078066691</v>
      </c>
      <c r="M1537">
        <v>17.7878327535235</v>
      </c>
      <c r="N1537">
        <v>46.5941393609424</v>
      </c>
      <c r="O1537">
        <v>45.4349196963487</v>
      </c>
      <c r="P1537">
        <v>-0.08801640533114689</v>
      </c>
      <c r="Q1537">
        <v>0.100776026327638</v>
      </c>
      <c r="R1537">
        <v>0.999266182195589</v>
      </c>
      <c r="S1537" t="s">
        <v>7730</v>
      </c>
      <c r="T1537" t="s">
        <v>12362</v>
      </c>
      <c r="U1537" t="s">
        <v>12362</v>
      </c>
      <c r="V1537" t="s">
        <v>12362</v>
      </c>
      <c r="W1537">
        <v>22</v>
      </c>
      <c r="X1537" t="s">
        <v>13899</v>
      </c>
      <c r="Y1537">
        <v>0.3855598458637557</v>
      </c>
      <c r="Z1537">
        <f>HYPERLINK("Melting_Curves/meltCurve_O00116_.pdf", "Melting_Curves/meltCurve_O00116_.pdf")</f>
        <v>0</v>
      </c>
      <c r="AA1537" t="s">
        <v>20010</v>
      </c>
      <c r="AB1537" t="s">
        <v>25934</v>
      </c>
    </row>
    <row r="1538" spans="1:28">
      <c r="A1538" t="s">
        <v>1564</v>
      </c>
      <c r="B1538">
        <v>0.992608467424715</v>
      </c>
      <c r="C1538">
        <v>0.974844215691603</v>
      </c>
      <c r="D1538">
        <v>0.853162085042441</v>
      </c>
      <c r="E1538">
        <v>0.796187351528875</v>
      </c>
      <c r="F1538">
        <v>0.546513636413974</v>
      </c>
      <c r="G1538">
        <v>0.466830597513166</v>
      </c>
      <c r="H1538">
        <v>0.320489652582954</v>
      </c>
      <c r="I1538">
        <v>0.370749710910581</v>
      </c>
      <c r="J1538">
        <v>0.388876214769986</v>
      </c>
      <c r="K1538">
        <v>0.198134643420424</v>
      </c>
      <c r="L1538">
        <v>606.449939353445</v>
      </c>
      <c r="M1538">
        <v>12.3522488092946</v>
      </c>
      <c r="N1538">
        <v>52.2569597308789</v>
      </c>
      <c r="O1538">
        <v>47.8627567332735</v>
      </c>
      <c r="P1538">
        <v>-0.0475524281098713</v>
      </c>
      <c r="Q1538">
        <v>0.263130141171661</v>
      </c>
      <c r="R1538">
        <v>0.965693531194895</v>
      </c>
      <c r="S1538" t="s">
        <v>7731</v>
      </c>
      <c r="T1538" t="s">
        <v>12362</v>
      </c>
      <c r="U1538" t="s">
        <v>12362</v>
      </c>
      <c r="V1538" t="s">
        <v>12362</v>
      </c>
      <c r="W1538">
        <v>2</v>
      </c>
      <c r="X1538" t="s">
        <v>13900</v>
      </c>
      <c r="Y1538">
        <v>0.581206352077826</v>
      </c>
      <c r="Z1538">
        <f>HYPERLINK("Melting_Curves/meltCurve_O00124_3_.pdf", "Melting_Curves/meltCurve_O00124_3_.pdf")</f>
        <v>0</v>
      </c>
      <c r="AA1538" t="s">
        <v>20011</v>
      </c>
      <c r="AB1538" t="s">
        <v>25935</v>
      </c>
    </row>
    <row r="1539" spans="1:28">
      <c r="A1539" t="s">
        <v>1565</v>
      </c>
      <c r="B1539">
        <v>0.992608467424715</v>
      </c>
      <c r="C1539">
        <v>0.957482047361243</v>
      </c>
      <c r="D1539">
        <v>0.638306208633307</v>
      </c>
      <c r="E1539">
        <v>0.462117398155157</v>
      </c>
      <c r="F1539">
        <v>0.365762208837655</v>
      </c>
      <c r="G1539">
        <v>0.232811420941978</v>
      </c>
      <c r="H1539">
        <v>0.15904248168332</v>
      </c>
      <c r="I1539">
        <v>0.214603412358865</v>
      </c>
      <c r="J1539">
        <v>0.257178897464218</v>
      </c>
      <c r="K1539">
        <v>0.245460097680617</v>
      </c>
      <c r="L1539">
        <v>769.6516419823161</v>
      </c>
      <c r="M1539">
        <v>17.42004695815</v>
      </c>
      <c r="N1539">
        <v>45.7068104360872</v>
      </c>
      <c r="O1539">
        <v>43.6120492076733</v>
      </c>
      <c r="P1539">
        <v>-0.07785603695714539</v>
      </c>
      <c r="Q1539">
        <v>0.220376219966963</v>
      </c>
      <c r="R1539">
        <v>0.976934123099221</v>
      </c>
      <c r="S1539" t="s">
        <v>7732</v>
      </c>
      <c r="T1539" t="s">
        <v>12362</v>
      </c>
      <c r="U1539" t="s">
        <v>12362</v>
      </c>
      <c r="V1539" t="s">
        <v>12362</v>
      </c>
      <c r="W1539">
        <v>14</v>
      </c>
      <c r="X1539" t="s">
        <v>13901</v>
      </c>
      <c r="Y1539">
        <v>0.4210180168449748</v>
      </c>
      <c r="Z1539">
        <f>HYPERLINK("Melting_Curves/meltCurve_O00139_.pdf", "Melting_Curves/meltCurve_O00139_.pdf")</f>
        <v>0</v>
      </c>
      <c r="AA1539" t="s">
        <v>20012</v>
      </c>
      <c r="AB1539" t="s">
        <v>25936</v>
      </c>
    </row>
    <row r="1540" spans="1:28">
      <c r="A1540" t="s">
        <v>1566</v>
      </c>
      <c r="B1540">
        <v>0.992608467424715</v>
      </c>
      <c r="C1540">
        <v>1.25610871228304</v>
      </c>
      <c r="D1540">
        <v>0.86182947513627</v>
      </c>
      <c r="E1540">
        <v>0.752097641498457</v>
      </c>
      <c r="F1540">
        <v>0.727138082669005</v>
      </c>
      <c r="G1540">
        <v>0.574688624466725</v>
      </c>
      <c r="H1540">
        <v>0.554428534623063</v>
      </c>
      <c r="I1540">
        <v>0.5438575985583139</v>
      </c>
      <c r="J1540">
        <v>0.541861314126174</v>
      </c>
      <c r="K1540">
        <v>0.470909419126558</v>
      </c>
      <c r="L1540">
        <v>790.85704723573</v>
      </c>
      <c r="M1540">
        <v>16.5493709013022</v>
      </c>
      <c r="O1540">
        <v>47.106330835384</v>
      </c>
      <c r="P1540">
        <v>-0.0423957447525368</v>
      </c>
      <c r="Q1540">
        <v>0.5173300618929469</v>
      </c>
      <c r="R1540">
        <v>0.83780322473432</v>
      </c>
      <c r="S1540" t="s">
        <v>7733</v>
      </c>
      <c r="T1540" t="s">
        <v>12362</v>
      </c>
      <c r="U1540" t="s">
        <v>12362</v>
      </c>
      <c r="V1540" t="s">
        <v>12362</v>
      </c>
      <c r="W1540">
        <v>13</v>
      </c>
      <c r="X1540" t="s">
        <v>13902</v>
      </c>
      <c r="Y1540">
        <v>0.6998889815153595</v>
      </c>
      <c r="Z1540">
        <f>HYPERLINK("Melting_Curves/meltCurve_O00139_2_.pdf", "Melting_Curves/meltCurve_O00139_2_.pdf")</f>
        <v>0</v>
      </c>
      <c r="AA1540" t="s">
        <v>20012</v>
      </c>
      <c r="AB1540" t="s">
        <v>25937</v>
      </c>
    </row>
    <row r="1541" spans="1:28">
      <c r="A1541" t="s">
        <v>1567</v>
      </c>
      <c r="B1541">
        <v>0.992608467424715</v>
      </c>
      <c r="C1541">
        <v>0.925078426481493</v>
      </c>
      <c r="D1541">
        <v>0.738739535966311</v>
      </c>
      <c r="E1541">
        <v>0.54270333332501</v>
      </c>
      <c r="F1541">
        <v>0.37925936553659</v>
      </c>
      <c r="G1541">
        <v>0.265648898742362</v>
      </c>
      <c r="H1541">
        <v>0.196853324369647</v>
      </c>
      <c r="I1541">
        <v>0.2277745049329</v>
      </c>
      <c r="J1541">
        <v>0.266571649927583</v>
      </c>
      <c r="K1541">
        <v>0.29592775436346</v>
      </c>
      <c r="L1541">
        <v>736.091427574357</v>
      </c>
      <c r="M1541">
        <v>16.3140700095114</v>
      </c>
      <c r="N1541">
        <v>46.9682057071561</v>
      </c>
      <c r="O1541">
        <v>44.4584535742823</v>
      </c>
      <c r="P1541">
        <v>-0.0700132128131167</v>
      </c>
      <c r="Q1541">
        <v>0.236866998968772</v>
      </c>
      <c r="R1541">
        <v>0.987523945164183</v>
      </c>
      <c r="S1541" t="s">
        <v>7734</v>
      </c>
      <c r="T1541" t="s">
        <v>12362</v>
      </c>
      <c r="U1541" t="s">
        <v>12362</v>
      </c>
      <c r="V1541" t="s">
        <v>12362</v>
      </c>
      <c r="W1541">
        <v>15</v>
      </c>
      <c r="X1541" t="s">
        <v>13903</v>
      </c>
      <c r="Y1541">
        <v>0.4586938146322234</v>
      </c>
      <c r="Z1541">
        <f>HYPERLINK("Melting_Curves/meltCurve_O00148_.pdf", "Melting_Curves/meltCurve_O00148_.pdf")</f>
        <v>0</v>
      </c>
      <c r="AA1541" t="s">
        <v>20013</v>
      </c>
      <c r="AB1541" t="s">
        <v>25938</v>
      </c>
    </row>
    <row r="1542" spans="1:28">
      <c r="A1542" t="s">
        <v>1568</v>
      </c>
      <c r="B1542">
        <v>0.992608467424715</v>
      </c>
      <c r="C1542">
        <v>0.94249124400461</v>
      </c>
      <c r="D1542">
        <v>0.886051327957187</v>
      </c>
      <c r="E1542">
        <v>0.845231956386111</v>
      </c>
      <c r="F1542">
        <v>0.7110770727746381</v>
      </c>
      <c r="G1542">
        <v>0.582564648973244</v>
      </c>
      <c r="H1542">
        <v>0.534840120948988</v>
      </c>
      <c r="I1542">
        <v>0.855227143156206</v>
      </c>
      <c r="J1542">
        <v>1.43237477439931</v>
      </c>
      <c r="K1542">
        <v>1.26439671674936</v>
      </c>
      <c r="L1542">
        <v>5797.58894423842</v>
      </c>
      <c r="M1542">
        <v>92.490362119696</v>
      </c>
      <c r="O1542">
        <v>62.6538818071085</v>
      </c>
      <c r="P1542">
        <v>0.13226600451215</v>
      </c>
      <c r="Q1542">
        <v>1.35839314385109</v>
      </c>
      <c r="R1542">
        <v>0.193714681260826</v>
      </c>
      <c r="S1542" t="s">
        <v>7735</v>
      </c>
      <c r="T1542" t="s">
        <v>12362</v>
      </c>
      <c r="U1542" t="s">
        <v>12362</v>
      </c>
      <c r="V1542" t="s">
        <v>12362</v>
      </c>
      <c r="W1542">
        <v>25</v>
      </c>
      <c r="X1542" t="s">
        <v>13904</v>
      </c>
      <c r="Y1542">
        <v>1.051306730952762</v>
      </c>
      <c r="Z1542">
        <f>HYPERLINK("Melting_Curves/meltCurve_O00151_.pdf", "Melting_Curves/meltCurve_O00151_.pdf")</f>
        <v>0</v>
      </c>
      <c r="AA1542" t="s">
        <v>20014</v>
      </c>
      <c r="AB1542" t="s">
        <v>25939</v>
      </c>
    </row>
    <row r="1543" spans="1:28">
      <c r="A1543" t="s">
        <v>1569</v>
      </c>
      <c r="B1543">
        <v>0.992608467424715</v>
      </c>
      <c r="C1543">
        <v>0.9870269653710479</v>
      </c>
      <c r="D1543">
        <v>0.975193961629136</v>
      </c>
      <c r="E1543">
        <v>0.922127170913812</v>
      </c>
      <c r="F1543">
        <v>0.801733810724669</v>
      </c>
      <c r="G1543">
        <v>0.638787601301132</v>
      </c>
      <c r="H1543">
        <v>0.543275689012067</v>
      </c>
      <c r="I1543">
        <v>0.447058009885136</v>
      </c>
      <c r="J1543">
        <v>0.201983416117639</v>
      </c>
      <c r="K1543">
        <v>0.154044403675754</v>
      </c>
      <c r="L1543">
        <v>592.958746215265</v>
      </c>
      <c r="M1543">
        <v>10.2887015240421</v>
      </c>
      <c r="N1543">
        <v>57.6320291771944</v>
      </c>
      <c r="O1543">
        <v>55.5822090603146</v>
      </c>
      <c r="P1543">
        <v>-0.0462971326676703</v>
      </c>
      <c r="Q1543">
        <v>0</v>
      </c>
      <c r="R1543">
        <v>0.983770659838095</v>
      </c>
      <c r="S1543" t="s">
        <v>7736</v>
      </c>
      <c r="T1543" t="s">
        <v>12362</v>
      </c>
      <c r="U1543" t="s">
        <v>12362</v>
      </c>
      <c r="V1543" t="s">
        <v>12362</v>
      </c>
      <c r="W1543">
        <v>18</v>
      </c>
      <c r="X1543" t="s">
        <v>13905</v>
      </c>
      <c r="Y1543">
        <v>0.6833064957239644</v>
      </c>
      <c r="Z1543">
        <f>HYPERLINK("Melting_Curves/meltCurve_O00154_6_.pdf", "Melting_Curves/meltCurve_O00154_6_.pdf")</f>
        <v>0</v>
      </c>
      <c r="AA1543" t="s">
        <v>19932</v>
      </c>
      <c r="AB1543" t="s">
        <v>25940</v>
      </c>
    </row>
    <row r="1544" spans="1:28">
      <c r="A1544" t="s">
        <v>1570</v>
      </c>
      <c r="B1544">
        <v>0.992608467424715</v>
      </c>
      <c r="C1544">
        <v>0.905564954359952</v>
      </c>
      <c r="D1544">
        <v>0.827734378826701</v>
      </c>
      <c r="E1544">
        <v>0.808517115270034</v>
      </c>
      <c r="F1544">
        <v>0.74958295302378</v>
      </c>
      <c r="G1544">
        <v>0.663132175017795</v>
      </c>
      <c r="H1544">
        <v>0.63858771895098</v>
      </c>
      <c r="I1544">
        <v>0.926327081361464</v>
      </c>
      <c r="J1544">
        <v>1.14070554608695</v>
      </c>
      <c r="K1544">
        <v>0.989723107364231</v>
      </c>
      <c r="L1544">
        <v>9958.548165405289</v>
      </c>
      <c r="M1544">
        <v>250</v>
      </c>
      <c r="O1544">
        <v>39.8316418898593</v>
      </c>
      <c r="P1544">
        <v>-0.246288545484211</v>
      </c>
      <c r="Q1544">
        <v>0.84303875936218</v>
      </c>
      <c r="R1544">
        <v>0.0973597090516328</v>
      </c>
      <c r="S1544" t="s">
        <v>7737</v>
      </c>
      <c r="T1544" t="s">
        <v>12362</v>
      </c>
      <c r="U1544" t="s">
        <v>12362</v>
      </c>
      <c r="V1544" t="s">
        <v>12362</v>
      </c>
      <c r="W1544">
        <v>27</v>
      </c>
      <c r="X1544" t="s">
        <v>13906</v>
      </c>
      <c r="Y1544">
        <v>0.8578783454854492</v>
      </c>
      <c r="Z1544">
        <f>HYPERLINK("Melting_Curves/meltCurve_O00161_.pdf", "Melting_Curves/meltCurve_O00161_.pdf")</f>
        <v>0</v>
      </c>
      <c r="AA1544" t="s">
        <v>20015</v>
      </c>
      <c r="AB1544" t="s">
        <v>25941</v>
      </c>
    </row>
    <row r="1545" spans="1:28">
      <c r="A1545" t="s">
        <v>1571</v>
      </c>
      <c r="B1545">
        <v>0.992608467424715</v>
      </c>
      <c r="C1545">
        <v>1.11037540170406</v>
      </c>
      <c r="D1545">
        <v>0.922964996482379</v>
      </c>
      <c r="E1545">
        <v>0.742455452664907</v>
      </c>
      <c r="F1545">
        <v>0.527472613208572</v>
      </c>
      <c r="G1545">
        <v>0.300079435886403</v>
      </c>
      <c r="H1545">
        <v>0.293999065306807</v>
      </c>
      <c r="I1545">
        <v>0.33109345750651</v>
      </c>
      <c r="J1545">
        <v>0.364618248459214</v>
      </c>
      <c r="K1545">
        <v>0.354962623204892</v>
      </c>
      <c r="L1545">
        <v>1150.49208319451</v>
      </c>
      <c r="M1545">
        <v>24.1194968416526</v>
      </c>
      <c r="N1545">
        <v>49.8615766278645</v>
      </c>
      <c r="O1545">
        <v>47.3754079449221</v>
      </c>
      <c r="P1545">
        <v>-0.08600466605598341</v>
      </c>
      <c r="Q1545">
        <v>0.324290555048283</v>
      </c>
      <c r="R1545">
        <v>0.972237526662021</v>
      </c>
      <c r="S1545" t="s">
        <v>7738</v>
      </c>
      <c r="T1545" t="s">
        <v>12362</v>
      </c>
      <c r="U1545" t="s">
        <v>12362</v>
      </c>
      <c r="V1545" t="s">
        <v>12362</v>
      </c>
      <c r="W1545">
        <v>5</v>
      </c>
      <c r="X1545" t="s">
        <v>13907</v>
      </c>
      <c r="Y1545">
        <v>0.5714419169425504</v>
      </c>
      <c r="Z1545">
        <f>HYPERLINK("Melting_Curves/meltCurve_O00165_5_.pdf", "Melting_Curves/meltCurve_O00165_5_.pdf")</f>
        <v>0</v>
      </c>
      <c r="AA1545" t="s">
        <v>20016</v>
      </c>
      <c r="AB1545" t="s">
        <v>25942</v>
      </c>
    </row>
    <row r="1546" spans="1:28">
      <c r="A1546" t="s">
        <v>1572</v>
      </c>
      <c r="B1546">
        <v>0.992608467424715</v>
      </c>
      <c r="C1546">
        <v>0.964445236648262</v>
      </c>
      <c r="D1546">
        <v>0.923358357060566</v>
      </c>
      <c r="E1546">
        <v>0.888010455714598</v>
      </c>
      <c r="F1546">
        <v>0.652972591604349</v>
      </c>
      <c r="G1546">
        <v>0.308501109447817</v>
      </c>
      <c r="H1546">
        <v>0.179348081912904</v>
      </c>
      <c r="I1546">
        <v>0.179675424202966</v>
      </c>
      <c r="J1546">
        <v>0.141916240406916</v>
      </c>
      <c r="K1546">
        <v>0.131388123653863</v>
      </c>
      <c r="L1546">
        <v>1129.16137405595</v>
      </c>
      <c r="M1546">
        <v>22.2104968804514</v>
      </c>
      <c r="N1546">
        <v>51.5508978594127</v>
      </c>
      <c r="O1546">
        <v>50.4323580950339</v>
      </c>
      <c r="P1546">
        <v>-0.0955628725208407</v>
      </c>
      <c r="Q1546">
        <v>0.132058004030557</v>
      </c>
      <c r="R1546">
        <v>0.994466446680913</v>
      </c>
      <c r="S1546" t="s">
        <v>7739</v>
      </c>
      <c r="T1546" t="s">
        <v>12362</v>
      </c>
      <c r="U1546" t="s">
        <v>12362</v>
      </c>
      <c r="V1546" t="s">
        <v>12362</v>
      </c>
      <c r="W1546">
        <v>18</v>
      </c>
      <c r="X1546" t="s">
        <v>13908</v>
      </c>
      <c r="Y1546">
        <v>0.5419334288191127</v>
      </c>
      <c r="Z1546">
        <f>HYPERLINK("Melting_Curves/meltCurve_O00170_.pdf", "Melting_Curves/meltCurve_O00170_.pdf")</f>
        <v>0</v>
      </c>
      <c r="AA1546" t="s">
        <v>20017</v>
      </c>
      <c r="AB1546" t="s">
        <v>25943</v>
      </c>
    </row>
    <row r="1547" spans="1:28">
      <c r="A1547" t="s">
        <v>1573</v>
      </c>
      <c r="B1547">
        <v>0.992608467424715</v>
      </c>
      <c r="C1547">
        <v>0.994170193610132</v>
      </c>
      <c r="D1547">
        <v>0.892548248401099</v>
      </c>
      <c r="E1547">
        <v>0.634946455809413</v>
      </c>
      <c r="F1547">
        <v>0.34222242477563</v>
      </c>
      <c r="G1547">
        <v>0.173080526454769</v>
      </c>
      <c r="H1547">
        <v>0.126415406036099</v>
      </c>
      <c r="I1547">
        <v>0.137183045736825</v>
      </c>
      <c r="J1547">
        <v>0.170769495766821</v>
      </c>
      <c r="K1547">
        <v>0.161686741172504</v>
      </c>
      <c r="L1547">
        <v>1023.00760876949</v>
      </c>
      <c r="M1547">
        <v>21.6609330786771</v>
      </c>
      <c r="N1547">
        <v>47.9523931572263</v>
      </c>
      <c r="O1547">
        <v>46.8312304539623</v>
      </c>
      <c r="P1547">
        <v>-0.09950441486882181</v>
      </c>
      <c r="Q1547">
        <v>0.139500845865524</v>
      </c>
      <c r="R1547">
        <v>0.9972614756584109</v>
      </c>
      <c r="S1547" t="s">
        <v>7740</v>
      </c>
      <c r="T1547" t="s">
        <v>12362</v>
      </c>
      <c r="U1547" t="s">
        <v>12362</v>
      </c>
      <c r="V1547" t="s">
        <v>12362</v>
      </c>
      <c r="W1547">
        <v>11</v>
      </c>
      <c r="X1547" t="s">
        <v>13909</v>
      </c>
      <c r="Y1547">
        <v>0.4425241135527243</v>
      </c>
      <c r="Z1547">
        <f>HYPERLINK("Melting_Curves/meltCurve_O00178_.pdf", "Melting_Curves/meltCurve_O00178_.pdf")</f>
        <v>0</v>
      </c>
      <c r="AA1547" t="s">
        <v>20018</v>
      </c>
      <c r="AB1547" t="s">
        <v>25944</v>
      </c>
    </row>
    <row r="1548" spans="1:28">
      <c r="A1548" t="s">
        <v>1574</v>
      </c>
      <c r="B1548">
        <v>0.992608467424715</v>
      </c>
      <c r="C1548">
        <v>0.968668623694344</v>
      </c>
      <c r="D1548">
        <v>0.868793342688483</v>
      </c>
      <c r="E1548">
        <v>0.513790202998906</v>
      </c>
      <c r="F1548">
        <v>0.246006548911234</v>
      </c>
      <c r="G1548">
        <v>0.177071687037497</v>
      </c>
      <c r="H1548">
        <v>0.117189629633218</v>
      </c>
      <c r="I1548">
        <v>0.148570306742393</v>
      </c>
      <c r="J1548">
        <v>0.159382063713219</v>
      </c>
      <c r="K1548">
        <v>0.122956641310491</v>
      </c>
      <c r="L1548">
        <v>1077.70617547008</v>
      </c>
      <c r="M1548">
        <v>23.3755656307302</v>
      </c>
      <c r="N1548">
        <v>46.7393668235924</v>
      </c>
      <c r="O1548">
        <v>45.7705265612011</v>
      </c>
      <c r="P1548">
        <v>-0.110300734507742</v>
      </c>
      <c r="Q1548">
        <v>0.136117833509896</v>
      </c>
      <c r="R1548">
        <v>0.998575225178775</v>
      </c>
      <c r="S1548" t="s">
        <v>7741</v>
      </c>
      <c r="T1548" t="s">
        <v>12362</v>
      </c>
      <c r="U1548" t="s">
        <v>12362</v>
      </c>
      <c r="V1548" t="s">
        <v>12362</v>
      </c>
      <c r="W1548">
        <v>12</v>
      </c>
      <c r="X1548" t="s">
        <v>13910</v>
      </c>
      <c r="Y1548">
        <v>0.4064988309379768</v>
      </c>
      <c r="Z1548">
        <f>HYPERLINK("Melting_Curves/meltCurve_O00186_.pdf", "Melting_Curves/meltCurve_O00186_.pdf")</f>
        <v>0</v>
      </c>
      <c r="AA1548" t="s">
        <v>20019</v>
      </c>
      <c r="AB1548" t="s">
        <v>25945</v>
      </c>
    </row>
    <row r="1549" spans="1:28">
      <c r="A1549" t="s">
        <v>1575</v>
      </c>
      <c r="B1549">
        <v>0.992608467424715</v>
      </c>
      <c r="C1549">
        <v>1.09389847257293</v>
      </c>
      <c r="D1549">
        <v>0.797643259325752</v>
      </c>
      <c r="E1549">
        <v>0.669773667402377</v>
      </c>
      <c r="F1549">
        <v>0.610926477920695</v>
      </c>
      <c r="G1549">
        <v>0.363332046510228</v>
      </c>
      <c r="H1549">
        <v>0.305144064891042</v>
      </c>
      <c r="I1549">
        <v>0.355407445584697</v>
      </c>
      <c r="J1549">
        <v>0.146554247174302</v>
      </c>
      <c r="K1549">
        <v>0</v>
      </c>
      <c r="L1549">
        <v>462.835450702019</v>
      </c>
      <c r="M1549">
        <v>8.93117421539602</v>
      </c>
      <c r="N1549">
        <v>51.8224635469068</v>
      </c>
      <c r="O1549">
        <v>49.421964526299</v>
      </c>
      <c r="P1549">
        <v>-0.0452119394490563</v>
      </c>
      <c r="Q1549">
        <v>0</v>
      </c>
      <c r="R1549">
        <v>0.936600054926688</v>
      </c>
      <c r="S1549" t="s">
        <v>7742</v>
      </c>
      <c r="T1549" t="s">
        <v>12362</v>
      </c>
      <c r="U1549" t="s">
        <v>12362</v>
      </c>
      <c r="V1549" t="s">
        <v>12362</v>
      </c>
      <c r="W1549">
        <v>2</v>
      </c>
      <c r="X1549" t="s">
        <v>13911</v>
      </c>
      <c r="Y1549">
        <v>0.522869368040327</v>
      </c>
      <c r="Z1549">
        <f>HYPERLINK("Melting_Curves/meltCurve_O00194_.pdf", "Melting_Curves/meltCurve_O00194_.pdf")</f>
        <v>0</v>
      </c>
      <c r="AA1549" t="s">
        <v>20020</v>
      </c>
      <c r="AB1549" t="s">
        <v>25946</v>
      </c>
    </row>
    <row r="1550" spans="1:28">
      <c r="A1550" t="s">
        <v>1576</v>
      </c>
      <c r="B1550">
        <v>0.992608467424715</v>
      </c>
      <c r="C1550">
        <v>0.973660633215677</v>
      </c>
      <c r="D1550">
        <v>0.910588090991696</v>
      </c>
      <c r="E1550">
        <v>0.869931687514427</v>
      </c>
      <c r="F1550">
        <v>0.7768264020522599</v>
      </c>
      <c r="G1550">
        <v>0.609148436344905</v>
      </c>
      <c r="H1550">
        <v>0.564935774796439</v>
      </c>
      <c r="I1550">
        <v>0.759080403324375</v>
      </c>
      <c r="J1550">
        <v>0.841225094649617</v>
      </c>
      <c r="K1550">
        <v>0.788667531826685</v>
      </c>
      <c r="L1550">
        <v>1020.55875093756</v>
      </c>
      <c r="M1550">
        <v>22.2688281193554</v>
      </c>
      <c r="O1550">
        <v>45.4642772909257</v>
      </c>
      <c r="P1550">
        <v>-0.0345690262788424</v>
      </c>
      <c r="Q1550">
        <v>0.717700146170562</v>
      </c>
      <c r="R1550">
        <v>0.6449613044568741</v>
      </c>
      <c r="S1550" t="s">
        <v>7743</v>
      </c>
      <c r="T1550" t="s">
        <v>12362</v>
      </c>
      <c r="U1550" t="s">
        <v>12362</v>
      </c>
      <c r="V1550" t="s">
        <v>12362</v>
      </c>
      <c r="W1550">
        <v>7</v>
      </c>
      <c r="X1550" t="s">
        <v>13912</v>
      </c>
      <c r="Y1550">
        <v>0.8037431259959352</v>
      </c>
      <c r="Z1550">
        <f>HYPERLINK("Melting_Curves/meltCurve_O00220_.pdf", "Melting_Curves/meltCurve_O00220_.pdf")</f>
        <v>0</v>
      </c>
      <c r="AA1550" t="s">
        <v>20021</v>
      </c>
      <c r="AB1550" t="s">
        <v>25947</v>
      </c>
    </row>
    <row r="1551" spans="1:28">
      <c r="A1551" t="s">
        <v>1577</v>
      </c>
      <c r="B1551">
        <v>0.992608467424715</v>
      </c>
      <c r="C1551">
        <v>0.909497959372301</v>
      </c>
      <c r="D1551">
        <v>0.794582781772139</v>
      </c>
      <c r="E1551">
        <v>0.668952572981945</v>
      </c>
      <c r="F1551">
        <v>0.5064633620368399</v>
      </c>
      <c r="G1551">
        <v>0.334076550226489</v>
      </c>
      <c r="H1551">
        <v>0.228048295257044</v>
      </c>
      <c r="I1551">
        <v>0.272927416345385</v>
      </c>
      <c r="J1551">
        <v>0.279555834133148</v>
      </c>
      <c r="K1551">
        <v>0.41026538708533</v>
      </c>
      <c r="L1551">
        <v>663.563095644755</v>
      </c>
      <c r="M1551">
        <v>14.2739260372892</v>
      </c>
      <c r="N1551">
        <v>49.2985974527336</v>
      </c>
      <c r="O1551">
        <v>45.6038974661815</v>
      </c>
      <c r="P1551">
        <v>-0.056469832752038</v>
      </c>
      <c r="Q1551">
        <v>0.278424656091123</v>
      </c>
      <c r="R1551">
        <v>0.956362749895239</v>
      </c>
      <c r="S1551" t="s">
        <v>7744</v>
      </c>
      <c r="T1551" t="s">
        <v>12362</v>
      </c>
      <c r="U1551" t="s">
        <v>12362</v>
      </c>
      <c r="V1551" t="s">
        <v>12362</v>
      </c>
      <c r="W1551">
        <v>3</v>
      </c>
      <c r="X1551" t="s">
        <v>13913</v>
      </c>
      <c r="Y1551">
        <v>0.5246257029022184</v>
      </c>
      <c r="Z1551">
        <f>HYPERLINK("Melting_Curves/meltCurve_O00221_.pdf", "Melting_Curves/meltCurve_O00221_.pdf")</f>
        <v>0</v>
      </c>
      <c r="AA1551" t="s">
        <v>20022</v>
      </c>
      <c r="AB1551" t="s">
        <v>25948</v>
      </c>
    </row>
    <row r="1552" spans="1:28">
      <c r="A1552" t="s">
        <v>1578</v>
      </c>
      <c r="B1552">
        <v>0.992608467424715</v>
      </c>
      <c r="C1552">
        <v>0.953927792835652</v>
      </c>
      <c r="D1552">
        <v>0.803758387767517</v>
      </c>
      <c r="E1552">
        <v>0.290133069825608</v>
      </c>
      <c r="F1552">
        <v>0.121522709769192</v>
      </c>
      <c r="G1552">
        <v>0.0706252046028851</v>
      </c>
      <c r="H1552">
        <v>0.050875805502097</v>
      </c>
      <c r="I1552">
        <v>0.0613966631692758</v>
      </c>
      <c r="J1552">
        <v>0.0754871548079972</v>
      </c>
      <c r="K1552">
        <v>0.07543658677550109</v>
      </c>
      <c r="L1552">
        <v>1320.4781677482</v>
      </c>
      <c r="M1552">
        <v>29.4442901278632</v>
      </c>
      <c r="N1552">
        <v>45.066939339574</v>
      </c>
      <c r="O1552">
        <v>44.6413029292443</v>
      </c>
      <c r="P1552">
        <v>-0.153843607869948</v>
      </c>
      <c r="Q1552">
        <v>0.06701983386842809</v>
      </c>
      <c r="R1552">
        <v>0.999001436912939</v>
      </c>
      <c r="S1552" t="s">
        <v>7745</v>
      </c>
      <c r="T1552" t="s">
        <v>12362</v>
      </c>
      <c r="U1552" t="s">
        <v>12362</v>
      </c>
      <c r="V1552" t="s">
        <v>12362</v>
      </c>
      <c r="W1552">
        <v>19</v>
      </c>
      <c r="X1552" t="s">
        <v>13914</v>
      </c>
      <c r="Y1552">
        <v>0.3164782336709839</v>
      </c>
      <c r="Z1552">
        <f>HYPERLINK("Melting_Curves/meltCurve_O00231_.pdf", "Melting_Curves/meltCurve_O00231_.pdf")</f>
        <v>0</v>
      </c>
      <c r="AA1552" t="s">
        <v>20023</v>
      </c>
      <c r="AB1552" t="s">
        <v>25949</v>
      </c>
    </row>
    <row r="1553" spans="1:28">
      <c r="A1553" t="s">
        <v>1579</v>
      </c>
      <c r="B1553">
        <v>0.992608467424715</v>
      </c>
      <c r="C1553">
        <v>0.920518799317355</v>
      </c>
      <c r="D1553">
        <v>0.792583749464099</v>
      </c>
      <c r="E1553">
        <v>0.332300368991755</v>
      </c>
      <c r="F1553">
        <v>0.159110181100892</v>
      </c>
      <c r="G1553">
        <v>0.09701500839983999</v>
      </c>
      <c r="H1553">
        <v>0.0702860375565779</v>
      </c>
      <c r="I1553">
        <v>0.072576848627776</v>
      </c>
      <c r="J1553">
        <v>0.0794994841140389</v>
      </c>
      <c r="K1553">
        <v>0.07027329493986979</v>
      </c>
      <c r="L1553">
        <v>1089.618853519</v>
      </c>
      <c r="M1553">
        <v>24.2363052570833</v>
      </c>
      <c r="N1553">
        <v>45.2587279542875</v>
      </c>
      <c r="O1553">
        <v>44.6554031229751</v>
      </c>
      <c r="P1553">
        <v>-0.125600333636314</v>
      </c>
      <c r="Q1553">
        <v>0.074339367257327</v>
      </c>
      <c r="R1553">
        <v>0.997912503553621</v>
      </c>
      <c r="S1553" t="s">
        <v>7746</v>
      </c>
      <c r="T1553" t="s">
        <v>12362</v>
      </c>
      <c r="U1553" t="s">
        <v>12362</v>
      </c>
      <c r="V1553" t="s">
        <v>12362</v>
      </c>
      <c r="W1553">
        <v>26</v>
      </c>
      <c r="X1553" t="s">
        <v>13915</v>
      </c>
      <c r="Y1553">
        <v>0.3280000833835462</v>
      </c>
      <c r="Z1553">
        <f>HYPERLINK("Melting_Curves/meltCurve_O00232_.pdf", "Melting_Curves/meltCurve_O00232_.pdf")</f>
        <v>0</v>
      </c>
      <c r="AA1553" t="s">
        <v>20024</v>
      </c>
      <c r="AB1553" t="s">
        <v>25950</v>
      </c>
    </row>
    <row r="1554" spans="1:28">
      <c r="A1554" t="s">
        <v>1580</v>
      </c>
      <c r="B1554">
        <v>0.992608467424715</v>
      </c>
      <c r="C1554">
        <v>0.9745104563322911</v>
      </c>
      <c r="D1554">
        <v>0.890363718451101</v>
      </c>
      <c r="E1554">
        <v>0.879655508441935</v>
      </c>
      <c r="F1554">
        <v>0.730627151596757</v>
      </c>
      <c r="G1554">
        <v>0.573787340665911</v>
      </c>
      <c r="H1554">
        <v>0.540598353332595</v>
      </c>
      <c r="I1554">
        <v>0.861232762568563</v>
      </c>
      <c r="J1554">
        <v>1.04134727297906</v>
      </c>
      <c r="K1554">
        <v>0.654277435847022</v>
      </c>
      <c r="L1554">
        <v>1021.27388388313</v>
      </c>
      <c r="M1554">
        <v>22.8145117054725</v>
      </c>
      <c r="O1554">
        <v>44.4245569534601</v>
      </c>
      <c r="P1554">
        <v>-0.0338850644135989</v>
      </c>
      <c r="Q1554">
        <v>0.7360802825395359</v>
      </c>
      <c r="R1554">
        <v>0.340985363695758</v>
      </c>
      <c r="S1554" t="s">
        <v>7747</v>
      </c>
      <c r="T1554" t="s">
        <v>12362</v>
      </c>
      <c r="U1554" t="s">
        <v>12362</v>
      </c>
      <c r="V1554" t="s">
        <v>12362</v>
      </c>
      <c r="W1554">
        <v>8</v>
      </c>
      <c r="X1554" t="s">
        <v>13916</v>
      </c>
      <c r="Y1554">
        <v>0.8070125074537702</v>
      </c>
      <c r="Z1554">
        <f>HYPERLINK("Melting_Curves/meltCurve_O00244_.pdf", "Melting_Curves/meltCurve_O00244_.pdf")</f>
        <v>0</v>
      </c>
      <c r="AA1554" t="s">
        <v>20025</v>
      </c>
      <c r="AB1554" t="s">
        <v>25951</v>
      </c>
    </row>
    <row r="1555" spans="1:28">
      <c r="A1555" t="s">
        <v>1581</v>
      </c>
      <c r="B1555">
        <v>0.992608467424715</v>
      </c>
      <c r="C1555">
        <v>1.03870633411375</v>
      </c>
      <c r="D1555">
        <v>1.13020077645381</v>
      </c>
      <c r="E1555">
        <v>1.03725951748489</v>
      </c>
      <c r="F1555">
        <v>0.6908417546108609</v>
      </c>
      <c r="G1555">
        <v>0.447919745670461</v>
      </c>
      <c r="H1555">
        <v>0.399060201818058</v>
      </c>
      <c r="I1555">
        <v>0.561543162960728</v>
      </c>
      <c r="J1555">
        <v>0.829244994823665</v>
      </c>
      <c r="K1555">
        <v>0.845532717757149</v>
      </c>
      <c r="L1555">
        <v>12478.3476608562</v>
      </c>
      <c r="M1555">
        <v>250</v>
      </c>
      <c r="O1555">
        <v>49.9102118130308</v>
      </c>
      <c r="P1555">
        <v>-0.480036972762595</v>
      </c>
      <c r="Q1555">
        <v>0.616660165547533</v>
      </c>
      <c r="R1555">
        <v>0.68115374125766</v>
      </c>
      <c r="S1555" t="s">
        <v>7748</v>
      </c>
      <c r="T1555" t="s">
        <v>12362</v>
      </c>
      <c r="U1555" t="s">
        <v>12362</v>
      </c>
      <c r="V1555" t="s">
        <v>12362</v>
      </c>
      <c r="W1555">
        <v>11</v>
      </c>
      <c r="X1555" t="s">
        <v>13917</v>
      </c>
      <c r="Y1555">
        <v>0.7817009794351383</v>
      </c>
      <c r="Z1555">
        <f>HYPERLINK("Melting_Curves/meltCurve_O00264_.pdf", "Melting_Curves/meltCurve_O00264_.pdf")</f>
        <v>0</v>
      </c>
      <c r="AA1555" t="s">
        <v>20026</v>
      </c>
      <c r="AB1555" t="s">
        <v>25952</v>
      </c>
    </row>
    <row r="1556" spans="1:28">
      <c r="A1556" t="s">
        <v>1582</v>
      </c>
      <c r="B1556">
        <v>0.992608467424715</v>
      </c>
      <c r="C1556">
        <v>0.992064749788287</v>
      </c>
      <c r="D1556">
        <v>0.987479570310473</v>
      </c>
      <c r="E1556">
        <v>0.884280944051273</v>
      </c>
      <c r="F1556">
        <v>0.504491326792943</v>
      </c>
      <c r="G1556">
        <v>0.214256835641096</v>
      </c>
      <c r="H1556">
        <v>0.153750765618995</v>
      </c>
      <c r="I1556">
        <v>0.180801442614638</v>
      </c>
      <c r="J1556">
        <v>0.226902195208045</v>
      </c>
      <c r="K1556">
        <v>0.183720015504631</v>
      </c>
      <c r="L1556">
        <v>1598.9635599466</v>
      </c>
      <c r="M1556">
        <v>32.3492939167194</v>
      </c>
      <c r="N1556">
        <v>50.1210187830512</v>
      </c>
      <c r="O1556">
        <v>49.2403461211225</v>
      </c>
      <c r="P1556">
        <v>-0.134629004852212</v>
      </c>
      <c r="Q1556">
        <v>0.180303995174682</v>
      </c>
      <c r="R1556">
        <v>0.996691419861331</v>
      </c>
      <c r="S1556" t="s">
        <v>7749</v>
      </c>
      <c r="T1556" t="s">
        <v>12362</v>
      </c>
      <c r="U1556" t="s">
        <v>12362</v>
      </c>
      <c r="V1556" t="s">
        <v>12362</v>
      </c>
      <c r="W1556">
        <v>36</v>
      </c>
      <c r="X1556" t="s">
        <v>13918</v>
      </c>
      <c r="Y1556">
        <v>0.5241655938051548</v>
      </c>
      <c r="Z1556">
        <f>HYPERLINK("Melting_Curves/meltCurve_O00267_2_.pdf", "Melting_Curves/meltCurve_O00267_2_.pdf")</f>
        <v>0</v>
      </c>
      <c r="AA1556" t="s">
        <v>20027</v>
      </c>
      <c r="AB1556" t="s">
        <v>25953</v>
      </c>
    </row>
    <row r="1557" spans="1:28">
      <c r="A1557" t="s">
        <v>1583</v>
      </c>
      <c r="B1557">
        <v>0.992608467424715</v>
      </c>
      <c r="C1557">
        <v>1.06191335698408</v>
      </c>
      <c r="D1557">
        <v>0.947598803164976</v>
      </c>
      <c r="E1557">
        <v>0.930891818749628</v>
      </c>
      <c r="F1557">
        <v>0.756939247000293</v>
      </c>
      <c r="G1557">
        <v>0.643628358453547</v>
      </c>
      <c r="H1557">
        <v>0.643252316417789</v>
      </c>
      <c r="I1557">
        <v>0.920051546658717</v>
      </c>
      <c r="J1557">
        <v>1.72018497434009</v>
      </c>
      <c r="K1557">
        <v>1.6585394030876</v>
      </c>
      <c r="L1557">
        <v>15000</v>
      </c>
      <c r="M1557">
        <v>240.453304257962</v>
      </c>
      <c r="O1557">
        <v>62.3778636947629</v>
      </c>
      <c r="P1557">
        <v>0.4818482619346</v>
      </c>
      <c r="Q1557">
        <v>1.5</v>
      </c>
      <c r="R1557">
        <v>0.682212519212934</v>
      </c>
      <c r="S1557" t="s">
        <v>7750</v>
      </c>
      <c r="T1557" t="s">
        <v>12362</v>
      </c>
      <c r="U1557" t="s">
        <v>12362</v>
      </c>
      <c r="V1557" t="s">
        <v>12362</v>
      </c>
      <c r="W1557">
        <v>20</v>
      </c>
      <c r="X1557" t="s">
        <v>13919</v>
      </c>
      <c r="Y1557">
        <v>1.076904583750346</v>
      </c>
      <c r="Z1557">
        <f>HYPERLINK("Melting_Curves/meltCurve_O00273_.pdf", "Melting_Curves/meltCurve_O00273_.pdf")</f>
        <v>0</v>
      </c>
      <c r="AA1557" t="s">
        <v>20028</v>
      </c>
      <c r="AB1557" t="s">
        <v>25954</v>
      </c>
    </row>
    <row r="1558" spans="1:28">
      <c r="A1558" t="s">
        <v>1584</v>
      </c>
      <c r="B1558">
        <v>0.992608467424715</v>
      </c>
      <c r="C1558">
        <v>1.20823142901606</v>
      </c>
      <c r="D1558">
        <v>0.805741870688431</v>
      </c>
      <c r="E1558">
        <v>0.87885932150392</v>
      </c>
      <c r="F1558">
        <v>0.7170923463355769</v>
      </c>
      <c r="G1558">
        <v>0.542286483609169</v>
      </c>
      <c r="H1558">
        <v>0.449029838077723</v>
      </c>
      <c r="I1558">
        <v>0.544778128848787</v>
      </c>
      <c r="J1558">
        <v>0.720333372776937</v>
      </c>
      <c r="K1558">
        <v>0.670575399441112</v>
      </c>
      <c r="L1558">
        <v>1071.45334939183</v>
      </c>
      <c r="M1558">
        <v>22.5667856644322</v>
      </c>
      <c r="O1558">
        <v>47.1111009840281</v>
      </c>
      <c r="P1558">
        <v>-0.0496051165642135</v>
      </c>
      <c r="Q1558">
        <v>0.585779824461267</v>
      </c>
      <c r="R1558">
        <v>0.731643997187311</v>
      </c>
      <c r="S1558" t="s">
        <v>7751</v>
      </c>
      <c r="T1558" t="s">
        <v>12362</v>
      </c>
      <c r="U1558" t="s">
        <v>12362</v>
      </c>
      <c r="V1558" t="s">
        <v>12362</v>
      </c>
      <c r="W1558">
        <v>15</v>
      </c>
      <c r="X1558" t="s">
        <v>13920</v>
      </c>
      <c r="Y1558">
        <v>0.7347622127094329</v>
      </c>
      <c r="Z1558">
        <f>HYPERLINK("Melting_Curves/meltCurve_O00273_2_.pdf", "Melting_Curves/meltCurve_O00273_2_.pdf")</f>
        <v>0</v>
      </c>
      <c r="AA1558" t="s">
        <v>20028</v>
      </c>
      <c r="AB1558" t="s">
        <v>25955</v>
      </c>
    </row>
    <row r="1559" spans="1:28">
      <c r="A1559" t="s">
        <v>1585</v>
      </c>
      <c r="B1559">
        <v>0.992608467424715</v>
      </c>
      <c r="C1559">
        <v>0.82035818444515</v>
      </c>
      <c r="D1559">
        <v>0.705553594636388</v>
      </c>
      <c r="E1559">
        <v>0.8204603938760771</v>
      </c>
      <c r="F1559">
        <v>0.739888718301523</v>
      </c>
      <c r="G1559">
        <v>0.697513159592502</v>
      </c>
      <c r="H1559">
        <v>0.73677657201818</v>
      </c>
      <c r="I1559">
        <v>0.933588029467308</v>
      </c>
      <c r="J1559">
        <v>1.09847320532367</v>
      </c>
      <c r="K1559">
        <v>0.708095997083233</v>
      </c>
      <c r="L1559">
        <v>3013.64106109302</v>
      </c>
      <c r="M1559">
        <v>78.06927683388299</v>
      </c>
      <c r="O1559">
        <v>38.5768320880041</v>
      </c>
      <c r="P1559">
        <v>-0.0985828180551976</v>
      </c>
      <c r="Q1559">
        <v>0.805146791397483</v>
      </c>
      <c r="R1559">
        <v>0.179868180185777</v>
      </c>
      <c r="S1559" t="s">
        <v>7752</v>
      </c>
      <c r="T1559" t="s">
        <v>12362</v>
      </c>
      <c r="U1559" t="s">
        <v>12362</v>
      </c>
      <c r="V1559" t="s">
        <v>12362</v>
      </c>
      <c r="W1559">
        <v>2</v>
      </c>
      <c r="X1559" t="s">
        <v>13921</v>
      </c>
      <c r="Y1559">
        <v>0.8157848793931712</v>
      </c>
      <c r="Z1559">
        <f>HYPERLINK("Melting_Curves/meltCurve_O00287_.pdf", "Melting_Curves/meltCurve_O00287_.pdf")</f>
        <v>0</v>
      </c>
      <c r="AA1559" t="s">
        <v>20029</v>
      </c>
      <c r="AB1559" t="s">
        <v>25956</v>
      </c>
    </row>
    <row r="1560" spans="1:28">
      <c r="A1560" t="s">
        <v>1586</v>
      </c>
      <c r="B1560">
        <v>0.992608467424715</v>
      </c>
      <c r="C1560">
        <v>0.982423953355433</v>
      </c>
      <c r="D1560">
        <v>0.873696384050166</v>
      </c>
      <c r="E1560">
        <v>0.758197432691969</v>
      </c>
      <c r="F1560">
        <v>0.553067115059628</v>
      </c>
      <c r="G1560">
        <v>0.330224661938649</v>
      </c>
      <c r="H1560">
        <v>0.260832919489637</v>
      </c>
      <c r="I1560">
        <v>0.278440671193563</v>
      </c>
      <c r="J1560">
        <v>0.34895607192503</v>
      </c>
      <c r="K1560">
        <v>0.227571719648697</v>
      </c>
      <c r="L1560">
        <v>812.2247434477169</v>
      </c>
      <c r="M1560">
        <v>16.7807036842869</v>
      </c>
      <c r="N1560">
        <v>50.5336364508078</v>
      </c>
      <c r="O1560">
        <v>47.7305993956729</v>
      </c>
      <c r="P1560">
        <v>-0.06560524920130061</v>
      </c>
      <c r="Q1560">
        <v>0.253625048589828</v>
      </c>
      <c r="R1560">
        <v>0.982922131623983</v>
      </c>
      <c r="S1560" t="s">
        <v>7753</v>
      </c>
      <c r="T1560" t="s">
        <v>12362</v>
      </c>
      <c r="U1560" t="s">
        <v>12362</v>
      </c>
      <c r="V1560" t="s">
        <v>12362</v>
      </c>
      <c r="W1560">
        <v>2</v>
      </c>
      <c r="X1560" t="s">
        <v>13922</v>
      </c>
      <c r="Y1560">
        <v>0.5507833112167045</v>
      </c>
      <c r="Z1560">
        <f>HYPERLINK("Melting_Curves/meltCurve_O00291_.pdf", "Melting_Curves/meltCurve_O00291_.pdf")</f>
        <v>0</v>
      </c>
      <c r="AA1560" t="s">
        <v>20030</v>
      </c>
      <c r="AB1560" t="s">
        <v>25957</v>
      </c>
    </row>
    <row r="1561" spans="1:28">
      <c r="A1561" t="s">
        <v>1587</v>
      </c>
      <c r="B1561">
        <v>0.992608467424715</v>
      </c>
      <c r="C1561">
        <v>0.956437025874497</v>
      </c>
      <c r="D1561">
        <v>0.940709908004695</v>
      </c>
      <c r="E1561">
        <v>0.919412181940682</v>
      </c>
      <c r="F1561">
        <v>0.728370901138632</v>
      </c>
      <c r="G1561">
        <v>0.238645007057924</v>
      </c>
      <c r="H1561">
        <v>0.09222663022143759</v>
      </c>
      <c r="I1561">
        <v>0.0929782614554691</v>
      </c>
      <c r="J1561">
        <v>0.0965659858667815</v>
      </c>
      <c r="K1561">
        <v>0.08979912323446181</v>
      </c>
      <c r="L1561">
        <v>1737.0152788589</v>
      </c>
      <c r="M1561">
        <v>33.8176949719708</v>
      </c>
      <c r="N1561">
        <v>51.645871972951</v>
      </c>
      <c r="O1561">
        <v>51.1854828005281</v>
      </c>
      <c r="P1561">
        <v>-0.151257988556058</v>
      </c>
      <c r="Q1561">
        <v>0.0842448739840745</v>
      </c>
      <c r="R1561">
        <v>0.994467270440884</v>
      </c>
      <c r="S1561" t="s">
        <v>7754</v>
      </c>
      <c r="T1561" t="s">
        <v>12362</v>
      </c>
      <c r="U1561" t="s">
        <v>12362</v>
      </c>
      <c r="V1561" t="s">
        <v>12362</v>
      </c>
      <c r="W1561">
        <v>21</v>
      </c>
      <c r="X1561" t="s">
        <v>13923</v>
      </c>
      <c r="Y1561">
        <v>0.5272456869572778</v>
      </c>
      <c r="Z1561">
        <f>HYPERLINK("Melting_Curves/meltCurve_O00299_.pdf", "Melting_Curves/meltCurve_O00299_.pdf")</f>
        <v>0</v>
      </c>
      <c r="AA1561" t="s">
        <v>20031</v>
      </c>
      <c r="AB1561" t="s">
        <v>25958</v>
      </c>
    </row>
    <row r="1562" spans="1:28">
      <c r="A1562" t="s">
        <v>1588</v>
      </c>
      <c r="B1562">
        <v>0.992608467424715</v>
      </c>
      <c r="C1562">
        <v>1.34082296034091</v>
      </c>
      <c r="D1562">
        <v>0.749782683765997</v>
      </c>
      <c r="E1562">
        <v>0.6765122688435919</v>
      </c>
      <c r="F1562">
        <v>0.467455842886052</v>
      </c>
      <c r="G1562">
        <v>0.41490321056663</v>
      </c>
      <c r="H1562">
        <v>0.504001305275001</v>
      </c>
      <c r="I1562">
        <v>0.499812550616026</v>
      </c>
      <c r="J1562">
        <v>0.811529818944483</v>
      </c>
      <c r="K1562">
        <v>0.39666379112758</v>
      </c>
      <c r="L1562">
        <v>10742.687185535</v>
      </c>
      <c r="M1562">
        <v>250</v>
      </c>
      <c r="O1562">
        <v>42.9679989900358</v>
      </c>
      <c r="P1562">
        <v>-0.670997956055215</v>
      </c>
      <c r="Q1562">
        <v>0.5386969695459271</v>
      </c>
      <c r="R1562">
        <v>0.689830555905674</v>
      </c>
      <c r="S1562" t="s">
        <v>7755</v>
      </c>
      <c r="T1562" t="s">
        <v>12362</v>
      </c>
      <c r="U1562" t="s">
        <v>12362</v>
      </c>
      <c r="V1562" t="s">
        <v>12362</v>
      </c>
      <c r="W1562">
        <v>2</v>
      </c>
      <c r="X1562" t="s">
        <v>13924</v>
      </c>
      <c r="Y1562">
        <v>0.6305425740834815</v>
      </c>
      <c r="Z1562">
        <f>HYPERLINK("Melting_Curves/meltCurve_O00308_.pdf", "Melting_Curves/meltCurve_O00308_.pdf")</f>
        <v>0</v>
      </c>
      <c r="AA1562" t="s">
        <v>20032</v>
      </c>
      <c r="AB1562" t="s">
        <v>25959</v>
      </c>
    </row>
    <row r="1563" spans="1:28">
      <c r="A1563" t="s">
        <v>1589</v>
      </c>
      <c r="B1563">
        <v>0.992608467424715</v>
      </c>
      <c r="C1563">
        <v>1.15800392983287</v>
      </c>
      <c r="D1563">
        <v>1.01599144205467</v>
      </c>
      <c r="E1563">
        <v>1.2331939257609</v>
      </c>
      <c r="F1563">
        <v>0.973360224908895</v>
      </c>
      <c r="G1563">
        <v>0.902337223170135</v>
      </c>
      <c r="H1563">
        <v>0.827979044087638</v>
      </c>
      <c r="I1563">
        <v>0.775798838987196</v>
      </c>
      <c r="J1563">
        <v>0.611659719506465</v>
      </c>
      <c r="K1563">
        <v>0.330280826397863</v>
      </c>
      <c r="L1563">
        <v>1014.69530621689</v>
      </c>
      <c r="M1563">
        <v>15.6045815678204</v>
      </c>
      <c r="N1563">
        <v>65.0254748539985</v>
      </c>
      <c r="O1563">
        <v>63.9856651737669</v>
      </c>
      <c r="P1563">
        <v>-0.0609743346584595</v>
      </c>
      <c r="Q1563">
        <v>0</v>
      </c>
      <c r="R1563">
        <v>0.847551688190336</v>
      </c>
      <c r="S1563" t="s">
        <v>7756</v>
      </c>
      <c r="T1563" t="s">
        <v>12362</v>
      </c>
      <c r="U1563" t="s">
        <v>12362</v>
      </c>
      <c r="V1563" t="s">
        <v>12362</v>
      </c>
      <c r="W1563">
        <v>2</v>
      </c>
      <c r="X1563" t="s">
        <v>13925</v>
      </c>
      <c r="Y1563">
        <v>0.8792123843941883</v>
      </c>
      <c r="Z1563">
        <f>HYPERLINK("Melting_Curves/meltCurve_O00399_.pdf", "Melting_Curves/meltCurve_O00399_.pdf")</f>
        <v>0</v>
      </c>
      <c r="AA1563" t="s">
        <v>20033</v>
      </c>
      <c r="AB1563" t="s">
        <v>25960</v>
      </c>
    </row>
    <row r="1564" spans="1:28">
      <c r="A1564" t="s">
        <v>1590</v>
      </c>
      <c r="B1564">
        <v>0.992608467424715</v>
      </c>
      <c r="C1564">
        <v>1.05382605567829</v>
      </c>
      <c r="D1564">
        <v>1.01551516046474</v>
      </c>
      <c r="E1564">
        <v>0.9753451625406589</v>
      </c>
      <c r="F1564">
        <v>0.6214076496884789</v>
      </c>
      <c r="G1564">
        <v>0.278568209840572</v>
      </c>
      <c r="H1564">
        <v>0.192050928716819</v>
      </c>
      <c r="I1564">
        <v>0.238403588071157</v>
      </c>
      <c r="J1564">
        <v>0.287456894129967</v>
      </c>
      <c r="K1564">
        <v>0.255265581670332</v>
      </c>
      <c r="L1564">
        <v>2356.13009517074</v>
      </c>
      <c r="M1564">
        <v>46.9396649031644</v>
      </c>
      <c r="N1564">
        <v>50.9196639636509</v>
      </c>
      <c r="O1564">
        <v>50.10401359287</v>
      </c>
      <c r="P1564">
        <v>-0.177141453884305</v>
      </c>
      <c r="Q1564">
        <v>0.243668391357932</v>
      </c>
      <c r="R1564">
        <v>0.993642453499442</v>
      </c>
      <c r="S1564" t="s">
        <v>7757</v>
      </c>
      <c r="T1564" t="s">
        <v>12362</v>
      </c>
      <c r="U1564" t="s">
        <v>12362</v>
      </c>
      <c r="V1564" t="s">
        <v>12362</v>
      </c>
      <c r="W1564">
        <v>6</v>
      </c>
      <c r="X1564" t="s">
        <v>13926</v>
      </c>
      <c r="Y1564">
        <v>0.578225952366616</v>
      </c>
      <c r="Z1564">
        <f>HYPERLINK("Melting_Curves/meltCurve_O00401_.pdf", "Melting_Curves/meltCurve_O00401_.pdf")</f>
        <v>0</v>
      </c>
      <c r="AA1564" t="s">
        <v>20034</v>
      </c>
      <c r="AB1564" t="s">
        <v>25961</v>
      </c>
    </row>
    <row r="1565" spans="1:28">
      <c r="A1565" t="s">
        <v>1591</v>
      </c>
      <c r="B1565">
        <v>0.992608467424715</v>
      </c>
      <c r="C1565">
        <v>0.9691774596604</v>
      </c>
      <c r="D1565">
        <v>0.966819806798305</v>
      </c>
      <c r="E1565">
        <v>0.81262132687083</v>
      </c>
      <c r="F1565">
        <v>0.5204542163121531</v>
      </c>
      <c r="G1565">
        <v>0.307787748797467</v>
      </c>
      <c r="H1565">
        <v>0.197522025868132</v>
      </c>
      <c r="I1565">
        <v>0.196217825773086</v>
      </c>
      <c r="J1565">
        <v>0.171368527068339</v>
      </c>
      <c r="K1565">
        <v>0.136261643249119</v>
      </c>
      <c r="L1565">
        <v>964.552106563473</v>
      </c>
      <c r="M1565">
        <v>19.4579915926189</v>
      </c>
      <c r="N1565">
        <v>50.516659014761</v>
      </c>
      <c r="O1565">
        <v>49.056352211741</v>
      </c>
      <c r="P1565">
        <v>-0.0840284431654454</v>
      </c>
      <c r="Q1565">
        <v>0.152640750082841</v>
      </c>
      <c r="R1565">
        <v>0.9985077641615669</v>
      </c>
      <c r="S1565" t="s">
        <v>7758</v>
      </c>
      <c r="T1565" t="s">
        <v>12362</v>
      </c>
      <c r="U1565" t="s">
        <v>12362</v>
      </c>
      <c r="V1565" t="s">
        <v>12362</v>
      </c>
      <c r="W1565">
        <v>39</v>
      </c>
      <c r="X1565" t="s">
        <v>13927</v>
      </c>
      <c r="Y1565">
        <v>0.519436324042487</v>
      </c>
      <c r="Z1565">
        <f>HYPERLINK("Melting_Curves/meltCurve_O00410_.pdf", "Melting_Curves/meltCurve_O00410_.pdf")</f>
        <v>0</v>
      </c>
      <c r="AA1565" t="s">
        <v>20035</v>
      </c>
      <c r="AB1565" t="s">
        <v>25962</v>
      </c>
    </row>
    <row r="1566" spans="1:28">
      <c r="A1566" t="s">
        <v>1592</v>
      </c>
      <c r="B1566">
        <v>0.992608467424715</v>
      </c>
      <c r="C1566">
        <v>0.909425768670618</v>
      </c>
      <c r="D1566">
        <v>0.853534446951434</v>
      </c>
      <c r="E1566">
        <v>0.660803662103395</v>
      </c>
      <c r="F1566">
        <v>0.491451365431349</v>
      </c>
      <c r="G1566">
        <v>0.346222043880645</v>
      </c>
      <c r="H1566">
        <v>0.325005028745683</v>
      </c>
      <c r="I1566">
        <v>0.328552669605164</v>
      </c>
      <c r="J1566">
        <v>0.431090141981575</v>
      </c>
      <c r="K1566">
        <v>0.443560779381942</v>
      </c>
      <c r="L1566">
        <v>839.259487980479</v>
      </c>
      <c r="M1566">
        <v>18.3045177016787</v>
      </c>
      <c r="N1566">
        <v>49.4307007989028</v>
      </c>
      <c r="O1566">
        <v>45.313147431884</v>
      </c>
      <c r="P1566">
        <v>-0.0639054662940147</v>
      </c>
      <c r="Q1566">
        <v>0.367233124032483</v>
      </c>
      <c r="R1566">
        <v>0.963202531470708</v>
      </c>
      <c r="S1566" t="s">
        <v>7759</v>
      </c>
      <c r="T1566" t="s">
        <v>12362</v>
      </c>
      <c r="U1566" t="s">
        <v>12362</v>
      </c>
      <c r="V1566" t="s">
        <v>12362</v>
      </c>
      <c r="W1566">
        <v>9</v>
      </c>
      <c r="X1566" t="s">
        <v>13928</v>
      </c>
      <c r="Y1566">
        <v>0.5637988798805568</v>
      </c>
      <c r="Z1566">
        <f>HYPERLINK("Melting_Curves/meltCurve_O00425_.pdf", "Melting_Curves/meltCurve_O00425_.pdf")</f>
        <v>0</v>
      </c>
      <c r="AA1566" t="s">
        <v>20036</v>
      </c>
      <c r="AB1566" t="s">
        <v>25963</v>
      </c>
    </row>
    <row r="1567" spans="1:28">
      <c r="A1567" t="s">
        <v>1593</v>
      </c>
      <c r="B1567">
        <v>0.992608467424715</v>
      </c>
      <c r="C1567">
        <v>0.946364701562222</v>
      </c>
      <c r="D1567">
        <v>0.826383186205298</v>
      </c>
      <c r="E1567">
        <v>0.331419550939425</v>
      </c>
      <c r="F1567">
        <v>0.07100111509891451</v>
      </c>
      <c r="G1567">
        <v>0.0611035793369616</v>
      </c>
      <c r="H1567">
        <v>0.0431690180051817</v>
      </c>
      <c r="I1567">
        <v>0.0634861481491162</v>
      </c>
      <c r="J1567">
        <v>0.0687566858977664</v>
      </c>
      <c r="K1567">
        <v>0</v>
      </c>
      <c r="L1567">
        <v>1301.96332739654</v>
      </c>
      <c r="M1567">
        <v>28.7993660130863</v>
      </c>
      <c r="N1567">
        <v>45.3439188262577</v>
      </c>
      <c r="O1567">
        <v>44.9917754840776</v>
      </c>
      <c r="P1567">
        <v>-0.153412027925206</v>
      </c>
      <c r="Q1567">
        <v>0.0413365398633249</v>
      </c>
      <c r="R1567">
        <v>0.996935708920113</v>
      </c>
      <c r="S1567" t="s">
        <v>7760</v>
      </c>
      <c r="T1567" t="s">
        <v>12362</v>
      </c>
      <c r="U1567" t="s">
        <v>12362</v>
      </c>
      <c r="V1567" t="s">
        <v>12362</v>
      </c>
      <c r="W1567">
        <v>24</v>
      </c>
      <c r="X1567" t="s">
        <v>13929</v>
      </c>
      <c r="Y1567">
        <v>0.3095010738663252</v>
      </c>
      <c r="Z1567">
        <f>HYPERLINK("Melting_Curves/meltCurve_O00429_3_.pdf", "Melting_Curves/meltCurve_O00429_3_.pdf")</f>
        <v>0</v>
      </c>
      <c r="AA1567" t="s">
        <v>20037</v>
      </c>
      <c r="AB1567" t="s">
        <v>25964</v>
      </c>
    </row>
    <row r="1568" spans="1:28">
      <c r="A1568" t="s">
        <v>1594</v>
      </c>
      <c r="B1568">
        <v>0.992608467424715</v>
      </c>
      <c r="C1568">
        <v>0.919622333323912</v>
      </c>
      <c r="D1568">
        <v>0.83182928285057</v>
      </c>
      <c r="E1568">
        <v>0.466037858226639</v>
      </c>
      <c r="F1568">
        <v>0.175185026205337</v>
      </c>
      <c r="G1568">
        <v>0.122687069782644</v>
      </c>
      <c r="H1568">
        <v>0.0952652497730096</v>
      </c>
      <c r="I1568">
        <v>0.120256072221285</v>
      </c>
      <c r="J1568">
        <v>0.133064372412588</v>
      </c>
      <c r="K1568">
        <v>0.118216188461054</v>
      </c>
      <c r="L1568">
        <v>1068.82233157973</v>
      </c>
      <c r="M1568">
        <v>23.4183473416088</v>
      </c>
      <c r="N1568">
        <v>46.118446016121</v>
      </c>
      <c r="O1568">
        <v>45.3114810517249</v>
      </c>
      <c r="P1568">
        <v>-0.115285131324364</v>
      </c>
      <c r="Q1568">
        <v>0.107768016390256</v>
      </c>
      <c r="R1568">
        <v>0.996079005416534</v>
      </c>
      <c r="S1568" t="s">
        <v>7761</v>
      </c>
      <c r="T1568" t="s">
        <v>12362</v>
      </c>
      <c r="U1568" t="s">
        <v>12362</v>
      </c>
      <c r="V1568" t="s">
        <v>12362</v>
      </c>
      <c r="W1568">
        <v>25</v>
      </c>
      <c r="X1568" t="s">
        <v>13930</v>
      </c>
      <c r="Y1568">
        <v>0.3731707075945929</v>
      </c>
      <c r="Z1568">
        <f>HYPERLINK("Melting_Curves/meltCurve_O00429_4_.pdf", "Melting_Curves/meltCurve_O00429_4_.pdf")</f>
        <v>0</v>
      </c>
      <c r="AA1568" t="s">
        <v>20037</v>
      </c>
      <c r="AB1568" t="s">
        <v>25965</v>
      </c>
    </row>
    <row r="1569" spans="1:28">
      <c r="A1569" t="s">
        <v>1595</v>
      </c>
      <c r="B1569">
        <v>0.992608467424715</v>
      </c>
      <c r="C1569">
        <v>0.966299828893905</v>
      </c>
      <c r="D1569">
        <v>0.830476248295709</v>
      </c>
      <c r="E1569">
        <v>0.622138807267902</v>
      </c>
      <c r="F1569">
        <v>0.574941194455352</v>
      </c>
      <c r="G1569">
        <v>0.369254598429438</v>
      </c>
      <c r="H1569">
        <v>0.308160023420404</v>
      </c>
      <c r="I1569">
        <v>0.09084318256883429</v>
      </c>
      <c r="J1569">
        <v>0.137789791141333</v>
      </c>
      <c r="K1569">
        <v>0.0883337458522948</v>
      </c>
      <c r="L1569">
        <v>473.134602035332</v>
      </c>
      <c r="M1569">
        <v>9.33270669186604</v>
      </c>
      <c r="N1569">
        <v>50.6963961709627</v>
      </c>
      <c r="O1569">
        <v>48.5320273888841</v>
      </c>
      <c r="P1569">
        <v>-0.0481054115968115</v>
      </c>
      <c r="Q1569">
        <v>0</v>
      </c>
      <c r="R1569">
        <v>0.981942060106354</v>
      </c>
      <c r="S1569" t="s">
        <v>7762</v>
      </c>
      <c r="T1569" t="s">
        <v>12362</v>
      </c>
      <c r="U1569" t="s">
        <v>12362</v>
      </c>
      <c r="V1569" t="s">
        <v>12362</v>
      </c>
      <c r="W1569">
        <v>1</v>
      </c>
      <c r="X1569" t="s">
        <v>13931</v>
      </c>
      <c r="Y1569">
        <v>0.4898160988904363</v>
      </c>
      <c r="Z1569">
        <f>HYPERLINK("Melting_Curves/meltCurve_O00442_.pdf", "Melting_Curves/meltCurve_O00442_.pdf")</f>
        <v>0</v>
      </c>
      <c r="AA1569" t="s">
        <v>20038</v>
      </c>
      <c r="AB1569" t="s">
        <v>25966</v>
      </c>
    </row>
    <row r="1570" spans="1:28">
      <c r="A1570" t="s">
        <v>1596</v>
      </c>
      <c r="B1570">
        <v>0.992608467424715</v>
      </c>
      <c r="C1570">
        <v>1.08388052270883</v>
      </c>
      <c r="D1570">
        <v>0.9540046914864631</v>
      </c>
      <c r="E1570">
        <v>0.960148108535948</v>
      </c>
      <c r="F1570">
        <v>0.73656872000151</v>
      </c>
      <c r="G1570">
        <v>0.56371392515939</v>
      </c>
      <c r="H1570">
        <v>0.517270180498953</v>
      </c>
      <c r="I1570">
        <v>0.6989455487398</v>
      </c>
      <c r="J1570">
        <v>1.39137874044439</v>
      </c>
      <c r="K1570">
        <v>1.31293408300594</v>
      </c>
      <c r="L1570">
        <v>12789.6169144658</v>
      </c>
      <c r="M1570">
        <v>203.573148778078</v>
      </c>
      <c r="O1570">
        <v>62.8195945941197</v>
      </c>
      <c r="P1570">
        <v>0.287207799216181</v>
      </c>
      <c r="Q1570">
        <v>1.35451192914448</v>
      </c>
      <c r="R1570">
        <v>0.236066472482651</v>
      </c>
      <c r="S1570" t="s">
        <v>7763</v>
      </c>
      <c r="T1570" t="s">
        <v>12362</v>
      </c>
      <c r="U1570" t="s">
        <v>12362</v>
      </c>
      <c r="V1570" t="s">
        <v>12362</v>
      </c>
      <c r="W1570">
        <v>2</v>
      </c>
      <c r="X1570" t="s">
        <v>13932</v>
      </c>
      <c r="Y1570">
        <v>1.049269531017326</v>
      </c>
      <c r="Z1570">
        <f>HYPERLINK("Melting_Curves/meltCurve_O00443_.pdf", "Melting_Curves/meltCurve_O00443_.pdf")</f>
        <v>0</v>
      </c>
      <c r="AA1570" t="s">
        <v>20039</v>
      </c>
      <c r="AB1570" t="s">
        <v>25967</v>
      </c>
    </row>
    <row r="1571" spans="1:28">
      <c r="A1571" t="s">
        <v>1597</v>
      </c>
      <c r="B1571">
        <v>0.992608467424715</v>
      </c>
      <c r="C1571">
        <v>1.0092591761276</v>
      </c>
      <c r="D1571">
        <v>0.798852366045508</v>
      </c>
      <c r="E1571">
        <v>0.651219369879809</v>
      </c>
      <c r="F1571">
        <v>0.414984584341113</v>
      </c>
      <c r="G1571">
        <v>0.303878005798123</v>
      </c>
      <c r="H1571">
        <v>0.255036030996389</v>
      </c>
      <c r="I1571">
        <v>0.367809727101466</v>
      </c>
      <c r="J1571">
        <v>0.37668721632481</v>
      </c>
      <c r="K1571">
        <v>0.305168061648812</v>
      </c>
      <c r="L1571">
        <v>903.825602418514</v>
      </c>
      <c r="M1571">
        <v>19.6932982505426</v>
      </c>
      <c r="N1571">
        <v>48.3086558275038</v>
      </c>
      <c r="O1571">
        <v>45.4297133431725</v>
      </c>
      <c r="P1571">
        <v>-0.07444615113502109</v>
      </c>
      <c r="Q1571">
        <v>0.313075998760399</v>
      </c>
      <c r="R1571">
        <v>0.973212602856951</v>
      </c>
      <c r="S1571" t="s">
        <v>7764</v>
      </c>
      <c r="T1571" t="s">
        <v>12362</v>
      </c>
      <c r="U1571" t="s">
        <v>12362</v>
      </c>
      <c r="V1571" t="s">
        <v>12362</v>
      </c>
      <c r="W1571">
        <v>7</v>
      </c>
      <c r="X1571" t="s">
        <v>13933</v>
      </c>
      <c r="Y1571">
        <v>0.5260194800283088</v>
      </c>
      <c r="Z1571">
        <f>HYPERLINK("Melting_Curves/meltCurve_O00459_.pdf", "Melting_Curves/meltCurve_O00459_.pdf")</f>
        <v>0</v>
      </c>
      <c r="AA1571" t="s">
        <v>20040</v>
      </c>
      <c r="AB1571" t="s">
        <v>25968</v>
      </c>
    </row>
    <row r="1572" spans="1:28">
      <c r="A1572" t="s">
        <v>1598</v>
      </c>
      <c r="B1572">
        <v>0.992608467424715</v>
      </c>
      <c r="C1572">
        <v>1.00520524888038</v>
      </c>
      <c r="D1572">
        <v>0.825063119275517</v>
      </c>
      <c r="E1572">
        <v>0.7153479422244799</v>
      </c>
      <c r="F1572">
        <v>0.5527775243122141</v>
      </c>
      <c r="G1572">
        <v>0.432162370395697</v>
      </c>
      <c r="H1572">
        <v>0.360783250039997</v>
      </c>
      <c r="I1572">
        <v>0.471709439489046</v>
      </c>
      <c r="J1572">
        <v>0.530921822042518</v>
      </c>
      <c r="K1572">
        <v>0.499733550435002</v>
      </c>
      <c r="L1572">
        <v>887.073915076204</v>
      </c>
      <c r="M1572">
        <v>19.4104739307407</v>
      </c>
      <c r="N1572">
        <v>52.2429100871945</v>
      </c>
      <c r="O1572">
        <v>45.2239882743052</v>
      </c>
      <c r="P1572">
        <v>-0.0583730986885603</v>
      </c>
      <c r="Q1572">
        <v>0.456011446328701</v>
      </c>
      <c r="R1572">
        <v>0.945365335091288</v>
      </c>
      <c r="S1572" t="s">
        <v>7765</v>
      </c>
      <c r="T1572" t="s">
        <v>12362</v>
      </c>
      <c r="U1572" t="s">
        <v>12362</v>
      </c>
      <c r="V1572" t="s">
        <v>12362</v>
      </c>
      <c r="W1572">
        <v>14</v>
      </c>
      <c r="X1572" t="s">
        <v>13934</v>
      </c>
      <c r="Y1572">
        <v>0.6213480244287252</v>
      </c>
      <c r="Z1572">
        <f>HYPERLINK("Melting_Curves/meltCurve_O00461_.pdf", "Melting_Curves/meltCurve_O00461_.pdf")</f>
        <v>0</v>
      </c>
      <c r="AA1572" t="s">
        <v>20041</v>
      </c>
      <c r="AB1572" t="s">
        <v>25969</v>
      </c>
    </row>
    <row r="1573" spans="1:28">
      <c r="A1573" t="s">
        <v>1599</v>
      </c>
      <c r="B1573">
        <v>0.992608467424715</v>
      </c>
      <c r="C1573">
        <v>1.11276982490876</v>
      </c>
      <c r="D1573">
        <v>0.9636303069364091</v>
      </c>
      <c r="E1573">
        <v>0.589056069163611</v>
      </c>
      <c r="F1573">
        <v>0.549841153518148</v>
      </c>
      <c r="G1573">
        <v>0.507796232711812</v>
      </c>
      <c r="H1573">
        <v>0.266286673824454</v>
      </c>
      <c r="I1573">
        <v>0.173080848257101</v>
      </c>
      <c r="J1573">
        <v>0.178161117371761</v>
      </c>
      <c r="K1573">
        <v>0.06441333008410639</v>
      </c>
      <c r="L1573">
        <v>528.741761750144</v>
      </c>
      <c r="M1573">
        <v>10.2862903970928</v>
      </c>
      <c r="N1573">
        <v>51.6967240172986</v>
      </c>
      <c r="O1573">
        <v>49.5735160668247</v>
      </c>
      <c r="P1573">
        <v>-0.0504214294812081</v>
      </c>
      <c r="Q1573">
        <v>0.028424562537173</v>
      </c>
      <c r="R1573">
        <v>0.943174770234902</v>
      </c>
      <c r="S1573" t="s">
        <v>7766</v>
      </c>
      <c r="T1573" t="s">
        <v>12362</v>
      </c>
      <c r="U1573" t="s">
        <v>12362</v>
      </c>
      <c r="V1573" t="s">
        <v>12362</v>
      </c>
      <c r="W1573">
        <v>2</v>
      </c>
      <c r="X1573" t="s">
        <v>13935</v>
      </c>
      <c r="Y1573">
        <v>0.5225074275979404</v>
      </c>
      <c r="Z1573">
        <f>HYPERLINK("Melting_Curves/meltCurve_O00462_.pdf", "Melting_Curves/meltCurve_O00462_.pdf")</f>
        <v>0</v>
      </c>
      <c r="AA1573" t="s">
        <v>20042</v>
      </c>
      <c r="AB1573" t="s">
        <v>25970</v>
      </c>
    </row>
    <row r="1574" spans="1:28">
      <c r="A1574" t="s">
        <v>1600</v>
      </c>
      <c r="B1574">
        <v>0.992608467424715</v>
      </c>
      <c r="C1574">
        <v>0.69482540202465</v>
      </c>
      <c r="D1574">
        <v>0.599173580128835</v>
      </c>
      <c r="E1574">
        <v>0.428962406062791</v>
      </c>
      <c r="F1574">
        <v>0.356681434741671</v>
      </c>
      <c r="G1574">
        <v>0.2590067131368</v>
      </c>
      <c r="H1574">
        <v>0.302987878807993</v>
      </c>
      <c r="I1574">
        <v>0.215721147430596</v>
      </c>
      <c r="J1574">
        <v>0.250395796194028</v>
      </c>
      <c r="K1574">
        <v>0.357789167161032</v>
      </c>
      <c r="L1574">
        <v>615.647354134563</v>
      </c>
      <c r="M1574">
        <v>14.6482094964414</v>
      </c>
      <c r="N1574">
        <v>44.4175941805774</v>
      </c>
      <c r="O1574">
        <v>41.2688557465573</v>
      </c>
      <c r="P1574">
        <v>-0.06455665548665281</v>
      </c>
      <c r="Q1574">
        <v>0.272570829137634</v>
      </c>
      <c r="R1574">
        <v>0.950197458367196</v>
      </c>
      <c r="S1574" t="s">
        <v>7767</v>
      </c>
      <c r="T1574" t="s">
        <v>12362</v>
      </c>
      <c r="U1574" t="s">
        <v>12362</v>
      </c>
      <c r="V1574" t="s">
        <v>12362</v>
      </c>
      <c r="W1574">
        <v>1</v>
      </c>
      <c r="X1574" t="s">
        <v>13936</v>
      </c>
      <c r="Y1574">
        <v>0.4165048845982885</v>
      </c>
      <c r="Z1574">
        <f>HYPERLINK("Melting_Curves/meltCurve_O00463_.pdf", "Melting_Curves/meltCurve_O00463_.pdf")</f>
        <v>0</v>
      </c>
      <c r="AA1574" t="s">
        <v>20043</v>
      </c>
      <c r="AB1574" t="s">
        <v>25971</v>
      </c>
    </row>
    <row r="1575" spans="1:28">
      <c r="A1575" t="s">
        <v>1601</v>
      </c>
      <c r="B1575">
        <v>0.992608467424715</v>
      </c>
      <c r="C1575">
        <v>1.03824902776199</v>
      </c>
      <c r="D1575">
        <v>0.88469143394554</v>
      </c>
      <c r="E1575">
        <v>0.816878707720941</v>
      </c>
      <c r="F1575">
        <v>0.555263684857831</v>
      </c>
      <c r="G1575">
        <v>0.385405867684799</v>
      </c>
      <c r="H1575">
        <v>0.303634842150338</v>
      </c>
      <c r="I1575">
        <v>0.406693133363525</v>
      </c>
      <c r="J1575">
        <v>0.558936644716402</v>
      </c>
      <c r="K1575">
        <v>0.44943926155583</v>
      </c>
      <c r="L1575">
        <v>1290.79199223653</v>
      </c>
      <c r="M1575">
        <v>27.0739642414424</v>
      </c>
      <c r="N1575">
        <v>51.0943942214329</v>
      </c>
      <c r="O1575">
        <v>47.4186567410489</v>
      </c>
      <c r="P1575">
        <v>-0.0830376492898223</v>
      </c>
      <c r="Q1575">
        <v>0.418260781473759</v>
      </c>
      <c r="R1575">
        <v>0.925989101546557</v>
      </c>
      <c r="S1575" t="s">
        <v>7768</v>
      </c>
      <c r="T1575" t="s">
        <v>12362</v>
      </c>
      <c r="U1575" t="s">
        <v>12362</v>
      </c>
      <c r="V1575" t="s">
        <v>12362</v>
      </c>
      <c r="W1575">
        <v>11</v>
      </c>
      <c r="X1575" t="s">
        <v>13937</v>
      </c>
      <c r="Y1575">
        <v>0.6295004996098802</v>
      </c>
      <c r="Z1575">
        <f>HYPERLINK("Melting_Curves/meltCurve_O00468_6_.pdf", "Melting_Curves/meltCurve_O00468_6_.pdf")</f>
        <v>0</v>
      </c>
      <c r="AA1575" t="s">
        <v>20044</v>
      </c>
      <c r="AB1575" t="s">
        <v>25972</v>
      </c>
    </row>
    <row r="1576" spans="1:28">
      <c r="A1576" t="s">
        <v>1602</v>
      </c>
      <c r="B1576">
        <v>0.992608467424715</v>
      </c>
      <c r="C1576">
        <v>0.896342708909882</v>
      </c>
      <c r="D1576">
        <v>0.85963588104782</v>
      </c>
      <c r="E1576">
        <v>0.787578795396518</v>
      </c>
      <c r="F1576">
        <v>0.624673955936189</v>
      </c>
      <c r="G1576">
        <v>0.341702680271571</v>
      </c>
      <c r="H1576">
        <v>0.187077004396281</v>
      </c>
      <c r="I1576">
        <v>0.151033129016721</v>
      </c>
      <c r="J1576">
        <v>0.133009795219402</v>
      </c>
      <c r="K1576">
        <v>0.08296885137184851</v>
      </c>
      <c r="L1576">
        <v>599.361635515249</v>
      </c>
      <c r="M1576">
        <v>11.713947418588</v>
      </c>
      <c r="N1576">
        <v>51.3482559811195</v>
      </c>
      <c r="O1576">
        <v>49.7435808326695</v>
      </c>
      <c r="P1576">
        <v>-0.0576913285878158</v>
      </c>
      <c r="Q1576">
        <v>0.0203084212711314</v>
      </c>
      <c r="R1576">
        <v>0.987289339687874</v>
      </c>
      <c r="S1576" t="s">
        <v>7769</v>
      </c>
      <c r="T1576" t="s">
        <v>12362</v>
      </c>
      <c r="U1576" t="s">
        <v>12362</v>
      </c>
      <c r="V1576" t="s">
        <v>12362</v>
      </c>
      <c r="W1576">
        <v>3</v>
      </c>
      <c r="X1576" t="s">
        <v>13938</v>
      </c>
      <c r="Y1576">
        <v>0.5086706928671094</v>
      </c>
      <c r="Z1576">
        <f>HYPERLINK("Melting_Curves/meltCurve_O00471_.pdf", "Melting_Curves/meltCurve_O00471_.pdf")</f>
        <v>0</v>
      </c>
      <c r="AA1576" t="s">
        <v>20045</v>
      </c>
      <c r="AB1576" t="s">
        <v>25973</v>
      </c>
    </row>
    <row r="1577" spans="1:28">
      <c r="A1577" t="s">
        <v>1603</v>
      </c>
      <c r="B1577">
        <v>0.992608467424715</v>
      </c>
      <c r="C1577">
        <v>0.697241446830754</v>
      </c>
      <c r="D1577">
        <v>0.905739241136596</v>
      </c>
      <c r="E1577">
        <v>0.72479239409049</v>
      </c>
      <c r="F1577">
        <v>0.771727208789758</v>
      </c>
      <c r="G1577">
        <v>0.9035427578138689</v>
      </c>
      <c r="H1577">
        <v>1.23193315695293</v>
      </c>
      <c r="I1577">
        <v>1.1412730995372</v>
      </c>
      <c r="J1577">
        <v>1.5417744324274</v>
      </c>
      <c r="K1577">
        <v>1.56426584726708</v>
      </c>
      <c r="L1577">
        <v>1977.99394347642</v>
      </c>
      <c r="M1577">
        <v>32.6771457767863</v>
      </c>
      <c r="O1577">
        <v>60.3060538423664</v>
      </c>
      <c r="P1577">
        <v>0.0677321894263971</v>
      </c>
      <c r="Q1577">
        <v>1.5</v>
      </c>
      <c r="R1577">
        <v>0.662007715309213</v>
      </c>
      <c r="S1577" t="s">
        <v>7770</v>
      </c>
      <c r="T1577" t="s">
        <v>12362</v>
      </c>
      <c r="U1577" t="s">
        <v>12362</v>
      </c>
      <c r="V1577" t="s">
        <v>12362</v>
      </c>
      <c r="W1577">
        <v>1</v>
      </c>
      <c r="X1577" t="s">
        <v>13939</v>
      </c>
      <c r="Y1577">
        <v>1.106360546682241</v>
      </c>
      <c r="Z1577">
        <f>HYPERLINK("Melting_Curves/meltCurve_O00479_.pdf", "Melting_Curves/meltCurve_O00479_.pdf")</f>
        <v>0</v>
      </c>
      <c r="AA1577" t="s">
        <v>20046</v>
      </c>
      <c r="AB1577" t="s">
        <v>25974</v>
      </c>
    </row>
    <row r="1578" spans="1:28">
      <c r="A1578" t="s">
        <v>1604</v>
      </c>
      <c r="B1578">
        <v>0.992608467424715</v>
      </c>
      <c r="C1578">
        <v>0.924479728050623</v>
      </c>
      <c r="D1578">
        <v>0.992332287919403</v>
      </c>
      <c r="E1578">
        <v>0.762560480639712</v>
      </c>
      <c r="F1578">
        <v>0.425371482562606</v>
      </c>
      <c r="G1578">
        <v>0.282990717538761</v>
      </c>
      <c r="H1578">
        <v>0.220997548244834</v>
      </c>
      <c r="I1578">
        <v>0.341277893423295</v>
      </c>
      <c r="J1578">
        <v>0.481647796726274</v>
      </c>
      <c r="K1578">
        <v>0.387399716239849</v>
      </c>
      <c r="L1578">
        <v>1829.98959226574</v>
      </c>
      <c r="M1578">
        <v>38.6812514660688</v>
      </c>
      <c r="N1578">
        <v>48.7821730245955</v>
      </c>
      <c r="O1578">
        <v>47.1835576509361</v>
      </c>
      <c r="P1578">
        <v>-0.134352066141847</v>
      </c>
      <c r="Q1578">
        <v>0.34446863519771</v>
      </c>
      <c r="R1578">
        <v>0.944233335891641</v>
      </c>
      <c r="S1578" t="s">
        <v>7771</v>
      </c>
      <c r="T1578" t="s">
        <v>12362</v>
      </c>
      <c r="U1578" t="s">
        <v>12362</v>
      </c>
      <c r="V1578" t="s">
        <v>12362</v>
      </c>
      <c r="W1578">
        <v>2</v>
      </c>
      <c r="X1578" t="s">
        <v>13940</v>
      </c>
      <c r="Y1578">
        <v>0.5720354766294644</v>
      </c>
      <c r="Z1578">
        <f>HYPERLINK("Melting_Curves/meltCurve_O00483_.pdf", "Melting_Curves/meltCurve_O00483_.pdf")</f>
        <v>0</v>
      </c>
      <c r="AA1578" t="s">
        <v>20047</v>
      </c>
      <c r="AB1578" t="s">
        <v>25975</v>
      </c>
    </row>
    <row r="1579" spans="1:28">
      <c r="A1579" t="s">
        <v>1605</v>
      </c>
      <c r="B1579">
        <v>0.992608467424715</v>
      </c>
      <c r="C1579">
        <v>0.946765248958407</v>
      </c>
      <c r="D1579">
        <v>0.844631884077425</v>
      </c>
      <c r="E1579">
        <v>0.467949805909407</v>
      </c>
      <c r="F1579">
        <v>0.186357465722571</v>
      </c>
      <c r="G1579">
        <v>0.104710059665396</v>
      </c>
      <c r="H1579">
        <v>0.07687542957657641</v>
      </c>
      <c r="I1579">
        <v>0.0991742440652645</v>
      </c>
      <c r="J1579">
        <v>0.126723136089341</v>
      </c>
      <c r="K1579">
        <v>0.100672445320571</v>
      </c>
      <c r="L1579">
        <v>1096.96593874238</v>
      </c>
      <c r="M1579">
        <v>23.933343523064</v>
      </c>
      <c r="N1579">
        <v>46.2361124695851</v>
      </c>
      <c r="O1579">
        <v>45.5178036492301</v>
      </c>
      <c r="P1579">
        <v>-0.11910765962618</v>
      </c>
      <c r="Q1579">
        <v>0.0939110954139301</v>
      </c>
      <c r="R1579">
        <v>0.997900109541597</v>
      </c>
      <c r="S1579" t="s">
        <v>7772</v>
      </c>
      <c r="T1579" t="s">
        <v>12362</v>
      </c>
      <c r="U1579" t="s">
        <v>12362</v>
      </c>
      <c r="V1579" t="s">
        <v>12362</v>
      </c>
      <c r="W1579">
        <v>10</v>
      </c>
      <c r="X1579" t="s">
        <v>13941</v>
      </c>
      <c r="Y1579">
        <v>0.3689271161423458</v>
      </c>
      <c r="Z1579">
        <f>HYPERLINK("Melting_Curves/meltCurve_O00487_.pdf", "Melting_Curves/meltCurve_O00487_.pdf")</f>
        <v>0</v>
      </c>
      <c r="AA1579" t="s">
        <v>20048</v>
      </c>
      <c r="AB1579" t="s">
        <v>25976</v>
      </c>
    </row>
    <row r="1580" spans="1:28">
      <c r="A1580" t="s">
        <v>1606</v>
      </c>
      <c r="B1580">
        <v>0.992608467424715</v>
      </c>
      <c r="C1580">
        <v>0.929910289651143</v>
      </c>
      <c r="D1580">
        <v>0.746947581015707</v>
      </c>
      <c r="E1580">
        <v>0.697300886078481</v>
      </c>
      <c r="F1580">
        <v>0.603731649456272</v>
      </c>
      <c r="G1580">
        <v>0.420434515915358</v>
      </c>
      <c r="H1580">
        <v>0.365699158718718</v>
      </c>
      <c r="I1580">
        <v>0.455415297056456</v>
      </c>
      <c r="J1580">
        <v>1.15784404910037</v>
      </c>
      <c r="K1580">
        <v>1.32881262568956</v>
      </c>
      <c r="L1580">
        <v>1876.95075092722</v>
      </c>
      <c r="M1580">
        <v>45.9331459538173</v>
      </c>
      <c r="O1580">
        <v>40.7854389959506</v>
      </c>
      <c r="P1580">
        <v>-0.0792258490427096</v>
      </c>
      <c r="Q1580">
        <v>0.718612162419301</v>
      </c>
      <c r="R1580">
        <v>0.0985039859766678</v>
      </c>
      <c r="S1580" t="s">
        <v>7773</v>
      </c>
      <c r="T1580" t="s">
        <v>12362</v>
      </c>
      <c r="U1580" t="s">
        <v>12362</v>
      </c>
      <c r="V1580" t="s">
        <v>12362</v>
      </c>
      <c r="W1580">
        <v>5</v>
      </c>
      <c r="X1580" t="s">
        <v>13942</v>
      </c>
      <c r="Y1580">
        <v>0.7554982359697673</v>
      </c>
      <c r="Z1580">
        <f>HYPERLINK("Melting_Curves/meltCurve_O00488_.pdf", "Melting_Curves/meltCurve_O00488_.pdf")</f>
        <v>0</v>
      </c>
      <c r="AA1580" t="s">
        <v>20049</v>
      </c>
      <c r="AB1580" t="s">
        <v>25977</v>
      </c>
    </row>
    <row r="1581" spans="1:28">
      <c r="A1581" t="s">
        <v>1607</v>
      </c>
      <c r="B1581">
        <v>0.992608467424715</v>
      </c>
      <c r="C1581">
        <v>1.06616244825933</v>
      </c>
      <c r="D1581">
        <v>0.80664175091611</v>
      </c>
      <c r="E1581">
        <v>0.804710445344078</v>
      </c>
      <c r="F1581">
        <v>0.734795462097276</v>
      </c>
      <c r="G1581">
        <v>0.657749016476929</v>
      </c>
      <c r="H1581">
        <v>0.487338822243328</v>
      </c>
      <c r="I1581">
        <v>0.575748861945278</v>
      </c>
      <c r="J1581">
        <v>0.652553186789337</v>
      </c>
      <c r="K1581">
        <v>0.584088931535961</v>
      </c>
      <c r="L1581">
        <v>649.453468853649</v>
      </c>
      <c r="M1581">
        <v>13.8965349310331</v>
      </c>
      <c r="O1581">
        <v>45.7990363814488</v>
      </c>
      <c r="P1581">
        <v>-0.0323972708587779</v>
      </c>
      <c r="Q1581">
        <v>0.5729693255875991</v>
      </c>
      <c r="R1581">
        <v>0.867922751728575</v>
      </c>
      <c r="S1581" t="s">
        <v>7774</v>
      </c>
      <c r="T1581" t="s">
        <v>12362</v>
      </c>
      <c r="U1581" t="s">
        <v>12362</v>
      </c>
      <c r="V1581" t="s">
        <v>12362</v>
      </c>
      <c r="W1581">
        <v>3</v>
      </c>
      <c r="X1581" t="s">
        <v>13943</v>
      </c>
      <c r="Y1581">
        <v>0.7226277323359513</v>
      </c>
      <c r="Z1581">
        <f>HYPERLINK("Melting_Curves/meltCurve_O00499_9_.pdf", "Melting_Curves/meltCurve_O00499_9_.pdf")</f>
        <v>0</v>
      </c>
      <c r="AA1581" t="s">
        <v>20050</v>
      </c>
      <c r="AB1581" t="s">
        <v>25978</v>
      </c>
    </row>
    <row r="1582" spans="1:28">
      <c r="A1582" t="s">
        <v>1608</v>
      </c>
      <c r="B1582">
        <v>0.992608467424715</v>
      </c>
      <c r="C1582">
        <v>0.952484546345577</v>
      </c>
      <c r="D1582">
        <v>1.02341640606758</v>
      </c>
      <c r="E1582">
        <v>0.935023717075083</v>
      </c>
      <c r="F1582">
        <v>0.241906384166596</v>
      </c>
      <c r="G1582">
        <v>0.123993433888623</v>
      </c>
      <c r="H1582">
        <v>0.0918142391877904</v>
      </c>
      <c r="I1582">
        <v>0.105610207283875</v>
      </c>
      <c r="J1582">
        <v>0.119743754164727</v>
      </c>
      <c r="K1582">
        <v>0.116140408292856</v>
      </c>
      <c r="L1582">
        <v>2787.32234561004</v>
      </c>
      <c r="M1582">
        <v>57.2739084250839</v>
      </c>
      <c r="N1582">
        <v>48.879899346583</v>
      </c>
      <c r="O1582">
        <v>48.6073057676373</v>
      </c>
      <c r="P1582">
        <v>-0.261993646678221</v>
      </c>
      <c r="Q1582">
        <v>0.110603810350825</v>
      </c>
      <c r="R1582">
        <v>0.99798509353958</v>
      </c>
      <c r="S1582" t="s">
        <v>7775</v>
      </c>
      <c r="T1582" t="s">
        <v>12362</v>
      </c>
      <c r="U1582" t="s">
        <v>12362</v>
      </c>
      <c r="V1582" t="s">
        <v>12362</v>
      </c>
      <c r="W1582">
        <v>6</v>
      </c>
      <c r="X1582" t="s">
        <v>13944</v>
      </c>
      <c r="Y1582">
        <v>0.4579291843694459</v>
      </c>
      <c r="Z1582">
        <f>HYPERLINK("Melting_Curves/meltCurve_O00505_.pdf", "Melting_Curves/meltCurve_O00505_.pdf")</f>
        <v>0</v>
      </c>
      <c r="AA1582" t="s">
        <v>20051</v>
      </c>
      <c r="AB1582" t="s">
        <v>25979</v>
      </c>
    </row>
    <row r="1583" spans="1:28">
      <c r="A1583" t="s">
        <v>1609</v>
      </c>
      <c r="B1583">
        <v>0.992608467424715</v>
      </c>
      <c r="C1583">
        <v>1.10860165451447</v>
      </c>
      <c r="D1583">
        <v>0.922671688407627</v>
      </c>
      <c r="E1583">
        <v>0.861436341248498</v>
      </c>
      <c r="F1583">
        <v>0.7271365699176759</v>
      </c>
      <c r="G1583">
        <v>0.533272469914693</v>
      </c>
      <c r="H1583">
        <v>0.491110831053368</v>
      </c>
      <c r="I1583">
        <v>0.615493940914825</v>
      </c>
      <c r="J1583">
        <v>0.660324392252482</v>
      </c>
      <c r="K1583">
        <v>0.639384825837448</v>
      </c>
      <c r="L1583">
        <v>1266.41748144505</v>
      </c>
      <c r="M1583">
        <v>26.4552540861087</v>
      </c>
      <c r="O1583">
        <v>47.599157638444</v>
      </c>
      <c r="P1583">
        <v>-0.0570424924741667</v>
      </c>
      <c r="Q1583">
        <v>0.589473556199945</v>
      </c>
      <c r="R1583">
        <v>0.889252812317619</v>
      </c>
      <c r="S1583" t="s">
        <v>7776</v>
      </c>
      <c r="T1583" t="s">
        <v>12362</v>
      </c>
      <c r="U1583" t="s">
        <v>12362</v>
      </c>
      <c r="V1583" t="s">
        <v>12362</v>
      </c>
      <c r="W1583">
        <v>8</v>
      </c>
      <c r="X1583" t="s">
        <v>13945</v>
      </c>
      <c r="Y1583">
        <v>0.7413434786661034</v>
      </c>
      <c r="Z1583">
        <f>HYPERLINK("Melting_Curves/meltCurve_O00512_.pdf", "Melting_Curves/meltCurve_O00512_.pdf")</f>
        <v>0</v>
      </c>
      <c r="AA1583" t="s">
        <v>20052</v>
      </c>
      <c r="AB1583" t="s">
        <v>25980</v>
      </c>
    </row>
    <row r="1584" spans="1:28">
      <c r="A1584" t="s">
        <v>1610</v>
      </c>
      <c r="B1584">
        <v>0.992608467424715</v>
      </c>
      <c r="C1584">
        <v>1.01607805891493</v>
      </c>
      <c r="D1584">
        <v>1.0551251245221</v>
      </c>
      <c r="E1584">
        <v>1.02086538822466</v>
      </c>
      <c r="F1584">
        <v>0.63763024577896</v>
      </c>
      <c r="G1584">
        <v>0.346891641745107</v>
      </c>
      <c r="H1584">
        <v>0.198998379421036</v>
      </c>
      <c r="I1584">
        <v>0.249284412503665</v>
      </c>
      <c r="J1584">
        <v>0.278723644542716</v>
      </c>
      <c r="K1584">
        <v>0.256944922773332</v>
      </c>
      <c r="L1584">
        <v>2056.31737469103</v>
      </c>
      <c r="M1584">
        <v>40.8170083087301</v>
      </c>
      <c r="N1584">
        <v>51.2646330513084</v>
      </c>
      <c r="O1584">
        <v>50.2584677160407</v>
      </c>
      <c r="P1584">
        <v>-0.151669446630253</v>
      </c>
      <c r="Q1584">
        <v>0.252991966125575</v>
      </c>
      <c r="R1584">
        <v>0.990751780059034</v>
      </c>
      <c r="S1584" t="s">
        <v>7777</v>
      </c>
      <c r="T1584" t="s">
        <v>12362</v>
      </c>
      <c r="U1584" t="s">
        <v>12362</v>
      </c>
      <c r="V1584" t="s">
        <v>12362</v>
      </c>
      <c r="W1584">
        <v>8</v>
      </c>
      <c r="X1584" t="s">
        <v>13946</v>
      </c>
      <c r="Y1584">
        <v>0.5886267571781161</v>
      </c>
      <c r="Z1584">
        <f>HYPERLINK("Melting_Curves/meltCurve_O00560_.pdf", "Melting_Curves/meltCurve_O00560_.pdf")</f>
        <v>0</v>
      </c>
      <c r="AA1584" t="s">
        <v>20053</v>
      </c>
      <c r="AB1584" t="s">
        <v>25981</v>
      </c>
    </row>
    <row r="1585" spans="1:28">
      <c r="A1585" t="s">
        <v>1611</v>
      </c>
      <c r="B1585">
        <v>0.992608467424715</v>
      </c>
      <c r="C1585">
        <v>1.07198288204298</v>
      </c>
      <c r="D1585">
        <v>1.06000322024</v>
      </c>
      <c r="E1585">
        <v>1.06015679953142</v>
      </c>
      <c r="F1585">
        <v>0.671114755892089</v>
      </c>
      <c r="G1585">
        <v>0.485693910826655</v>
      </c>
      <c r="H1585">
        <v>0.421280528490241</v>
      </c>
      <c r="I1585">
        <v>0.5481152257198471</v>
      </c>
      <c r="J1585">
        <v>0.5923475349949801</v>
      </c>
      <c r="K1585">
        <v>0.5406941813828779</v>
      </c>
      <c r="L1585">
        <v>12511.743414841</v>
      </c>
      <c r="M1585">
        <v>250</v>
      </c>
      <c r="O1585">
        <v>50.043771018</v>
      </c>
      <c r="P1585">
        <v>-0.602439770331069</v>
      </c>
      <c r="Q1585">
        <v>0.517626274186104</v>
      </c>
      <c r="R1585">
        <v>0.954013751465266</v>
      </c>
      <c r="S1585" t="s">
        <v>7778</v>
      </c>
      <c r="T1585" t="s">
        <v>12362</v>
      </c>
      <c r="U1585" t="s">
        <v>12362</v>
      </c>
      <c r="V1585" t="s">
        <v>12362</v>
      </c>
      <c r="W1585">
        <v>4</v>
      </c>
      <c r="X1585" t="s">
        <v>13947</v>
      </c>
      <c r="Y1585">
        <v>0.7274525516932246</v>
      </c>
      <c r="Z1585">
        <f>HYPERLINK("Melting_Curves/meltCurve_O00566_.pdf", "Melting_Curves/meltCurve_O00566_.pdf")</f>
        <v>0</v>
      </c>
      <c r="AA1585" t="s">
        <v>20054</v>
      </c>
      <c r="AB1585" t="s">
        <v>25982</v>
      </c>
    </row>
    <row r="1586" spans="1:28">
      <c r="A1586" t="s">
        <v>1612</v>
      </c>
      <c r="B1586">
        <v>0.992608467424715</v>
      </c>
      <c r="C1586">
        <v>0.715579549344775</v>
      </c>
      <c r="D1586">
        <v>1.15284145501608</v>
      </c>
      <c r="E1586">
        <v>1.34824671698921</v>
      </c>
      <c r="F1586">
        <v>0.721777180725088</v>
      </c>
      <c r="G1586">
        <v>0.703989717573271</v>
      </c>
      <c r="H1586">
        <v>0.69096777466649</v>
      </c>
      <c r="I1586">
        <v>0.441598691392035</v>
      </c>
      <c r="J1586">
        <v>0.797059231558691</v>
      </c>
      <c r="K1586">
        <v>1.12449720361858</v>
      </c>
      <c r="L1586">
        <v>7165.15423619673</v>
      </c>
      <c r="M1586">
        <v>146.943498936843</v>
      </c>
      <c r="O1586">
        <v>48.7522505562654</v>
      </c>
      <c r="P1586">
        <v>-0.191274525205726</v>
      </c>
      <c r="Q1586">
        <v>0.746159173624294</v>
      </c>
      <c r="R1586">
        <v>0.311817211151985</v>
      </c>
      <c r="S1586" t="s">
        <v>7779</v>
      </c>
      <c r="T1586" t="s">
        <v>12362</v>
      </c>
      <c r="U1586" t="s">
        <v>12362</v>
      </c>
      <c r="V1586" t="s">
        <v>12362</v>
      </c>
      <c r="W1586">
        <v>1</v>
      </c>
      <c r="X1586" t="s">
        <v>13948</v>
      </c>
      <c r="Y1586">
        <v>0.8457385767688306</v>
      </c>
      <c r="Z1586">
        <f>HYPERLINK("Melting_Curves/meltCurve_O00567_.pdf", "Melting_Curves/meltCurve_O00567_.pdf")</f>
        <v>0</v>
      </c>
      <c r="AA1586" t="s">
        <v>20055</v>
      </c>
      <c r="AB1586" t="s">
        <v>25983</v>
      </c>
    </row>
    <row r="1587" spans="1:28">
      <c r="A1587" t="s">
        <v>1613</v>
      </c>
      <c r="B1587">
        <v>0.992608467424715</v>
      </c>
      <c r="C1587">
        <v>0.972339332120259</v>
      </c>
      <c r="D1587">
        <v>0.800640583441939</v>
      </c>
      <c r="E1587">
        <v>0.335622138137557</v>
      </c>
      <c r="F1587">
        <v>0.224054456952847</v>
      </c>
      <c r="G1587">
        <v>0.163172877914202</v>
      </c>
      <c r="H1587">
        <v>0.123351275957856</v>
      </c>
      <c r="I1587">
        <v>0.150513324018452</v>
      </c>
      <c r="J1587">
        <v>0.18386050269976</v>
      </c>
      <c r="K1587">
        <v>0.194987213460405</v>
      </c>
      <c r="L1587">
        <v>1348.19237605724</v>
      </c>
      <c r="M1587">
        <v>30.2284284957153</v>
      </c>
      <c r="N1587">
        <v>45.2055937638414</v>
      </c>
      <c r="O1587">
        <v>44.4063258138631</v>
      </c>
      <c r="P1587">
        <v>-0.141853775729295</v>
      </c>
      <c r="Q1587">
        <v>0.166458208137109</v>
      </c>
      <c r="R1587">
        <v>0.99614900264158</v>
      </c>
      <c r="S1587" t="s">
        <v>7780</v>
      </c>
      <c r="T1587" t="s">
        <v>12362</v>
      </c>
      <c r="U1587" t="s">
        <v>12362</v>
      </c>
      <c r="V1587" t="s">
        <v>12362</v>
      </c>
      <c r="W1587">
        <v>30</v>
      </c>
      <c r="X1587" t="s">
        <v>13949</v>
      </c>
      <c r="Y1587">
        <v>0.3822073263634734</v>
      </c>
      <c r="Z1587">
        <f>HYPERLINK("Melting_Curves/meltCurve_O00571_.pdf", "Melting_Curves/meltCurve_O00571_.pdf")</f>
        <v>0</v>
      </c>
      <c r="AA1587" t="s">
        <v>20056</v>
      </c>
      <c r="AB1587" t="s">
        <v>25984</v>
      </c>
    </row>
    <row r="1588" spans="1:28">
      <c r="A1588" t="s">
        <v>1614</v>
      </c>
      <c r="B1588">
        <v>0.992608467424715</v>
      </c>
      <c r="C1588">
        <v>0.976100262225893</v>
      </c>
      <c r="D1588">
        <v>0.93015549539794</v>
      </c>
      <c r="E1588">
        <v>0.849018291273188</v>
      </c>
      <c r="F1588">
        <v>0.560797632794709</v>
      </c>
      <c r="G1588">
        <v>0.384961486065441</v>
      </c>
      <c r="H1588">
        <v>0.282696645018872</v>
      </c>
      <c r="I1588">
        <v>0.306943615438155</v>
      </c>
      <c r="J1588">
        <v>0.308917837962634</v>
      </c>
      <c r="K1588">
        <v>0.275107839558436</v>
      </c>
      <c r="L1588">
        <v>1053.58219137955</v>
      </c>
      <c r="M1588">
        <v>21.4225457838271</v>
      </c>
      <c r="N1588">
        <v>51.1643773246069</v>
      </c>
      <c r="O1588">
        <v>48.7584654142738</v>
      </c>
      <c r="P1588">
        <v>-0.0788590802577276</v>
      </c>
      <c r="Q1588">
        <v>0.282073744986984</v>
      </c>
      <c r="R1588">
        <v>0.995582210881757</v>
      </c>
      <c r="S1588" t="s">
        <v>7781</v>
      </c>
      <c r="T1588" t="s">
        <v>12362</v>
      </c>
      <c r="U1588" t="s">
        <v>12362</v>
      </c>
      <c r="V1588" t="s">
        <v>12362</v>
      </c>
      <c r="W1588">
        <v>5</v>
      </c>
      <c r="X1588" t="s">
        <v>13950</v>
      </c>
      <c r="Y1588">
        <v>0.5819154973776022</v>
      </c>
      <c r="Z1588">
        <f>HYPERLINK("Melting_Curves/meltCurve_O00625_.pdf", "Melting_Curves/meltCurve_O00625_.pdf")</f>
        <v>0</v>
      </c>
      <c r="AA1588" t="s">
        <v>20057</v>
      </c>
      <c r="AB1588" t="s">
        <v>25985</v>
      </c>
    </row>
    <row r="1589" spans="1:28">
      <c r="A1589" t="s">
        <v>1615</v>
      </c>
      <c r="B1589">
        <v>0.992608467424715</v>
      </c>
      <c r="C1589">
        <v>0.998446921965471</v>
      </c>
      <c r="D1589">
        <v>0.936816603060267</v>
      </c>
      <c r="E1589">
        <v>0.8941287088623791</v>
      </c>
      <c r="F1589">
        <v>0.731491456418309</v>
      </c>
      <c r="G1589">
        <v>0.398106395622682</v>
      </c>
      <c r="H1589">
        <v>0.135660670838444</v>
      </c>
      <c r="I1589">
        <v>0.139679646242937</v>
      </c>
      <c r="J1589">
        <v>0.145140815267524</v>
      </c>
      <c r="K1589">
        <v>0.116031343571436</v>
      </c>
      <c r="L1589">
        <v>1174.18246362185</v>
      </c>
      <c r="M1589">
        <v>22.642872274048</v>
      </c>
      <c r="N1589">
        <v>52.4040682982044</v>
      </c>
      <c r="O1589">
        <v>51.4572105282403</v>
      </c>
      <c r="P1589">
        <v>-0.09842361304260409</v>
      </c>
      <c r="Q1589">
        <v>0.105324864842372</v>
      </c>
      <c r="R1589">
        <v>0.992973668484999</v>
      </c>
      <c r="S1589" t="s">
        <v>7782</v>
      </c>
      <c r="T1589" t="s">
        <v>12362</v>
      </c>
      <c r="U1589" t="s">
        <v>12362</v>
      </c>
      <c r="V1589" t="s">
        <v>12362</v>
      </c>
      <c r="W1589">
        <v>13</v>
      </c>
      <c r="X1589" t="s">
        <v>13951</v>
      </c>
      <c r="Y1589">
        <v>0.5578227044784634</v>
      </c>
      <c r="Z1589">
        <f>HYPERLINK("Melting_Curves/meltCurve_O00629_.pdf", "Melting_Curves/meltCurve_O00629_.pdf")</f>
        <v>0</v>
      </c>
      <c r="AA1589" t="s">
        <v>20058</v>
      </c>
      <c r="AB1589" t="s">
        <v>25986</v>
      </c>
    </row>
    <row r="1590" spans="1:28">
      <c r="A1590" t="s">
        <v>1616</v>
      </c>
      <c r="B1590">
        <v>0.992608467424715</v>
      </c>
      <c r="C1590">
        <v>1.08653176725907</v>
      </c>
      <c r="D1590">
        <v>0.804740058150493</v>
      </c>
      <c r="E1590">
        <v>0.401455469150527</v>
      </c>
      <c r="F1590">
        <v>0.259304954844931</v>
      </c>
      <c r="G1590">
        <v>0.127895132010731</v>
      </c>
      <c r="H1590">
        <v>0.09667299367515909</v>
      </c>
      <c r="I1590">
        <v>0.165686680085707</v>
      </c>
      <c r="J1590">
        <v>0.194297781812013</v>
      </c>
      <c r="K1590">
        <v>0.135574355616232</v>
      </c>
      <c r="L1590">
        <v>1224.90453135993</v>
      </c>
      <c r="M1590">
        <v>27.1090502137674</v>
      </c>
      <c r="N1590">
        <v>45.7877749528007</v>
      </c>
      <c r="O1590">
        <v>44.9406126653361</v>
      </c>
      <c r="P1590">
        <v>-0.128154020719872</v>
      </c>
      <c r="Q1590">
        <v>0.150207907569725</v>
      </c>
      <c r="R1590">
        <v>0.983203630413834</v>
      </c>
      <c r="S1590" t="s">
        <v>7783</v>
      </c>
      <c r="T1590" t="s">
        <v>12362</v>
      </c>
      <c r="U1590" t="s">
        <v>12362</v>
      </c>
      <c r="V1590" t="s">
        <v>12362</v>
      </c>
      <c r="W1590">
        <v>2</v>
      </c>
      <c r="X1590" t="s">
        <v>13952</v>
      </c>
      <c r="Y1590">
        <v>0.3879402142712517</v>
      </c>
      <c r="Z1590">
        <f>HYPERLINK("Melting_Curves/meltCurve_O00635_.pdf", "Melting_Curves/meltCurve_O00635_.pdf")</f>
        <v>0</v>
      </c>
      <c r="AA1590" t="s">
        <v>20059</v>
      </c>
      <c r="AB1590" t="s">
        <v>25987</v>
      </c>
    </row>
    <row r="1591" spans="1:28">
      <c r="A1591" t="s">
        <v>1617</v>
      </c>
      <c r="B1591">
        <v>0.992608467424715</v>
      </c>
      <c r="C1591">
        <v>1.07374826849416</v>
      </c>
      <c r="D1591">
        <v>0.964946678014449</v>
      </c>
      <c r="E1591">
        <v>0.9890416428307089</v>
      </c>
      <c r="F1591">
        <v>0.915839526057795</v>
      </c>
      <c r="G1591">
        <v>0.923017283191406</v>
      </c>
      <c r="H1591">
        <v>0.837969888371352</v>
      </c>
      <c r="I1591">
        <v>0.602660515789157</v>
      </c>
      <c r="J1591">
        <v>0.97709997730772</v>
      </c>
      <c r="K1591">
        <v>0.753620800072116</v>
      </c>
      <c r="L1591">
        <v>1126.024343502</v>
      </c>
      <c r="M1591">
        <v>21.1660414230722</v>
      </c>
      <c r="O1591">
        <v>52.73150969205</v>
      </c>
      <c r="P1591">
        <v>-0.0217675202148534</v>
      </c>
      <c r="Q1591">
        <v>0.783085615948841</v>
      </c>
      <c r="R1591">
        <v>0.507523445256699</v>
      </c>
      <c r="S1591" t="s">
        <v>7784</v>
      </c>
      <c r="T1591" t="s">
        <v>12362</v>
      </c>
      <c r="U1591" t="s">
        <v>12362</v>
      </c>
      <c r="V1591" t="s">
        <v>12362</v>
      </c>
      <c r="W1591">
        <v>1</v>
      </c>
      <c r="X1591" t="s">
        <v>13953</v>
      </c>
      <c r="Y1591">
        <v>0.9027155557960168</v>
      </c>
      <c r="Z1591">
        <f>HYPERLINK("Melting_Curves/meltCurve_O00716_.pdf", "Melting_Curves/meltCurve_O00716_.pdf")</f>
        <v>0</v>
      </c>
      <c r="AA1591" t="s">
        <v>20060</v>
      </c>
      <c r="AB1591" t="s">
        <v>25988</v>
      </c>
    </row>
    <row r="1592" spans="1:28">
      <c r="A1592" t="s">
        <v>1618</v>
      </c>
      <c r="B1592">
        <v>0.992608467424715</v>
      </c>
      <c r="C1592">
        <v>0.969699816972428</v>
      </c>
      <c r="D1592">
        <v>0.951076029654466</v>
      </c>
      <c r="E1592">
        <v>0.851647614731691</v>
      </c>
      <c r="F1592">
        <v>0.800447340114311</v>
      </c>
      <c r="G1592">
        <v>0.739111289158819</v>
      </c>
      <c r="H1592">
        <v>0.710974769698889</v>
      </c>
      <c r="I1592">
        <v>0.903239924904654</v>
      </c>
      <c r="J1592">
        <v>0.830230577873854</v>
      </c>
      <c r="K1592">
        <v>0.6688317417452559</v>
      </c>
      <c r="L1592">
        <v>1025.25956245704</v>
      </c>
      <c r="M1592">
        <v>22.6503649592339</v>
      </c>
      <c r="O1592">
        <v>44.9162170280717</v>
      </c>
      <c r="P1592">
        <v>-0.0289256376126676</v>
      </c>
      <c r="Q1592">
        <v>0.7705637257632409</v>
      </c>
      <c r="R1592">
        <v>0.676060351906083</v>
      </c>
      <c r="S1592" t="s">
        <v>7785</v>
      </c>
      <c r="T1592" t="s">
        <v>12362</v>
      </c>
      <c r="U1592" t="s">
        <v>12362</v>
      </c>
      <c r="V1592" t="s">
        <v>12362</v>
      </c>
      <c r="W1592">
        <v>9</v>
      </c>
      <c r="X1592" t="s">
        <v>13954</v>
      </c>
      <c r="Y1592">
        <v>0.8360893628232575</v>
      </c>
      <c r="Z1592">
        <f>HYPERLINK("Melting_Curves/meltCurve_O00743_.pdf", "Melting_Curves/meltCurve_O00743_.pdf")</f>
        <v>0</v>
      </c>
      <c r="AA1592" t="s">
        <v>20061</v>
      </c>
      <c r="AB1592" t="s">
        <v>25989</v>
      </c>
    </row>
    <row r="1593" spans="1:28">
      <c r="A1593" t="s">
        <v>1619</v>
      </c>
      <c r="B1593">
        <v>0.992608467424715</v>
      </c>
      <c r="C1593">
        <v>0.812672696430814</v>
      </c>
      <c r="D1593">
        <v>0.858955495084981</v>
      </c>
      <c r="E1593">
        <v>0.63130452939049</v>
      </c>
      <c r="F1593">
        <v>0.687085770472903</v>
      </c>
      <c r="G1593">
        <v>0.440596668971213</v>
      </c>
      <c r="H1593">
        <v>0.278741919610272</v>
      </c>
      <c r="I1593">
        <v>0.325936251596353</v>
      </c>
      <c r="J1593">
        <v>0.316340724436561</v>
      </c>
      <c r="K1593">
        <v>0.287269565790456</v>
      </c>
      <c r="L1593">
        <v>406.528019164541</v>
      </c>
      <c r="M1593">
        <v>8.225012086690789</v>
      </c>
      <c r="N1593">
        <v>52.2926558119293</v>
      </c>
      <c r="O1593">
        <v>46.7622386758842</v>
      </c>
      <c r="P1593">
        <v>-0.0360291450543486</v>
      </c>
      <c r="Q1593">
        <v>0.181478360676368</v>
      </c>
      <c r="R1593">
        <v>0.935865943635399</v>
      </c>
      <c r="S1593" t="s">
        <v>7786</v>
      </c>
      <c r="T1593" t="s">
        <v>12362</v>
      </c>
      <c r="U1593" t="s">
        <v>12362</v>
      </c>
      <c r="V1593" t="s">
        <v>12362</v>
      </c>
      <c r="W1593">
        <v>2</v>
      </c>
      <c r="X1593" t="s">
        <v>13955</v>
      </c>
      <c r="Y1593">
        <v>0.5557207947317931</v>
      </c>
      <c r="Z1593">
        <f>HYPERLINK("Melting_Curves/meltCurve_O00748_.pdf", "Melting_Curves/meltCurve_O00748_.pdf")</f>
        <v>0</v>
      </c>
      <c r="AA1593" t="s">
        <v>20062</v>
      </c>
      <c r="AB1593" t="s">
        <v>25990</v>
      </c>
    </row>
    <row r="1594" spans="1:28">
      <c r="A1594" t="s">
        <v>1620</v>
      </c>
      <c r="B1594">
        <v>0.992608467424715</v>
      </c>
      <c r="C1594">
        <v>1.12993392112197</v>
      </c>
      <c r="D1594">
        <v>1.01704007842416</v>
      </c>
      <c r="E1594">
        <v>0.956486335136403</v>
      </c>
      <c r="F1594">
        <v>0.672621884269496</v>
      </c>
      <c r="G1594">
        <v>0.519230525570153</v>
      </c>
      <c r="H1594">
        <v>0.414838187097252</v>
      </c>
      <c r="I1594">
        <v>0.514883333500209</v>
      </c>
      <c r="J1594">
        <v>0.663433367525702</v>
      </c>
      <c r="K1594">
        <v>0.7420393745280049</v>
      </c>
      <c r="L1594">
        <v>2438.01338225174</v>
      </c>
      <c r="M1594">
        <v>49.8472624104028</v>
      </c>
      <c r="O1594">
        <v>48.8311494818242</v>
      </c>
      <c r="P1594">
        <v>-0.109433644304691</v>
      </c>
      <c r="Q1594">
        <v>0.571188805528304</v>
      </c>
      <c r="R1594">
        <v>0.843631950720846</v>
      </c>
      <c r="S1594" t="s">
        <v>7787</v>
      </c>
      <c r="T1594" t="s">
        <v>12362</v>
      </c>
      <c r="U1594" t="s">
        <v>12362</v>
      </c>
      <c r="V1594" t="s">
        <v>12362</v>
      </c>
      <c r="W1594">
        <v>13</v>
      </c>
      <c r="X1594" t="s">
        <v>13956</v>
      </c>
      <c r="Y1594">
        <v>0.742352998414644</v>
      </c>
      <c r="Z1594">
        <f>HYPERLINK("Melting_Curves/meltCurve_O00754_2_.pdf", "Melting_Curves/meltCurve_O00754_2_.pdf")</f>
        <v>0</v>
      </c>
      <c r="AA1594" t="s">
        <v>20063</v>
      </c>
      <c r="AB1594" t="s">
        <v>25991</v>
      </c>
    </row>
    <row r="1595" spans="1:28">
      <c r="A1595" t="s">
        <v>1621</v>
      </c>
      <c r="B1595">
        <v>0.992608467424715</v>
      </c>
      <c r="C1595">
        <v>1.05102103523436</v>
      </c>
      <c r="D1595">
        <v>1.16890227015717</v>
      </c>
      <c r="E1595">
        <v>1.19854784053838</v>
      </c>
      <c r="F1595">
        <v>0.947016987441315</v>
      </c>
      <c r="G1595">
        <v>0.456000974890691</v>
      </c>
      <c r="H1595">
        <v>0.115719568967669</v>
      </c>
      <c r="I1595">
        <v>0.112405848238805</v>
      </c>
      <c r="J1595">
        <v>0.144408923448065</v>
      </c>
      <c r="K1595">
        <v>0.135608764704061</v>
      </c>
      <c r="L1595">
        <v>2819.93210049379</v>
      </c>
      <c r="M1595">
        <v>52.92978694273</v>
      </c>
      <c r="N1595">
        <v>53.5618394285388</v>
      </c>
      <c r="O1595">
        <v>53.2009595133055</v>
      </c>
      <c r="P1595">
        <v>-0.21820129866429</v>
      </c>
      <c r="Q1595">
        <v>0.122723807300569</v>
      </c>
      <c r="R1595">
        <v>0.964826955795604</v>
      </c>
      <c r="S1595" t="s">
        <v>7788</v>
      </c>
      <c r="T1595" t="s">
        <v>12362</v>
      </c>
      <c r="U1595" t="s">
        <v>12362</v>
      </c>
      <c r="V1595" t="s">
        <v>12362</v>
      </c>
      <c r="W1595">
        <v>11</v>
      </c>
      <c r="X1595" t="s">
        <v>13957</v>
      </c>
      <c r="Y1595">
        <v>0.6005377848174288</v>
      </c>
      <c r="Z1595">
        <f>HYPERLINK("Melting_Curves/meltCurve_O00764_.pdf", "Melting_Curves/meltCurve_O00764_.pdf")</f>
        <v>0</v>
      </c>
      <c r="AA1595" t="s">
        <v>20064</v>
      </c>
      <c r="AB1595" t="s">
        <v>25992</v>
      </c>
    </row>
    <row r="1596" spans="1:28">
      <c r="A1596" t="s">
        <v>1622</v>
      </c>
      <c r="B1596">
        <v>0.992608467424715</v>
      </c>
      <c r="C1596">
        <v>1.17449982642906</v>
      </c>
      <c r="D1596">
        <v>1.02969170127325</v>
      </c>
      <c r="E1596">
        <v>0.701482885424021</v>
      </c>
      <c r="F1596">
        <v>0.459768202241657</v>
      </c>
      <c r="G1596">
        <v>0.255105626990694</v>
      </c>
      <c r="H1596">
        <v>0.257076331965008</v>
      </c>
      <c r="I1596">
        <v>0.273494129478336</v>
      </c>
      <c r="J1596">
        <v>0.148912977684939</v>
      </c>
      <c r="K1596">
        <v>0.149864433721844</v>
      </c>
      <c r="L1596">
        <v>1125.2248570673</v>
      </c>
      <c r="M1596">
        <v>23.3216458369876</v>
      </c>
      <c r="N1596">
        <v>49.327501667431</v>
      </c>
      <c r="O1596">
        <v>47.8975473562156</v>
      </c>
      <c r="P1596">
        <v>-0.0974008531511565</v>
      </c>
      <c r="Q1596">
        <v>0.199854188203661</v>
      </c>
      <c r="R1596">
        <v>0.962206989970302</v>
      </c>
      <c r="S1596" t="s">
        <v>7789</v>
      </c>
      <c r="T1596" t="s">
        <v>12362</v>
      </c>
      <c r="U1596" t="s">
        <v>12362</v>
      </c>
      <c r="V1596" t="s">
        <v>12362</v>
      </c>
      <c r="W1596">
        <v>3</v>
      </c>
      <c r="X1596" t="s">
        <v>13958</v>
      </c>
      <c r="Y1596">
        <v>0.5076990252346676</v>
      </c>
      <c r="Z1596">
        <f>HYPERLINK("Melting_Curves/meltCurve_O00767_.pdf", "Melting_Curves/meltCurve_O00767_.pdf")</f>
        <v>0</v>
      </c>
      <c r="AA1596" t="s">
        <v>20065</v>
      </c>
      <c r="AB1596" t="s">
        <v>25993</v>
      </c>
    </row>
    <row r="1597" spans="1:28">
      <c r="A1597" t="s">
        <v>1623</v>
      </c>
      <c r="B1597">
        <v>0.992608467424715</v>
      </c>
      <c r="C1597">
        <v>1.0461864749102</v>
      </c>
      <c r="D1597">
        <v>0.932419396491175</v>
      </c>
      <c r="E1597">
        <v>0.805705115651128</v>
      </c>
      <c r="F1597">
        <v>0.639807861507242</v>
      </c>
      <c r="G1597">
        <v>0.506839991827014</v>
      </c>
      <c r="H1597">
        <v>0.477007664112794</v>
      </c>
      <c r="I1597">
        <v>0.593027619617751</v>
      </c>
      <c r="J1597">
        <v>0.7150559541446529</v>
      </c>
      <c r="K1597">
        <v>0.651589167826381</v>
      </c>
      <c r="L1597">
        <v>1446.42638963227</v>
      </c>
      <c r="M1597">
        <v>31.0525949714341</v>
      </c>
      <c r="O1597">
        <v>46.3879897074119</v>
      </c>
      <c r="P1597">
        <v>-0.0686058028568225</v>
      </c>
      <c r="Q1597">
        <v>0.590054600009786</v>
      </c>
      <c r="R1597">
        <v>0.8769040702983329</v>
      </c>
      <c r="S1597" t="s">
        <v>7790</v>
      </c>
      <c r="T1597" t="s">
        <v>12362</v>
      </c>
      <c r="U1597" t="s">
        <v>12362</v>
      </c>
      <c r="V1597" t="s">
        <v>12362</v>
      </c>
      <c r="W1597">
        <v>35</v>
      </c>
      <c r="X1597" t="s">
        <v>13959</v>
      </c>
      <c r="Y1597">
        <v>0.7231664414651146</v>
      </c>
      <c r="Z1597">
        <f>HYPERLINK("Melting_Curves/meltCurve_O14497_.pdf", "Melting_Curves/meltCurve_O14497_.pdf")</f>
        <v>0</v>
      </c>
      <c r="AA1597" t="s">
        <v>20066</v>
      </c>
      <c r="AB1597" t="s">
        <v>25994</v>
      </c>
    </row>
    <row r="1598" spans="1:28">
      <c r="A1598" t="s">
        <v>1624</v>
      </c>
      <c r="B1598">
        <v>0.992608467424715</v>
      </c>
      <c r="C1598">
        <v>0.915895623617477</v>
      </c>
      <c r="D1598">
        <v>0.94552964253604</v>
      </c>
      <c r="E1598">
        <v>0.848961584534481</v>
      </c>
      <c r="F1598">
        <v>0.6115102521616</v>
      </c>
      <c r="G1598">
        <v>0.251611333240086</v>
      </c>
      <c r="H1598">
        <v>0.109417738016416</v>
      </c>
      <c r="I1598">
        <v>0.138825122649254</v>
      </c>
      <c r="J1598">
        <v>0.154163926194385</v>
      </c>
      <c r="K1598">
        <v>0.128968439117043</v>
      </c>
      <c r="L1598">
        <v>1185.70514373311</v>
      </c>
      <c r="M1598">
        <v>23.5614819603128</v>
      </c>
      <c r="N1598">
        <v>50.8909406446189</v>
      </c>
      <c r="O1598">
        <v>49.9655729811861</v>
      </c>
      <c r="P1598">
        <v>-0.104279929087336</v>
      </c>
      <c r="Q1598">
        <v>0.115451617499852</v>
      </c>
      <c r="R1598">
        <v>0.98838964564459</v>
      </c>
      <c r="S1598" t="s">
        <v>7791</v>
      </c>
      <c r="T1598" t="s">
        <v>12362</v>
      </c>
      <c r="U1598" t="s">
        <v>12362</v>
      </c>
      <c r="V1598" t="s">
        <v>12362</v>
      </c>
      <c r="W1598">
        <v>7</v>
      </c>
      <c r="X1598" t="s">
        <v>13960</v>
      </c>
      <c r="Y1598">
        <v>0.5169777078568594</v>
      </c>
      <c r="Z1598">
        <f>HYPERLINK("Melting_Curves/meltCurve_O14508_.pdf", "Melting_Curves/meltCurve_O14508_.pdf")</f>
        <v>0</v>
      </c>
      <c r="AA1598" t="s">
        <v>20067</v>
      </c>
      <c r="AB1598" t="s">
        <v>25995</v>
      </c>
    </row>
    <row r="1599" spans="1:28">
      <c r="A1599" t="s">
        <v>1625</v>
      </c>
      <c r="B1599">
        <v>0.992608467424715</v>
      </c>
      <c r="C1599">
        <v>1.1068042440503</v>
      </c>
      <c r="D1599">
        <v>0.923151463838798</v>
      </c>
      <c r="E1599">
        <v>0.830217267487407</v>
      </c>
      <c r="F1599">
        <v>0.537154750534106</v>
      </c>
      <c r="G1599">
        <v>0.43580136950573</v>
      </c>
      <c r="H1599">
        <v>0.330100458291503</v>
      </c>
      <c r="I1599">
        <v>0.370857342736506</v>
      </c>
      <c r="J1599">
        <v>0.359504903048344</v>
      </c>
      <c r="K1599">
        <v>0.347597925324867</v>
      </c>
      <c r="L1599">
        <v>1129.02364593016</v>
      </c>
      <c r="M1599">
        <v>23.297629523414</v>
      </c>
      <c r="N1599">
        <v>51.1060036200481</v>
      </c>
      <c r="O1599">
        <v>48.1080757553627</v>
      </c>
      <c r="P1599">
        <v>-0.0786627207519326</v>
      </c>
      <c r="Q1599">
        <v>0.350278149545577</v>
      </c>
      <c r="R1599">
        <v>0.97956493539277</v>
      </c>
      <c r="S1599" t="s">
        <v>7792</v>
      </c>
      <c r="T1599" t="s">
        <v>12362</v>
      </c>
      <c r="U1599" t="s">
        <v>12362</v>
      </c>
      <c r="V1599" t="s">
        <v>12362</v>
      </c>
      <c r="W1599">
        <v>7</v>
      </c>
      <c r="X1599" t="s">
        <v>13961</v>
      </c>
      <c r="Y1599">
        <v>0.6048863685097977</v>
      </c>
      <c r="Z1599">
        <f>HYPERLINK("Melting_Curves/meltCurve_O14523_.pdf", "Melting_Curves/meltCurve_O14523_.pdf")</f>
        <v>0</v>
      </c>
      <c r="AA1599" t="s">
        <v>20068</v>
      </c>
      <c r="AB1599" t="s">
        <v>25996</v>
      </c>
    </row>
    <row r="1600" spans="1:28">
      <c r="A1600" t="s">
        <v>1626</v>
      </c>
      <c r="B1600">
        <v>0.992608467424715</v>
      </c>
      <c r="C1600">
        <v>1.03673117795852</v>
      </c>
      <c r="D1600">
        <v>0.969942144875938</v>
      </c>
      <c r="E1600">
        <v>1.03087775002925</v>
      </c>
      <c r="F1600">
        <v>0.829247781476681</v>
      </c>
      <c r="G1600">
        <v>0.401855066126857</v>
      </c>
      <c r="H1600">
        <v>0.231029690869883</v>
      </c>
      <c r="I1600">
        <v>0.199524872190213</v>
      </c>
      <c r="J1600">
        <v>0.225393867704919</v>
      </c>
      <c r="K1600">
        <v>0.165348813147644</v>
      </c>
      <c r="L1600">
        <v>1833.08943224027</v>
      </c>
      <c r="M1600">
        <v>35.1519685425177</v>
      </c>
      <c r="N1600">
        <v>52.8968380027453</v>
      </c>
      <c r="O1600">
        <v>51.9796385405775</v>
      </c>
      <c r="P1600">
        <v>-0.135911889159778</v>
      </c>
      <c r="Q1600">
        <v>0.196104310926226</v>
      </c>
      <c r="R1600">
        <v>0.9956985543322781</v>
      </c>
      <c r="S1600" t="s">
        <v>7793</v>
      </c>
      <c r="T1600" t="s">
        <v>12362</v>
      </c>
      <c r="U1600" t="s">
        <v>12362</v>
      </c>
      <c r="V1600" t="s">
        <v>12362</v>
      </c>
      <c r="W1600">
        <v>10</v>
      </c>
      <c r="X1600" t="s">
        <v>13962</v>
      </c>
      <c r="Y1600">
        <v>0.6057400945368878</v>
      </c>
      <c r="Z1600">
        <f>HYPERLINK("Melting_Curves/meltCurve_O14530_.pdf", "Melting_Curves/meltCurve_O14530_.pdf")</f>
        <v>0</v>
      </c>
      <c r="AA1600" t="s">
        <v>20069</v>
      </c>
      <c r="AB1600" t="s">
        <v>25997</v>
      </c>
    </row>
    <row r="1601" spans="1:28">
      <c r="A1601" t="s">
        <v>1627</v>
      </c>
      <c r="B1601">
        <v>0.992608467424715</v>
      </c>
      <c r="C1601">
        <v>0.966207083347813</v>
      </c>
      <c r="D1601">
        <v>0.875413206612999</v>
      </c>
      <c r="E1601">
        <v>0.803714360431027</v>
      </c>
      <c r="F1601">
        <v>0.700815024682835</v>
      </c>
      <c r="G1601">
        <v>0.620720873599361</v>
      </c>
      <c r="H1601">
        <v>0.6196053592554051</v>
      </c>
      <c r="I1601">
        <v>0.863665029688214</v>
      </c>
      <c r="J1601">
        <v>1.04844700120836</v>
      </c>
      <c r="K1601">
        <v>0.79063797556481</v>
      </c>
      <c r="L1601">
        <v>1342.41780238098</v>
      </c>
      <c r="M1601">
        <v>31.5258002271741</v>
      </c>
      <c r="O1601">
        <v>42.4113265671779</v>
      </c>
      <c r="P1601">
        <v>-0.0416014250833233</v>
      </c>
      <c r="Q1601">
        <v>0.776137363592149</v>
      </c>
      <c r="R1601">
        <v>0.324283144974481</v>
      </c>
      <c r="S1601" t="s">
        <v>7794</v>
      </c>
      <c r="T1601" t="s">
        <v>12362</v>
      </c>
      <c r="U1601" t="s">
        <v>12362</v>
      </c>
      <c r="V1601" t="s">
        <v>12362</v>
      </c>
      <c r="W1601">
        <v>22</v>
      </c>
      <c r="X1601" t="s">
        <v>13963</v>
      </c>
      <c r="Y1601">
        <v>0.8189159276107693</v>
      </c>
      <c r="Z1601">
        <f>HYPERLINK("Melting_Curves/meltCurve_O14545_.pdf", "Melting_Curves/meltCurve_O14545_.pdf")</f>
        <v>0</v>
      </c>
      <c r="AA1601" t="s">
        <v>20070</v>
      </c>
      <c r="AB1601" t="s">
        <v>25998</v>
      </c>
    </row>
    <row r="1602" spans="1:28">
      <c r="A1602" t="s">
        <v>1628</v>
      </c>
      <c r="B1602">
        <v>0.992608467424715</v>
      </c>
      <c r="C1602">
        <v>0.907237606309237</v>
      </c>
      <c r="D1602">
        <v>0.959802435725661</v>
      </c>
      <c r="E1602">
        <v>1.09320745950146</v>
      </c>
      <c r="F1602">
        <v>0.833662532394872</v>
      </c>
      <c r="G1602">
        <v>0.704955223044209</v>
      </c>
      <c r="H1602">
        <v>0.7084942353689621</v>
      </c>
      <c r="I1602">
        <v>0.934238959999552</v>
      </c>
      <c r="J1602">
        <v>1.29279239977368</v>
      </c>
      <c r="K1602">
        <v>1.18828822250791</v>
      </c>
      <c r="L1602">
        <v>7940.21533136141</v>
      </c>
      <c r="M1602">
        <v>126.905947248332</v>
      </c>
      <c r="O1602">
        <v>62.5521836900062</v>
      </c>
      <c r="P1602">
        <v>0.121104811050255</v>
      </c>
      <c r="Q1602">
        <v>1.23877116321074</v>
      </c>
      <c r="R1602">
        <v>0.298681823987429</v>
      </c>
      <c r="S1602" t="s">
        <v>7795</v>
      </c>
      <c r="T1602" t="s">
        <v>12362</v>
      </c>
      <c r="U1602" t="s">
        <v>12362</v>
      </c>
      <c r="V1602" t="s">
        <v>12362</v>
      </c>
      <c r="W1602">
        <v>4</v>
      </c>
      <c r="X1602" t="s">
        <v>13964</v>
      </c>
      <c r="Y1602">
        <v>1.035175938309504</v>
      </c>
      <c r="Z1602">
        <f>HYPERLINK("Melting_Curves/meltCurve_O14561_.pdf", "Melting_Curves/meltCurve_O14561_.pdf")</f>
        <v>0</v>
      </c>
      <c r="AA1602" t="s">
        <v>20071</v>
      </c>
      <c r="AB1602" t="s">
        <v>25999</v>
      </c>
    </row>
    <row r="1603" spans="1:28">
      <c r="A1603" t="s">
        <v>1629</v>
      </c>
      <c r="B1603">
        <v>0.992608467424715</v>
      </c>
      <c r="C1603">
        <v>1.00450838315362</v>
      </c>
      <c r="D1603">
        <v>0.902208436019991</v>
      </c>
      <c r="E1603">
        <v>0.797532454496921</v>
      </c>
      <c r="F1603">
        <v>0.49086348724078</v>
      </c>
      <c r="G1603">
        <v>0.371750544313665</v>
      </c>
      <c r="H1603">
        <v>0.321576900870515</v>
      </c>
      <c r="I1603">
        <v>0.361083901443414</v>
      </c>
      <c r="J1603">
        <v>0.438896817246378</v>
      </c>
      <c r="K1603">
        <v>0.407765098590267</v>
      </c>
      <c r="L1603">
        <v>1313.55243347619</v>
      </c>
      <c r="M1603">
        <v>27.6096584117488</v>
      </c>
      <c r="N1603">
        <v>50.0833938935574</v>
      </c>
      <c r="O1603">
        <v>47.3283434918126</v>
      </c>
      <c r="P1603">
        <v>-0.0912234499753965</v>
      </c>
      <c r="Q1603">
        <v>0.374506436729368</v>
      </c>
      <c r="R1603">
        <v>0.979440545507914</v>
      </c>
      <c r="S1603" t="s">
        <v>7796</v>
      </c>
      <c r="T1603" t="s">
        <v>12362</v>
      </c>
      <c r="U1603" t="s">
        <v>12362</v>
      </c>
      <c r="V1603" t="s">
        <v>12362</v>
      </c>
      <c r="W1603">
        <v>1</v>
      </c>
      <c r="X1603" t="s">
        <v>13965</v>
      </c>
      <c r="Y1603">
        <v>0.5993532763175068</v>
      </c>
      <c r="Z1603">
        <f>HYPERLINK("Melting_Curves/meltCurve_O14569_.pdf", "Melting_Curves/meltCurve_O14569_.pdf")</f>
        <v>0</v>
      </c>
      <c r="AA1603" t="s">
        <v>20072</v>
      </c>
      <c r="AB1603" t="s">
        <v>26000</v>
      </c>
    </row>
    <row r="1604" spans="1:28">
      <c r="A1604" t="s">
        <v>1630</v>
      </c>
      <c r="B1604">
        <v>0.992608467424715</v>
      </c>
      <c r="C1604">
        <v>1.05387060974413</v>
      </c>
      <c r="D1604">
        <v>0.8863385559452019</v>
      </c>
      <c r="E1604">
        <v>0.709521719468971</v>
      </c>
      <c r="F1604">
        <v>0.349894491324289</v>
      </c>
      <c r="G1604">
        <v>0.206948753563798</v>
      </c>
      <c r="H1604">
        <v>0.146664825440169</v>
      </c>
      <c r="I1604">
        <v>0.155814306721724</v>
      </c>
      <c r="J1604">
        <v>0.219840280985572</v>
      </c>
      <c r="K1604">
        <v>0.224085918349079</v>
      </c>
      <c r="L1604">
        <v>1187.36626148381</v>
      </c>
      <c r="M1604">
        <v>24.9848324916947</v>
      </c>
      <c r="N1604">
        <v>48.3873356408498</v>
      </c>
      <c r="O1604">
        <v>47.2221580906664</v>
      </c>
      <c r="P1604">
        <v>-0.108475156292589</v>
      </c>
      <c r="Q1604">
        <v>0.179924240177744</v>
      </c>
      <c r="R1604">
        <v>0.988880469494532</v>
      </c>
      <c r="S1604" t="s">
        <v>7797</v>
      </c>
      <c r="T1604" t="s">
        <v>12362</v>
      </c>
      <c r="U1604" t="s">
        <v>12362</v>
      </c>
      <c r="V1604" t="s">
        <v>12362</v>
      </c>
      <c r="W1604">
        <v>22</v>
      </c>
      <c r="X1604" t="s">
        <v>13966</v>
      </c>
      <c r="Y1604">
        <v>0.4745410149599031</v>
      </c>
      <c r="Z1604">
        <f>HYPERLINK("Melting_Curves/meltCurve_O14578_.pdf", "Melting_Curves/meltCurve_O14578_.pdf")</f>
        <v>0</v>
      </c>
      <c r="AA1604" t="s">
        <v>20073</v>
      </c>
      <c r="AB1604" t="s">
        <v>26001</v>
      </c>
    </row>
    <row r="1605" spans="1:28">
      <c r="A1605" t="s">
        <v>1631</v>
      </c>
      <c r="B1605">
        <v>0.992608467424715</v>
      </c>
      <c r="C1605">
        <v>0.895549197223921</v>
      </c>
      <c r="D1605">
        <v>0.831519820305673</v>
      </c>
      <c r="E1605">
        <v>0.409291571995152</v>
      </c>
      <c r="F1605">
        <v>0.194207589617093</v>
      </c>
      <c r="G1605">
        <v>0.120442617430634</v>
      </c>
      <c r="H1605">
        <v>0.0743231905726271</v>
      </c>
      <c r="I1605">
        <v>0.0711853475201167</v>
      </c>
      <c r="J1605">
        <v>0.0663655886319609</v>
      </c>
      <c r="K1605">
        <v>0.06405712328890389</v>
      </c>
      <c r="L1605">
        <v>943.314432908733</v>
      </c>
      <c r="M1605">
        <v>20.687285680917</v>
      </c>
      <c r="N1605">
        <v>45.9163514800496</v>
      </c>
      <c r="O1605">
        <v>45.1791055848872</v>
      </c>
      <c r="P1605">
        <v>-0.106845718701863</v>
      </c>
      <c r="Q1605">
        <v>0.0666626524780814</v>
      </c>
      <c r="R1605">
        <v>0.995690682312911</v>
      </c>
      <c r="S1605" t="s">
        <v>7798</v>
      </c>
      <c r="T1605" t="s">
        <v>12362</v>
      </c>
      <c r="U1605" t="s">
        <v>12362</v>
      </c>
      <c r="V1605" t="s">
        <v>12362</v>
      </c>
      <c r="W1605">
        <v>17</v>
      </c>
      <c r="X1605" t="s">
        <v>13967</v>
      </c>
      <c r="Y1605">
        <v>0.3455725805888579</v>
      </c>
      <c r="Z1605">
        <f>HYPERLINK("Melting_Curves/meltCurve_O14579_.pdf", "Melting_Curves/meltCurve_O14579_.pdf")</f>
        <v>0</v>
      </c>
      <c r="AA1605" t="s">
        <v>20074</v>
      </c>
      <c r="AB1605" t="s">
        <v>26002</v>
      </c>
    </row>
    <row r="1606" spans="1:28">
      <c r="A1606" t="s">
        <v>1632</v>
      </c>
      <c r="B1606">
        <v>0.992608467424715</v>
      </c>
      <c r="C1606">
        <v>1.00613695161968</v>
      </c>
      <c r="D1606">
        <v>0.670333395579807</v>
      </c>
      <c r="E1606">
        <v>0.6570918103304459</v>
      </c>
      <c r="F1606">
        <v>0.683707970747949</v>
      </c>
      <c r="G1606">
        <v>0.617004909368456</v>
      </c>
      <c r="H1606">
        <v>0.397694039822499</v>
      </c>
      <c r="I1606">
        <v>0.361177364695613</v>
      </c>
      <c r="J1606">
        <v>0.421933720701061</v>
      </c>
      <c r="K1606">
        <v>0.399136679420955</v>
      </c>
      <c r="L1606">
        <v>388.482553565481</v>
      </c>
      <c r="M1606">
        <v>8.04530698028157</v>
      </c>
      <c r="N1606">
        <v>55.1460640619208</v>
      </c>
      <c r="O1606">
        <v>45.577786851521</v>
      </c>
      <c r="P1606">
        <v>-0.0302097113863631</v>
      </c>
      <c r="Q1606">
        <v>0.316188306426738</v>
      </c>
      <c r="R1606">
        <v>0.875836637631796</v>
      </c>
      <c r="S1606" t="s">
        <v>7799</v>
      </c>
      <c r="T1606" t="s">
        <v>12362</v>
      </c>
      <c r="U1606" t="s">
        <v>12362</v>
      </c>
      <c r="V1606" t="s">
        <v>12362</v>
      </c>
      <c r="W1606">
        <v>3</v>
      </c>
      <c r="X1606" t="s">
        <v>13968</v>
      </c>
      <c r="Y1606">
        <v>0.6076841318911065</v>
      </c>
      <c r="Z1606">
        <f>HYPERLINK("Melting_Curves/meltCurve_O14613_.pdf", "Melting_Curves/meltCurve_O14613_.pdf")</f>
        <v>0</v>
      </c>
      <c r="AA1606" t="s">
        <v>20075</v>
      </c>
      <c r="AB1606" t="s">
        <v>26003</v>
      </c>
    </row>
    <row r="1607" spans="1:28">
      <c r="A1607" t="s">
        <v>1633</v>
      </c>
      <c r="B1607">
        <v>0.992608467424715</v>
      </c>
      <c r="C1607">
        <v>1.06084115844964</v>
      </c>
      <c r="D1607">
        <v>0.79032208837829</v>
      </c>
      <c r="E1607">
        <v>0.69989813546018</v>
      </c>
      <c r="F1607">
        <v>0.58215115310466</v>
      </c>
      <c r="G1607">
        <v>0.451461184008667</v>
      </c>
      <c r="H1607">
        <v>0.415534149086638</v>
      </c>
      <c r="I1607">
        <v>0.652886651202627</v>
      </c>
      <c r="J1607">
        <v>0.88104552420386</v>
      </c>
      <c r="K1607">
        <v>0.79309386683826</v>
      </c>
      <c r="L1607">
        <v>10735.8502018296</v>
      </c>
      <c r="M1607">
        <v>250</v>
      </c>
      <c r="O1607">
        <v>42.9406537593346</v>
      </c>
      <c r="P1607">
        <v>-0.524796014500351</v>
      </c>
      <c r="Q1607">
        <v>0.639438665945498</v>
      </c>
      <c r="R1607">
        <v>0.569257207631475</v>
      </c>
      <c r="S1607" t="s">
        <v>7800</v>
      </c>
      <c r="T1607" t="s">
        <v>12362</v>
      </c>
      <c r="U1607" t="s">
        <v>12362</v>
      </c>
      <c r="V1607" t="s">
        <v>12362</v>
      </c>
      <c r="W1607">
        <v>4</v>
      </c>
      <c r="X1607" t="s">
        <v>13969</v>
      </c>
      <c r="Y1607">
        <v>0.7108978571140417</v>
      </c>
      <c r="Z1607">
        <f>HYPERLINK("Melting_Curves/meltCurve_O14641_.pdf", "Melting_Curves/meltCurve_O14641_.pdf")</f>
        <v>0</v>
      </c>
      <c r="AA1607" t="s">
        <v>20076</v>
      </c>
      <c r="AB1607" t="s">
        <v>26004</v>
      </c>
    </row>
    <row r="1608" spans="1:28">
      <c r="A1608" t="s">
        <v>1634</v>
      </c>
      <c r="B1608">
        <v>0.992608467424715</v>
      </c>
      <c r="C1608">
        <v>0.8334514832527939</v>
      </c>
      <c r="D1608">
        <v>0.537721518438236</v>
      </c>
      <c r="E1608">
        <v>0.358228580051863</v>
      </c>
      <c r="F1608">
        <v>0.223010654638272</v>
      </c>
      <c r="G1608">
        <v>0.196709030520899</v>
      </c>
      <c r="H1608">
        <v>0.17647150019398</v>
      </c>
      <c r="I1608">
        <v>0.185857721693506</v>
      </c>
      <c r="J1608">
        <v>0.18336090068994</v>
      </c>
      <c r="K1608">
        <v>0.131719656467664</v>
      </c>
      <c r="L1608">
        <v>776.4485356384409</v>
      </c>
      <c r="M1608">
        <v>18.1285918180817</v>
      </c>
      <c r="N1608">
        <v>43.8356276452052</v>
      </c>
      <c r="O1608">
        <v>42.3190952901347</v>
      </c>
      <c r="P1608">
        <v>-0.08888049481008831</v>
      </c>
      <c r="Q1608">
        <v>0.170114998372812</v>
      </c>
      <c r="R1608">
        <v>0.993520185473989</v>
      </c>
      <c r="S1608" t="s">
        <v>7801</v>
      </c>
      <c r="T1608" t="s">
        <v>12362</v>
      </c>
      <c r="U1608" t="s">
        <v>12362</v>
      </c>
      <c r="V1608" t="s">
        <v>12362</v>
      </c>
      <c r="W1608">
        <v>2</v>
      </c>
      <c r="X1608" t="s">
        <v>13970</v>
      </c>
      <c r="Y1608">
        <v>0.3460150140856565</v>
      </c>
      <c r="Z1608">
        <f>HYPERLINK("Melting_Curves/meltCurve_O14646_2_.pdf", "Melting_Curves/meltCurve_O14646_2_.pdf")</f>
        <v>0</v>
      </c>
      <c r="AA1608" t="s">
        <v>20077</v>
      </c>
      <c r="AB1608" t="s">
        <v>26005</v>
      </c>
    </row>
    <row r="1609" spans="1:28">
      <c r="A1609" t="s">
        <v>1635</v>
      </c>
      <c r="B1609">
        <v>0.992608467424715</v>
      </c>
      <c r="C1609">
        <v>0.8998133750916</v>
      </c>
      <c r="D1609">
        <v>0.749302661202913</v>
      </c>
      <c r="E1609">
        <v>0.472948347030054</v>
      </c>
      <c r="F1609">
        <v>0.294498054605767</v>
      </c>
      <c r="G1609">
        <v>0.183250776620599</v>
      </c>
      <c r="H1609">
        <v>0.141018739084109</v>
      </c>
      <c r="I1609">
        <v>0.146201243968733</v>
      </c>
      <c r="J1609">
        <v>0.136137143359753</v>
      </c>
      <c r="K1609">
        <v>0.11844957733225</v>
      </c>
      <c r="L1609">
        <v>710.431351853264</v>
      </c>
      <c r="M1609">
        <v>15.6222554574402</v>
      </c>
      <c r="N1609">
        <v>46.2822479217507</v>
      </c>
      <c r="O1609">
        <v>44.7500002736359</v>
      </c>
      <c r="P1609">
        <v>-0.07688036808662679</v>
      </c>
      <c r="Q1609">
        <v>0.119179646330778</v>
      </c>
      <c r="R1609">
        <v>0.999105688255379</v>
      </c>
      <c r="S1609" t="s">
        <v>7802</v>
      </c>
      <c r="T1609" t="s">
        <v>12362</v>
      </c>
      <c r="U1609" t="s">
        <v>12362</v>
      </c>
      <c r="V1609" t="s">
        <v>12362</v>
      </c>
      <c r="W1609">
        <v>3</v>
      </c>
      <c r="X1609" t="s">
        <v>13971</v>
      </c>
      <c r="Y1609">
        <v>0.387070713788111</v>
      </c>
      <c r="Z1609">
        <f>HYPERLINK("Melting_Curves/meltCurve_O14656_.pdf", "Melting_Curves/meltCurve_O14656_.pdf")</f>
        <v>0</v>
      </c>
      <c r="AA1609" t="s">
        <v>20078</v>
      </c>
      <c r="AB1609" t="s">
        <v>26006</v>
      </c>
    </row>
    <row r="1610" spans="1:28">
      <c r="A1610" t="s">
        <v>1636</v>
      </c>
      <c r="B1610">
        <v>0.992608467424715</v>
      </c>
      <c r="C1610">
        <v>0.969049661592445</v>
      </c>
      <c r="D1610">
        <v>0.599588456898967</v>
      </c>
      <c r="E1610">
        <v>0.356122321734178</v>
      </c>
      <c r="F1610">
        <v>0.277030740473025</v>
      </c>
      <c r="G1610">
        <v>0.178520359931064</v>
      </c>
      <c r="H1610">
        <v>0.150905014161968</v>
      </c>
      <c r="I1610">
        <v>0.152456294567713</v>
      </c>
      <c r="J1610">
        <v>0.163719982159324</v>
      </c>
      <c r="K1610">
        <v>0.155055219763577</v>
      </c>
      <c r="L1610">
        <v>916.396255832192</v>
      </c>
      <c r="M1610">
        <v>20.9733116465273</v>
      </c>
      <c r="N1610">
        <v>44.54823103299</v>
      </c>
      <c r="O1610">
        <v>43.3020625438893</v>
      </c>
      <c r="P1610">
        <v>-0.101031388861018</v>
      </c>
      <c r="Q1610">
        <v>0.165654413955851</v>
      </c>
      <c r="R1610">
        <v>0.988007345959696</v>
      </c>
      <c r="S1610" t="s">
        <v>7803</v>
      </c>
      <c r="T1610" t="s">
        <v>12362</v>
      </c>
      <c r="U1610" t="s">
        <v>12362</v>
      </c>
      <c r="V1610" t="s">
        <v>12362</v>
      </c>
      <c r="W1610">
        <v>1</v>
      </c>
      <c r="X1610" t="s">
        <v>13972</v>
      </c>
      <c r="Y1610">
        <v>0.3619538197557198</v>
      </c>
      <c r="Z1610">
        <f>HYPERLINK("Melting_Curves/meltCurve_O14657_.pdf", "Melting_Curves/meltCurve_O14657_.pdf")</f>
        <v>0</v>
      </c>
      <c r="AA1610" t="s">
        <v>20079</v>
      </c>
      <c r="AB1610" t="s">
        <v>26007</v>
      </c>
    </row>
    <row r="1611" spans="1:28">
      <c r="A1611" t="s">
        <v>1637</v>
      </c>
      <c r="B1611">
        <v>0.992608467424715</v>
      </c>
      <c r="C1611">
        <v>0.978033737945443</v>
      </c>
      <c r="D1611">
        <v>0.940071307400437</v>
      </c>
      <c r="E1611">
        <v>0.823478068746915</v>
      </c>
      <c r="F1611">
        <v>0.540015098233961</v>
      </c>
      <c r="G1611">
        <v>0.298817154590665</v>
      </c>
      <c r="H1611">
        <v>0.186174845902926</v>
      </c>
      <c r="I1611">
        <v>0.22547945329565</v>
      </c>
      <c r="J1611">
        <v>0.247711988352511</v>
      </c>
      <c r="K1611">
        <v>0.202607079612426</v>
      </c>
      <c r="L1611">
        <v>1099.47857622045</v>
      </c>
      <c r="M1611">
        <v>22.3129083900456</v>
      </c>
      <c r="N1611">
        <v>50.457203775552</v>
      </c>
      <c r="O1611">
        <v>48.8847762999333</v>
      </c>
      <c r="P1611">
        <v>-0.0908893362764948</v>
      </c>
      <c r="Q1611">
        <v>0.203508390395599</v>
      </c>
      <c r="R1611">
        <v>0.994676372025782</v>
      </c>
      <c r="S1611" t="s">
        <v>7804</v>
      </c>
      <c r="T1611" t="s">
        <v>12362</v>
      </c>
      <c r="U1611" t="s">
        <v>12362</v>
      </c>
      <c r="V1611" t="s">
        <v>12362</v>
      </c>
      <c r="W1611">
        <v>16</v>
      </c>
      <c r="X1611" t="s">
        <v>13973</v>
      </c>
      <c r="Y1611">
        <v>0.5379981660432076</v>
      </c>
      <c r="Z1611">
        <f>HYPERLINK("Melting_Curves/meltCurve_O14672_.pdf", "Melting_Curves/meltCurve_O14672_.pdf")</f>
        <v>0</v>
      </c>
      <c r="AA1611" t="s">
        <v>20080</v>
      </c>
      <c r="AB1611" t="s">
        <v>26008</v>
      </c>
    </row>
    <row r="1612" spans="1:28">
      <c r="A1612" t="s">
        <v>1638</v>
      </c>
      <c r="B1612">
        <v>0.992608467424715</v>
      </c>
      <c r="C1612">
        <v>1.06678345496673</v>
      </c>
      <c r="D1612">
        <v>0.927126072764353</v>
      </c>
      <c r="E1612">
        <v>0.855113386367201</v>
      </c>
      <c r="F1612">
        <v>0.650461107795322</v>
      </c>
      <c r="G1612">
        <v>0.494438811486561</v>
      </c>
      <c r="H1612">
        <v>0.458220199687395</v>
      </c>
      <c r="I1612">
        <v>0.646564836204341</v>
      </c>
      <c r="J1612">
        <v>0.853745367738258</v>
      </c>
      <c r="K1612">
        <v>0.749535222285622</v>
      </c>
      <c r="L1612">
        <v>2177.13674776609</v>
      </c>
      <c r="M1612">
        <v>46.3987003671862</v>
      </c>
      <c r="O1612">
        <v>46.8354642938949</v>
      </c>
      <c r="P1612">
        <v>-0.08925022677909</v>
      </c>
      <c r="Q1612">
        <v>0.6396390541729851</v>
      </c>
      <c r="R1612">
        <v>0.680088860999336</v>
      </c>
      <c r="S1612" t="s">
        <v>7805</v>
      </c>
      <c r="T1612" t="s">
        <v>12362</v>
      </c>
      <c r="U1612" t="s">
        <v>12362</v>
      </c>
      <c r="V1612" t="s">
        <v>12362</v>
      </c>
      <c r="W1612">
        <v>36</v>
      </c>
      <c r="X1612" t="s">
        <v>13974</v>
      </c>
      <c r="Y1612">
        <v>0.7596937462584923</v>
      </c>
      <c r="Z1612">
        <f>HYPERLINK("Melting_Curves/meltCurve_O14686_.pdf", "Melting_Curves/meltCurve_O14686_.pdf")</f>
        <v>0</v>
      </c>
      <c r="AA1612" t="s">
        <v>20081</v>
      </c>
      <c r="AB1612" t="s">
        <v>26009</v>
      </c>
    </row>
    <row r="1613" spans="1:28">
      <c r="A1613" t="s">
        <v>1639</v>
      </c>
      <c r="B1613">
        <v>0.992608467424715</v>
      </c>
      <c r="C1613">
        <v>0.9899162077336749</v>
      </c>
      <c r="D1613">
        <v>0.923874541507643</v>
      </c>
      <c r="E1613">
        <v>0.90914102288599</v>
      </c>
      <c r="F1613">
        <v>0.780078236410539</v>
      </c>
      <c r="G1613">
        <v>0.733732107520278</v>
      </c>
      <c r="H1613">
        <v>0.8374714013217061</v>
      </c>
      <c r="I1613">
        <v>1.21031455149937</v>
      </c>
      <c r="J1613">
        <v>1.91236543845747</v>
      </c>
      <c r="K1613">
        <v>1.78516315497561</v>
      </c>
      <c r="L1613">
        <v>15000</v>
      </c>
      <c r="M1613">
        <v>245.581578018702</v>
      </c>
      <c r="O1613">
        <v>61.0754494582715</v>
      </c>
      <c r="P1613">
        <v>0.502619261447761</v>
      </c>
      <c r="Q1613">
        <v>1.5</v>
      </c>
      <c r="R1613">
        <v>0.732521428678422</v>
      </c>
      <c r="S1613" t="s">
        <v>7806</v>
      </c>
      <c r="T1613" t="s">
        <v>12362</v>
      </c>
      <c r="U1613" t="s">
        <v>12362</v>
      </c>
      <c r="V1613" t="s">
        <v>12362</v>
      </c>
      <c r="W1613">
        <v>13</v>
      </c>
      <c r="X1613" t="s">
        <v>13975</v>
      </c>
      <c r="Y1613">
        <v>1.098619456413779</v>
      </c>
      <c r="Z1613">
        <f>HYPERLINK("Melting_Curves/meltCurve_O14737_.pdf", "Melting_Curves/meltCurve_O14737_.pdf")</f>
        <v>0</v>
      </c>
      <c r="AA1613" t="s">
        <v>20082</v>
      </c>
      <c r="AB1613" t="s">
        <v>26010</v>
      </c>
    </row>
    <row r="1614" spans="1:28">
      <c r="A1614" t="s">
        <v>1640</v>
      </c>
      <c r="B1614">
        <v>0.992608467424715</v>
      </c>
      <c r="C1614">
        <v>1.03506262782815</v>
      </c>
      <c r="D1614">
        <v>1.0105917523964</v>
      </c>
      <c r="E1614">
        <v>0.758706099460868</v>
      </c>
      <c r="F1614">
        <v>0.543753550738721</v>
      </c>
      <c r="G1614">
        <v>0.240494965245459</v>
      </c>
      <c r="H1614">
        <v>0.12732735492951</v>
      </c>
      <c r="I1614">
        <v>0.127876201129969</v>
      </c>
      <c r="J1614">
        <v>0.134313319501968</v>
      </c>
      <c r="K1614">
        <v>0.125414264399928</v>
      </c>
      <c r="L1614">
        <v>1023.04784824013</v>
      </c>
      <c r="M1614">
        <v>20.6265158765244</v>
      </c>
      <c r="N1614">
        <v>50.197236572084</v>
      </c>
      <c r="O1614">
        <v>49.1395265632549</v>
      </c>
      <c r="P1614">
        <v>-0.0935007922874551</v>
      </c>
      <c r="Q1614">
        <v>0.109019980916724</v>
      </c>
      <c r="R1614">
        <v>0.992824127067225</v>
      </c>
      <c r="S1614" t="s">
        <v>7807</v>
      </c>
      <c r="T1614" t="s">
        <v>12362</v>
      </c>
      <c r="U1614" t="s">
        <v>12362</v>
      </c>
      <c r="V1614" t="s">
        <v>12362</v>
      </c>
      <c r="W1614">
        <v>18</v>
      </c>
      <c r="X1614" t="s">
        <v>13976</v>
      </c>
      <c r="Y1614">
        <v>0.4943019948227297</v>
      </c>
      <c r="Z1614">
        <f>HYPERLINK("Melting_Curves/meltCurve_O14744_.pdf", "Melting_Curves/meltCurve_O14744_.pdf")</f>
        <v>0</v>
      </c>
      <c r="AA1614" t="s">
        <v>20083</v>
      </c>
      <c r="AB1614" t="s">
        <v>26011</v>
      </c>
    </row>
    <row r="1615" spans="1:28">
      <c r="A1615" t="s">
        <v>1641</v>
      </c>
      <c r="B1615">
        <v>0.992608467424715</v>
      </c>
      <c r="C1615">
        <v>0.947653787421345</v>
      </c>
      <c r="D1615">
        <v>0.825480124258366</v>
      </c>
      <c r="E1615">
        <v>0.794593397019219</v>
      </c>
      <c r="F1615">
        <v>0.711116464978378</v>
      </c>
      <c r="G1615">
        <v>0.609131326933243</v>
      </c>
      <c r="H1615">
        <v>0.559565094433472</v>
      </c>
      <c r="I1615">
        <v>0.766031499904155</v>
      </c>
      <c r="J1615">
        <v>1.22478830811511</v>
      </c>
      <c r="K1615">
        <v>1.20416420761853</v>
      </c>
      <c r="L1615">
        <v>15000</v>
      </c>
      <c r="M1615">
        <v>238.446448704054</v>
      </c>
      <c r="O1615">
        <v>62.902785914444</v>
      </c>
      <c r="P1615">
        <v>0.204320050130085</v>
      </c>
      <c r="Q1615">
        <v>1.21560060129703</v>
      </c>
      <c r="R1615">
        <v>-0.202432596300225</v>
      </c>
      <c r="S1615" t="s">
        <v>7808</v>
      </c>
      <c r="T1615" t="s">
        <v>12362</v>
      </c>
      <c r="U1615" t="s">
        <v>12362</v>
      </c>
      <c r="V1615" t="s">
        <v>12362</v>
      </c>
      <c r="W1615">
        <v>25</v>
      </c>
      <c r="X1615" t="s">
        <v>13977</v>
      </c>
      <c r="Y1615">
        <v>1.029387459663605</v>
      </c>
      <c r="Z1615">
        <f>HYPERLINK("Melting_Curves/meltCurve_O14745_.pdf", "Melting_Curves/meltCurve_O14745_.pdf")</f>
        <v>0</v>
      </c>
      <c r="AA1615" t="s">
        <v>20084</v>
      </c>
      <c r="AB1615" t="s">
        <v>26012</v>
      </c>
    </row>
    <row r="1616" spans="1:28">
      <c r="A1616" t="s">
        <v>1642</v>
      </c>
      <c r="B1616">
        <v>0.992608467424715</v>
      </c>
      <c r="C1616">
        <v>1.04301619081589</v>
      </c>
      <c r="D1616">
        <v>1.03546643110824</v>
      </c>
      <c r="E1616">
        <v>0.947034867135656</v>
      </c>
      <c r="F1616">
        <v>0.602472435322535</v>
      </c>
      <c r="G1616">
        <v>0.19011686088326</v>
      </c>
      <c r="H1616">
        <v>0.1232441861625</v>
      </c>
      <c r="I1616">
        <v>0.140460145500058</v>
      </c>
      <c r="J1616">
        <v>0.224794806790504</v>
      </c>
      <c r="K1616">
        <v>0.177945724988572</v>
      </c>
      <c r="L1616">
        <v>2299.25543114948</v>
      </c>
      <c r="M1616">
        <v>45.7313946950359</v>
      </c>
      <c r="N1616">
        <v>50.7158503183366</v>
      </c>
      <c r="O1616">
        <v>50.1815394370731</v>
      </c>
      <c r="P1616">
        <v>-0.190630330049034</v>
      </c>
      <c r="Q1616">
        <v>0.163278372113289</v>
      </c>
      <c r="R1616">
        <v>0.993122477783129</v>
      </c>
      <c r="S1616" t="s">
        <v>7809</v>
      </c>
      <c r="T1616" t="s">
        <v>12362</v>
      </c>
      <c r="U1616" t="s">
        <v>12362</v>
      </c>
      <c r="V1616" t="s">
        <v>12362</v>
      </c>
      <c r="W1616">
        <v>8</v>
      </c>
      <c r="X1616" t="s">
        <v>13978</v>
      </c>
      <c r="Y1616">
        <v>0.5358145533806556</v>
      </c>
      <c r="Z1616">
        <f>HYPERLINK("Melting_Curves/meltCurve_O14757_.pdf", "Melting_Curves/meltCurve_O14757_.pdf")</f>
        <v>0</v>
      </c>
      <c r="AA1616" t="s">
        <v>20085</v>
      </c>
      <c r="AB1616" t="s">
        <v>26013</v>
      </c>
    </row>
    <row r="1617" spans="1:28">
      <c r="A1617" t="s">
        <v>1643</v>
      </c>
      <c r="B1617">
        <v>0.992608467424715</v>
      </c>
      <c r="C1617">
        <v>1.00288812025078</v>
      </c>
      <c r="D1617">
        <v>0.9467423382012951</v>
      </c>
      <c r="E1617">
        <v>0.794493017101065</v>
      </c>
      <c r="F1617">
        <v>0.525561718644441</v>
      </c>
      <c r="G1617">
        <v>0.410311290699362</v>
      </c>
      <c r="H1617">
        <v>0.390263626260576</v>
      </c>
      <c r="I1617">
        <v>0.482537253178935</v>
      </c>
      <c r="J1617">
        <v>0.639814103530991</v>
      </c>
      <c r="K1617">
        <v>0.561556609975014</v>
      </c>
      <c r="L1617">
        <v>1983.09299912278</v>
      </c>
      <c r="M1617">
        <v>42.2311381038823</v>
      </c>
      <c r="N1617">
        <v>53.1868583087754</v>
      </c>
      <c r="O1617">
        <v>46.8531558866143</v>
      </c>
      <c r="P1617">
        <v>-0.113470556818657</v>
      </c>
      <c r="Q1617">
        <v>0.496443207525964</v>
      </c>
      <c r="R1617">
        <v>0.911539724756251</v>
      </c>
      <c r="S1617" t="s">
        <v>7810</v>
      </c>
      <c r="T1617" t="s">
        <v>12362</v>
      </c>
      <c r="U1617" t="s">
        <v>12362</v>
      </c>
      <c r="V1617" t="s">
        <v>12362</v>
      </c>
      <c r="W1617">
        <v>2</v>
      </c>
      <c r="X1617" t="s">
        <v>13979</v>
      </c>
      <c r="Y1617">
        <v>0.6650571880126326</v>
      </c>
      <c r="Z1617">
        <f>HYPERLINK("Melting_Curves/meltCurve_O14763_2_.pdf", "Melting_Curves/meltCurve_O14763_2_.pdf")</f>
        <v>0</v>
      </c>
      <c r="AA1617" t="s">
        <v>20086</v>
      </c>
      <c r="AB1617" t="s">
        <v>26014</v>
      </c>
    </row>
    <row r="1618" spans="1:28">
      <c r="A1618" t="s">
        <v>1644</v>
      </c>
      <c r="B1618">
        <v>0.992608467424715</v>
      </c>
      <c r="C1618">
        <v>1.12559609617602</v>
      </c>
      <c r="D1618">
        <v>0.991171254315372</v>
      </c>
      <c r="E1618">
        <v>0.7573546510628349</v>
      </c>
      <c r="F1618">
        <v>0.405729905728827</v>
      </c>
      <c r="G1618">
        <v>0.205545554097484</v>
      </c>
      <c r="H1618">
        <v>0.226038454550846</v>
      </c>
      <c r="I1618">
        <v>0.214777362706369</v>
      </c>
      <c r="J1618">
        <v>0.33724223499178</v>
      </c>
      <c r="K1618">
        <v>0.339645802432419</v>
      </c>
      <c r="L1618">
        <v>1627.45418266607</v>
      </c>
      <c r="M1618">
        <v>34.1457752629173</v>
      </c>
      <c r="N1618">
        <v>48.7444566051472</v>
      </c>
      <c r="O1618">
        <v>47.4993610675015</v>
      </c>
      <c r="P1618">
        <v>-0.131954166330824</v>
      </c>
      <c r="Q1618">
        <v>0.265769857302604</v>
      </c>
      <c r="R1618">
        <v>0.968868184034632</v>
      </c>
      <c r="S1618" t="s">
        <v>7811</v>
      </c>
      <c r="T1618" t="s">
        <v>12362</v>
      </c>
      <c r="U1618" t="s">
        <v>12362</v>
      </c>
      <c r="V1618" t="s">
        <v>12362</v>
      </c>
      <c r="W1618">
        <v>2</v>
      </c>
      <c r="X1618" t="s">
        <v>13980</v>
      </c>
      <c r="Y1618">
        <v>0.5300427206171522</v>
      </c>
      <c r="Z1618">
        <f>HYPERLINK("Melting_Curves/meltCurve_O14772_2_.pdf", "Melting_Curves/meltCurve_O14772_2_.pdf")</f>
        <v>0</v>
      </c>
      <c r="AA1618" t="s">
        <v>20087</v>
      </c>
      <c r="AB1618" t="s">
        <v>26015</v>
      </c>
    </row>
    <row r="1619" spans="1:28">
      <c r="A1619" t="s">
        <v>1645</v>
      </c>
      <c r="B1619">
        <v>0.992608467424715</v>
      </c>
      <c r="C1619">
        <v>1.13405462472406</v>
      </c>
      <c r="D1619">
        <v>0.9448580176611731</v>
      </c>
      <c r="E1619">
        <v>0.8657211043798551</v>
      </c>
      <c r="F1619">
        <v>0.569312967957824</v>
      </c>
      <c r="G1619">
        <v>0.324124432979458</v>
      </c>
      <c r="H1619">
        <v>0.216335387080289</v>
      </c>
      <c r="I1619">
        <v>0.308193858369967</v>
      </c>
      <c r="J1619">
        <v>0.411591393058467</v>
      </c>
      <c r="K1619">
        <v>0.222804223734731</v>
      </c>
      <c r="L1619">
        <v>1395.43820238955</v>
      </c>
      <c r="M1619">
        <v>28.3407796542221</v>
      </c>
      <c r="N1619">
        <v>50.7415825736546</v>
      </c>
      <c r="O1619">
        <v>48.9946128753717</v>
      </c>
      <c r="P1619">
        <v>-0.103525018719882</v>
      </c>
      <c r="Q1619">
        <v>0.284122969846353</v>
      </c>
      <c r="R1619">
        <v>0.957041076405787</v>
      </c>
      <c r="S1619" t="s">
        <v>7812</v>
      </c>
      <c r="T1619" t="s">
        <v>12362</v>
      </c>
      <c r="U1619" t="s">
        <v>12362</v>
      </c>
      <c r="V1619" t="s">
        <v>12362</v>
      </c>
      <c r="W1619">
        <v>3</v>
      </c>
      <c r="X1619" t="s">
        <v>13981</v>
      </c>
      <c r="Y1619">
        <v>0.5810027961666498</v>
      </c>
      <c r="Z1619">
        <f>HYPERLINK("Melting_Curves/meltCurve_O14773_.pdf", "Melting_Curves/meltCurve_O14773_.pdf")</f>
        <v>0</v>
      </c>
      <c r="AA1619" t="s">
        <v>20088</v>
      </c>
      <c r="AB1619" t="s">
        <v>26016</v>
      </c>
    </row>
    <row r="1620" spans="1:28">
      <c r="A1620" t="s">
        <v>1646</v>
      </c>
      <c r="B1620">
        <v>0.992608467424715</v>
      </c>
      <c r="C1620">
        <v>0.981889182036615</v>
      </c>
      <c r="D1620">
        <v>0.9541590968021449</v>
      </c>
      <c r="E1620">
        <v>0.613765482569446</v>
      </c>
      <c r="F1620">
        <v>0.31813714913605</v>
      </c>
      <c r="G1620">
        <v>0.233448060497806</v>
      </c>
      <c r="H1620">
        <v>0.188365597747848</v>
      </c>
      <c r="I1620">
        <v>0.231578605979798</v>
      </c>
      <c r="J1620">
        <v>0.286354288917892</v>
      </c>
      <c r="K1620">
        <v>0.283378211132032</v>
      </c>
      <c r="L1620">
        <v>1517.53942445778</v>
      </c>
      <c r="M1620">
        <v>32.5994073534214</v>
      </c>
      <c r="N1620">
        <v>47.5271254248285</v>
      </c>
      <c r="O1620">
        <v>46.3770134692967</v>
      </c>
      <c r="P1620">
        <v>-0.132852270891699</v>
      </c>
      <c r="Q1620">
        <v>0.244003127526246</v>
      </c>
      <c r="R1620">
        <v>0.992889436917971</v>
      </c>
      <c r="S1620" t="s">
        <v>7813</v>
      </c>
      <c r="T1620" t="s">
        <v>12362</v>
      </c>
      <c r="U1620" t="s">
        <v>12362</v>
      </c>
      <c r="V1620" t="s">
        <v>12362</v>
      </c>
      <c r="W1620">
        <v>44</v>
      </c>
      <c r="X1620" t="s">
        <v>13982</v>
      </c>
      <c r="Y1620">
        <v>0.4883718257171804</v>
      </c>
      <c r="Z1620">
        <f>HYPERLINK("Melting_Curves/meltCurve_O14776_2_.pdf", "Melting_Curves/meltCurve_O14776_2_.pdf")</f>
        <v>0</v>
      </c>
      <c r="AA1620" t="s">
        <v>20089</v>
      </c>
      <c r="AB1620" t="s">
        <v>26017</v>
      </c>
    </row>
    <row r="1621" spans="1:28">
      <c r="A1621" t="s">
        <v>1647</v>
      </c>
      <c r="B1621">
        <v>0.992608467424715</v>
      </c>
      <c r="C1621">
        <v>0.9275029825773889</v>
      </c>
      <c r="D1621">
        <v>0.746006347027627</v>
      </c>
      <c r="E1621">
        <v>0.54964162388833</v>
      </c>
      <c r="F1621">
        <v>0.341966726320414</v>
      </c>
      <c r="G1621">
        <v>0.235695061063689</v>
      </c>
      <c r="H1621">
        <v>0.189805009694351</v>
      </c>
      <c r="I1621">
        <v>0.228373014648597</v>
      </c>
      <c r="J1621">
        <v>0.278742939861818</v>
      </c>
      <c r="K1621">
        <v>0.262756578162826</v>
      </c>
      <c r="L1621">
        <v>782.105820728406</v>
      </c>
      <c r="M1621">
        <v>17.3133398690649</v>
      </c>
      <c r="N1621">
        <v>46.8055548278539</v>
      </c>
      <c r="O1621">
        <v>44.5838551948294</v>
      </c>
      <c r="P1621">
        <v>-0.0750886245674436</v>
      </c>
      <c r="Q1621">
        <v>0.226596864495748</v>
      </c>
      <c r="R1621">
        <v>0.988325217568735</v>
      </c>
      <c r="S1621" t="s">
        <v>7814</v>
      </c>
      <c r="T1621" t="s">
        <v>12362</v>
      </c>
      <c r="U1621" t="s">
        <v>12362</v>
      </c>
      <c r="V1621" t="s">
        <v>12362</v>
      </c>
      <c r="W1621">
        <v>16</v>
      </c>
      <c r="X1621" t="s">
        <v>13983</v>
      </c>
      <c r="Y1621">
        <v>0.4510022422583247</v>
      </c>
      <c r="Z1621">
        <f>HYPERLINK("Melting_Curves/meltCurve_O14777_.pdf", "Melting_Curves/meltCurve_O14777_.pdf")</f>
        <v>0</v>
      </c>
      <c r="AA1621" t="s">
        <v>20090</v>
      </c>
      <c r="AB1621" t="s">
        <v>26018</v>
      </c>
    </row>
    <row r="1622" spans="1:28">
      <c r="A1622" t="s">
        <v>1648</v>
      </c>
      <c r="B1622">
        <v>0.992608467424715</v>
      </c>
      <c r="C1622">
        <v>1.18759014691263</v>
      </c>
      <c r="D1622">
        <v>1.17848300149698</v>
      </c>
      <c r="E1622">
        <v>0.95808693769858</v>
      </c>
      <c r="F1622">
        <v>0.699283476854851</v>
      </c>
      <c r="G1622">
        <v>0.572961410538582</v>
      </c>
      <c r="H1622">
        <v>0.403913192844569</v>
      </c>
      <c r="I1622">
        <v>0.490472186846411</v>
      </c>
      <c r="J1622">
        <v>0.435035491669145</v>
      </c>
      <c r="K1622">
        <v>0.520270720682837</v>
      </c>
      <c r="L1622">
        <v>1637.56090378327</v>
      </c>
      <c r="M1622">
        <v>32.7539260990037</v>
      </c>
      <c r="N1622">
        <v>54.7302212868533</v>
      </c>
      <c r="O1622">
        <v>49.8106118062088</v>
      </c>
      <c r="P1622">
        <v>-0.0870310143332618</v>
      </c>
      <c r="Q1622">
        <v>0.470591985460727</v>
      </c>
      <c r="R1622">
        <v>0.904657394754773</v>
      </c>
      <c r="S1622" t="s">
        <v>7815</v>
      </c>
      <c r="T1622" t="s">
        <v>12362</v>
      </c>
      <c r="U1622" t="s">
        <v>12362</v>
      </c>
      <c r="V1622" t="s">
        <v>12362</v>
      </c>
      <c r="W1622">
        <v>12</v>
      </c>
      <c r="X1622" t="s">
        <v>13984</v>
      </c>
      <c r="Y1622">
        <v>0.7026577992549786</v>
      </c>
      <c r="Z1622">
        <f>HYPERLINK("Melting_Curves/meltCurve_O14787_.pdf", "Melting_Curves/meltCurve_O14787_.pdf")</f>
        <v>0</v>
      </c>
      <c r="AA1622" t="s">
        <v>20091</v>
      </c>
      <c r="AB1622" t="s">
        <v>26019</v>
      </c>
    </row>
    <row r="1623" spans="1:28">
      <c r="A1623" t="s">
        <v>1649</v>
      </c>
      <c r="B1623">
        <v>0.992608467424715</v>
      </c>
      <c r="C1623">
        <v>0.927254817840243</v>
      </c>
      <c r="D1623">
        <v>0.926418523167475</v>
      </c>
      <c r="E1623">
        <v>0.859168832091636</v>
      </c>
      <c r="F1623">
        <v>0.620337967034798</v>
      </c>
      <c r="G1623">
        <v>0.420768239703698</v>
      </c>
      <c r="H1623">
        <v>0.307404507080445</v>
      </c>
      <c r="I1623">
        <v>0.280732929322726</v>
      </c>
      <c r="J1623">
        <v>0.256826933100996</v>
      </c>
      <c r="K1623">
        <v>0.158937699097684</v>
      </c>
      <c r="L1623">
        <v>712.8483333159</v>
      </c>
      <c r="M1623">
        <v>14.0120932816162</v>
      </c>
      <c r="N1623">
        <v>52.5168396914013</v>
      </c>
      <c r="O1623">
        <v>49.8712146362183</v>
      </c>
      <c r="P1623">
        <v>-0.0577839433049846</v>
      </c>
      <c r="Q1623">
        <v>0.177460389396672</v>
      </c>
      <c r="R1623">
        <v>0.99011155489452</v>
      </c>
      <c r="S1623" t="s">
        <v>7816</v>
      </c>
      <c r="T1623" t="s">
        <v>12362</v>
      </c>
      <c r="U1623" t="s">
        <v>12362</v>
      </c>
      <c r="V1623" t="s">
        <v>12362</v>
      </c>
      <c r="W1623">
        <v>12</v>
      </c>
      <c r="X1623" t="s">
        <v>13985</v>
      </c>
      <c r="Y1623">
        <v>0.5760185581759451</v>
      </c>
      <c r="Z1623">
        <f>HYPERLINK("Melting_Curves/meltCurve_O14787_2_.pdf", "Melting_Curves/meltCurve_O14787_2_.pdf")</f>
        <v>0</v>
      </c>
      <c r="AA1623" t="s">
        <v>20091</v>
      </c>
      <c r="AB1623" t="s">
        <v>26020</v>
      </c>
    </row>
    <row r="1624" spans="1:28">
      <c r="A1624" t="s">
        <v>1650</v>
      </c>
      <c r="B1624">
        <v>0.992608467424715</v>
      </c>
      <c r="C1624">
        <v>1.21196950957381</v>
      </c>
      <c r="D1624">
        <v>0.924253011252987</v>
      </c>
      <c r="E1624">
        <v>0.5926536856385261</v>
      </c>
      <c r="F1624">
        <v>0.308629695177985</v>
      </c>
      <c r="G1624">
        <v>0.290314633590048</v>
      </c>
      <c r="H1624">
        <v>0.257005827081833</v>
      </c>
      <c r="I1624">
        <v>0.0736321461195443</v>
      </c>
      <c r="J1624">
        <v>0.354906508877502</v>
      </c>
      <c r="K1624">
        <v>0.30463301025551</v>
      </c>
      <c r="L1624">
        <v>1550.5305941313</v>
      </c>
      <c r="M1624">
        <v>33.465255062119</v>
      </c>
      <c r="N1624">
        <v>47.3392141666694</v>
      </c>
      <c r="O1624">
        <v>46.1680433559101</v>
      </c>
      <c r="P1624">
        <v>-0.135081422772728</v>
      </c>
      <c r="Q1624">
        <v>0.254579870116608</v>
      </c>
      <c r="R1624">
        <v>0.928806954585746</v>
      </c>
      <c r="S1624" t="s">
        <v>7817</v>
      </c>
      <c r="T1624" t="s">
        <v>12362</v>
      </c>
      <c r="U1624" t="s">
        <v>12362</v>
      </c>
      <c r="V1624" t="s">
        <v>12362</v>
      </c>
      <c r="W1624">
        <v>2</v>
      </c>
      <c r="X1624" t="s">
        <v>13986</v>
      </c>
      <c r="Y1624">
        <v>0.4898956239982326</v>
      </c>
      <c r="Z1624">
        <f>HYPERLINK("Melting_Curves/meltCurve_O14802_.pdf", "Melting_Curves/meltCurve_O14802_.pdf")</f>
        <v>0</v>
      </c>
      <c r="AA1624" t="s">
        <v>20092</v>
      </c>
      <c r="AB1624" t="s">
        <v>26021</v>
      </c>
    </row>
    <row r="1625" spans="1:28">
      <c r="A1625" t="s">
        <v>1651</v>
      </c>
      <c r="B1625">
        <v>0.992608467424715</v>
      </c>
      <c r="C1625">
        <v>1.05487450551542</v>
      </c>
      <c r="D1625">
        <v>0.94184452216772</v>
      </c>
      <c r="E1625">
        <v>0.646761710437308</v>
      </c>
      <c r="F1625">
        <v>0.463818128828728</v>
      </c>
      <c r="G1625">
        <v>0.356605614517219</v>
      </c>
      <c r="H1625">
        <v>0.271821861971523</v>
      </c>
      <c r="I1625">
        <v>0.276548952901131</v>
      </c>
      <c r="J1625">
        <v>0.315922524999427</v>
      </c>
      <c r="K1625">
        <v>0.578424025237588</v>
      </c>
      <c r="L1625">
        <v>1329.74800316393</v>
      </c>
      <c r="M1625">
        <v>28.6670719225444</v>
      </c>
      <c r="N1625">
        <v>48.5697581499512</v>
      </c>
      <c r="O1625">
        <v>46.161940219955</v>
      </c>
      <c r="P1625">
        <v>-0.0990175403919943</v>
      </c>
      <c r="Q1625">
        <v>0.362222117105204</v>
      </c>
      <c r="R1625">
        <v>0.917017238438129</v>
      </c>
      <c r="S1625" t="s">
        <v>7818</v>
      </c>
      <c r="T1625" t="s">
        <v>12362</v>
      </c>
      <c r="U1625" t="s">
        <v>12362</v>
      </c>
      <c r="V1625" t="s">
        <v>12362</v>
      </c>
      <c r="W1625">
        <v>21</v>
      </c>
      <c r="X1625" t="s">
        <v>13987</v>
      </c>
      <c r="Y1625">
        <v>0.5657788357975789</v>
      </c>
      <c r="Z1625">
        <f>HYPERLINK("Melting_Curves/meltCurve_O14818_.pdf", "Melting_Curves/meltCurve_O14818_.pdf")</f>
        <v>0</v>
      </c>
      <c r="AA1625" t="s">
        <v>20093</v>
      </c>
      <c r="AB1625" t="s">
        <v>26022</v>
      </c>
    </row>
    <row r="1626" spans="1:28">
      <c r="A1626" t="s">
        <v>1652</v>
      </c>
      <c r="B1626">
        <v>0.992608467424715</v>
      </c>
      <c r="C1626">
        <v>1.0322378723137</v>
      </c>
      <c r="D1626">
        <v>0.8851065432405389</v>
      </c>
      <c r="E1626">
        <v>0.625081358133517</v>
      </c>
      <c r="F1626">
        <v>0.407180837843439</v>
      </c>
      <c r="G1626">
        <v>0.267951291663891</v>
      </c>
      <c r="H1626">
        <v>0.236853978201053</v>
      </c>
      <c r="I1626">
        <v>0.266756702082478</v>
      </c>
      <c r="J1626">
        <v>0.299450223158888</v>
      </c>
      <c r="K1626">
        <v>0.292490088329996</v>
      </c>
      <c r="L1626">
        <v>1070.02986731589</v>
      </c>
      <c r="M1626">
        <v>22.9994506994437</v>
      </c>
      <c r="N1626">
        <v>48.12786548822</v>
      </c>
      <c r="O1626">
        <v>46.1767130641525</v>
      </c>
      <c r="P1626">
        <v>-0.0911922563489075</v>
      </c>
      <c r="Q1626">
        <v>0.267655583649165</v>
      </c>
      <c r="R1626">
        <v>0.992227865827089</v>
      </c>
      <c r="S1626" t="s">
        <v>7819</v>
      </c>
      <c r="T1626" t="s">
        <v>12362</v>
      </c>
      <c r="U1626" t="s">
        <v>12362</v>
      </c>
      <c r="V1626" t="s">
        <v>12362</v>
      </c>
      <c r="W1626">
        <v>9</v>
      </c>
      <c r="X1626" t="s">
        <v>13988</v>
      </c>
      <c r="Y1626">
        <v>0.5073878889034534</v>
      </c>
      <c r="Z1626">
        <f>HYPERLINK("Melting_Curves/meltCurve_O14828_.pdf", "Melting_Curves/meltCurve_O14828_.pdf")</f>
        <v>0</v>
      </c>
      <c r="AA1626" t="s">
        <v>20094</v>
      </c>
      <c r="AB1626" t="s">
        <v>26023</v>
      </c>
    </row>
    <row r="1627" spans="1:28">
      <c r="A1627" t="s">
        <v>1653</v>
      </c>
      <c r="B1627">
        <v>0.992608467424715</v>
      </c>
      <c r="C1627">
        <v>1.12376530839601</v>
      </c>
      <c r="D1627">
        <v>1.03743040073847</v>
      </c>
      <c r="E1627">
        <v>0.754565659983231</v>
      </c>
      <c r="F1627">
        <v>0.391408362086072</v>
      </c>
      <c r="G1627">
        <v>0.238808027176823</v>
      </c>
      <c r="H1627">
        <v>0.218193168421804</v>
      </c>
      <c r="I1627">
        <v>0.233004049983386</v>
      </c>
      <c r="J1627">
        <v>0.238990847998793</v>
      </c>
      <c r="K1627">
        <v>0.243941334010151</v>
      </c>
      <c r="L1627">
        <v>1548.79460866716</v>
      </c>
      <c r="M1627">
        <v>32.3590334497435</v>
      </c>
      <c r="N1627">
        <v>48.8034277962481</v>
      </c>
      <c r="O1627">
        <v>47.6811411640195</v>
      </c>
      <c r="P1627">
        <v>-0.130300210245352</v>
      </c>
      <c r="Q1627">
        <v>0.232012619830516</v>
      </c>
      <c r="R1627">
        <v>0.984655285306972</v>
      </c>
      <c r="S1627" t="s">
        <v>7820</v>
      </c>
      <c r="T1627" t="s">
        <v>12362</v>
      </c>
      <c r="U1627" t="s">
        <v>12362</v>
      </c>
      <c r="V1627" t="s">
        <v>12362</v>
      </c>
      <c r="W1627">
        <v>14</v>
      </c>
      <c r="X1627" t="s">
        <v>13989</v>
      </c>
      <c r="Y1627">
        <v>0.5139919980263468</v>
      </c>
      <c r="Z1627">
        <f>HYPERLINK("Melting_Curves/meltCurve_O14841_.pdf", "Melting_Curves/meltCurve_O14841_.pdf")</f>
        <v>0</v>
      </c>
      <c r="AA1627" t="s">
        <v>20095</v>
      </c>
      <c r="AB1627" t="s">
        <v>26024</v>
      </c>
    </row>
    <row r="1628" spans="1:28">
      <c r="A1628" t="s">
        <v>1654</v>
      </c>
      <c r="B1628">
        <v>0.992608467424715</v>
      </c>
      <c r="C1628">
        <v>1.00184682303871</v>
      </c>
      <c r="D1628">
        <v>0.817734756961675</v>
      </c>
      <c r="E1628">
        <v>0.766424087588638</v>
      </c>
      <c r="F1628">
        <v>0.650540019888123</v>
      </c>
      <c r="G1628">
        <v>0.53818588414305</v>
      </c>
      <c r="H1628">
        <v>0.482544773658055</v>
      </c>
      <c r="I1628">
        <v>0.625355648729556</v>
      </c>
      <c r="J1628">
        <v>0.953116200211963</v>
      </c>
      <c r="K1628">
        <v>0.760440753695244</v>
      </c>
      <c r="L1628">
        <v>1205.09173588249</v>
      </c>
      <c r="M1628">
        <v>27.9176591788355</v>
      </c>
      <c r="O1628">
        <v>42.9462717036676</v>
      </c>
      <c r="P1628">
        <v>-0.0530231265621651</v>
      </c>
      <c r="Q1628">
        <v>0.673736851738204</v>
      </c>
      <c r="R1628">
        <v>0.518312113288241</v>
      </c>
      <c r="S1628" t="s">
        <v>7821</v>
      </c>
      <c r="T1628" t="s">
        <v>12362</v>
      </c>
      <c r="U1628" t="s">
        <v>12362</v>
      </c>
      <c r="V1628" t="s">
        <v>12362</v>
      </c>
      <c r="W1628">
        <v>25</v>
      </c>
      <c r="X1628" t="s">
        <v>13990</v>
      </c>
      <c r="Y1628">
        <v>0.7429206950948223</v>
      </c>
      <c r="Z1628">
        <f>HYPERLINK("Melting_Curves/meltCurve_O14867_.pdf", "Melting_Curves/meltCurve_O14867_.pdf")</f>
        <v>0</v>
      </c>
      <c r="AA1628" t="s">
        <v>20096</v>
      </c>
      <c r="AB1628" t="s">
        <v>26025</v>
      </c>
    </row>
    <row r="1629" spans="1:28">
      <c r="A1629" t="s">
        <v>1655</v>
      </c>
      <c r="B1629">
        <v>0.992608467424715</v>
      </c>
      <c r="C1629">
        <v>0.843695040740568</v>
      </c>
      <c r="D1629">
        <v>0.744207677462834</v>
      </c>
      <c r="E1629">
        <v>0.688920341181809</v>
      </c>
      <c r="F1629">
        <v>0.51622731978716</v>
      </c>
      <c r="G1629">
        <v>0.294274753607254</v>
      </c>
      <c r="H1629">
        <v>0.13877719072903</v>
      </c>
      <c r="I1629">
        <v>0.173039145706955</v>
      </c>
      <c r="J1629">
        <v>0.212640576979528</v>
      </c>
      <c r="K1629">
        <v>0.258034162097522</v>
      </c>
      <c r="L1629">
        <v>519.6536616293851</v>
      </c>
      <c r="M1629">
        <v>10.9095981229188</v>
      </c>
      <c r="N1629">
        <v>49.0753615224374</v>
      </c>
      <c r="O1629">
        <v>46.116119916137</v>
      </c>
      <c r="P1629">
        <v>-0.0510465585679207</v>
      </c>
      <c r="Q1629">
        <v>0.137181919360322</v>
      </c>
      <c r="R1629">
        <v>0.954026795395358</v>
      </c>
      <c r="S1629" t="s">
        <v>7822</v>
      </c>
      <c r="T1629" t="s">
        <v>12362</v>
      </c>
      <c r="U1629" t="s">
        <v>12362</v>
      </c>
      <c r="V1629" t="s">
        <v>12362</v>
      </c>
      <c r="W1629">
        <v>1</v>
      </c>
      <c r="X1629" t="s">
        <v>13991</v>
      </c>
      <c r="Y1629">
        <v>0.4745966323166988</v>
      </c>
      <c r="Z1629">
        <f>HYPERLINK("Melting_Curves/meltCurve_O14907_.pdf", "Melting_Curves/meltCurve_O14907_.pdf")</f>
        <v>0</v>
      </c>
      <c r="AA1629" t="s">
        <v>20097</v>
      </c>
      <c r="AB1629" t="s">
        <v>26026</v>
      </c>
    </row>
    <row r="1630" spans="1:28">
      <c r="A1630" t="s">
        <v>1656</v>
      </c>
      <c r="B1630">
        <v>0.992608467424715</v>
      </c>
      <c r="C1630">
        <v>0.982333728054033</v>
      </c>
      <c r="D1630">
        <v>0.931551353142391</v>
      </c>
      <c r="E1630">
        <v>0.810728704505983</v>
      </c>
      <c r="F1630">
        <v>0.430468936430848</v>
      </c>
      <c r="G1630">
        <v>0.21413318249907</v>
      </c>
      <c r="H1630">
        <v>0.148737493398517</v>
      </c>
      <c r="I1630">
        <v>0.169702394142412</v>
      </c>
      <c r="J1630">
        <v>0.27843957518777</v>
      </c>
      <c r="K1630">
        <v>0.275085401807335</v>
      </c>
      <c r="L1630">
        <v>1437.64988491203</v>
      </c>
      <c r="M1630">
        <v>29.7014462605138</v>
      </c>
      <c r="N1630">
        <v>49.3102315355971</v>
      </c>
      <c r="O1630">
        <v>48.18552450954</v>
      </c>
      <c r="P1630">
        <v>-0.121671658696647</v>
      </c>
      <c r="Q1630">
        <v>0.210439231934983</v>
      </c>
      <c r="R1630">
        <v>0.9832742561732</v>
      </c>
      <c r="S1630" t="s">
        <v>7823</v>
      </c>
      <c r="T1630" t="s">
        <v>12362</v>
      </c>
      <c r="U1630" t="s">
        <v>12362</v>
      </c>
      <c r="V1630" t="s">
        <v>12362</v>
      </c>
      <c r="W1630">
        <v>11</v>
      </c>
      <c r="X1630" t="s">
        <v>13992</v>
      </c>
      <c r="Y1630">
        <v>0.5153673911054404</v>
      </c>
      <c r="Z1630">
        <f>HYPERLINK("Melting_Curves/meltCurve_O14908_.pdf", "Melting_Curves/meltCurve_O14908_.pdf")</f>
        <v>0</v>
      </c>
      <c r="AA1630" t="s">
        <v>20098</v>
      </c>
      <c r="AB1630" t="s">
        <v>26027</v>
      </c>
    </row>
    <row r="1631" spans="1:28">
      <c r="A1631" t="s">
        <v>1657</v>
      </c>
      <c r="B1631">
        <v>0.992608467424715</v>
      </c>
      <c r="C1631">
        <v>1.05190382427256</v>
      </c>
      <c r="D1631">
        <v>0.632312997967922</v>
      </c>
      <c r="E1631">
        <v>0.468463164301045</v>
      </c>
      <c r="F1631">
        <v>0.302544599758612</v>
      </c>
      <c r="G1631">
        <v>0.20956526911978</v>
      </c>
      <c r="H1631">
        <v>0.161628189680325</v>
      </c>
      <c r="I1631">
        <v>0.150136969387382</v>
      </c>
      <c r="J1631">
        <v>0.158054618004054</v>
      </c>
      <c r="K1631">
        <v>0.144347326415865</v>
      </c>
      <c r="L1631">
        <v>792.402758670892</v>
      </c>
      <c r="M1631">
        <v>17.6535790059642</v>
      </c>
      <c r="N1631">
        <v>45.8505672221574</v>
      </c>
      <c r="O1631">
        <v>44.322138169356</v>
      </c>
      <c r="P1631">
        <v>-0.0841379307410236</v>
      </c>
      <c r="Q1631">
        <v>0.15507769736061</v>
      </c>
      <c r="R1631">
        <v>0.972130247776938</v>
      </c>
      <c r="S1631" t="s">
        <v>7824</v>
      </c>
      <c r="T1631" t="s">
        <v>12362</v>
      </c>
      <c r="U1631" t="s">
        <v>12362</v>
      </c>
      <c r="V1631" t="s">
        <v>12362</v>
      </c>
      <c r="W1631">
        <v>2</v>
      </c>
      <c r="X1631" t="s">
        <v>13993</v>
      </c>
      <c r="Y1631">
        <v>0.3916405116458835</v>
      </c>
      <c r="Z1631">
        <f>HYPERLINK("Melting_Curves/meltCurve_O14920_4_.pdf", "Melting_Curves/meltCurve_O14920_4_.pdf")</f>
        <v>0</v>
      </c>
      <c r="AA1631" t="s">
        <v>20099</v>
      </c>
      <c r="AB1631" t="s">
        <v>26028</v>
      </c>
    </row>
    <row r="1632" spans="1:28">
      <c r="A1632" t="s">
        <v>1658</v>
      </c>
      <c r="B1632">
        <v>0.992608467424715</v>
      </c>
      <c r="C1632">
        <v>0.899924369524867</v>
      </c>
      <c r="D1632">
        <v>0.810018031281032</v>
      </c>
      <c r="E1632">
        <v>0.409473301744829</v>
      </c>
      <c r="F1632">
        <v>0.172197186205165</v>
      </c>
      <c r="G1632">
        <v>0.104751223610698</v>
      </c>
      <c r="H1632">
        <v>0.0623345623118705</v>
      </c>
      <c r="I1632">
        <v>0.055570779283006</v>
      </c>
      <c r="J1632">
        <v>0.0570408479019095</v>
      </c>
      <c r="K1632">
        <v>0.0448958278905293</v>
      </c>
      <c r="L1632">
        <v>919.46342425455</v>
      </c>
      <c r="M1632">
        <v>20.1793397795579</v>
      </c>
      <c r="N1632">
        <v>45.804565090069</v>
      </c>
      <c r="O1632">
        <v>45.1242182507034</v>
      </c>
      <c r="P1632">
        <v>-0.106194184272368</v>
      </c>
      <c r="Q1632">
        <v>0.0501617125030068</v>
      </c>
      <c r="R1632">
        <v>0.9973424650339749</v>
      </c>
      <c r="S1632" t="s">
        <v>7825</v>
      </c>
      <c r="T1632" t="s">
        <v>12362</v>
      </c>
      <c r="U1632" t="s">
        <v>12362</v>
      </c>
      <c r="V1632" t="s">
        <v>12362</v>
      </c>
      <c r="W1632">
        <v>12</v>
      </c>
      <c r="X1632" t="s">
        <v>13994</v>
      </c>
      <c r="Y1632">
        <v>0.3335323278997502</v>
      </c>
      <c r="Z1632">
        <f>HYPERLINK("Melting_Curves/meltCurve_O14929_.pdf", "Melting_Curves/meltCurve_O14929_.pdf")</f>
        <v>0</v>
      </c>
      <c r="AA1632" t="s">
        <v>20100</v>
      </c>
      <c r="AB1632" t="s">
        <v>26029</v>
      </c>
    </row>
    <row r="1633" spans="1:28">
      <c r="A1633" t="s">
        <v>1659</v>
      </c>
      <c r="B1633">
        <v>0.992608467424715</v>
      </c>
      <c r="C1633">
        <v>0.9658005108689121</v>
      </c>
      <c r="D1633">
        <v>1.05879385355788</v>
      </c>
      <c r="E1633">
        <v>1.07639291984897</v>
      </c>
      <c r="F1633">
        <v>0.604276741638323</v>
      </c>
      <c r="G1633">
        <v>0.369482330050139</v>
      </c>
      <c r="H1633">
        <v>0.279245089724715</v>
      </c>
      <c r="I1633">
        <v>0.404148950562441</v>
      </c>
      <c r="J1633">
        <v>0.700810720794579</v>
      </c>
      <c r="K1633">
        <v>0.6918648236893929</v>
      </c>
      <c r="L1633">
        <v>12488.0362584848</v>
      </c>
      <c r="M1633">
        <v>250</v>
      </c>
      <c r="N1633">
        <v>50.7286577501028</v>
      </c>
      <c r="O1633">
        <v>49.9489569903821</v>
      </c>
      <c r="P1633">
        <v>-0.639264731873747</v>
      </c>
      <c r="Q1633">
        <v>0.489110382377717</v>
      </c>
      <c r="R1633">
        <v>0.799398631218283</v>
      </c>
      <c r="S1633" t="s">
        <v>7826</v>
      </c>
      <c r="T1633" t="s">
        <v>12362</v>
      </c>
      <c r="U1633" t="s">
        <v>12362</v>
      </c>
      <c r="V1633" t="s">
        <v>12362</v>
      </c>
      <c r="W1633">
        <v>18</v>
      </c>
      <c r="X1633" t="s">
        <v>13995</v>
      </c>
      <c r="Y1633">
        <v>0.7097257170964348</v>
      </c>
      <c r="Z1633">
        <f>HYPERLINK("Melting_Curves/meltCurve_O14964_.pdf", "Melting_Curves/meltCurve_O14964_.pdf")</f>
        <v>0</v>
      </c>
      <c r="AA1633" t="s">
        <v>20101</v>
      </c>
      <c r="AB1633" t="s">
        <v>26030</v>
      </c>
    </row>
    <row r="1634" spans="1:28">
      <c r="A1634" t="s">
        <v>1660</v>
      </c>
      <c r="B1634">
        <v>0.992608467424715</v>
      </c>
      <c r="C1634">
        <v>1.00331802419598</v>
      </c>
      <c r="D1634">
        <v>0.836484556539116</v>
      </c>
      <c r="E1634">
        <v>0.580538897367832</v>
      </c>
      <c r="F1634">
        <v>0.442881911899984</v>
      </c>
      <c r="G1634">
        <v>0.30663030339417</v>
      </c>
      <c r="H1634">
        <v>0.214643638963771</v>
      </c>
      <c r="I1634">
        <v>0.281052123963659</v>
      </c>
      <c r="J1634">
        <v>0.8199592676587359</v>
      </c>
      <c r="K1634">
        <v>0.767399084574923</v>
      </c>
      <c r="L1634">
        <v>1462.2349499902</v>
      </c>
      <c r="M1634">
        <v>33.093361477123</v>
      </c>
      <c r="N1634">
        <v>48.4970241244406</v>
      </c>
      <c r="O1634">
        <v>44.0247322431979</v>
      </c>
      <c r="P1634">
        <v>-0.09891862786584819</v>
      </c>
      <c r="Q1634">
        <v>0.473628874871964</v>
      </c>
      <c r="R1634">
        <v>0.575138240581384</v>
      </c>
      <c r="S1634" t="s">
        <v>7827</v>
      </c>
      <c r="T1634" t="s">
        <v>12362</v>
      </c>
      <c r="U1634" t="s">
        <v>12362</v>
      </c>
      <c r="V1634" t="s">
        <v>12362</v>
      </c>
      <c r="W1634">
        <v>7</v>
      </c>
      <c r="X1634" t="s">
        <v>13996</v>
      </c>
      <c r="Y1634">
        <v>0.6020809658590126</v>
      </c>
      <c r="Z1634">
        <f>HYPERLINK("Melting_Curves/meltCurve_O14965_.pdf", "Melting_Curves/meltCurve_O14965_.pdf")</f>
        <v>0</v>
      </c>
      <c r="AA1634" t="s">
        <v>20102</v>
      </c>
      <c r="AB1634" t="s">
        <v>26031</v>
      </c>
    </row>
    <row r="1635" spans="1:28">
      <c r="A1635" t="s">
        <v>1661</v>
      </c>
      <c r="B1635">
        <v>0.992608467424715</v>
      </c>
      <c r="C1635">
        <v>1.0128786510682</v>
      </c>
      <c r="D1635">
        <v>0.901361502520263</v>
      </c>
      <c r="E1635">
        <v>0.8670041639488369</v>
      </c>
      <c r="F1635">
        <v>0.731500506586566</v>
      </c>
      <c r="G1635">
        <v>0.607713622914793</v>
      </c>
      <c r="H1635">
        <v>0.581148398651237</v>
      </c>
      <c r="I1635">
        <v>0.810393023876452</v>
      </c>
      <c r="J1635">
        <v>1.18024526620454</v>
      </c>
      <c r="K1635">
        <v>1.10080622021838</v>
      </c>
      <c r="L1635">
        <v>683.263735588846</v>
      </c>
      <c r="M1635">
        <v>1e-05</v>
      </c>
      <c r="Q1635">
        <v>1.5</v>
      </c>
      <c r="R1635">
        <v>-0.409393899995177</v>
      </c>
      <c r="S1635" t="s">
        <v>7828</v>
      </c>
      <c r="T1635" t="s">
        <v>12362</v>
      </c>
      <c r="U1635" t="s">
        <v>12362</v>
      </c>
      <c r="V1635" t="s">
        <v>12362</v>
      </c>
      <c r="W1635">
        <v>51</v>
      </c>
      <c r="X1635" t="s">
        <v>13997</v>
      </c>
      <c r="Y1635">
        <v>1.000003450338398</v>
      </c>
      <c r="Z1635">
        <f>HYPERLINK("Melting_Curves/meltCurve_O14974_.pdf", "Melting_Curves/meltCurve_O14974_.pdf")</f>
        <v>0</v>
      </c>
      <c r="AA1635" t="s">
        <v>19608</v>
      </c>
      <c r="AB1635" t="s">
        <v>26032</v>
      </c>
    </row>
    <row r="1636" spans="1:28">
      <c r="A1636" t="s">
        <v>1662</v>
      </c>
      <c r="B1636">
        <v>0.992608467424715</v>
      </c>
      <c r="C1636">
        <v>0.972574146746186</v>
      </c>
      <c r="D1636">
        <v>0.9252148775667129</v>
      </c>
      <c r="E1636">
        <v>0.8337653552523629</v>
      </c>
      <c r="F1636">
        <v>0.773612372393489</v>
      </c>
      <c r="G1636">
        <v>0.613138730151067</v>
      </c>
      <c r="H1636">
        <v>0.599096244056323</v>
      </c>
      <c r="I1636">
        <v>0.860476977240785</v>
      </c>
      <c r="J1636">
        <v>1.08198203815853</v>
      </c>
      <c r="K1636">
        <v>0.873532291346814</v>
      </c>
      <c r="L1636">
        <v>1429.21888571512</v>
      </c>
      <c r="M1636">
        <v>32.7895727649484</v>
      </c>
      <c r="O1636">
        <v>43.4264505885751</v>
      </c>
      <c r="P1636">
        <v>-0.0374555047777853</v>
      </c>
      <c r="Q1636">
        <v>0.801576951957258</v>
      </c>
      <c r="R1636">
        <v>0.25019851904954</v>
      </c>
      <c r="S1636" t="s">
        <v>7829</v>
      </c>
      <c r="T1636" t="s">
        <v>12362</v>
      </c>
      <c r="U1636" t="s">
        <v>12362</v>
      </c>
      <c r="V1636" t="s">
        <v>12362</v>
      </c>
      <c r="W1636">
        <v>9</v>
      </c>
      <c r="X1636" t="s">
        <v>13998</v>
      </c>
      <c r="Y1636">
        <v>0.846059168255117</v>
      </c>
      <c r="Z1636">
        <f>HYPERLINK("Melting_Curves/meltCurve_O14979_3_.pdf", "Melting_Curves/meltCurve_O14979_3_.pdf")</f>
        <v>0</v>
      </c>
      <c r="AA1636" t="s">
        <v>20103</v>
      </c>
      <c r="AB1636" t="s">
        <v>26033</v>
      </c>
    </row>
    <row r="1637" spans="1:28">
      <c r="A1637" t="s">
        <v>1663</v>
      </c>
      <c r="B1637">
        <v>0.992608467424715</v>
      </c>
      <c r="C1637">
        <v>0.989078934530741</v>
      </c>
      <c r="D1637">
        <v>0.88965916895826</v>
      </c>
      <c r="E1637">
        <v>0.639667852647401</v>
      </c>
      <c r="F1637">
        <v>0.410936025298096</v>
      </c>
      <c r="G1637">
        <v>0.271405528292089</v>
      </c>
      <c r="H1637">
        <v>0.187938153045174</v>
      </c>
      <c r="I1637">
        <v>0.190222152435234</v>
      </c>
      <c r="J1637">
        <v>0.188224229372388</v>
      </c>
      <c r="K1637">
        <v>0.153473146649688</v>
      </c>
      <c r="L1637">
        <v>823.315270125078</v>
      </c>
      <c r="M1637">
        <v>17.3211603476983</v>
      </c>
      <c r="N1637">
        <v>48.6509229616602</v>
      </c>
      <c r="O1637">
        <v>46.9123553319746</v>
      </c>
      <c r="P1637">
        <v>-0.0771487318004616</v>
      </c>
      <c r="Q1637">
        <v>0.164254424071539</v>
      </c>
      <c r="R1637">
        <v>0.998617556122872</v>
      </c>
      <c r="S1637" t="s">
        <v>7830</v>
      </c>
      <c r="T1637" t="s">
        <v>12362</v>
      </c>
      <c r="U1637" t="s">
        <v>12362</v>
      </c>
      <c r="V1637" t="s">
        <v>12362</v>
      </c>
      <c r="W1637">
        <v>25</v>
      </c>
      <c r="X1637" t="s">
        <v>13999</v>
      </c>
      <c r="Y1637">
        <v>0.4720398100256881</v>
      </c>
      <c r="Z1637">
        <f>HYPERLINK("Melting_Curves/meltCurve_O14980_.pdf", "Melting_Curves/meltCurve_O14980_.pdf")</f>
        <v>0</v>
      </c>
      <c r="AA1637" t="s">
        <v>20104</v>
      </c>
      <c r="AB1637" t="s">
        <v>26034</v>
      </c>
    </row>
    <row r="1638" spans="1:28">
      <c r="A1638" t="s">
        <v>1664</v>
      </c>
      <c r="B1638">
        <v>0.992608467424715</v>
      </c>
      <c r="C1638">
        <v>1.0980489017564</v>
      </c>
      <c r="D1638">
        <v>0.903490154608579</v>
      </c>
      <c r="E1638">
        <v>0.769478927193336</v>
      </c>
      <c r="F1638">
        <v>0.488025099210984</v>
      </c>
      <c r="G1638">
        <v>0.26874197881534</v>
      </c>
      <c r="H1638">
        <v>0.273332556504955</v>
      </c>
      <c r="I1638">
        <v>0.328930420948309</v>
      </c>
      <c r="J1638">
        <v>0.422130271005102</v>
      </c>
      <c r="K1638">
        <v>0.291328653427596</v>
      </c>
      <c r="L1638">
        <v>1277.62053859371</v>
      </c>
      <c r="M1638">
        <v>26.7715917176108</v>
      </c>
      <c r="N1638">
        <v>49.5510119900117</v>
      </c>
      <c r="O1638">
        <v>47.4591043903341</v>
      </c>
      <c r="P1638">
        <v>-0.0967756843729355</v>
      </c>
      <c r="Q1638">
        <v>0.313774047530106</v>
      </c>
      <c r="R1638">
        <v>0.9624980668443111</v>
      </c>
      <c r="S1638" t="s">
        <v>7831</v>
      </c>
      <c r="T1638" t="s">
        <v>12362</v>
      </c>
      <c r="U1638" t="s">
        <v>12362</v>
      </c>
      <c r="V1638" t="s">
        <v>12362</v>
      </c>
      <c r="W1638">
        <v>5</v>
      </c>
      <c r="X1638" t="s">
        <v>14000</v>
      </c>
      <c r="Y1638">
        <v>0.5641349523557726</v>
      </c>
      <c r="Z1638">
        <f>HYPERLINK("Melting_Curves/meltCurve_O14981_.pdf", "Melting_Curves/meltCurve_O14981_.pdf")</f>
        <v>0</v>
      </c>
      <c r="AA1638" t="s">
        <v>20105</v>
      </c>
      <c r="AB1638" t="s">
        <v>26035</v>
      </c>
    </row>
    <row r="1639" spans="1:28">
      <c r="A1639" t="s">
        <v>1665</v>
      </c>
      <c r="B1639">
        <v>0.992608467424715</v>
      </c>
      <c r="C1639">
        <v>1.0260485209222</v>
      </c>
      <c r="D1639">
        <v>0.889454245577538</v>
      </c>
      <c r="E1639">
        <v>0.810056825375174</v>
      </c>
      <c r="F1639">
        <v>0.712871144288849</v>
      </c>
      <c r="G1639">
        <v>0.600407156156564</v>
      </c>
      <c r="H1639">
        <v>0.577329175543962</v>
      </c>
      <c r="I1639">
        <v>0.749090397007071</v>
      </c>
      <c r="J1639">
        <v>0.976608985960237</v>
      </c>
      <c r="K1639">
        <v>0.902802301670831</v>
      </c>
      <c r="L1639">
        <v>1559.04476617576</v>
      </c>
      <c r="M1639">
        <v>35.8517978734716</v>
      </c>
      <c r="O1639">
        <v>43.3511886386276</v>
      </c>
      <c r="P1639">
        <v>-0.0501986428218643</v>
      </c>
      <c r="Q1639">
        <v>0.757204493266036</v>
      </c>
      <c r="R1639">
        <v>0.434897000780976</v>
      </c>
      <c r="S1639" t="s">
        <v>7832</v>
      </c>
      <c r="T1639" t="s">
        <v>12362</v>
      </c>
      <c r="U1639" t="s">
        <v>12362</v>
      </c>
      <c r="V1639" t="s">
        <v>12362</v>
      </c>
      <c r="W1639">
        <v>31</v>
      </c>
      <c r="X1639" t="s">
        <v>14001</v>
      </c>
      <c r="Y1639">
        <v>0.8106186959867187</v>
      </c>
      <c r="Z1639">
        <f>HYPERLINK("Melting_Curves/meltCurve_O15014_.pdf", "Melting_Curves/meltCurve_O15014_.pdf")</f>
        <v>0</v>
      </c>
      <c r="AA1639" t="s">
        <v>20106</v>
      </c>
      <c r="AB1639" t="s">
        <v>26036</v>
      </c>
    </row>
    <row r="1640" spans="1:28">
      <c r="A1640" t="s">
        <v>1666</v>
      </c>
      <c r="B1640">
        <v>0.992608467424715</v>
      </c>
      <c r="C1640">
        <v>0.810972444265479</v>
      </c>
      <c r="D1640">
        <v>0.7695473549247021</v>
      </c>
      <c r="E1640">
        <v>0.569299139883965</v>
      </c>
      <c r="F1640">
        <v>0.318218763126312</v>
      </c>
      <c r="G1640">
        <v>0.256402053778194</v>
      </c>
      <c r="H1640">
        <v>0.136390728708872</v>
      </c>
      <c r="I1640">
        <v>0.214450097207178</v>
      </c>
      <c r="J1640">
        <v>0.24657271313419</v>
      </c>
      <c r="K1640">
        <v>0.405701865690953</v>
      </c>
      <c r="L1640">
        <v>710.878855499935</v>
      </c>
      <c r="M1640">
        <v>15.8405848638416</v>
      </c>
      <c r="N1640">
        <v>46.7465671743492</v>
      </c>
      <c r="O1640">
        <v>44.1801023185551</v>
      </c>
      <c r="P1640">
        <v>-0.0686101405533317</v>
      </c>
      <c r="Q1640">
        <v>0.234635193574149</v>
      </c>
      <c r="R1640">
        <v>0.9241358569015941</v>
      </c>
      <c r="S1640" t="s">
        <v>7833</v>
      </c>
      <c r="T1640" t="s">
        <v>12362</v>
      </c>
      <c r="U1640" t="s">
        <v>12362</v>
      </c>
      <c r="V1640" t="s">
        <v>12362</v>
      </c>
      <c r="W1640">
        <v>7</v>
      </c>
      <c r="X1640" t="s">
        <v>14002</v>
      </c>
      <c r="Y1640">
        <v>0.4519757078432057</v>
      </c>
      <c r="Z1640">
        <f>HYPERLINK("Melting_Curves/meltCurve_O15020_2_.pdf", "Melting_Curves/meltCurve_O15020_2_.pdf")</f>
        <v>0</v>
      </c>
      <c r="AA1640" t="s">
        <v>20107</v>
      </c>
      <c r="AB1640" t="s">
        <v>26037</v>
      </c>
    </row>
    <row r="1641" spans="1:28">
      <c r="A1641" t="s">
        <v>1667</v>
      </c>
      <c r="B1641">
        <v>0.992608467424715</v>
      </c>
      <c r="C1641">
        <v>1.2892732878611</v>
      </c>
      <c r="D1641">
        <v>1.28120568938439</v>
      </c>
      <c r="E1641">
        <v>1.28550924500341</v>
      </c>
      <c r="F1641">
        <v>0.958911415013214</v>
      </c>
      <c r="G1641">
        <v>0.805818555066627</v>
      </c>
      <c r="H1641">
        <v>0.592833133508031</v>
      </c>
      <c r="I1641">
        <v>1.03265817471273</v>
      </c>
      <c r="J1641">
        <v>1.1173749173441</v>
      </c>
      <c r="K1641">
        <v>1.11330796226599</v>
      </c>
      <c r="L1641">
        <v>15000</v>
      </c>
      <c r="M1641">
        <v>244.972706308826</v>
      </c>
      <c r="O1641">
        <v>61.2272082632518</v>
      </c>
      <c r="P1641">
        <v>0.115372443162387</v>
      </c>
      <c r="Q1641">
        <v>1.11534240294324</v>
      </c>
      <c r="R1641">
        <v>0.0123713077976799</v>
      </c>
      <c r="S1641" t="s">
        <v>7834</v>
      </c>
      <c r="T1641" t="s">
        <v>12362</v>
      </c>
      <c r="U1641" t="s">
        <v>12362</v>
      </c>
      <c r="V1641" t="s">
        <v>12362</v>
      </c>
      <c r="W1641">
        <v>20</v>
      </c>
      <c r="X1641" t="s">
        <v>14003</v>
      </c>
      <c r="Y1641">
        <v>1.022166239087908</v>
      </c>
      <c r="Z1641">
        <f>HYPERLINK("Melting_Curves/meltCurve_O15027_5_.pdf", "Melting_Curves/meltCurve_O15027_5_.pdf")</f>
        <v>0</v>
      </c>
      <c r="AA1641" t="s">
        <v>19802</v>
      </c>
      <c r="AB1641" t="s">
        <v>26038</v>
      </c>
    </row>
    <row r="1642" spans="1:28">
      <c r="A1642" t="s">
        <v>1668</v>
      </c>
      <c r="B1642">
        <v>0.992608467424715</v>
      </c>
      <c r="C1642">
        <v>1.05037691648502</v>
      </c>
      <c r="D1642">
        <v>0.895407757187585</v>
      </c>
      <c r="E1642">
        <v>0.763112573367813</v>
      </c>
      <c r="F1642">
        <v>0.540473132180093</v>
      </c>
      <c r="G1642">
        <v>0.350954248954989</v>
      </c>
      <c r="H1642">
        <v>0.26370070568584</v>
      </c>
      <c r="I1642">
        <v>0.383810642970645</v>
      </c>
      <c r="J1642">
        <v>0.481540869760079</v>
      </c>
      <c r="K1642">
        <v>0.397603084912695</v>
      </c>
      <c r="L1642">
        <v>1139.49503446704</v>
      </c>
      <c r="M1642">
        <v>24.0084481617121</v>
      </c>
      <c r="N1642">
        <v>50.3174477217586</v>
      </c>
      <c r="O1642">
        <v>47.1366232457658</v>
      </c>
      <c r="P1642">
        <v>-0.0799713024564436</v>
      </c>
      <c r="Q1642">
        <v>0.371967841230009</v>
      </c>
      <c r="R1642">
        <v>0.950276804298433</v>
      </c>
      <c r="S1642" t="s">
        <v>7835</v>
      </c>
      <c r="T1642" t="s">
        <v>12362</v>
      </c>
      <c r="U1642" t="s">
        <v>12362</v>
      </c>
      <c r="V1642" t="s">
        <v>12362</v>
      </c>
      <c r="W1642">
        <v>13</v>
      </c>
      <c r="X1642" t="s">
        <v>14004</v>
      </c>
      <c r="Y1642">
        <v>0.5967446683869947</v>
      </c>
      <c r="Z1642">
        <f>HYPERLINK("Melting_Curves/meltCurve_O15031_.pdf", "Melting_Curves/meltCurve_O15031_.pdf")</f>
        <v>0</v>
      </c>
      <c r="AA1642" t="s">
        <v>20108</v>
      </c>
      <c r="AB1642" t="s">
        <v>26039</v>
      </c>
    </row>
    <row r="1643" spans="1:28">
      <c r="A1643" t="s">
        <v>1669</v>
      </c>
      <c r="B1643">
        <v>0.992608467424715</v>
      </c>
      <c r="C1643">
        <v>1.09289549516465</v>
      </c>
      <c r="D1643">
        <v>0.973321703097483</v>
      </c>
      <c r="E1643">
        <v>0.8242050413461121</v>
      </c>
      <c r="F1643">
        <v>0.417721356453499</v>
      </c>
      <c r="G1643">
        <v>0.317755363186349</v>
      </c>
      <c r="H1643">
        <v>0.238167014808301</v>
      </c>
      <c r="I1643">
        <v>0.306452970006922</v>
      </c>
      <c r="J1643">
        <v>0.357627416691841</v>
      </c>
      <c r="K1643">
        <v>0.368934730749355</v>
      </c>
      <c r="L1643">
        <v>1847.10636936909</v>
      </c>
      <c r="M1643">
        <v>38.5777158690504</v>
      </c>
      <c r="N1643">
        <v>49.1548827799558</v>
      </c>
      <c r="O1643">
        <v>47.7520037852615</v>
      </c>
      <c r="P1643">
        <v>-0.138118635459012</v>
      </c>
      <c r="Q1643">
        <v>0.316141118402022</v>
      </c>
      <c r="R1643">
        <v>0.980531447772958</v>
      </c>
      <c r="S1643" t="s">
        <v>7836</v>
      </c>
      <c r="T1643" t="s">
        <v>12362</v>
      </c>
      <c r="U1643" t="s">
        <v>12362</v>
      </c>
      <c r="V1643" t="s">
        <v>12362</v>
      </c>
      <c r="W1643">
        <v>1</v>
      </c>
      <c r="X1643" t="s">
        <v>14005</v>
      </c>
      <c r="Y1643">
        <v>0.5665918965132674</v>
      </c>
      <c r="Z1643">
        <f>HYPERLINK("Melting_Curves/meltCurve_O15037_.pdf", "Melting_Curves/meltCurve_O15037_.pdf")</f>
        <v>0</v>
      </c>
      <c r="AA1643" t="s">
        <v>20109</v>
      </c>
      <c r="AB1643" t="s">
        <v>26040</v>
      </c>
    </row>
    <row r="1644" spans="1:28">
      <c r="A1644" t="s">
        <v>1670</v>
      </c>
      <c r="B1644">
        <v>0.992608467424715</v>
      </c>
      <c r="C1644">
        <v>1.0624708941617</v>
      </c>
      <c r="D1644">
        <v>0.9635317412843371</v>
      </c>
      <c r="E1644">
        <v>0.868286712296276</v>
      </c>
      <c r="F1644">
        <v>0.53323715095344</v>
      </c>
      <c r="G1644">
        <v>0.323178336767748</v>
      </c>
      <c r="H1644">
        <v>0.295467005097437</v>
      </c>
      <c r="I1644">
        <v>0.392087044582917</v>
      </c>
      <c r="J1644">
        <v>0.478393976520262</v>
      </c>
      <c r="K1644">
        <v>0.367227457526671</v>
      </c>
      <c r="L1644">
        <v>1724.11337371674</v>
      </c>
      <c r="M1644">
        <v>35.5829371588516</v>
      </c>
      <c r="N1644">
        <v>50.3647645047136</v>
      </c>
      <c r="O1644">
        <v>48.301095107684</v>
      </c>
      <c r="P1644">
        <v>-0.115949409064203</v>
      </c>
      <c r="Q1644">
        <v>0.370432441308672</v>
      </c>
      <c r="R1644">
        <v>0.96740426896021</v>
      </c>
      <c r="S1644" t="s">
        <v>7837</v>
      </c>
      <c r="T1644" t="s">
        <v>12362</v>
      </c>
      <c r="U1644" t="s">
        <v>12362</v>
      </c>
      <c r="V1644" t="s">
        <v>12362</v>
      </c>
      <c r="W1644">
        <v>20</v>
      </c>
      <c r="X1644" t="s">
        <v>14006</v>
      </c>
      <c r="Y1644">
        <v>0.6134569524173555</v>
      </c>
      <c r="Z1644">
        <f>HYPERLINK("Melting_Curves/meltCurve_O15042_2_.pdf", "Melting_Curves/meltCurve_O15042_2_.pdf")</f>
        <v>0</v>
      </c>
      <c r="AA1644" t="s">
        <v>20110</v>
      </c>
      <c r="AB1644" t="s">
        <v>26041</v>
      </c>
    </row>
    <row r="1645" spans="1:28">
      <c r="A1645" t="s">
        <v>1671</v>
      </c>
      <c r="B1645">
        <v>0.992608467424715</v>
      </c>
      <c r="C1645">
        <v>0.921326615458022</v>
      </c>
      <c r="D1645">
        <v>0.782979119909618</v>
      </c>
      <c r="E1645">
        <v>0.6312362898845399</v>
      </c>
      <c r="F1645">
        <v>0.444084653028627</v>
      </c>
      <c r="G1645">
        <v>0.265059695817946</v>
      </c>
      <c r="H1645">
        <v>0.200804918642317</v>
      </c>
      <c r="I1645">
        <v>0.249065213559684</v>
      </c>
      <c r="J1645">
        <v>0.276250347786119</v>
      </c>
      <c r="K1645">
        <v>0.320612112372127</v>
      </c>
      <c r="L1645">
        <v>712.407181375591</v>
      </c>
      <c r="M1645">
        <v>15.4312195931627</v>
      </c>
      <c r="N1645">
        <v>48.2355527233275</v>
      </c>
      <c r="O1645">
        <v>45.412138273069</v>
      </c>
      <c r="P1645">
        <v>-0.0643936674244063</v>
      </c>
      <c r="Q1645">
        <v>0.242058636831388</v>
      </c>
      <c r="R1645">
        <v>0.97717172442459</v>
      </c>
      <c r="S1645" t="s">
        <v>7838</v>
      </c>
      <c r="T1645" t="s">
        <v>12362</v>
      </c>
      <c r="U1645" t="s">
        <v>12362</v>
      </c>
      <c r="V1645" t="s">
        <v>12362</v>
      </c>
      <c r="W1645">
        <v>7</v>
      </c>
      <c r="X1645" t="s">
        <v>14007</v>
      </c>
      <c r="Y1645">
        <v>0.4901473259365666</v>
      </c>
      <c r="Z1645">
        <f>HYPERLINK("Melting_Curves/meltCurve_O15047_.pdf", "Melting_Curves/meltCurve_O15047_.pdf")</f>
        <v>0</v>
      </c>
      <c r="AA1645" t="s">
        <v>20111</v>
      </c>
      <c r="AB1645" t="s">
        <v>26042</v>
      </c>
    </row>
    <row r="1646" spans="1:28">
      <c r="A1646" t="s">
        <v>1672</v>
      </c>
      <c r="B1646">
        <v>0.992608467424715</v>
      </c>
      <c r="C1646">
        <v>1.22389014988233</v>
      </c>
      <c r="D1646">
        <v>1.04824807525189</v>
      </c>
      <c r="E1646">
        <v>1.02373932885337</v>
      </c>
      <c r="F1646">
        <v>0.686000902582999</v>
      </c>
      <c r="G1646">
        <v>0.725660980938686</v>
      </c>
      <c r="H1646">
        <v>0.655377265978672</v>
      </c>
      <c r="I1646">
        <v>0.570394417544268</v>
      </c>
      <c r="J1646">
        <v>0.789928270692024</v>
      </c>
      <c r="K1646">
        <v>0.631873811174866</v>
      </c>
      <c r="L1646">
        <v>12383.3454496097</v>
      </c>
      <c r="M1646">
        <v>250</v>
      </c>
      <c r="O1646">
        <v>49.5302130442869</v>
      </c>
      <c r="P1646">
        <v>-0.410548758683702</v>
      </c>
      <c r="Q1646">
        <v>0.674646927578116</v>
      </c>
      <c r="R1646">
        <v>0.81223525753004</v>
      </c>
      <c r="S1646" t="s">
        <v>7839</v>
      </c>
      <c r="T1646" t="s">
        <v>12362</v>
      </c>
      <c r="U1646" t="s">
        <v>12362</v>
      </c>
      <c r="V1646" t="s">
        <v>12362</v>
      </c>
      <c r="W1646">
        <v>2</v>
      </c>
      <c r="X1646" t="s">
        <v>14008</v>
      </c>
      <c r="Y1646">
        <v>0.8106010198215333</v>
      </c>
      <c r="Z1646">
        <f>HYPERLINK("Melting_Curves/meltCurve_O15062_.pdf", "Melting_Curves/meltCurve_O15062_.pdf")</f>
        <v>0</v>
      </c>
      <c r="AA1646" t="s">
        <v>20112</v>
      </c>
      <c r="AB1646" t="s">
        <v>26043</v>
      </c>
    </row>
    <row r="1647" spans="1:28">
      <c r="A1647" t="s">
        <v>1673</v>
      </c>
      <c r="B1647">
        <v>0.992608467424715</v>
      </c>
      <c r="C1647">
        <v>0.984874968259482</v>
      </c>
      <c r="D1647">
        <v>0.847141953028231</v>
      </c>
      <c r="E1647">
        <v>0.753969857953281</v>
      </c>
      <c r="F1647">
        <v>0.448136294370291</v>
      </c>
      <c r="G1647">
        <v>0.319390728936879</v>
      </c>
      <c r="H1647">
        <v>0.30380631618702</v>
      </c>
      <c r="I1647">
        <v>0.384689744427654</v>
      </c>
      <c r="J1647">
        <v>0.519751643730376</v>
      </c>
      <c r="K1647">
        <v>0.461144259249014</v>
      </c>
      <c r="L1647">
        <v>1181.91816864585</v>
      </c>
      <c r="M1647">
        <v>25.3855884454046</v>
      </c>
      <c r="N1647">
        <v>49.562281772954</v>
      </c>
      <c r="O1647">
        <v>46.2725786622607</v>
      </c>
      <c r="P1647">
        <v>-0.08330137444094771</v>
      </c>
      <c r="Q1647">
        <v>0.392644117836847</v>
      </c>
      <c r="R1647">
        <v>0.922595042824524</v>
      </c>
      <c r="S1647" t="s">
        <v>7840</v>
      </c>
      <c r="T1647" t="s">
        <v>12362</v>
      </c>
      <c r="U1647" t="s">
        <v>12362</v>
      </c>
      <c r="V1647" t="s">
        <v>12362</v>
      </c>
      <c r="W1647">
        <v>3</v>
      </c>
      <c r="X1647" t="s">
        <v>14009</v>
      </c>
      <c r="Y1647">
        <v>0.5910745419692017</v>
      </c>
      <c r="Z1647">
        <f>HYPERLINK("Melting_Curves/meltCurve_O15063_.pdf", "Melting_Curves/meltCurve_O15063_.pdf")</f>
        <v>0</v>
      </c>
      <c r="AA1647" t="s">
        <v>20113</v>
      </c>
      <c r="AB1647" t="s">
        <v>26044</v>
      </c>
    </row>
    <row r="1648" spans="1:28">
      <c r="A1648" t="s">
        <v>1674</v>
      </c>
      <c r="B1648">
        <v>0.992608467424715</v>
      </c>
      <c r="C1648">
        <v>0.827770850777604</v>
      </c>
      <c r="D1648">
        <v>0.599765514359866</v>
      </c>
      <c r="E1648">
        <v>0.387626055752243</v>
      </c>
      <c r="F1648">
        <v>0.406770883658647</v>
      </c>
      <c r="G1648">
        <v>0.298731090747589</v>
      </c>
      <c r="H1648">
        <v>0.265989017536925</v>
      </c>
      <c r="I1648">
        <v>0.275755815118148</v>
      </c>
      <c r="J1648">
        <v>0.30276920629348</v>
      </c>
      <c r="K1648">
        <v>0.309729052424885</v>
      </c>
      <c r="L1648">
        <v>797.297231341472</v>
      </c>
      <c r="M1648">
        <v>18.7934456160712</v>
      </c>
      <c r="N1648">
        <v>44.5561413650918</v>
      </c>
      <c r="O1648">
        <v>41.9526304795562</v>
      </c>
      <c r="P1648">
        <v>-0.0787831474857765</v>
      </c>
      <c r="Q1648">
        <v>0.29655844048241</v>
      </c>
      <c r="R1648">
        <v>0.984397402439821</v>
      </c>
      <c r="S1648" t="s">
        <v>7841</v>
      </c>
      <c r="T1648" t="s">
        <v>12362</v>
      </c>
      <c r="U1648" t="s">
        <v>12362</v>
      </c>
      <c r="V1648" t="s">
        <v>12362</v>
      </c>
      <c r="W1648">
        <v>2</v>
      </c>
      <c r="X1648" t="s">
        <v>14010</v>
      </c>
      <c r="Y1648">
        <v>0.4355241935323645</v>
      </c>
      <c r="Z1648">
        <f>HYPERLINK("Melting_Curves/meltCurve_O15066_.pdf", "Melting_Curves/meltCurve_O15066_.pdf")</f>
        <v>0</v>
      </c>
      <c r="AA1648" t="s">
        <v>20114</v>
      </c>
      <c r="AB1648" t="s">
        <v>26045</v>
      </c>
    </row>
    <row r="1649" spans="1:28">
      <c r="A1649" t="s">
        <v>1675</v>
      </c>
      <c r="B1649">
        <v>0.992608467424715</v>
      </c>
      <c r="C1649">
        <v>1.03486846063356</v>
      </c>
      <c r="D1649">
        <v>0.942562063994655</v>
      </c>
      <c r="E1649">
        <v>0.530455471956466</v>
      </c>
      <c r="F1649">
        <v>0.190302132090552</v>
      </c>
      <c r="G1649">
        <v>0.126821581606937</v>
      </c>
      <c r="H1649">
        <v>0.08483450840321111</v>
      </c>
      <c r="I1649">
        <v>0.09639757229575931</v>
      </c>
      <c r="J1649">
        <v>0.121623842734082</v>
      </c>
      <c r="K1649">
        <v>0.108955827356906</v>
      </c>
      <c r="L1649">
        <v>1495.5716131475</v>
      </c>
      <c r="M1649">
        <v>32.1740752975783</v>
      </c>
      <c r="N1649">
        <v>46.8311032018366</v>
      </c>
      <c r="O1649">
        <v>46.3052601158229</v>
      </c>
      <c r="P1649">
        <v>-0.155267934308988</v>
      </c>
      <c r="Q1649">
        <v>0.106151215163915</v>
      </c>
      <c r="R1649">
        <v>0.998248593661711</v>
      </c>
      <c r="S1649" t="s">
        <v>7842</v>
      </c>
      <c r="T1649" t="s">
        <v>12362</v>
      </c>
      <c r="U1649" t="s">
        <v>12362</v>
      </c>
      <c r="V1649" t="s">
        <v>12362</v>
      </c>
      <c r="W1649">
        <v>41</v>
      </c>
      <c r="X1649" t="s">
        <v>14011</v>
      </c>
      <c r="Y1649">
        <v>0.3931829540938793</v>
      </c>
      <c r="Z1649">
        <f>HYPERLINK("Melting_Curves/meltCurve_O15067_.pdf", "Melting_Curves/meltCurve_O15067_.pdf")</f>
        <v>0</v>
      </c>
      <c r="AA1649" t="s">
        <v>20115</v>
      </c>
      <c r="AB1649" t="s">
        <v>26046</v>
      </c>
    </row>
    <row r="1650" spans="1:28">
      <c r="A1650" t="s">
        <v>1676</v>
      </c>
      <c r="B1650">
        <v>0.992608467424715</v>
      </c>
      <c r="C1650">
        <v>1.03789768027769</v>
      </c>
      <c r="D1650">
        <v>0.902490239267749</v>
      </c>
      <c r="E1650">
        <v>0.635929428390219</v>
      </c>
      <c r="F1650">
        <v>0.455386994261939</v>
      </c>
      <c r="G1650">
        <v>0.320367313486957</v>
      </c>
      <c r="H1650">
        <v>0.190758871748219</v>
      </c>
      <c r="I1650">
        <v>0.171036713746121</v>
      </c>
      <c r="J1650">
        <v>0.173836645647939</v>
      </c>
      <c r="K1650">
        <v>0.186834783358265</v>
      </c>
      <c r="L1650">
        <v>784.550301461236</v>
      </c>
      <c r="M1650">
        <v>16.3585388134309</v>
      </c>
      <c r="N1650">
        <v>49.1542964653806</v>
      </c>
      <c r="O1650">
        <v>47.2601714344997</v>
      </c>
      <c r="P1650">
        <v>-0.0723457596935391</v>
      </c>
      <c r="Q1650">
        <v>0.164026432560652</v>
      </c>
      <c r="R1650">
        <v>0.99176016789382</v>
      </c>
      <c r="S1650" t="s">
        <v>7843</v>
      </c>
      <c r="T1650" t="s">
        <v>12362</v>
      </c>
      <c r="U1650" t="s">
        <v>12362</v>
      </c>
      <c r="V1650" t="s">
        <v>12362</v>
      </c>
      <c r="W1650">
        <v>5</v>
      </c>
      <c r="X1650" t="s">
        <v>14012</v>
      </c>
      <c r="Y1650">
        <v>0.4852957077154205</v>
      </c>
      <c r="Z1650">
        <f>HYPERLINK("Melting_Curves/meltCurve_O15084_.pdf", "Melting_Curves/meltCurve_O15084_.pdf")</f>
        <v>0</v>
      </c>
      <c r="AA1650" t="s">
        <v>20116</v>
      </c>
      <c r="AB1650" t="s">
        <v>26047</v>
      </c>
    </row>
    <row r="1651" spans="1:28">
      <c r="A1651" t="s">
        <v>1677</v>
      </c>
      <c r="B1651">
        <v>0.992608467424715</v>
      </c>
      <c r="C1651">
        <v>1.58179856513492</v>
      </c>
      <c r="D1651">
        <v>1.25683922766422</v>
      </c>
      <c r="E1651">
        <v>0.939883227351388</v>
      </c>
      <c r="F1651">
        <v>0.592457053886624</v>
      </c>
      <c r="G1651">
        <v>0.598371758858497</v>
      </c>
      <c r="H1651">
        <v>0.347291296283951</v>
      </c>
      <c r="I1651">
        <v>0.489548122637413</v>
      </c>
      <c r="J1651">
        <v>0.371088215423493</v>
      </c>
      <c r="K1651">
        <v>0.434970413409299</v>
      </c>
      <c r="L1651">
        <v>1739.49824748786</v>
      </c>
      <c r="M1651">
        <v>35.3172303829276</v>
      </c>
      <c r="N1651">
        <v>52.3112789842289</v>
      </c>
      <c r="O1651">
        <v>49.0964169962377</v>
      </c>
      <c r="P1651">
        <v>-0.101328520780029</v>
      </c>
      <c r="Q1651">
        <v>0.43655260346102</v>
      </c>
      <c r="R1651">
        <v>0.717564010590935</v>
      </c>
      <c r="S1651" t="s">
        <v>7844</v>
      </c>
      <c r="T1651" t="s">
        <v>12362</v>
      </c>
      <c r="U1651" t="s">
        <v>12362</v>
      </c>
      <c r="V1651" t="s">
        <v>12362</v>
      </c>
      <c r="W1651">
        <v>2</v>
      </c>
      <c r="X1651" t="s">
        <v>14013</v>
      </c>
      <c r="Y1651">
        <v>0.6691564544312147</v>
      </c>
      <c r="Z1651">
        <f>HYPERLINK("Melting_Curves/meltCurve_O15085_.pdf", "Melting_Curves/meltCurve_O15085_.pdf")</f>
        <v>0</v>
      </c>
      <c r="AA1651" t="s">
        <v>20117</v>
      </c>
      <c r="AB1651" t="s">
        <v>26048</v>
      </c>
    </row>
    <row r="1652" spans="1:28">
      <c r="A1652" t="s">
        <v>1678</v>
      </c>
      <c r="B1652">
        <v>0.992608467424715</v>
      </c>
      <c r="C1652">
        <v>1.38998000301284</v>
      </c>
      <c r="D1652">
        <v>1.46880179132217</v>
      </c>
      <c r="E1652">
        <v>1.60616373693738</v>
      </c>
      <c r="F1652">
        <v>1.278885327865</v>
      </c>
      <c r="G1652">
        <v>0.856800213262635</v>
      </c>
      <c r="H1652">
        <v>0.765985270244898</v>
      </c>
      <c r="I1652">
        <v>0.925926878841029</v>
      </c>
      <c r="J1652">
        <v>0.831812239951878</v>
      </c>
      <c r="K1652">
        <v>0.27696945348164</v>
      </c>
      <c r="L1652">
        <v>3616.64307686476</v>
      </c>
      <c r="M1652">
        <v>54.9127712569412</v>
      </c>
      <c r="N1652">
        <v>65.86160247190089</v>
      </c>
      <c r="O1652">
        <v>65.7744279677475</v>
      </c>
      <c r="P1652">
        <v>-0.208716385406582</v>
      </c>
      <c r="Q1652">
        <v>0</v>
      </c>
      <c r="R1652">
        <v>0.374750607219882</v>
      </c>
      <c r="S1652" t="s">
        <v>7845</v>
      </c>
      <c r="T1652" t="s">
        <v>12362</v>
      </c>
      <c r="U1652" t="s">
        <v>12362</v>
      </c>
      <c r="V1652" t="s">
        <v>12362</v>
      </c>
      <c r="W1652">
        <v>3</v>
      </c>
      <c r="X1652" t="s">
        <v>14014</v>
      </c>
      <c r="Y1652">
        <v>0.9501483281587966</v>
      </c>
      <c r="Z1652">
        <f>HYPERLINK("Melting_Curves/meltCurve_O15116_.pdf", "Melting_Curves/meltCurve_O15116_.pdf")</f>
        <v>0</v>
      </c>
      <c r="AA1652" t="s">
        <v>20118</v>
      </c>
      <c r="AB1652" t="s">
        <v>26049</v>
      </c>
    </row>
    <row r="1653" spans="1:28">
      <c r="A1653" t="s">
        <v>1679</v>
      </c>
      <c r="B1653">
        <v>0.992608467424715</v>
      </c>
      <c r="C1653">
        <v>1.12095176302004</v>
      </c>
      <c r="D1653">
        <v>0.956772447970573</v>
      </c>
      <c r="E1653">
        <v>0.7803585345854051</v>
      </c>
      <c r="F1653">
        <v>0.5214631206679839</v>
      </c>
      <c r="G1653">
        <v>0.475586408100446</v>
      </c>
      <c r="H1653">
        <v>0.401588814798639</v>
      </c>
      <c r="I1653">
        <v>0.533066178725775</v>
      </c>
      <c r="J1653">
        <v>0.6008642367677171</v>
      </c>
      <c r="K1653">
        <v>0.42921404374477</v>
      </c>
      <c r="L1653">
        <v>1804.36490700106</v>
      </c>
      <c r="M1653">
        <v>38.465156588451</v>
      </c>
      <c r="N1653">
        <v>51.8084627335999</v>
      </c>
      <c r="O1653">
        <v>46.7828282383822</v>
      </c>
      <c r="P1653">
        <v>-0.105480793479528</v>
      </c>
      <c r="Q1653">
        <v>0.486841807727326</v>
      </c>
      <c r="R1653">
        <v>0.932133823974462</v>
      </c>
      <c r="S1653" t="s">
        <v>7846</v>
      </c>
      <c r="T1653" t="s">
        <v>12362</v>
      </c>
      <c r="U1653" t="s">
        <v>12362</v>
      </c>
      <c r="V1653" t="s">
        <v>12362</v>
      </c>
      <c r="W1653">
        <v>2</v>
      </c>
      <c r="X1653" t="s">
        <v>14015</v>
      </c>
      <c r="Y1653">
        <v>0.6581403789348431</v>
      </c>
      <c r="Z1653">
        <f>HYPERLINK("Melting_Curves/meltCurve_O15118_.pdf", "Melting_Curves/meltCurve_O15118_.pdf")</f>
        <v>0</v>
      </c>
      <c r="AA1653" t="s">
        <v>20119</v>
      </c>
      <c r="AB1653" t="s">
        <v>26050</v>
      </c>
    </row>
    <row r="1654" spans="1:28">
      <c r="A1654" t="s">
        <v>1680</v>
      </c>
      <c r="B1654">
        <v>0.992608467424715</v>
      </c>
      <c r="C1654">
        <v>1.13696033339587</v>
      </c>
      <c r="D1654">
        <v>0.7736585936734039</v>
      </c>
      <c r="E1654">
        <v>0.623415195413777</v>
      </c>
      <c r="F1654">
        <v>0.432180686447418</v>
      </c>
      <c r="G1654">
        <v>0.310608452968387</v>
      </c>
      <c r="H1654">
        <v>0.20465880753587</v>
      </c>
      <c r="I1654">
        <v>0.216356181860414</v>
      </c>
      <c r="J1654">
        <v>0.219733423123603</v>
      </c>
      <c r="K1654">
        <v>0.249436787128345</v>
      </c>
      <c r="L1654">
        <v>808.552749921971</v>
      </c>
      <c r="M1654">
        <v>17.2688311015582</v>
      </c>
      <c r="N1654">
        <v>48.4133294838212</v>
      </c>
      <c r="O1654">
        <v>46.2071599882586</v>
      </c>
      <c r="P1654">
        <v>-0.0731973029807072</v>
      </c>
      <c r="Q1654">
        <v>0.216613177414922</v>
      </c>
      <c r="R1654">
        <v>0.961219018112729</v>
      </c>
      <c r="S1654" t="s">
        <v>7847</v>
      </c>
      <c r="T1654" t="s">
        <v>12362</v>
      </c>
      <c r="U1654" t="s">
        <v>12362</v>
      </c>
      <c r="V1654" t="s">
        <v>12362</v>
      </c>
      <c r="W1654">
        <v>3</v>
      </c>
      <c r="X1654" t="s">
        <v>14016</v>
      </c>
      <c r="Y1654">
        <v>0.4867087592035094</v>
      </c>
      <c r="Z1654">
        <f>HYPERLINK("Melting_Curves/meltCurve_O15121_.pdf", "Melting_Curves/meltCurve_O15121_.pdf")</f>
        <v>0</v>
      </c>
      <c r="AA1654" t="s">
        <v>20120</v>
      </c>
      <c r="AB1654" t="s">
        <v>26051</v>
      </c>
    </row>
    <row r="1655" spans="1:28">
      <c r="A1655" t="s">
        <v>1681</v>
      </c>
      <c r="B1655">
        <v>0.992608467424715</v>
      </c>
      <c r="C1655">
        <v>1.1867164192732</v>
      </c>
      <c r="D1655">
        <v>1.02282108998996</v>
      </c>
      <c r="E1655">
        <v>0.931958710969782</v>
      </c>
      <c r="F1655">
        <v>0.751732052422557</v>
      </c>
      <c r="G1655">
        <v>0.544750291253664</v>
      </c>
      <c r="H1655">
        <v>0.498600764449099</v>
      </c>
      <c r="I1655">
        <v>0.753663839802363</v>
      </c>
      <c r="J1655">
        <v>0.8871511927202</v>
      </c>
      <c r="K1655">
        <v>0.776830749371154</v>
      </c>
      <c r="L1655">
        <v>2247.11099826039</v>
      </c>
      <c r="M1655">
        <v>46.8205392992922</v>
      </c>
      <c r="O1655">
        <v>47.9067984974591</v>
      </c>
      <c r="P1655">
        <v>-0.0743864837533957</v>
      </c>
      <c r="Q1655">
        <v>0.695551053099136</v>
      </c>
      <c r="R1655">
        <v>0.646816716020994</v>
      </c>
      <c r="S1655" t="s">
        <v>7848</v>
      </c>
      <c r="T1655" t="s">
        <v>12362</v>
      </c>
      <c r="U1655" t="s">
        <v>12362</v>
      </c>
      <c r="V1655" t="s">
        <v>12362</v>
      </c>
      <c r="W1655">
        <v>6</v>
      </c>
      <c r="X1655" t="s">
        <v>14017</v>
      </c>
      <c r="Y1655">
        <v>0.8078583440442758</v>
      </c>
      <c r="Z1655">
        <f>HYPERLINK("Melting_Curves/meltCurve_O15126_.pdf", "Melting_Curves/meltCurve_O15126_.pdf")</f>
        <v>0</v>
      </c>
      <c r="AA1655" t="s">
        <v>20121</v>
      </c>
      <c r="AB1655" t="s">
        <v>26052</v>
      </c>
    </row>
    <row r="1656" spans="1:28">
      <c r="A1656" t="s">
        <v>1682</v>
      </c>
      <c r="B1656">
        <v>0.992608467424715</v>
      </c>
      <c r="C1656">
        <v>0.977263246332612</v>
      </c>
      <c r="D1656">
        <v>0.852716885609715</v>
      </c>
      <c r="E1656">
        <v>0.773658479054217</v>
      </c>
      <c r="F1656">
        <v>0.588572985979368</v>
      </c>
      <c r="G1656">
        <v>0.4815747881393</v>
      </c>
      <c r="H1656">
        <v>0.47551143438228</v>
      </c>
      <c r="I1656">
        <v>0.696062307531002</v>
      </c>
      <c r="J1656">
        <v>0.695508895727325</v>
      </c>
      <c r="K1656">
        <v>0.699894292020708</v>
      </c>
      <c r="L1656">
        <v>1054.44752655294</v>
      </c>
      <c r="M1656">
        <v>23.6433657355268</v>
      </c>
      <c r="O1656">
        <v>44.2826698772025</v>
      </c>
      <c r="P1656">
        <v>-0.052438992739384</v>
      </c>
      <c r="Q1656">
        <v>0.607145743914799</v>
      </c>
      <c r="R1656">
        <v>0.775975521409182</v>
      </c>
      <c r="S1656" t="s">
        <v>7849</v>
      </c>
      <c r="T1656" t="s">
        <v>12362</v>
      </c>
      <c r="U1656" t="s">
        <v>12362</v>
      </c>
      <c r="V1656" t="s">
        <v>12362</v>
      </c>
      <c r="W1656">
        <v>3</v>
      </c>
      <c r="X1656" t="s">
        <v>14018</v>
      </c>
      <c r="Y1656">
        <v>0.7102699707391421</v>
      </c>
      <c r="Z1656">
        <f>HYPERLINK("Melting_Curves/meltCurve_O15127_.pdf", "Melting_Curves/meltCurve_O15127_.pdf")</f>
        <v>0</v>
      </c>
      <c r="AA1656" t="s">
        <v>20122</v>
      </c>
      <c r="AB1656" t="s">
        <v>26053</v>
      </c>
    </row>
    <row r="1657" spans="1:28">
      <c r="A1657" t="s">
        <v>1683</v>
      </c>
      <c r="B1657">
        <v>0.992608467424715</v>
      </c>
      <c r="C1657">
        <v>1.10768775504546</v>
      </c>
      <c r="D1657">
        <v>1.07287546725153</v>
      </c>
      <c r="E1657">
        <v>0.908346446310895</v>
      </c>
      <c r="F1657">
        <v>0.6576756605797029</v>
      </c>
      <c r="G1657">
        <v>0.432095788107744</v>
      </c>
      <c r="H1657">
        <v>0.280537787533601</v>
      </c>
      <c r="I1657">
        <v>0.164963974839665</v>
      </c>
      <c r="J1657">
        <v>0.173045781797709</v>
      </c>
      <c r="K1657">
        <v>0.121040955369794</v>
      </c>
      <c r="L1657">
        <v>971.565342709913</v>
      </c>
      <c r="M1657">
        <v>18.759268984145</v>
      </c>
      <c r="N1657">
        <v>52.6592757229219</v>
      </c>
      <c r="O1657">
        <v>51.2134447212582</v>
      </c>
      <c r="P1657">
        <v>-0.07939826760385731</v>
      </c>
      <c r="Q1657">
        <v>0.132996448468805</v>
      </c>
      <c r="R1657">
        <v>0.983685337337891</v>
      </c>
      <c r="S1657" t="s">
        <v>7850</v>
      </c>
      <c r="T1657" t="s">
        <v>12362</v>
      </c>
      <c r="U1657" t="s">
        <v>12362</v>
      </c>
      <c r="V1657" t="s">
        <v>12362</v>
      </c>
      <c r="W1657">
        <v>16</v>
      </c>
      <c r="X1657" t="s">
        <v>14019</v>
      </c>
      <c r="Y1657">
        <v>0.5728736488080284</v>
      </c>
      <c r="Z1657">
        <f>HYPERLINK("Melting_Curves/meltCurve_O15143_.pdf", "Melting_Curves/meltCurve_O15143_.pdf")</f>
        <v>0</v>
      </c>
      <c r="AA1657" t="s">
        <v>20123</v>
      </c>
      <c r="AB1657" t="s">
        <v>26054</v>
      </c>
    </row>
    <row r="1658" spans="1:28">
      <c r="A1658" t="s">
        <v>1684</v>
      </c>
      <c r="B1658">
        <v>0.992608467424715</v>
      </c>
      <c r="C1658">
        <v>0.959921032968059</v>
      </c>
      <c r="D1658">
        <v>1.00704546982306</v>
      </c>
      <c r="E1658">
        <v>0.992316040217</v>
      </c>
      <c r="F1658">
        <v>0.747389449440684</v>
      </c>
      <c r="G1658">
        <v>0.524262468699085</v>
      </c>
      <c r="H1658">
        <v>0.375822530466619</v>
      </c>
      <c r="I1658">
        <v>0.221857176158042</v>
      </c>
      <c r="J1658">
        <v>0.258554710353915</v>
      </c>
      <c r="K1658">
        <v>0.249850155281712</v>
      </c>
      <c r="L1658">
        <v>1073.62983928909</v>
      </c>
      <c r="M1658">
        <v>20.4711501397173</v>
      </c>
      <c r="N1658">
        <v>54.0756958532325</v>
      </c>
      <c r="O1658">
        <v>51.9532156659655</v>
      </c>
      <c r="P1658">
        <v>-0.07583297303729961</v>
      </c>
      <c r="Q1658">
        <v>0.230204444388391</v>
      </c>
      <c r="R1658">
        <v>0.9915284454327929</v>
      </c>
      <c r="S1658" t="s">
        <v>7851</v>
      </c>
      <c r="T1658" t="s">
        <v>12362</v>
      </c>
      <c r="U1658" t="s">
        <v>12362</v>
      </c>
      <c r="V1658" t="s">
        <v>12362</v>
      </c>
      <c r="W1658">
        <v>14</v>
      </c>
      <c r="X1658" t="s">
        <v>14020</v>
      </c>
      <c r="Y1658">
        <v>0.6360493976816859</v>
      </c>
      <c r="Z1658">
        <f>HYPERLINK("Melting_Curves/meltCurve_O15144_.pdf", "Melting_Curves/meltCurve_O15144_.pdf")</f>
        <v>0</v>
      </c>
      <c r="AA1658" t="s">
        <v>20124</v>
      </c>
      <c r="AB1658" t="s">
        <v>26055</v>
      </c>
    </row>
    <row r="1659" spans="1:28">
      <c r="A1659" t="s">
        <v>1685</v>
      </c>
      <c r="B1659">
        <v>0.992608467424715</v>
      </c>
      <c r="C1659">
        <v>1.03596865045725</v>
      </c>
      <c r="D1659">
        <v>0.9516419909562021</v>
      </c>
      <c r="E1659">
        <v>0.976343248643631</v>
      </c>
      <c r="F1659">
        <v>0.774237868350503</v>
      </c>
      <c r="G1659">
        <v>0.590058096474313</v>
      </c>
      <c r="H1659">
        <v>0.266095408812605</v>
      </c>
      <c r="I1659">
        <v>0.134210201486813</v>
      </c>
      <c r="J1659">
        <v>0.121818701515915</v>
      </c>
      <c r="K1659">
        <v>0.107799278230679</v>
      </c>
      <c r="L1659">
        <v>1028.98961049511</v>
      </c>
      <c r="M1659">
        <v>19.0923177744771</v>
      </c>
      <c r="N1659">
        <v>54.3192992002493</v>
      </c>
      <c r="O1659">
        <v>53.3146700261073</v>
      </c>
      <c r="P1659">
        <v>-0.0833345529633744</v>
      </c>
      <c r="Q1659">
        <v>0.0692006792140049</v>
      </c>
      <c r="R1659">
        <v>0.99356170009412</v>
      </c>
      <c r="S1659" t="s">
        <v>7852</v>
      </c>
      <c r="T1659" t="s">
        <v>12362</v>
      </c>
      <c r="U1659" t="s">
        <v>12362</v>
      </c>
      <c r="V1659" t="s">
        <v>12362</v>
      </c>
      <c r="W1659">
        <v>5</v>
      </c>
      <c r="X1659" t="s">
        <v>14021</v>
      </c>
      <c r="Y1659">
        <v>0.6054105148342136</v>
      </c>
      <c r="Z1659">
        <f>HYPERLINK("Melting_Curves/meltCurve_O15145_.pdf", "Melting_Curves/meltCurve_O15145_.pdf")</f>
        <v>0</v>
      </c>
      <c r="AA1659" t="s">
        <v>20125</v>
      </c>
      <c r="AB1659" t="s">
        <v>26056</v>
      </c>
    </row>
    <row r="1660" spans="1:28">
      <c r="A1660" t="s">
        <v>1686</v>
      </c>
      <c r="B1660">
        <v>0.992608467424715</v>
      </c>
      <c r="C1660">
        <v>1.13892916922647</v>
      </c>
      <c r="D1660">
        <v>0.861535220336495</v>
      </c>
      <c r="E1660">
        <v>0.671789744052712</v>
      </c>
      <c r="F1660">
        <v>0.640450981512097</v>
      </c>
      <c r="G1660">
        <v>0.484893567346721</v>
      </c>
      <c r="H1660">
        <v>0.465367892999728</v>
      </c>
      <c r="I1660">
        <v>0.626823203738593</v>
      </c>
      <c r="J1660">
        <v>0.847881598458233</v>
      </c>
      <c r="K1660">
        <v>0.696383513839806</v>
      </c>
      <c r="L1660">
        <v>10771.4765107031</v>
      </c>
      <c r="M1660">
        <v>250</v>
      </c>
      <c r="O1660">
        <v>43.0831489768482</v>
      </c>
      <c r="P1660">
        <v>-0.53186387718316</v>
      </c>
      <c r="Q1660">
        <v>0.633370071176781</v>
      </c>
      <c r="R1660">
        <v>0.710833574003047</v>
      </c>
      <c r="S1660" t="s">
        <v>7853</v>
      </c>
      <c r="T1660" t="s">
        <v>12362</v>
      </c>
      <c r="U1660" t="s">
        <v>12362</v>
      </c>
      <c r="V1660" t="s">
        <v>12362</v>
      </c>
      <c r="W1660">
        <v>2</v>
      </c>
      <c r="X1660" t="s">
        <v>14022</v>
      </c>
      <c r="Y1660">
        <v>0.7077736372433702</v>
      </c>
      <c r="Z1660">
        <f>HYPERLINK("Melting_Curves/meltCurve_O15156_.pdf", "Melting_Curves/meltCurve_O15156_.pdf")</f>
        <v>0</v>
      </c>
      <c r="AA1660" t="s">
        <v>20126</v>
      </c>
      <c r="AB1660" t="s">
        <v>26057</v>
      </c>
    </row>
    <row r="1661" spans="1:28">
      <c r="A1661" t="s">
        <v>1687</v>
      </c>
      <c r="B1661">
        <v>0.992608467424715</v>
      </c>
      <c r="C1661">
        <v>0.932818100576871</v>
      </c>
      <c r="D1661">
        <v>0.623286222873158</v>
      </c>
      <c r="E1661">
        <v>0.310018837751198</v>
      </c>
      <c r="F1661">
        <v>0.242836724320451</v>
      </c>
      <c r="G1661">
        <v>0.167543072922322</v>
      </c>
      <c r="H1661">
        <v>0.110055898417793</v>
      </c>
      <c r="I1661">
        <v>0.106967491307588</v>
      </c>
      <c r="J1661">
        <v>0.0984676417860772</v>
      </c>
      <c r="K1661">
        <v>0.083836044211274</v>
      </c>
      <c r="L1661">
        <v>851.97486649284</v>
      </c>
      <c r="M1661">
        <v>19.3923822263916</v>
      </c>
      <c r="N1661">
        <v>44.5138501810715</v>
      </c>
      <c r="O1661">
        <v>43.4743025052306</v>
      </c>
      <c r="P1661">
        <v>-0.09906333320765121</v>
      </c>
      <c r="Q1661">
        <v>0.111702539520606</v>
      </c>
      <c r="R1661">
        <v>0.992144422733282</v>
      </c>
      <c r="S1661" t="s">
        <v>7854</v>
      </c>
      <c r="T1661" t="s">
        <v>12362</v>
      </c>
      <c r="U1661" t="s">
        <v>12362</v>
      </c>
      <c r="V1661" t="s">
        <v>12362</v>
      </c>
      <c r="W1661">
        <v>8</v>
      </c>
      <c r="X1661" t="s">
        <v>14023</v>
      </c>
      <c r="Y1661">
        <v>0.3297477145472477</v>
      </c>
      <c r="Z1661">
        <f>HYPERLINK("Melting_Curves/meltCurve_O15160_.pdf", "Melting_Curves/meltCurve_O15160_.pdf")</f>
        <v>0</v>
      </c>
      <c r="AA1661" t="s">
        <v>20127</v>
      </c>
      <c r="AB1661" t="s">
        <v>26058</v>
      </c>
    </row>
    <row r="1662" spans="1:28">
      <c r="A1662" t="s">
        <v>1688</v>
      </c>
      <c r="B1662">
        <v>0.992608467424715</v>
      </c>
      <c r="C1662">
        <v>0.936704967863468</v>
      </c>
      <c r="D1662">
        <v>0.813046474665042</v>
      </c>
      <c r="E1662">
        <v>0.738655993051718</v>
      </c>
      <c r="F1662">
        <v>0.704194529598534</v>
      </c>
      <c r="G1662">
        <v>0.426784363942236</v>
      </c>
      <c r="H1662">
        <v>0.273299712465522</v>
      </c>
      <c r="I1662">
        <v>0.267709323142532</v>
      </c>
      <c r="J1662">
        <v>0.31644684528191</v>
      </c>
      <c r="K1662">
        <v>0.264571342430165</v>
      </c>
      <c r="L1662">
        <v>519.279424643193</v>
      </c>
      <c r="M1662">
        <v>10.3569460326819</v>
      </c>
      <c r="N1662">
        <v>52.5077333511825</v>
      </c>
      <c r="O1662">
        <v>48.3770738380216</v>
      </c>
      <c r="P1662">
        <v>-0.0435493093715632</v>
      </c>
      <c r="Q1662">
        <v>0.18667430265559</v>
      </c>
      <c r="R1662">
        <v>0.961847606688971</v>
      </c>
      <c r="S1662" t="s">
        <v>7855</v>
      </c>
      <c r="T1662" t="s">
        <v>12362</v>
      </c>
      <c r="U1662" t="s">
        <v>12362</v>
      </c>
      <c r="V1662" t="s">
        <v>12362</v>
      </c>
      <c r="W1662">
        <v>13</v>
      </c>
      <c r="X1662" t="s">
        <v>14024</v>
      </c>
      <c r="Y1662">
        <v>0.5692080493382029</v>
      </c>
      <c r="Z1662">
        <f>HYPERLINK("Melting_Curves/meltCurve_O15164_2_.pdf", "Melting_Curves/meltCurve_O15164_2_.pdf")</f>
        <v>0</v>
      </c>
      <c r="AA1662" t="s">
        <v>20128</v>
      </c>
      <c r="AB1662" t="s">
        <v>26059</v>
      </c>
    </row>
    <row r="1663" spans="1:28">
      <c r="A1663" t="s">
        <v>1689</v>
      </c>
      <c r="B1663">
        <v>0.992608467424715</v>
      </c>
      <c r="C1663">
        <v>1.00126940172611</v>
      </c>
      <c r="D1663">
        <v>0.929989241557813</v>
      </c>
      <c r="E1663">
        <v>0.851791491309184</v>
      </c>
      <c r="F1663">
        <v>0.664494246484084</v>
      </c>
      <c r="G1663">
        <v>0.548834505008732</v>
      </c>
      <c r="H1663">
        <v>0.412659685610786</v>
      </c>
      <c r="I1663">
        <v>0.561362594402113</v>
      </c>
      <c r="J1663">
        <v>0.9367425515169709</v>
      </c>
      <c r="K1663">
        <v>0.984270652030988</v>
      </c>
      <c r="L1663">
        <v>2477.67520202716</v>
      </c>
      <c r="M1663">
        <v>53.1177532747798</v>
      </c>
      <c r="O1663">
        <v>46.5789842219742</v>
      </c>
      <c r="P1663">
        <v>-0.0901037396303762</v>
      </c>
      <c r="Q1663">
        <v>0.683952165466626</v>
      </c>
      <c r="R1663">
        <v>0.39053729976294</v>
      </c>
      <c r="S1663" t="s">
        <v>7856</v>
      </c>
      <c r="T1663" t="s">
        <v>12362</v>
      </c>
      <c r="U1663" t="s">
        <v>12362</v>
      </c>
      <c r="V1663" t="s">
        <v>12362</v>
      </c>
      <c r="W1663">
        <v>7</v>
      </c>
      <c r="X1663" t="s">
        <v>14025</v>
      </c>
      <c r="Y1663">
        <v>0.7861368841004056</v>
      </c>
      <c r="Z1663">
        <f>HYPERLINK("Melting_Curves/meltCurve_O15169_2_.pdf", "Melting_Curves/meltCurve_O15169_2_.pdf")</f>
        <v>0</v>
      </c>
      <c r="AA1663" t="s">
        <v>20129</v>
      </c>
      <c r="AB1663" t="s">
        <v>26060</v>
      </c>
    </row>
    <row r="1664" spans="1:28">
      <c r="A1664" t="s">
        <v>1690</v>
      </c>
      <c r="B1664">
        <v>0.992608467424715</v>
      </c>
      <c r="C1664">
        <v>0.974720698954197</v>
      </c>
      <c r="D1664">
        <v>0.9927158417829079</v>
      </c>
      <c r="E1664">
        <v>0.9665303307765351</v>
      </c>
      <c r="F1664">
        <v>0.705148203495141</v>
      </c>
      <c r="G1664">
        <v>0.506726408757376</v>
      </c>
      <c r="H1664">
        <v>0.457628925454404</v>
      </c>
      <c r="I1664">
        <v>0.652487033558344</v>
      </c>
      <c r="J1664">
        <v>1.04625440358266</v>
      </c>
      <c r="K1664">
        <v>1.08507152638015</v>
      </c>
      <c r="L1664">
        <v>11738.6514894538</v>
      </c>
      <c r="M1664">
        <v>250</v>
      </c>
      <c r="O1664">
        <v>46.951579014654</v>
      </c>
      <c r="P1664">
        <v>-0.343146691228088</v>
      </c>
      <c r="Q1664">
        <v>0.7422194139499571</v>
      </c>
      <c r="R1664">
        <v>0.2780611580634</v>
      </c>
      <c r="S1664" t="s">
        <v>7857</v>
      </c>
      <c r="T1664" t="s">
        <v>12362</v>
      </c>
      <c r="U1664" t="s">
        <v>12362</v>
      </c>
      <c r="V1664" t="s">
        <v>12362</v>
      </c>
      <c r="W1664">
        <v>9</v>
      </c>
      <c r="X1664" t="s">
        <v>14026</v>
      </c>
      <c r="Y1664">
        <v>0.8277774615134911</v>
      </c>
      <c r="Z1664">
        <f>HYPERLINK("Melting_Curves/meltCurve_O15173_.pdf", "Melting_Curves/meltCurve_O15173_.pdf")</f>
        <v>0</v>
      </c>
      <c r="AA1664" t="s">
        <v>20130</v>
      </c>
      <c r="AB1664" t="s">
        <v>26061</v>
      </c>
    </row>
    <row r="1665" spans="1:28">
      <c r="A1665" t="s">
        <v>1691</v>
      </c>
      <c r="B1665">
        <v>0.992608467424715</v>
      </c>
      <c r="C1665">
        <v>1.11428766585261</v>
      </c>
      <c r="D1665">
        <v>0.814506888502779</v>
      </c>
      <c r="E1665">
        <v>0.612868582543049</v>
      </c>
      <c r="F1665">
        <v>0.704544537554878</v>
      </c>
      <c r="G1665">
        <v>0.6260538557608289</v>
      </c>
      <c r="H1665">
        <v>0.616377708453671</v>
      </c>
      <c r="I1665">
        <v>0.746908485795629</v>
      </c>
      <c r="J1665">
        <v>0.815324478423138</v>
      </c>
      <c r="K1665">
        <v>0.761708399619333</v>
      </c>
      <c r="L1665">
        <v>10730.1186785728</v>
      </c>
      <c r="M1665">
        <v>250</v>
      </c>
      <c r="O1665">
        <v>42.917723166134</v>
      </c>
      <c r="P1665">
        <v>-0.440255537711039</v>
      </c>
      <c r="Q1665">
        <v>0.697683720980311</v>
      </c>
      <c r="R1665">
        <v>0.785802228726811</v>
      </c>
      <c r="S1665" t="s">
        <v>7858</v>
      </c>
      <c r="T1665" t="s">
        <v>12362</v>
      </c>
      <c r="U1665" t="s">
        <v>12362</v>
      </c>
      <c r="V1665" t="s">
        <v>12362</v>
      </c>
      <c r="W1665">
        <v>1</v>
      </c>
      <c r="X1665" t="s">
        <v>14027</v>
      </c>
      <c r="Y1665">
        <v>0.757368355738168</v>
      </c>
      <c r="Z1665">
        <f>HYPERLINK("Melting_Curves/meltCurve_O15211_.pdf", "Melting_Curves/meltCurve_O15211_.pdf")</f>
        <v>0</v>
      </c>
      <c r="AA1665" t="s">
        <v>20131</v>
      </c>
      <c r="AB1665" t="s">
        <v>26062</v>
      </c>
    </row>
    <row r="1666" spans="1:28">
      <c r="A1666" t="s">
        <v>1692</v>
      </c>
      <c r="B1666">
        <v>0.992608467424715</v>
      </c>
      <c r="C1666">
        <v>0.9873975946444991</v>
      </c>
      <c r="D1666">
        <v>0.944476900736646</v>
      </c>
      <c r="E1666">
        <v>0.862646394866851</v>
      </c>
      <c r="F1666">
        <v>0.691330662759218</v>
      </c>
      <c r="G1666">
        <v>0.556481740540508</v>
      </c>
      <c r="H1666">
        <v>0.529888084469733</v>
      </c>
      <c r="I1666">
        <v>0.813423431821408</v>
      </c>
      <c r="J1666">
        <v>1.94337086442412</v>
      </c>
      <c r="K1666">
        <v>1.95027886911038</v>
      </c>
      <c r="L1666">
        <v>1805.26214778639</v>
      </c>
      <c r="M1666">
        <v>29.24862479736</v>
      </c>
      <c r="O1666">
        <v>61.4349211392592</v>
      </c>
      <c r="P1666">
        <v>0.0595118452746568</v>
      </c>
      <c r="Q1666">
        <v>1.5</v>
      </c>
      <c r="R1666">
        <v>0.441333654981655</v>
      </c>
      <c r="S1666" t="s">
        <v>7859</v>
      </c>
      <c r="T1666" t="s">
        <v>12362</v>
      </c>
      <c r="U1666" t="s">
        <v>12362</v>
      </c>
      <c r="V1666" t="s">
        <v>12362</v>
      </c>
      <c r="W1666">
        <v>14</v>
      </c>
      <c r="X1666" t="s">
        <v>14028</v>
      </c>
      <c r="Y1666">
        <v>1.088239436601816</v>
      </c>
      <c r="Z1666">
        <f>HYPERLINK("Melting_Curves/meltCurve_O15212_.pdf", "Melting_Curves/meltCurve_O15212_.pdf")</f>
        <v>0</v>
      </c>
      <c r="AA1666" t="s">
        <v>20132</v>
      </c>
      <c r="AB1666" t="s">
        <v>26063</v>
      </c>
    </row>
    <row r="1667" spans="1:28">
      <c r="A1667" t="s">
        <v>1693</v>
      </c>
      <c r="B1667">
        <v>0.992608467424715</v>
      </c>
      <c r="C1667">
        <v>1.40607907616824</v>
      </c>
      <c r="D1667">
        <v>0.749663964030105</v>
      </c>
      <c r="E1667">
        <v>0.85174562360882</v>
      </c>
      <c r="F1667">
        <v>0.6402941413837721</v>
      </c>
      <c r="G1667">
        <v>0.377443554078846</v>
      </c>
      <c r="H1667">
        <v>0.232373953607633</v>
      </c>
      <c r="I1667">
        <v>0.487408537317139</v>
      </c>
      <c r="J1667">
        <v>0.553192986964242</v>
      </c>
      <c r="K1667">
        <v>0.449084499665771</v>
      </c>
      <c r="L1667">
        <v>1187.67310181559</v>
      </c>
      <c r="M1667">
        <v>24.6007945487358</v>
      </c>
      <c r="N1667">
        <v>52.1053465378459</v>
      </c>
      <c r="O1667">
        <v>47.9622155908465</v>
      </c>
      <c r="P1667">
        <v>-0.0746391389249516</v>
      </c>
      <c r="Q1667">
        <v>0.417936296766814</v>
      </c>
      <c r="R1667">
        <v>0.725675140834928</v>
      </c>
      <c r="S1667" t="s">
        <v>7860</v>
      </c>
      <c r="T1667" t="s">
        <v>12362</v>
      </c>
      <c r="U1667" t="s">
        <v>12362</v>
      </c>
      <c r="V1667" t="s">
        <v>12362</v>
      </c>
      <c r="W1667">
        <v>1</v>
      </c>
      <c r="X1667" t="s">
        <v>14029</v>
      </c>
      <c r="Y1667">
        <v>0.6418904527265996</v>
      </c>
      <c r="Z1667">
        <f>HYPERLINK("Melting_Curves/meltCurve_O15213_.pdf", "Melting_Curves/meltCurve_O15213_.pdf")</f>
        <v>0</v>
      </c>
      <c r="AA1667" t="s">
        <v>20133</v>
      </c>
      <c r="AB1667" t="s">
        <v>26064</v>
      </c>
    </row>
    <row r="1668" spans="1:28">
      <c r="A1668" t="s">
        <v>1694</v>
      </c>
      <c r="B1668">
        <v>0.992608467424715</v>
      </c>
      <c r="C1668">
        <v>1.1919323964653</v>
      </c>
      <c r="D1668">
        <v>1.03539555231944</v>
      </c>
      <c r="E1668">
        <v>0.944515044778649</v>
      </c>
      <c r="F1668">
        <v>0.866211169158427</v>
      </c>
      <c r="G1668">
        <v>0.844933763153997</v>
      </c>
      <c r="H1668">
        <v>0.633853604895073</v>
      </c>
      <c r="I1668">
        <v>0.583551104255808</v>
      </c>
      <c r="J1668">
        <v>0.590355633723528</v>
      </c>
      <c r="K1668">
        <v>0.71700326726812</v>
      </c>
      <c r="L1668">
        <v>1109.71428185056</v>
      </c>
      <c r="M1668">
        <v>20.9972628661875</v>
      </c>
      <c r="O1668">
        <v>52.3780589138094</v>
      </c>
      <c r="P1668">
        <v>-0.0383515445530288</v>
      </c>
      <c r="Q1668">
        <v>0.617335743186465</v>
      </c>
      <c r="R1668">
        <v>0.838707573013158</v>
      </c>
      <c r="S1668" t="s">
        <v>7861</v>
      </c>
      <c r="T1668" t="s">
        <v>12362</v>
      </c>
      <c r="U1668" t="s">
        <v>12362</v>
      </c>
      <c r="V1668" t="s">
        <v>12362</v>
      </c>
      <c r="W1668">
        <v>8</v>
      </c>
      <c r="X1668" t="s">
        <v>14030</v>
      </c>
      <c r="Y1668">
        <v>0.8240179018546612</v>
      </c>
      <c r="Z1668">
        <f>HYPERLINK("Melting_Curves/meltCurve_O15226_.pdf", "Melting_Curves/meltCurve_O15226_.pdf")</f>
        <v>0</v>
      </c>
      <c r="AA1668" t="s">
        <v>20134</v>
      </c>
      <c r="AB1668" t="s">
        <v>26065</v>
      </c>
    </row>
    <row r="1669" spans="1:28">
      <c r="A1669" t="s">
        <v>1695</v>
      </c>
      <c r="B1669">
        <v>0.992608467424715</v>
      </c>
      <c r="C1669">
        <v>0.901329246902897</v>
      </c>
      <c r="D1669">
        <v>0.750811911987175</v>
      </c>
      <c r="E1669">
        <v>0.562201121145335</v>
      </c>
      <c r="F1669">
        <v>0.291507587734859</v>
      </c>
      <c r="G1669">
        <v>0.19453855804923</v>
      </c>
      <c r="H1669">
        <v>0.161793400449156</v>
      </c>
      <c r="I1669">
        <v>0.183256928832084</v>
      </c>
      <c r="J1669">
        <v>0.141011141164051</v>
      </c>
      <c r="K1669">
        <v>0.155553027848316</v>
      </c>
      <c r="L1669">
        <v>703.732918960244</v>
      </c>
      <c r="M1669">
        <v>15.3449696864204</v>
      </c>
      <c r="N1669">
        <v>46.8321072081059</v>
      </c>
      <c r="O1669">
        <v>45.1031255544586</v>
      </c>
      <c r="P1669">
        <v>-0.0734695950826952</v>
      </c>
      <c r="Q1669">
        <v>0.136289680686979</v>
      </c>
      <c r="R1669">
        <v>0.994651321134169</v>
      </c>
      <c r="S1669" t="s">
        <v>7862</v>
      </c>
      <c r="T1669" t="s">
        <v>12362</v>
      </c>
      <c r="U1669" t="s">
        <v>12362</v>
      </c>
      <c r="V1669" t="s">
        <v>12362</v>
      </c>
      <c r="W1669">
        <v>3</v>
      </c>
      <c r="X1669" t="s">
        <v>14031</v>
      </c>
      <c r="Y1669">
        <v>0.4105373859570983</v>
      </c>
      <c r="Z1669">
        <f>HYPERLINK("Melting_Curves/meltCurve_O15228_.pdf", "Melting_Curves/meltCurve_O15228_.pdf")</f>
        <v>0</v>
      </c>
      <c r="AA1669" t="s">
        <v>20135</v>
      </c>
      <c r="AB1669" t="s">
        <v>26066</v>
      </c>
    </row>
    <row r="1670" spans="1:28">
      <c r="A1670" t="s">
        <v>1696</v>
      </c>
      <c r="B1670">
        <v>0.992608467424715</v>
      </c>
      <c r="C1670">
        <v>0.95248861603126</v>
      </c>
      <c r="D1670">
        <v>0.913795559183038</v>
      </c>
      <c r="E1670">
        <v>0.794844831064454</v>
      </c>
      <c r="F1670">
        <v>0.713438616486795</v>
      </c>
      <c r="G1670">
        <v>0.567840376592222</v>
      </c>
      <c r="H1670">
        <v>0.569050730993146</v>
      </c>
      <c r="I1670">
        <v>0.693842606084334</v>
      </c>
      <c r="J1670">
        <v>0.784658795790912</v>
      </c>
      <c r="K1670">
        <v>0.747467664029306</v>
      </c>
      <c r="L1670">
        <v>1061.70161212695</v>
      </c>
      <c r="M1670">
        <v>23.6020838828893</v>
      </c>
      <c r="O1670">
        <v>44.6641889316193</v>
      </c>
      <c r="P1670">
        <v>-0.0428491960161466</v>
      </c>
      <c r="Q1670">
        <v>0.67565705713131</v>
      </c>
      <c r="R1670">
        <v>0.775517313171226</v>
      </c>
      <c r="S1670" t="s">
        <v>7863</v>
      </c>
      <c r="T1670" t="s">
        <v>12362</v>
      </c>
      <c r="U1670" t="s">
        <v>12362</v>
      </c>
      <c r="V1670" t="s">
        <v>12362</v>
      </c>
      <c r="W1670">
        <v>9</v>
      </c>
      <c r="X1670" t="s">
        <v>14032</v>
      </c>
      <c r="Y1670">
        <v>0.7649740538012023</v>
      </c>
      <c r="Z1670">
        <f>HYPERLINK("Melting_Curves/meltCurve_O15234_.pdf", "Melting_Curves/meltCurve_O15234_.pdf")</f>
        <v>0</v>
      </c>
      <c r="AA1670" t="s">
        <v>20136</v>
      </c>
      <c r="AB1670" t="s">
        <v>26067</v>
      </c>
    </row>
    <row r="1671" spans="1:28">
      <c r="A1671" t="s">
        <v>1697</v>
      </c>
      <c r="B1671">
        <v>0.992608467424715</v>
      </c>
      <c r="C1671">
        <v>1.53073757156503</v>
      </c>
      <c r="D1671">
        <v>1.16577145730606</v>
      </c>
      <c r="E1671">
        <v>1.17836523660687</v>
      </c>
      <c r="F1671">
        <v>0.710379235179349</v>
      </c>
      <c r="G1671">
        <v>0.304176033250143</v>
      </c>
      <c r="H1671">
        <v>0.214438497219505</v>
      </c>
      <c r="I1671">
        <v>0.605640708116721</v>
      </c>
      <c r="J1671">
        <v>1.36201782665935</v>
      </c>
      <c r="K1671">
        <v>1.85408380316993</v>
      </c>
      <c r="L1671">
        <v>15000</v>
      </c>
      <c r="M1671">
        <v>234.973844577429</v>
      </c>
      <c r="O1671">
        <v>63.8322680298326</v>
      </c>
      <c r="P1671">
        <v>0.460139229490916</v>
      </c>
      <c r="Q1671">
        <v>1.5</v>
      </c>
      <c r="R1671">
        <v>0.288980239844629</v>
      </c>
      <c r="S1671" t="s">
        <v>7864</v>
      </c>
      <c r="T1671" t="s">
        <v>12362</v>
      </c>
      <c r="U1671" t="s">
        <v>12362</v>
      </c>
      <c r="V1671" t="s">
        <v>12362</v>
      </c>
      <c r="W1671">
        <v>2</v>
      </c>
      <c r="X1671" t="s">
        <v>14033</v>
      </c>
      <c r="Y1671">
        <v>1.052655127329051</v>
      </c>
      <c r="Z1671">
        <f>HYPERLINK("Melting_Curves/meltCurve_O15240_.pdf", "Melting_Curves/meltCurve_O15240_.pdf")</f>
        <v>0</v>
      </c>
      <c r="AA1671" t="s">
        <v>20137</v>
      </c>
      <c r="AB1671" t="s">
        <v>26068</v>
      </c>
    </row>
    <row r="1672" spans="1:28">
      <c r="A1672" t="s">
        <v>1698</v>
      </c>
      <c r="B1672">
        <v>0.992608467424715</v>
      </c>
      <c r="C1672">
        <v>0.895679763590696</v>
      </c>
      <c r="D1672">
        <v>0.846457047454893</v>
      </c>
      <c r="E1672">
        <v>0.640722755660169</v>
      </c>
      <c r="F1672">
        <v>0.331222394579277</v>
      </c>
      <c r="G1672">
        <v>0.214759972010038</v>
      </c>
      <c r="H1672">
        <v>0.18168098918147</v>
      </c>
      <c r="I1672">
        <v>0.186710173570607</v>
      </c>
      <c r="J1672">
        <v>0.215489869406558</v>
      </c>
      <c r="K1672">
        <v>0.171406384039279</v>
      </c>
      <c r="L1672">
        <v>840.582995627497</v>
      </c>
      <c r="M1672">
        <v>17.9801690584033</v>
      </c>
      <c r="N1672">
        <v>47.8514036150587</v>
      </c>
      <c r="O1672">
        <v>46.1837594599263</v>
      </c>
      <c r="P1672">
        <v>-0.0808479953385027</v>
      </c>
      <c r="Q1672">
        <v>0.16937814173555</v>
      </c>
      <c r="R1672">
        <v>0.990371304563075</v>
      </c>
      <c r="S1672" t="s">
        <v>7865</v>
      </c>
      <c r="T1672" t="s">
        <v>12362</v>
      </c>
      <c r="U1672" t="s">
        <v>12362</v>
      </c>
      <c r="V1672" t="s">
        <v>12362</v>
      </c>
      <c r="W1672">
        <v>12</v>
      </c>
      <c r="X1672" t="s">
        <v>14034</v>
      </c>
      <c r="Y1672">
        <v>0.4527258104901806</v>
      </c>
      <c r="Z1672">
        <f>HYPERLINK("Melting_Curves/meltCurve_O15247_.pdf", "Melting_Curves/meltCurve_O15247_.pdf")</f>
        <v>0</v>
      </c>
      <c r="AA1672" t="s">
        <v>20138</v>
      </c>
      <c r="AB1672" t="s">
        <v>26069</v>
      </c>
    </row>
    <row r="1673" spans="1:28">
      <c r="A1673" t="s">
        <v>1699</v>
      </c>
      <c r="B1673">
        <v>0.992608467424715</v>
      </c>
      <c r="C1673">
        <v>1.08297780049461</v>
      </c>
      <c r="D1673">
        <v>1.01531775936588</v>
      </c>
      <c r="E1673">
        <v>0.933875331236965</v>
      </c>
      <c r="F1673">
        <v>0.450932444599977</v>
      </c>
      <c r="G1673">
        <v>0.293308943916426</v>
      </c>
      <c r="H1673">
        <v>0.209145542627249</v>
      </c>
      <c r="I1673">
        <v>0.281837995606443</v>
      </c>
      <c r="J1673">
        <v>0.8112217681682941</v>
      </c>
      <c r="K1673">
        <v>1.09044717075773</v>
      </c>
      <c r="L1673">
        <v>11735.147318759</v>
      </c>
      <c r="M1673">
        <v>250</v>
      </c>
      <c r="O1673">
        <v>46.9376093510552</v>
      </c>
      <c r="P1673">
        <v>-0.635397458050723</v>
      </c>
      <c r="Q1673">
        <v>0.522815639529293</v>
      </c>
      <c r="R1673">
        <v>0.474046280319163</v>
      </c>
      <c r="S1673" t="s">
        <v>7866</v>
      </c>
      <c r="T1673" t="s">
        <v>12362</v>
      </c>
      <c r="U1673" t="s">
        <v>12362</v>
      </c>
      <c r="V1673" t="s">
        <v>12362</v>
      </c>
      <c r="W1673">
        <v>3</v>
      </c>
      <c r="X1673" t="s">
        <v>14035</v>
      </c>
      <c r="Y1673">
        <v>0.6809714078423037</v>
      </c>
      <c r="Z1673">
        <f>HYPERLINK("Melting_Curves/meltCurve_O15258_.pdf", "Melting_Curves/meltCurve_O15258_.pdf")</f>
        <v>0</v>
      </c>
      <c r="AA1673" t="s">
        <v>20139</v>
      </c>
      <c r="AB1673" t="s">
        <v>26070</v>
      </c>
    </row>
    <row r="1674" spans="1:28">
      <c r="A1674" t="s">
        <v>1700</v>
      </c>
      <c r="B1674">
        <v>0.992608467424715</v>
      </c>
      <c r="C1674">
        <v>1.02979308138852</v>
      </c>
      <c r="D1674">
        <v>0.854553355272291</v>
      </c>
      <c r="E1674">
        <v>0.686556851256799</v>
      </c>
      <c r="F1674">
        <v>0.457411039833082</v>
      </c>
      <c r="G1674">
        <v>0.367389869358692</v>
      </c>
      <c r="H1674">
        <v>0.253425890988821</v>
      </c>
      <c r="I1674">
        <v>0.283014526813299</v>
      </c>
      <c r="J1674">
        <v>0.387068000705516</v>
      </c>
      <c r="K1674">
        <v>0.3197869328411</v>
      </c>
      <c r="L1674">
        <v>917.53487915803</v>
      </c>
      <c r="M1674">
        <v>19.5970058428132</v>
      </c>
      <c r="N1674">
        <v>49.2160463874302</v>
      </c>
      <c r="O1674">
        <v>46.3407886141066</v>
      </c>
      <c r="P1674">
        <v>-0.0732255731969982</v>
      </c>
      <c r="Q1674">
        <v>0.307401961826899</v>
      </c>
      <c r="R1674">
        <v>0.979155505819826</v>
      </c>
      <c r="S1674" t="s">
        <v>7867</v>
      </c>
      <c r="T1674" t="s">
        <v>12362</v>
      </c>
      <c r="U1674" t="s">
        <v>12362</v>
      </c>
      <c r="V1674" t="s">
        <v>12362</v>
      </c>
      <c r="W1674">
        <v>6</v>
      </c>
      <c r="X1674" t="s">
        <v>14036</v>
      </c>
      <c r="Y1674">
        <v>0.5435487729659053</v>
      </c>
      <c r="Z1674">
        <f>HYPERLINK("Melting_Curves/meltCurve_O15269_.pdf", "Melting_Curves/meltCurve_O15269_.pdf")</f>
        <v>0</v>
      </c>
      <c r="AA1674" t="s">
        <v>20140</v>
      </c>
      <c r="AB1674" t="s">
        <v>26071</v>
      </c>
    </row>
    <row r="1675" spans="1:28">
      <c r="A1675" t="s">
        <v>1701</v>
      </c>
      <c r="B1675">
        <v>0.992608467424715</v>
      </c>
      <c r="C1675">
        <v>0.902020525274578</v>
      </c>
      <c r="D1675">
        <v>0.796016600942887</v>
      </c>
      <c r="E1675">
        <v>0.377855207956117</v>
      </c>
      <c r="F1675">
        <v>0.209914824570065</v>
      </c>
      <c r="G1675">
        <v>0.137663898127383</v>
      </c>
      <c r="H1675">
        <v>0.0960532344969038</v>
      </c>
      <c r="I1675">
        <v>0.108040537460649</v>
      </c>
      <c r="J1675">
        <v>0.112673267694177</v>
      </c>
      <c r="K1675">
        <v>0.093299536828609</v>
      </c>
      <c r="L1675">
        <v>956.54856130854</v>
      </c>
      <c r="M1675">
        <v>21.2156232749968</v>
      </c>
      <c r="N1675">
        <v>45.5748701635408</v>
      </c>
      <c r="O1675">
        <v>44.6921408501172</v>
      </c>
      <c r="P1675">
        <v>-0.106623444312279</v>
      </c>
      <c r="Q1675">
        <v>0.10158523928672</v>
      </c>
      <c r="R1675">
        <v>0.996455247254615</v>
      </c>
      <c r="S1675" t="s">
        <v>7868</v>
      </c>
      <c r="T1675" t="s">
        <v>12362</v>
      </c>
      <c r="U1675" t="s">
        <v>12362</v>
      </c>
      <c r="V1675" t="s">
        <v>12362</v>
      </c>
      <c r="W1675">
        <v>23</v>
      </c>
      <c r="X1675" t="s">
        <v>14037</v>
      </c>
      <c r="Y1675">
        <v>0.3541872033908202</v>
      </c>
      <c r="Z1675">
        <f>HYPERLINK("Melting_Curves/meltCurve_O15294_3_.pdf", "Melting_Curves/meltCurve_O15294_3_.pdf")</f>
        <v>0</v>
      </c>
      <c r="AA1675" t="s">
        <v>20141</v>
      </c>
      <c r="AB1675" t="s">
        <v>26072</v>
      </c>
    </row>
    <row r="1676" spans="1:28">
      <c r="A1676" t="s">
        <v>1702</v>
      </c>
      <c r="B1676">
        <v>0.992608467424715</v>
      </c>
      <c r="C1676">
        <v>0.931673287246887</v>
      </c>
      <c r="D1676">
        <v>0.829683237209567</v>
      </c>
      <c r="E1676">
        <v>0.780498029896864</v>
      </c>
      <c r="F1676">
        <v>0.623269127534579</v>
      </c>
      <c r="G1676">
        <v>0.437034869784306</v>
      </c>
      <c r="H1676">
        <v>0.206838785357336</v>
      </c>
      <c r="I1676">
        <v>0.134074439418875</v>
      </c>
      <c r="J1676">
        <v>0.143483535864228</v>
      </c>
      <c r="K1676">
        <v>0.129993018832223</v>
      </c>
      <c r="L1676">
        <v>538.759888991274</v>
      </c>
      <c r="M1676">
        <v>10.4102817348513</v>
      </c>
      <c r="N1676">
        <v>51.8283292864966</v>
      </c>
      <c r="O1676">
        <v>49.9522809394578</v>
      </c>
      <c r="P1676">
        <v>-0.0517298026483876</v>
      </c>
      <c r="Q1676">
        <v>0.0075409241649838</v>
      </c>
      <c r="R1676">
        <v>0.986324941327603</v>
      </c>
      <c r="S1676" t="s">
        <v>7869</v>
      </c>
      <c r="T1676" t="s">
        <v>12362</v>
      </c>
      <c r="U1676" t="s">
        <v>12362</v>
      </c>
      <c r="V1676" t="s">
        <v>12362</v>
      </c>
      <c r="W1676">
        <v>9</v>
      </c>
      <c r="X1676" t="s">
        <v>14038</v>
      </c>
      <c r="Y1676">
        <v>0.5223874383634095</v>
      </c>
      <c r="Z1676">
        <f>HYPERLINK("Melting_Curves/meltCurve_O15305_.pdf", "Melting_Curves/meltCurve_O15305_.pdf")</f>
        <v>0</v>
      </c>
      <c r="AA1676" t="s">
        <v>20142</v>
      </c>
      <c r="AB1676" t="s">
        <v>26073</v>
      </c>
    </row>
    <row r="1677" spans="1:28">
      <c r="A1677" t="s">
        <v>1703</v>
      </c>
      <c r="B1677">
        <v>0.992608467424715</v>
      </c>
      <c r="C1677">
        <v>0.922262518906754</v>
      </c>
      <c r="D1677">
        <v>0.958397537926128</v>
      </c>
      <c r="E1677">
        <v>0.987312638335165</v>
      </c>
      <c r="F1677">
        <v>0.843062411429183</v>
      </c>
      <c r="G1677">
        <v>0.637546808579175</v>
      </c>
      <c r="H1677">
        <v>0.589632970647564</v>
      </c>
      <c r="I1677">
        <v>0.84038400033255</v>
      </c>
      <c r="J1677">
        <v>1.11896877858223</v>
      </c>
      <c r="K1677">
        <v>1.00684507949511</v>
      </c>
      <c r="L1677">
        <v>4218.39437862582</v>
      </c>
      <c r="M1677">
        <v>88.05530125996459</v>
      </c>
      <c r="O1677">
        <v>47.8815100572949</v>
      </c>
      <c r="P1677">
        <v>-0.0740530405643469</v>
      </c>
      <c r="Q1677">
        <v>0.838929834933885</v>
      </c>
      <c r="R1677">
        <v>0.132805800594706</v>
      </c>
      <c r="S1677" t="s">
        <v>7870</v>
      </c>
      <c r="T1677" t="s">
        <v>12362</v>
      </c>
      <c r="U1677" t="s">
        <v>12362</v>
      </c>
      <c r="V1677" t="s">
        <v>12362</v>
      </c>
      <c r="W1677">
        <v>17</v>
      </c>
      <c r="X1677" t="s">
        <v>14039</v>
      </c>
      <c r="Y1677">
        <v>0.8975945800734604</v>
      </c>
      <c r="Z1677">
        <f>HYPERLINK("Melting_Curves/meltCurve_O15347_.pdf", "Melting_Curves/meltCurve_O15347_.pdf")</f>
        <v>0</v>
      </c>
      <c r="AA1677" t="s">
        <v>20143</v>
      </c>
      <c r="AB1677" t="s">
        <v>26074</v>
      </c>
    </row>
    <row r="1678" spans="1:28">
      <c r="A1678" t="s">
        <v>1704</v>
      </c>
      <c r="B1678">
        <v>0.992608467424715</v>
      </c>
      <c r="C1678">
        <v>0.898780894685231</v>
      </c>
      <c r="D1678">
        <v>0.7474729046081749</v>
      </c>
      <c r="E1678">
        <v>0.543548610330821</v>
      </c>
      <c r="F1678">
        <v>0.386918845408899</v>
      </c>
      <c r="G1678">
        <v>0.287370323489773</v>
      </c>
      <c r="H1678">
        <v>0.262444446276262</v>
      </c>
      <c r="I1678">
        <v>0.346747815029114</v>
      </c>
      <c r="J1678">
        <v>0.631206336045826</v>
      </c>
      <c r="K1678">
        <v>0.658679666704021</v>
      </c>
      <c r="L1678">
        <v>1065.98159109266</v>
      </c>
      <c r="M1678">
        <v>24.6531184289606</v>
      </c>
      <c r="N1678">
        <v>46.9898081586427</v>
      </c>
      <c r="O1678">
        <v>42.9577287901383</v>
      </c>
      <c r="P1678">
        <v>-0.0817645562327322</v>
      </c>
      <c r="Q1678">
        <v>0.430113526450795</v>
      </c>
      <c r="R1678">
        <v>0.7345934741837959</v>
      </c>
      <c r="S1678" t="s">
        <v>7871</v>
      </c>
      <c r="T1678" t="s">
        <v>12362</v>
      </c>
      <c r="U1678" t="s">
        <v>12362</v>
      </c>
      <c r="V1678" t="s">
        <v>12362</v>
      </c>
      <c r="W1678">
        <v>27</v>
      </c>
      <c r="X1678" t="s">
        <v>14040</v>
      </c>
      <c r="Y1678">
        <v>0.5535281457577969</v>
      </c>
      <c r="Z1678">
        <f>HYPERLINK("Melting_Curves/meltCurve_O15355_.pdf", "Melting_Curves/meltCurve_O15355_.pdf")</f>
        <v>0</v>
      </c>
      <c r="AA1678" t="s">
        <v>20144</v>
      </c>
      <c r="AB1678" t="s">
        <v>26075</v>
      </c>
    </row>
    <row r="1679" spans="1:28">
      <c r="A1679" t="s">
        <v>1705</v>
      </c>
      <c r="B1679">
        <v>0.992608467424715</v>
      </c>
      <c r="C1679">
        <v>0.979691862357787</v>
      </c>
      <c r="D1679">
        <v>0.890077658031398</v>
      </c>
      <c r="E1679">
        <v>0.537986392436656</v>
      </c>
      <c r="F1679">
        <v>0.28707693533825</v>
      </c>
      <c r="G1679">
        <v>0.192259474561596</v>
      </c>
      <c r="H1679">
        <v>0.152174727034906</v>
      </c>
      <c r="I1679">
        <v>0.190797967271674</v>
      </c>
      <c r="J1679">
        <v>0.232117305186595</v>
      </c>
      <c r="K1679">
        <v>0.205586903852897</v>
      </c>
      <c r="L1679">
        <v>1195.16065970774</v>
      </c>
      <c r="M1679">
        <v>25.9332651559752</v>
      </c>
      <c r="N1679">
        <v>46.9582239096052</v>
      </c>
      <c r="O1679">
        <v>45.8145972262484</v>
      </c>
      <c r="P1679">
        <v>-0.114465835712351</v>
      </c>
      <c r="Q1679">
        <v>0.191132406435548</v>
      </c>
      <c r="R1679">
        <v>0.996237520642586</v>
      </c>
      <c r="S1679" t="s">
        <v>7872</v>
      </c>
      <c r="T1679" t="s">
        <v>12362</v>
      </c>
      <c r="U1679" t="s">
        <v>12362</v>
      </c>
      <c r="V1679" t="s">
        <v>12362</v>
      </c>
      <c r="W1679">
        <v>14</v>
      </c>
      <c r="X1679" t="s">
        <v>14041</v>
      </c>
      <c r="Y1679">
        <v>0.4423360918192652</v>
      </c>
      <c r="Z1679">
        <f>HYPERLINK("Melting_Curves/meltCurve_O15357_.pdf", "Melting_Curves/meltCurve_O15357_.pdf")</f>
        <v>0</v>
      </c>
      <c r="AA1679" t="s">
        <v>20145</v>
      </c>
      <c r="AB1679" t="s">
        <v>26076</v>
      </c>
    </row>
    <row r="1680" spans="1:28">
      <c r="A1680" t="s">
        <v>1706</v>
      </c>
      <c r="B1680">
        <v>0.992608467424715</v>
      </c>
      <c r="C1680">
        <v>0.955683457383652</v>
      </c>
      <c r="D1680">
        <v>0.851624176524079</v>
      </c>
      <c r="E1680">
        <v>0.3181164777468</v>
      </c>
      <c r="F1680">
        <v>0.17598767871809</v>
      </c>
      <c r="G1680">
        <v>0.115592446093094</v>
      </c>
      <c r="H1680">
        <v>0.0955405758755641</v>
      </c>
      <c r="I1680">
        <v>0.119663737519864</v>
      </c>
      <c r="J1680">
        <v>0.158821987363697</v>
      </c>
      <c r="K1680">
        <v>0.184326845178035</v>
      </c>
      <c r="L1680">
        <v>1558.96183119357</v>
      </c>
      <c r="M1680">
        <v>34.7402139840715</v>
      </c>
      <c r="N1680">
        <v>45.2920771716821</v>
      </c>
      <c r="O1680">
        <v>44.7269350278217</v>
      </c>
      <c r="P1680">
        <v>-0.167590217961174</v>
      </c>
      <c r="Q1680">
        <v>0.136934558784884</v>
      </c>
      <c r="R1680">
        <v>0.99459773922866</v>
      </c>
      <c r="S1680" t="s">
        <v>7873</v>
      </c>
      <c r="T1680" t="s">
        <v>12362</v>
      </c>
      <c r="U1680" t="s">
        <v>12362</v>
      </c>
      <c r="V1680" t="s">
        <v>12362</v>
      </c>
      <c r="W1680">
        <v>23</v>
      </c>
      <c r="X1680" t="s">
        <v>14042</v>
      </c>
      <c r="Y1680">
        <v>0.3670593112911181</v>
      </c>
      <c r="Z1680">
        <f>HYPERLINK("Melting_Curves/meltCurve_O15371_.pdf", "Melting_Curves/meltCurve_O15371_.pdf")</f>
        <v>0</v>
      </c>
      <c r="AA1680" t="s">
        <v>20146</v>
      </c>
      <c r="AB1680" t="s">
        <v>26077</v>
      </c>
    </row>
    <row r="1681" spans="1:28">
      <c r="A1681" t="s">
        <v>1707</v>
      </c>
      <c r="B1681">
        <v>0.992608467424715</v>
      </c>
      <c r="C1681">
        <v>1.06714897244219</v>
      </c>
      <c r="D1681">
        <v>0.948065963744777</v>
      </c>
      <c r="E1681">
        <v>0.562582337449318</v>
      </c>
      <c r="F1681">
        <v>0.555225987436611</v>
      </c>
      <c r="G1681">
        <v>0.418320914264497</v>
      </c>
      <c r="H1681">
        <v>0.316409961444146</v>
      </c>
      <c r="I1681">
        <v>0.190310009117497</v>
      </c>
      <c r="J1681">
        <v>0.332312690317006</v>
      </c>
      <c r="K1681">
        <v>0.184773745676378</v>
      </c>
      <c r="L1681">
        <v>691.171508016989</v>
      </c>
      <c r="M1681">
        <v>14.3849633375026</v>
      </c>
      <c r="N1681">
        <v>50.22645745562</v>
      </c>
      <c r="O1681">
        <v>47.1482547524076</v>
      </c>
      <c r="P1681">
        <v>-0.0585814298756053</v>
      </c>
      <c r="Q1681">
        <v>0.232063809795115</v>
      </c>
      <c r="R1681">
        <v>0.943812910507782</v>
      </c>
      <c r="S1681" t="s">
        <v>7874</v>
      </c>
      <c r="T1681" t="s">
        <v>12362</v>
      </c>
      <c r="U1681" t="s">
        <v>12362</v>
      </c>
      <c r="V1681" t="s">
        <v>12362</v>
      </c>
      <c r="W1681">
        <v>2</v>
      </c>
      <c r="X1681" t="s">
        <v>14043</v>
      </c>
      <c r="Y1681">
        <v>0.5329843981738753</v>
      </c>
      <c r="Z1681">
        <f>HYPERLINK("Melting_Curves/meltCurve_O15379_.pdf", "Melting_Curves/meltCurve_O15379_.pdf")</f>
        <v>0</v>
      </c>
      <c r="AA1681" t="s">
        <v>20147</v>
      </c>
      <c r="AB1681" t="s">
        <v>26078</v>
      </c>
    </row>
    <row r="1682" spans="1:28">
      <c r="A1682" t="s">
        <v>1708</v>
      </c>
      <c r="B1682">
        <v>0.992608467424715</v>
      </c>
      <c r="C1682">
        <v>1.05430010655732</v>
      </c>
      <c r="D1682">
        <v>1.04651854552219</v>
      </c>
      <c r="E1682">
        <v>1.02338957244423</v>
      </c>
      <c r="F1682">
        <v>0.762149676018139</v>
      </c>
      <c r="G1682">
        <v>0.532773524818127</v>
      </c>
      <c r="H1682">
        <v>0.438013670890627</v>
      </c>
      <c r="I1682">
        <v>0.474593424463291</v>
      </c>
      <c r="J1682">
        <v>0.425128946101633</v>
      </c>
      <c r="K1682">
        <v>0.366794305706306</v>
      </c>
      <c r="L1682">
        <v>1634.76815597357</v>
      </c>
      <c r="M1682">
        <v>32.0588415543389</v>
      </c>
      <c r="N1682">
        <v>54.1667168160928</v>
      </c>
      <c r="O1682">
        <v>50.7955616308346</v>
      </c>
      <c r="P1682">
        <v>-0.0909481113745465</v>
      </c>
      <c r="Q1682">
        <v>0.423592783833813</v>
      </c>
      <c r="R1682">
        <v>0.9816550153725</v>
      </c>
      <c r="S1682" t="s">
        <v>7875</v>
      </c>
      <c r="T1682" t="s">
        <v>12362</v>
      </c>
      <c r="U1682" t="s">
        <v>12362</v>
      </c>
      <c r="V1682" t="s">
        <v>12362</v>
      </c>
      <c r="W1682">
        <v>13</v>
      </c>
      <c r="X1682" t="s">
        <v>14044</v>
      </c>
      <c r="Y1682">
        <v>0.6955958712944533</v>
      </c>
      <c r="Z1682">
        <f>HYPERLINK("Melting_Curves/meltCurve_O15382_.pdf", "Melting_Curves/meltCurve_O15382_.pdf")</f>
        <v>0</v>
      </c>
      <c r="AA1682" t="s">
        <v>20148</v>
      </c>
      <c r="AB1682" t="s">
        <v>26079</v>
      </c>
    </row>
    <row r="1683" spans="1:28">
      <c r="A1683" t="s">
        <v>1709</v>
      </c>
      <c r="B1683">
        <v>0.992608467424715</v>
      </c>
      <c r="C1683">
        <v>1.42293338504078</v>
      </c>
      <c r="D1683">
        <v>1.23719770066128</v>
      </c>
      <c r="E1683">
        <v>0.8859102246128721</v>
      </c>
      <c r="F1683">
        <v>0.519471816407053</v>
      </c>
      <c r="G1683">
        <v>0.401841337214962</v>
      </c>
      <c r="H1683">
        <v>0.347359578094509</v>
      </c>
      <c r="I1683">
        <v>0.385629583214789</v>
      </c>
      <c r="J1683">
        <v>0.414559413274426</v>
      </c>
      <c r="K1683">
        <v>0.260396340575849</v>
      </c>
      <c r="L1683">
        <v>1882.73182257387</v>
      </c>
      <c r="M1683">
        <v>38.6210788200353</v>
      </c>
      <c r="N1683">
        <v>50.3927619865794</v>
      </c>
      <c r="O1683">
        <v>48.6186657540765</v>
      </c>
      <c r="P1683">
        <v>-0.127464064966018</v>
      </c>
      <c r="Q1683">
        <v>0.358162096256036</v>
      </c>
      <c r="R1683">
        <v>0.837397912560868</v>
      </c>
      <c r="S1683" t="s">
        <v>7876</v>
      </c>
      <c r="T1683" t="s">
        <v>12362</v>
      </c>
      <c r="U1683" t="s">
        <v>12362</v>
      </c>
      <c r="V1683" t="s">
        <v>12362</v>
      </c>
      <c r="W1683">
        <v>3</v>
      </c>
      <c r="X1683" t="s">
        <v>14045</v>
      </c>
      <c r="Y1683">
        <v>0.6118439828890697</v>
      </c>
      <c r="Z1683">
        <f>HYPERLINK("Melting_Curves/meltCurve_O15397_.pdf", "Melting_Curves/meltCurve_O15397_.pdf")</f>
        <v>0</v>
      </c>
      <c r="AA1683" t="s">
        <v>20149</v>
      </c>
      <c r="AB1683" t="s">
        <v>26080</v>
      </c>
    </row>
    <row r="1684" spans="1:28">
      <c r="A1684" t="s">
        <v>1710</v>
      </c>
      <c r="B1684">
        <v>0.992608467424715</v>
      </c>
      <c r="C1684">
        <v>1.01335172600215</v>
      </c>
      <c r="D1684">
        <v>0.893513786627842</v>
      </c>
      <c r="E1684">
        <v>0.900423747723753</v>
      </c>
      <c r="F1684">
        <v>0.776985930485448</v>
      </c>
      <c r="G1684">
        <v>0.654851983626092</v>
      </c>
      <c r="H1684">
        <v>0.637913920257932</v>
      </c>
      <c r="I1684">
        <v>0.832398848339732</v>
      </c>
      <c r="J1684">
        <v>1.12984880914938</v>
      </c>
      <c r="K1684">
        <v>1.11905947792415</v>
      </c>
      <c r="L1684">
        <v>654.060376767035</v>
      </c>
      <c r="M1684">
        <v>1e-05</v>
      </c>
      <c r="Q1684">
        <v>1.5</v>
      </c>
      <c r="R1684">
        <v>-0.406780694807595</v>
      </c>
      <c r="S1684" t="s">
        <v>7877</v>
      </c>
      <c r="T1684" t="s">
        <v>12362</v>
      </c>
      <c r="U1684" t="s">
        <v>12362</v>
      </c>
      <c r="V1684" t="s">
        <v>12362</v>
      </c>
      <c r="W1684">
        <v>11</v>
      </c>
      <c r="X1684" t="s">
        <v>14046</v>
      </c>
      <c r="Y1684">
        <v>1.000005537518841</v>
      </c>
      <c r="Z1684">
        <f>HYPERLINK("Melting_Curves/meltCurve_O15400_2_.pdf", "Melting_Curves/meltCurve_O15400_2_.pdf")</f>
        <v>0</v>
      </c>
      <c r="AA1684" t="s">
        <v>20150</v>
      </c>
      <c r="AB1684" t="s">
        <v>26081</v>
      </c>
    </row>
    <row r="1685" spans="1:28">
      <c r="A1685" t="s">
        <v>1711</v>
      </c>
      <c r="B1685">
        <v>0.992608467424715</v>
      </c>
      <c r="C1685">
        <v>1.04161914358</v>
      </c>
      <c r="D1685">
        <v>0.909241849746164</v>
      </c>
      <c r="E1685">
        <v>0.923742285137527</v>
      </c>
      <c r="F1685">
        <v>0.872791799385582</v>
      </c>
      <c r="G1685">
        <v>0.708139497311203</v>
      </c>
      <c r="H1685">
        <v>0.75500965541835</v>
      </c>
      <c r="I1685">
        <v>1.07528621230119</v>
      </c>
      <c r="J1685">
        <v>1.23558561519647</v>
      </c>
      <c r="K1685">
        <v>0.973757611603229</v>
      </c>
      <c r="L1685">
        <v>10362.3271751119</v>
      </c>
      <c r="M1685">
        <v>250</v>
      </c>
      <c r="O1685">
        <v>41.4466561330789</v>
      </c>
      <c r="P1685">
        <v>-0.10300297399545</v>
      </c>
      <c r="Q1685">
        <v>0.931693938435456</v>
      </c>
      <c r="R1685">
        <v>0.0520939312751922</v>
      </c>
      <c r="S1685" t="s">
        <v>7878</v>
      </c>
      <c r="T1685" t="s">
        <v>12362</v>
      </c>
      <c r="U1685" t="s">
        <v>12362</v>
      </c>
      <c r="V1685" t="s">
        <v>12362</v>
      </c>
      <c r="W1685">
        <v>5</v>
      </c>
      <c r="X1685" t="s">
        <v>14047</v>
      </c>
      <c r="Y1685">
        <v>0.9418293990163077</v>
      </c>
      <c r="Z1685">
        <f>HYPERLINK("Melting_Curves/meltCurve_O15446_.pdf", "Melting_Curves/meltCurve_O15446_.pdf")</f>
        <v>0</v>
      </c>
      <c r="AA1685" t="s">
        <v>20151</v>
      </c>
      <c r="AB1685" t="s">
        <v>25043</v>
      </c>
    </row>
    <row r="1686" spans="1:28">
      <c r="A1686" t="s">
        <v>1712</v>
      </c>
      <c r="B1686">
        <v>0.992608467424715</v>
      </c>
      <c r="C1686">
        <v>1.05471330405048</v>
      </c>
      <c r="D1686">
        <v>0.880788090405931</v>
      </c>
      <c r="E1686">
        <v>0.711964213158004</v>
      </c>
      <c r="F1686">
        <v>0.534590632715053</v>
      </c>
      <c r="G1686">
        <v>0.35713570725321</v>
      </c>
      <c r="H1686">
        <v>0.257519879997092</v>
      </c>
      <c r="I1686">
        <v>0.302546765217384</v>
      </c>
      <c r="J1686">
        <v>0.285882974649225</v>
      </c>
      <c r="K1686">
        <v>0.257738127265817</v>
      </c>
      <c r="L1686">
        <v>811.863968964257</v>
      </c>
      <c r="M1686">
        <v>16.881448006155</v>
      </c>
      <c r="N1686">
        <v>50.2515097190125</v>
      </c>
      <c r="O1686">
        <v>47.4324427373587</v>
      </c>
      <c r="P1686">
        <v>-0.0660296379471897</v>
      </c>
      <c r="Q1686">
        <v>0.257943266179693</v>
      </c>
      <c r="R1686">
        <v>0.987881633929891</v>
      </c>
      <c r="S1686" t="s">
        <v>7879</v>
      </c>
      <c r="T1686" t="s">
        <v>12362</v>
      </c>
      <c r="U1686" t="s">
        <v>12362</v>
      </c>
      <c r="V1686" t="s">
        <v>12362</v>
      </c>
      <c r="W1686">
        <v>4</v>
      </c>
      <c r="X1686" t="s">
        <v>14048</v>
      </c>
      <c r="Y1686">
        <v>0.545612840874538</v>
      </c>
      <c r="Z1686">
        <f>HYPERLINK("Melting_Curves/meltCurve_O15460_2_.pdf", "Melting_Curves/meltCurve_O15460_2_.pdf")</f>
        <v>0</v>
      </c>
      <c r="AA1686" t="s">
        <v>20152</v>
      </c>
      <c r="AB1686" t="s">
        <v>26082</v>
      </c>
    </row>
    <row r="1687" spans="1:28">
      <c r="A1687" t="s">
        <v>1713</v>
      </c>
      <c r="B1687">
        <v>0.992608467424715</v>
      </c>
      <c r="C1687">
        <v>0.966489761304143</v>
      </c>
      <c r="D1687">
        <v>1.02978911656541</v>
      </c>
      <c r="E1687">
        <v>1.06685075678343</v>
      </c>
      <c r="F1687">
        <v>0.873827411736028</v>
      </c>
      <c r="G1687">
        <v>0.704154912558166</v>
      </c>
      <c r="H1687">
        <v>0.468686947528693</v>
      </c>
      <c r="I1687">
        <v>0.24251426680799</v>
      </c>
      <c r="J1687">
        <v>0.173632692364321</v>
      </c>
      <c r="K1687">
        <v>0.112570624794863</v>
      </c>
      <c r="L1687">
        <v>1012.74880622876</v>
      </c>
      <c r="M1687">
        <v>18.0084908229204</v>
      </c>
      <c r="N1687">
        <v>56.7180907236317</v>
      </c>
      <c r="O1687">
        <v>55.5575898041947</v>
      </c>
      <c r="P1687">
        <v>-0.0753027626469529</v>
      </c>
      <c r="Q1687">
        <v>0.0707863056810807</v>
      </c>
      <c r="R1687">
        <v>0.990956916707225</v>
      </c>
      <c r="S1687" t="s">
        <v>7880</v>
      </c>
      <c r="T1687" t="s">
        <v>12362</v>
      </c>
      <c r="U1687" t="s">
        <v>12362</v>
      </c>
      <c r="V1687" t="s">
        <v>12362</v>
      </c>
      <c r="W1687">
        <v>15</v>
      </c>
      <c r="X1687" t="s">
        <v>14049</v>
      </c>
      <c r="Y1687">
        <v>0.676474409544111</v>
      </c>
      <c r="Z1687">
        <f>HYPERLINK("Melting_Curves/meltCurve_O15498_.pdf", "Melting_Curves/meltCurve_O15498_.pdf")</f>
        <v>0</v>
      </c>
      <c r="AA1687" t="s">
        <v>20153</v>
      </c>
      <c r="AB1687" t="s">
        <v>26083</v>
      </c>
    </row>
    <row r="1688" spans="1:28">
      <c r="A1688" t="s">
        <v>1714</v>
      </c>
      <c r="B1688">
        <v>0.992608467424715</v>
      </c>
      <c r="C1688">
        <v>0.964861389017499</v>
      </c>
      <c r="D1688">
        <v>0.986980031413254</v>
      </c>
      <c r="E1688">
        <v>0.935180856189014</v>
      </c>
      <c r="F1688">
        <v>0.694397466283036</v>
      </c>
      <c r="G1688">
        <v>0.460010510548273</v>
      </c>
      <c r="H1688">
        <v>0.315230749839891</v>
      </c>
      <c r="I1688">
        <v>0.260876091776957</v>
      </c>
      <c r="J1688">
        <v>0.437485230768143</v>
      </c>
      <c r="K1688">
        <v>0.428254047031196</v>
      </c>
      <c r="L1688">
        <v>1520.71840772638</v>
      </c>
      <c r="M1688">
        <v>30.2183464733224</v>
      </c>
      <c r="N1688">
        <v>52.5428159146303</v>
      </c>
      <c r="O1688">
        <v>50.1055098303405</v>
      </c>
      <c r="P1688">
        <v>-0.096434182674229</v>
      </c>
      <c r="Q1688">
        <v>0.360408171301519</v>
      </c>
      <c r="R1688">
        <v>0.967227633674842</v>
      </c>
      <c r="S1688" t="s">
        <v>7881</v>
      </c>
      <c r="T1688" t="s">
        <v>12362</v>
      </c>
      <c r="U1688" t="s">
        <v>12362</v>
      </c>
      <c r="V1688" t="s">
        <v>12362</v>
      </c>
      <c r="W1688">
        <v>6</v>
      </c>
      <c r="X1688" t="s">
        <v>14050</v>
      </c>
      <c r="Y1688">
        <v>0.6483683470590206</v>
      </c>
      <c r="Z1688">
        <f>HYPERLINK("Melting_Curves/meltCurve_O15511_.pdf", "Melting_Curves/meltCurve_O15511_.pdf")</f>
        <v>0</v>
      </c>
      <c r="AA1688" t="s">
        <v>20154</v>
      </c>
      <c r="AB1688" t="s">
        <v>26084</v>
      </c>
    </row>
    <row r="1689" spans="1:28">
      <c r="A1689" t="s">
        <v>1715</v>
      </c>
      <c r="B1689">
        <v>0.992608467424715</v>
      </c>
      <c r="C1689">
        <v>0.92690517037093</v>
      </c>
      <c r="D1689">
        <v>0.8304199565274299</v>
      </c>
      <c r="E1689">
        <v>0.79232910033624</v>
      </c>
      <c r="F1689">
        <v>0.81565687677228</v>
      </c>
      <c r="G1689">
        <v>0.756239040078584</v>
      </c>
      <c r="H1689">
        <v>0.7082170399134931</v>
      </c>
      <c r="I1689">
        <v>0.7792421230968239</v>
      </c>
      <c r="J1689">
        <v>0.970734997076287</v>
      </c>
      <c r="K1689">
        <v>0.768115097253518</v>
      </c>
      <c r="L1689">
        <v>1301.02319156035</v>
      </c>
      <c r="M1689">
        <v>32.0218356334154</v>
      </c>
      <c r="O1689">
        <v>40.4717897828132</v>
      </c>
      <c r="P1689">
        <v>-0.0398793254238115</v>
      </c>
      <c r="Q1689">
        <v>0.798390164635759</v>
      </c>
      <c r="R1689">
        <v>0.5072437021731681</v>
      </c>
      <c r="S1689" t="s">
        <v>7882</v>
      </c>
      <c r="T1689" t="s">
        <v>12362</v>
      </c>
      <c r="U1689" t="s">
        <v>12362</v>
      </c>
      <c r="V1689" t="s">
        <v>12362</v>
      </c>
      <c r="W1689">
        <v>9</v>
      </c>
      <c r="X1689" t="s">
        <v>14051</v>
      </c>
      <c r="Y1689">
        <v>0.8239515154100496</v>
      </c>
      <c r="Z1689">
        <f>HYPERLINK("Melting_Curves/meltCurve_O15514_.pdf", "Melting_Curves/meltCurve_O15514_.pdf")</f>
        <v>0</v>
      </c>
      <c r="AA1689" t="s">
        <v>20155</v>
      </c>
      <c r="AB1689" t="s">
        <v>26085</v>
      </c>
    </row>
    <row r="1690" spans="1:28">
      <c r="A1690" t="s">
        <v>1716</v>
      </c>
      <c r="B1690">
        <v>0.992608467424715</v>
      </c>
      <c r="C1690">
        <v>0.916759128517329</v>
      </c>
      <c r="D1690">
        <v>0.865600831503179</v>
      </c>
      <c r="E1690">
        <v>0.81080487069456</v>
      </c>
      <c r="F1690">
        <v>0.661697581765233</v>
      </c>
      <c r="G1690">
        <v>0.543532544652264</v>
      </c>
      <c r="H1690">
        <v>0.5305958981667021</v>
      </c>
      <c r="I1690">
        <v>0.757162973550348</v>
      </c>
      <c r="J1690">
        <v>1.36190166129468</v>
      </c>
      <c r="K1690">
        <v>1.34721710083951</v>
      </c>
      <c r="L1690">
        <v>15000</v>
      </c>
      <c r="M1690">
        <v>238.336828838736</v>
      </c>
      <c r="O1690">
        <v>62.9317085526822</v>
      </c>
      <c r="P1690">
        <v>0.337781735890127</v>
      </c>
      <c r="Q1690">
        <v>1.35675865710586</v>
      </c>
      <c r="R1690">
        <v>0.135925468373945</v>
      </c>
      <c r="S1690" t="s">
        <v>7883</v>
      </c>
      <c r="T1690" t="s">
        <v>12362</v>
      </c>
      <c r="U1690" t="s">
        <v>12362</v>
      </c>
      <c r="V1690" t="s">
        <v>12362</v>
      </c>
      <c r="W1690">
        <v>15</v>
      </c>
      <c r="X1690" t="s">
        <v>14052</v>
      </c>
      <c r="Y1690">
        <v>1.048283887844431</v>
      </c>
      <c r="Z1690">
        <f>HYPERLINK("Melting_Curves/meltCurve_O15541_.pdf", "Melting_Curves/meltCurve_O15541_.pdf")</f>
        <v>0</v>
      </c>
      <c r="AA1690" t="s">
        <v>20156</v>
      </c>
      <c r="AB1690" t="s">
        <v>26086</v>
      </c>
    </row>
    <row r="1691" spans="1:28">
      <c r="A1691" t="s">
        <v>1717</v>
      </c>
      <c r="B1691">
        <v>0.992608467424715</v>
      </c>
      <c r="C1691">
        <v>0.970110053090867</v>
      </c>
      <c r="D1691">
        <v>0.932574210691239</v>
      </c>
      <c r="E1691">
        <v>0.861902541296943</v>
      </c>
      <c r="F1691">
        <v>0.737781989474396</v>
      </c>
      <c r="G1691">
        <v>0.433238881054568</v>
      </c>
      <c r="H1691">
        <v>0.209203320665291</v>
      </c>
      <c r="I1691">
        <v>0.21900889844413</v>
      </c>
      <c r="J1691">
        <v>0.251353136693282</v>
      </c>
      <c r="K1691">
        <v>0.236198205749169</v>
      </c>
      <c r="L1691">
        <v>1089.4114297554</v>
      </c>
      <c r="M1691">
        <v>21.2240627189423</v>
      </c>
      <c r="N1691">
        <v>52.6372029233318</v>
      </c>
      <c r="O1691">
        <v>50.8799123530732</v>
      </c>
      <c r="P1691">
        <v>-0.0829141754720109</v>
      </c>
      <c r="Q1691">
        <v>0.204948181321261</v>
      </c>
      <c r="R1691">
        <v>0.984998464303705</v>
      </c>
      <c r="S1691" t="s">
        <v>7884</v>
      </c>
      <c r="T1691" t="s">
        <v>12362</v>
      </c>
      <c r="U1691" t="s">
        <v>12362</v>
      </c>
      <c r="V1691" t="s">
        <v>12362</v>
      </c>
      <c r="W1691">
        <v>41</v>
      </c>
      <c r="X1691" t="s">
        <v>14053</v>
      </c>
      <c r="Y1691">
        <v>0.5940884358794297</v>
      </c>
      <c r="Z1691">
        <f>HYPERLINK("Melting_Curves/meltCurve_O43143_.pdf", "Melting_Curves/meltCurve_O43143_.pdf")</f>
        <v>0</v>
      </c>
      <c r="AA1691" t="s">
        <v>20157</v>
      </c>
      <c r="AB1691" t="s">
        <v>26087</v>
      </c>
    </row>
    <row r="1692" spans="1:28">
      <c r="A1692" t="s">
        <v>1718</v>
      </c>
      <c r="B1692">
        <v>0.992608467424715</v>
      </c>
      <c r="C1692">
        <v>0.915441733744274</v>
      </c>
      <c r="D1692">
        <v>0.85697121802333</v>
      </c>
      <c r="E1692">
        <v>0.784587056326686</v>
      </c>
      <c r="F1692">
        <v>0.578755064276203</v>
      </c>
      <c r="G1692">
        <v>0.326273839244421</v>
      </c>
      <c r="H1692">
        <v>0.162793825259558</v>
      </c>
      <c r="I1692">
        <v>0.168177385969338</v>
      </c>
      <c r="J1692">
        <v>0.188277599529884</v>
      </c>
      <c r="K1692">
        <v>0.154031638543868</v>
      </c>
      <c r="L1692">
        <v>704.106773200277</v>
      </c>
      <c r="M1692">
        <v>14.1289245166149</v>
      </c>
      <c r="N1692">
        <v>50.7507091015136</v>
      </c>
      <c r="O1692">
        <v>48.8679831830562</v>
      </c>
      <c r="P1692">
        <v>-0.0641520392090372</v>
      </c>
      <c r="Q1692">
        <v>0.112577735987301</v>
      </c>
      <c r="R1692">
        <v>0.984891271043325</v>
      </c>
      <c r="S1692" t="s">
        <v>7885</v>
      </c>
      <c r="T1692" t="s">
        <v>12362</v>
      </c>
      <c r="U1692" t="s">
        <v>12362</v>
      </c>
      <c r="V1692" t="s">
        <v>12362</v>
      </c>
      <c r="W1692">
        <v>19</v>
      </c>
      <c r="X1692" t="s">
        <v>14054</v>
      </c>
      <c r="Y1692">
        <v>0.5125450937975647</v>
      </c>
      <c r="Z1692">
        <f>HYPERLINK("Melting_Curves/meltCurve_O43148_.pdf", "Melting_Curves/meltCurve_O43148_.pdf")</f>
        <v>0</v>
      </c>
      <c r="AA1692" t="s">
        <v>20158</v>
      </c>
      <c r="AB1692" t="s">
        <v>26088</v>
      </c>
    </row>
    <row r="1693" spans="1:28">
      <c r="A1693" t="s">
        <v>1719</v>
      </c>
      <c r="B1693">
        <v>0.992608467424715</v>
      </c>
      <c r="C1693">
        <v>1.4575589779475</v>
      </c>
      <c r="D1693">
        <v>1.69248970492013</v>
      </c>
      <c r="E1693">
        <v>0.556197397483386</v>
      </c>
      <c r="F1693">
        <v>0.431119492795674</v>
      </c>
      <c r="G1693">
        <v>0.452334216975516</v>
      </c>
      <c r="H1693">
        <v>0</v>
      </c>
      <c r="I1693">
        <v>0.386817677416648</v>
      </c>
      <c r="J1693">
        <v>0.433058573632503</v>
      </c>
      <c r="K1693">
        <v>0</v>
      </c>
      <c r="L1693">
        <v>11625.6122619404</v>
      </c>
      <c r="M1693">
        <v>249.965100122096</v>
      </c>
      <c r="N1693">
        <v>46.6655381282994</v>
      </c>
      <c r="O1693">
        <v>46.5059646026838</v>
      </c>
      <c r="P1693">
        <v>-0.962257897682175</v>
      </c>
      <c r="Q1693">
        <v>0.28388832472028</v>
      </c>
      <c r="R1693">
        <v>0.679639648265755</v>
      </c>
      <c r="S1693" t="s">
        <v>7886</v>
      </c>
      <c r="T1693" t="s">
        <v>12362</v>
      </c>
      <c r="U1693" t="s">
        <v>12362</v>
      </c>
      <c r="V1693" t="s">
        <v>12362</v>
      </c>
      <c r="W1693">
        <v>1</v>
      </c>
      <c r="X1693" t="s">
        <v>14055</v>
      </c>
      <c r="Y1693">
        <v>0.510928930243174</v>
      </c>
      <c r="Z1693">
        <f>HYPERLINK("Melting_Curves/meltCurve_O43149_3_.pdf", "Melting_Curves/meltCurve_O43149_3_.pdf")</f>
        <v>0</v>
      </c>
      <c r="AA1693" t="s">
        <v>20159</v>
      </c>
      <c r="AB1693" t="s">
        <v>26089</v>
      </c>
    </row>
    <row r="1694" spans="1:28">
      <c r="A1694" t="s">
        <v>1720</v>
      </c>
      <c r="B1694">
        <v>0.992608467424715</v>
      </c>
      <c r="C1694">
        <v>1.07081420864681</v>
      </c>
      <c r="D1694">
        <v>0.785910759942583</v>
      </c>
      <c r="E1694">
        <v>0.556628819201011</v>
      </c>
      <c r="F1694">
        <v>0.382900503716227</v>
      </c>
      <c r="G1694">
        <v>0.324983205517632</v>
      </c>
      <c r="H1694">
        <v>0.141227789870921</v>
      </c>
      <c r="I1694">
        <v>0.209223452648703</v>
      </c>
      <c r="J1694">
        <v>0.237525017183332</v>
      </c>
      <c r="K1694">
        <v>0.136506540209869</v>
      </c>
      <c r="L1694">
        <v>775.492151844608</v>
      </c>
      <c r="M1694">
        <v>16.6923237824366</v>
      </c>
      <c r="N1694">
        <v>47.750609908516</v>
      </c>
      <c r="O1694">
        <v>45.8066001947278</v>
      </c>
      <c r="P1694">
        <v>-0.07454691310702261</v>
      </c>
      <c r="Q1694">
        <v>0.18177625790821</v>
      </c>
      <c r="R1694">
        <v>0.971013762867332</v>
      </c>
      <c r="S1694" t="s">
        <v>7887</v>
      </c>
      <c r="T1694" t="s">
        <v>12362</v>
      </c>
      <c r="U1694" t="s">
        <v>12362</v>
      </c>
      <c r="V1694" t="s">
        <v>12362</v>
      </c>
      <c r="W1694">
        <v>4</v>
      </c>
      <c r="X1694" t="s">
        <v>14056</v>
      </c>
      <c r="Y1694">
        <v>0.4549845574466678</v>
      </c>
      <c r="Z1694">
        <f>HYPERLINK("Melting_Curves/meltCurve_O43156_.pdf", "Melting_Curves/meltCurve_O43156_.pdf")</f>
        <v>0</v>
      </c>
      <c r="AA1694" t="s">
        <v>20160</v>
      </c>
      <c r="AB1694" t="s">
        <v>26090</v>
      </c>
    </row>
    <row r="1695" spans="1:28">
      <c r="A1695" t="s">
        <v>1721</v>
      </c>
      <c r="B1695">
        <v>0.992608467424715</v>
      </c>
      <c r="C1695">
        <v>1.07265412080958</v>
      </c>
      <c r="D1695">
        <v>0.933207787042922</v>
      </c>
      <c r="E1695">
        <v>0.858467004414967</v>
      </c>
      <c r="F1695">
        <v>0.831493456742156</v>
      </c>
      <c r="G1695">
        <v>0.668409772191226</v>
      </c>
      <c r="H1695">
        <v>0.72475957068539</v>
      </c>
      <c r="I1695">
        <v>0.8811659963267759</v>
      </c>
      <c r="J1695">
        <v>1.05941231376671</v>
      </c>
      <c r="K1695">
        <v>1.02343149050111</v>
      </c>
      <c r="L1695">
        <v>10751.6039580206</v>
      </c>
      <c r="M1695">
        <v>250</v>
      </c>
      <c r="O1695">
        <v>43.0036635760503</v>
      </c>
      <c r="P1695">
        <v>-0.197836216435552</v>
      </c>
      <c r="Q1695">
        <v>0.863877086229849</v>
      </c>
      <c r="R1695">
        <v>0.251872304690129</v>
      </c>
      <c r="S1695" t="s">
        <v>7888</v>
      </c>
      <c r="T1695" t="s">
        <v>12362</v>
      </c>
      <c r="U1695" t="s">
        <v>12362</v>
      </c>
      <c r="V1695" t="s">
        <v>12362</v>
      </c>
      <c r="W1695">
        <v>9</v>
      </c>
      <c r="X1695" t="s">
        <v>14057</v>
      </c>
      <c r="Y1695">
        <v>0.8911410543330814</v>
      </c>
      <c r="Z1695">
        <f>HYPERLINK("Melting_Curves/meltCurve_O43164_2_.pdf", "Melting_Curves/meltCurve_O43164_2_.pdf")</f>
        <v>0</v>
      </c>
      <c r="AA1695" t="s">
        <v>20161</v>
      </c>
      <c r="AB1695" t="s">
        <v>26091</v>
      </c>
    </row>
    <row r="1696" spans="1:28">
      <c r="A1696" t="s">
        <v>1722</v>
      </c>
      <c r="B1696">
        <v>0.992608467424715</v>
      </c>
      <c r="C1696">
        <v>0</v>
      </c>
      <c r="D1696">
        <v>1.47744717716847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11324.1559129236</v>
      </c>
      <c r="M1696">
        <v>250</v>
      </c>
      <c r="N1696">
        <v>45.2966105599726</v>
      </c>
      <c r="O1696">
        <v>45.2937250480661</v>
      </c>
      <c r="P1696">
        <v>-1.37988209442036</v>
      </c>
      <c r="Q1696">
        <v>0</v>
      </c>
      <c r="R1696">
        <v>0.519933242679715</v>
      </c>
      <c r="S1696" t="s">
        <v>7889</v>
      </c>
      <c r="T1696" t="s">
        <v>12362</v>
      </c>
      <c r="U1696" t="s">
        <v>12362</v>
      </c>
      <c r="V1696" t="s">
        <v>12362</v>
      </c>
      <c r="W1696">
        <v>1</v>
      </c>
      <c r="X1696" t="s">
        <v>14058</v>
      </c>
      <c r="Y1696">
        <v>0.276633616592684</v>
      </c>
      <c r="Z1696">
        <f>HYPERLINK("Melting_Curves/meltCurve_O43167_.pdf", "Melting_Curves/meltCurve_O43167_.pdf")</f>
        <v>0</v>
      </c>
      <c r="AA1696" t="s">
        <v>20162</v>
      </c>
      <c r="AB1696" t="s">
        <v>26092</v>
      </c>
    </row>
    <row r="1697" spans="1:28">
      <c r="A1697" t="s">
        <v>1723</v>
      </c>
      <c r="B1697">
        <v>0.992608467424715</v>
      </c>
      <c r="C1697">
        <v>1.07822122314353</v>
      </c>
      <c r="D1697">
        <v>0.9127154726712809</v>
      </c>
      <c r="E1697">
        <v>0.798233005785565</v>
      </c>
      <c r="F1697">
        <v>0.6835772153435971</v>
      </c>
      <c r="G1697">
        <v>0.416750086265996</v>
      </c>
      <c r="H1697">
        <v>0.295179715279202</v>
      </c>
      <c r="I1697">
        <v>0.346283608122145</v>
      </c>
      <c r="J1697">
        <v>0.411127122074964</v>
      </c>
      <c r="K1697">
        <v>0.329005771824074</v>
      </c>
      <c r="L1697">
        <v>924.905656010183</v>
      </c>
      <c r="M1697">
        <v>18.7242616670824</v>
      </c>
      <c r="N1697">
        <v>52.3796191898545</v>
      </c>
      <c r="O1697">
        <v>48.8430310692585</v>
      </c>
      <c r="P1697">
        <v>-0.06441631709776439</v>
      </c>
      <c r="Q1697">
        <v>0.327897598440547</v>
      </c>
      <c r="R1697">
        <v>0.965119847973779</v>
      </c>
      <c r="S1697" t="s">
        <v>7890</v>
      </c>
      <c r="T1697" t="s">
        <v>12362</v>
      </c>
      <c r="U1697" t="s">
        <v>12362</v>
      </c>
      <c r="V1697" t="s">
        <v>12362</v>
      </c>
      <c r="W1697">
        <v>13</v>
      </c>
      <c r="X1697" t="s">
        <v>14059</v>
      </c>
      <c r="Y1697">
        <v>0.6155658787418076</v>
      </c>
      <c r="Z1697">
        <f>HYPERLINK("Melting_Curves/meltCurve_O43172_2_.pdf", "Melting_Curves/meltCurve_O43172_2_.pdf")</f>
        <v>0</v>
      </c>
      <c r="AA1697" t="s">
        <v>20163</v>
      </c>
      <c r="AB1697" t="s">
        <v>26093</v>
      </c>
    </row>
    <row r="1698" spans="1:28">
      <c r="A1698" t="s">
        <v>1724</v>
      </c>
      <c r="B1698">
        <v>0.992608467424715</v>
      </c>
      <c r="C1698">
        <v>1.00231006769765</v>
      </c>
      <c r="D1698">
        <v>0.69618136169986</v>
      </c>
      <c r="E1698">
        <v>0.488409254092188</v>
      </c>
      <c r="F1698">
        <v>0.300696269317877</v>
      </c>
      <c r="G1698">
        <v>0.192243178904903</v>
      </c>
      <c r="H1698">
        <v>0.145077962033158</v>
      </c>
      <c r="I1698">
        <v>0.181008457474047</v>
      </c>
      <c r="J1698">
        <v>0.162458009020561</v>
      </c>
      <c r="K1698">
        <v>0.14807574238135</v>
      </c>
      <c r="L1698">
        <v>791.282289059647</v>
      </c>
      <c r="M1698">
        <v>17.4927199278597</v>
      </c>
      <c r="N1698">
        <v>46.1951651675933</v>
      </c>
      <c r="O1698">
        <v>44.6562064481706</v>
      </c>
      <c r="P1698">
        <v>-0.0830085897547946</v>
      </c>
      <c r="Q1698">
        <v>0.152414583959236</v>
      </c>
      <c r="R1698">
        <v>0.989199297239432</v>
      </c>
      <c r="S1698" t="s">
        <v>7891</v>
      </c>
      <c r="T1698" t="s">
        <v>12362</v>
      </c>
      <c r="U1698" t="s">
        <v>12362</v>
      </c>
      <c r="V1698" t="s">
        <v>12362</v>
      </c>
      <c r="W1698">
        <v>7</v>
      </c>
      <c r="X1698" t="s">
        <v>14060</v>
      </c>
      <c r="Y1698">
        <v>0.3997455749633492</v>
      </c>
      <c r="Z1698">
        <f>HYPERLINK("Melting_Curves/meltCurve_O43175_.pdf", "Melting_Curves/meltCurve_O43175_.pdf")</f>
        <v>0</v>
      </c>
      <c r="AA1698" t="s">
        <v>20164</v>
      </c>
      <c r="AB1698" t="s">
        <v>26094</v>
      </c>
    </row>
    <row r="1699" spans="1:28">
      <c r="A1699" t="s">
        <v>1725</v>
      </c>
      <c r="B1699">
        <v>0.992608467424715</v>
      </c>
      <c r="C1699">
        <v>0.916365994965129</v>
      </c>
      <c r="D1699">
        <v>0.785836722043328</v>
      </c>
      <c r="E1699">
        <v>0.505754286582429</v>
      </c>
      <c r="F1699">
        <v>0.439227531615482</v>
      </c>
      <c r="G1699">
        <v>0.374665774650044</v>
      </c>
      <c r="H1699">
        <v>0.319339893383448</v>
      </c>
      <c r="I1699">
        <v>0.424053640196644</v>
      </c>
      <c r="J1699">
        <v>0.559945820686536</v>
      </c>
      <c r="K1699">
        <v>0.598906828832414</v>
      </c>
      <c r="L1699">
        <v>1264.31829751593</v>
      </c>
      <c r="M1699">
        <v>29.1050540759974</v>
      </c>
      <c r="N1699">
        <v>47.1667988509196</v>
      </c>
      <c r="O1699">
        <v>43.2362974735103</v>
      </c>
      <c r="P1699">
        <v>-0.0925840910557499</v>
      </c>
      <c r="Q1699">
        <v>0.449859957598207</v>
      </c>
      <c r="R1699">
        <v>0.8739199132132049</v>
      </c>
      <c r="S1699" t="s">
        <v>7892</v>
      </c>
      <c r="T1699" t="s">
        <v>12362</v>
      </c>
      <c r="U1699" t="s">
        <v>12362</v>
      </c>
      <c r="V1699" t="s">
        <v>12362</v>
      </c>
      <c r="W1699">
        <v>17</v>
      </c>
      <c r="X1699" t="s">
        <v>14061</v>
      </c>
      <c r="Y1699">
        <v>0.5712150737476605</v>
      </c>
      <c r="Z1699">
        <f>HYPERLINK("Melting_Curves/meltCurve_O43182_4_.pdf", "Melting_Curves/meltCurve_O43182_4_.pdf")</f>
        <v>0</v>
      </c>
      <c r="AA1699" t="s">
        <v>20165</v>
      </c>
      <c r="AB1699" t="s">
        <v>26095</v>
      </c>
    </row>
    <row r="1700" spans="1:28">
      <c r="A1700" t="s">
        <v>1726</v>
      </c>
      <c r="B1700">
        <v>0.992608467424715</v>
      </c>
      <c r="C1700">
        <v>1.0266240183864</v>
      </c>
      <c r="D1700">
        <v>0.830191075671298</v>
      </c>
      <c r="E1700">
        <v>0.762330318160639</v>
      </c>
      <c r="F1700">
        <v>0.633931901831728</v>
      </c>
      <c r="G1700">
        <v>0.596574133397222</v>
      </c>
      <c r="H1700">
        <v>0.598758394717655</v>
      </c>
      <c r="I1700">
        <v>0.698859329328692</v>
      </c>
      <c r="J1700">
        <v>0.8129270782026941</v>
      </c>
      <c r="K1700">
        <v>0.786032529079945</v>
      </c>
      <c r="L1700">
        <v>1613.20484775488</v>
      </c>
      <c r="M1700">
        <v>37.5101009012222</v>
      </c>
      <c r="O1700">
        <v>42.8855176577071</v>
      </c>
      <c r="P1700">
        <v>-0.0667454703415457</v>
      </c>
      <c r="Q1700">
        <v>0.694758839615748</v>
      </c>
      <c r="R1700">
        <v>0.755543187902567</v>
      </c>
      <c r="S1700" t="s">
        <v>7893</v>
      </c>
      <c r="T1700" t="s">
        <v>12362</v>
      </c>
      <c r="U1700" t="s">
        <v>12362</v>
      </c>
      <c r="V1700" t="s">
        <v>12362</v>
      </c>
      <c r="W1700">
        <v>7</v>
      </c>
      <c r="X1700" t="s">
        <v>14062</v>
      </c>
      <c r="Y1700">
        <v>0.7569325444579477</v>
      </c>
      <c r="Z1700">
        <f>HYPERLINK("Melting_Curves/meltCurve_O43237_.pdf", "Melting_Curves/meltCurve_O43237_.pdf")</f>
        <v>0</v>
      </c>
      <c r="AA1700" t="s">
        <v>20166</v>
      </c>
      <c r="AB1700" t="s">
        <v>26096</v>
      </c>
    </row>
    <row r="1701" spans="1:28">
      <c r="A1701" t="s">
        <v>1727</v>
      </c>
      <c r="B1701">
        <v>0.992608467424715</v>
      </c>
      <c r="C1701">
        <v>1.04398941774148</v>
      </c>
      <c r="D1701">
        <v>0.954829415902293</v>
      </c>
      <c r="E1701">
        <v>0.670292958890562</v>
      </c>
      <c r="F1701">
        <v>0.358607752449865</v>
      </c>
      <c r="G1701">
        <v>0.221529896343315</v>
      </c>
      <c r="H1701">
        <v>0.163363893767364</v>
      </c>
      <c r="I1701">
        <v>0.182730028105846</v>
      </c>
      <c r="J1701">
        <v>0.196884388946839</v>
      </c>
      <c r="K1701">
        <v>0.189998256790957</v>
      </c>
      <c r="L1701">
        <v>1208.78243925697</v>
      </c>
      <c r="M1701">
        <v>25.480101117242</v>
      </c>
      <c r="N1701">
        <v>48.2983711207868</v>
      </c>
      <c r="O1701">
        <v>47.1509353723225</v>
      </c>
      <c r="P1701">
        <v>-0.110505667060413</v>
      </c>
      <c r="Q1701">
        <v>0.182047108727014</v>
      </c>
      <c r="R1701">
        <v>0.996744841351222</v>
      </c>
      <c r="S1701" t="s">
        <v>7894</v>
      </c>
      <c r="T1701" t="s">
        <v>12362</v>
      </c>
      <c r="U1701" t="s">
        <v>12362</v>
      </c>
      <c r="V1701" t="s">
        <v>12362</v>
      </c>
      <c r="W1701">
        <v>15</v>
      </c>
      <c r="X1701" t="s">
        <v>14063</v>
      </c>
      <c r="Y1701">
        <v>0.4733572546500709</v>
      </c>
      <c r="Z1701">
        <f>HYPERLINK("Melting_Curves/meltCurve_O43242_.pdf", "Melting_Curves/meltCurve_O43242_.pdf")</f>
        <v>0</v>
      </c>
      <c r="AA1701" t="s">
        <v>20167</v>
      </c>
      <c r="AB1701" t="s">
        <v>26097</v>
      </c>
    </row>
    <row r="1702" spans="1:28">
      <c r="A1702" t="s">
        <v>1728</v>
      </c>
      <c r="B1702">
        <v>0.992608467424715</v>
      </c>
      <c r="C1702">
        <v>0.95494542811507</v>
      </c>
      <c r="D1702">
        <v>1.00848413731689</v>
      </c>
      <c r="E1702">
        <v>0.625080462092139</v>
      </c>
      <c r="F1702">
        <v>0.650539272878416</v>
      </c>
      <c r="G1702">
        <v>0.34831208561686</v>
      </c>
      <c r="H1702">
        <v>0.319142060985153</v>
      </c>
      <c r="I1702">
        <v>0.424468178177067</v>
      </c>
      <c r="J1702">
        <v>0.562852616703345</v>
      </c>
      <c r="K1702">
        <v>0.613378813185561</v>
      </c>
      <c r="L1702">
        <v>1559.05368334037</v>
      </c>
      <c r="M1702">
        <v>33.9821852261719</v>
      </c>
      <c r="N1702">
        <v>50.3995816766744</v>
      </c>
      <c r="O1702">
        <v>45.720554890306</v>
      </c>
      <c r="P1702">
        <v>-0.09731505771284391</v>
      </c>
      <c r="Q1702">
        <v>0.476280797321985</v>
      </c>
      <c r="R1702">
        <v>0.833115194375626</v>
      </c>
      <c r="S1702" t="s">
        <v>7895</v>
      </c>
      <c r="T1702" t="s">
        <v>12362</v>
      </c>
      <c r="U1702" t="s">
        <v>12362</v>
      </c>
      <c r="V1702" t="s">
        <v>12362</v>
      </c>
      <c r="W1702">
        <v>1</v>
      </c>
      <c r="X1702" t="s">
        <v>14064</v>
      </c>
      <c r="Y1702">
        <v>0.633589304255306</v>
      </c>
      <c r="Z1702">
        <f>HYPERLINK("Melting_Curves/meltCurve_O43251_6_.pdf", "Melting_Curves/meltCurve_O43251_6_.pdf")</f>
        <v>0</v>
      </c>
      <c r="AA1702" t="s">
        <v>20168</v>
      </c>
      <c r="AB1702" t="s">
        <v>26098</v>
      </c>
    </row>
    <row r="1703" spans="1:28">
      <c r="A1703" t="s">
        <v>1729</v>
      </c>
      <c r="B1703">
        <v>0.992608467424715</v>
      </c>
      <c r="C1703">
        <v>0.9509521760310981</v>
      </c>
      <c r="D1703">
        <v>0.806468493506907</v>
      </c>
      <c r="E1703">
        <v>0.649252999808712</v>
      </c>
      <c r="F1703">
        <v>0.42275001003108</v>
      </c>
      <c r="G1703">
        <v>0.168759523300119</v>
      </c>
      <c r="H1703">
        <v>0.122771831963972</v>
      </c>
      <c r="I1703">
        <v>0.132685747759807</v>
      </c>
      <c r="J1703">
        <v>0.142945405516804</v>
      </c>
      <c r="K1703">
        <v>0.126333852030585</v>
      </c>
      <c r="L1703">
        <v>725.1795683375919</v>
      </c>
      <c r="M1703">
        <v>15.2265730003516</v>
      </c>
      <c r="N1703">
        <v>48.3021882358583</v>
      </c>
      <c r="O1703">
        <v>46.8271231658619</v>
      </c>
      <c r="P1703">
        <v>-0.0734947814580026</v>
      </c>
      <c r="Q1703">
        <v>0.0959959113431075</v>
      </c>
      <c r="R1703">
        <v>0.990792336602574</v>
      </c>
      <c r="S1703" t="s">
        <v>7896</v>
      </c>
      <c r="T1703" t="s">
        <v>12362</v>
      </c>
      <c r="U1703" t="s">
        <v>12362</v>
      </c>
      <c r="V1703" t="s">
        <v>12362</v>
      </c>
      <c r="W1703">
        <v>11</v>
      </c>
      <c r="X1703" t="s">
        <v>14065</v>
      </c>
      <c r="Y1703">
        <v>0.4357518402622654</v>
      </c>
      <c r="Z1703">
        <f>HYPERLINK("Melting_Curves/meltCurve_O43252_.pdf", "Melting_Curves/meltCurve_O43252_.pdf")</f>
        <v>0</v>
      </c>
      <c r="AA1703" t="s">
        <v>20169</v>
      </c>
      <c r="AB1703" t="s">
        <v>26099</v>
      </c>
    </row>
    <row r="1704" spans="1:28">
      <c r="A1704" t="s">
        <v>1730</v>
      </c>
      <c r="B1704">
        <v>0.992608467424715</v>
      </c>
      <c r="C1704">
        <v>0.872812396191066</v>
      </c>
      <c r="D1704">
        <v>0.750187504121765</v>
      </c>
      <c r="E1704">
        <v>0.656994085136812</v>
      </c>
      <c r="F1704">
        <v>0.384567846848964</v>
      </c>
      <c r="G1704">
        <v>0.295978984430386</v>
      </c>
      <c r="H1704">
        <v>0.187308700130685</v>
      </c>
      <c r="I1704">
        <v>0.239962538331158</v>
      </c>
      <c r="J1704">
        <v>0.29850376322172</v>
      </c>
      <c r="K1704">
        <v>0.168562966280186</v>
      </c>
      <c r="L1704">
        <v>589.222092611921</v>
      </c>
      <c r="M1704">
        <v>12.6988477759362</v>
      </c>
      <c r="N1704">
        <v>48.185033303636</v>
      </c>
      <c r="O1704">
        <v>45.2941514345278</v>
      </c>
      <c r="P1704">
        <v>-0.056948540473847</v>
      </c>
      <c r="Q1704">
        <v>0.187662767411631</v>
      </c>
      <c r="R1704">
        <v>0.972864678663105</v>
      </c>
      <c r="S1704" t="s">
        <v>7897</v>
      </c>
      <c r="T1704" t="s">
        <v>12362</v>
      </c>
      <c r="U1704" t="s">
        <v>12362</v>
      </c>
      <c r="V1704" t="s">
        <v>12362</v>
      </c>
      <c r="W1704">
        <v>1</v>
      </c>
      <c r="X1704" t="s">
        <v>14066</v>
      </c>
      <c r="Y1704">
        <v>0.4671590644836072</v>
      </c>
      <c r="Z1704">
        <f>HYPERLINK("Melting_Curves/meltCurve_O43257_.pdf", "Melting_Curves/meltCurve_O43257_.pdf")</f>
        <v>0</v>
      </c>
      <c r="AA1704" t="s">
        <v>20170</v>
      </c>
      <c r="AB1704" t="s">
        <v>26100</v>
      </c>
    </row>
    <row r="1705" spans="1:28">
      <c r="A1705" t="s">
        <v>1731</v>
      </c>
      <c r="B1705">
        <v>0.992608467424715</v>
      </c>
      <c r="C1705">
        <v>1.05309868027754</v>
      </c>
      <c r="D1705">
        <v>0.8897368918391509</v>
      </c>
      <c r="E1705">
        <v>0.7508521195642101</v>
      </c>
      <c r="F1705">
        <v>0.621628087016057</v>
      </c>
      <c r="G1705">
        <v>0.410818492353109</v>
      </c>
      <c r="H1705">
        <v>0.304976966871978</v>
      </c>
      <c r="I1705">
        <v>0.255843263855438</v>
      </c>
      <c r="J1705">
        <v>0.213946135958588</v>
      </c>
      <c r="K1705">
        <v>0.144400439721501</v>
      </c>
      <c r="L1705">
        <v>605.865168521618</v>
      </c>
      <c r="M1705">
        <v>11.9166076150415</v>
      </c>
      <c r="N1705">
        <v>52.1408440781945</v>
      </c>
      <c r="O1705">
        <v>49.473763651014</v>
      </c>
      <c r="P1705">
        <v>-0.0524971385376699</v>
      </c>
      <c r="Q1705">
        <v>0.128413715875133</v>
      </c>
      <c r="R1705">
        <v>0.989453894760571</v>
      </c>
      <c r="S1705" t="s">
        <v>7898</v>
      </c>
      <c r="T1705" t="s">
        <v>12362</v>
      </c>
      <c r="U1705" t="s">
        <v>12362</v>
      </c>
      <c r="V1705" t="s">
        <v>12362</v>
      </c>
      <c r="W1705">
        <v>7</v>
      </c>
      <c r="X1705" t="s">
        <v>14067</v>
      </c>
      <c r="Y1705">
        <v>0.5537059054867703</v>
      </c>
      <c r="Z1705">
        <f>HYPERLINK("Melting_Curves/meltCurve_O43264_.pdf", "Melting_Curves/meltCurve_O43264_.pdf")</f>
        <v>0</v>
      </c>
      <c r="AA1705" t="s">
        <v>20171</v>
      </c>
      <c r="AB1705" t="s">
        <v>26101</v>
      </c>
    </row>
    <row r="1706" spans="1:28">
      <c r="A1706" t="s">
        <v>1732</v>
      </c>
      <c r="B1706">
        <v>0.992608467424715</v>
      </c>
      <c r="C1706">
        <v>0.998675882468031</v>
      </c>
      <c r="D1706">
        <v>0.89125169313147</v>
      </c>
      <c r="E1706">
        <v>0.848158910334183</v>
      </c>
      <c r="F1706">
        <v>0.763343484354662</v>
      </c>
      <c r="G1706">
        <v>0.651036621528473</v>
      </c>
      <c r="H1706">
        <v>0.591152161232536</v>
      </c>
      <c r="I1706">
        <v>0.807832007347193</v>
      </c>
      <c r="J1706">
        <v>1.00373848736439</v>
      </c>
      <c r="K1706">
        <v>0.92549197867058</v>
      </c>
      <c r="L1706">
        <v>1317.68987718278</v>
      </c>
      <c r="M1706">
        <v>30.5235154452203</v>
      </c>
      <c r="O1706">
        <v>42.9856303006868</v>
      </c>
      <c r="P1706">
        <v>-0.0365033507516006</v>
      </c>
      <c r="Q1706">
        <v>0.7943735817736149</v>
      </c>
      <c r="R1706">
        <v>0.33471975890941</v>
      </c>
      <c r="S1706" t="s">
        <v>7899</v>
      </c>
      <c r="T1706" t="s">
        <v>12362</v>
      </c>
      <c r="U1706" t="s">
        <v>12362</v>
      </c>
      <c r="V1706" t="s">
        <v>12362</v>
      </c>
      <c r="W1706">
        <v>35</v>
      </c>
      <c r="X1706" t="s">
        <v>14068</v>
      </c>
      <c r="Y1706">
        <v>0.8377636042544219</v>
      </c>
      <c r="Z1706">
        <f>HYPERLINK("Melting_Curves/meltCurve_O43290_.pdf", "Melting_Curves/meltCurve_O43290_.pdf")</f>
        <v>0</v>
      </c>
      <c r="AA1706" t="s">
        <v>20172</v>
      </c>
      <c r="AB1706" t="s">
        <v>26102</v>
      </c>
    </row>
    <row r="1707" spans="1:28">
      <c r="A1707" t="s">
        <v>1733</v>
      </c>
      <c r="B1707">
        <v>0.992608467424715</v>
      </c>
      <c r="C1707">
        <v>0.8491654889542271</v>
      </c>
      <c r="D1707">
        <v>0.5165174710591079</v>
      </c>
      <c r="E1707">
        <v>0.541340715942552</v>
      </c>
      <c r="F1707">
        <v>0.565324314234647</v>
      </c>
      <c r="G1707">
        <v>0.451383549238001</v>
      </c>
      <c r="H1707">
        <v>0.377985100170992</v>
      </c>
      <c r="I1707">
        <v>0.500654081026574</v>
      </c>
      <c r="J1707">
        <v>0.460462741937823</v>
      </c>
      <c r="K1707">
        <v>0.452680483128401</v>
      </c>
      <c r="L1707">
        <v>1785.55501982552</v>
      </c>
      <c r="M1707">
        <v>43.8621905876951</v>
      </c>
      <c r="N1707">
        <v>43.7988786267201</v>
      </c>
      <c r="O1707">
        <v>40.6239447847295</v>
      </c>
      <c r="P1707">
        <v>-0.141074479345563</v>
      </c>
      <c r="Q1707">
        <v>0.477363592939138</v>
      </c>
      <c r="R1707">
        <v>0.930968223393464</v>
      </c>
      <c r="S1707" t="s">
        <v>7900</v>
      </c>
      <c r="T1707" t="s">
        <v>12362</v>
      </c>
      <c r="U1707" t="s">
        <v>12362</v>
      </c>
      <c r="V1707" t="s">
        <v>12362</v>
      </c>
      <c r="W1707">
        <v>2</v>
      </c>
      <c r="X1707" t="s">
        <v>14069</v>
      </c>
      <c r="Y1707">
        <v>0.5433453923463542</v>
      </c>
      <c r="Z1707">
        <f>HYPERLINK("Melting_Curves/meltCurve_O43303_2_.pdf", "Melting_Curves/meltCurve_O43303_2_.pdf")</f>
        <v>0</v>
      </c>
      <c r="AA1707" t="s">
        <v>20173</v>
      </c>
      <c r="AB1707" t="s">
        <v>26103</v>
      </c>
    </row>
    <row r="1708" spans="1:28">
      <c r="A1708" t="s">
        <v>1734</v>
      </c>
      <c r="B1708">
        <v>0.992608467424715</v>
      </c>
      <c r="C1708">
        <v>0.952300203277464</v>
      </c>
      <c r="D1708">
        <v>0.9053967898866681</v>
      </c>
      <c r="E1708">
        <v>0.7901955170128599</v>
      </c>
      <c r="F1708">
        <v>0.547562443664677</v>
      </c>
      <c r="G1708">
        <v>0.447018556222508</v>
      </c>
      <c r="H1708">
        <v>0.162286086112675</v>
      </c>
      <c r="I1708">
        <v>0.258974103092838</v>
      </c>
      <c r="J1708">
        <v>0.224954106174743</v>
      </c>
      <c r="K1708">
        <v>0.260036957827863</v>
      </c>
      <c r="L1708">
        <v>770.779585422213</v>
      </c>
      <c r="M1708">
        <v>15.5884956736065</v>
      </c>
      <c r="N1708">
        <v>51.1493740970125</v>
      </c>
      <c r="O1708">
        <v>48.6531464797825</v>
      </c>
      <c r="P1708">
        <v>-0.06388272490715011</v>
      </c>
      <c r="Q1708">
        <v>0.202533557708327</v>
      </c>
      <c r="R1708">
        <v>0.975803945491816</v>
      </c>
      <c r="S1708" t="s">
        <v>7901</v>
      </c>
      <c r="T1708" t="s">
        <v>12362</v>
      </c>
      <c r="U1708" t="s">
        <v>12362</v>
      </c>
      <c r="V1708" t="s">
        <v>12362</v>
      </c>
      <c r="W1708">
        <v>1</v>
      </c>
      <c r="X1708" t="s">
        <v>14070</v>
      </c>
      <c r="Y1708">
        <v>0.5493383292689268</v>
      </c>
      <c r="Z1708">
        <f>HYPERLINK("Melting_Curves/meltCurve_O43310_.pdf", "Melting_Curves/meltCurve_O43310_.pdf")</f>
        <v>0</v>
      </c>
      <c r="AA1708" t="s">
        <v>20174</v>
      </c>
      <c r="AB1708" t="s">
        <v>26104</v>
      </c>
    </row>
    <row r="1709" spans="1:28">
      <c r="A1709" t="s">
        <v>1735</v>
      </c>
      <c r="B1709">
        <v>0.992608467424715</v>
      </c>
      <c r="C1709">
        <v>0.853404838091436</v>
      </c>
      <c r="D1709">
        <v>0.752651324701173</v>
      </c>
      <c r="E1709">
        <v>0.514199407935477</v>
      </c>
      <c r="F1709">
        <v>0.317059802840843</v>
      </c>
      <c r="G1709">
        <v>0.23974496770204</v>
      </c>
      <c r="H1709">
        <v>0.210182037251238</v>
      </c>
      <c r="I1709">
        <v>0.310268004457136</v>
      </c>
      <c r="J1709">
        <v>0.36316642273586</v>
      </c>
      <c r="K1709">
        <v>0.329381863356102</v>
      </c>
      <c r="L1709">
        <v>825.556795057242</v>
      </c>
      <c r="M1709">
        <v>18.6844533908666</v>
      </c>
      <c r="N1709">
        <v>46.2370061829939</v>
      </c>
      <c r="O1709">
        <v>43.6873643929399</v>
      </c>
      <c r="P1709">
        <v>-0.07678570629858419</v>
      </c>
      <c r="Q1709">
        <v>0.281879494652966</v>
      </c>
      <c r="R1709">
        <v>0.961718688608717</v>
      </c>
      <c r="S1709" t="s">
        <v>7902</v>
      </c>
      <c r="T1709" t="s">
        <v>12362</v>
      </c>
      <c r="U1709" t="s">
        <v>12362</v>
      </c>
      <c r="V1709" t="s">
        <v>12362</v>
      </c>
      <c r="W1709">
        <v>16</v>
      </c>
      <c r="X1709" t="s">
        <v>14071</v>
      </c>
      <c r="Y1709">
        <v>0.4649368886970281</v>
      </c>
      <c r="Z1709">
        <f>HYPERLINK("Melting_Curves/meltCurve_O43314_2_.pdf", "Melting_Curves/meltCurve_O43314_2_.pdf")</f>
        <v>0</v>
      </c>
      <c r="AA1709" t="s">
        <v>19563</v>
      </c>
      <c r="AB1709" t="s">
        <v>26105</v>
      </c>
    </row>
    <row r="1710" spans="1:28">
      <c r="A1710" t="s">
        <v>1736</v>
      </c>
      <c r="B1710">
        <v>0.992608467424715</v>
      </c>
      <c r="C1710">
        <v>1.05008094405744</v>
      </c>
      <c r="D1710">
        <v>0.978296495225384</v>
      </c>
      <c r="E1710">
        <v>0.87521377373776</v>
      </c>
      <c r="F1710">
        <v>0.644045205554898</v>
      </c>
      <c r="G1710">
        <v>0.431736748729565</v>
      </c>
      <c r="H1710">
        <v>0.370205190310559</v>
      </c>
      <c r="I1710">
        <v>0.474263198423867</v>
      </c>
      <c r="J1710">
        <v>0.652541369996418</v>
      </c>
      <c r="K1710">
        <v>0.631108418504634</v>
      </c>
      <c r="L1710">
        <v>1704.40975855378</v>
      </c>
      <c r="M1710">
        <v>35.3594948598827</v>
      </c>
      <c r="O1710">
        <v>48.0489278300155</v>
      </c>
      <c r="P1710">
        <v>-0.089314396566731</v>
      </c>
      <c r="Q1710">
        <v>0.514535316996408</v>
      </c>
      <c r="R1710">
        <v>0.876660123014195</v>
      </c>
      <c r="S1710" t="s">
        <v>7903</v>
      </c>
      <c r="T1710" t="s">
        <v>12362</v>
      </c>
      <c r="U1710" t="s">
        <v>12362</v>
      </c>
      <c r="V1710" t="s">
        <v>12362</v>
      </c>
      <c r="W1710">
        <v>18</v>
      </c>
      <c r="X1710" t="s">
        <v>14072</v>
      </c>
      <c r="Y1710">
        <v>0.6978867552175799</v>
      </c>
      <c r="Z1710">
        <f>HYPERLINK("Melting_Curves/meltCurve_O43318_2_.pdf", "Melting_Curves/meltCurve_O43318_2_.pdf")</f>
        <v>0</v>
      </c>
      <c r="AA1710" t="s">
        <v>20175</v>
      </c>
      <c r="AB1710" t="s">
        <v>26106</v>
      </c>
    </row>
    <row r="1711" spans="1:28">
      <c r="A1711" t="s">
        <v>1737</v>
      </c>
      <c r="B1711">
        <v>0.992608467424715</v>
      </c>
      <c r="C1711">
        <v>1.03158636256141</v>
      </c>
      <c r="D1711">
        <v>0.935087746936352</v>
      </c>
      <c r="E1711">
        <v>0.856446589797295</v>
      </c>
      <c r="F1711">
        <v>0.801103264799646</v>
      </c>
      <c r="G1711">
        <v>0.698298352117335</v>
      </c>
      <c r="H1711">
        <v>0.625063857214109</v>
      </c>
      <c r="I1711">
        <v>0.821505996136999</v>
      </c>
      <c r="J1711">
        <v>0.743392587693236</v>
      </c>
      <c r="K1711">
        <v>0.566494780532832</v>
      </c>
      <c r="L1711">
        <v>792.2730503543399</v>
      </c>
      <c r="M1711">
        <v>16.6801248737361</v>
      </c>
      <c r="O1711">
        <v>46.8310843747132</v>
      </c>
      <c r="P1711">
        <v>-0.0284542765682243</v>
      </c>
      <c r="Q1711">
        <v>0.680468607252613</v>
      </c>
      <c r="R1711">
        <v>0.792864659233861</v>
      </c>
      <c r="S1711" t="s">
        <v>7904</v>
      </c>
      <c r="T1711" t="s">
        <v>12362</v>
      </c>
      <c r="U1711" t="s">
        <v>12362</v>
      </c>
      <c r="V1711" t="s">
        <v>12362</v>
      </c>
      <c r="W1711">
        <v>7</v>
      </c>
      <c r="X1711" t="s">
        <v>14073</v>
      </c>
      <c r="Y1711">
        <v>0.7981737131165296</v>
      </c>
      <c r="Z1711">
        <f>HYPERLINK("Melting_Curves/meltCurve_O43353_.pdf", "Melting_Curves/meltCurve_O43353_.pdf")</f>
        <v>0</v>
      </c>
      <c r="AA1711" t="s">
        <v>20176</v>
      </c>
      <c r="AB1711" t="s">
        <v>26107</v>
      </c>
    </row>
    <row r="1712" spans="1:28">
      <c r="A1712" t="s">
        <v>1738</v>
      </c>
      <c r="B1712">
        <v>0.992608467424715</v>
      </c>
      <c r="C1712">
        <v>0.951852906568428</v>
      </c>
      <c r="D1712">
        <v>0.828361772216809</v>
      </c>
      <c r="E1712">
        <v>0.675372653486894</v>
      </c>
      <c r="F1712">
        <v>0.640220917510002</v>
      </c>
      <c r="G1712">
        <v>0.544213291197692</v>
      </c>
      <c r="H1712">
        <v>0.435825533764867</v>
      </c>
      <c r="I1712">
        <v>0.435954531574254</v>
      </c>
      <c r="J1712">
        <v>0.338982779294502</v>
      </c>
      <c r="K1712">
        <v>0.297989497052116</v>
      </c>
      <c r="L1712">
        <v>386.095020382483</v>
      </c>
      <c r="M1712">
        <v>7.6130752995601</v>
      </c>
      <c r="N1712">
        <v>54.8504302519692</v>
      </c>
      <c r="O1712">
        <v>47.5705134537769</v>
      </c>
      <c r="P1712">
        <v>-0.031315000709577</v>
      </c>
      <c r="Q1712">
        <v>0.218372585853764</v>
      </c>
      <c r="R1712">
        <v>0.980757550196375</v>
      </c>
      <c r="S1712" t="s">
        <v>7905</v>
      </c>
      <c r="T1712" t="s">
        <v>12362</v>
      </c>
      <c r="U1712" t="s">
        <v>12362</v>
      </c>
      <c r="V1712" t="s">
        <v>12362</v>
      </c>
      <c r="W1712">
        <v>14</v>
      </c>
      <c r="X1712" t="s">
        <v>14074</v>
      </c>
      <c r="Y1712">
        <v>0.6050020477327266</v>
      </c>
      <c r="Z1712">
        <f>HYPERLINK("Melting_Curves/meltCurve_O43379_.pdf", "Melting_Curves/meltCurve_O43379_.pdf")</f>
        <v>0</v>
      </c>
      <c r="AA1712" t="s">
        <v>20177</v>
      </c>
      <c r="AB1712" t="s">
        <v>26108</v>
      </c>
    </row>
    <row r="1713" spans="1:28">
      <c r="A1713" t="s">
        <v>1739</v>
      </c>
      <c r="B1713">
        <v>0.992608467424715</v>
      </c>
      <c r="C1713">
        <v>1.08029640234443</v>
      </c>
      <c r="D1713">
        <v>0.74849361934971</v>
      </c>
      <c r="E1713">
        <v>0.8151736175707091</v>
      </c>
      <c r="F1713">
        <v>0.687890412080411</v>
      </c>
      <c r="G1713">
        <v>0.502229787313103</v>
      </c>
      <c r="H1713">
        <v>0.414517119055572</v>
      </c>
      <c r="I1713">
        <v>0.438750077387439</v>
      </c>
      <c r="J1713">
        <v>0.49535328106539</v>
      </c>
      <c r="K1713">
        <v>0.272702180482071</v>
      </c>
      <c r="L1713">
        <v>515.192835569184</v>
      </c>
      <c r="M1713">
        <v>10.3413399599016</v>
      </c>
      <c r="N1713">
        <v>55.3313059014853</v>
      </c>
      <c r="O1713">
        <v>48.0638095729296</v>
      </c>
      <c r="P1713">
        <v>-0.0365093320933572</v>
      </c>
      <c r="Q1713">
        <v>0.321547368195367</v>
      </c>
      <c r="R1713">
        <v>0.896539995027298</v>
      </c>
      <c r="S1713" t="s">
        <v>7906</v>
      </c>
      <c r="T1713" t="s">
        <v>12362</v>
      </c>
      <c r="U1713" t="s">
        <v>12362</v>
      </c>
      <c r="V1713" t="s">
        <v>12362</v>
      </c>
      <c r="W1713">
        <v>14</v>
      </c>
      <c r="X1713" t="s">
        <v>14075</v>
      </c>
      <c r="Y1713">
        <v>0.6341008436483312</v>
      </c>
      <c r="Z1713">
        <f>HYPERLINK("Melting_Curves/meltCurve_O43379_4_.pdf", "Melting_Curves/meltCurve_O43379_4_.pdf")</f>
        <v>0</v>
      </c>
      <c r="AA1713" t="s">
        <v>20177</v>
      </c>
      <c r="AB1713" t="s">
        <v>26109</v>
      </c>
    </row>
    <row r="1714" spans="1:28">
      <c r="A1714" t="s">
        <v>1740</v>
      </c>
      <c r="B1714">
        <v>0.992608467424715</v>
      </c>
      <c r="C1714">
        <v>0.9990529945474</v>
      </c>
      <c r="D1714">
        <v>0.848605804116783</v>
      </c>
      <c r="E1714">
        <v>0.586872721068273</v>
      </c>
      <c r="F1714">
        <v>0.345684376745712</v>
      </c>
      <c r="G1714">
        <v>0.246466122472851</v>
      </c>
      <c r="H1714">
        <v>0.187107223247808</v>
      </c>
      <c r="I1714">
        <v>0.180815450283468</v>
      </c>
      <c r="J1714">
        <v>0.226878524347426</v>
      </c>
      <c r="K1714">
        <v>0.215210820876361</v>
      </c>
      <c r="L1714">
        <v>937.6576736399199</v>
      </c>
      <c r="M1714">
        <v>20.2037934197783</v>
      </c>
      <c r="N1714">
        <v>47.5930390233423</v>
      </c>
      <c r="O1714">
        <v>45.9624664325686</v>
      </c>
      <c r="P1714">
        <v>-0.0882016807508867</v>
      </c>
      <c r="Q1714">
        <v>0.197409755871593</v>
      </c>
      <c r="R1714">
        <v>0.996882600877371</v>
      </c>
      <c r="S1714" t="s">
        <v>7907</v>
      </c>
      <c r="T1714" t="s">
        <v>12362</v>
      </c>
      <c r="U1714" t="s">
        <v>12362</v>
      </c>
      <c r="V1714" t="s">
        <v>12362</v>
      </c>
      <c r="W1714">
        <v>10</v>
      </c>
      <c r="X1714" t="s">
        <v>14076</v>
      </c>
      <c r="Y1714">
        <v>0.4594378091438299</v>
      </c>
      <c r="Z1714">
        <f>HYPERLINK("Melting_Curves/meltCurve_O43390_.pdf", "Melting_Curves/meltCurve_O43390_.pdf")</f>
        <v>0</v>
      </c>
      <c r="AA1714" t="s">
        <v>20178</v>
      </c>
      <c r="AB1714" t="s">
        <v>26110</v>
      </c>
    </row>
    <row r="1715" spans="1:28">
      <c r="A1715" t="s">
        <v>1741</v>
      </c>
      <c r="B1715">
        <v>0.992608467424715</v>
      </c>
      <c r="C1715">
        <v>0.921549975688685</v>
      </c>
      <c r="D1715">
        <v>0.876586668512966</v>
      </c>
      <c r="E1715">
        <v>0.783797831734251</v>
      </c>
      <c r="F1715">
        <v>0.701829931392597</v>
      </c>
      <c r="G1715">
        <v>0.56085299438662</v>
      </c>
      <c r="H1715">
        <v>0.510920277445992</v>
      </c>
      <c r="I1715">
        <v>0.637396385574021</v>
      </c>
      <c r="J1715">
        <v>0.722080135508972</v>
      </c>
      <c r="K1715">
        <v>0.6490253125907069</v>
      </c>
      <c r="L1715">
        <v>753.512637634036</v>
      </c>
      <c r="M1715">
        <v>16.7522873287045</v>
      </c>
      <c r="O1715">
        <v>44.3533864999781</v>
      </c>
      <c r="P1715">
        <v>-0.0361960081317562</v>
      </c>
      <c r="Q1715">
        <v>0.61669444251205</v>
      </c>
      <c r="R1715">
        <v>0.844752443663637</v>
      </c>
      <c r="S1715" t="s">
        <v>7908</v>
      </c>
      <c r="T1715" t="s">
        <v>12362</v>
      </c>
      <c r="U1715" t="s">
        <v>12362</v>
      </c>
      <c r="V1715" t="s">
        <v>12362</v>
      </c>
      <c r="W1715">
        <v>23</v>
      </c>
      <c r="X1715" t="s">
        <v>14077</v>
      </c>
      <c r="Y1715">
        <v>0.7259425858473004</v>
      </c>
      <c r="Z1715">
        <f>HYPERLINK("Melting_Curves/meltCurve_O43395_.pdf", "Melting_Curves/meltCurve_O43395_.pdf")</f>
        <v>0</v>
      </c>
      <c r="AA1715" t="s">
        <v>20179</v>
      </c>
      <c r="AB1715" t="s">
        <v>26111</v>
      </c>
    </row>
    <row r="1716" spans="1:28">
      <c r="A1716" t="s">
        <v>1742</v>
      </c>
      <c r="B1716">
        <v>0.992608467424715</v>
      </c>
      <c r="C1716">
        <v>0.893749688165102</v>
      </c>
      <c r="D1716">
        <v>0.799962065300882</v>
      </c>
      <c r="E1716">
        <v>0.730328011680358</v>
      </c>
      <c r="F1716">
        <v>0.467957571575158</v>
      </c>
      <c r="G1716">
        <v>0.254074986705337</v>
      </c>
      <c r="H1716">
        <v>0.154508769217871</v>
      </c>
      <c r="I1716">
        <v>0.123604311314751</v>
      </c>
      <c r="J1716">
        <v>0.124540311002427</v>
      </c>
      <c r="K1716">
        <v>0.08976163436823829</v>
      </c>
      <c r="L1716">
        <v>585.553814975102</v>
      </c>
      <c r="M1716">
        <v>11.9444954771967</v>
      </c>
      <c r="N1716">
        <v>49.3930677177148</v>
      </c>
      <c r="O1716">
        <v>47.7094226770579</v>
      </c>
      <c r="P1716">
        <v>-0.0599248557529644</v>
      </c>
      <c r="Q1716">
        <v>0.0428130675517573</v>
      </c>
      <c r="R1716">
        <v>0.989470149115705</v>
      </c>
      <c r="S1716" t="s">
        <v>7909</v>
      </c>
      <c r="T1716" t="s">
        <v>12362</v>
      </c>
      <c r="U1716" t="s">
        <v>12362</v>
      </c>
      <c r="V1716" t="s">
        <v>12362</v>
      </c>
      <c r="W1716">
        <v>17</v>
      </c>
      <c r="X1716" t="s">
        <v>14078</v>
      </c>
      <c r="Y1716">
        <v>0.4550038597092615</v>
      </c>
      <c r="Z1716">
        <f>HYPERLINK("Melting_Curves/meltCurve_O43396_.pdf", "Melting_Curves/meltCurve_O43396_.pdf")</f>
        <v>0</v>
      </c>
      <c r="AA1716" t="s">
        <v>20180</v>
      </c>
      <c r="AB1716" t="s">
        <v>26112</v>
      </c>
    </row>
    <row r="1717" spans="1:28">
      <c r="A1717" t="s">
        <v>1743</v>
      </c>
      <c r="B1717">
        <v>0.992608467424715</v>
      </c>
      <c r="C1717">
        <v>0.823430498944704</v>
      </c>
      <c r="D1717">
        <v>0.643091391737398</v>
      </c>
      <c r="E1717">
        <v>0.641799821061262</v>
      </c>
      <c r="F1717">
        <v>0.419629120772549</v>
      </c>
      <c r="G1717">
        <v>0.335565605960319</v>
      </c>
      <c r="H1717">
        <v>0.334830472125067</v>
      </c>
      <c r="I1717">
        <v>0.5354014067017701</v>
      </c>
      <c r="J1717">
        <v>1.93967177712573</v>
      </c>
      <c r="K1717">
        <v>2.04742495323552</v>
      </c>
      <c r="L1717">
        <v>9357.409911494549</v>
      </c>
      <c r="M1717">
        <v>250</v>
      </c>
      <c r="O1717">
        <v>37.4272430978245</v>
      </c>
      <c r="P1717">
        <v>-0.237341026696308</v>
      </c>
      <c r="Q1717">
        <v>0.8578716703771621</v>
      </c>
      <c r="R1717">
        <v>0.00461791553857482</v>
      </c>
      <c r="S1717" t="s">
        <v>7910</v>
      </c>
      <c r="T1717" t="s">
        <v>12362</v>
      </c>
      <c r="U1717" t="s">
        <v>12362</v>
      </c>
      <c r="V1717" t="s">
        <v>12362</v>
      </c>
      <c r="W1717">
        <v>16</v>
      </c>
      <c r="X1717" t="s">
        <v>14079</v>
      </c>
      <c r="Y1717">
        <v>0.8599531969768235</v>
      </c>
      <c r="Z1717">
        <f>HYPERLINK("Melting_Curves/meltCurve_O43399_4_.pdf", "Melting_Curves/meltCurve_O43399_4_.pdf")</f>
        <v>0</v>
      </c>
      <c r="AA1717" t="s">
        <v>20181</v>
      </c>
      <c r="AB1717" t="s">
        <v>26113</v>
      </c>
    </row>
    <row r="1718" spans="1:28">
      <c r="A1718" t="s">
        <v>1744</v>
      </c>
      <c r="B1718">
        <v>0.992608467424715</v>
      </c>
      <c r="C1718">
        <v>0.941052447498295</v>
      </c>
      <c r="D1718">
        <v>0.898291059945545</v>
      </c>
      <c r="E1718">
        <v>0.8875804000456901</v>
      </c>
      <c r="F1718">
        <v>0.741295515008465</v>
      </c>
      <c r="G1718">
        <v>0.617905085574352</v>
      </c>
      <c r="H1718">
        <v>0.5842352381982709</v>
      </c>
      <c r="I1718">
        <v>0.9010482323597661</v>
      </c>
      <c r="J1718">
        <v>1.49001822590446</v>
      </c>
      <c r="K1718">
        <v>1.46836684394709</v>
      </c>
      <c r="L1718">
        <v>14752.6844310672</v>
      </c>
      <c r="M1718">
        <v>234.956052862408</v>
      </c>
      <c r="O1718">
        <v>62.784569989005</v>
      </c>
      <c r="P1718">
        <v>0.450039688044651</v>
      </c>
      <c r="Q1718">
        <v>1.48103548820008</v>
      </c>
      <c r="R1718">
        <v>0.507999610070258</v>
      </c>
      <c r="S1718" t="s">
        <v>7911</v>
      </c>
      <c r="T1718" t="s">
        <v>12362</v>
      </c>
      <c r="U1718" t="s">
        <v>12362</v>
      </c>
      <c r="V1718" t="s">
        <v>12362</v>
      </c>
      <c r="W1718">
        <v>20</v>
      </c>
      <c r="X1718" t="s">
        <v>14080</v>
      </c>
      <c r="Y1718">
        <v>1.067459368346291</v>
      </c>
      <c r="Z1718">
        <f>HYPERLINK("Melting_Curves/meltCurve_O43399_5_.pdf", "Melting_Curves/meltCurve_O43399_5_.pdf")</f>
        <v>0</v>
      </c>
      <c r="AA1718" t="s">
        <v>20181</v>
      </c>
      <c r="AB1718" t="s">
        <v>26114</v>
      </c>
    </row>
    <row r="1719" spans="1:28">
      <c r="A1719" t="s">
        <v>1745</v>
      </c>
      <c r="B1719">
        <v>0.992608467424715</v>
      </c>
      <c r="C1719">
        <v>1.09646937080631</v>
      </c>
      <c r="D1719">
        <v>0.908103384228522</v>
      </c>
      <c r="E1719">
        <v>0.521022447772329</v>
      </c>
      <c r="F1719">
        <v>0.201336122139288</v>
      </c>
      <c r="G1719">
        <v>0.194613512052656</v>
      </c>
      <c r="H1719">
        <v>0.15700157790441</v>
      </c>
      <c r="I1719">
        <v>0.141557126336389</v>
      </c>
      <c r="J1719">
        <v>0.146814176969176</v>
      </c>
      <c r="K1719">
        <v>0.152486716153076</v>
      </c>
      <c r="L1719">
        <v>1480.82697453864</v>
      </c>
      <c r="M1719">
        <v>32.0719498681744</v>
      </c>
      <c r="N1719">
        <v>46.7094947209547</v>
      </c>
      <c r="O1719">
        <v>45.9936345621851</v>
      </c>
      <c r="P1719">
        <v>-0.147430929394517</v>
      </c>
      <c r="Q1719">
        <v>0.154295251921843</v>
      </c>
      <c r="R1719">
        <v>0.991361917960573</v>
      </c>
      <c r="S1719" t="s">
        <v>7912</v>
      </c>
      <c r="T1719" t="s">
        <v>12362</v>
      </c>
      <c r="U1719" t="s">
        <v>12362</v>
      </c>
      <c r="V1719" t="s">
        <v>12362</v>
      </c>
      <c r="W1719">
        <v>2</v>
      </c>
      <c r="X1719" t="s">
        <v>14081</v>
      </c>
      <c r="Y1719">
        <v>0.4170812180835676</v>
      </c>
      <c r="Z1719">
        <f>HYPERLINK("Melting_Curves/meltCurve_O43402_.pdf", "Melting_Curves/meltCurve_O43402_.pdf")</f>
        <v>0</v>
      </c>
      <c r="AA1719" t="s">
        <v>20182</v>
      </c>
      <c r="AB1719" t="s">
        <v>26115</v>
      </c>
    </row>
    <row r="1720" spans="1:28">
      <c r="A1720" t="s">
        <v>1746</v>
      </c>
      <c r="B1720">
        <v>0.992608467424715</v>
      </c>
      <c r="C1720">
        <v>0.900902022493994</v>
      </c>
      <c r="D1720">
        <v>0.756330168895795</v>
      </c>
      <c r="E1720">
        <v>0.534283002737844</v>
      </c>
      <c r="F1720">
        <v>0.431542887730563</v>
      </c>
      <c r="G1720">
        <v>0.293159196995269</v>
      </c>
      <c r="H1720">
        <v>0.274341241816153</v>
      </c>
      <c r="I1720">
        <v>0.341848128399806</v>
      </c>
      <c r="J1720">
        <v>0.390532129002604</v>
      </c>
      <c r="K1720">
        <v>0.371119829014811</v>
      </c>
      <c r="L1720">
        <v>803.330152444508</v>
      </c>
      <c r="M1720">
        <v>18.1366606323692</v>
      </c>
      <c r="N1720">
        <v>47.1269368012532</v>
      </c>
      <c r="O1720">
        <v>43.7652159126327</v>
      </c>
      <c r="P1720">
        <v>-0.0692108040857337</v>
      </c>
      <c r="Q1720">
        <v>0.331987119405688</v>
      </c>
      <c r="R1720">
        <v>0.975826623379229</v>
      </c>
      <c r="S1720" t="s">
        <v>7913</v>
      </c>
      <c r="T1720" t="s">
        <v>12362</v>
      </c>
      <c r="U1720" t="s">
        <v>12362</v>
      </c>
      <c r="V1720" t="s">
        <v>12362</v>
      </c>
      <c r="W1720">
        <v>8</v>
      </c>
      <c r="X1720" t="s">
        <v>14082</v>
      </c>
      <c r="Y1720">
        <v>0.5053466545831563</v>
      </c>
      <c r="Z1720">
        <f>HYPERLINK("Melting_Curves/meltCurve_O43432_.pdf", "Melting_Curves/meltCurve_O43432_.pdf")</f>
        <v>0</v>
      </c>
      <c r="AA1720" t="s">
        <v>18640</v>
      </c>
      <c r="AB1720" t="s">
        <v>24550</v>
      </c>
    </row>
    <row r="1721" spans="1:28">
      <c r="A1721" t="s">
        <v>1747</v>
      </c>
      <c r="B1721">
        <v>0.992608467424715</v>
      </c>
      <c r="C1721">
        <v>1.14831616660648</v>
      </c>
      <c r="D1721">
        <v>0.7513553949166371</v>
      </c>
      <c r="E1721">
        <v>0.9206829087716319</v>
      </c>
      <c r="F1721">
        <v>0.536061708069948</v>
      </c>
      <c r="G1721">
        <v>0.24341666504993</v>
      </c>
      <c r="H1721">
        <v>0.254287634255782</v>
      </c>
      <c r="I1721">
        <v>0.39937338403578</v>
      </c>
      <c r="J1721">
        <v>0.229063928606317</v>
      </c>
      <c r="K1721">
        <v>0.380370446967585</v>
      </c>
      <c r="L1721">
        <v>1905.00257663746</v>
      </c>
      <c r="M1721">
        <v>38.7458434410363</v>
      </c>
      <c r="N1721">
        <v>50.3496841018082</v>
      </c>
      <c r="O1721">
        <v>49.0362079600737</v>
      </c>
      <c r="P1721">
        <v>-0.138509540838559</v>
      </c>
      <c r="Q1721">
        <v>0.298818565399145</v>
      </c>
      <c r="R1721">
        <v>0.892845266014803</v>
      </c>
      <c r="S1721" t="s">
        <v>7914</v>
      </c>
      <c r="T1721" t="s">
        <v>12362</v>
      </c>
      <c r="U1721" t="s">
        <v>12362</v>
      </c>
      <c r="V1721" t="s">
        <v>12362</v>
      </c>
      <c r="W1721">
        <v>2</v>
      </c>
      <c r="X1721" t="s">
        <v>14083</v>
      </c>
      <c r="Y1721">
        <v>0.5857258081726492</v>
      </c>
      <c r="Z1721">
        <f>HYPERLINK("Melting_Curves/meltCurve_O43435_3_.pdf", "Melting_Curves/meltCurve_O43435_3_.pdf")</f>
        <v>0</v>
      </c>
      <c r="AA1721" t="s">
        <v>20183</v>
      </c>
      <c r="AB1721" t="s">
        <v>26116</v>
      </c>
    </row>
    <row r="1722" spans="1:28">
      <c r="A1722" t="s">
        <v>1748</v>
      </c>
      <c r="B1722">
        <v>0.992608467424715</v>
      </c>
      <c r="C1722">
        <v>1.03833583342817</v>
      </c>
      <c r="D1722">
        <v>0.8991006113439</v>
      </c>
      <c r="E1722">
        <v>0.694360382583574</v>
      </c>
      <c r="F1722">
        <v>0.591769870071324</v>
      </c>
      <c r="G1722">
        <v>0.485959025491834</v>
      </c>
      <c r="H1722">
        <v>0.42062829953107</v>
      </c>
      <c r="I1722">
        <v>0.566541935313378</v>
      </c>
      <c r="J1722">
        <v>0.5400375263826011</v>
      </c>
      <c r="K1722">
        <v>0.539126734284567</v>
      </c>
      <c r="L1722">
        <v>1146.36770610071</v>
      </c>
      <c r="M1722">
        <v>25.1036724918659</v>
      </c>
      <c r="O1722">
        <v>45.3785385711377</v>
      </c>
      <c r="P1722">
        <v>-0.0673367431984296</v>
      </c>
      <c r="Q1722">
        <v>0.513122831011992</v>
      </c>
      <c r="R1722">
        <v>0.957564652329935</v>
      </c>
      <c r="S1722" t="s">
        <v>7915</v>
      </c>
      <c r="T1722" t="s">
        <v>12362</v>
      </c>
      <c r="U1722" t="s">
        <v>12362</v>
      </c>
      <c r="V1722" t="s">
        <v>12362</v>
      </c>
      <c r="W1722">
        <v>5</v>
      </c>
      <c r="X1722" t="s">
        <v>14084</v>
      </c>
      <c r="Y1722">
        <v>0.6577394601192367</v>
      </c>
      <c r="Z1722">
        <f>HYPERLINK("Melting_Curves/meltCurve_O43439_2_.pdf", "Melting_Curves/meltCurve_O43439_2_.pdf")</f>
        <v>0</v>
      </c>
      <c r="AA1722" t="s">
        <v>20184</v>
      </c>
      <c r="AB1722" t="s">
        <v>26117</v>
      </c>
    </row>
    <row r="1723" spans="1:28">
      <c r="A1723" t="s">
        <v>1749</v>
      </c>
      <c r="B1723">
        <v>0.992608467424715</v>
      </c>
      <c r="C1723">
        <v>0.913637893951073</v>
      </c>
      <c r="D1723">
        <v>1.07445853990915</v>
      </c>
      <c r="E1723">
        <v>0.984311340070282</v>
      </c>
      <c r="F1723">
        <v>0.402562716361426</v>
      </c>
      <c r="G1723">
        <v>0.169269221257773</v>
      </c>
      <c r="H1723">
        <v>0.120046419721849</v>
      </c>
      <c r="I1723">
        <v>0.134311812647842</v>
      </c>
      <c r="J1723">
        <v>0.175432010174572</v>
      </c>
      <c r="K1723">
        <v>0.14008840665654</v>
      </c>
      <c r="L1723">
        <v>2990.27491688191</v>
      </c>
      <c r="M1723">
        <v>60.4080023682965</v>
      </c>
      <c r="N1723">
        <v>49.786557488738</v>
      </c>
      <c r="O1723">
        <v>49.4471623414448</v>
      </c>
      <c r="P1723">
        <v>-0.260740212340233</v>
      </c>
      <c r="Q1723">
        <v>0.14628176709426</v>
      </c>
      <c r="R1723">
        <v>0.990628532530257</v>
      </c>
      <c r="S1723" t="s">
        <v>7916</v>
      </c>
      <c r="T1723" t="s">
        <v>12362</v>
      </c>
      <c r="U1723" t="s">
        <v>12362</v>
      </c>
      <c r="V1723" t="s">
        <v>12362</v>
      </c>
      <c r="W1723">
        <v>14</v>
      </c>
      <c r="X1723" t="s">
        <v>14085</v>
      </c>
      <c r="Y1723">
        <v>0.5033096507222172</v>
      </c>
      <c r="Z1723">
        <f>HYPERLINK("Melting_Curves/meltCurve_O43447_.pdf", "Melting_Curves/meltCurve_O43447_.pdf")</f>
        <v>0</v>
      </c>
      <c r="AA1723" t="s">
        <v>20185</v>
      </c>
      <c r="AB1723" t="s">
        <v>26118</v>
      </c>
    </row>
    <row r="1724" spans="1:28">
      <c r="A1724" t="s">
        <v>1750</v>
      </c>
      <c r="B1724">
        <v>0.992608467424715</v>
      </c>
      <c r="C1724">
        <v>1.03659630997089</v>
      </c>
      <c r="D1724">
        <v>1.01224066045049</v>
      </c>
      <c r="E1724">
        <v>0.922351910608422</v>
      </c>
      <c r="F1724">
        <v>0.819508153641845</v>
      </c>
      <c r="G1724">
        <v>0.661482596408154</v>
      </c>
      <c r="H1724">
        <v>0.639886258269959</v>
      </c>
      <c r="I1724">
        <v>0.898585912576072</v>
      </c>
      <c r="J1724">
        <v>1.03540656336163</v>
      </c>
      <c r="K1724">
        <v>0.933251365244553</v>
      </c>
      <c r="L1724">
        <v>11657.3933396724</v>
      </c>
      <c r="M1724">
        <v>250</v>
      </c>
      <c r="O1724">
        <v>46.6265893295436</v>
      </c>
      <c r="P1724">
        <v>-0.226060022799989</v>
      </c>
      <c r="Q1724">
        <v>0.831353474481483</v>
      </c>
      <c r="R1724">
        <v>0.350688476789956</v>
      </c>
      <c r="S1724" t="s">
        <v>7917</v>
      </c>
      <c r="T1724" t="s">
        <v>12362</v>
      </c>
      <c r="U1724" t="s">
        <v>12362</v>
      </c>
      <c r="V1724" t="s">
        <v>12362</v>
      </c>
      <c r="W1724">
        <v>14</v>
      </c>
      <c r="X1724" t="s">
        <v>14086</v>
      </c>
      <c r="Y1724">
        <v>0.8855004118364725</v>
      </c>
      <c r="Z1724">
        <f>HYPERLINK("Melting_Curves/meltCurve_O43464_.pdf", "Melting_Curves/meltCurve_O43464_.pdf")</f>
        <v>0</v>
      </c>
      <c r="AA1724" t="s">
        <v>20186</v>
      </c>
      <c r="AB1724" t="s">
        <v>26119</v>
      </c>
    </row>
    <row r="1725" spans="1:28">
      <c r="A1725" t="s">
        <v>1751</v>
      </c>
      <c r="B1725">
        <v>0.992608467424715</v>
      </c>
      <c r="C1725">
        <v>0.954961350746281</v>
      </c>
      <c r="D1725">
        <v>0.869231140648944</v>
      </c>
      <c r="E1725">
        <v>0.8560485874916151</v>
      </c>
      <c r="F1725">
        <v>0.610274479787692</v>
      </c>
      <c r="G1725">
        <v>0.353272253777969</v>
      </c>
      <c r="H1725">
        <v>0.149157442594962</v>
      </c>
      <c r="I1725">
        <v>0.0955887379902467</v>
      </c>
      <c r="J1725">
        <v>0.0731077402791334</v>
      </c>
      <c r="K1725">
        <v>0.0489774609139652</v>
      </c>
      <c r="L1725">
        <v>760.8143651998651</v>
      </c>
      <c r="M1725">
        <v>14.7838034964153</v>
      </c>
      <c r="N1725">
        <v>51.5209605008024</v>
      </c>
      <c r="O1725">
        <v>50.5486038835283</v>
      </c>
      <c r="P1725">
        <v>-0.07251838341311739</v>
      </c>
      <c r="Q1725">
        <v>0.00829010122433735</v>
      </c>
      <c r="R1725">
        <v>0.99289445034825</v>
      </c>
      <c r="S1725" t="s">
        <v>7918</v>
      </c>
      <c r="T1725" t="s">
        <v>12362</v>
      </c>
      <c r="U1725" t="s">
        <v>12362</v>
      </c>
      <c r="V1725" t="s">
        <v>12362</v>
      </c>
      <c r="W1725">
        <v>3</v>
      </c>
      <c r="X1725" t="s">
        <v>14087</v>
      </c>
      <c r="Y1725">
        <v>0.5062743619739228</v>
      </c>
      <c r="Z1725">
        <f>HYPERLINK("Melting_Curves/meltCurve_O43482_.pdf", "Melting_Curves/meltCurve_O43482_.pdf")</f>
        <v>0</v>
      </c>
      <c r="AA1725" t="s">
        <v>20187</v>
      </c>
      <c r="AB1725" t="s">
        <v>26120</v>
      </c>
    </row>
    <row r="1726" spans="1:28">
      <c r="A1726" t="s">
        <v>1752</v>
      </c>
      <c r="B1726">
        <v>0.992608467424715</v>
      </c>
      <c r="C1726">
        <v>0.967370955697249</v>
      </c>
      <c r="D1726">
        <v>0.908888378781792</v>
      </c>
      <c r="E1726">
        <v>0.879209867897863</v>
      </c>
      <c r="F1726">
        <v>0.680533863326751</v>
      </c>
      <c r="G1726">
        <v>0.379459313410463</v>
      </c>
      <c r="H1726">
        <v>0.236329736770115</v>
      </c>
      <c r="I1726">
        <v>0.275498913402059</v>
      </c>
      <c r="J1726">
        <v>0.334238725992367</v>
      </c>
      <c r="K1726">
        <v>0.305886093354976</v>
      </c>
      <c r="L1726">
        <v>1251.25050654239</v>
      </c>
      <c r="M1726">
        <v>24.9037700264415</v>
      </c>
      <c r="N1726">
        <v>51.9350469767618</v>
      </c>
      <c r="O1726">
        <v>49.9228104258822</v>
      </c>
      <c r="P1726">
        <v>-0.0900640316911495</v>
      </c>
      <c r="Q1726">
        <v>0.277830118092659</v>
      </c>
      <c r="R1726">
        <v>0.979165010647876</v>
      </c>
      <c r="S1726" t="s">
        <v>7919</v>
      </c>
      <c r="T1726" t="s">
        <v>12362</v>
      </c>
      <c r="U1726" t="s">
        <v>12362</v>
      </c>
      <c r="V1726" t="s">
        <v>12362</v>
      </c>
      <c r="W1726">
        <v>31</v>
      </c>
      <c r="X1726" t="s">
        <v>14088</v>
      </c>
      <c r="Y1726">
        <v>0.6030077592411112</v>
      </c>
      <c r="Z1726">
        <f>HYPERLINK("Melting_Curves/meltCurve_O43491_.pdf", "Melting_Curves/meltCurve_O43491_.pdf")</f>
        <v>0</v>
      </c>
      <c r="AA1726" t="s">
        <v>19170</v>
      </c>
      <c r="AB1726" t="s">
        <v>25081</v>
      </c>
    </row>
    <row r="1727" spans="1:28">
      <c r="A1727" t="s">
        <v>1753</v>
      </c>
      <c r="B1727">
        <v>0.992608467424715</v>
      </c>
      <c r="C1727">
        <v>1.29955580048137</v>
      </c>
      <c r="D1727">
        <v>1.08608503926006</v>
      </c>
      <c r="E1727">
        <v>0.8611731126202939</v>
      </c>
      <c r="F1727">
        <v>0.641273510366451</v>
      </c>
      <c r="G1727">
        <v>0.402658741985328</v>
      </c>
      <c r="H1727">
        <v>0.145716318584794</v>
      </c>
      <c r="I1727">
        <v>0.198600767499212</v>
      </c>
      <c r="J1727">
        <v>0.325474879964762</v>
      </c>
      <c r="K1727">
        <v>0.117350899771975</v>
      </c>
      <c r="L1727">
        <v>1193.28393391266</v>
      </c>
      <c r="M1727">
        <v>23.5314406531304</v>
      </c>
      <c r="N1727">
        <v>51.749223445594</v>
      </c>
      <c r="O1727">
        <v>50.348231821703</v>
      </c>
      <c r="P1727">
        <v>-0.0948470509209559</v>
      </c>
      <c r="Q1727">
        <v>0.188269134985993</v>
      </c>
      <c r="R1727">
        <v>0.918354041088047</v>
      </c>
      <c r="S1727" t="s">
        <v>7920</v>
      </c>
      <c r="T1727" t="s">
        <v>12362</v>
      </c>
      <c r="U1727" t="s">
        <v>12362</v>
      </c>
      <c r="V1727" t="s">
        <v>12362</v>
      </c>
      <c r="W1727">
        <v>1</v>
      </c>
      <c r="X1727" t="s">
        <v>14089</v>
      </c>
      <c r="Y1727">
        <v>0.5672299295987314</v>
      </c>
      <c r="Z1727">
        <f>HYPERLINK("Melting_Curves/meltCurve_O43505_.pdf", "Melting_Curves/meltCurve_O43505_.pdf")</f>
        <v>0</v>
      </c>
      <c r="AA1727" t="s">
        <v>20188</v>
      </c>
      <c r="AB1727" t="s">
        <v>26121</v>
      </c>
    </row>
    <row r="1728" spans="1:28">
      <c r="A1728" t="s">
        <v>1754</v>
      </c>
      <c r="B1728">
        <v>0.992608467424715</v>
      </c>
      <c r="C1728">
        <v>0.994000390319782</v>
      </c>
      <c r="D1728">
        <v>0.286666448613383</v>
      </c>
      <c r="E1728">
        <v>0.90463544425871</v>
      </c>
      <c r="F1728">
        <v>0.968647719173296</v>
      </c>
      <c r="G1728">
        <v>0.602176498642893</v>
      </c>
      <c r="H1728">
        <v>0.6013852144802569</v>
      </c>
      <c r="I1728">
        <v>0.250971771512555</v>
      </c>
      <c r="J1728">
        <v>0.453039243226353</v>
      </c>
      <c r="K1728">
        <v>0</v>
      </c>
      <c r="L1728">
        <v>373.42701698702</v>
      </c>
      <c r="M1728">
        <v>6.60014696471272</v>
      </c>
      <c r="N1728">
        <v>56.5785925023819</v>
      </c>
      <c r="O1728">
        <v>52.0603663266311</v>
      </c>
      <c r="P1728">
        <v>-0.0317675064775595</v>
      </c>
      <c r="Q1728">
        <v>0</v>
      </c>
      <c r="R1728">
        <v>0.498359634288219</v>
      </c>
      <c r="S1728" t="s">
        <v>7921</v>
      </c>
      <c r="T1728" t="s">
        <v>12362</v>
      </c>
      <c r="U1728" t="s">
        <v>12362</v>
      </c>
      <c r="V1728" t="s">
        <v>12362</v>
      </c>
      <c r="W1728">
        <v>1</v>
      </c>
      <c r="X1728" t="s">
        <v>14090</v>
      </c>
      <c r="Y1728">
        <v>0.6351311337269763</v>
      </c>
      <c r="Z1728">
        <f>HYPERLINK("Melting_Curves/meltCurve_O43513_.pdf", "Melting_Curves/meltCurve_O43513_.pdf")</f>
        <v>0</v>
      </c>
      <c r="AA1728" t="s">
        <v>20189</v>
      </c>
      <c r="AB1728" t="s">
        <v>26122</v>
      </c>
    </row>
    <row r="1729" spans="1:28">
      <c r="A1729" t="s">
        <v>1755</v>
      </c>
      <c r="B1729">
        <v>0.992608467424715</v>
      </c>
      <c r="C1729">
        <v>1.22271755100856</v>
      </c>
      <c r="D1729">
        <v>0.979927533292985</v>
      </c>
      <c r="E1729">
        <v>0.864130920569537</v>
      </c>
      <c r="F1729">
        <v>0.639941426444277</v>
      </c>
      <c r="G1729">
        <v>0.515920235377654</v>
      </c>
      <c r="H1729">
        <v>0.430093543612284</v>
      </c>
      <c r="I1729">
        <v>0.5838681153005441</v>
      </c>
      <c r="J1729">
        <v>0.902519634237833</v>
      </c>
      <c r="K1729">
        <v>0.873175755543409</v>
      </c>
      <c r="L1729">
        <v>11669.5171960144</v>
      </c>
      <c r="M1729">
        <v>250</v>
      </c>
      <c r="O1729">
        <v>46.6750870525459</v>
      </c>
      <c r="P1729">
        <v>-0.458506896675168</v>
      </c>
      <c r="Q1729">
        <v>0.65758645055399</v>
      </c>
      <c r="R1729">
        <v>0.5804673523985679</v>
      </c>
      <c r="S1729" t="s">
        <v>7922</v>
      </c>
      <c r="T1729" t="s">
        <v>12362</v>
      </c>
      <c r="U1729" t="s">
        <v>12362</v>
      </c>
      <c r="V1729" t="s">
        <v>12362</v>
      </c>
      <c r="W1729">
        <v>6</v>
      </c>
      <c r="X1729" t="s">
        <v>14091</v>
      </c>
      <c r="Y1729">
        <v>0.7680778969646026</v>
      </c>
      <c r="Z1729">
        <f>HYPERLINK("Melting_Curves/meltCurve_O43516_.pdf", "Melting_Curves/meltCurve_O43516_.pdf")</f>
        <v>0</v>
      </c>
      <c r="AA1729" t="s">
        <v>20190</v>
      </c>
      <c r="AB1729" t="s">
        <v>26123</v>
      </c>
    </row>
    <row r="1730" spans="1:28">
      <c r="A1730" t="s">
        <v>1756</v>
      </c>
      <c r="B1730">
        <v>0.992608467424715</v>
      </c>
      <c r="C1730">
        <v>0.881401887229095</v>
      </c>
      <c r="D1730">
        <v>0.808283741995815</v>
      </c>
      <c r="E1730">
        <v>0.764965437388341</v>
      </c>
      <c r="F1730">
        <v>0.678206325693835</v>
      </c>
      <c r="G1730">
        <v>0.462904387076987</v>
      </c>
      <c r="H1730">
        <v>0.345671337274082</v>
      </c>
      <c r="I1730">
        <v>0.426617950580505</v>
      </c>
      <c r="J1730">
        <v>0.5189900189786339</v>
      </c>
      <c r="K1730">
        <v>0.434877336810405</v>
      </c>
      <c r="L1730">
        <v>524.443178717035</v>
      </c>
      <c r="M1730">
        <v>11.1190565345956</v>
      </c>
      <c r="N1730">
        <v>54.8942144904782</v>
      </c>
      <c r="O1730">
        <v>45.7176638220206</v>
      </c>
      <c r="P1730">
        <v>-0.0367676773886955</v>
      </c>
      <c r="Q1730">
        <v>0.395492628055751</v>
      </c>
      <c r="R1730">
        <v>0.911032207743268</v>
      </c>
      <c r="S1730" t="s">
        <v>7923</v>
      </c>
      <c r="T1730" t="s">
        <v>12362</v>
      </c>
      <c r="U1730" t="s">
        <v>12362</v>
      </c>
      <c r="V1730" t="s">
        <v>12362</v>
      </c>
      <c r="W1730">
        <v>4</v>
      </c>
      <c r="X1730" t="s">
        <v>14092</v>
      </c>
      <c r="Y1730">
        <v>0.6224890688514697</v>
      </c>
      <c r="Z1730">
        <f>HYPERLINK("Melting_Curves/meltCurve_O43524_.pdf", "Melting_Curves/meltCurve_O43524_.pdf")</f>
        <v>0</v>
      </c>
      <c r="AA1730" t="s">
        <v>20191</v>
      </c>
      <c r="AB1730" t="s">
        <v>26124</v>
      </c>
    </row>
    <row r="1731" spans="1:28">
      <c r="A1731" t="s">
        <v>1757</v>
      </c>
      <c r="B1731">
        <v>0.992608467424715</v>
      </c>
      <c r="C1731">
        <v>1.00338647654622</v>
      </c>
      <c r="D1731">
        <v>0.836204275889552</v>
      </c>
      <c r="E1731">
        <v>0.66793179093361</v>
      </c>
      <c r="F1731">
        <v>0.628881432593608</v>
      </c>
      <c r="G1731">
        <v>0.431853026213045</v>
      </c>
      <c r="H1731">
        <v>0.335075025046041</v>
      </c>
      <c r="I1731">
        <v>0.402916751215215</v>
      </c>
      <c r="J1731">
        <v>0.5442097329609</v>
      </c>
      <c r="K1731">
        <v>0.398941511482946</v>
      </c>
      <c r="L1731">
        <v>743.380852847726</v>
      </c>
      <c r="M1731">
        <v>16.0611686065042</v>
      </c>
      <c r="N1731">
        <v>51.9538088729779</v>
      </c>
      <c r="O1731">
        <v>45.584675266718</v>
      </c>
      <c r="P1731">
        <v>-0.0516790664348242</v>
      </c>
      <c r="Q1731">
        <v>0.413344955693376</v>
      </c>
      <c r="R1731">
        <v>0.929262061455835</v>
      </c>
      <c r="S1731" t="s">
        <v>7924</v>
      </c>
      <c r="T1731" t="s">
        <v>12362</v>
      </c>
      <c r="U1731" t="s">
        <v>12362</v>
      </c>
      <c r="V1731" t="s">
        <v>12362</v>
      </c>
      <c r="W1731">
        <v>2</v>
      </c>
      <c r="X1731" t="s">
        <v>14093</v>
      </c>
      <c r="Y1731">
        <v>0.6067054217999099</v>
      </c>
      <c r="Z1731">
        <f>HYPERLINK("Melting_Curves/meltCurve_O43567_.pdf", "Melting_Curves/meltCurve_O43567_.pdf")</f>
        <v>0</v>
      </c>
      <c r="AA1731" t="s">
        <v>20192</v>
      </c>
      <c r="AB1731" t="s">
        <v>26125</v>
      </c>
    </row>
    <row r="1732" spans="1:28">
      <c r="A1732" t="s">
        <v>1758</v>
      </c>
      <c r="B1732">
        <v>0.992608467424715</v>
      </c>
      <c r="C1732">
        <v>1.25698220139514</v>
      </c>
      <c r="D1732">
        <v>0.362005950174025</v>
      </c>
      <c r="E1732">
        <v>0.231541133884894</v>
      </c>
      <c r="F1732">
        <v>0.359995314501625</v>
      </c>
      <c r="G1732">
        <v>0.491453788828779</v>
      </c>
      <c r="H1732">
        <v>0.335415530659727</v>
      </c>
      <c r="I1732">
        <v>0.09639861084228191</v>
      </c>
      <c r="J1732">
        <v>0.0740745005709092</v>
      </c>
      <c r="K1732">
        <v>0.102030979790195</v>
      </c>
      <c r="L1732">
        <v>10678.3140410182</v>
      </c>
      <c r="M1732">
        <v>250</v>
      </c>
      <c r="N1732">
        <v>42.8263061838891</v>
      </c>
      <c r="O1732">
        <v>42.7105230406903</v>
      </c>
      <c r="P1732">
        <v>-1.10985742722316</v>
      </c>
      <c r="Q1732">
        <v>0.241558545703974</v>
      </c>
      <c r="R1732">
        <v>0.843656074541556</v>
      </c>
      <c r="S1732" t="s">
        <v>7925</v>
      </c>
      <c r="T1732" t="s">
        <v>12362</v>
      </c>
      <c r="U1732" t="s">
        <v>12362</v>
      </c>
      <c r="V1732" t="s">
        <v>12362</v>
      </c>
      <c r="W1732">
        <v>2</v>
      </c>
      <c r="X1732" t="s">
        <v>14094</v>
      </c>
      <c r="Y1732">
        <v>0.3860544097710275</v>
      </c>
      <c r="Z1732">
        <f>HYPERLINK("Melting_Curves/meltCurve_O43592_.pdf", "Melting_Curves/meltCurve_O43592_.pdf")</f>
        <v>0</v>
      </c>
      <c r="AA1732" t="s">
        <v>20193</v>
      </c>
      <c r="AB1732" t="s">
        <v>26126</v>
      </c>
    </row>
    <row r="1733" spans="1:28">
      <c r="A1733" t="s">
        <v>1759</v>
      </c>
      <c r="B1733">
        <v>0.992608467424715</v>
      </c>
      <c r="C1733">
        <v>1.11706086870797</v>
      </c>
      <c r="D1733">
        <v>0.953845291696727</v>
      </c>
      <c r="E1733">
        <v>0.9091769971724309</v>
      </c>
      <c r="F1733">
        <v>0.687368261949498</v>
      </c>
      <c r="G1733">
        <v>0.462126599015511</v>
      </c>
      <c r="H1733">
        <v>0.319394523594642</v>
      </c>
      <c r="I1733">
        <v>0.306578614507614</v>
      </c>
      <c r="J1733">
        <v>0.387761273290893</v>
      </c>
      <c r="K1733">
        <v>0.376663461978331</v>
      </c>
      <c r="L1733">
        <v>1278.20634902603</v>
      </c>
      <c r="M1733">
        <v>25.4120660883644</v>
      </c>
      <c r="N1733">
        <v>52.6882433733216</v>
      </c>
      <c r="O1733">
        <v>49.9908128720107</v>
      </c>
      <c r="P1733">
        <v>-0.0836172402117781</v>
      </c>
      <c r="Q1733">
        <v>0.342038410959985</v>
      </c>
      <c r="R1733">
        <v>0.974377898742969</v>
      </c>
      <c r="S1733" t="s">
        <v>7926</v>
      </c>
      <c r="T1733" t="s">
        <v>12362</v>
      </c>
      <c r="U1733" t="s">
        <v>12362</v>
      </c>
      <c r="V1733" t="s">
        <v>12362</v>
      </c>
      <c r="W1733">
        <v>8</v>
      </c>
      <c r="X1733" t="s">
        <v>14095</v>
      </c>
      <c r="Y1733">
        <v>0.6393122795104698</v>
      </c>
      <c r="Z1733">
        <f>HYPERLINK("Melting_Curves/meltCurve_O43598_.pdf", "Melting_Curves/meltCurve_O43598_.pdf")</f>
        <v>0</v>
      </c>
      <c r="AA1733" t="s">
        <v>19558</v>
      </c>
      <c r="AB1733" t="s">
        <v>26127</v>
      </c>
    </row>
    <row r="1734" spans="1:28">
      <c r="A1734" t="s">
        <v>1760</v>
      </c>
      <c r="B1734">
        <v>0.992608467424715</v>
      </c>
      <c r="C1734">
        <v>0.996879558691148</v>
      </c>
      <c r="D1734">
        <v>0.933282047353556</v>
      </c>
      <c r="E1734">
        <v>0.82730099275375</v>
      </c>
      <c r="F1734">
        <v>0.529543995666001</v>
      </c>
      <c r="G1734">
        <v>0.35044707493011</v>
      </c>
      <c r="H1734">
        <v>0.298468669582798</v>
      </c>
      <c r="I1734">
        <v>0.405187812673638</v>
      </c>
      <c r="J1734">
        <v>0.5255657786775561</v>
      </c>
      <c r="K1734">
        <v>0.494339371373734</v>
      </c>
      <c r="L1734">
        <v>1619.95499451135</v>
      </c>
      <c r="M1734">
        <v>33.915773539812</v>
      </c>
      <c r="N1734">
        <v>50.4042113984298</v>
      </c>
      <c r="O1734">
        <v>47.5989276506761</v>
      </c>
      <c r="P1734">
        <v>-0.104139531595177</v>
      </c>
      <c r="Q1734">
        <v>0.41538595912189</v>
      </c>
      <c r="R1734">
        <v>0.937863748781497</v>
      </c>
      <c r="S1734" t="s">
        <v>7927</v>
      </c>
      <c r="T1734" t="s">
        <v>12362</v>
      </c>
      <c r="U1734" t="s">
        <v>12362</v>
      </c>
      <c r="V1734" t="s">
        <v>12362</v>
      </c>
      <c r="W1734">
        <v>25</v>
      </c>
      <c r="X1734" t="s">
        <v>14096</v>
      </c>
      <c r="Y1734">
        <v>0.6278389365924781</v>
      </c>
      <c r="Z1734">
        <f>HYPERLINK("Melting_Curves/meltCurve_O43615_.pdf", "Melting_Curves/meltCurve_O43615_.pdf")</f>
        <v>0</v>
      </c>
      <c r="AA1734" t="s">
        <v>20194</v>
      </c>
      <c r="AB1734" t="s">
        <v>26128</v>
      </c>
    </row>
    <row r="1735" spans="1:28">
      <c r="A1735" t="s">
        <v>1761</v>
      </c>
      <c r="B1735">
        <v>0.992608467424715</v>
      </c>
      <c r="C1735">
        <v>0.97358530741997</v>
      </c>
      <c r="D1735">
        <v>0.963079084478681</v>
      </c>
      <c r="E1735">
        <v>0.9060146668394869</v>
      </c>
      <c r="F1735">
        <v>0.736255745439552</v>
      </c>
      <c r="G1735">
        <v>0.492220671516946</v>
      </c>
      <c r="H1735">
        <v>0.320976335208144</v>
      </c>
      <c r="I1735">
        <v>0.22097183792547</v>
      </c>
      <c r="J1735">
        <v>0.162841851023121</v>
      </c>
      <c r="K1735">
        <v>0.124587636055642</v>
      </c>
      <c r="L1735">
        <v>781.105805872989</v>
      </c>
      <c r="M1735">
        <v>14.7023029407452</v>
      </c>
      <c r="N1735">
        <v>53.8743614131961</v>
      </c>
      <c r="O1735">
        <v>52.1742586783301</v>
      </c>
      <c r="P1735">
        <v>-0.0639649454884277</v>
      </c>
      <c r="Q1735">
        <v>0.09212593144510919</v>
      </c>
      <c r="R1735">
        <v>0.999182130487935</v>
      </c>
      <c r="S1735" t="s">
        <v>7928</v>
      </c>
      <c r="T1735" t="s">
        <v>12362</v>
      </c>
      <c r="U1735" t="s">
        <v>12362</v>
      </c>
      <c r="V1735" t="s">
        <v>12362</v>
      </c>
      <c r="W1735">
        <v>9</v>
      </c>
      <c r="X1735" t="s">
        <v>14097</v>
      </c>
      <c r="Y1735">
        <v>0.5965310873480237</v>
      </c>
      <c r="Z1735">
        <f>HYPERLINK("Melting_Curves/meltCurve_O43617_.pdf", "Melting_Curves/meltCurve_O43617_.pdf")</f>
        <v>0</v>
      </c>
      <c r="AA1735" t="s">
        <v>20195</v>
      </c>
      <c r="AB1735" t="s">
        <v>26129</v>
      </c>
    </row>
    <row r="1736" spans="1:28">
      <c r="A1736" t="s">
        <v>1762</v>
      </c>
      <c r="B1736">
        <v>0.992608467424715</v>
      </c>
      <c r="C1736">
        <v>0.973789870350566</v>
      </c>
      <c r="D1736">
        <v>0.868184910119155</v>
      </c>
      <c r="E1736">
        <v>0.832631983028663</v>
      </c>
      <c r="F1736">
        <v>0.807262063808671</v>
      </c>
      <c r="G1736">
        <v>0.667474446516981</v>
      </c>
      <c r="H1736">
        <v>0.525781885959977</v>
      </c>
      <c r="I1736">
        <v>0.497687290238965</v>
      </c>
      <c r="J1736">
        <v>0.401867602213277</v>
      </c>
      <c r="K1736">
        <v>0.257560366278217</v>
      </c>
      <c r="L1736">
        <v>392.046181610897</v>
      </c>
      <c r="M1736">
        <v>6.61889171762746</v>
      </c>
      <c r="N1736">
        <v>59.2313937226401</v>
      </c>
      <c r="O1736">
        <v>54.5246738409411</v>
      </c>
      <c r="P1736">
        <v>-0.0304171657518861</v>
      </c>
      <c r="Q1736">
        <v>0</v>
      </c>
      <c r="R1736">
        <v>0.977899633189412</v>
      </c>
      <c r="S1736" t="s">
        <v>7929</v>
      </c>
      <c r="T1736" t="s">
        <v>12362</v>
      </c>
      <c r="U1736" t="s">
        <v>12362</v>
      </c>
      <c r="V1736" t="s">
        <v>12362</v>
      </c>
      <c r="W1736">
        <v>11</v>
      </c>
      <c r="X1736" t="s">
        <v>14098</v>
      </c>
      <c r="Y1736">
        <v>0.6912747842360882</v>
      </c>
      <c r="Z1736">
        <f>HYPERLINK("Melting_Curves/meltCurve_O43633_.pdf", "Melting_Curves/meltCurve_O43633_.pdf")</f>
        <v>0</v>
      </c>
      <c r="AA1736" t="s">
        <v>20196</v>
      </c>
      <c r="AB1736" t="s">
        <v>26130</v>
      </c>
    </row>
    <row r="1737" spans="1:28">
      <c r="A1737" t="s">
        <v>1763</v>
      </c>
      <c r="B1737">
        <v>0.992608467424715</v>
      </c>
      <c r="C1737">
        <v>0.883904019219533</v>
      </c>
      <c r="D1737">
        <v>0.839004199866369</v>
      </c>
      <c r="E1737">
        <v>0.846283410505032</v>
      </c>
      <c r="F1737">
        <v>0.6223066997929561</v>
      </c>
      <c r="G1737">
        <v>0.295383690811827</v>
      </c>
      <c r="H1737">
        <v>0.197297462006891</v>
      </c>
      <c r="I1737">
        <v>0.227213078572854</v>
      </c>
      <c r="J1737">
        <v>0.218457692654017</v>
      </c>
      <c r="K1737">
        <v>0.193329105721321</v>
      </c>
      <c r="L1737">
        <v>862.444937535092</v>
      </c>
      <c r="M1737">
        <v>17.2843649939955</v>
      </c>
      <c r="N1737">
        <v>51.1348650775317</v>
      </c>
      <c r="O1737">
        <v>49.2438551411861</v>
      </c>
      <c r="P1737">
        <v>-0.0727557830895714</v>
      </c>
      <c r="Q1737">
        <v>0.170911320562775</v>
      </c>
      <c r="R1737">
        <v>0.964253597189393</v>
      </c>
      <c r="S1737" t="s">
        <v>7930</v>
      </c>
      <c r="T1737" t="s">
        <v>12362</v>
      </c>
      <c r="U1737" t="s">
        <v>12362</v>
      </c>
      <c r="V1737" t="s">
        <v>12362</v>
      </c>
      <c r="W1737">
        <v>10</v>
      </c>
      <c r="X1737" t="s">
        <v>14099</v>
      </c>
      <c r="Y1737">
        <v>0.5413245211815251</v>
      </c>
      <c r="Z1737">
        <f>HYPERLINK("Melting_Curves/meltCurve_O43639_.pdf", "Melting_Curves/meltCurve_O43639_.pdf")</f>
        <v>0</v>
      </c>
      <c r="AA1737" t="s">
        <v>20197</v>
      </c>
      <c r="AB1737" t="s">
        <v>26131</v>
      </c>
    </row>
    <row r="1738" spans="1:28">
      <c r="A1738" t="s">
        <v>1764</v>
      </c>
      <c r="B1738">
        <v>0.992608467424715</v>
      </c>
      <c r="C1738">
        <v>1.01869488841676</v>
      </c>
      <c r="D1738">
        <v>1.00559129980442</v>
      </c>
      <c r="E1738">
        <v>0.763709941969974</v>
      </c>
      <c r="F1738">
        <v>0.472138042013667</v>
      </c>
      <c r="G1738">
        <v>0.305623128702585</v>
      </c>
      <c r="H1738">
        <v>0.18267876750219</v>
      </c>
      <c r="I1738">
        <v>0.273428199856458</v>
      </c>
      <c r="J1738">
        <v>0.264929701215807</v>
      </c>
      <c r="K1738">
        <v>0.338897854491771</v>
      </c>
      <c r="L1738">
        <v>1297.2433193469</v>
      </c>
      <c r="M1738">
        <v>26.9451415855788</v>
      </c>
      <c r="N1738">
        <v>49.5325321237609</v>
      </c>
      <c r="O1738">
        <v>47.8810369463648</v>
      </c>
      <c r="P1738">
        <v>-0.103393813062568</v>
      </c>
      <c r="Q1738">
        <v>0.265091481709639</v>
      </c>
      <c r="R1738">
        <v>0.984487611876242</v>
      </c>
      <c r="S1738" t="s">
        <v>7931</v>
      </c>
      <c r="T1738" t="s">
        <v>12362</v>
      </c>
      <c r="U1738" t="s">
        <v>12362</v>
      </c>
      <c r="V1738" t="s">
        <v>12362</v>
      </c>
      <c r="W1738">
        <v>3</v>
      </c>
      <c r="X1738" t="s">
        <v>14100</v>
      </c>
      <c r="Y1738">
        <v>0.5434916167646028</v>
      </c>
      <c r="Z1738">
        <f>HYPERLINK("Melting_Curves/meltCurve_O43663_2_.pdf", "Melting_Curves/meltCurve_O43663_2_.pdf")</f>
        <v>0</v>
      </c>
      <c r="AA1738" t="s">
        <v>20198</v>
      </c>
      <c r="AB1738" t="s">
        <v>26132</v>
      </c>
    </row>
    <row r="1739" spans="1:28">
      <c r="A1739" t="s">
        <v>1765</v>
      </c>
      <c r="B1739">
        <v>0.992608467424715</v>
      </c>
      <c r="C1739">
        <v>0.971923371704469</v>
      </c>
      <c r="D1739">
        <v>0.928674582648232</v>
      </c>
      <c r="E1739">
        <v>0.930845543931866</v>
      </c>
      <c r="F1739">
        <v>0.785478322469744</v>
      </c>
      <c r="G1739">
        <v>0.623635631529399</v>
      </c>
      <c r="H1739">
        <v>0.538092830204271</v>
      </c>
      <c r="I1739">
        <v>0.5495990044678229</v>
      </c>
      <c r="J1739">
        <v>0.894301519921179</v>
      </c>
      <c r="K1739">
        <v>0.823436261148685</v>
      </c>
      <c r="L1739">
        <v>1709.67620689526</v>
      </c>
      <c r="M1739">
        <v>35.2856788876793</v>
      </c>
      <c r="O1739">
        <v>48.2975627991785</v>
      </c>
      <c r="P1739">
        <v>-0.0569959455119528</v>
      </c>
      <c r="Q1739">
        <v>0.68794628897784</v>
      </c>
      <c r="R1739">
        <v>0.579236212009044</v>
      </c>
      <c r="S1739" t="s">
        <v>7932</v>
      </c>
      <c r="T1739" t="s">
        <v>12362</v>
      </c>
      <c r="U1739" t="s">
        <v>12362</v>
      </c>
      <c r="V1739" t="s">
        <v>12362</v>
      </c>
      <c r="W1739">
        <v>12</v>
      </c>
      <c r="X1739" t="s">
        <v>14101</v>
      </c>
      <c r="Y1739">
        <v>0.8084171690516369</v>
      </c>
      <c r="Z1739">
        <f>HYPERLINK("Melting_Curves/meltCurve_O43665_3_.pdf", "Melting_Curves/meltCurve_O43665_3_.pdf")</f>
        <v>0</v>
      </c>
      <c r="AA1739" t="s">
        <v>20199</v>
      </c>
      <c r="AB1739" t="s">
        <v>26133</v>
      </c>
    </row>
    <row r="1740" spans="1:28">
      <c r="A1740" t="s">
        <v>1766</v>
      </c>
      <c r="B1740">
        <v>0.992608467424715</v>
      </c>
      <c r="C1740">
        <v>1.08536224938708</v>
      </c>
      <c r="D1740">
        <v>1.01638615016502</v>
      </c>
      <c r="E1740">
        <v>0.917727495867612</v>
      </c>
      <c r="F1740">
        <v>0.6719457759955531</v>
      </c>
      <c r="G1740">
        <v>0.408908827194106</v>
      </c>
      <c r="H1740">
        <v>0.287243476297652</v>
      </c>
      <c r="I1740">
        <v>0.370579993116651</v>
      </c>
      <c r="J1740">
        <v>0.782294539253275</v>
      </c>
      <c r="K1740">
        <v>0.999060088304891</v>
      </c>
      <c r="L1740">
        <v>2173.75051974902</v>
      </c>
      <c r="M1740">
        <v>44.9549920244197</v>
      </c>
      <c r="O1740">
        <v>48.2585431509218</v>
      </c>
      <c r="P1740">
        <v>-0.09930779428897681</v>
      </c>
      <c r="Q1740">
        <v>0.573578585765708</v>
      </c>
      <c r="R1740">
        <v>0.526461375634778</v>
      </c>
      <c r="S1740" t="s">
        <v>7933</v>
      </c>
      <c r="T1740" t="s">
        <v>12362</v>
      </c>
      <c r="U1740" t="s">
        <v>12362</v>
      </c>
      <c r="V1740" t="s">
        <v>12362</v>
      </c>
      <c r="W1740">
        <v>6</v>
      </c>
      <c r="X1740" t="s">
        <v>14102</v>
      </c>
      <c r="Y1740">
        <v>0.7360903917868904</v>
      </c>
      <c r="Z1740">
        <f>HYPERLINK("Melting_Curves/meltCurve_O43678_.pdf", "Melting_Curves/meltCurve_O43678_.pdf")</f>
        <v>0</v>
      </c>
      <c r="AA1740" t="s">
        <v>20200</v>
      </c>
      <c r="AB1740" t="s">
        <v>26134</v>
      </c>
    </row>
    <row r="1741" spans="1:28">
      <c r="A1741" t="s">
        <v>1767</v>
      </c>
      <c r="B1741">
        <v>0.992608467424715</v>
      </c>
      <c r="C1741">
        <v>0.9857034757394449</v>
      </c>
      <c r="D1741">
        <v>1.0068577048649</v>
      </c>
      <c r="E1741">
        <v>0.752788618196542</v>
      </c>
      <c r="F1741">
        <v>0.34846124301804</v>
      </c>
      <c r="G1741">
        <v>0.212129041443355</v>
      </c>
      <c r="H1741">
        <v>0.08932745389383789</v>
      </c>
      <c r="I1741">
        <v>0.0846004542360321</v>
      </c>
      <c r="J1741">
        <v>0.0912470078391996</v>
      </c>
      <c r="K1741">
        <v>0.07251537522202151</v>
      </c>
      <c r="L1741">
        <v>1186.55751831216</v>
      </c>
      <c r="M1741">
        <v>24.4410380708464</v>
      </c>
      <c r="N1741">
        <v>48.9213295841375</v>
      </c>
      <c r="O1741">
        <v>48.2262614078157</v>
      </c>
      <c r="P1741">
        <v>-0.11591587341534</v>
      </c>
      <c r="Q1741">
        <v>0.085127818421168</v>
      </c>
      <c r="R1741">
        <v>0.99651245226586</v>
      </c>
      <c r="S1741" t="s">
        <v>7934</v>
      </c>
      <c r="T1741" t="s">
        <v>12362</v>
      </c>
      <c r="U1741" t="s">
        <v>12362</v>
      </c>
      <c r="V1741" t="s">
        <v>12362</v>
      </c>
      <c r="W1741">
        <v>8</v>
      </c>
      <c r="X1741" t="s">
        <v>14103</v>
      </c>
      <c r="Y1741">
        <v>0.4454978098428793</v>
      </c>
      <c r="Z1741">
        <f>HYPERLINK("Melting_Curves/meltCurve_O43681_.pdf", "Melting_Curves/meltCurve_O43681_.pdf")</f>
        <v>0</v>
      </c>
      <c r="AA1741" t="s">
        <v>20201</v>
      </c>
      <c r="AB1741" t="s">
        <v>26135</v>
      </c>
    </row>
    <row r="1742" spans="1:28">
      <c r="A1742" t="s">
        <v>1768</v>
      </c>
      <c r="B1742">
        <v>0.992608467424715</v>
      </c>
      <c r="C1742">
        <v>0.917233844463394</v>
      </c>
      <c r="D1742">
        <v>1.1772701857222</v>
      </c>
      <c r="E1742">
        <v>1.26779989563855</v>
      </c>
      <c r="F1742">
        <v>0.824673758351198</v>
      </c>
      <c r="G1742">
        <v>0.647190117807514</v>
      </c>
      <c r="H1742">
        <v>0.623829407495861</v>
      </c>
      <c r="I1742">
        <v>0.17160217389457</v>
      </c>
      <c r="J1742">
        <v>0.16646186071816</v>
      </c>
      <c r="K1742">
        <v>0.154555971477134</v>
      </c>
      <c r="L1742">
        <v>1015.3242641893</v>
      </c>
      <c r="M1742">
        <v>17.9231050545893</v>
      </c>
      <c r="N1742">
        <v>57.1164216347707</v>
      </c>
      <c r="O1742">
        <v>55.9578135422242</v>
      </c>
      <c r="P1742">
        <v>-0.07461486168454171</v>
      </c>
      <c r="Q1742">
        <v>0.0682249756235723</v>
      </c>
      <c r="R1742">
        <v>0.8914636597442051</v>
      </c>
      <c r="S1742" t="s">
        <v>7935</v>
      </c>
      <c r="T1742" t="s">
        <v>12362</v>
      </c>
      <c r="U1742" t="s">
        <v>12362</v>
      </c>
      <c r="V1742" t="s">
        <v>12362</v>
      </c>
      <c r="W1742">
        <v>83</v>
      </c>
      <c r="X1742" t="s">
        <v>14104</v>
      </c>
      <c r="Y1742">
        <v>0.6876039522263035</v>
      </c>
      <c r="Z1742">
        <f>HYPERLINK("Melting_Curves/meltCurve_O43707_.pdf", "Melting_Curves/meltCurve_O43707_.pdf")</f>
        <v>0</v>
      </c>
      <c r="AA1742" t="s">
        <v>20202</v>
      </c>
      <c r="AB1742" t="s">
        <v>26136</v>
      </c>
    </row>
    <row r="1743" spans="1:28">
      <c r="A1743" t="s">
        <v>1769</v>
      </c>
      <c r="B1743">
        <v>0.992608467424715</v>
      </c>
      <c r="C1743">
        <v>1.08734456626776</v>
      </c>
      <c r="D1743">
        <v>0.956553929849946</v>
      </c>
      <c r="E1743">
        <v>0.816414254343277</v>
      </c>
      <c r="F1743">
        <v>0.480878001396584</v>
      </c>
      <c r="G1743">
        <v>0.194884900877776</v>
      </c>
      <c r="H1743">
        <v>0.0789333821282665</v>
      </c>
      <c r="I1743">
        <v>0.0573400079443953</v>
      </c>
      <c r="J1743">
        <v>0.0864636673131188</v>
      </c>
      <c r="K1743">
        <v>0.0717333471211405</v>
      </c>
      <c r="L1743">
        <v>1137.78796167083</v>
      </c>
      <c r="M1743">
        <v>22.9229522366667</v>
      </c>
      <c r="N1743">
        <v>49.9108222443071</v>
      </c>
      <c r="O1743">
        <v>49.2622031066406</v>
      </c>
      <c r="P1743">
        <v>-0.109420080702519</v>
      </c>
      <c r="Q1743">
        <v>0.0594280457985901</v>
      </c>
      <c r="R1743">
        <v>0.994122649473568</v>
      </c>
      <c r="S1743" t="s">
        <v>7936</v>
      </c>
      <c r="T1743" t="s">
        <v>12362</v>
      </c>
      <c r="U1743" t="s">
        <v>12362</v>
      </c>
      <c r="V1743" t="s">
        <v>12362</v>
      </c>
      <c r="W1743">
        <v>7</v>
      </c>
      <c r="X1743" t="s">
        <v>14105</v>
      </c>
      <c r="Y1743">
        <v>0.465233997504552</v>
      </c>
      <c r="Z1743">
        <f>HYPERLINK("Melting_Curves/meltCurve_O43709_.pdf", "Melting_Curves/meltCurve_O43709_.pdf")</f>
        <v>0</v>
      </c>
      <c r="AA1743" t="s">
        <v>20203</v>
      </c>
      <c r="AB1743" t="s">
        <v>26137</v>
      </c>
    </row>
    <row r="1744" spans="1:28">
      <c r="A1744" t="s">
        <v>1770</v>
      </c>
      <c r="B1744">
        <v>0.992608467424715</v>
      </c>
      <c r="C1744">
        <v>0.928360734369616</v>
      </c>
      <c r="D1744">
        <v>0.823547797464288</v>
      </c>
      <c r="E1744">
        <v>0.851598867634819</v>
      </c>
      <c r="F1744">
        <v>0.741367237527041</v>
      </c>
      <c r="G1744">
        <v>0.587685329836275</v>
      </c>
      <c r="H1744">
        <v>0.587138346473438</v>
      </c>
      <c r="I1744">
        <v>0.8813069343086189</v>
      </c>
      <c r="J1744">
        <v>1.18123160820722</v>
      </c>
      <c r="K1744">
        <v>1.02276681098364</v>
      </c>
      <c r="L1744">
        <v>9985.74555643344</v>
      </c>
      <c r="M1744">
        <v>250</v>
      </c>
      <c r="O1744">
        <v>39.9404261208602</v>
      </c>
      <c r="P1744">
        <v>-0.258853700921027</v>
      </c>
      <c r="Q1744">
        <v>0.834580366231461</v>
      </c>
      <c r="R1744">
        <v>0.08649070718317679</v>
      </c>
      <c r="S1744" t="s">
        <v>7937</v>
      </c>
      <c r="T1744" t="s">
        <v>12362</v>
      </c>
      <c r="U1744" t="s">
        <v>12362</v>
      </c>
      <c r="V1744" t="s">
        <v>12362</v>
      </c>
      <c r="W1744">
        <v>7</v>
      </c>
      <c r="X1744" t="s">
        <v>14106</v>
      </c>
      <c r="Y1744">
        <v>0.8508195301013471</v>
      </c>
      <c r="Z1744">
        <f>HYPERLINK("Melting_Curves/meltCurve_O43715_.pdf", "Melting_Curves/meltCurve_O43715_.pdf")</f>
        <v>0</v>
      </c>
      <c r="AA1744" t="s">
        <v>20204</v>
      </c>
      <c r="AB1744" t="s">
        <v>26138</v>
      </c>
    </row>
    <row r="1745" spans="1:28">
      <c r="A1745" t="s">
        <v>1771</v>
      </c>
      <c r="B1745">
        <v>0.992608467424715</v>
      </c>
      <c r="C1745">
        <v>0.8675398322015661</v>
      </c>
      <c r="D1745">
        <v>0.794636036542931</v>
      </c>
      <c r="E1745">
        <v>0.7698412273149861</v>
      </c>
      <c r="F1745">
        <v>0.543574575672511</v>
      </c>
      <c r="G1745">
        <v>0.320183146895732</v>
      </c>
      <c r="H1745">
        <v>0.219681243300927</v>
      </c>
      <c r="I1745">
        <v>0.195807151886402</v>
      </c>
      <c r="J1745">
        <v>0.178266051089894</v>
      </c>
      <c r="K1745">
        <v>0.143247648890036</v>
      </c>
      <c r="L1745">
        <v>509.756369934942</v>
      </c>
      <c r="M1745">
        <v>10.2349043713014</v>
      </c>
      <c r="N1745">
        <v>50.536000167085</v>
      </c>
      <c r="O1745">
        <v>48.0166565041046</v>
      </c>
      <c r="P1745">
        <v>-0.0496471384272106</v>
      </c>
      <c r="Q1745">
        <v>0.0687439481027679</v>
      </c>
      <c r="R1745">
        <v>0.981116827117773</v>
      </c>
      <c r="S1745" t="s">
        <v>7938</v>
      </c>
      <c r="T1745" t="s">
        <v>12362</v>
      </c>
      <c r="U1745" t="s">
        <v>12362</v>
      </c>
      <c r="V1745" t="s">
        <v>12362</v>
      </c>
      <c r="W1745">
        <v>22</v>
      </c>
      <c r="X1745" t="s">
        <v>14107</v>
      </c>
      <c r="Y1745">
        <v>0.4977184672033442</v>
      </c>
      <c r="Z1745">
        <f>HYPERLINK("Melting_Curves/meltCurve_O43719_.pdf", "Melting_Curves/meltCurve_O43719_.pdf")</f>
        <v>0</v>
      </c>
      <c r="AA1745" t="s">
        <v>20205</v>
      </c>
      <c r="AB1745" t="s">
        <v>26139</v>
      </c>
    </row>
    <row r="1746" spans="1:28">
      <c r="A1746" t="s">
        <v>1772</v>
      </c>
      <c r="B1746">
        <v>0.992608467424715</v>
      </c>
      <c r="C1746">
        <v>1.12091221393837</v>
      </c>
      <c r="D1746">
        <v>1.00141471865435</v>
      </c>
      <c r="E1746">
        <v>1.01838938469541</v>
      </c>
      <c r="F1746">
        <v>0.823349155851923</v>
      </c>
      <c r="G1746">
        <v>0.605595476572532</v>
      </c>
      <c r="H1746">
        <v>0.558298844475512</v>
      </c>
      <c r="I1746">
        <v>0.785130741163125</v>
      </c>
      <c r="J1746">
        <v>1.03520220625889</v>
      </c>
      <c r="K1746">
        <v>0.9183041526443581</v>
      </c>
      <c r="L1746">
        <v>12478.8848583521</v>
      </c>
      <c r="M1746">
        <v>250</v>
      </c>
      <c r="O1746">
        <v>49.9123681840344</v>
      </c>
      <c r="P1746">
        <v>-0.274848978679305</v>
      </c>
      <c r="Q1746">
        <v>0.78050628603338</v>
      </c>
      <c r="R1746">
        <v>0.442471018726826</v>
      </c>
      <c r="S1746" t="s">
        <v>7939</v>
      </c>
      <c r="T1746" t="s">
        <v>12362</v>
      </c>
      <c r="U1746" t="s">
        <v>12362</v>
      </c>
      <c r="V1746" t="s">
        <v>12362</v>
      </c>
      <c r="W1746">
        <v>10</v>
      </c>
      <c r="X1746" t="s">
        <v>14108</v>
      </c>
      <c r="Y1746">
        <v>0.8750215045051259</v>
      </c>
      <c r="Z1746">
        <f>HYPERLINK("Melting_Curves/meltCurve_O43752_.pdf", "Melting_Curves/meltCurve_O43752_.pdf")</f>
        <v>0</v>
      </c>
      <c r="AA1746" t="s">
        <v>20206</v>
      </c>
      <c r="AB1746" t="s">
        <v>26140</v>
      </c>
    </row>
    <row r="1747" spans="1:28">
      <c r="A1747" t="s">
        <v>1773</v>
      </c>
      <c r="B1747">
        <v>0.992608467424715</v>
      </c>
      <c r="C1747">
        <v>1.16737316978111</v>
      </c>
      <c r="D1747">
        <v>1.05895700713536</v>
      </c>
      <c r="E1747">
        <v>0.763708734945406</v>
      </c>
      <c r="F1747">
        <v>0.65833749076225</v>
      </c>
      <c r="G1747">
        <v>0.45857713735046</v>
      </c>
      <c r="H1747">
        <v>0.362445613541091</v>
      </c>
      <c r="I1747">
        <v>0.459724464251961</v>
      </c>
      <c r="J1747">
        <v>1.04369319037091</v>
      </c>
      <c r="K1747">
        <v>0.948608929503717</v>
      </c>
      <c r="L1747">
        <v>11613.7208968455</v>
      </c>
      <c r="M1747">
        <v>250</v>
      </c>
      <c r="O1747">
        <v>46.4519107935326</v>
      </c>
      <c r="P1747">
        <v>-0.463878742436313</v>
      </c>
      <c r="Q1747">
        <v>0.655231137079898</v>
      </c>
      <c r="R1747">
        <v>0.436445381082266</v>
      </c>
      <c r="S1747" t="s">
        <v>7940</v>
      </c>
      <c r="T1747" t="s">
        <v>12362</v>
      </c>
      <c r="U1747" t="s">
        <v>12362</v>
      </c>
      <c r="V1747" t="s">
        <v>12362</v>
      </c>
      <c r="W1747">
        <v>5</v>
      </c>
      <c r="X1747" t="s">
        <v>14109</v>
      </c>
      <c r="Y1747">
        <v>0.7639175607058408</v>
      </c>
      <c r="Z1747">
        <f>HYPERLINK("Melting_Curves/meltCurve_O43760_.pdf", "Melting_Curves/meltCurve_O43760_.pdf")</f>
        <v>0</v>
      </c>
      <c r="AA1747" t="s">
        <v>20207</v>
      </c>
      <c r="AB1747" t="s">
        <v>26141</v>
      </c>
    </row>
    <row r="1748" spans="1:28">
      <c r="A1748" t="s">
        <v>1774</v>
      </c>
      <c r="B1748">
        <v>0.992608467424715</v>
      </c>
      <c r="C1748">
        <v>0.869512768530021</v>
      </c>
      <c r="D1748">
        <v>0.856180374825274</v>
      </c>
      <c r="E1748">
        <v>0.876496832123003</v>
      </c>
      <c r="F1748">
        <v>0.68712673670052</v>
      </c>
      <c r="G1748">
        <v>0.536199078843971</v>
      </c>
      <c r="H1748">
        <v>0.487676295125555</v>
      </c>
      <c r="I1748">
        <v>0.645005376872289</v>
      </c>
      <c r="J1748">
        <v>1.33460486208619</v>
      </c>
      <c r="K1748">
        <v>1.25965781791655</v>
      </c>
      <c r="L1748">
        <v>15000</v>
      </c>
      <c r="M1748">
        <v>238.845079428208</v>
      </c>
      <c r="O1748">
        <v>62.7978113477121</v>
      </c>
      <c r="P1748">
        <v>0.283352103336268</v>
      </c>
      <c r="Q1748">
        <v>1.29799888839515</v>
      </c>
      <c r="R1748">
        <v>-0.0491121374045629</v>
      </c>
      <c r="S1748" t="s">
        <v>7941</v>
      </c>
      <c r="T1748" t="s">
        <v>12362</v>
      </c>
      <c r="U1748" t="s">
        <v>12362</v>
      </c>
      <c r="V1748" t="s">
        <v>12362</v>
      </c>
      <c r="W1748">
        <v>13</v>
      </c>
      <c r="X1748" t="s">
        <v>14110</v>
      </c>
      <c r="Y1748">
        <v>1.041661859488104</v>
      </c>
      <c r="Z1748">
        <f>HYPERLINK("Melting_Curves/meltCurve_O43765_.pdf", "Melting_Curves/meltCurve_O43765_.pdf")</f>
        <v>0</v>
      </c>
      <c r="AA1748" t="s">
        <v>20208</v>
      </c>
      <c r="AB1748" t="s">
        <v>26142</v>
      </c>
    </row>
    <row r="1749" spans="1:28">
      <c r="A1749" t="s">
        <v>1775</v>
      </c>
      <c r="B1749">
        <v>0.992608467424715</v>
      </c>
      <c r="C1749">
        <v>1.00694652300591</v>
      </c>
      <c r="D1749">
        <v>0.9486908646550331</v>
      </c>
      <c r="E1749">
        <v>0.80840942164943</v>
      </c>
      <c r="F1749">
        <v>0.696496828406003</v>
      </c>
      <c r="G1749">
        <v>0.535479352590294</v>
      </c>
      <c r="H1749">
        <v>0.455666265687373</v>
      </c>
      <c r="I1749">
        <v>0.568498443084037</v>
      </c>
      <c r="J1749">
        <v>0.394963500770319</v>
      </c>
      <c r="K1749">
        <v>0.248507996652718</v>
      </c>
      <c r="L1749">
        <v>500.839123493139</v>
      </c>
      <c r="M1749">
        <v>9.597101846720101</v>
      </c>
      <c r="N1749">
        <v>56.7931986923084</v>
      </c>
      <c r="O1749">
        <v>50.0715730572048</v>
      </c>
      <c r="P1749">
        <v>-0.0349780426308356</v>
      </c>
      <c r="Q1749">
        <v>0.270442422733883</v>
      </c>
      <c r="R1749">
        <v>0.937862371026006</v>
      </c>
      <c r="S1749" t="s">
        <v>7942</v>
      </c>
      <c r="T1749" t="s">
        <v>12362</v>
      </c>
      <c r="U1749" t="s">
        <v>12362</v>
      </c>
      <c r="V1749" t="s">
        <v>12362</v>
      </c>
      <c r="W1749">
        <v>9</v>
      </c>
      <c r="X1749" t="s">
        <v>14111</v>
      </c>
      <c r="Y1749">
        <v>0.6589604562944796</v>
      </c>
      <c r="Z1749">
        <f>HYPERLINK("Melting_Curves/meltCurve_O43766_.pdf", "Melting_Curves/meltCurve_O43766_.pdf")</f>
        <v>0</v>
      </c>
      <c r="AA1749" t="s">
        <v>20209</v>
      </c>
      <c r="AB1749" t="s">
        <v>26143</v>
      </c>
    </row>
    <row r="1750" spans="1:28">
      <c r="A1750" t="s">
        <v>1776</v>
      </c>
      <c r="B1750">
        <v>0.992608467424715</v>
      </c>
      <c r="C1750">
        <v>0.950510123197353</v>
      </c>
      <c r="D1750">
        <v>0.948086192789478</v>
      </c>
      <c r="E1750">
        <v>0.943626023547642</v>
      </c>
      <c r="F1750">
        <v>0.822420960130376</v>
      </c>
      <c r="G1750">
        <v>0.690305243053696</v>
      </c>
      <c r="H1750">
        <v>0.7007773346452359</v>
      </c>
      <c r="I1750">
        <v>1.10784675585474</v>
      </c>
      <c r="J1750">
        <v>1.62432386938648</v>
      </c>
      <c r="K1750">
        <v>1.50323154803652</v>
      </c>
      <c r="L1750">
        <v>15000</v>
      </c>
      <c r="M1750">
        <v>244.610912905688</v>
      </c>
      <c r="O1750">
        <v>61.3177743697537</v>
      </c>
      <c r="P1750">
        <v>0.498654155184073</v>
      </c>
      <c r="Q1750">
        <v>1.5</v>
      </c>
      <c r="R1750">
        <v>0.72381003787328</v>
      </c>
      <c r="S1750" t="s">
        <v>7943</v>
      </c>
      <c r="T1750" t="s">
        <v>12362</v>
      </c>
      <c r="U1750" t="s">
        <v>12362</v>
      </c>
      <c r="V1750" t="s">
        <v>12362</v>
      </c>
      <c r="W1750">
        <v>12</v>
      </c>
      <c r="X1750" t="s">
        <v>14112</v>
      </c>
      <c r="Y1750">
        <v>1.094579197615357</v>
      </c>
      <c r="Z1750">
        <f>HYPERLINK("Melting_Curves/meltCurve_O43768_2_.pdf", "Melting_Curves/meltCurve_O43768_2_.pdf")</f>
        <v>0</v>
      </c>
      <c r="AA1750" t="s">
        <v>20210</v>
      </c>
      <c r="AB1750" t="s">
        <v>26144</v>
      </c>
    </row>
    <row r="1751" spans="1:28">
      <c r="A1751" t="s">
        <v>1777</v>
      </c>
      <c r="B1751">
        <v>0.992608467424715</v>
      </c>
      <c r="C1751">
        <v>0.939177496338089</v>
      </c>
      <c r="D1751">
        <v>0.924438440237487</v>
      </c>
      <c r="E1751">
        <v>0.48543485284771</v>
      </c>
      <c r="F1751">
        <v>0.140140717506792</v>
      </c>
      <c r="G1751">
        <v>0.096857337858927</v>
      </c>
      <c r="H1751">
        <v>0.0669917371411653</v>
      </c>
      <c r="I1751">
        <v>0.0796545788390387</v>
      </c>
      <c r="J1751">
        <v>0.084824650259956</v>
      </c>
      <c r="K1751">
        <v>0.0706648809176303</v>
      </c>
      <c r="L1751">
        <v>1441.17972077266</v>
      </c>
      <c r="M1751">
        <v>31.163505108812</v>
      </c>
      <c r="N1751">
        <v>46.4902075097642</v>
      </c>
      <c r="O1751">
        <v>46.0565735773026</v>
      </c>
      <c r="P1751">
        <v>-0.156374995591006</v>
      </c>
      <c r="Q1751">
        <v>0.0755781645016471</v>
      </c>
      <c r="R1751">
        <v>0.9977145803344341</v>
      </c>
      <c r="S1751" t="s">
        <v>7944</v>
      </c>
      <c r="T1751" t="s">
        <v>12362</v>
      </c>
      <c r="U1751" t="s">
        <v>12362</v>
      </c>
      <c r="V1751" t="s">
        <v>12362</v>
      </c>
      <c r="W1751">
        <v>24</v>
      </c>
      <c r="X1751" t="s">
        <v>14113</v>
      </c>
      <c r="Y1751">
        <v>0.3653804121835288</v>
      </c>
      <c r="Z1751">
        <f>HYPERLINK("Melting_Curves/meltCurve_O43776_.pdf", "Melting_Curves/meltCurve_O43776_.pdf")</f>
        <v>0</v>
      </c>
      <c r="AA1751" t="s">
        <v>19952</v>
      </c>
      <c r="AB1751" t="s">
        <v>25876</v>
      </c>
    </row>
    <row r="1752" spans="1:28">
      <c r="A1752" t="s">
        <v>1778</v>
      </c>
      <c r="B1752">
        <v>0.992608467424715</v>
      </c>
      <c r="C1752">
        <v>0.986671173609305</v>
      </c>
      <c r="D1752">
        <v>0.933905100948923</v>
      </c>
      <c r="E1752">
        <v>0.9366225083347191</v>
      </c>
      <c r="F1752">
        <v>0.747245233093372</v>
      </c>
      <c r="G1752">
        <v>0.532469977023991</v>
      </c>
      <c r="H1752">
        <v>0.475022619913511</v>
      </c>
      <c r="I1752">
        <v>0.704837982482883</v>
      </c>
      <c r="J1752">
        <v>0.992883317340531</v>
      </c>
      <c r="K1752">
        <v>0.8135236408297289</v>
      </c>
      <c r="L1752">
        <v>2367.36037280601</v>
      </c>
      <c r="M1752">
        <v>49.4893182338756</v>
      </c>
      <c r="O1752">
        <v>47.7578718995896</v>
      </c>
      <c r="P1752">
        <v>-0.07609403943699029</v>
      </c>
      <c r="Q1752">
        <v>0.706273087979329</v>
      </c>
      <c r="R1752">
        <v>0.453039690712252</v>
      </c>
      <c r="S1752" t="s">
        <v>7945</v>
      </c>
      <c r="T1752" t="s">
        <v>12362</v>
      </c>
      <c r="U1752" t="s">
        <v>12362</v>
      </c>
      <c r="V1752" t="s">
        <v>12362</v>
      </c>
      <c r="W1752">
        <v>4</v>
      </c>
      <c r="X1752" t="s">
        <v>14114</v>
      </c>
      <c r="Y1752">
        <v>0.8129978414090328</v>
      </c>
      <c r="Z1752">
        <f>HYPERLINK("Melting_Curves/meltCurve_O43805_.pdf", "Melting_Curves/meltCurve_O43805_.pdf")</f>
        <v>0</v>
      </c>
      <c r="AA1752" t="s">
        <v>20211</v>
      </c>
      <c r="AB1752" t="s">
        <v>26145</v>
      </c>
    </row>
    <row r="1753" spans="1:28">
      <c r="A1753" t="s">
        <v>1779</v>
      </c>
      <c r="B1753">
        <v>0.992608467424715</v>
      </c>
      <c r="C1753">
        <v>1.03373425666203</v>
      </c>
      <c r="D1753">
        <v>1.33078734488893</v>
      </c>
      <c r="E1753">
        <v>1.50486405157143</v>
      </c>
      <c r="F1753">
        <v>0.98364176587345</v>
      </c>
      <c r="G1753">
        <v>0.485943673228619</v>
      </c>
      <c r="H1753">
        <v>0.109923633513304</v>
      </c>
      <c r="I1753">
        <v>0.115069400516193</v>
      </c>
      <c r="J1753">
        <v>0.135978126426112</v>
      </c>
      <c r="K1753">
        <v>0.118965014876382</v>
      </c>
      <c r="L1753">
        <v>4452.04374922924</v>
      </c>
      <c r="M1753">
        <v>83.0911698661716</v>
      </c>
      <c r="N1753">
        <v>53.7563529434476</v>
      </c>
      <c r="O1753">
        <v>53.5492158831812</v>
      </c>
      <c r="P1753">
        <v>-0.341693852303471</v>
      </c>
      <c r="Q1753">
        <v>0.119163423657582</v>
      </c>
      <c r="R1753">
        <v>0.86496736030065</v>
      </c>
      <c r="S1753" t="s">
        <v>7946</v>
      </c>
      <c r="T1753" t="s">
        <v>12362</v>
      </c>
      <c r="U1753" t="s">
        <v>12362</v>
      </c>
      <c r="V1753" t="s">
        <v>12362</v>
      </c>
      <c r="W1753">
        <v>4</v>
      </c>
      <c r="X1753" t="s">
        <v>14115</v>
      </c>
      <c r="Y1753">
        <v>0.6067302413513994</v>
      </c>
      <c r="Z1753">
        <f>HYPERLINK("Melting_Curves/meltCurve_O43809_.pdf", "Melting_Curves/meltCurve_O43809_.pdf")</f>
        <v>0</v>
      </c>
      <c r="AA1753" t="s">
        <v>20212</v>
      </c>
      <c r="AB1753" t="s">
        <v>26146</v>
      </c>
    </row>
    <row r="1754" spans="1:28">
      <c r="A1754" t="s">
        <v>1780</v>
      </c>
      <c r="B1754">
        <v>0.992608467424715</v>
      </c>
      <c r="C1754">
        <v>0.987798587637841</v>
      </c>
      <c r="D1754">
        <v>1.02578779772527</v>
      </c>
      <c r="E1754">
        <v>1.04247998583365</v>
      </c>
      <c r="F1754">
        <v>0.826912690157783</v>
      </c>
      <c r="G1754">
        <v>0.540317210616624</v>
      </c>
      <c r="H1754">
        <v>0.241728739706328</v>
      </c>
      <c r="I1754">
        <v>0.111130564452955</v>
      </c>
      <c r="J1754">
        <v>0.09396199343738</v>
      </c>
      <c r="K1754">
        <v>0.0963475581545043</v>
      </c>
      <c r="L1754">
        <v>1306.24386531555</v>
      </c>
      <c r="M1754">
        <v>24.3196229635558</v>
      </c>
      <c r="N1754">
        <v>54.0900138895624</v>
      </c>
      <c r="O1754">
        <v>53.3523033094679</v>
      </c>
      <c r="P1754">
        <v>-0.10504295826279</v>
      </c>
      <c r="Q1754">
        <v>0.0782423399291627</v>
      </c>
      <c r="R1754">
        <v>0.995939528624752</v>
      </c>
      <c r="S1754" t="s">
        <v>7947</v>
      </c>
      <c r="T1754" t="s">
        <v>12362</v>
      </c>
      <c r="U1754" t="s">
        <v>12362</v>
      </c>
      <c r="V1754" t="s">
        <v>12362</v>
      </c>
      <c r="W1754">
        <v>8</v>
      </c>
      <c r="X1754" t="s">
        <v>14116</v>
      </c>
      <c r="Y1754">
        <v>0.6001657353009172</v>
      </c>
      <c r="Z1754">
        <f>HYPERLINK("Melting_Curves/meltCurve_O43813_.pdf", "Melting_Curves/meltCurve_O43813_.pdf")</f>
        <v>0</v>
      </c>
      <c r="AA1754" t="s">
        <v>20213</v>
      </c>
      <c r="AB1754" t="s">
        <v>26147</v>
      </c>
    </row>
    <row r="1755" spans="1:28">
      <c r="A1755" t="s">
        <v>1781</v>
      </c>
      <c r="B1755">
        <v>0.992608467424715</v>
      </c>
      <c r="C1755">
        <v>1.02604836006661</v>
      </c>
      <c r="D1755">
        <v>0.977885897640961</v>
      </c>
      <c r="E1755">
        <v>0.944299957240338</v>
      </c>
      <c r="F1755">
        <v>0.645572944267351</v>
      </c>
      <c r="G1755">
        <v>0.393469252347952</v>
      </c>
      <c r="H1755">
        <v>0.271358878966162</v>
      </c>
      <c r="I1755">
        <v>0.312340391889281</v>
      </c>
      <c r="J1755">
        <v>0.408221468415463</v>
      </c>
      <c r="K1755">
        <v>0.35466406411098</v>
      </c>
      <c r="L1755">
        <v>1778.42611344408</v>
      </c>
      <c r="M1755">
        <v>35.5855178148205</v>
      </c>
      <c r="N1755">
        <v>51.6003803439906</v>
      </c>
      <c r="O1755">
        <v>49.8190852329334</v>
      </c>
      <c r="P1755">
        <v>-0.118415847376812</v>
      </c>
      <c r="Q1755">
        <v>0.336881964164806</v>
      </c>
      <c r="R1755">
        <v>0.986384847829613</v>
      </c>
      <c r="S1755" t="s">
        <v>7948</v>
      </c>
      <c r="T1755" t="s">
        <v>12362</v>
      </c>
      <c r="U1755" t="s">
        <v>12362</v>
      </c>
      <c r="V1755" t="s">
        <v>12362</v>
      </c>
      <c r="W1755">
        <v>17</v>
      </c>
      <c r="X1755" t="s">
        <v>14117</v>
      </c>
      <c r="Y1755">
        <v>0.6266001747596509</v>
      </c>
      <c r="Z1755">
        <f>HYPERLINK("Melting_Curves/meltCurve_O43815_.pdf", "Melting_Curves/meltCurve_O43815_.pdf")</f>
        <v>0</v>
      </c>
      <c r="AA1755" t="s">
        <v>20214</v>
      </c>
      <c r="AB1755" t="s">
        <v>26148</v>
      </c>
    </row>
    <row r="1756" spans="1:28">
      <c r="A1756" t="s">
        <v>1782</v>
      </c>
      <c r="B1756">
        <v>0.992608467424715</v>
      </c>
      <c r="C1756">
        <v>1.00735668238451</v>
      </c>
      <c r="D1756">
        <v>0.911081020099651</v>
      </c>
      <c r="E1756">
        <v>0.828997289649561</v>
      </c>
      <c r="F1756">
        <v>0.6603963181510319</v>
      </c>
      <c r="G1756">
        <v>0.545226216277842</v>
      </c>
      <c r="H1756">
        <v>0.472927107523085</v>
      </c>
      <c r="I1756">
        <v>0.412684570466585</v>
      </c>
      <c r="J1756">
        <v>0.352601687199322</v>
      </c>
      <c r="K1756">
        <v>0.208564537757429</v>
      </c>
      <c r="L1756">
        <v>452.736340786501</v>
      </c>
      <c r="M1756">
        <v>8.382701214374871</v>
      </c>
      <c r="N1756">
        <v>55.9806753328889</v>
      </c>
      <c r="O1756">
        <v>51.197172817374</v>
      </c>
      <c r="P1756">
        <v>-0.0357336415532574</v>
      </c>
      <c r="Q1756">
        <v>0.127858107600117</v>
      </c>
      <c r="R1756">
        <v>0.982707801107325</v>
      </c>
      <c r="S1756" t="s">
        <v>7949</v>
      </c>
      <c r="T1756" t="s">
        <v>12362</v>
      </c>
      <c r="U1756" t="s">
        <v>12362</v>
      </c>
      <c r="V1756" t="s">
        <v>12362</v>
      </c>
      <c r="W1756">
        <v>11</v>
      </c>
      <c r="X1756" t="s">
        <v>14118</v>
      </c>
      <c r="Y1756">
        <v>0.6357546553474211</v>
      </c>
      <c r="Z1756">
        <f>HYPERLINK("Melting_Curves/meltCurve_O43818_.pdf", "Melting_Curves/meltCurve_O43818_.pdf")</f>
        <v>0</v>
      </c>
      <c r="AA1756" t="s">
        <v>20215</v>
      </c>
      <c r="AB1756" t="s">
        <v>26149</v>
      </c>
    </row>
    <row r="1757" spans="1:28">
      <c r="A1757" t="s">
        <v>1783</v>
      </c>
      <c r="B1757">
        <v>0.992608467424715</v>
      </c>
      <c r="C1757">
        <v>1.2538820274234</v>
      </c>
      <c r="D1757">
        <v>0.950806340802432</v>
      </c>
      <c r="E1757">
        <v>0.971793130288874</v>
      </c>
      <c r="F1757">
        <v>0.588681789539642</v>
      </c>
      <c r="G1757">
        <v>0.525623244967872</v>
      </c>
      <c r="H1757">
        <v>0.433248546243207</v>
      </c>
      <c r="I1757">
        <v>0.627337625425214</v>
      </c>
      <c r="J1757">
        <v>0.535569634649162</v>
      </c>
      <c r="K1757">
        <v>0.37823111171003</v>
      </c>
      <c r="L1757">
        <v>2750.78442555984</v>
      </c>
      <c r="M1757">
        <v>56.2996239425692</v>
      </c>
      <c r="N1757">
        <v>55.1016189520778</v>
      </c>
      <c r="O1757">
        <v>48.7982029941968</v>
      </c>
      <c r="P1757">
        <v>-0.144460544990907</v>
      </c>
      <c r="Q1757">
        <v>0.499150415293534</v>
      </c>
      <c r="R1757">
        <v>0.865069682620352</v>
      </c>
      <c r="S1757" t="s">
        <v>7950</v>
      </c>
      <c r="T1757" t="s">
        <v>12362</v>
      </c>
      <c r="U1757" t="s">
        <v>12362</v>
      </c>
      <c r="V1757" t="s">
        <v>12362</v>
      </c>
      <c r="W1757">
        <v>2</v>
      </c>
      <c r="X1757" t="s">
        <v>14119</v>
      </c>
      <c r="Y1757">
        <v>0.6979988161170911</v>
      </c>
      <c r="Z1757">
        <f>HYPERLINK("Melting_Curves/meltCurve_O43819_.pdf", "Melting_Curves/meltCurve_O43819_.pdf")</f>
        <v>0</v>
      </c>
      <c r="AA1757" t="s">
        <v>20216</v>
      </c>
      <c r="AB1757" t="s">
        <v>26150</v>
      </c>
    </row>
    <row r="1758" spans="1:28">
      <c r="A1758" t="s">
        <v>1784</v>
      </c>
      <c r="B1758">
        <v>0.992608467424715</v>
      </c>
      <c r="C1758">
        <v>0.0699087802003482</v>
      </c>
      <c r="D1758">
        <v>0.0654773363902736</v>
      </c>
      <c r="E1758">
        <v>0.0399110009220304</v>
      </c>
      <c r="F1758">
        <v>0.06428940242785509</v>
      </c>
      <c r="G1758">
        <v>0.051570681756078</v>
      </c>
      <c r="H1758">
        <v>0.0598937928243741</v>
      </c>
      <c r="I1758">
        <v>0.0476974173791639</v>
      </c>
      <c r="J1758">
        <v>0.09394831794088029</v>
      </c>
      <c r="K1758">
        <v>0.0221806397605849</v>
      </c>
      <c r="L1758">
        <v>4590.3709091983</v>
      </c>
      <c r="M1758">
        <v>119.22235317397</v>
      </c>
      <c r="N1758">
        <v>38.540725512439</v>
      </c>
      <c r="O1758">
        <v>38.4917637623692</v>
      </c>
      <c r="P1758">
        <v>-0.731267998831833</v>
      </c>
      <c r="Q1758">
        <v>0.0556200197966705</v>
      </c>
      <c r="R1758">
        <v>0.9960750369071451</v>
      </c>
      <c r="S1758" t="s">
        <v>7951</v>
      </c>
      <c r="T1758" t="s">
        <v>12362</v>
      </c>
      <c r="U1758" t="s">
        <v>12362</v>
      </c>
      <c r="V1758" t="s">
        <v>12362</v>
      </c>
      <c r="W1758">
        <v>1</v>
      </c>
      <c r="X1758" t="s">
        <v>14120</v>
      </c>
      <c r="Y1758">
        <v>0.103274405735916</v>
      </c>
      <c r="Z1758">
        <f>HYPERLINK("Melting_Curves/meltCurve_O43820_4_.pdf", "Melting_Curves/meltCurve_O43820_4_.pdf")</f>
        <v>0</v>
      </c>
      <c r="AA1758" t="s">
        <v>20217</v>
      </c>
      <c r="AB1758" t="s">
        <v>26151</v>
      </c>
    </row>
    <row r="1759" spans="1:28">
      <c r="A1759" t="s">
        <v>1785</v>
      </c>
      <c r="B1759">
        <v>0.992608467424715</v>
      </c>
      <c r="C1759">
        <v>0.967398488410614</v>
      </c>
      <c r="D1759">
        <v>0.876938929549127</v>
      </c>
      <c r="E1759">
        <v>0.744292356552237</v>
      </c>
      <c r="F1759">
        <v>0.791308757473027</v>
      </c>
      <c r="G1759">
        <v>0.668523006095387</v>
      </c>
      <c r="H1759">
        <v>0.490255933720419</v>
      </c>
      <c r="I1759">
        <v>0.564409013894159</v>
      </c>
      <c r="J1759">
        <v>0.651804852655698</v>
      </c>
      <c r="K1759">
        <v>0.525435822227447</v>
      </c>
      <c r="L1759">
        <v>501.099404348707</v>
      </c>
      <c r="M1759">
        <v>10.4691930347814</v>
      </c>
      <c r="O1759">
        <v>46.2166852639227</v>
      </c>
      <c r="P1759">
        <v>-0.026582297896741</v>
      </c>
      <c r="Q1759">
        <v>0.530796656329499</v>
      </c>
      <c r="R1759">
        <v>0.887763065810926</v>
      </c>
      <c r="S1759" t="s">
        <v>7952</v>
      </c>
      <c r="T1759" t="s">
        <v>12362</v>
      </c>
      <c r="U1759" t="s">
        <v>12362</v>
      </c>
      <c r="V1759" t="s">
        <v>12362</v>
      </c>
      <c r="W1759">
        <v>6</v>
      </c>
      <c r="X1759" t="s">
        <v>14121</v>
      </c>
      <c r="Y1759">
        <v>0.7186376721387222</v>
      </c>
      <c r="Z1759">
        <f>HYPERLINK("Melting_Curves/meltCurve_O43823_.pdf", "Melting_Curves/meltCurve_O43823_.pdf")</f>
        <v>0</v>
      </c>
      <c r="AA1759" t="s">
        <v>20218</v>
      </c>
      <c r="AB1759" t="s">
        <v>26152</v>
      </c>
    </row>
    <row r="1760" spans="1:28">
      <c r="A1760" t="s">
        <v>1786</v>
      </c>
      <c r="B1760">
        <v>0.992608467424715</v>
      </c>
      <c r="C1760">
        <v>1.02851744606898</v>
      </c>
      <c r="D1760">
        <v>0.876376453766877</v>
      </c>
      <c r="E1760">
        <v>0.818510684516769</v>
      </c>
      <c r="F1760">
        <v>0.838480437803156</v>
      </c>
      <c r="G1760">
        <v>0.708976036577733</v>
      </c>
      <c r="H1760">
        <v>0.702558706853592</v>
      </c>
      <c r="I1760">
        <v>0.897964391229733</v>
      </c>
      <c r="J1760">
        <v>0.831598981278574</v>
      </c>
      <c r="K1760">
        <v>0.489671833807993</v>
      </c>
      <c r="L1760">
        <v>464.538451168542</v>
      </c>
      <c r="M1760">
        <v>9.8469496456248</v>
      </c>
      <c r="O1760">
        <v>45.3537589658289</v>
      </c>
      <c r="P1760">
        <v>-0.0167496045363555</v>
      </c>
      <c r="Q1760">
        <v>0.691573201242381</v>
      </c>
      <c r="R1760">
        <v>0.5130910142899801</v>
      </c>
      <c r="S1760" t="s">
        <v>7953</v>
      </c>
      <c r="T1760" t="s">
        <v>12362</v>
      </c>
      <c r="U1760" t="s">
        <v>12362</v>
      </c>
      <c r="V1760" t="s">
        <v>12362</v>
      </c>
      <c r="W1760">
        <v>2</v>
      </c>
      <c r="X1760" t="s">
        <v>14122</v>
      </c>
      <c r="Y1760">
        <v>0.8096175441269439</v>
      </c>
      <c r="Z1760">
        <f>HYPERLINK("Melting_Curves/meltCurve_O43829_.pdf", "Melting_Curves/meltCurve_O43829_.pdf")</f>
        <v>0</v>
      </c>
      <c r="AA1760" t="s">
        <v>20219</v>
      </c>
      <c r="AB1760" t="s">
        <v>26153</v>
      </c>
    </row>
    <row r="1761" spans="1:28">
      <c r="A1761" t="s">
        <v>1787</v>
      </c>
      <c r="B1761">
        <v>0.992608467424715</v>
      </c>
      <c r="C1761">
        <v>1.25033153306318</v>
      </c>
      <c r="D1761">
        <v>0.840424765054776</v>
      </c>
      <c r="E1761">
        <v>0.558200797002767</v>
      </c>
      <c r="F1761">
        <v>0.50706661602087</v>
      </c>
      <c r="G1761">
        <v>0.405274590218326</v>
      </c>
      <c r="H1761">
        <v>0.392193334363285</v>
      </c>
      <c r="I1761">
        <v>0.541803210356112</v>
      </c>
      <c r="J1761">
        <v>0.598186259426142</v>
      </c>
      <c r="K1761">
        <v>0.510559409637995</v>
      </c>
      <c r="L1761">
        <v>2524.28532091341</v>
      </c>
      <c r="M1761">
        <v>57.8458867990406</v>
      </c>
      <c r="N1761">
        <v>49.8737590020678</v>
      </c>
      <c r="O1761">
        <v>43.5860529255044</v>
      </c>
      <c r="P1761">
        <v>-0.166015626489154</v>
      </c>
      <c r="Q1761">
        <v>0.499638606102292</v>
      </c>
      <c r="R1761">
        <v>0.860159235915118</v>
      </c>
      <c r="S1761" t="s">
        <v>7954</v>
      </c>
      <c r="T1761" t="s">
        <v>12362</v>
      </c>
      <c r="U1761" t="s">
        <v>12362</v>
      </c>
      <c r="V1761" t="s">
        <v>12362</v>
      </c>
      <c r="W1761">
        <v>2</v>
      </c>
      <c r="X1761" t="s">
        <v>14123</v>
      </c>
      <c r="Y1761">
        <v>0.6110726243792841</v>
      </c>
      <c r="Z1761">
        <f>HYPERLINK("Melting_Curves/meltCurve_O43837_2_.pdf", "Melting_Curves/meltCurve_O43837_2_.pdf")</f>
        <v>0</v>
      </c>
      <c r="AA1761" t="s">
        <v>20220</v>
      </c>
      <c r="AB1761" t="s">
        <v>26154</v>
      </c>
    </row>
    <row r="1762" spans="1:28">
      <c r="A1762" t="s">
        <v>1788</v>
      </c>
      <c r="B1762">
        <v>0.992608467424715</v>
      </c>
      <c r="C1762">
        <v>0.899390517849737</v>
      </c>
      <c r="D1762">
        <v>0.815213738398515</v>
      </c>
      <c r="E1762">
        <v>0.80158251970019</v>
      </c>
      <c r="F1762">
        <v>0.7218722352247</v>
      </c>
      <c r="G1762">
        <v>0.587032774830556</v>
      </c>
      <c r="H1762">
        <v>0.572561411422101</v>
      </c>
      <c r="I1762">
        <v>0.807035362432716</v>
      </c>
      <c r="J1762">
        <v>1.04680460464796</v>
      </c>
      <c r="K1762">
        <v>0.9054481546394481</v>
      </c>
      <c r="L1762">
        <v>1178.32816258008</v>
      </c>
      <c r="M1762">
        <v>29.2349539735017</v>
      </c>
      <c r="O1762">
        <v>40.1182907896729</v>
      </c>
      <c r="P1762">
        <v>-0.0405629489194945</v>
      </c>
      <c r="Q1762">
        <v>0.777348164921273</v>
      </c>
      <c r="R1762">
        <v>0.219844070478675</v>
      </c>
      <c r="S1762" t="s">
        <v>7955</v>
      </c>
      <c r="T1762" t="s">
        <v>12362</v>
      </c>
      <c r="U1762" t="s">
        <v>12362</v>
      </c>
      <c r="V1762" t="s">
        <v>12362</v>
      </c>
      <c r="W1762">
        <v>24</v>
      </c>
      <c r="X1762" t="s">
        <v>14124</v>
      </c>
      <c r="Y1762">
        <v>0.803625932348388</v>
      </c>
      <c r="Z1762">
        <f>HYPERLINK("Melting_Curves/meltCurve_O43852_.pdf", "Melting_Curves/meltCurve_O43852_.pdf")</f>
        <v>0</v>
      </c>
      <c r="AA1762" t="s">
        <v>20221</v>
      </c>
      <c r="AB1762" t="s">
        <v>26155</v>
      </c>
    </row>
    <row r="1763" spans="1:28">
      <c r="A1763" t="s">
        <v>1789</v>
      </c>
      <c r="B1763">
        <v>0.992608467424715</v>
      </c>
      <c r="C1763">
        <v>1.05324529228723</v>
      </c>
      <c r="D1763">
        <v>0.986162717183348</v>
      </c>
      <c r="E1763">
        <v>0.6233984671505129</v>
      </c>
      <c r="F1763">
        <v>0.252442403930294</v>
      </c>
      <c r="G1763">
        <v>0.180302207101009</v>
      </c>
      <c r="H1763">
        <v>0.130302380360279</v>
      </c>
      <c r="I1763">
        <v>0.147300103743521</v>
      </c>
      <c r="J1763">
        <v>0.18778091009673</v>
      </c>
      <c r="K1763">
        <v>0.175304475931977</v>
      </c>
      <c r="L1763">
        <v>1655.12990538325</v>
      </c>
      <c r="M1763">
        <v>35.2816312118809</v>
      </c>
      <c r="N1763">
        <v>47.4461913395626</v>
      </c>
      <c r="O1763">
        <v>46.7620016421479</v>
      </c>
      <c r="P1763">
        <v>-0.157703903242478</v>
      </c>
      <c r="Q1763">
        <v>0.163924737415829</v>
      </c>
      <c r="R1763">
        <v>0.995844171558919</v>
      </c>
      <c r="S1763" t="s">
        <v>7956</v>
      </c>
      <c r="T1763" t="s">
        <v>12362</v>
      </c>
      <c r="U1763" t="s">
        <v>12362</v>
      </c>
      <c r="V1763" t="s">
        <v>12362</v>
      </c>
      <c r="W1763">
        <v>14</v>
      </c>
      <c r="X1763" t="s">
        <v>14125</v>
      </c>
      <c r="Y1763">
        <v>0.4436567608452286</v>
      </c>
      <c r="Z1763">
        <f>HYPERLINK("Melting_Curves/meltCurve_O43865_.pdf", "Melting_Curves/meltCurve_O43865_.pdf")</f>
        <v>0</v>
      </c>
      <c r="AA1763" t="s">
        <v>20222</v>
      </c>
      <c r="AB1763" t="s">
        <v>26156</v>
      </c>
    </row>
    <row r="1764" spans="1:28">
      <c r="A1764" t="s">
        <v>1790</v>
      </c>
      <c r="B1764">
        <v>0.992608467424715</v>
      </c>
      <c r="C1764">
        <v>1.0766544916051</v>
      </c>
      <c r="D1764">
        <v>0.933206393064914</v>
      </c>
      <c r="E1764">
        <v>0.815175969907987</v>
      </c>
      <c r="F1764">
        <v>0.579715077590819</v>
      </c>
      <c r="G1764">
        <v>0.43881680418407</v>
      </c>
      <c r="H1764">
        <v>0.416806021626452</v>
      </c>
      <c r="I1764">
        <v>0.434762036494835</v>
      </c>
      <c r="J1764">
        <v>0.68128608867475</v>
      </c>
      <c r="K1764">
        <v>0.477270987268675</v>
      </c>
      <c r="L1764">
        <v>1481.03294111442</v>
      </c>
      <c r="M1764">
        <v>31.2672481837501</v>
      </c>
      <c r="N1764">
        <v>54.1267916173568</v>
      </c>
      <c r="O1764">
        <v>47.1744237126</v>
      </c>
      <c r="P1764">
        <v>-0.0845193279066082</v>
      </c>
      <c r="Q1764">
        <v>0.489929106862199</v>
      </c>
      <c r="R1764">
        <v>0.899266819581805</v>
      </c>
      <c r="S1764" t="s">
        <v>7957</v>
      </c>
      <c r="T1764" t="s">
        <v>12362</v>
      </c>
      <c r="U1764" t="s">
        <v>12362</v>
      </c>
      <c r="V1764" t="s">
        <v>12362</v>
      </c>
      <c r="W1764">
        <v>4</v>
      </c>
      <c r="X1764" t="s">
        <v>14126</v>
      </c>
      <c r="Y1764">
        <v>0.6689371447337021</v>
      </c>
      <c r="Z1764">
        <f>HYPERLINK("Melting_Curves/meltCurve_O43920_.pdf", "Melting_Curves/meltCurve_O43920_.pdf")</f>
        <v>0</v>
      </c>
      <c r="AA1764" t="s">
        <v>20223</v>
      </c>
      <c r="AB1764" t="s">
        <v>26157</v>
      </c>
    </row>
    <row r="1765" spans="1:28">
      <c r="A1765" t="s">
        <v>1791</v>
      </c>
      <c r="B1765">
        <v>0.992608467424715</v>
      </c>
      <c r="C1765">
        <v>0.941618395606899</v>
      </c>
      <c r="D1765">
        <v>1.09424032443858</v>
      </c>
      <c r="E1765">
        <v>1.26681188046059</v>
      </c>
      <c r="F1765">
        <v>0.596117431394263</v>
      </c>
      <c r="G1765">
        <v>0.313797391278281</v>
      </c>
      <c r="H1765">
        <v>0.221827311382832</v>
      </c>
      <c r="I1765">
        <v>0.16370270462735</v>
      </c>
      <c r="J1765">
        <v>0.184354891810887</v>
      </c>
      <c r="K1765">
        <v>0.0764350900666468</v>
      </c>
      <c r="L1765">
        <v>4448.38908054044</v>
      </c>
      <c r="M1765">
        <v>88.5991691022551</v>
      </c>
      <c r="N1765">
        <v>50.4828784645054</v>
      </c>
      <c r="O1765">
        <v>50.1824756660827</v>
      </c>
      <c r="P1765">
        <v>-0.356931650037203</v>
      </c>
      <c r="Q1765">
        <v>0.191337486905635</v>
      </c>
      <c r="R1765">
        <v>0.937680901868394</v>
      </c>
      <c r="S1765" t="s">
        <v>7958</v>
      </c>
      <c r="T1765" t="s">
        <v>12362</v>
      </c>
      <c r="U1765" t="s">
        <v>12362</v>
      </c>
      <c r="V1765" t="s">
        <v>12362</v>
      </c>
      <c r="W1765">
        <v>1</v>
      </c>
      <c r="X1765" t="s">
        <v>14127</v>
      </c>
      <c r="Y1765">
        <v>0.5479334491516531</v>
      </c>
      <c r="Z1765">
        <f>HYPERLINK("Melting_Curves/meltCurve_O43924_.pdf", "Melting_Curves/meltCurve_O43924_.pdf")</f>
        <v>0</v>
      </c>
      <c r="AA1765" t="s">
        <v>20224</v>
      </c>
      <c r="AB1765" t="s">
        <v>26158</v>
      </c>
    </row>
    <row r="1766" spans="1:28">
      <c r="A1766" t="s">
        <v>1792</v>
      </c>
      <c r="B1766">
        <v>0.992608467424715</v>
      </c>
      <c r="C1766">
        <v>1.02056530975547</v>
      </c>
      <c r="D1766">
        <v>0.926348334974063</v>
      </c>
      <c r="E1766">
        <v>0.825437479523364</v>
      </c>
      <c r="F1766">
        <v>0.545526537487338</v>
      </c>
      <c r="G1766">
        <v>0.41606849059508</v>
      </c>
      <c r="H1766">
        <v>0.399126101054903</v>
      </c>
      <c r="I1766">
        <v>0.567778564822237</v>
      </c>
      <c r="J1766">
        <v>0.74598849168685</v>
      </c>
      <c r="K1766">
        <v>0.647727661343739</v>
      </c>
      <c r="L1766">
        <v>3241.1251901165</v>
      </c>
      <c r="M1766">
        <v>69.11805184289619</v>
      </c>
      <c r="O1766">
        <v>46.853393118431</v>
      </c>
      <c r="P1766">
        <v>-0.16485536343396</v>
      </c>
      <c r="Q1766">
        <v>0.5529948533593541</v>
      </c>
      <c r="R1766">
        <v>0.799105822802132</v>
      </c>
      <c r="S1766" t="s">
        <v>7959</v>
      </c>
      <c r="T1766" t="s">
        <v>12362</v>
      </c>
      <c r="U1766" t="s">
        <v>12362</v>
      </c>
      <c r="V1766" t="s">
        <v>12362</v>
      </c>
      <c r="W1766">
        <v>17</v>
      </c>
      <c r="X1766" t="s">
        <v>14128</v>
      </c>
      <c r="Y1766">
        <v>0.7008788601021348</v>
      </c>
      <c r="Z1766">
        <f>HYPERLINK("Melting_Curves/meltCurve_O60216_.pdf", "Melting_Curves/meltCurve_O60216_.pdf")</f>
        <v>0</v>
      </c>
      <c r="AA1766" t="s">
        <v>20225</v>
      </c>
      <c r="AB1766" t="s">
        <v>26159</v>
      </c>
    </row>
    <row r="1767" spans="1:28">
      <c r="A1767" t="s">
        <v>1793</v>
      </c>
      <c r="B1767">
        <v>0.992608467424715</v>
      </c>
      <c r="C1767">
        <v>0.906814067506953</v>
      </c>
      <c r="D1767">
        <v>0.966664857493148</v>
      </c>
      <c r="E1767">
        <v>0.958726732445541</v>
      </c>
      <c r="F1767">
        <v>0.658028248743776</v>
      </c>
      <c r="G1767">
        <v>0.466055050869185</v>
      </c>
      <c r="H1767">
        <v>0.428659668081112</v>
      </c>
      <c r="I1767">
        <v>0.831890316264388</v>
      </c>
      <c r="J1767">
        <v>1.50847646588872</v>
      </c>
      <c r="K1767">
        <v>1.18227370064619</v>
      </c>
      <c r="L1767">
        <v>4597.14064402161</v>
      </c>
      <c r="M1767">
        <v>73.4952976775247</v>
      </c>
      <c r="O1767">
        <v>62.5038498413099</v>
      </c>
      <c r="P1767">
        <v>0.100627590210274</v>
      </c>
      <c r="Q1767">
        <v>1.34231374636369</v>
      </c>
      <c r="R1767">
        <v>0.0867479055160927</v>
      </c>
      <c r="S1767" t="s">
        <v>7960</v>
      </c>
      <c r="T1767" t="s">
        <v>12362</v>
      </c>
      <c r="U1767" t="s">
        <v>12362</v>
      </c>
      <c r="V1767" t="s">
        <v>12362</v>
      </c>
      <c r="W1767">
        <v>5</v>
      </c>
      <c r="X1767" t="s">
        <v>14129</v>
      </c>
      <c r="Y1767">
        <v>1.050425996696582</v>
      </c>
      <c r="Z1767">
        <f>HYPERLINK("Melting_Curves/meltCurve_O60220_.pdf", "Melting_Curves/meltCurve_O60220_.pdf")</f>
        <v>0</v>
      </c>
      <c r="AA1767" t="s">
        <v>20226</v>
      </c>
      <c r="AB1767" t="s">
        <v>26160</v>
      </c>
    </row>
    <row r="1768" spans="1:28">
      <c r="A1768" t="s">
        <v>1794</v>
      </c>
      <c r="B1768">
        <v>0.992608467424715</v>
      </c>
      <c r="C1768">
        <v>1.00133853297438</v>
      </c>
      <c r="D1768">
        <v>0.884681421353262</v>
      </c>
      <c r="E1768">
        <v>0.708618887225462</v>
      </c>
      <c r="F1768">
        <v>0.4606282017679</v>
      </c>
      <c r="G1768">
        <v>0.284515982945958</v>
      </c>
      <c r="H1768">
        <v>0.237239543288849</v>
      </c>
      <c r="I1768">
        <v>0.260709470757717</v>
      </c>
      <c r="J1768">
        <v>0.314867956465291</v>
      </c>
      <c r="K1768">
        <v>0.272661668644729</v>
      </c>
      <c r="L1768">
        <v>972.120037000082</v>
      </c>
      <c r="M1768">
        <v>20.4948069978604</v>
      </c>
      <c r="N1768">
        <v>49.1876909721624</v>
      </c>
      <c r="O1768">
        <v>46.9878499738203</v>
      </c>
      <c r="P1768">
        <v>-0.0807636279645947</v>
      </c>
      <c r="Q1768">
        <v>0.259364211616683</v>
      </c>
      <c r="R1768">
        <v>0.991358887166388</v>
      </c>
      <c r="S1768" t="s">
        <v>7961</v>
      </c>
      <c r="T1768" t="s">
        <v>12362</v>
      </c>
      <c r="U1768" t="s">
        <v>12362</v>
      </c>
      <c r="V1768" t="s">
        <v>12362</v>
      </c>
      <c r="W1768">
        <v>25</v>
      </c>
      <c r="X1768" t="s">
        <v>14130</v>
      </c>
      <c r="Y1768">
        <v>0.5261825829052174</v>
      </c>
      <c r="Z1768">
        <f>HYPERLINK("Melting_Curves/meltCurve_O60231_.pdf", "Melting_Curves/meltCurve_O60231_.pdf")</f>
        <v>0</v>
      </c>
      <c r="AA1768" t="s">
        <v>20227</v>
      </c>
      <c r="AB1768" t="s">
        <v>26161</v>
      </c>
    </row>
    <row r="1769" spans="1:28">
      <c r="A1769" t="s">
        <v>1795</v>
      </c>
      <c r="B1769">
        <v>0.992608467424715</v>
      </c>
      <c r="C1769">
        <v>1.00343886381669</v>
      </c>
      <c r="D1769">
        <v>0.84941914486757</v>
      </c>
      <c r="E1769">
        <v>0.632871879869207</v>
      </c>
      <c r="F1769">
        <v>0.67760624587941</v>
      </c>
      <c r="G1769">
        <v>0.49944615088054</v>
      </c>
      <c r="H1769">
        <v>0.354645549930633</v>
      </c>
      <c r="I1769">
        <v>0.368000368535339</v>
      </c>
      <c r="J1769">
        <v>0.332550328615063</v>
      </c>
      <c r="K1769">
        <v>0.286750132610567</v>
      </c>
      <c r="L1769">
        <v>483.84964516199</v>
      </c>
      <c r="M1769">
        <v>9.782720671382791</v>
      </c>
      <c r="N1769">
        <v>53.1729201255244</v>
      </c>
      <c r="O1769">
        <v>47.5257511062104</v>
      </c>
      <c r="P1769">
        <v>-0.0387445639449585</v>
      </c>
      <c r="Q1769">
        <v>0.247493390688435</v>
      </c>
      <c r="R1769">
        <v>0.962973675593027</v>
      </c>
      <c r="S1769" t="s">
        <v>7962</v>
      </c>
      <c r="T1769" t="s">
        <v>12362</v>
      </c>
      <c r="U1769" t="s">
        <v>12362</v>
      </c>
      <c r="V1769" t="s">
        <v>12362</v>
      </c>
      <c r="W1769">
        <v>7</v>
      </c>
      <c r="X1769" t="s">
        <v>14131</v>
      </c>
      <c r="Y1769">
        <v>0.5874947545154661</v>
      </c>
      <c r="Z1769">
        <f>HYPERLINK("Melting_Curves/meltCurve_O60234_.pdf", "Melting_Curves/meltCurve_O60234_.pdf")</f>
        <v>0</v>
      </c>
      <c r="AA1769" t="s">
        <v>20228</v>
      </c>
      <c r="AB1769" t="s">
        <v>26162</v>
      </c>
    </row>
    <row r="1770" spans="1:28">
      <c r="A1770" t="s">
        <v>1796</v>
      </c>
      <c r="B1770">
        <v>0.992608467424715</v>
      </c>
      <c r="C1770">
        <v>1.18319895797123</v>
      </c>
      <c r="D1770">
        <v>0.969788446785393</v>
      </c>
      <c r="E1770">
        <v>0.925363907485129</v>
      </c>
      <c r="F1770">
        <v>0.80434069687025</v>
      </c>
      <c r="G1770">
        <v>0.646972703246846</v>
      </c>
      <c r="H1770">
        <v>0.472055183641335</v>
      </c>
      <c r="I1770">
        <v>0.45509291203439</v>
      </c>
      <c r="J1770">
        <v>0.482308472810891</v>
      </c>
      <c r="K1770">
        <v>0.371993316965241</v>
      </c>
      <c r="L1770">
        <v>937.107234687473</v>
      </c>
      <c r="M1770">
        <v>17.9342750773032</v>
      </c>
      <c r="N1770">
        <v>57.6020193488113</v>
      </c>
      <c r="O1770">
        <v>51.6156234854655</v>
      </c>
      <c r="P1770">
        <v>-0.0516467252268677</v>
      </c>
      <c r="Q1770">
        <v>0.40546354796136</v>
      </c>
      <c r="R1770">
        <v>0.941730986000435</v>
      </c>
      <c r="S1770" t="s">
        <v>7963</v>
      </c>
      <c r="T1770" t="s">
        <v>12362</v>
      </c>
      <c r="U1770" t="s">
        <v>12362</v>
      </c>
      <c r="V1770" t="s">
        <v>12362</v>
      </c>
      <c r="W1770">
        <v>7</v>
      </c>
      <c r="X1770" t="s">
        <v>14132</v>
      </c>
      <c r="Y1770">
        <v>0.716692098274771</v>
      </c>
      <c r="Z1770">
        <f>HYPERLINK("Melting_Curves/meltCurve_O60239_.pdf", "Melting_Curves/meltCurve_O60239_.pdf")</f>
        <v>0</v>
      </c>
      <c r="AA1770" t="s">
        <v>20229</v>
      </c>
      <c r="AB1770" t="s">
        <v>26163</v>
      </c>
    </row>
    <row r="1771" spans="1:28">
      <c r="A1771" t="s">
        <v>1797</v>
      </c>
      <c r="B1771">
        <v>0.992608467424715</v>
      </c>
      <c r="C1771">
        <v>1.00731145887809</v>
      </c>
      <c r="D1771">
        <v>0.992200348802743</v>
      </c>
      <c r="E1771">
        <v>0.978985330038287</v>
      </c>
      <c r="F1771">
        <v>0.911061792486547</v>
      </c>
      <c r="G1771">
        <v>0.658605731300787</v>
      </c>
      <c r="H1771">
        <v>0.283153677520744</v>
      </c>
      <c r="I1771">
        <v>0.247449960725997</v>
      </c>
      <c r="J1771">
        <v>0.244667024321114</v>
      </c>
      <c r="K1771">
        <v>0.171487250152238</v>
      </c>
      <c r="L1771">
        <v>1713.71518841241</v>
      </c>
      <c r="M1771">
        <v>31.6742977694467</v>
      </c>
      <c r="N1771">
        <v>55.0174956983682</v>
      </c>
      <c r="O1771">
        <v>53.8899941530715</v>
      </c>
      <c r="P1771">
        <v>-0.116899361850441</v>
      </c>
      <c r="Q1771">
        <v>0.204443589093316</v>
      </c>
      <c r="R1771">
        <v>0.9955439865722669</v>
      </c>
      <c r="S1771" t="s">
        <v>7964</v>
      </c>
      <c r="T1771" t="s">
        <v>12362</v>
      </c>
      <c r="U1771" t="s">
        <v>12362</v>
      </c>
      <c r="V1771" t="s">
        <v>12362</v>
      </c>
      <c r="W1771">
        <v>9</v>
      </c>
      <c r="X1771" t="s">
        <v>14133</v>
      </c>
      <c r="Y1771">
        <v>0.6626260265225205</v>
      </c>
      <c r="Z1771">
        <f>HYPERLINK("Melting_Curves/meltCurve_O60256_.pdf", "Melting_Curves/meltCurve_O60256_.pdf")</f>
        <v>0</v>
      </c>
      <c r="AA1771" t="s">
        <v>20230</v>
      </c>
      <c r="AB1771" t="s">
        <v>26164</v>
      </c>
    </row>
    <row r="1772" spans="1:28">
      <c r="A1772" t="s">
        <v>1798</v>
      </c>
      <c r="B1772">
        <v>0.992608467424715</v>
      </c>
      <c r="C1772">
        <v>0.9201161943853799</v>
      </c>
      <c r="D1772">
        <v>0.744053871506117</v>
      </c>
      <c r="E1772">
        <v>0.768153595023056</v>
      </c>
      <c r="F1772">
        <v>0.712225385151247</v>
      </c>
      <c r="G1772">
        <v>0.741707463778177</v>
      </c>
      <c r="H1772">
        <v>0.757706017578441</v>
      </c>
      <c r="I1772">
        <v>0.822200080538687</v>
      </c>
      <c r="J1772">
        <v>0.988973449618913</v>
      </c>
      <c r="K1772">
        <v>0.830621754201746</v>
      </c>
      <c r="L1772">
        <v>9992.676390143641</v>
      </c>
      <c r="M1772">
        <v>250</v>
      </c>
      <c r="O1772">
        <v>39.9681307490593</v>
      </c>
      <c r="P1772">
        <v>-0.319465013817385</v>
      </c>
      <c r="Q1772">
        <v>0.795705201946138</v>
      </c>
      <c r="R1772">
        <v>0.447864047659763</v>
      </c>
      <c r="S1772" t="s">
        <v>7965</v>
      </c>
      <c r="T1772" t="s">
        <v>12362</v>
      </c>
      <c r="U1772" t="s">
        <v>12362</v>
      </c>
      <c r="V1772" t="s">
        <v>12362</v>
      </c>
      <c r="W1772">
        <v>2</v>
      </c>
      <c r="X1772" t="s">
        <v>14134</v>
      </c>
      <c r="Y1772">
        <v>0.8159495225649999</v>
      </c>
      <c r="Z1772">
        <f>HYPERLINK("Melting_Curves/meltCurve_O60264_.pdf", "Melting_Curves/meltCurve_O60264_.pdf")</f>
        <v>0</v>
      </c>
      <c r="AA1772" t="s">
        <v>20231</v>
      </c>
      <c r="AB1772" t="s">
        <v>26165</v>
      </c>
    </row>
    <row r="1773" spans="1:28">
      <c r="A1773" t="s">
        <v>1799</v>
      </c>
      <c r="B1773">
        <v>0.992608467424715</v>
      </c>
      <c r="C1773">
        <v>0.9632710938678301</v>
      </c>
      <c r="D1773">
        <v>0.8637855745902689</v>
      </c>
      <c r="E1773">
        <v>0.826805513310029</v>
      </c>
      <c r="F1773">
        <v>0.636809627215266</v>
      </c>
      <c r="G1773">
        <v>0.525119493338806</v>
      </c>
      <c r="H1773">
        <v>0.470481635870889</v>
      </c>
      <c r="I1773">
        <v>0.560692021647462</v>
      </c>
      <c r="J1773">
        <v>0.593337055224385</v>
      </c>
      <c r="K1773">
        <v>0.48672072353305</v>
      </c>
      <c r="L1773">
        <v>779.69184904614</v>
      </c>
      <c r="M1773">
        <v>16.5931851399374</v>
      </c>
      <c r="O1773">
        <v>46.3221094076744</v>
      </c>
      <c r="P1773">
        <v>-0.0436792724849455</v>
      </c>
      <c r="Q1773">
        <v>0.512286804088535</v>
      </c>
      <c r="R1773">
        <v>0.946440279881865</v>
      </c>
      <c r="S1773" t="s">
        <v>7966</v>
      </c>
      <c r="T1773" t="s">
        <v>12362</v>
      </c>
      <c r="U1773" t="s">
        <v>12362</v>
      </c>
      <c r="V1773" t="s">
        <v>12362</v>
      </c>
      <c r="W1773">
        <v>54</v>
      </c>
      <c r="X1773" t="s">
        <v>14135</v>
      </c>
      <c r="Y1773">
        <v>0.6838043377229539</v>
      </c>
      <c r="Z1773">
        <f>HYPERLINK("Melting_Curves/meltCurve_O60271_.pdf", "Melting_Curves/meltCurve_O60271_.pdf")</f>
        <v>0</v>
      </c>
      <c r="AA1773" t="s">
        <v>20232</v>
      </c>
      <c r="AB1773" t="s">
        <v>26166</v>
      </c>
    </row>
    <row r="1774" spans="1:28">
      <c r="A1774" t="s">
        <v>1800</v>
      </c>
      <c r="B1774">
        <v>0.992608467424715</v>
      </c>
      <c r="C1774">
        <v>1.15039507070271</v>
      </c>
      <c r="D1774">
        <v>1.06684993183105</v>
      </c>
      <c r="E1774">
        <v>0.907288917138534</v>
      </c>
      <c r="F1774">
        <v>0.784445766566675</v>
      </c>
      <c r="G1774">
        <v>0.477564890748437</v>
      </c>
      <c r="H1774">
        <v>0.454619623918813</v>
      </c>
      <c r="I1774">
        <v>0.5140241537761649</v>
      </c>
      <c r="J1774">
        <v>0.5460430561958119</v>
      </c>
      <c r="K1774">
        <v>0.370532594526766</v>
      </c>
      <c r="L1774">
        <v>1877.30534341792</v>
      </c>
      <c r="M1774">
        <v>37.1769234331349</v>
      </c>
      <c r="N1774">
        <v>54.3148084748775</v>
      </c>
      <c r="O1774">
        <v>50.351096319066</v>
      </c>
      <c r="P1774">
        <v>-0.0990576273784398</v>
      </c>
      <c r="Q1774">
        <v>0.463361205968045</v>
      </c>
      <c r="R1774">
        <v>0.929900336682273</v>
      </c>
      <c r="S1774" t="s">
        <v>7967</v>
      </c>
      <c r="T1774" t="s">
        <v>12362</v>
      </c>
      <c r="U1774" t="s">
        <v>12362</v>
      </c>
      <c r="V1774" t="s">
        <v>12362</v>
      </c>
      <c r="W1774">
        <v>54</v>
      </c>
      <c r="X1774" t="s">
        <v>14136</v>
      </c>
      <c r="Y1774">
        <v>0.7069536767973439</v>
      </c>
      <c r="Z1774">
        <f>HYPERLINK("Melting_Curves/meltCurve_O60271_4_.pdf", "Melting_Curves/meltCurve_O60271_4_.pdf")</f>
        <v>0</v>
      </c>
      <c r="AA1774" t="s">
        <v>20232</v>
      </c>
      <c r="AB1774" t="s">
        <v>26167</v>
      </c>
    </row>
    <row r="1775" spans="1:28">
      <c r="A1775" t="s">
        <v>1801</v>
      </c>
      <c r="B1775">
        <v>0.992608467424715</v>
      </c>
      <c r="C1775">
        <v>0.806945052499708</v>
      </c>
      <c r="D1775">
        <v>0.679301017120537</v>
      </c>
      <c r="E1775">
        <v>0.797284983793073</v>
      </c>
      <c r="F1775">
        <v>0.590137507411958</v>
      </c>
      <c r="G1775">
        <v>0.205233102275758</v>
      </c>
      <c r="H1775">
        <v>0.08218938460113109</v>
      </c>
      <c r="I1775">
        <v>0.0444473474617702</v>
      </c>
      <c r="J1775">
        <v>0.0367222748565198</v>
      </c>
      <c r="K1775">
        <v>0.0269427865893365</v>
      </c>
      <c r="L1775">
        <v>596.873155236476</v>
      </c>
      <c r="M1775">
        <v>12.0614829249178</v>
      </c>
      <c r="N1775">
        <v>49.4859088998256</v>
      </c>
      <c r="O1775">
        <v>48.1844910585431</v>
      </c>
      <c r="P1775">
        <v>-0.062594485230712</v>
      </c>
      <c r="Q1775">
        <v>0</v>
      </c>
      <c r="R1775">
        <v>0.925286556626208</v>
      </c>
      <c r="S1775" t="s">
        <v>7968</v>
      </c>
      <c r="T1775" t="s">
        <v>12362</v>
      </c>
      <c r="U1775" t="s">
        <v>12362</v>
      </c>
      <c r="V1775" t="s">
        <v>12362</v>
      </c>
      <c r="W1775">
        <v>11</v>
      </c>
      <c r="X1775" t="s">
        <v>14137</v>
      </c>
      <c r="Y1775">
        <v>0.4449151802454814</v>
      </c>
      <c r="Z1775">
        <f>HYPERLINK("Melting_Curves/meltCurve_O60282_.pdf", "Melting_Curves/meltCurve_O60282_.pdf")</f>
        <v>0</v>
      </c>
      <c r="AA1775" t="s">
        <v>20233</v>
      </c>
      <c r="AB1775" t="s">
        <v>26168</v>
      </c>
    </row>
    <row r="1776" spans="1:28">
      <c r="A1776" t="s">
        <v>1802</v>
      </c>
      <c r="B1776">
        <v>0.992608467424715</v>
      </c>
      <c r="C1776">
        <v>0.937447148461764</v>
      </c>
      <c r="D1776">
        <v>0.7840205595809761</v>
      </c>
      <c r="E1776">
        <v>0.57238350817533</v>
      </c>
      <c r="F1776">
        <v>0.448985640035353</v>
      </c>
      <c r="G1776">
        <v>0.360465183522102</v>
      </c>
      <c r="H1776">
        <v>0.303158264420872</v>
      </c>
      <c r="I1776">
        <v>0.334146359163502</v>
      </c>
      <c r="J1776">
        <v>0.387124830593513</v>
      </c>
      <c r="K1776">
        <v>0.337818216421187</v>
      </c>
      <c r="L1776">
        <v>777.2220132961299</v>
      </c>
      <c r="M1776">
        <v>17.2805796247887</v>
      </c>
      <c r="N1776">
        <v>48.0588813207105</v>
      </c>
      <c r="O1776">
        <v>44.3872642529074</v>
      </c>
      <c r="P1776">
        <v>-0.06473310143340109</v>
      </c>
      <c r="Q1776">
        <v>0.334939200175597</v>
      </c>
      <c r="R1776">
        <v>0.991520895571917</v>
      </c>
      <c r="S1776" t="s">
        <v>7969</v>
      </c>
      <c r="T1776" t="s">
        <v>12362</v>
      </c>
      <c r="U1776" t="s">
        <v>12362</v>
      </c>
      <c r="V1776" t="s">
        <v>12362</v>
      </c>
      <c r="W1776">
        <v>6</v>
      </c>
      <c r="X1776" t="s">
        <v>14138</v>
      </c>
      <c r="Y1776">
        <v>0.5236393825731155</v>
      </c>
      <c r="Z1776">
        <f>HYPERLINK("Melting_Curves/meltCurve_O60293_2_.pdf", "Melting_Curves/meltCurve_O60293_2_.pdf")</f>
        <v>0</v>
      </c>
      <c r="AA1776" t="s">
        <v>20234</v>
      </c>
      <c r="AB1776" t="s">
        <v>26169</v>
      </c>
    </row>
    <row r="1777" spans="1:28">
      <c r="A1777" t="s">
        <v>1803</v>
      </c>
      <c r="B1777">
        <v>0.992608467424715</v>
      </c>
      <c r="C1777">
        <v>0.879713678285747</v>
      </c>
      <c r="D1777">
        <v>0.47692366744301</v>
      </c>
      <c r="E1777">
        <v>0.246182027356624</v>
      </c>
      <c r="F1777">
        <v>0.170296483520184</v>
      </c>
      <c r="G1777">
        <v>0.123295239361721</v>
      </c>
      <c r="H1777">
        <v>0.06953340499772109</v>
      </c>
      <c r="I1777">
        <v>0.0746012581364347</v>
      </c>
      <c r="J1777">
        <v>0.0586322928094721</v>
      </c>
      <c r="K1777">
        <v>0.0699810942210571</v>
      </c>
      <c r="L1777">
        <v>919.1672562808</v>
      </c>
      <c r="M1777">
        <v>21.467906291598</v>
      </c>
      <c r="N1777">
        <v>43.1937028833213</v>
      </c>
      <c r="O1777">
        <v>42.4495494572185</v>
      </c>
      <c r="P1777">
        <v>-0.115611713734896</v>
      </c>
      <c r="Q1777">
        <v>0.085603362630279</v>
      </c>
      <c r="R1777">
        <v>0.991848646987603</v>
      </c>
      <c r="S1777" t="s">
        <v>7970</v>
      </c>
      <c r="T1777" t="s">
        <v>12362</v>
      </c>
      <c r="U1777" t="s">
        <v>12362</v>
      </c>
      <c r="V1777" t="s">
        <v>12362</v>
      </c>
      <c r="W1777">
        <v>5</v>
      </c>
      <c r="X1777" t="s">
        <v>14139</v>
      </c>
      <c r="Y1777">
        <v>0.2738281940309193</v>
      </c>
      <c r="Z1777">
        <f>HYPERLINK("Melting_Curves/meltCurve_O60294_.pdf", "Melting_Curves/meltCurve_O60294_.pdf")</f>
        <v>0</v>
      </c>
      <c r="AA1777" t="s">
        <v>20235</v>
      </c>
      <c r="AB1777" t="s">
        <v>26170</v>
      </c>
    </row>
    <row r="1778" spans="1:28">
      <c r="A1778" t="s">
        <v>1804</v>
      </c>
      <c r="B1778">
        <v>0.992608467424715</v>
      </c>
      <c r="C1778">
        <v>1.05802299475378</v>
      </c>
      <c r="D1778">
        <v>0.829367687958848</v>
      </c>
      <c r="E1778">
        <v>0.536434142519355</v>
      </c>
      <c r="F1778">
        <v>0.402156159687679</v>
      </c>
      <c r="G1778">
        <v>0.241098940198353</v>
      </c>
      <c r="H1778">
        <v>0.192757805817269</v>
      </c>
      <c r="I1778">
        <v>0.166852667822183</v>
      </c>
      <c r="J1778">
        <v>0.201832202198587</v>
      </c>
      <c r="K1778">
        <v>0.246386138789439</v>
      </c>
      <c r="L1778">
        <v>897.246594100659</v>
      </c>
      <c r="M1778">
        <v>19.4068853173161</v>
      </c>
      <c r="N1778">
        <v>47.4870294116488</v>
      </c>
      <c r="O1778">
        <v>45.7509073528345</v>
      </c>
      <c r="P1778">
        <v>-0.0847928412347836</v>
      </c>
      <c r="Q1778">
        <v>0.20044722476428</v>
      </c>
      <c r="R1778">
        <v>0.983515945204013</v>
      </c>
      <c r="S1778" t="s">
        <v>7971</v>
      </c>
      <c r="T1778" t="s">
        <v>12362</v>
      </c>
      <c r="U1778" t="s">
        <v>12362</v>
      </c>
      <c r="V1778" t="s">
        <v>12362</v>
      </c>
      <c r="W1778">
        <v>5</v>
      </c>
      <c r="X1778" t="s">
        <v>14140</v>
      </c>
      <c r="Y1778">
        <v>0.4576372147262779</v>
      </c>
      <c r="Z1778">
        <f>HYPERLINK("Melting_Curves/meltCurve_O60306_.pdf", "Melting_Curves/meltCurve_O60306_.pdf")</f>
        <v>0</v>
      </c>
      <c r="AA1778" t="s">
        <v>20236</v>
      </c>
      <c r="AB1778" t="s">
        <v>26171</v>
      </c>
    </row>
    <row r="1779" spans="1:28">
      <c r="A1779" t="s">
        <v>1805</v>
      </c>
      <c r="B1779">
        <v>0.992608467424715</v>
      </c>
      <c r="C1779">
        <v>0.965699942985402</v>
      </c>
      <c r="D1779">
        <v>0.941605753670825</v>
      </c>
      <c r="E1779">
        <v>0.836784764086324</v>
      </c>
      <c r="F1779">
        <v>0.563089295996125</v>
      </c>
      <c r="G1779">
        <v>0.331382893385608</v>
      </c>
      <c r="H1779">
        <v>0.158429269381823</v>
      </c>
      <c r="I1779">
        <v>0.335500445639972</v>
      </c>
      <c r="J1779">
        <v>0.32558800868661</v>
      </c>
      <c r="K1779">
        <v>0.363175540206746</v>
      </c>
      <c r="L1779">
        <v>1303.94730533039</v>
      </c>
      <c r="M1779">
        <v>26.653467624646</v>
      </c>
      <c r="N1779">
        <v>50.584470099909</v>
      </c>
      <c r="O1779">
        <v>48.6493362436383</v>
      </c>
      <c r="P1779">
        <v>-0.0970087295832515</v>
      </c>
      <c r="Q1779">
        <v>0.291745280472966</v>
      </c>
      <c r="R1779">
        <v>0.96365212464982</v>
      </c>
      <c r="S1779" t="s">
        <v>7972</v>
      </c>
      <c r="T1779" t="s">
        <v>12362</v>
      </c>
      <c r="U1779" t="s">
        <v>12362</v>
      </c>
      <c r="V1779" t="s">
        <v>12362</v>
      </c>
      <c r="W1779">
        <v>2</v>
      </c>
      <c r="X1779" t="s">
        <v>14141</v>
      </c>
      <c r="Y1779">
        <v>0.5786047067336407</v>
      </c>
      <c r="Z1779">
        <f>HYPERLINK("Melting_Curves/meltCurve_O60307_.pdf", "Melting_Curves/meltCurve_O60307_.pdf")</f>
        <v>0</v>
      </c>
      <c r="AA1779" t="s">
        <v>20237</v>
      </c>
      <c r="AB1779" t="s">
        <v>26172</v>
      </c>
    </row>
    <row r="1780" spans="1:28">
      <c r="A1780" t="s">
        <v>1806</v>
      </c>
      <c r="B1780">
        <v>0.992608467424715</v>
      </c>
      <c r="C1780">
        <v>1.35407283889386</v>
      </c>
      <c r="D1780">
        <v>1.09033283699887</v>
      </c>
      <c r="E1780">
        <v>0.747380995688717</v>
      </c>
      <c r="F1780">
        <v>0.509886405057553</v>
      </c>
      <c r="G1780">
        <v>0.436609681805776</v>
      </c>
      <c r="H1780">
        <v>0.298122354220389</v>
      </c>
      <c r="I1780">
        <v>0.348595932345989</v>
      </c>
      <c r="J1780">
        <v>0.380429481696017</v>
      </c>
      <c r="K1780">
        <v>0.341495651478015</v>
      </c>
      <c r="L1780">
        <v>1421.27759073662</v>
      </c>
      <c r="M1780">
        <v>29.7329959785473</v>
      </c>
      <c r="N1780">
        <v>49.9068133111435</v>
      </c>
      <c r="O1780">
        <v>47.5866951474763</v>
      </c>
      <c r="P1780">
        <v>-0.100382000840229</v>
      </c>
      <c r="Q1780">
        <v>0.357371843338978</v>
      </c>
      <c r="R1780">
        <v>0.880814863624556</v>
      </c>
      <c r="S1780" t="s">
        <v>7973</v>
      </c>
      <c r="T1780" t="s">
        <v>12362</v>
      </c>
      <c r="U1780" t="s">
        <v>12362</v>
      </c>
      <c r="V1780" t="s">
        <v>12362</v>
      </c>
      <c r="W1780">
        <v>2</v>
      </c>
      <c r="X1780" t="s">
        <v>14142</v>
      </c>
      <c r="Y1780">
        <v>0.5926077119839339</v>
      </c>
      <c r="Z1780">
        <f>HYPERLINK("Melting_Curves/meltCurve_O60308_3_.pdf", "Melting_Curves/meltCurve_O60308_3_.pdf")</f>
        <v>0</v>
      </c>
      <c r="AA1780" t="s">
        <v>20238</v>
      </c>
      <c r="AB1780" t="s">
        <v>26173</v>
      </c>
    </row>
    <row r="1781" spans="1:28">
      <c r="A1781" t="s">
        <v>1807</v>
      </c>
      <c r="B1781">
        <v>0.992608467424715</v>
      </c>
      <c r="C1781">
        <v>0.868323277247117</v>
      </c>
      <c r="D1781">
        <v>0.666870997815171</v>
      </c>
      <c r="E1781">
        <v>0.422068022252163</v>
      </c>
      <c r="F1781">
        <v>0.324169733456736</v>
      </c>
      <c r="G1781">
        <v>0.206556010584027</v>
      </c>
      <c r="H1781">
        <v>0.161857161056285</v>
      </c>
      <c r="I1781">
        <v>0.153717620913324</v>
      </c>
      <c r="J1781">
        <v>0.166065809758138</v>
      </c>
      <c r="K1781">
        <v>0.143375098247022</v>
      </c>
      <c r="L1781">
        <v>644.461172860515</v>
      </c>
      <c r="M1781">
        <v>14.4741711896231</v>
      </c>
      <c r="N1781">
        <v>45.5981858695909</v>
      </c>
      <c r="O1781">
        <v>43.7009133678396</v>
      </c>
      <c r="P1781">
        <v>-0.07085736754119661</v>
      </c>
      <c r="Q1781">
        <v>0.14435976685865</v>
      </c>
      <c r="R1781">
        <v>0.995873189250967</v>
      </c>
      <c r="S1781" t="s">
        <v>7974</v>
      </c>
      <c r="T1781" t="s">
        <v>12362</v>
      </c>
      <c r="U1781" t="s">
        <v>12362</v>
      </c>
      <c r="V1781" t="s">
        <v>12362</v>
      </c>
      <c r="W1781">
        <v>14</v>
      </c>
      <c r="X1781" t="s">
        <v>14143</v>
      </c>
      <c r="Y1781">
        <v>0.3812677703797315</v>
      </c>
      <c r="Z1781">
        <f>HYPERLINK("Melting_Curves/meltCurve_O60313_.pdf", "Melting_Curves/meltCurve_O60313_.pdf")</f>
        <v>0</v>
      </c>
      <c r="AA1781" t="s">
        <v>20239</v>
      </c>
      <c r="AB1781" t="s">
        <v>26174</v>
      </c>
    </row>
    <row r="1782" spans="1:28">
      <c r="A1782" t="s">
        <v>1808</v>
      </c>
      <c r="B1782">
        <v>0.992608467424715</v>
      </c>
      <c r="C1782">
        <v>1.04887552331739</v>
      </c>
      <c r="D1782">
        <v>0.958293972139957</v>
      </c>
      <c r="E1782">
        <v>0.907341407175325</v>
      </c>
      <c r="F1782">
        <v>0.766137871856362</v>
      </c>
      <c r="G1782">
        <v>0.65200927711499</v>
      </c>
      <c r="H1782">
        <v>0.510768802616388</v>
      </c>
      <c r="I1782">
        <v>0.648376724197063</v>
      </c>
      <c r="J1782">
        <v>0.705427366530988</v>
      </c>
      <c r="K1782">
        <v>0.5821449680155349</v>
      </c>
      <c r="L1782">
        <v>1237.68875451655</v>
      </c>
      <c r="M1782">
        <v>25.2682481346797</v>
      </c>
      <c r="O1782">
        <v>48.6782793260495</v>
      </c>
      <c r="P1782">
        <v>-0.0503633696118007</v>
      </c>
      <c r="Q1782">
        <v>0.611912855041482</v>
      </c>
      <c r="R1782">
        <v>0.915577473557853</v>
      </c>
      <c r="S1782" t="s">
        <v>7975</v>
      </c>
      <c r="T1782" t="s">
        <v>12362</v>
      </c>
      <c r="U1782" t="s">
        <v>12362</v>
      </c>
      <c r="V1782" t="s">
        <v>12362</v>
      </c>
      <c r="W1782">
        <v>10</v>
      </c>
      <c r="X1782" t="s">
        <v>14144</v>
      </c>
      <c r="Y1782">
        <v>0.7701983726620443</v>
      </c>
      <c r="Z1782">
        <f>HYPERLINK("Melting_Curves/meltCurve_O60315_2_.pdf", "Melting_Curves/meltCurve_O60315_2_.pdf")</f>
        <v>0</v>
      </c>
      <c r="AA1782" t="s">
        <v>20240</v>
      </c>
      <c r="AB1782" t="s">
        <v>26175</v>
      </c>
    </row>
    <row r="1783" spans="1:28">
      <c r="A1783" t="s">
        <v>1809</v>
      </c>
      <c r="B1783">
        <v>0.992608467424715</v>
      </c>
      <c r="C1783">
        <v>1.15734712696414</v>
      </c>
      <c r="D1783">
        <v>0.895393174000521</v>
      </c>
      <c r="E1783">
        <v>0.691107522815412</v>
      </c>
      <c r="F1783">
        <v>0.361615479518242</v>
      </c>
      <c r="G1783">
        <v>0.284059977989232</v>
      </c>
      <c r="H1783">
        <v>0.258462248864792</v>
      </c>
      <c r="I1783">
        <v>0.258996360455088</v>
      </c>
      <c r="J1783">
        <v>0.312387368678704</v>
      </c>
      <c r="K1783">
        <v>0.248615226665234</v>
      </c>
      <c r="L1783">
        <v>1316.64156760085</v>
      </c>
      <c r="M1783">
        <v>28.0187062445828</v>
      </c>
      <c r="N1783">
        <v>48.3028056389034</v>
      </c>
      <c r="O1783">
        <v>46.7540998227544</v>
      </c>
      <c r="P1783">
        <v>-0.109921463606612</v>
      </c>
      <c r="Q1783">
        <v>0.266313709142678</v>
      </c>
      <c r="R1783">
        <v>0.971366428594741</v>
      </c>
      <c r="S1783" t="s">
        <v>7976</v>
      </c>
      <c r="T1783" t="s">
        <v>12362</v>
      </c>
      <c r="U1783" t="s">
        <v>12362</v>
      </c>
      <c r="V1783" t="s">
        <v>12362</v>
      </c>
      <c r="W1783">
        <v>2</v>
      </c>
      <c r="X1783" t="s">
        <v>14145</v>
      </c>
      <c r="Y1783">
        <v>0.5155636071554311</v>
      </c>
      <c r="Z1783">
        <f>HYPERLINK("Melting_Curves/meltCurve_O60318_.pdf", "Melting_Curves/meltCurve_O60318_.pdf")</f>
        <v>0</v>
      </c>
      <c r="AA1783" t="s">
        <v>20241</v>
      </c>
      <c r="AB1783" t="s">
        <v>26176</v>
      </c>
    </row>
    <row r="1784" spans="1:28">
      <c r="A1784" t="s">
        <v>1810</v>
      </c>
      <c r="B1784">
        <v>0.992608467424715</v>
      </c>
      <c r="C1784">
        <v>0.915360050374814</v>
      </c>
      <c r="D1784">
        <v>0.737199562768029</v>
      </c>
      <c r="E1784">
        <v>0.410708444549372</v>
      </c>
      <c r="F1784">
        <v>0.265751323131247</v>
      </c>
      <c r="G1784">
        <v>0.188761657733748</v>
      </c>
      <c r="H1784">
        <v>0.107989645345887</v>
      </c>
      <c r="I1784">
        <v>0.124247709843726</v>
      </c>
      <c r="J1784">
        <v>0.144908713413711</v>
      </c>
      <c r="K1784">
        <v>0.132956213842688</v>
      </c>
      <c r="L1784">
        <v>799.477151465249</v>
      </c>
      <c r="M1784">
        <v>17.7861967598997</v>
      </c>
      <c r="N1784">
        <v>45.6955791247643</v>
      </c>
      <c r="O1784">
        <v>44.392658177559</v>
      </c>
      <c r="P1784">
        <v>-0.0875433319927455</v>
      </c>
      <c r="Q1784">
        <v>0.126046067273069</v>
      </c>
      <c r="R1784">
        <v>0.997256452720879</v>
      </c>
      <c r="S1784" t="s">
        <v>7977</v>
      </c>
      <c r="T1784" t="s">
        <v>12362</v>
      </c>
      <c r="U1784" t="s">
        <v>12362</v>
      </c>
      <c r="V1784" t="s">
        <v>12362</v>
      </c>
      <c r="W1784">
        <v>14</v>
      </c>
      <c r="X1784" t="s">
        <v>14146</v>
      </c>
      <c r="Y1784">
        <v>0.3723225147162376</v>
      </c>
      <c r="Z1784">
        <f>HYPERLINK("Melting_Curves/meltCurve_O60333_2_.pdf", "Melting_Curves/meltCurve_O60333_2_.pdf")</f>
        <v>0</v>
      </c>
      <c r="AA1784" t="s">
        <v>20242</v>
      </c>
      <c r="AB1784" t="s">
        <v>26177</v>
      </c>
    </row>
    <row r="1785" spans="1:28">
      <c r="A1785" t="s">
        <v>1811</v>
      </c>
      <c r="B1785">
        <v>0.992608467424715</v>
      </c>
      <c r="C1785">
        <v>1.34425437298619</v>
      </c>
      <c r="D1785">
        <v>1.03781431450639</v>
      </c>
      <c r="E1785">
        <v>0.905809580021125</v>
      </c>
      <c r="F1785">
        <v>0.651908721536707</v>
      </c>
      <c r="G1785">
        <v>0.447733971502072</v>
      </c>
      <c r="H1785">
        <v>0.504990204240335</v>
      </c>
      <c r="I1785">
        <v>0.680273574408398</v>
      </c>
      <c r="J1785">
        <v>0.651915431161552</v>
      </c>
      <c r="K1785">
        <v>0.467109281736479</v>
      </c>
      <c r="L1785">
        <v>2018.18539514816</v>
      </c>
      <c r="M1785">
        <v>41.7916668674377</v>
      </c>
      <c r="O1785">
        <v>48.1813837263502</v>
      </c>
      <c r="P1785">
        <v>-0.0969757892345679</v>
      </c>
      <c r="Q1785">
        <v>0.552789242915125</v>
      </c>
      <c r="R1785">
        <v>0.780774330592571</v>
      </c>
      <c r="S1785" t="s">
        <v>7978</v>
      </c>
      <c r="T1785" t="s">
        <v>12362</v>
      </c>
      <c r="U1785" t="s">
        <v>12362</v>
      </c>
      <c r="V1785" t="s">
        <v>12362</v>
      </c>
      <c r="W1785">
        <v>8</v>
      </c>
      <c r="X1785" t="s">
        <v>14147</v>
      </c>
      <c r="Y1785">
        <v>0.7224796846716589</v>
      </c>
      <c r="Z1785">
        <f>HYPERLINK("Melting_Curves/meltCurve_O60333_3_.pdf", "Melting_Curves/meltCurve_O60333_3_.pdf")</f>
        <v>0</v>
      </c>
      <c r="AA1785" t="s">
        <v>20242</v>
      </c>
      <c r="AB1785" t="s">
        <v>26178</v>
      </c>
    </row>
    <row r="1786" spans="1:28">
      <c r="A1786" t="s">
        <v>1812</v>
      </c>
      <c r="B1786">
        <v>0.992608467424715</v>
      </c>
      <c r="C1786">
        <v>0.957990377474111</v>
      </c>
      <c r="D1786">
        <v>0.888516732502824</v>
      </c>
      <c r="E1786">
        <v>0.492822122912213</v>
      </c>
      <c r="F1786">
        <v>0.24374758854156</v>
      </c>
      <c r="G1786">
        <v>0.131005458677988</v>
      </c>
      <c r="H1786">
        <v>0.0791424623012254</v>
      </c>
      <c r="I1786">
        <v>0.081737372884729</v>
      </c>
      <c r="J1786">
        <v>0.08982906601156029</v>
      </c>
      <c r="K1786">
        <v>0.08652348298531801</v>
      </c>
      <c r="L1786">
        <v>1036.16454607568</v>
      </c>
      <c r="M1786">
        <v>22.3545349949564</v>
      </c>
      <c r="N1786">
        <v>46.7339814028974</v>
      </c>
      <c r="O1786">
        <v>45.9852978944411</v>
      </c>
      <c r="P1786">
        <v>-0.111371896152892</v>
      </c>
      <c r="Q1786">
        <v>0.08361126992679691</v>
      </c>
      <c r="R1786">
        <v>0.998400036821762</v>
      </c>
      <c r="S1786" t="s">
        <v>7979</v>
      </c>
      <c r="T1786" t="s">
        <v>12362</v>
      </c>
      <c r="U1786" t="s">
        <v>12362</v>
      </c>
      <c r="V1786" t="s">
        <v>12362</v>
      </c>
      <c r="W1786">
        <v>21</v>
      </c>
      <c r="X1786" t="s">
        <v>14148</v>
      </c>
      <c r="Y1786">
        <v>0.3788355139205603</v>
      </c>
      <c r="Z1786">
        <f>HYPERLINK("Melting_Curves/meltCurve_O60341_.pdf", "Melting_Curves/meltCurve_O60341_.pdf")</f>
        <v>0</v>
      </c>
      <c r="AA1786" t="s">
        <v>20243</v>
      </c>
      <c r="AB1786" t="s">
        <v>26179</v>
      </c>
    </row>
    <row r="1787" spans="1:28">
      <c r="A1787" t="s">
        <v>1813</v>
      </c>
      <c r="B1787">
        <v>0.992608467424715</v>
      </c>
      <c r="C1787">
        <v>1.03380016433217</v>
      </c>
      <c r="D1787">
        <v>0.999776071473738</v>
      </c>
      <c r="E1787">
        <v>0.869751034961918</v>
      </c>
      <c r="F1787">
        <v>0.562534031430119</v>
      </c>
      <c r="G1787">
        <v>0.303450975235465</v>
      </c>
      <c r="H1787">
        <v>0.213114503211846</v>
      </c>
      <c r="I1787">
        <v>0.247349505081003</v>
      </c>
      <c r="J1787">
        <v>0.263510423522029</v>
      </c>
      <c r="K1787">
        <v>0.285937008648802</v>
      </c>
      <c r="L1787">
        <v>1421.1551058788</v>
      </c>
      <c r="M1787">
        <v>28.7328231027907</v>
      </c>
      <c r="N1787">
        <v>50.6646877163941</v>
      </c>
      <c r="O1787">
        <v>49.2233085115065</v>
      </c>
      <c r="P1787">
        <v>-0.109835420391973</v>
      </c>
      <c r="Q1787">
        <v>0.247352662252815</v>
      </c>
      <c r="R1787">
        <v>0.994593991693259</v>
      </c>
      <c r="S1787" t="s">
        <v>7980</v>
      </c>
      <c r="T1787" t="s">
        <v>12362</v>
      </c>
      <c r="U1787" t="s">
        <v>12362</v>
      </c>
      <c r="V1787" t="s">
        <v>12362</v>
      </c>
      <c r="W1787">
        <v>16</v>
      </c>
      <c r="X1787" t="s">
        <v>14149</v>
      </c>
      <c r="Y1787">
        <v>0.5649629084555666</v>
      </c>
      <c r="Z1787">
        <f>HYPERLINK("Melting_Curves/meltCurve_O60343_2_.pdf", "Melting_Curves/meltCurve_O60343_2_.pdf")</f>
        <v>0</v>
      </c>
      <c r="AA1787" t="s">
        <v>20244</v>
      </c>
      <c r="AB1787" t="s">
        <v>26180</v>
      </c>
    </row>
    <row r="1788" spans="1:28">
      <c r="A1788" t="s">
        <v>1814</v>
      </c>
      <c r="B1788">
        <v>0.992608467424715</v>
      </c>
      <c r="C1788">
        <v>0.853982928713186</v>
      </c>
      <c r="D1788">
        <v>0.795915533869436</v>
      </c>
      <c r="E1788">
        <v>0.607038325454586</v>
      </c>
      <c r="F1788">
        <v>0.297530446127243</v>
      </c>
      <c r="G1788">
        <v>0.181185957554083</v>
      </c>
      <c r="H1788">
        <v>0.113168823558085</v>
      </c>
      <c r="I1788">
        <v>0.116637201385779</v>
      </c>
      <c r="J1788">
        <v>0.132523735865754</v>
      </c>
      <c r="K1788">
        <v>0.105373570333016</v>
      </c>
      <c r="L1788">
        <v>677.237285340134</v>
      </c>
      <c r="M1788">
        <v>14.4988481704012</v>
      </c>
      <c r="N1788">
        <v>47.3067493261608</v>
      </c>
      <c r="O1788">
        <v>45.8481333231506</v>
      </c>
      <c r="P1788">
        <v>-0.07245759161369721</v>
      </c>
      <c r="Q1788">
        <v>0.08360665997253131</v>
      </c>
      <c r="R1788">
        <v>0.989103204636661</v>
      </c>
      <c r="S1788" t="s">
        <v>7981</v>
      </c>
      <c r="T1788" t="s">
        <v>12362</v>
      </c>
      <c r="U1788" t="s">
        <v>12362</v>
      </c>
      <c r="V1788" t="s">
        <v>12362</v>
      </c>
      <c r="W1788">
        <v>2</v>
      </c>
      <c r="X1788" t="s">
        <v>14150</v>
      </c>
      <c r="Y1788">
        <v>0.4022871738898503</v>
      </c>
      <c r="Z1788">
        <f>HYPERLINK("Melting_Curves/meltCurve_O60344_4_.pdf", "Melting_Curves/meltCurve_O60344_4_.pdf")</f>
        <v>0</v>
      </c>
      <c r="AA1788" t="s">
        <v>20245</v>
      </c>
      <c r="AB1788" t="s">
        <v>26181</v>
      </c>
    </row>
    <row r="1789" spans="1:28">
      <c r="A1789" t="s">
        <v>1815</v>
      </c>
      <c r="B1789">
        <v>0.992608467424715</v>
      </c>
      <c r="C1789">
        <v>1.38231763452508</v>
      </c>
      <c r="D1789">
        <v>1.47371459804425</v>
      </c>
      <c r="E1789">
        <v>1.31143674305117</v>
      </c>
      <c r="F1789">
        <v>0.723225071833127</v>
      </c>
      <c r="G1789">
        <v>0.891069333903395</v>
      </c>
      <c r="H1789">
        <v>0.649799371707797</v>
      </c>
      <c r="I1789">
        <v>0.746937762069102</v>
      </c>
      <c r="J1789">
        <v>1.09460587891145</v>
      </c>
      <c r="K1789">
        <v>0.9252495799642571</v>
      </c>
      <c r="S1789" t="s">
        <v>7982</v>
      </c>
      <c r="T1789" t="s">
        <v>12362</v>
      </c>
      <c r="U1789" t="s">
        <v>12363</v>
      </c>
      <c r="V1789" t="s">
        <v>12362</v>
      </c>
      <c r="W1789">
        <v>2</v>
      </c>
      <c r="X1789" t="s">
        <v>14151</v>
      </c>
      <c r="Z1789">
        <f>HYPERLINK("Melting_Curves/meltCurve_O60347_.pdf", "Melting_Curves/meltCurve_O60347_.pdf")</f>
        <v>0</v>
      </c>
      <c r="AA1789" t="s">
        <v>20246</v>
      </c>
      <c r="AB1789" t="s">
        <v>26182</v>
      </c>
    </row>
    <row r="1790" spans="1:28">
      <c r="A1790" t="s">
        <v>1816</v>
      </c>
      <c r="B1790">
        <v>0.992608467424715</v>
      </c>
      <c r="C1790">
        <v>0.93078499715679</v>
      </c>
      <c r="D1790">
        <v>0.85631397100124</v>
      </c>
      <c r="E1790">
        <v>0.647308528464587</v>
      </c>
      <c r="F1790">
        <v>0.380857743971508</v>
      </c>
      <c r="G1790">
        <v>0.207765154924308</v>
      </c>
      <c r="H1790">
        <v>0.138039517942709</v>
      </c>
      <c r="I1790">
        <v>0.160018211468275</v>
      </c>
      <c r="J1790">
        <v>0.265234604716859</v>
      </c>
      <c r="K1790">
        <v>0.261562090769906</v>
      </c>
      <c r="L1790">
        <v>927.4962531334691</v>
      </c>
      <c r="M1790">
        <v>19.7853518050881</v>
      </c>
      <c r="N1790">
        <v>48.0614165363562</v>
      </c>
      <c r="O1790">
        <v>46.4069148060174</v>
      </c>
      <c r="P1790">
        <v>-0.0860361615792474</v>
      </c>
      <c r="Q1790">
        <v>0.192829574769484</v>
      </c>
      <c r="R1790">
        <v>0.978477377435836</v>
      </c>
      <c r="S1790" t="s">
        <v>7983</v>
      </c>
      <c r="T1790" t="s">
        <v>12362</v>
      </c>
      <c r="U1790" t="s">
        <v>12362</v>
      </c>
      <c r="V1790" t="s">
        <v>12362</v>
      </c>
      <c r="W1790">
        <v>11</v>
      </c>
      <c r="X1790" t="s">
        <v>14152</v>
      </c>
      <c r="Y1790">
        <v>0.4693916571046858</v>
      </c>
      <c r="Z1790">
        <f>HYPERLINK("Melting_Curves/meltCurve_O60493_.pdf", "Melting_Curves/meltCurve_O60493_.pdf")</f>
        <v>0</v>
      </c>
      <c r="AA1790" t="s">
        <v>20247</v>
      </c>
      <c r="AB1790" t="s">
        <v>26183</v>
      </c>
    </row>
    <row r="1791" spans="1:28">
      <c r="A1791" t="s">
        <v>1817</v>
      </c>
      <c r="B1791">
        <v>0.992608467424715</v>
      </c>
      <c r="C1791">
        <v>1.14276590012594</v>
      </c>
      <c r="D1791">
        <v>0.635188069260003</v>
      </c>
      <c r="E1791">
        <v>0.57810942461225</v>
      </c>
      <c r="F1791">
        <v>0.465909620701566</v>
      </c>
      <c r="G1791">
        <v>0.341864123305232</v>
      </c>
      <c r="H1791">
        <v>0.214692747685535</v>
      </c>
      <c r="I1791">
        <v>0.240423721043306</v>
      </c>
      <c r="J1791">
        <v>0.279526290834328</v>
      </c>
      <c r="K1791">
        <v>0.264938399386716</v>
      </c>
      <c r="L1791">
        <v>713.754982875992</v>
      </c>
      <c r="M1791">
        <v>15.6380150872052</v>
      </c>
      <c r="N1791">
        <v>47.7852592078547</v>
      </c>
      <c r="O1791">
        <v>44.9154749837281</v>
      </c>
      <c r="P1791">
        <v>-0.0651100113869398</v>
      </c>
      <c r="Q1791">
        <v>0.252028813903398</v>
      </c>
      <c r="R1791">
        <v>0.914413561858119</v>
      </c>
      <c r="S1791" t="s">
        <v>7984</v>
      </c>
      <c r="T1791" t="s">
        <v>12362</v>
      </c>
      <c r="U1791" t="s">
        <v>12362</v>
      </c>
      <c r="V1791" t="s">
        <v>12362</v>
      </c>
      <c r="W1791">
        <v>4</v>
      </c>
      <c r="X1791" t="s">
        <v>14153</v>
      </c>
      <c r="Y1791">
        <v>0.4835695131585644</v>
      </c>
      <c r="Z1791">
        <f>HYPERLINK("Melting_Curves/meltCurve_O60504_2_.pdf", "Melting_Curves/meltCurve_O60504_2_.pdf")</f>
        <v>0</v>
      </c>
      <c r="AA1791" t="s">
        <v>20248</v>
      </c>
      <c r="AB1791" t="s">
        <v>26184</v>
      </c>
    </row>
    <row r="1792" spans="1:28">
      <c r="A1792" t="s">
        <v>1818</v>
      </c>
      <c r="B1792">
        <v>0.992608467424715</v>
      </c>
      <c r="C1792">
        <v>1.0320211016222</v>
      </c>
      <c r="D1792">
        <v>0.977399902637484</v>
      </c>
      <c r="E1792">
        <v>0.852812485629022</v>
      </c>
      <c r="F1792">
        <v>0.58021642959748</v>
      </c>
      <c r="G1792">
        <v>0.280837483032145</v>
      </c>
      <c r="H1792">
        <v>0.197177130235023</v>
      </c>
      <c r="I1792">
        <v>0.228693086627674</v>
      </c>
      <c r="J1792">
        <v>0.266628344378526</v>
      </c>
      <c r="K1792">
        <v>0.233182422888304</v>
      </c>
      <c r="L1792">
        <v>1321.24726011559</v>
      </c>
      <c r="M1792">
        <v>26.6386921720625</v>
      </c>
      <c r="N1792">
        <v>50.7154498235793</v>
      </c>
      <c r="O1792">
        <v>49.3218259694134</v>
      </c>
      <c r="P1792">
        <v>-0.105067714935911</v>
      </c>
      <c r="Q1792">
        <v>0.221872155076705</v>
      </c>
      <c r="R1792">
        <v>0.993454655760078</v>
      </c>
      <c r="S1792" t="s">
        <v>7985</v>
      </c>
      <c r="T1792" t="s">
        <v>12362</v>
      </c>
      <c r="U1792" t="s">
        <v>12362</v>
      </c>
      <c r="V1792" t="s">
        <v>12362</v>
      </c>
      <c r="W1792">
        <v>19</v>
      </c>
      <c r="X1792" t="s">
        <v>14154</v>
      </c>
      <c r="Y1792">
        <v>0.5546459892712344</v>
      </c>
      <c r="Z1792">
        <f>HYPERLINK("Melting_Curves/meltCurve_O60506_3_.pdf", "Melting_Curves/meltCurve_O60506_3_.pdf")</f>
        <v>0</v>
      </c>
      <c r="AA1792" t="s">
        <v>20249</v>
      </c>
      <c r="AB1792" t="s">
        <v>26185</v>
      </c>
    </row>
    <row r="1793" spans="1:28">
      <c r="A1793" t="s">
        <v>1819</v>
      </c>
      <c r="B1793">
        <v>0.992608467424715</v>
      </c>
      <c r="C1793">
        <v>1.00197394713011</v>
      </c>
      <c r="D1793">
        <v>0.940269986425374</v>
      </c>
      <c r="E1793">
        <v>0.6851529001849</v>
      </c>
      <c r="F1793">
        <v>0.32051435776716</v>
      </c>
      <c r="G1793">
        <v>0.166155801226297</v>
      </c>
      <c r="H1793">
        <v>0.127542758762957</v>
      </c>
      <c r="I1793">
        <v>0.197971450085403</v>
      </c>
      <c r="J1793">
        <v>0.221762429844054</v>
      </c>
      <c r="K1793">
        <v>0.189921210231534</v>
      </c>
      <c r="L1793">
        <v>1377.56999211091</v>
      </c>
      <c r="M1793">
        <v>29.0946133019564</v>
      </c>
      <c r="N1793">
        <v>48.0680037540635</v>
      </c>
      <c r="O1793">
        <v>47.125961185522</v>
      </c>
      <c r="P1793">
        <v>-0.127082602072159</v>
      </c>
      <c r="Q1793">
        <v>0.176638756523026</v>
      </c>
      <c r="R1793">
        <v>0.994254771760259</v>
      </c>
      <c r="S1793" t="s">
        <v>7986</v>
      </c>
      <c r="T1793" t="s">
        <v>12362</v>
      </c>
      <c r="U1793" t="s">
        <v>12362</v>
      </c>
      <c r="V1793" t="s">
        <v>12362</v>
      </c>
      <c r="W1793">
        <v>2</v>
      </c>
      <c r="X1793" t="s">
        <v>14155</v>
      </c>
      <c r="Y1793">
        <v>0.4657658815197602</v>
      </c>
      <c r="Z1793">
        <f>HYPERLINK("Melting_Curves/meltCurve_O60512_.pdf", "Melting_Curves/meltCurve_O60512_.pdf")</f>
        <v>0</v>
      </c>
      <c r="AA1793" t="s">
        <v>20250</v>
      </c>
      <c r="AB1793" t="s">
        <v>26186</v>
      </c>
    </row>
    <row r="1794" spans="1:28">
      <c r="A1794" t="s">
        <v>1820</v>
      </c>
      <c r="B1794">
        <v>0.992608467424715</v>
      </c>
      <c r="C1794">
        <v>0.957714689391993</v>
      </c>
      <c r="D1794">
        <v>0.816669770546567</v>
      </c>
      <c r="E1794">
        <v>0.788365310558396</v>
      </c>
      <c r="F1794">
        <v>0.567431381237207</v>
      </c>
      <c r="G1794">
        <v>0.398840023974209</v>
      </c>
      <c r="H1794">
        <v>0.315185774067813</v>
      </c>
      <c r="I1794">
        <v>0.390211657216778</v>
      </c>
      <c r="J1794">
        <v>0.402359865156085</v>
      </c>
      <c r="K1794">
        <v>0.30455980019763</v>
      </c>
      <c r="L1794">
        <v>675.936725222468</v>
      </c>
      <c r="M1794">
        <v>14.1137535017029</v>
      </c>
      <c r="N1794">
        <v>51.6414293199118</v>
      </c>
      <c r="O1794">
        <v>46.9613560922112</v>
      </c>
      <c r="P1794">
        <v>-0.0510569324283629</v>
      </c>
      <c r="Q1794">
        <v>0.320550580497649</v>
      </c>
      <c r="R1794">
        <v>0.967843129585944</v>
      </c>
      <c r="S1794" t="s">
        <v>7987</v>
      </c>
      <c r="T1794" t="s">
        <v>12362</v>
      </c>
      <c r="U1794" t="s">
        <v>12362</v>
      </c>
      <c r="V1794" t="s">
        <v>12362</v>
      </c>
      <c r="W1794">
        <v>3</v>
      </c>
      <c r="X1794" t="s">
        <v>14156</v>
      </c>
      <c r="Y1794">
        <v>0.5838409109000895</v>
      </c>
      <c r="Z1794">
        <f>HYPERLINK("Melting_Curves/meltCurve_O60518_.pdf", "Melting_Curves/meltCurve_O60518_.pdf")</f>
        <v>0</v>
      </c>
      <c r="AA1794" t="s">
        <v>20251</v>
      </c>
      <c r="AB1794" t="s">
        <v>26187</v>
      </c>
    </row>
    <row r="1795" spans="1:28">
      <c r="A1795" t="s">
        <v>1821</v>
      </c>
      <c r="B1795">
        <v>0.992608467424715</v>
      </c>
      <c r="C1795">
        <v>1.06215334314802</v>
      </c>
      <c r="D1795">
        <v>0.948812827438418</v>
      </c>
      <c r="E1795">
        <v>0.676616686595342</v>
      </c>
      <c r="F1795">
        <v>0.351713356552835</v>
      </c>
      <c r="G1795">
        <v>0.224985788338738</v>
      </c>
      <c r="H1795">
        <v>0.179507125451963</v>
      </c>
      <c r="I1795">
        <v>0.180822071798649</v>
      </c>
      <c r="J1795">
        <v>0.212696093207958</v>
      </c>
      <c r="K1795">
        <v>0.218410820604718</v>
      </c>
      <c r="L1795">
        <v>1272.41269930191</v>
      </c>
      <c r="M1795">
        <v>26.8722631358561</v>
      </c>
      <c r="N1795">
        <v>48.2470584539868</v>
      </c>
      <c r="O1795">
        <v>47.0905301334659</v>
      </c>
      <c r="P1795">
        <v>-0.114622980407134</v>
      </c>
      <c r="Q1795">
        <v>0.196554257245658</v>
      </c>
      <c r="R1795">
        <v>0.994904817018751</v>
      </c>
      <c r="S1795" t="s">
        <v>7988</v>
      </c>
      <c r="T1795" t="s">
        <v>12362</v>
      </c>
      <c r="U1795" t="s">
        <v>12362</v>
      </c>
      <c r="V1795" t="s">
        <v>12362</v>
      </c>
      <c r="W1795">
        <v>10</v>
      </c>
      <c r="X1795" t="s">
        <v>14157</v>
      </c>
      <c r="Y1795">
        <v>0.4796217543549727</v>
      </c>
      <c r="Z1795">
        <f>HYPERLINK("Melting_Curves/meltCurve_O60524_4_.pdf", "Melting_Curves/meltCurve_O60524_4_.pdf")</f>
        <v>0</v>
      </c>
      <c r="AA1795" t="s">
        <v>20252</v>
      </c>
      <c r="AB1795" t="s">
        <v>26188</v>
      </c>
    </row>
    <row r="1796" spans="1:28">
      <c r="A1796" t="s">
        <v>1822</v>
      </c>
      <c r="B1796">
        <v>0.992608467424715</v>
      </c>
      <c r="C1796">
        <v>0.976657443130833</v>
      </c>
      <c r="D1796">
        <v>0.831160013639921</v>
      </c>
      <c r="E1796">
        <v>0.623892648088501</v>
      </c>
      <c r="F1796">
        <v>0.43540976677026</v>
      </c>
      <c r="G1796">
        <v>0.202163059500223</v>
      </c>
      <c r="H1796">
        <v>0.117139860442759</v>
      </c>
      <c r="I1796">
        <v>0.123884389681826</v>
      </c>
      <c r="J1796">
        <v>0.133335999753585</v>
      </c>
      <c r="K1796">
        <v>0.114045097493225</v>
      </c>
      <c r="L1796">
        <v>719.439994603364</v>
      </c>
      <c r="M1796">
        <v>15.0503856603459</v>
      </c>
      <c r="N1796">
        <v>48.4358362749526</v>
      </c>
      <c r="O1796">
        <v>46.9819939118828</v>
      </c>
      <c r="P1796">
        <v>-0.0729357526622476</v>
      </c>
      <c r="Q1796">
        <v>0.08937205744764599</v>
      </c>
      <c r="R1796">
        <v>0.994540556264458</v>
      </c>
      <c r="S1796" t="s">
        <v>7989</v>
      </c>
      <c r="T1796" t="s">
        <v>12362</v>
      </c>
      <c r="U1796" t="s">
        <v>12362</v>
      </c>
      <c r="V1796" t="s">
        <v>12362</v>
      </c>
      <c r="W1796">
        <v>7</v>
      </c>
      <c r="X1796" t="s">
        <v>14158</v>
      </c>
      <c r="Y1796">
        <v>0.4372905508629283</v>
      </c>
      <c r="Z1796">
        <f>HYPERLINK("Melting_Curves/meltCurve_O60547_2_.pdf", "Melting_Curves/meltCurve_O60547_2_.pdf")</f>
        <v>0</v>
      </c>
      <c r="AA1796" t="s">
        <v>20253</v>
      </c>
      <c r="AB1796" t="s">
        <v>26189</v>
      </c>
    </row>
    <row r="1797" spans="1:28">
      <c r="A1797" t="s">
        <v>1823</v>
      </c>
      <c r="B1797">
        <v>0.992608467424715</v>
      </c>
      <c r="C1797">
        <v>1.00233972553606</v>
      </c>
      <c r="D1797">
        <v>0.943705301234826</v>
      </c>
      <c r="E1797">
        <v>0.815503000343739</v>
      </c>
      <c r="F1797">
        <v>0.675812647859678</v>
      </c>
      <c r="G1797">
        <v>0.533789560281966</v>
      </c>
      <c r="H1797">
        <v>0.495303545937693</v>
      </c>
      <c r="I1797">
        <v>0.690658911897038</v>
      </c>
      <c r="J1797">
        <v>0.782645677255345</v>
      </c>
      <c r="K1797">
        <v>0.701152900797897</v>
      </c>
      <c r="L1797">
        <v>1505.6504497715</v>
      </c>
      <c r="M1797">
        <v>32.507976212237</v>
      </c>
      <c r="O1797">
        <v>46.1421074530894</v>
      </c>
      <c r="P1797">
        <v>-0.0630184999659683</v>
      </c>
      <c r="Q1797">
        <v>0.642205511734206</v>
      </c>
      <c r="R1797">
        <v>0.7871254438006809</v>
      </c>
      <c r="S1797" t="s">
        <v>7990</v>
      </c>
      <c r="T1797" t="s">
        <v>12362</v>
      </c>
      <c r="U1797" t="s">
        <v>12362</v>
      </c>
      <c r="V1797" t="s">
        <v>12362</v>
      </c>
      <c r="W1797">
        <v>9</v>
      </c>
      <c r="X1797" t="s">
        <v>14159</v>
      </c>
      <c r="Y1797">
        <v>0.755060694200218</v>
      </c>
      <c r="Z1797">
        <f>HYPERLINK("Melting_Curves/meltCurve_O60563_.pdf", "Melting_Curves/meltCurve_O60563_.pdf")</f>
        <v>0</v>
      </c>
      <c r="AA1797" t="s">
        <v>20254</v>
      </c>
      <c r="AB1797" t="s">
        <v>26190</v>
      </c>
    </row>
    <row r="1798" spans="1:28">
      <c r="A1798" t="s">
        <v>1824</v>
      </c>
      <c r="B1798">
        <v>0.992608467424715</v>
      </c>
      <c r="C1798">
        <v>0.939558159897209</v>
      </c>
      <c r="D1798">
        <v>0.8587008645872169</v>
      </c>
      <c r="E1798">
        <v>0.784225942829041</v>
      </c>
      <c r="F1798">
        <v>0.580754023151229</v>
      </c>
      <c r="G1798">
        <v>0.421146992803493</v>
      </c>
      <c r="H1798">
        <v>0.402316310598185</v>
      </c>
      <c r="I1798">
        <v>0.469281105899939</v>
      </c>
      <c r="J1798">
        <v>0.568694591893213</v>
      </c>
      <c r="K1798">
        <v>0.492116038808731</v>
      </c>
      <c r="L1798">
        <v>880.192437707542</v>
      </c>
      <c r="M1798">
        <v>18.9154526196803</v>
      </c>
      <c r="N1798">
        <v>54.0966371606003</v>
      </c>
      <c r="O1798">
        <v>46.0222408302116</v>
      </c>
      <c r="P1798">
        <v>-0.0550270600725561</v>
      </c>
      <c r="Q1798">
        <v>0.464487251201672</v>
      </c>
      <c r="R1798">
        <v>0.931632659585493</v>
      </c>
      <c r="S1798" t="s">
        <v>7991</v>
      </c>
      <c r="T1798" t="s">
        <v>12362</v>
      </c>
      <c r="U1798" t="s">
        <v>12362</v>
      </c>
      <c r="V1798" t="s">
        <v>12362</v>
      </c>
      <c r="W1798">
        <v>28</v>
      </c>
      <c r="X1798" t="s">
        <v>14160</v>
      </c>
      <c r="Y1798">
        <v>0.6424754637518436</v>
      </c>
      <c r="Z1798">
        <f>HYPERLINK("Melting_Curves/meltCurve_O60566_.pdf", "Melting_Curves/meltCurve_O60566_.pdf")</f>
        <v>0</v>
      </c>
      <c r="AA1798" t="s">
        <v>20255</v>
      </c>
      <c r="AB1798" t="s">
        <v>26191</v>
      </c>
    </row>
    <row r="1799" spans="1:28">
      <c r="A1799" t="s">
        <v>1825</v>
      </c>
      <c r="B1799">
        <v>0.992608467424715</v>
      </c>
      <c r="C1799">
        <v>1.02554498178185</v>
      </c>
      <c r="D1799">
        <v>0.981351554968022</v>
      </c>
      <c r="E1799">
        <v>0.862038210407302</v>
      </c>
      <c r="F1799">
        <v>0.450016136451267</v>
      </c>
      <c r="G1799">
        <v>0.19307541058857</v>
      </c>
      <c r="H1799">
        <v>0.131174986011954</v>
      </c>
      <c r="I1799">
        <v>0.13745309482698</v>
      </c>
      <c r="J1799">
        <v>0.134436735842628</v>
      </c>
      <c r="K1799">
        <v>0.127663842271619</v>
      </c>
      <c r="L1799">
        <v>1450.88956803092</v>
      </c>
      <c r="M1799">
        <v>29.4497602618609</v>
      </c>
      <c r="N1799">
        <v>49.7667766678263</v>
      </c>
      <c r="O1799">
        <v>49.0411106138543</v>
      </c>
      <c r="P1799">
        <v>-0.13089750560709</v>
      </c>
      <c r="Q1799">
        <v>0.128099660707461</v>
      </c>
      <c r="R1799">
        <v>0.999350801965058</v>
      </c>
      <c r="S1799" t="s">
        <v>7992</v>
      </c>
      <c r="T1799" t="s">
        <v>12362</v>
      </c>
      <c r="U1799" t="s">
        <v>12362</v>
      </c>
      <c r="V1799" t="s">
        <v>12362</v>
      </c>
      <c r="W1799">
        <v>17</v>
      </c>
      <c r="X1799" t="s">
        <v>14161</v>
      </c>
      <c r="Y1799">
        <v>0.4900898451615962</v>
      </c>
      <c r="Z1799">
        <f>HYPERLINK("Melting_Curves/meltCurve_O60568_.pdf", "Melting_Curves/meltCurve_O60568_.pdf")</f>
        <v>0</v>
      </c>
      <c r="AA1799" t="s">
        <v>20256</v>
      </c>
      <c r="AB1799" t="s">
        <v>26192</v>
      </c>
    </row>
    <row r="1800" spans="1:28">
      <c r="A1800" t="s">
        <v>1826</v>
      </c>
      <c r="B1800">
        <v>0.992608467424715</v>
      </c>
      <c r="C1800">
        <v>1.23093905006154</v>
      </c>
      <c r="D1800">
        <v>1.59292129557387</v>
      </c>
      <c r="E1800">
        <v>0.9479076783895229</v>
      </c>
      <c r="F1800">
        <v>0.570160725556046</v>
      </c>
      <c r="G1800">
        <v>0.160802333089056</v>
      </c>
      <c r="H1800">
        <v>0.0562173610498024</v>
      </c>
      <c r="I1800">
        <v>0.0309088334158486</v>
      </c>
      <c r="J1800">
        <v>0.06480949125564429</v>
      </c>
      <c r="K1800">
        <v>0.171827964600542</v>
      </c>
      <c r="L1800">
        <v>2072.04108691567</v>
      </c>
      <c r="M1800">
        <v>41.1392573378171</v>
      </c>
      <c r="N1800">
        <v>50.5889851992887</v>
      </c>
      <c r="O1800">
        <v>50.2479539134517</v>
      </c>
      <c r="P1800">
        <v>-0.187746274080496</v>
      </c>
      <c r="Q1800">
        <v>0.0827401860711581</v>
      </c>
      <c r="R1800">
        <v>0.857556283200564</v>
      </c>
      <c r="S1800" t="s">
        <v>7993</v>
      </c>
      <c r="T1800" t="s">
        <v>12362</v>
      </c>
      <c r="U1800" t="s">
        <v>12362</v>
      </c>
      <c r="V1800" t="s">
        <v>12362</v>
      </c>
      <c r="W1800">
        <v>6</v>
      </c>
      <c r="X1800" t="s">
        <v>14162</v>
      </c>
      <c r="Y1800">
        <v>0.4944416075898573</v>
      </c>
      <c r="Z1800">
        <f>HYPERLINK("Melting_Curves/meltCurve_O60573_.pdf", "Melting_Curves/meltCurve_O60573_.pdf")</f>
        <v>0</v>
      </c>
      <c r="AA1800" t="s">
        <v>18814</v>
      </c>
      <c r="AB1800" t="s">
        <v>24723</v>
      </c>
    </row>
    <row r="1801" spans="1:28">
      <c r="A1801" t="s">
        <v>1827</v>
      </c>
      <c r="B1801">
        <v>0.992608467424715</v>
      </c>
      <c r="C1801">
        <v>0.74985706802895</v>
      </c>
      <c r="D1801">
        <v>0.757655610128508</v>
      </c>
      <c r="E1801">
        <v>0.709202147515099</v>
      </c>
      <c r="F1801">
        <v>0.6878641881147191</v>
      </c>
      <c r="G1801">
        <v>0.566483654210598</v>
      </c>
      <c r="H1801">
        <v>0.631754348122622</v>
      </c>
      <c r="I1801">
        <v>0.734581469017477</v>
      </c>
      <c r="J1801">
        <v>0.969751638149734</v>
      </c>
      <c r="K1801">
        <v>0.512295936520037</v>
      </c>
      <c r="L1801">
        <v>2379.99516822368</v>
      </c>
      <c r="M1801">
        <v>61.1288643708292</v>
      </c>
      <c r="O1801">
        <v>38.8924477423077</v>
      </c>
      <c r="P1801">
        <v>-0.119516781360758</v>
      </c>
      <c r="Q1801">
        <v>0.695835991634825</v>
      </c>
      <c r="R1801">
        <v>0.367836612399088</v>
      </c>
      <c r="S1801" t="s">
        <v>7994</v>
      </c>
      <c r="T1801" t="s">
        <v>12362</v>
      </c>
      <c r="U1801" t="s">
        <v>12362</v>
      </c>
      <c r="V1801" t="s">
        <v>12362</v>
      </c>
      <c r="W1801">
        <v>3</v>
      </c>
      <c r="X1801" t="s">
        <v>14163</v>
      </c>
      <c r="Y1801">
        <v>0.7160209709822823</v>
      </c>
      <c r="Z1801">
        <f>HYPERLINK("Melting_Curves/meltCurve_O60613_.pdf", "Melting_Curves/meltCurve_O60613_.pdf")</f>
        <v>0</v>
      </c>
      <c r="AA1801" t="s">
        <v>20257</v>
      </c>
      <c r="AB1801" t="s">
        <v>26193</v>
      </c>
    </row>
    <row r="1802" spans="1:28">
      <c r="A1802" t="s">
        <v>1828</v>
      </c>
      <c r="B1802">
        <v>0.992608467424715</v>
      </c>
      <c r="C1802">
        <v>1.00932470015394</v>
      </c>
      <c r="D1802">
        <v>0.921411562284429</v>
      </c>
      <c r="E1802">
        <v>0.906482173745952</v>
      </c>
      <c r="F1802">
        <v>0.790364030477631</v>
      </c>
      <c r="G1802">
        <v>0.659012082827261</v>
      </c>
      <c r="H1802">
        <v>0.600890869266674</v>
      </c>
      <c r="I1802">
        <v>0.7698500663022479</v>
      </c>
      <c r="J1802">
        <v>0.91549589715483</v>
      </c>
      <c r="K1802">
        <v>0.832134524616701</v>
      </c>
      <c r="L1802">
        <v>1360.22793827653</v>
      </c>
      <c r="M1802">
        <v>29.1458344041246</v>
      </c>
      <c r="O1802">
        <v>46.4516735609969</v>
      </c>
      <c r="P1802">
        <v>-0.0380772431028489</v>
      </c>
      <c r="Q1802">
        <v>0.757256740898039</v>
      </c>
      <c r="R1802">
        <v>0.574701310866217</v>
      </c>
      <c r="S1802" t="s">
        <v>7995</v>
      </c>
      <c r="T1802" t="s">
        <v>12362</v>
      </c>
      <c r="U1802" t="s">
        <v>12362</v>
      </c>
      <c r="V1802" t="s">
        <v>12362</v>
      </c>
      <c r="W1802">
        <v>26</v>
      </c>
      <c r="X1802" t="s">
        <v>14164</v>
      </c>
      <c r="Y1802">
        <v>0.8369854194446463</v>
      </c>
      <c r="Z1802">
        <f>HYPERLINK("Melting_Curves/meltCurve_O60664_.pdf", "Melting_Curves/meltCurve_O60664_.pdf")</f>
        <v>0</v>
      </c>
      <c r="AA1802" t="s">
        <v>20258</v>
      </c>
      <c r="AB1802" t="s">
        <v>26194</v>
      </c>
    </row>
    <row r="1803" spans="1:28">
      <c r="A1803" t="s">
        <v>1829</v>
      </c>
      <c r="B1803">
        <v>0.992608467424715</v>
      </c>
      <c r="C1803">
        <v>1.18757201654956</v>
      </c>
      <c r="D1803">
        <v>1.09987355038262</v>
      </c>
      <c r="E1803">
        <v>1.07386260289375</v>
      </c>
      <c r="F1803">
        <v>0.806982398701886</v>
      </c>
      <c r="G1803">
        <v>0.51215911209168</v>
      </c>
      <c r="H1803">
        <v>0.294134099848259</v>
      </c>
      <c r="I1803">
        <v>0.332134660918223</v>
      </c>
      <c r="J1803">
        <v>0.313596354229875</v>
      </c>
      <c r="K1803">
        <v>0.266133521072953</v>
      </c>
      <c r="L1803">
        <v>1653.64798962831</v>
      </c>
      <c r="M1803">
        <v>31.7158014711058</v>
      </c>
      <c r="N1803">
        <v>53.6365784828767</v>
      </c>
      <c r="O1803">
        <v>51.9335889286509</v>
      </c>
      <c r="P1803">
        <v>-0.107836839124126</v>
      </c>
      <c r="Q1803">
        <v>0.293686481710645</v>
      </c>
      <c r="R1803">
        <v>0.955131365131407</v>
      </c>
      <c r="S1803" t="s">
        <v>7996</v>
      </c>
      <c r="T1803" t="s">
        <v>12362</v>
      </c>
      <c r="U1803" t="s">
        <v>12362</v>
      </c>
      <c r="V1803" t="s">
        <v>12362</v>
      </c>
      <c r="W1803">
        <v>5</v>
      </c>
      <c r="X1803" t="s">
        <v>14165</v>
      </c>
      <c r="Y1803">
        <v>0.6541394172629054</v>
      </c>
      <c r="Z1803">
        <f>HYPERLINK("Melting_Curves/meltCurve_O60671_2_.pdf", "Melting_Curves/meltCurve_O60671_2_.pdf")</f>
        <v>0</v>
      </c>
      <c r="AA1803" t="s">
        <v>20259</v>
      </c>
      <c r="AB1803" t="s">
        <v>26195</v>
      </c>
    </row>
    <row r="1804" spans="1:28">
      <c r="A1804" t="s">
        <v>1830</v>
      </c>
      <c r="B1804">
        <v>0.992608467424715</v>
      </c>
      <c r="C1804">
        <v>0.963439025497949</v>
      </c>
      <c r="D1804">
        <v>0.983099658912386</v>
      </c>
      <c r="E1804">
        <v>0.622061089160214</v>
      </c>
      <c r="F1804">
        <v>0.262658785140767</v>
      </c>
      <c r="G1804">
        <v>0.168485602609214</v>
      </c>
      <c r="H1804">
        <v>0.114267222141594</v>
      </c>
      <c r="I1804">
        <v>0.13541013505177</v>
      </c>
      <c r="J1804">
        <v>0.136199437402564</v>
      </c>
      <c r="K1804">
        <v>0.116956395319613</v>
      </c>
      <c r="L1804">
        <v>1378.82823053807</v>
      </c>
      <c r="M1804">
        <v>29.2638544597733</v>
      </c>
      <c r="N1804">
        <v>47.6042151455451</v>
      </c>
      <c r="O1804">
        <v>46.89871804593</v>
      </c>
      <c r="P1804">
        <v>-0.135812767831739</v>
      </c>
      <c r="Q1804">
        <v>0.129383243715834</v>
      </c>
      <c r="R1804">
        <v>0.9976453671530719</v>
      </c>
      <c r="S1804" t="s">
        <v>7997</v>
      </c>
      <c r="T1804" t="s">
        <v>12362</v>
      </c>
      <c r="U1804" t="s">
        <v>12362</v>
      </c>
      <c r="V1804" t="s">
        <v>12362</v>
      </c>
      <c r="W1804">
        <v>9</v>
      </c>
      <c r="X1804" t="s">
        <v>14166</v>
      </c>
      <c r="Y1804">
        <v>0.4283197319639102</v>
      </c>
      <c r="Z1804">
        <f>HYPERLINK("Melting_Curves/meltCurve_O60678_.pdf", "Melting_Curves/meltCurve_O60678_.pdf")</f>
        <v>0</v>
      </c>
      <c r="AA1804" t="s">
        <v>20260</v>
      </c>
      <c r="AB1804" t="s">
        <v>26196</v>
      </c>
    </row>
    <row r="1805" spans="1:28">
      <c r="A1805" t="s">
        <v>1831</v>
      </c>
      <c r="B1805">
        <v>0.992608467424715</v>
      </c>
      <c r="C1805">
        <v>0.926039876838033</v>
      </c>
      <c r="D1805">
        <v>0.633140243509255</v>
      </c>
      <c r="E1805">
        <v>0.40093640312552</v>
      </c>
      <c r="F1805">
        <v>0.2365178922496</v>
      </c>
      <c r="G1805">
        <v>0.198697606535961</v>
      </c>
      <c r="H1805">
        <v>0.126883018129321</v>
      </c>
      <c r="I1805">
        <v>0.176914504090726</v>
      </c>
      <c r="J1805">
        <v>0.200098838028063</v>
      </c>
      <c r="K1805">
        <v>0.152397455131024</v>
      </c>
      <c r="L1805">
        <v>838.825172239914</v>
      </c>
      <c r="M1805">
        <v>19.0870839630222</v>
      </c>
      <c r="N1805">
        <v>44.887499053561</v>
      </c>
      <c r="O1805">
        <v>43.473397269588</v>
      </c>
      <c r="P1805">
        <v>-0.0916804801862027</v>
      </c>
      <c r="Q1805">
        <v>0.164774269071332</v>
      </c>
      <c r="R1805">
        <v>0.993001616842097</v>
      </c>
      <c r="S1805" t="s">
        <v>7998</v>
      </c>
      <c r="T1805" t="s">
        <v>12362</v>
      </c>
      <c r="U1805" t="s">
        <v>12362</v>
      </c>
      <c r="V1805" t="s">
        <v>12362</v>
      </c>
      <c r="W1805">
        <v>5</v>
      </c>
      <c r="X1805" t="s">
        <v>14167</v>
      </c>
      <c r="Y1805">
        <v>0.3705947544581539</v>
      </c>
      <c r="Z1805">
        <f>HYPERLINK("Melting_Curves/meltCurve_O60701_2_.pdf", "Melting_Curves/meltCurve_O60701_2_.pdf")</f>
        <v>0</v>
      </c>
      <c r="AA1805" t="s">
        <v>20261</v>
      </c>
      <c r="AB1805" t="s">
        <v>26197</v>
      </c>
    </row>
    <row r="1806" spans="1:28">
      <c r="A1806" t="s">
        <v>1832</v>
      </c>
      <c r="B1806">
        <v>0.992608467424715</v>
      </c>
      <c r="C1806">
        <v>1.05685969856001</v>
      </c>
      <c r="D1806">
        <v>0.946379832609188</v>
      </c>
      <c r="E1806">
        <v>0.815955110691833</v>
      </c>
      <c r="F1806">
        <v>0.440568920216566</v>
      </c>
      <c r="G1806">
        <v>0.286415221947581</v>
      </c>
      <c r="H1806">
        <v>0.180101317972794</v>
      </c>
      <c r="I1806">
        <v>0.176188540128906</v>
      </c>
      <c r="J1806">
        <v>0.125897502732448</v>
      </c>
      <c r="K1806">
        <v>0.155656481733493</v>
      </c>
      <c r="L1806">
        <v>1096.71941261823</v>
      </c>
      <c r="M1806">
        <v>22.3696491472804</v>
      </c>
      <c r="N1806">
        <v>49.830263894008</v>
      </c>
      <c r="O1806">
        <v>48.6403421332765</v>
      </c>
      <c r="P1806">
        <v>-0.0975750846211991</v>
      </c>
      <c r="Q1806">
        <v>0.151352307043824</v>
      </c>
      <c r="R1806">
        <v>0.994568409086768</v>
      </c>
      <c r="S1806" t="s">
        <v>7999</v>
      </c>
      <c r="T1806" t="s">
        <v>12362</v>
      </c>
      <c r="U1806" t="s">
        <v>12362</v>
      </c>
      <c r="V1806" t="s">
        <v>12362</v>
      </c>
      <c r="W1806">
        <v>3</v>
      </c>
      <c r="X1806" t="s">
        <v>14168</v>
      </c>
      <c r="Y1806">
        <v>0.5006590194144594</v>
      </c>
      <c r="Z1806">
        <f>HYPERLINK("Melting_Curves/meltCurve_O60704_.pdf", "Melting_Curves/meltCurve_O60704_.pdf")</f>
        <v>0</v>
      </c>
      <c r="AA1806" t="s">
        <v>20262</v>
      </c>
      <c r="AB1806" t="s">
        <v>26198</v>
      </c>
    </row>
    <row r="1807" spans="1:28">
      <c r="A1807" t="s">
        <v>1833</v>
      </c>
      <c r="B1807">
        <v>0.992608467424715</v>
      </c>
      <c r="C1807">
        <v>0.889456763705563</v>
      </c>
      <c r="D1807">
        <v>0.862786909714495</v>
      </c>
      <c r="E1807">
        <v>0.726187031526432</v>
      </c>
      <c r="F1807">
        <v>0.609500424839064</v>
      </c>
      <c r="G1807">
        <v>0.637780766605348</v>
      </c>
      <c r="H1807">
        <v>0.657182266134256</v>
      </c>
      <c r="I1807">
        <v>0.693572037818363</v>
      </c>
      <c r="J1807">
        <v>0.840490639588694</v>
      </c>
      <c r="K1807">
        <v>0.725143868550292</v>
      </c>
      <c r="L1807">
        <v>918.598294134174</v>
      </c>
      <c r="M1807">
        <v>21.7584893232826</v>
      </c>
      <c r="O1807">
        <v>41.8661568727981</v>
      </c>
      <c r="P1807">
        <v>-0.0396694640396507</v>
      </c>
      <c r="Q1807">
        <v>0.6946902251753641</v>
      </c>
      <c r="R1807">
        <v>0.719203130606583</v>
      </c>
      <c r="S1807" t="s">
        <v>8000</v>
      </c>
      <c r="T1807" t="s">
        <v>12362</v>
      </c>
      <c r="U1807" t="s">
        <v>12362</v>
      </c>
      <c r="V1807" t="s">
        <v>12362</v>
      </c>
      <c r="W1807">
        <v>3</v>
      </c>
      <c r="X1807" t="s">
        <v>14169</v>
      </c>
      <c r="Y1807">
        <v>0.7514924178744764</v>
      </c>
      <c r="Z1807">
        <f>HYPERLINK("Melting_Curves/meltCurve_O60732_.pdf", "Melting_Curves/meltCurve_O60732_.pdf")</f>
        <v>0</v>
      </c>
      <c r="AA1807" t="s">
        <v>20263</v>
      </c>
      <c r="AB1807" t="s">
        <v>26199</v>
      </c>
    </row>
    <row r="1808" spans="1:28">
      <c r="A1808" t="s">
        <v>1834</v>
      </c>
      <c r="B1808">
        <v>0.992608467424715</v>
      </c>
      <c r="C1808">
        <v>0.946773611666426</v>
      </c>
      <c r="D1808">
        <v>0.773310002763434</v>
      </c>
      <c r="E1808">
        <v>0.412258476160522</v>
      </c>
      <c r="F1808">
        <v>0.220674129275133</v>
      </c>
      <c r="G1808">
        <v>0.145571583462068</v>
      </c>
      <c r="H1808">
        <v>0.109510207147666</v>
      </c>
      <c r="I1808">
        <v>0.120254555177601</v>
      </c>
      <c r="J1808">
        <v>0.130166144805629</v>
      </c>
      <c r="K1808">
        <v>0.114156507991511</v>
      </c>
      <c r="L1808">
        <v>948.639422215873</v>
      </c>
      <c r="M1808">
        <v>21.0131693148803</v>
      </c>
      <c r="N1808">
        <v>45.7192302411089</v>
      </c>
      <c r="O1808">
        <v>44.7420980444191</v>
      </c>
      <c r="P1808">
        <v>-0.10379741210881</v>
      </c>
      <c r="Q1808">
        <v>0.115984900359642</v>
      </c>
      <c r="R1808">
        <v>0.9995320043652099</v>
      </c>
      <c r="S1808" t="s">
        <v>8001</v>
      </c>
      <c r="T1808" t="s">
        <v>12362</v>
      </c>
      <c r="U1808" t="s">
        <v>12362</v>
      </c>
      <c r="V1808" t="s">
        <v>12362</v>
      </c>
      <c r="W1808">
        <v>18</v>
      </c>
      <c r="X1808" t="s">
        <v>14170</v>
      </c>
      <c r="Y1808">
        <v>0.3664533916881278</v>
      </c>
      <c r="Z1808">
        <f>HYPERLINK("Melting_Curves/meltCurve_O60749_.pdf", "Melting_Curves/meltCurve_O60749_.pdf")</f>
        <v>0</v>
      </c>
      <c r="AA1808" t="s">
        <v>18665</v>
      </c>
      <c r="AB1808" t="s">
        <v>24575</v>
      </c>
    </row>
    <row r="1809" spans="1:28">
      <c r="A1809" t="s">
        <v>1835</v>
      </c>
      <c r="B1809">
        <v>0.992608467424715</v>
      </c>
      <c r="C1809">
        <v>0.9727830818813969</v>
      </c>
      <c r="D1809">
        <v>0.755382851341185</v>
      </c>
      <c r="E1809">
        <v>0.499299172304817</v>
      </c>
      <c r="F1809">
        <v>0.322141755127306</v>
      </c>
      <c r="G1809">
        <v>0.212787967581635</v>
      </c>
      <c r="H1809">
        <v>0.16204991685661</v>
      </c>
      <c r="I1809">
        <v>0.203435371099283</v>
      </c>
      <c r="J1809">
        <v>0.224562498767419</v>
      </c>
      <c r="K1809">
        <v>0.215615952575297</v>
      </c>
      <c r="L1809">
        <v>858.803180230835</v>
      </c>
      <c r="M1809">
        <v>18.9820346309478</v>
      </c>
      <c r="N1809">
        <v>46.4550430717661</v>
      </c>
      <c r="O1809">
        <v>44.7497892084588</v>
      </c>
      <c r="P1809">
        <v>-0.0853382863570092</v>
      </c>
      <c r="Q1809">
        <v>0.195298578394219</v>
      </c>
      <c r="R1809">
        <v>0.994006980632158</v>
      </c>
      <c r="S1809" t="s">
        <v>8002</v>
      </c>
      <c r="T1809" t="s">
        <v>12362</v>
      </c>
      <c r="U1809" t="s">
        <v>12362</v>
      </c>
      <c r="V1809" t="s">
        <v>12362</v>
      </c>
      <c r="W1809">
        <v>16</v>
      </c>
      <c r="X1809" t="s">
        <v>14171</v>
      </c>
      <c r="Y1809">
        <v>0.4281660225291237</v>
      </c>
      <c r="Z1809">
        <f>HYPERLINK("Melting_Curves/meltCurve_O60763_.pdf", "Melting_Curves/meltCurve_O60763_.pdf")</f>
        <v>0</v>
      </c>
      <c r="AA1809" t="s">
        <v>20264</v>
      </c>
      <c r="AB1809" t="s">
        <v>26200</v>
      </c>
    </row>
    <row r="1810" spans="1:28">
      <c r="A1810" t="s">
        <v>1836</v>
      </c>
      <c r="B1810">
        <v>0.992608467424715</v>
      </c>
      <c r="C1810">
        <v>0.741513406150609</v>
      </c>
      <c r="D1810">
        <v>0.7700602050701389</v>
      </c>
      <c r="E1810">
        <v>0.582746566547745</v>
      </c>
      <c r="F1810">
        <v>0.536760423499844</v>
      </c>
      <c r="G1810">
        <v>0.416543840528033</v>
      </c>
      <c r="H1810">
        <v>0.301261943357772</v>
      </c>
      <c r="I1810">
        <v>0.310513315668839</v>
      </c>
      <c r="J1810">
        <v>0.428407695310474</v>
      </c>
      <c r="K1810">
        <v>0.303098620549585</v>
      </c>
      <c r="L1810">
        <v>426.187460004403</v>
      </c>
      <c r="M1810">
        <v>9.43728827559579</v>
      </c>
      <c r="N1810">
        <v>49.767906348523</v>
      </c>
      <c r="O1810">
        <v>43.2715426435888</v>
      </c>
      <c r="P1810">
        <v>-0.0386634847608227</v>
      </c>
      <c r="Q1810">
        <v>0.291315747427438</v>
      </c>
      <c r="R1810">
        <v>0.927879625121556</v>
      </c>
      <c r="S1810" t="s">
        <v>8003</v>
      </c>
      <c r="T1810" t="s">
        <v>12362</v>
      </c>
      <c r="U1810" t="s">
        <v>12362</v>
      </c>
      <c r="V1810" t="s">
        <v>12362</v>
      </c>
      <c r="W1810">
        <v>3</v>
      </c>
      <c r="X1810" t="s">
        <v>14172</v>
      </c>
      <c r="Y1810">
        <v>0.522078582075333</v>
      </c>
      <c r="Z1810">
        <f>HYPERLINK("Melting_Curves/meltCurve_O60765_.pdf", "Melting_Curves/meltCurve_O60765_.pdf")</f>
        <v>0</v>
      </c>
      <c r="AA1810" t="s">
        <v>20265</v>
      </c>
      <c r="AB1810" t="s">
        <v>26201</v>
      </c>
    </row>
    <row r="1811" spans="1:28">
      <c r="A1811" t="s">
        <v>1837</v>
      </c>
      <c r="B1811">
        <v>0.992608467424715</v>
      </c>
      <c r="C1811">
        <v>1.22377145060793</v>
      </c>
      <c r="D1811">
        <v>0.821878936745987</v>
      </c>
      <c r="E1811">
        <v>0.792823338362027</v>
      </c>
      <c r="F1811">
        <v>0.162948351361124</v>
      </c>
      <c r="G1811">
        <v>0.0781349444956814</v>
      </c>
      <c r="H1811">
        <v>0.157928493534347</v>
      </c>
      <c r="I1811">
        <v>0.113227344733135</v>
      </c>
      <c r="J1811">
        <v>0.144872153462968</v>
      </c>
      <c r="K1811">
        <v>0.09547542421513611</v>
      </c>
      <c r="L1811">
        <v>2488.73127692808</v>
      </c>
      <c r="M1811">
        <v>52.2654524078351</v>
      </c>
      <c r="N1811">
        <v>47.8587566661158</v>
      </c>
      <c r="O1811">
        <v>47.5476020988632</v>
      </c>
      <c r="P1811">
        <v>-0.242939150123167</v>
      </c>
      <c r="Q1811">
        <v>0.115962040532954</v>
      </c>
      <c r="R1811">
        <v>0.952149639080632</v>
      </c>
      <c r="S1811" t="s">
        <v>8004</v>
      </c>
      <c r="T1811" t="s">
        <v>12362</v>
      </c>
      <c r="U1811" t="s">
        <v>12362</v>
      </c>
      <c r="V1811" t="s">
        <v>12362</v>
      </c>
      <c r="W1811">
        <v>1</v>
      </c>
      <c r="X1811" t="s">
        <v>14173</v>
      </c>
      <c r="Y1811">
        <v>0.4305256917340469</v>
      </c>
      <c r="Z1811">
        <f>HYPERLINK("Melting_Curves/meltCurve_O60783_.pdf", "Melting_Curves/meltCurve_O60783_.pdf")</f>
        <v>0</v>
      </c>
      <c r="AA1811" t="s">
        <v>20266</v>
      </c>
      <c r="AB1811" t="s">
        <v>26202</v>
      </c>
    </row>
    <row r="1812" spans="1:28">
      <c r="A1812" t="s">
        <v>1838</v>
      </c>
      <c r="B1812">
        <v>0.992608467424715</v>
      </c>
      <c r="C1812">
        <v>0.97041818093752</v>
      </c>
      <c r="D1812">
        <v>0.74520604117742</v>
      </c>
      <c r="E1812">
        <v>0.573001122552337</v>
      </c>
      <c r="F1812">
        <v>0.468756573520319</v>
      </c>
      <c r="G1812">
        <v>0.319032110487236</v>
      </c>
      <c r="H1812">
        <v>0.187399247348868</v>
      </c>
      <c r="I1812">
        <v>0.203679097878212</v>
      </c>
      <c r="J1812">
        <v>0.238745193930827</v>
      </c>
      <c r="K1812">
        <v>0.166713795627338</v>
      </c>
      <c r="L1812">
        <v>580.2460056161081</v>
      </c>
      <c r="M1812">
        <v>12.3860595284185</v>
      </c>
      <c r="N1812">
        <v>48.4120538830359</v>
      </c>
      <c r="O1812">
        <v>45.6758126052989</v>
      </c>
      <c r="P1812">
        <v>-0.0566192171209187</v>
      </c>
      <c r="Q1812">
        <v>0.165004006776722</v>
      </c>
      <c r="R1812">
        <v>0.984176974426255</v>
      </c>
      <c r="S1812" t="s">
        <v>8005</v>
      </c>
      <c r="T1812" t="s">
        <v>12362</v>
      </c>
      <c r="U1812" t="s">
        <v>12362</v>
      </c>
      <c r="V1812" t="s">
        <v>12362</v>
      </c>
      <c r="W1812">
        <v>10</v>
      </c>
      <c r="X1812" t="s">
        <v>14174</v>
      </c>
      <c r="Y1812">
        <v>0.4653235519569477</v>
      </c>
      <c r="Z1812">
        <f>HYPERLINK("Melting_Curves/meltCurve_O60826_.pdf", "Melting_Curves/meltCurve_O60826_.pdf")</f>
        <v>0</v>
      </c>
      <c r="AA1812" t="s">
        <v>20267</v>
      </c>
      <c r="AB1812" t="s">
        <v>26203</v>
      </c>
    </row>
    <row r="1813" spans="1:28">
      <c r="A1813" t="s">
        <v>1839</v>
      </c>
      <c r="B1813">
        <v>0.992608467424715</v>
      </c>
      <c r="C1813">
        <v>1.06950984161912</v>
      </c>
      <c r="D1813">
        <v>0.985022406697031</v>
      </c>
      <c r="E1813">
        <v>0.980812580192817</v>
      </c>
      <c r="F1813">
        <v>0.895576630325329</v>
      </c>
      <c r="G1813">
        <v>0.830420500689718</v>
      </c>
      <c r="H1813">
        <v>0.820418799360684</v>
      </c>
      <c r="I1813">
        <v>1.1008740153813</v>
      </c>
      <c r="J1813">
        <v>1.64363254948679</v>
      </c>
      <c r="K1813">
        <v>1.71162399590703</v>
      </c>
      <c r="L1813">
        <v>15000</v>
      </c>
      <c r="M1813">
        <v>244.52653363834</v>
      </c>
      <c r="O1813">
        <v>61.338932836154</v>
      </c>
      <c r="P1813">
        <v>0.498310213033246</v>
      </c>
      <c r="Q1813">
        <v>1.5</v>
      </c>
      <c r="R1813">
        <v>0.841683382370624</v>
      </c>
      <c r="S1813" t="s">
        <v>8006</v>
      </c>
      <c r="T1813" t="s">
        <v>12362</v>
      </c>
      <c r="U1813" t="s">
        <v>12362</v>
      </c>
      <c r="V1813" t="s">
        <v>12362</v>
      </c>
      <c r="W1813">
        <v>9</v>
      </c>
      <c r="X1813" t="s">
        <v>14175</v>
      </c>
      <c r="Y1813">
        <v>1.094226464997959</v>
      </c>
      <c r="Z1813">
        <f>HYPERLINK("Melting_Curves/meltCurve_O60828_2_.pdf", "Melting_Curves/meltCurve_O60828_2_.pdf")</f>
        <v>0</v>
      </c>
      <c r="AA1813" t="s">
        <v>20268</v>
      </c>
      <c r="AB1813" t="s">
        <v>26204</v>
      </c>
    </row>
    <row r="1814" spans="1:28">
      <c r="A1814" t="s">
        <v>1840</v>
      </c>
      <c r="B1814">
        <v>0.992608467424715</v>
      </c>
      <c r="C1814">
        <v>1.42790527964642</v>
      </c>
      <c r="D1814">
        <v>0.963546383313582</v>
      </c>
      <c r="E1814">
        <v>0.536813995549407</v>
      </c>
      <c r="F1814">
        <v>0.396720980227451</v>
      </c>
      <c r="G1814">
        <v>0.262967128029942</v>
      </c>
      <c r="H1814">
        <v>0.173698021598248</v>
      </c>
      <c r="I1814">
        <v>0.082393833649859</v>
      </c>
      <c r="J1814">
        <v>0.107531430047298</v>
      </c>
      <c r="K1814">
        <v>0.06355805547190869</v>
      </c>
      <c r="L1814">
        <v>1008.54256296284</v>
      </c>
      <c r="M1814">
        <v>21.1972084964451</v>
      </c>
      <c r="N1814">
        <v>48.1881960552279</v>
      </c>
      <c r="O1814">
        <v>47.161643313049</v>
      </c>
      <c r="P1814">
        <v>-0.0991609920270284</v>
      </c>
      <c r="Q1814">
        <v>0.117530146242221</v>
      </c>
      <c r="R1814">
        <v>0.886799548678414</v>
      </c>
      <c r="S1814" t="s">
        <v>8007</v>
      </c>
      <c r="T1814" t="s">
        <v>12362</v>
      </c>
      <c r="U1814" t="s">
        <v>12362</v>
      </c>
      <c r="V1814" t="s">
        <v>12362</v>
      </c>
      <c r="W1814">
        <v>1</v>
      </c>
      <c r="X1814" t="s">
        <v>14176</v>
      </c>
      <c r="Y1814">
        <v>0.4390656166057841</v>
      </c>
      <c r="Z1814">
        <f>HYPERLINK("Melting_Curves/meltCurve_O60830_.pdf", "Melting_Curves/meltCurve_O60830_.pdf")</f>
        <v>0</v>
      </c>
      <c r="AA1814" t="s">
        <v>20269</v>
      </c>
      <c r="AB1814" t="s">
        <v>26205</v>
      </c>
    </row>
    <row r="1815" spans="1:28">
      <c r="A1815" t="s">
        <v>1841</v>
      </c>
      <c r="B1815">
        <v>0.992608467424715</v>
      </c>
      <c r="C1815">
        <v>1.06029143420768</v>
      </c>
      <c r="D1815">
        <v>1.03696964078285</v>
      </c>
      <c r="E1815">
        <v>0.877015412053229</v>
      </c>
      <c r="F1815">
        <v>0.762895830264875</v>
      </c>
      <c r="G1815">
        <v>0.62181301229424</v>
      </c>
      <c r="H1815">
        <v>0.563154752589703</v>
      </c>
      <c r="I1815">
        <v>0.703337245402054</v>
      </c>
      <c r="J1815">
        <v>0.700441680794948</v>
      </c>
      <c r="K1815">
        <v>0.53055349958679</v>
      </c>
      <c r="L1815">
        <v>1303.29357865646</v>
      </c>
      <c r="M1815">
        <v>26.8292482098267</v>
      </c>
      <c r="O1815">
        <v>48.3098706285593</v>
      </c>
      <c r="P1815">
        <v>-0.0526935446423054</v>
      </c>
      <c r="Q1815">
        <v>0.62047502296538</v>
      </c>
      <c r="R1815">
        <v>0.90256617332211</v>
      </c>
      <c r="S1815" t="s">
        <v>8008</v>
      </c>
      <c r="T1815" t="s">
        <v>12362</v>
      </c>
      <c r="U1815" t="s">
        <v>12362</v>
      </c>
      <c r="V1815" t="s">
        <v>12362</v>
      </c>
      <c r="W1815">
        <v>20</v>
      </c>
      <c r="X1815" t="s">
        <v>14177</v>
      </c>
      <c r="Y1815">
        <v>0.7697755164209047</v>
      </c>
      <c r="Z1815">
        <f>HYPERLINK("Melting_Curves/meltCurve_O60832_.pdf", "Melting_Curves/meltCurve_O60832_.pdf")</f>
        <v>0</v>
      </c>
      <c r="AA1815" t="s">
        <v>20270</v>
      </c>
      <c r="AB1815" t="s">
        <v>26206</v>
      </c>
    </row>
    <row r="1816" spans="1:28">
      <c r="A1816" t="s">
        <v>1842</v>
      </c>
      <c r="B1816">
        <v>0.992608467424715</v>
      </c>
      <c r="C1816">
        <v>0.905629392360861</v>
      </c>
      <c r="D1816">
        <v>0.827168880857128</v>
      </c>
      <c r="E1816">
        <v>0.6683067360270331</v>
      </c>
      <c r="F1816">
        <v>0.390666143807499</v>
      </c>
      <c r="G1816">
        <v>0.231692254324947</v>
      </c>
      <c r="H1816">
        <v>0.190973423265661</v>
      </c>
      <c r="I1816">
        <v>0.194551179400534</v>
      </c>
      <c r="J1816">
        <v>0.222303449962754</v>
      </c>
      <c r="K1816">
        <v>0.184605402076077</v>
      </c>
      <c r="L1816">
        <v>748.953456061881</v>
      </c>
      <c r="M1816">
        <v>15.9031298519185</v>
      </c>
      <c r="N1816">
        <v>48.3660322330588</v>
      </c>
      <c r="O1816">
        <v>46.3689306843787</v>
      </c>
      <c r="P1816">
        <v>-0.0711013731910196</v>
      </c>
      <c r="Q1816">
        <v>0.170822387699197</v>
      </c>
      <c r="R1816">
        <v>0.990730274878579</v>
      </c>
      <c r="S1816" t="s">
        <v>8009</v>
      </c>
      <c r="T1816" t="s">
        <v>12362</v>
      </c>
      <c r="U1816" t="s">
        <v>12362</v>
      </c>
      <c r="V1816" t="s">
        <v>12362</v>
      </c>
      <c r="W1816">
        <v>50</v>
      </c>
      <c r="X1816" t="s">
        <v>14178</v>
      </c>
      <c r="Y1816">
        <v>0.4665962442927718</v>
      </c>
      <c r="Z1816">
        <f>HYPERLINK("Melting_Curves/meltCurve_O60841_.pdf", "Melting_Curves/meltCurve_O60841_.pdf")</f>
        <v>0</v>
      </c>
      <c r="AA1816" t="s">
        <v>20271</v>
      </c>
      <c r="AB1816" t="s">
        <v>26207</v>
      </c>
    </row>
    <row r="1817" spans="1:28">
      <c r="A1817" t="s">
        <v>1843</v>
      </c>
      <c r="B1817">
        <v>0.992608467424715</v>
      </c>
      <c r="C1817">
        <v>0.986298459392977</v>
      </c>
      <c r="D1817">
        <v>0.847864046001085</v>
      </c>
      <c r="E1817">
        <v>0.798512700179403</v>
      </c>
      <c r="F1817">
        <v>0.666211692008433</v>
      </c>
      <c r="G1817">
        <v>0.573003634837889</v>
      </c>
      <c r="H1817">
        <v>0.551742395826799</v>
      </c>
      <c r="I1817">
        <v>0.739035425794054</v>
      </c>
      <c r="J1817">
        <v>1.59026775042475</v>
      </c>
      <c r="K1817">
        <v>1.85689866136186</v>
      </c>
      <c r="L1817">
        <v>15000</v>
      </c>
      <c r="M1817">
        <v>239.432005153111</v>
      </c>
      <c r="O1817">
        <v>62.6438981363529</v>
      </c>
      <c r="P1817">
        <v>0.47776404164287</v>
      </c>
      <c r="Q1817">
        <v>1.5</v>
      </c>
      <c r="R1817">
        <v>0.549438027477851</v>
      </c>
      <c r="S1817" t="s">
        <v>8010</v>
      </c>
      <c r="T1817" t="s">
        <v>12362</v>
      </c>
      <c r="U1817" t="s">
        <v>12362</v>
      </c>
      <c r="V1817" t="s">
        <v>12362</v>
      </c>
      <c r="W1817">
        <v>11</v>
      </c>
      <c r="X1817" t="s">
        <v>14179</v>
      </c>
      <c r="Y1817">
        <v>1.072468962787499</v>
      </c>
      <c r="Z1817">
        <f>HYPERLINK("Melting_Curves/meltCurve_O60869_.pdf", "Melting_Curves/meltCurve_O60869_.pdf")</f>
        <v>0</v>
      </c>
      <c r="AA1817" t="s">
        <v>20272</v>
      </c>
      <c r="AB1817" t="s">
        <v>26208</v>
      </c>
    </row>
    <row r="1818" spans="1:28">
      <c r="A1818" t="s">
        <v>1844</v>
      </c>
      <c r="B1818">
        <v>0.992608467424715</v>
      </c>
      <c r="C1818">
        <v>0.876074918073582</v>
      </c>
      <c r="D1818">
        <v>0.746200972276199</v>
      </c>
      <c r="E1818">
        <v>0.537541588408879</v>
      </c>
      <c r="F1818">
        <v>0.36537857843136</v>
      </c>
      <c r="G1818">
        <v>0.243001453854843</v>
      </c>
      <c r="H1818">
        <v>0.15188054545747</v>
      </c>
      <c r="I1818">
        <v>0.132256097202107</v>
      </c>
      <c r="J1818">
        <v>0.138674609561068</v>
      </c>
      <c r="K1818">
        <v>0.117158172409266</v>
      </c>
      <c r="L1818">
        <v>564.050375696224</v>
      </c>
      <c r="M1818">
        <v>12.1424399215392</v>
      </c>
      <c r="N1818">
        <v>47.251239984801</v>
      </c>
      <c r="O1818">
        <v>45.2467035232043</v>
      </c>
      <c r="P1818">
        <v>-0.0608816255791826</v>
      </c>
      <c r="Q1818">
        <v>0.09274925724700429</v>
      </c>
      <c r="R1818">
        <v>0.9978147821843421</v>
      </c>
      <c r="S1818" t="s">
        <v>8011</v>
      </c>
      <c r="T1818" t="s">
        <v>12362</v>
      </c>
      <c r="U1818" t="s">
        <v>12362</v>
      </c>
      <c r="V1818" t="s">
        <v>12362</v>
      </c>
      <c r="W1818">
        <v>6</v>
      </c>
      <c r="X1818" t="s">
        <v>14180</v>
      </c>
      <c r="Y1818">
        <v>0.4086317890134125</v>
      </c>
      <c r="Z1818">
        <f>HYPERLINK("Melting_Curves/meltCurve_O60870_.pdf", "Melting_Curves/meltCurve_O60870_.pdf")</f>
        <v>0</v>
      </c>
      <c r="AA1818" t="s">
        <v>20273</v>
      </c>
      <c r="AB1818" t="s">
        <v>26209</v>
      </c>
    </row>
    <row r="1819" spans="1:28">
      <c r="A1819" t="s">
        <v>1845</v>
      </c>
      <c r="B1819">
        <v>0.992608467424715</v>
      </c>
      <c r="C1819">
        <v>1.13027532919445</v>
      </c>
      <c r="D1819">
        <v>1.00387658737653</v>
      </c>
      <c r="E1819">
        <v>0.805709673125208</v>
      </c>
      <c r="F1819">
        <v>0.470267215466131</v>
      </c>
      <c r="G1819">
        <v>0.279546744368099</v>
      </c>
      <c r="H1819">
        <v>0.180348533159852</v>
      </c>
      <c r="I1819">
        <v>0.175141756151292</v>
      </c>
      <c r="J1819">
        <v>0.168702198035599</v>
      </c>
      <c r="K1819">
        <v>0.175167498485685</v>
      </c>
      <c r="L1819">
        <v>1195.43794639572</v>
      </c>
      <c r="M1819">
        <v>24.3687307508807</v>
      </c>
      <c r="N1819">
        <v>49.9105685096635</v>
      </c>
      <c r="O1819">
        <v>48.729451001186</v>
      </c>
      <c r="P1819">
        <v>-0.103701935552291</v>
      </c>
      <c r="Q1819">
        <v>0.170533218014924</v>
      </c>
      <c r="R1819">
        <v>0.986394163169142</v>
      </c>
      <c r="S1819" t="s">
        <v>8012</v>
      </c>
      <c r="T1819" t="s">
        <v>12362</v>
      </c>
      <c r="U1819" t="s">
        <v>12362</v>
      </c>
      <c r="V1819" t="s">
        <v>12362</v>
      </c>
      <c r="W1819">
        <v>10</v>
      </c>
      <c r="X1819" t="s">
        <v>14181</v>
      </c>
      <c r="Y1819">
        <v>0.5114117003068673</v>
      </c>
      <c r="Z1819">
        <f>HYPERLINK("Melting_Curves/meltCurve_O60884_.pdf", "Melting_Curves/meltCurve_O60884_.pdf")</f>
        <v>0</v>
      </c>
      <c r="AA1819" t="s">
        <v>20274</v>
      </c>
      <c r="AB1819" t="s">
        <v>26210</v>
      </c>
    </row>
    <row r="1820" spans="1:28">
      <c r="A1820" t="s">
        <v>1846</v>
      </c>
      <c r="B1820">
        <v>0.992608467424715</v>
      </c>
      <c r="C1820">
        <v>0.979467648668582</v>
      </c>
      <c r="D1820">
        <v>1.0452604345207</v>
      </c>
      <c r="E1820">
        <v>0.902346651827262</v>
      </c>
      <c r="F1820">
        <v>0.523306907665544</v>
      </c>
      <c r="G1820">
        <v>0.334083981147336</v>
      </c>
      <c r="H1820">
        <v>0.280695444773213</v>
      </c>
      <c r="I1820">
        <v>0.415222722588425</v>
      </c>
      <c r="J1820">
        <v>0.678715239779387</v>
      </c>
      <c r="K1820">
        <v>0.651227023125776</v>
      </c>
      <c r="L1820">
        <v>2643.88276764973</v>
      </c>
      <c r="M1820">
        <v>55.2131862882436</v>
      </c>
      <c r="N1820">
        <v>50.5863240045836</v>
      </c>
      <c r="O1820">
        <v>47.8222945494381</v>
      </c>
      <c r="P1820">
        <v>-0.151884182911993</v>
      </c>
      <c r="Q1820">
        <v>0.47378904142843</v>
      </c>
      <c r="R1820">
        <v>0.816301523513184</v>
      </c>
      <c r="S1820" t="s">
        <v>8013</v>
      </c>
      <c r="T1820" t="s">
        <v>12362</v>
      </c>
      <c r="U1820" t="s">
        <v>12362</v>
      </c>
      <c r="V1820" t="s">
        <v>12362</v>
      </c>
      <c r="W1820">
        <v>23</v>
      </c>
      <c r="X1820" t="s">
        <v>14182</v>
      </c>
      <c r="Y1820">
        <v>0.665626279073349</v>
      </c>
      <c r="Z1820">
        <f>HYPERLINK("Melting_Curves/meltCurve_O60885_.pdf", "Melting_Curves/meltCurve_O60885_.pdf")</f>
        <v>0</v>
      </c>
      <c r="AA1820" t="s">
        <v>20275</v>
      </c>
      <c r="AB1820" t="s">
        <v>26211</v>
      </c>
    </row>
    <row r="1821" spans="1:28">
      <c r="A1821" t="s">
        <v>1847</v>
      </c>
      <c r="B1821">
        <v>0.992608467424715</v>
      </c>
      <c r="C1821">
        <v>1.01044832206309</v>
      </c>
      <c r="D1821">
        <v>1.10119415282684</v>
      </c>
      <c r="E1821">
        <v>0.847333710761273</v>
      </c>
      <c r="F1821">
        <v>1.0235560966056</v>
      </c>
      <c r="G1821">
        <v>0.833651942083135</v>
      </c>
      <c r="H1821">
        <v>0.649158996817081</v>
      </c>
      <c r="I1821">
        <v>0.8850764844724091</v>
      </c>
      <c r="J1821">
        <v>1.20540069072779</v>
      </c>
      <c r="K1821">
        <v>1.54824496360766</v>
      </c>
      <c r="L1821">
        <v>15000</v>
      </c>
      <c r="M1821">
        <v>233.648782479823</v>
      </c>
      <c r="O1821">
        <v>64.1942154345796</v>
      </c>
      <c r="P1821">
        <v>0.454964612121311</v>
      </c>
      <c r="Q1821">
        <v>1.5</v>
      </c>
      <c r="R1821">
        <v>0.628625251701738</v>
      </c>
      <c r="S1821" t="s">
        <v>8014</v>
      </c>
      <c r="T1821" t="s">
        <v>12362</v>
      </c>
      <c r="U1821" t="s">
        <v>12362</v>
      </c>
      <c r="V1821" t="s">
        <v>12362</v>
      </c>
      <c r="W1821">
        <v>4</v>
      </c>
      <c r="X1821" t="s">
        <v>14183</v>
      </c>
      <c r="Y1821">
        <v>1.046620421947143</v>
      </c>
      <c r="Z1821">
        <f>HYPERLINK("Melting_Curves/meltCurve_O60888_3_.pdf", "Melting_Curves/meltCurve_O60888_3_.pdf")</f>
        <v>0</v>
      </c>
      <c r="AA1821" t="s">
        <v>20276</v>
      </c>
      <c r="AB1821" t="s">
        <v>26212</v>
      </c>
    </row>
    <row r="1822" spans="1:28">
      <c r="A1822" t="s">
        <v>1848</v>
      </c>
      <c r="B1822">
        <v>0.992608467424715</v>
      </c>
      <c r="C1822">
        <v>1.55282015458597</v>
      </c>
      <c r="D1822">
        <v>1.66633243141979</v>
      </c>
      <c r="E1822">
        <v>0.996860515053521</v>
      </c>
      <c r="F1822">
        <v>0.693763141891022</v>
      </c>
      <c r="G1822">
        <v>0.390610082994882</v>
      </c>
      <c r="H1822">
        <v>0.303201853496747</v>
      </c>
      <c r="I1822">
        <v>0.258430284715387</v>
      </c>
      <c r="J1822">
        <v>0.191433651409978</v>
      </c>
      <c r="K1822">
        <v>0.159167195350164</v>
      </c>
      <c r="L1822">
        <v>1549.68741148591</v>
      </c>
      <c r="M1822">
        <v>30.2214485494245</v>
      </c>
      <c r="N1822">
        <v>52.2761971527897</v>
      </c>
      <c r="O1822">
        <v>51.05478718722</v>
      </c>
      <c r="P1822">
        <v>-0.115537016422445</v>
      </c>
      <c r="Q1822">
        <v>0.219272314655706</v>
      </c>
      <c r="R1822">
        <v>0.729899030475693</v>
      </c>
      <c r="S1822" t="s">
        <v>8015</v>
      </c>
      <c r="T1822" t="s">
        <v>12362</v>
      </c>
      <c r="U1822" t="s">
        <v>12362</v>
      </c>
      <c r="V1822" t="s">
        <v>12362</v>
      </c>
      <c r="W1822">
        <v>1</v>
      </c>
      <c r="X1822" t="s">
        <v>14184</v>
      </c>
      <c r="Y1822">
        <v>0.5956531178318865</v>
      </c>
      <c r="Z1822">
        <f>HYPERLINK("Melting_Curves/meltCurve_O60921_.pdf", "Melting_Curves/meltCurve_O60921_.pdf")</f>
        <v>0</v>
      </c>
      <c r="AA1822" t="s">
        <v>20277</v>
      </c>
      <c r="AB1822" t="s">
        <v>26213</v>
      </c>
    </row>
    <row r="1823" spans="1:28">
      <c r="A1823" t="s">
        <v>1849</v>
      </c>
      <c r="B1823">
        <v>0.992608467424715</v>
      </c>
      <c r="C1823">
        <v>1.02697685119549</v>
      </c>
      <c r="D1823">
        <v>0.9205910523227619</v>
      </c>
      <c r="E1823">
        <v>0.8940006190016671</v>
      </c>
      <c r="F1823">
        <v>0.731786048396788</v>
      </c>
      <c r="G1823">
        <v>0.574472706069019</v>
      </c>
      <c r="H1823">
        <v>0.551625549144006</v>
      </c>
      <c r="I1823">
        <v>0.802715634082444</v>
      </c>
      <c r="J1823">
        <v>2.5756068738728</v>
      </c>
      <c r="K1823">
        <v>2.88343264414732</v>
      </c>
      <c r="L1823">
        <v>6190.04362575925</v>
      </c>
      <c r="M1823">
        <v>99.85645462266881</v>
      </c>
      <c r="O1823">
        <v>61.964569730386</v>
      </c>
      <c r="P1823">
        <v>0.201438624634256</v>
      </c>
      <c r="Q1823">
        <v>1.5</v>
      </c>
      <c r="R1823">
        <v>0.405541206549319</v>
      </c>
      <c r="S1823" t="s">
        <v>8016</v>
      </c>
      <c r="T1823" t="s">
        <v>12362</v>
      </c>
      <c r="U1823" t="s">
        <v>12362</v>
      </c>
      <c r="V1823" t="s">
        <v>12362</v>
      </c>
      <c r="W1823">
        <v>14</v>
      </c>
      <c r="X1823" t="s">
        <v>14185</v>
      </c>
      <c r="Y1823">
        <v>1.08317538976825</v>
      </c>
      <c r="Z1823">
        <f>HYPERLINK("Melting_Curves/meltCurve_O60925_.pdf", "Melting_Curves/meltCurve_O60925_.pdf")</f>
        <v>0</v>
      </c>
      <c r="AA1823" t="s">
        <v>20278</v>
      </c>
      <c r="AB1823" t="s">
        <v>26214</v>
      </c>
    </row>
    <row r="1824" spans="1:28">
      <c r="A1824" t="s">
        <v>1850</v>
      </c>
      <c r="B1824">
        <v>0.992608467424715</v>
      </c>
      <c r="C1824">
        <v>1.09587990538546</v>
      </c>
      <c r="D1824">
        <v>1.00035216298346</v>
      </c>
      <c r="E1824">
        <v>0.960877119703504</v>
      </c>
      <c r="F1824">
        <v>0.848951954355069</v>
      </c>
      <c r="G1824">
        <v>0.731125854582206</v>
      </c>
      <c r="H1824">
        <v>0.627751796684183</v>
      </c>
      <c r="I1824">
        <v>1.06977935294049</v>
      </c>
      <c r="J1824">
        <v>1.81369184369709</v>
      </c>
      <c r="K1824">
        <v>1.0969866974572</v>
      </c>
      <c r="L1824">
        <v>15000</v>
      </c>
      <c r="M1824">
        <v>244.194055875065</v>
      </c>
      <c r="O1824">
        <v>61.4224367197182</v>
      </c>
      <c r="P1824">
        <v>0.452561172498471</v>
      </c>
      <c r="Q1824">
        <v>1.45533311272775</v>
      </c>
      <c r="R1824">
        <v>0.452226200621256</v>
      </c>
      <c r="S1824" t="s">
        <v>8017</v>
      </c>
      <c r="T1824" t="s">
        <v>12362</v>
      </c>
      <c r="U1824" t="s">
        <v>12362</v>
      </c>
      <c r="V1824" t="s">
        <v>12362</v>
      </c>
      <c r="W1824">
        <v>6</v>
      </c>
      <c r="X1824" t="s">
        <v>14186</v>
      </c>
      <c r="Y1824">
        <v>1.084540995518693</v>
      </c>
      <c r="Z1824">
        <f>HYPERLINK("Melting_Curves/meltCurve_O60927_.pdf", "Melting_Curves/meltCurve_O60927_.pdf")</f>
        <v>0</v>
      </c>
      <c r="AA1824" t="s">
        <v>20279</v>
      </c>
      <c r="AB1824" t="s">
        <v>26215</v>
      </c>
    </row>
    <row r="1825" spans="1:28">
      <c r="A1825" t="s">
        <v>1851</v>
      </c>
      <c r="B1825">
        <v>0.992608467424715</v>
      </c>
      <c r="C1825">
        <v>0.96330433359878</v>
      </c>
      <c r="D1825">
        <v>0.883954690954535</v>
      </c>
      <c r="E1825">
        <v>0.721094731955947</v>
      </c>
      <c r="F1825">
        <v>0.563157499369509</v>
      </c>
      <c r="G1825">
        <v>0.467193008978796</v>
      </c>
      <c r="H1825">
        <v>0.431622001495826</v>
      </c>
      <c r="I1825">
        <v>0.546136333147353</v>
      </c>
      <c r="J1825">
        <v>0.681874404166914</v>
      </c>
      <c r="K1825">
        <v>0.601324823436818</v>
      </c>
      <c r="L1825">
        <v>1128.03500950614</v>
      </c>
      <c r="M1825">
        <v>24.9553670148397</v>
      </c>
      <c r="O1825">
        <v>44.9148415610776</v>
      </c>
      <c r="P1825">
        <v>-0.0633367099994237</v>
      </c>
      <c r="Q1825">
        <v>0.544030786735888</v>
      </c>
      <c r="R1825">
        <v>0.878276714395783</v>
      </c>
      <c r="S1825" t="s">
        <v>8018</v>
      </c>
      <c r="T1825" t="s">
        <v>12362</v>
      </c>
      <c r="U1825" t="s">
        <v>12362</v>
      </c>
      <c r="V1825" t="s">
        <v>12362</v>
      </c>
      <c r="W1825">
        <v>22</v>
      </c>
      <c r="X1825" t="s">
        <v>14187</v>
      </c>
      <c r="Y1825">
        <v>0.6724564270041611</v>
      </c>
      <c r="Z1825">
        <f>HYPERLINK("Melting_Curves/meltCurve_O60934_.pdf", "Melting_Curves/meltCurve_O60934_.pdf")</f>
        <v>0</v>
      </c>
      <c r="AA1825" t="s">
        <v>20280</v>
      </c>
      <c r="AB1825" t="s">
        <v>26216</v>
      </c>
    </row>
    <row r="1826" spans="1:28">
      <c r="A1826" t="s">
        <v>1852</v>
      </c>
      <c r="B1826">
        <v>0.992608467424715</v>
      </c>
      <c r="C1826">
        <v>0.970655999704529</v>
      </c>
      <c r="D1826">
        <v>0.722380539960318</v>
      </c>
      <c r="E1826">
        <v>0.58550557371945</v>
      </c>
      <c r="F1826">
        <v>0.460682295310275</v>
      </c>
      <c r="G1826">
        <v>0.334050173845761</v>
      </c>
      <c r="H1826">
        <v>0.289141119900041</v>
      </c>
      <c r="I1826">
        <v>0.303959230468214</v>
      </c>
      <c r="J1826">
        <v>0.417106432972748</v>
      </c>
      <c r="K1826">
        <v>0.377326862944037</v>
      </c>
      <c r="L1826">
        <v>773.4911144189711</v>
      </c>
      <c r="M1826">
        <v>17.3229655476252</v>
      </c>
      <c r="N1826">
        <v>47.8100878380288</v>
      </c>
      <c r="O1826">
        <v>44.068918327727</v>
      </c>
      <c r="P1826">
        <v>-0.0647829260969441</v>
      </c>
      <c r="Q1826">
        <v>0.340817490688501</v>
      </c>
      <c r="R1826">
        <v>0.966334405281798</v>
      </c>
      <c r="S1826" t="s">
        <v>8019</v>
      </c>
      <c r="T1826" t="s">
        <v>12362</v>
      </c>
      <c r="U1826" t="s">
        <v>12362</v>
      </c>
      <c r="V1826" t="s">
        <v>12362</v>
      </c>
      <c r="W1826">
        <v>4</v>
      </c>
      <c r="X1826" t="s">
        <v>14188</v>
      </c>
      <c r="Y1826">
        <v>0.5207373875659344</v>
      </c>
      <c r="Z1826">
        <f>HYPERLINK("Melting_Curves/meltCurve_O75030_12_.pdf", "Melting_Curves/meltCurve_O75030_12_.pdf")</f>
        <v>0</v>
      </c>
      <c r="AA1826" t="s">
        <v>20281</v>
      </c>
      <c r="AB1826" t="s">
        <v>26217</v>
      </c>
    </row>
    <row r="1827" spans="1:28">
      <c r="A1827" t="s">
        <v>1853</v>
      </c>
      <c r="B1827">
        <v>0.992608467424715</v>
      </c>
      <c r="C1827">
        <v>1.07984927661922</v>
      </c>
      <c r="D1827">
        <v>0.903442139467723</v>
      </c>
      <c r="E1827">
        <v>0.747063545902851</v>
      </c>
      <c r="F1827">
        <v>0.486386537211939</v>
      </c>
      <c r="G1827">
        <v>0.294642700398322</v>
      </c>
      <c r="H1827">
        <v>0.258466714092176</v>
      </c>
      <c r="I1827">
        <v>0.32328958278952</v>
      </c>
      <c r="J1827">
        <v>0.413001765885649</v>
      </c>
      <c r="K1827">
        <v>0.327457142183705</v>
      </c>
      <c r="L1827">
        <v>1203.51648207542</v>
      </c>
      <c r="M1827">
        <v>25.3367947169057</v>
      </c>
      <c r="N1827">
        <v>49.4890570807642</v>
      </c>
      <c r="O1827">
        <v>47.2078016928655</v>
      </c>
      <c r="P1827">
        <v>-0.09133091315752</v>
      </c>
      <c r="Q1827">
        <v>0.319333547555747</v>
      </c>
      <c r="R1827">
        <v>0.969392939071429</v>
      </c>
      <c r="S1827" t="s">
        <v>8020</v>
      </c>
      <c r="T1827" t="s">
        <v>12362</v>
      </c>
      <c r="U1827" t="s">
        <v>12362</v>
      </c>
      <c r="V1827" t="s">
        <v>12362</v>
      </c>
      <c r="W1827">
        <v>9</v>
      </c>
      <c r="X1827" t="s">
        <v>14189</v>
      </c>
      <c r="Y1827">
        <v>0.5631900663245808</v>
      </c>
      <c r="Z1827">
        <f>HYPERLINK("Melting_Curves/meltCurve_O75044_.pdf", "Melting_Curves/meltCurve_O75044_.pdf")</f>
        <v>0</v>
      </c>
      <c r="AA1827" t="s">
        <v>20282</v>
      </c>
      <c r="AB1827" t="s">
        <v>26218</v>
      </c>
    </row>
    <row r="1828" spans="1:28">
      <c r="A1828" t="s">
        <v>1854</v>
      </c>
      <c r="B1828">
        <v>0.992608467424715</v>
      </c>
      <c r="C1828">
        <v>1.00248913355693</v>
      </c>
      <c r="D1828">
        <v>0.8351869271928291</v>
      </c>
      <c r="E1828">
        <v>0.7099842845791861</v>
      </c>
      <c r="F1828">
        <v>0.6172134580491569</v>
      </c>
      <c r="G1828">
        <v>0.407008696548651</v>
      </c>
      <c r="H1828">
        <v>0.291792674680991</v>
      </c>
      <c r="I1828">
        <v>0.333571464399539</v>
      </c>
      <c r="J1828">
        <v>0.316751880238155</v>
      </c>
      <c r="K1828">
        <v>0.320786880906258</v>
      </c>
      <c r="L1828">
        <v>639.617902475451</v>
      </c>
      <c r="M1828">
        <v>13.2438756488438</v>
      </c>
      <c r="N1828">
        <v>51.4754994422472</v>
      </c>
      <c r="O1828">
        <v>47.2341300940357</v>
      </c>
      <c r="P1828">
        <v>-0.0505210863610227</v>
      </c>
      <c r="Q1828">
        <v>0.279387278326771</v>
      </c>
      <c r="R1828">
        <v>0.980617058740221</v>
      </c>
      <c r="S1828" t="s">
        <v>8021</v>
      </c>
      <c r="T1828" t="s">
        <v>12362</v>
      </c>
      <c r="U1828" t="s">
        <v>12362</v>
      </c>
      <c r="V1828" t="s">
        <v>12362</v>
      </c>
      <c r="W1828">
        <v>11</v>
      </c>
      <c r="X1828" t="s">
        <v>14190</v>
      </c>
      <c r="Y1828">
        <v>0.569924517423667</v>
      </c>
      <c r="Z1828">
        <f>HYPERLINK("Melting_Curves/meltCurve_O75054_.pdf", "Melting_Curves/meltCurve_O75054_.pdf")</f>
        <v>0</v>
      </c>
      <c r="AA1828" t="s">
        <v>20283</v>
      </c>
      <c r="AB1828" t="s">
        <v>26219</v>
      </c>
    </row>
    <row r="1829" spans="1:28">
      <c r="A1829" t="s">
        <v>1855</v>
      </c>
      <c r="B1829">
        <v>0.992608467424715</v>
      </c>
      <c r="C1829">
        <v>0.961448213526426</v>
      </c>
      <c r="D1829">
        <v>0.905675942642942</v>
      </c>
      <c r="E1829">
        <v>0.813871963156982</v>
      </c>
      <c r="F1829">
        <v>0.597344462072338</v>
      </c>
      <c r="G1829">
        <v>0.365315077208552</v>
      </c>
      <c r="H1829">
        <v>0.23199796248914</v>
      </c>
      <c r="I1829">
        <v>0.244829822795684</v>
      </c>
      <c r="J1829">
        <v>0.242544122865495</v>
      </c>
      <c r="K1829">
        <v>0.207397064451581</v>
      </c>
      <c r="L1829">
        <v>828.961552744017</v>
      </c>
      <c r="M1829">
        <v>16.6467823611699</v>
      </c>
      <c r="N1829">
        <v>51.3401808566627</v>
      </c>
      <c r="O1829">
        <v>49.0951384282115</v>
      </c>
      <c r="P1829">
        <v>-0.0680871492056965</v>
      </c>
      <c r="Q1829">
        <v>0.196836100070179</v>
      </c>
      <c r="R1829">
        <v>0.993987275838821</v>
      </c>
      <c r="S1829" t="s">
        <v>8022</v>
      </c>
      <c r="T1829" t="s">
        <v>12362</v>
      </c>
      <c r="U1829" t="s">
        <v>12362</v>
      </c>
      <c r="V1829" t="s">
        <v>12362</v>
      </c>
      <c r="W1829">
        <v>8</v>
      </c>
      <c r="X1829" t="s">
        <v>14191</v>
      </c>
      <c r="Y1829">
        <v>0.5538472723383007</v>
      </c>
      <c r="Z1829">
        <f>HYPERLINK("Melting_Curves/meltCurve_O75061_4_.pdf", "Melting_Curves/meltCurve_O75061_4_.pdf")</f>
        <v>0</v>
      </c>
      <c r="AA1829" t="s">
        <v>20284</v>
      </c>
      <c r="AB1829" t="s">
        <v>26220</v>
      </c>
    </row>
    <row r="1830" spans="1:28">
      <c r="A1830" t="s">
        <v>1856</v>
      </c>
      <c r="B1830">
        <v>0.992608467424715</v>
      </c>
      <c r="C1830">
        <v>0.821774140849352</v>
      </c>
      <c r="D1830">
        <v>0.768971403317338</v>
      </c>
      <c r="E1830">
        <v>0.376926726783315</v>
      </c>
      <c r="F1830">
        <v>0.225927902876968</v>
      </c>
      <c r="G1830">
        <v>0.155715592823618</v>
      </c>
      <c r="H1830">
        <v>0.117141558022912</v>
      </c>
      <c r="I1830">
        <v>0.127414442333118</v>
      </c>
      <c r="J1830">
        <v>0.116574056560846</v>
      </c>
      <c r="K1830">
        <v>0.0833196245317889</v>
      </c>
      <c r="L1830">
        <v>752.717964695133</v>
      </c>
      <c r="M1830">
        <v>16.7943830461601</v>
      </c>
      <c r="N1830">
        <v>45.4195139165383</v>
      </c>
      <c r="O1830">
        <v>44.1986390019208</v>
      </c>
      <c r="P1830">
        <v>-0.0855504451749215</v>
      </c>
      <c r="Q1830">
        <v>0.09946862446230161</v>
      </c>
      <c r="R1830">
        <v>0.988417967374548</v>
      </c>
      <c r="S1830" t="s">
        <v>8023</v>
      </c>
      <c r="T1830" t="s">
        <v>12362</v>
      </c>
      <c r="U1830" t="s">
        <v>12362</v>
      </c>
      <c r="V1830" t="s">
        <v>12362</v>
      </c>
      <c r="W1830">
        <v>4</v>
      </c>
      <c r="X1830" t="s">
        <v>14192</v>
      </c>
      <c r="Y1830">
        <v>0.3513153465994966</v>
      </c>
      <c r="Z1830">
        <f>HYPERLINK("Melting_Curves/meltCurve_O75063_.pdf", "Melting_Curves/meltCurve_O75063_.pdf")</f>
        <v>0</v>
      </c>
      <c r="AA1830" t="s">
        <v>20285</v>
      </c>
      <c r="AB1830" t="s">
        <v>26221</v>
      </c>
    </row>
    <row r="1831" spans="1:28">
      <c r="A1831" t="s">
        <v>1857</v>
      </c>
      <c r="B1831">
        <v>0.992608467424715</v>
      </c>
      <c r="C1831">
        <v>0.844997215673859</v>
      </c>
      <c r="D1831">
        <v>0.652383843546016</v>
      </c>
      <c r="E1831">
        <v>0.595676445971849</v>
      </c>
      <c r="F1831">
        <v>0.542191238177706</v>
      </c>
      <c r="G1831">
        <v>0.343991145710668</v>
      </c>
      <c r="H1831">
        <v>0.344281649895544</v>
      </c>
      <c r="I1831">
        <v>0.360905992101349</v>
      </c>
      <c r="J1831">
        <v>0.462963509296679</v>
      </c>
      <c r="K1831">
        <v>0.414626649784124</v>
      </c>
      <c r="L1831">
        <v>587.07893849535</v>
      </c>
      <c r="M1831">
        <v>13.5650155700942</v>
      </c>
      <c r="N1831">
        <v>48.5110219225064</v>
      </c>
      <c r="O1831">
        <v>42.3708260980852</v>
      </c>
      <c r="P1831">
        <v>-0.0492916574744409</v>
      </c>
      <c r="Q1831">
        <v>0.384234937587156</v>
      </c>
      <c r="R1831">
        <v>0.932204433383209</v>
      </c>
      <c r="S1831" t="s">
        <v>8024</v>
      </c>
      <c r="T1831" t="s">
        <v>12362</v>
      </c>
      <c r="U1831" t="s">
        <v>12362</v>
      </c>
      <c r="V1831" t="s">
        <v>12362</v>
      </c>
      <c r="W1831">
        <v>3</v>
      </c>
      <c r="X1831" t="s">
        <v>14193</v>
      </c>
      <c r="Y1831">
        <v>0.5327804109550462</v>
      </c>
      <c r="Z1831">
        <f>HYPERLINK("Melting_Curves/meltCurve_O75071_.pdf", "Melting_Curves/meltCurve_O75071_.pdf")</f>
        <v>0</v>
      </c>
      <c r="AA1831" t="s">
        <v>20286</v>
      </c>
      <c r="AB1831" t="s">
        <v>26222</v>
      </c>
    </row>
    <row r="1832" spans="1:28">
      <c r="A1832" t="s">
        <v>1858</v>
      </c>
      <c r="B1832">
        <v>0.992608467424715</v>
      </c>
      <c r="C1832">
        <v>0.980253253515844</v>
      </c>
      <c r="D1832">
        <v>0.863076821729687</v>
      </c>
      <c r="E1832">
        <v>0.759331078977886</v>
      </c>
      <c r="F1832">
        <v>0.617660466717846</v>
      </c>
      <c r="G1832">
        <v>0.501101163640304</v>
      </c>
      <c r="H1832">
        <v>0.470801286712445</v>
      </c>
      <c r="I1832">
        <v>0.604508787580732</v>
      </c>
      <c r="J1832">
        <v>0.732889503576228</v>
      </c>
      <c r="K1832">
        <v>0.671338753132151</v>
      </c>
      <c r="L1832">
        <v>1033.64784129481</v>
      </c>
      <c r="M1832">
        <v>23.0470198777559</v>
      </c>
      <c r="O1832">
        <v>44.5159573680071</v>
      </c>
      <c r="P1832">
        <v>-0.0521944414086955</v>
      </c>
      <c r="Q1832">
        <v>0.596747453477099</v>
      </c>
      <c r="R1832">
        <v>0.819712820548017</v>
      </c>
      <c r="S1832" t="s">
        <v>8025</v>
      </c>
      <c r="T1832" t="s">
        <v>12362</v>
      </c>
      <c r="U1832" t="s">
        <v>12362</v>
      </c>
      <c r="V1832" t="s">
        <v>12362</v>
      </c>
      <c r="W1832">
        <v>20</v>
      </c>
      <c r="X1832" t="s">
        <v>14194</v>
      </c>
      <c r="Y1832">
        <v>0.7061877132746929</v>
      </c>
      <c r="Z1832">
        <f>HYPERLINK("Melting_Curves/meltCurve_O75081_.pdf", "Melting_Curves/meltCurve_O75081_.pdf")</f>
        <v>0</v>
      </c>
      <c r="AA1832" t="s">
        <v>20287</v>
      </c>
      <c r="AB1832" t="s">
        <v>26223</v>
      </c>
    </row>
    <row r="1833" spans="1:28">
      <c r="A1833" t="s">
        <v>1859</v>
      </c>
      <c r="B1833">
        <v>0.992608467424715</v>
      </c>
      <c r="C1833">
        <v>0.979131322155597</v>
      </c>
      <c r="D1833">
        <v>0.925164549814076</v>
      </c>
      <c r="E1833">
        <v>0.784119127983868</v>
      </c>
      <c r="F1833">
        <v>0.374929313616089</v>
      </c>
      <c r="G1833">
        <v>0.144856761270231</v>
      </c>
      <c r="H1833">
        <v>0.0863726983351734</v>
      </c>
      <c r="I1833">
        <v>0.0864384010473319</v>
      </c>
      <c r="J1833">
        <v>0.0916219609104134</v>
      </c>
      <c r="K1833">
        <v>0.0781094985002023</v>
      </c>
      <c r="L1833">
        <v>1205.69231081183</v>
      </c>
      <c r="M1833">
        <v>24.7606415731793</v>
      </c>
      <c r="N1833">
        <v>49.0199706006182</v>
      </c>
      <c r="O1833">
        <v>48.3796288823845</v>
      </c>
      <c r="P1833">
        <v>-0.11823614261078</v>
      </c>
      <c r="Q1833">
        <v>0.07593027042700071</v>
      </c>
      <c r="R1833">
        <v>0.998282794667827</v>
      </c>
      <c r="S1833" t="s">
        <v>8026</v>
      </c>
      <c r="T1833" t="s">
        <v>12362</v>
      </c>
      <c r="U1833" t="s">
        <v>12362</v>
      </c>
      <c r="V1833" t="s">
        <v>12362</v>
      </c>
      <c r="W1833">
        <v>32</v>
      </c>
      <c r="X1833" t="s">
        <v>14195</v>
      </c>
      <c r="Y1833">
        <v>0.4442328862786512</v>
      </c>
      <c r="Z1833">
        <f>HYPERLINK("Melting_Curves/meltCurve_O75083_.pdf", "Melting_Curves/meltCurve_O75083_.pdf")</f>
        <v>0</v>
      </c>
      <c r="AA1833" t="s">
        <v>20288</v>
      </c>
      <c r="AB1833" t="s">
        <v>26224</v>
      </c>
    </row>
    <row r="1834" spans="1:28">
      <c r="A1834" t="s">
        <v>1860</v>
      </c>
      <c r="B1834">
        <v>0.992608467424715</v>
      </c>
      <c r="C1834">
        <v>0.91114518812224</v>
      </c>
      <c r="D1834">
        <v>0.81053781207626</v>
      </c>
      <c r="E1834">
        <v>0.722463775897339</v>
      </c>
      <c r="F1834">
        <v>0.523405611883116</v>
      </c>
      <c r="G1834">
        <v>0.351610704888019</v>
      </c>
      <c r="H1834">
        <v>0.26405296454762</v>
      </c>
      <c r="I1834">
        <v>0.322422390926971</v>
      </c>
      <c r="J1834">
        <v>0.351518205638121</v>
      </c>
      <c r="K1834">
        <v>0.317008170766275</v>
      </c>
      <c r="L1834">
        <v>649.9667702906449</v>
      </c>
      <c r="M1834">
        <v>13.7891274119195</v>
      </c>
      <c r="N1834">
        <v>50.1956448184296</v>
      </c>
      <c r="O1834">
        <v>46.1779902950968</v>
      </c>
      <c r="P1834">
        <v>-0.0534401786528385</v>
      </c>
      <c r="Q1834">
        <v>0.284243732856622</v>
      </c>
      <c r="R1834">
        <v>0.975949197928713</v>
      </c>
      <c r="S1834" t="s">
        <v>8027</v>
      </c>
      <c r="T1834" t="s">
        <v>12362</v>
      </c>
      <c r="U1834" t="s">
        <v>12362</v>
      </c>
      <c r="V1834" t="s">
        <v>12362</v>
      </c>
      <c r="W1834">
        <v>18</v>
      </c>
      <c r="X1834" t="s">
        <v>14196</v>
      </c>
      <c r="Y1834">
        <v>0.5446796796624482</v>
      </c>
      <c r="Z1834">
        <f>HYPERLINK("Melting_Curves/meltCurve_O75113_.pdf", "Melting_Curves/meltCurve_O75113_.pdf")</f>
        <v>0</v>
      </c>
      <c r="AA1834" t="s">
        <v>20289</v>
      </c>
      <c r="AB1834" t="s">
        <v>26225</v>
      </c>
    </row>
    <row r="1835" spans="1:28">
      <c r="A1835" t="s">
        <v>1861</v>
      </c>
      <c r="B1835">
        <v>0.992608467424715</v>
      </c>
      <c r="C1835">
        <v>0.961511776845953</v>
      </c>
      <c r="D1835">
        <v>0.882913067912235</v>
      </c>
      <c r="E1835">
        <v>0.711827624821013</v>
      </c>
      <c r="F1835">
        <v>0.267109293849642</v>
      </c>
      <c r="G1835">
        <v>0.168790599797774</v>
      </c>
      <c r="H1835">
        <v>0.110188825258683</v>
      </c>
      <c r="I1835">
        <v>0.117006175546114</v>
      </c>
      <c r="J1835">
        <v>0.120829862864335</v>
      </c>
      <c r="K1835">
        <v>0.102401436010106</v>
      </c>
      <c r="L1835">
        <v>1185.52317216013</v>
      </c>
      <c r="M1835">
        <v>24.8938974841267</v>
      </c>
      <c r="N1835">
        <v>48.0880783698727</v>
      </c>
      <c r="O1835">
        <v>47.3189167423803</v>
      </c>
      <c r="P1835">
        <v>-0.117454187567955</v>
      </c>
      <c r="Q1835">
        <v>0.106973232711499</v>
      </c>
      <c r="R1835">
        <v>0.994349547927398</v>
      </c>
      <c r="S1835" t="s">
        <v>8028</v>
      </c>
      <c r="T1835" t="s">
        <v>12362</v>
      </c>
      <c r="U1835" t="s">
        <v>12362</v>
      </c>
      <c r="V1835" t="s">
        <v>12362</v>
      </c>
      <c r="W1835">
        <v>36</v>
      </c>
      <c r="X1835" t="s">
        <v>14197</v>
      </c>
      <c r="Y1835">
        <v>0.4308279757697405</v>
      </c>
      <c r="Z1835">
        <f>HYPERLINK("Melting_Curves/meltCurve_O75116_.pdf", "Melting_Curves/meltCurve_O75116_.pdf")</f>
        <v>0</v>
      </c>
      <c r="AA1835" t="s">
        <v>20290</v>
      </c>
      <c r="AB1835" t="s">
        <v>26226</v>
      </c>
    </row>
    <row r="1836" spans="1:28">
      <c r="A1836" t="s">
        <v>1862</v>
      </c>
      <c r="B1836">
        <v>0.992608467424715</v>
      </c>
      <c r="C1836">
        <v>0.915771886937972</v>
      </c>
      <c r="D1836">
        <v>0.9182595699028711</v>
      </c>
      <c r="E1836">
        <v>0.5641182463102</v>
      </c>
      <c r="F1836">
        <v>0.178721996884543</v>
      </c>
      <c r="G1836">
        <v>0.112469073648868</v>
      </c>
      <c r="H1836">
        <v>0.0736457841372741</v>
      </c>
      <c r="I1836">
        <v>0.0802889092384609</v>
      </c>
      <c r="J1836">
        <v>0.0902994653713985</v>
      </c>
      <c r="K1836">
        <v>0.07958229725535811</v>
      </c>
      <c r="L1836">
        <v>1276.2030327912</v>
      </c>
      <c r="M1836">
        <v>27.3266820068217</v>
      </c>
      <c r="N1836">
        <v>46.9948128751333</v>
      </c>
      <c r="O1836">
        <v>46.4537693785207</v>
      </c>
      <c r="P1836">
        <v>-0.135543332830846</v>
      </c>
      <c r="Q1836">
        <v>0.0783455893366866</v>
      </c>
      <c r="R1836">
        <v>0.995466631985482</v>
      </c>
      <c r="S1836" t="s">
        <v>8029</v>
      </c>
      <c r="T1836" t="s">
        <v>12362</v>
      </c>
      <c r="U1836" t="s">
        <v>12362</v>
      </c>
      <c r="V1836" t="s">
        <v>12362</v>
      </c>
      <c r="W1836">
        <v>15</v>
      </c>
      <c r="X1836" t="s">
        <v>14198</v>
      </c>
      <c r="Y1836">
        <v>0.3828364686506227</v>
      </c>
      <c r="Z1836">
        <f>HYPERLINK("Melting_Curves/meltCurve_O75131_.pdf", "Melting_Curves/meltCurve_O75131_.pdf")</f>
        <v>0</v>
      </c>
      <c r="AA1836" t="s">
        <v>20291</v>
      </c>
      <c r="AB1836" t="s">
        <v>26227</v>
      </c>
    </row>
    <row r="1837" spans="1:28">
      <c r="A1837" t="s">
        <v>1863</v>
      </c>
      <c r="B1837">
        <v>0.992608467424715</v>
      </c>
      <c r="C1837">
        <v>1.10199195236541</v>
      </c>
      <c r="D1837">
        <v>1.01750301690435</v>
      </c>
      <c r="E1837">
        <v>0.956441401342754</v>
      </c>
      <c r="F1837">
        <v>0.72466880588675</v>
      </c>
      <c r="G1837">
        <v>0.544063503039075</v>
      </c>
      <c r="H1837">
        <v>0.535192082545863</v>
      </c>
      <c r="I1837">
        <v>0.838182013620541</v>
      </c>
      <c r="J1837">
        <v>1.03237163135395</v>
      </c>
      <c r="K1837">
        <v>0.719167213792325</v>
      </c>
      <c r="L1837">
        <v>11726.3440787442</v>
      </c>
      <c r="M1837">
        <v>250</v>
      </c>
      <c r="O1837">
        <v>46.9023630977041</v>
      </c>
      <c r="P1837">
        <v>-0.356759382530343</v>
      </c>
      <c r="Q1837">
        <v>0.732274204366024</v>
      </c>
      <c r="R1837">
        <v>0.511703294928502</v>
      </c>
      <c r="S1837" t="s">
        <v>8030</v>
      </c>
      <c r="T1837" t="s">
        <v>12362</v>
      </c>
      <c r="U1837" t="s">
        <v>12362</v>
      </c>
      <c r="V1837" t="s">
        <v>12362</v>
      </c>
      <c r="W1837">
        <v>14</v>
      </c>
      <c r="X1837" t="s">
        <v>14199</v>
      </c>
      <c r="Y1837">
        <v>0.8206937349057698</v>
      </c>
      <c r="Z1837">
        <f>HYPERLINK("Melting_Curves/meltCurve_O75143_3_.pdf", "Melting_Curves/meltCurve_O75143_3_.pdf")</f>
        <v>0</v>
      </c>
      <c r="AA1837" t="s">
        <v>20292</v>
      </c>
      <c r="AB1837" t="s">
        <v>26228</v>
      </c>
    </row>
    <row r="1838" spans="1:28">
      <c r="A1838" t="s">
        <v>1864</v>
      </c>
      <c r="B1838">
        <v>0.992608467424715</v>
      </c>
      <c r="C1838">
        <v>0.977826130166722</v>
      </c>
      <c r="D1838">
        <v>0.8087092976557</v>
      </c>
      <c r="E1838">
        <v>0.803820468695101</v>
      </c>
      <c r="F1838">
        <v>0.700746055080215</v>
      </c>
      <c r="G1838">
        <v>0.599087654614731</v>
      </c>
      <c r="H1838">
        <v>0.490938505282362</v>
      </c>
      <c r="I1838">
        <v>0.564477060321529</v>
      </c>
      <c r="J1838">
        <v>0.575127221658852</v>
      </c>
      <c r="K1838">
        <v>0.612053336729622</v>
      </c>
      <c r="L1838">
        <v>602.218017705831</v>
      </c>
      <c r="M1838">
        <v>13.0335113448083</v>
      </c>
      <c r="O1838">
        <v>45.1582133229017</v>
      </c>
      <c r="P1838">
        <v>-0.0325021314328028</v>
      </c>
      <c r="Q1838">
        <v>0.5496282182972539</v>
      </c>
      <c r="R1838">
        <v>0.928269524160468</v>
      </c>
      <c r="S1838" t="s">
        <v>8031</v>
      </c>
      <c r="T1838" t="s">
        <v>12362</v>
      </c>
      <c r="U1838" t="s">
        <v>12362</v>
      </c>
      <c r="V1838" t="s">
        <v>12362</v>
      </c>
      <c r="W1838">
        <v>8</v>
      </c>
      <c r="X1838" t="s">
        <v>14200</v>
      </c>
      <c r="Y1838">
        <v>0.7011631965431689</v>
      </c>
      <c r="Z1838">
        <f>HYPERLINK("Melting_Curves/meltCurve_O75145_2_.pdf", "Melting_Curves/meltCurve_O75145_2_.pdf")</f>
        <v>0</v>
      </c>
      <c r="AA1838" t="s">
        <v>20293</v>
      </c>
      <c r="AB1838" t="s">
        <v>26229</v>
      </c>
    </row>
    <row r="1839" spans="1:28">
      <c r="A1839" t="s">
        <v>1865</v>
      </c>
      <c r="B1839">
        <v>0.992608467424715</v>
      </c>
      <c r="C1839">
        <v>1.01329189972158</v>
      </c>
      <c r="D1839">
        <v>0.9294786392537669</v>
      </c>
      <c r="E1839">
        <v>0.842115813278227</v>
      </c>
      <c r="F1839">
        <v>0.478700944820178</v>
      </c>
      <c r="G1839">
        <v>0.260618505459992</v>
      </c>
      <c r="H1839">
        <v>0.168811812242319</v>
      </c>
      <c r="I1839">
        <v>0.239633304352308</v>
      </c>
      <c r="J1839">
        <v>0.301633475768965</v>
      </c>
      <c r="K1839">
        <v>0.302955381793388</v>
      </c>
      <c r="L1839">
        <v>1469.7181491466</v>
      </c>
      <c r="M1839">
        <v>30.1981916538408</v>
      </c>
      <c r="N1839">
        <v>49.7946357102727</v>
      </c>
      <c r="O1839">
        <v>48.4571487740044</v>
      </c>
      <c r="P1839">
        <v>-0.117262564674379</v>
      </c>
      <c r="Q1839">
        <v>0.247349174700533</v>
      </c>
      <c r="R1839">
        <v>0.983583854999592</v>
      </c>
      <c r="S1839" t="s">
        <v>8032</v>
      </c>
      <c r="T1839" t="s">
        <v>12362</v>
      </c>
      <c r="U1839" t="s">
        <v>12362</v>
      </c>
      <c r="V1839" t="s">
        <v>12362</v>
      </c>
      <c r="W1839">
        <v>9</v>
      </c>
      <c r="X1839" t="s">
        <v>14201</v>
      </c>
      <c r="Y1839">
        <v>0.544561107010253</v>
      </c>
      <c r="Z1839">
        <f>HYPERLINK("Melting_Curves/meltCurve_O75146_.pdf", "Melting_Curves/meltCurve_O75146_.pdf")</f>
        <v>0</v>
      </c>
      <c r="AA1839" t="s">
        <v>20294</v>
      </c>
      <c r="AB1839" t="s">
        <v>26230</v>
      </c>
    </row>
    <row r="1840" spans="1:28">
      <c r="A1840" t="s">
        <v>1866</v>
      </c>
      <c r="B1840">
        <v>0.992608467424715</v>
      </c>
      <c r="C1840">
        <v>0.976558527597512</v>
      </c>
      <c r="D1840">
        <v>0.777815035779035</v>
      </c>
      <c r="E1840">
        <v>0.402307561809134</v>
      </c>
      <c r="F1840">
        <v>0.237167135416532</v>
      </c>
      <c r="G1840">
        <v>0.144652954961384</v>
      </c>
      <c r="H1840">
        <v>0.107181493299534</v>
      </c>
      <c r="I1840">
        <v>0.129037212962882</v>
      </c>
      <c r="J1840">
        <v>0.148358747918241</v>
      </c>
      <c r="K1840">
        <v>0.145370530557643</v>
      </c>
      <c r="L1840">
        <v>1024.56518756028</v>
      </c>
      <c r="M1840">
        <v>22.7348370012409</v>
      </c>
      <c r="N1840">
        <v>45.6845819591664</v>
      </c>
      <c r="O1840">
        <v>44.7215446236679</v>
      </c>
      <c r="P1840">
        <v>-0.110252964778059</v>
      </c>
      <c r="Q1840">
        <v>0.132505564696864</v>
      </c>
      <c r="R1840">
        <v>0.99772044237421</v>
      </c>
      <c r="S1840" t="s">
        <v>8033</v>
      </c>
      <c r="T1840" t="s">
        <v>12362</v>
      </c>
      <c r="U1840" t="s">
        <v>12362</v>
      </c>
      <c r="V1840" t="s">
        <v>12362</v>
      </c>
      <c r="W1840">
        <v>28</v>
      </c>
      <c r="X1840" t="s">
        <v>14202</v>
      </c>
      <c r="Y1840">
        <v>0.3744402753922885</v>
      </c>
      <c r="Z1840">
        <f>HYPERLINK("Melting_Curves/meltCurve_O75150_.pdf", "Melting_Curves/meltCurve_O75150_.pdf")</f>
        <v>0</v>
      </c>
      <c r="AA1840" t="s">
        <v>20295</v>
      </c>
      <c r="AB1840" t="s">
        <v>26231</v>
      </c>
    </row>
    <row r="1841" spans="1:28">
      <c r="A1841" t="s">
        <v>1867</v>
      </c>
      <c r="B1841">
        <v>0.992608467424715</v>
      </c>
      <c r="C1841">
        <v>1.13640184991247</v>
      </c>
      <c r="D1841">
        <v>0.996705848649708</v>
      </c>
      <c r="E1841">
        <v>0.91186858870075</v>
      </c>
      <c r="F1841">
        <v>0.747943713124108</v>
      </c>
      <c r="G1841">
        <v>0.572292809132512</v>
      </c>
      <c r="H1841">
        <v>0.481753373838466</v>
      </c>
      <c r="I1841">
        <v>0.6672299350413901</v>
      </c>
      <c r="J1841">
        <v>0.862022122015293</v>
      </c>
      <c r="K1841">
        <v>0.753550884984745</v>
      </c>
      <c r="L1841">
        <v>1887.74295422449</v>
      </c>
      <c r="M1841">
        <v>39.3380091797016</v>
      </c>
      <c r="O1841">
        <v>47.8642509137996</v>
      </c>
      <c r="P1841">
        <v>-0.06762095706979671</v>
      </c>
      <c r="Q1841">
        <v>0.670891399149358</v>
      </c>
      <c r="R1841">
        <v>0.7112734014555659</v>
      </c>
      <c r="S1841" t="s">
        <v>8034</v>
      </c>
      <c r="T1841" t="s">
        <v>12362</v>
      </c>
      <c r="U1841" t="s">
        <v>12362</v>
      </c>
      <c r="V1841" t="s">
        <v>12362</v>
      </c>
      <c r="W1841">
        <v>15</v>
      </c>
      <c r="X1841" t="s">
        <v>14203</v>
      </c>
      <c r="Y1841">
        <v>0.7925593328463264</v>
      </c>
      <c r="Z1841">
        <f>HYPERLINK("Melting_Curves/meltCurve_O75152_.pdf", "Melting_Curves/meltCurve_O75152_.pdf")</f>
        <v>0</v>
      </c>
      <c r="AA1841" t="s">
        <v>20296</v>
      </c>
      <c r="AB1841" t="s">
        <v>26232</v>
      </c>
    </row>
    <row r="1842" spans="1:28">
      <c r="A1842" t="s">
        <v>1868</v>
      </c>
      <c r="B1842">
        <v>0.992608467424715</v>
      </c>
      <c r="C1842">
        <v>1.0299103232579</v>
      </c>
      <c r="D1842">
        <v>0.953723032773674</v>
      </c>
      <c r="E1842">
        <v>0.606858183647358</v>
      </c>
      <c r="F1842">
        <v>0.289511870056831</v>
      </c>
      <c r="G1842">
        <v>0.172354301672003</v>
      </c>
      <c r="H1842">
        <v>0.122002733197246</v>
      </c>
      <c r="I1842">
        <v>0.128935772529776</v>
      </c>
      <c r="J1842">
        <v>0.144040902501105</v>
      </c>
      <c r="K1842">
        <v>0.129874904827615</v>
      </c>
      <c r="L1842">
        <v>1241.2729251511</v>
      </c>
      <c r="M1842">
        <v>26.3719418278215</v>
      </c>
      <c r="N1842">
        <v>47.6253775283055</v>
      </c>
      <c r="O1842">
        <v>46.7997932399025</v>
      </c>
      <c r="P1842">
        <v>-0.122170689522543</v>
      </c>
      <c r="Q1842">
        <v>0.132790251710406</v>
      </c>
      <c r="R1842">
        <v>0.997918720975764</v>
      </c>
      <c r="S1842" t="s">
        <v>8035</v>
      </c>
      <c r="T1842" t="s">
        <v>12362</v>
      </c>
      <c r="U1842" t="s">
        <v>12362</v>
      </c>
      <c r="V1842" t="s">
        <v>12362</v>
      </c>
      <c r="W1842">
        <v>40</v>
      </c>
      <c r="X1842" t="s">
        <v>14204</v>
      </c>
      <c r="Y1842">
        <v>0.4303710608652438</v>
      </c>
      <c r="Z1842">
        <f>HYPERLINK("Melting_Curves/meltCurve_O75153_.pdf", "Melting_Curves/meltCurve_O75153_.pdf")</f>
        <v>0</v>
      </c>
      <c r="AA1842" t="s">
        <v>19761</v>
      </c>
      <c r="AB1842" t="s">
        <v>25683</v>
      </c>
    </row>
    <row r="1843" spans="1:28">
      <c r="A1843" t="s">
        <v>1869</v>
      </c>
      <c r="B1843">
        <v>0.992608467424715</v>
      </c>
      <c r="C1843">
        <v>1.09500444031036</v>
      </c>
      <c r="D1843">
        <v>0.824156764043561</v>
      </c>
      <c r="E1843">
        <v>0.82087809359108</v>
      </c>
      <c r="F1843">
        <v>0.724945915183024</v>
      </c>
      <c r="G1843">
        <v>0.541749619479411</v>
      </c>
      <c r="H1843">
        <v>0.458743678821459</v>
      </c>
      <c r="I1843">
        <v>0.616862595154544</v>
      </c>
      <c r="J1843">
        <v>0.879732633332496</v>
      </c>
      <c r="K1843">
        <v>0.674134477747612</v>
      </c>
      <c r="L1843">
        <v>973.246775853026</v>
      </c>
      <c r="M1843">
        <v>21.4893530122288</v>
      </c>
      <c r="O1843">
        <v>44.902987112973</v>
      </c>
      <c r="P1843">
        <v>-0.0427167691641327</v>
      </c>
      <c r="Q1843">
        <v>0.642974100143341</v>
      </c>
      <c r="R1843">
        <v>0.631890079496265</v>
      </c>
      <c r="S1843" t="s">
        <v>8036</v>
      </c>
      <c r="T1843" t="s">
        <v>12362</v>
      </c>
      <c r="U1843" t="s">
        <v>12362</v>
      </c>
      <c r="V1843" t="s">
        <v>12362</v>
      </c>
      <c r="W1843">
        <v>1</v>
      </c>
      <c r="X1843" t="s">
        <v>14205</v>
      </c>
      <c r="Y1843">
        <v>0.7456573694840033</v>
      </c>
      <c r="Z1843">
        <f>HYPERLINK("Melting_Curves/meltCurve_O75154_.pdf", "Melting_Curves/meltCurve_O75154_.pdf")</f>
        <v>0</v>
      </c>
      <c r="AA1843" t="s">
        <v>20297</v>
      </c>
      <c r="AB1843" t="s">
        <v>26233</v>
      </c>
    </row>
    <row r="1844" spans="1:28">
      <c r="A1844" t="s">
        <v>1870</v>
      </c>
      <c r="B1844">
        <v>0.992608467424715</v>
      </c>
      <c r="C1844">
        <v>0.98716328712588</v>
      </c>
      <c r="D1844">
        <v>1.01932450109433</v>
      </c>
      <c r="E1844">
        <v>1.1426735926381</v>
      </c>
      <c r="F1844">
        <v>0.979617431684332</v>
      </c>
      <c r="G1844">
        <v>0.642190663296901</v>
      </c>
      <c r="H1844">
        <v>0.689445518638284</v>
      </c>
      <c r="I1844">
        <v>0.682206469690847</v>
      </c>
      <c r="J1844">
        <v>0.9718338670319689</v>
      </c>
      <c r="K1844">
        <v>0.987538421075818</v>
      </c>
      <c r="L1844">
        <v>12660.7161387458</v>
      </c>
      <c r="M1844">
        <v>250</v>
      </c>
      <c r="O1844">
        <v>50.6396237730955</v>
      </c>
      <c r="P1844">
        <v>-0.25345395067288</v>
      </c>
      <c r="Q1844">
        <v>0.794642997050196</v>
      </c>
      <c r="R1844">
        <v>0.486445466351202</v>
      </c>
      <c r="S1844" t="s">
        <v>8037</v>
      </c>
      <c r="T1844" t="s">
        <v>12362</v>
      </c>
      <c r="U1844" t="s">
        <v>12362</v>
      </c>
      <c r="V1844" t="s">
        <v>12362</v>
      </c>
      <c r="W1844">
        <v>4</v>
      </c>
      <c r="X1844" t="s">
        <v>14206</v>
      </c>
      <c r="Y1844">
        <v>0.8880498412101048</v>
      </c>
      <c r="Z1844">
        <f>HYPERLINK("Melting_Curves/meltCurve_O75155_2_.pdf", "Melting_Curves/meltCurve_O75155_2_.pdf")</f>
        <v>0</v>
      </c>
      <c r="AA1844" t="s">
        <v>20298</v>
      </c>
      <c r="AB1844" t="s">
        <v>26234</v>
      </c>
    </row>
    <row r="1845" spans="1:28">
      <c r="A1845" t="s">
        <v>1871</v>
      </c>
      <c r="B1845">
        <v>0.992608467424715</v>
      </c>
      <c r="C1845">
        <v>0.939806219408053</v>
      </c>
      <c r="D1845">
        <v>0.950439073804795</v>
      </c>
      <c r="E1845">
        <v>0.903268982440714</v>
      </c>
      <c r="F1845">
        <v>0.712813546581389</v>
      </c>
      <c r="G1845">
        <v>0.632918638271777</v>
      </c>
      <c r="H1845">
        <v>0.661683730182021</v>
      </c>
      <c r="I1845">
        <v>0.916731643810844</v>
      </c>
      <c r="J1845">
        <v>1.47433993743109</v>
      </c>
      <c r="K1845">
        <v>1.33644203153589</v>
      </c>
      <c r="L1845">
        <v>15000</v>
      </c>
      <c r="M1845">
        <v>239.860427062576</v>
      </c>
      <c r="O1845">
        <v>62.5320378416193</v>
      </c>
      <c r="P1845">
        <v>0.389116232159526</v>
      </c>
      <c r="Q1845">
        <v>1.4057730514672</v>
      </c>
      <c r="R1845">
        <v>0.456289725283233</v>
      </c>
      <c r="S1845" t="s">
        <v>8038</v>
      </c>
      <c r="T1845" t="s">
        <v>12362</v>
      </c>
      <c r="U1845" t="s">
        <v>12362</v>
      </c>
      <c r="V1845" t="s">
        <v>12362</v>
      </c>
      <c r="W1845">
        <v>12</v>
      </c>
      <c r="X1845" t="s">
        <v>14207</v>
      </c>
      <c r="Y1845">
        <v>1.060325670030109</v>
      </c>
      <c r="Z1845">
        <f>HYPERLINK("Melting_Curves/meltCurve_O75157_2_.pdf", "Melting_Curves/meltCurve_O75157_2_.pdf")</f>
        <v>0</v>
      </c>
      <c r="AA1845" t="s">
        <v>20299</v>
      </c>
      <c r="AB1845" t="s">
        <v>26235</v>
      </c>
    </row>
    <row r="1846" spans="1:28">
      <c r="A1846" t="s">
        <v>1872</v>
      </c>
      <c r="B1846">
        <v>0.992608467424715</v>
      </c>
      <c r="C1846">
        <v>1.03511785766984</v>
      </c>
      <c r="D1846">
        <v>0.76461843807625</v>
      </c>
      <c r="E1846">
        <v>0.805925355242883</v>
      </c>
      <c r="F1846">
        <v>0.520247521124388</v>
      </c>
      <c r="G1846">
        <v>0.273705572774047</v>
      </c>
      <c r="H1846">
        <v>0.294523286091077</v>
      </c>
      <c r="I1846">
        <v>0.349151847134508</v>
      </c>
      <c r="J1846">
        <v>0.436397700296006</v>
      </c>
      <c r="K1846">
        <v>0.326715892044529</v>
      </c>
      <c r="L1846">
        <v>891.763111625031</v>
      </c>
      <c r="M1846">
        <v>18.8172190109543</v>
      </c>
      <c r="N1846">
        <v>50.180108253879</v>
      </c>
      <c r="O1846">
        <v>46.8653115602826</v>
      </c>
      <c r="P1846">
        <v>-0.0678264227187618</v>
      </c>
      <c r="Q1846">
        <v>0.324326338470785</v>
      </c>
      <c r="R1846">
        <v>0.920743424527926</v>
      </c>
      <c r="S1846" t="s">
        <v>8039</v>
      </c>
      <c r="T1846" t="s">
        <v>12362</v>
      </c>
      <c r="U1846" t="s">
        <v>12362</v>
      </c>
      <c r="V1846" t="s">
        <v>12362</v>
      </c>
      <c r="W1846">
        <v>3</v>
      </c>
      <c r="X1846" t="s">
        <v>14208</v>
      </c>
      <c r="Y1846">
        <v>0.5683084946821111</v>
      </c>
      <c r="Z1846">
        <f>HYPERLINK("Melting_Curves/meltCurve_O75164_.pdf", "Melting_Curves/meltCurve_O75164_.pdf")</f>
        <v>0</v>
      </c>
      <c r="AA1846" t="s">
        <v>20300</v>
      </c>
      <c r="AB1846" t="s">
        <v>26236</v>
      </c>
    </row>
    <row r="1847" spans="1:28">
      <c r="A1847" t="s">
        <v>1873</v>
      </c>
      <c r="B1847">
        <v>0.992608467424715</v>
      </c>
      <c r="C1847">
        <v>0.965198553592759</v>
      </c>
      <c r="D1847">
        <v>0.901375720730086</v>
      </c>
      <c r="E1847">
        <v>0.914735668685703</v>
      </c>
      <c r="F1847">
        <v>0.741474908735252</v>
      </c>
      <c r="G1847">
        <v>0.602555137256364</v>
      </c>
      <c r="H1847">
        <v>0.546611290635496</v>
      </c>
      <c r="I1847">
        <v>0.832758617879322</v>
      </c>
      <c r="J1847">
        <v>1.474607765465</v>
      </c>
      <c r="K1847">
        <v>1.4518144762913</v>
      </c>
      <c r="L1847">
        <v>15000</v>
      </c>
      <c r="M1847">
        <v>238.692665981234</v>
      </c>
      <c r="O1847">
        <v>62.8379070541748</v>
      </c>
      <c r="P1847">
        <v>0.441788218860609</v>
      </c>
      <c r="Q1847">
        <v>1.46521824819447</v>
      </c>
      <c r="R1847">
        <v>0.45338289931717</v>
      </c>
      <c r="S1847" t="s">
        <v>8040</v>
      </c>
      <c r="T1847" t="s">
        <v>12362</v>
      </c>
      <c r="U1847" t="s">
        <v>12362</v>
      </c>
      <c r="V1847" t="s">
        <v>12362</v>
      </c>
      <c r="W1847">
        <v>15</v>
      </c>
      <c r="X1847" t="s">
        <v>14209</v>
      </c>
      <c r="Y1847">
        <v>1.064418061800104</v>
      </c>
      <c r="Z1847">
        <f>HYPERLINK("Melting_Curves/meltCurve_O75175_2_.pdf", "Melting_Curves/meltCurve_O75175_2_.pdf")</f>
        <v>0</v>
      </c>
      <c r="AA1847" t="s">
        <v>20301</v>
      </c>
      <c r="AB1847" t="s">
        <v>26237</v>
      </c>
    </row>
    <row r="1848" spans="1:28">
      <c r="A1848" t="s">
        <v>1874</v>
      </c>
      <c r="B1848">
        <v>0.992608467424715</v>
      </c>
      <c r="C1848">
        <v>1.21269557542899</v>
      </c>
      <c r="D1848">
        <v>0.9367898039925729</v>
      </c>
      <c r="E1848">
        <v>0.954252177504151</v>
      </c>
      <c r="F1848">
        <v>0.715438958785471</v>
      </c>
      <c r="G1848">
        <v>0.59802104709876</v>
      </c>
      <c r="H1848">
        <v>0.627543669749599</v>
      </c>
      <c r="I1848">
        <v>0.883289065272201</v>
      </c>
      <c r="J1848">
        <v>1.66933584104645</v>
      </c>
      <c r="K1848">
        <v>1.764099115001</v>
      </c>
      <c r="L1848">
        <v>7232.09796637549</v>
      </c>
      <c r="M1848">
        <v>115.837498051919</v>
      </c>
      <c r="O1848">
        <v>62.4145313298603</v>
      </c>
      <c r="P1848">
        <v>0.231992252110124</v>
      </c>
      <c r="Q1848">
        <v>1.5</v>
      </c>
      <c r="R1848">
        <v>0.616905281520322</v>
      </c>
      <c r="S1848" t="s">
        <v>8041</v>
      </c>
      <c r="T1848" t="s">
        <v>12362</v>
      </c>
      <c r="U1848" t="s">
        <v>12362</v>
      </c>
      <c r="V1848" t="s">
        <v>12362</v>
      </c>
      <c r="W1848">
        <v>3</v>
      </c>
      <c r="X1848" t="s">
        <v>14210</v>
      </c>
      <c r="Y1848">
        <v>1.075862985069563</v>
      </c>
      <c r="Z1848">
        <f>HYPERLINK("Melting_Curves/meltCurve_O75177_.pdf", "Melting_Curves/meltCurve_O75177_.pdf")</f>
        <v>0</v>
      </c>
      <c r="AA1848" t="s">
        <v>20302</v>
      </c>
      <c r="AB1848" t="s">
        <v>26238</v>
      </c>
    </row>
    <row r="1849" spans="1:28">
      <c r="A1849" t="s">
        <v>1875</v>
      </c>
      <c r="B1849">
        <v>0.992608467424715</v>
      </c>
      <c r="C1849">
        <v>0.986874130035572</v>
      </c>
      <c r="D1849">
        <v>0.963132390290414</v>
      </c>
      <c r="E1849">
        <v>0.839511879789955</v>
      </c>
      <c r="F1849">
        <v>0.540715144148172</v>
      </c>
      <c r="G1849">
        <v>0.368681052873043</v>
      </c>
      <c r="H1849">
        <v>0.304702603392071</v>
      </c>
      <c r="I1849">
        <v>0.423040381990349</v>
      </c>
      <c r="J1849">
        <v>0.493350237583099</v>
      </c>
      <c r="K1849">
        <v>0.419091971622459</v>
      </c>
      <c r="L1849">
        <v>1574.48367644325</v>
      </c>
      <c r="M1849">
        <v>32.7463418153645</v>
      </c>
      <c r="N1849">
        <v>50.5775146223332</v>
      </c>
      <c r="O1849">
        <v>47.9029648493532</v>
      </c>
      <c r="P1849">
        <v>-0.102424522011253</v>
      </c>
      <c r="Q1849">
        <v>0.400676211506667</v>
      </c>
      <c r="R1849">
        <v>0.967419170997472</v>
      </c>
      <c r="S1849" t="s">
        <v>8042</v>
      </c>
      <c r="T1849" t="s">
        <v>12362</v>
      </c>
      <c r="U1849" t="s">
        <v>12362</v>
      </c>
      <c r="V1849" t="s">
        <v>12362</v>
      </c>
      <c r="W1849">
        <v>39</v>
      </c>
      <c r="X1849" t="s">
        <v>14211</v>
      </c>
      <c r="Y1849">
        <v>0.625031544152207</v>
      </c>
      <c r="Z1849">
        <f>HYPERLINK("Melting_Curves/meltCurve_O75179_2_.pdf", "Melting_Curves/meltCurve_O75179_2_.pdf")</f>
        <v>0</v>
      </c>
      <c r="AA1849" t="s">
        <v>20303</v>
      </c>
      <c r="AB1849" t="s">
        <v>26239</v>
      </c>
    </row>
    <row r="1850" spans="1:28">
      <c r="A1850" t="s">
        <v>1876</v>
      </c>
      <c r="B1850">
        <v>0.992608467424715</v>
      </c>
      <c r="C1850">
        <v>0.740760823526861</v>
      </c>
      <c r="D1850">
        <v>0.796616646103664</v>
      </c>
      <c r="E1850">
        <v>0.697670673691664</v>
      </c>
      <c r="F1850">
        <v>0.384752672349829</v>
      </c>
      <c r="G1850">
        <v>0.241429584287107</v>
      </c>
      <c r="H1850">
        <v>0.253833153542339</v>
      </c>
      <c r="I1850">
        <v>0.375069515121518</v>
      </c>
      <c r="J1850">
        <v>0.471074859836385</v>
      </c>
      <c r="K1850">
        <v>0.496789887226215</v>
      </c>
      <c r="L1850">
        <v>636.470293708043</v>
      </c>
      <c r="M1850">
        <v>14.412861045308</v>
      </c>
      <c r="N1850">
        <v>48.3910452305952</v>
      </c>
      <c r="O1850">
        <v>43.3358844966931</v>
      </c>
      <c r="P1850">
        <v>-0.0533692667428541</v>
      </c>
      <c r="Q1850">
        <v>0.358203573044491</v>
      </c>
      <c r="R1850">
        <v>0.7882719529489181</v>
      </c>
      <c r="S1850" t="s">
        <v>8043</v>
      </c>
      <c r="T1850" t="s">
        <v>12362</v>
      </c>
      <c r="U1850" t="s">
        <v>12362</v>
      </c>
      <c r="V1850" t="s">
        <v>12362</v>
      </c>
      <c r="W1850">
        <v>2</v>
      </c>
      <c r="X1850" t="s">
        <v>14212</v>
      </c>
      <c r="Y1850">
        <v>0.5285396150366616</v>
      </c>
      <c r="Z1850">
        <f>HYPERLINK("Melting_Curves/meltCurve_O75182_3_.pdf", "Melting_Curves/meltCurve_O75182_3_.pdf")</f>
        <v>0</v>
      </c>
      <c r="AA1850" t="s">
        <v>20304</v>
      </c>
      <c r="AB1850" t="s">
        <v>26240</v>
      </c>
    </row>
    <row r="1851" spans="1:28">
      <c r="A1851" t="s">
        <v>1877</v>
      </c>
      <c r="B1851">
        <v>0.992608467424715</v>
      </c>
      <c r="C1851">
        <v>0.892912554564409</v>
      </c>
      <c r="D1851">
        <v>0.769053324968594</v>
      </c>
      <c r="E1851">
        <v>0.552036020629703</v>
      </c>
      <c r="F1851">
        <v>0.472055632778632</v>
      </c>
      <c r="G1851">
        <v>0.451158638000553</v>
      </c>
      <c r="H1851">
        <v>0.494773893954209</v>
      </c>
      <c r="I1851">
        <v>0.599694414687901</v>
      </c>
      <c r="J1851">
        <v>1.20571769996218</v>
      </c>
      <c r="K1851">
        <v>1.56494125555598</v>
      </c>
      <c r="L1851">
        <v>2458.91129915527</v>
      </c>
      <c r="M1851">
        <v>61.4385137410474</v>
      </c>
      <c r="O1851">
        <v>39.9799743549318</v>
      </c>
      <c r="P1851">
        <v>-0.0909498585939722</v>
      </c>
      <c r="Q1851">
        <v>0.763264347147965</v>
      </c>
      <c r="R1851">
        <v>0.0460951699013668</v>
      </c>
      <c r="S1851" t="s">
        <v>8044</v>
      </c>
      <c r="T1851" t="s">
        <v>12362</v>
      </c>
      <c r="U1851" t="s">
        <v>12362</v>
      </c>
      <c r="V1851" t="s">
        <v>12362</v>
      </c>
      <c r="W1851">
        <v>4</v>
      </c>
      <c r="X1851" t="s">
        <v>14213</v>
      </c>
      <c r="Y1851">
        <v>0.7874183743409897</v>
      </c>
      <c r="Z1851">
        <f>HYPERLINK("Melting_Curves/meltCurve_O75190_3_.pdf", "Melting_Curves/meltCurve_O75190_3_.pdf")</f>
        <v>0</v>
      </c>
      <c r="AA1851" t="s">
        <v>20305</v>
      </c>
      <c r="AB1851" t="s">
        <v>26241</v>
      </c>
    </row>
    <row r="1852" spans="1:28">
      <c r="A1852" t="s">
        <v>1878</v>
      </c>
      <c r="B1852">
        <v>0.992608467424715</v>
      </c>
      <c r="C1852">
        <v>1.03096618595126</v>
      </c>
      <c r="D1852">
        <v>0.92127198846659</v>
      </c>
      <c r="E1852">
        <v>0.508003285918424</v>
      </c>
      <c r="F1852">
        <v>0.307129515841508</v>
      </c>
      <c r="G1852">
        <v>0.193128315763215</v>
      </c>
      <c r="H1852">
        <v>0.145460901442507</v>
      </c>
      <c r="I1852">
        <v>0.156317069276733</v>
      </c>
      <c r="J1852">
        <v>0.177167934733464</v>
      </c>
      <c r="K1852">
        <v>0.156447890849061</v>
      </c>
      <c r="L1852">
        <v>1206.24620300989</v>
      </c>
      <c r="M1852">
        <v>26.0894800496416</v>
      </c>
      <c r="N1852">
        <v>46.9590020983655</v>
      </c>
      <c r="O1852">
        <v>45.9659071855031</v>
      </c>
      <c r="P1852">
        <v>-0.118399292334958</v>
      </c>
      <c r="Q1852">
        <v>0.165599756384534</v>
      </c>
      <c r="R1852">
        <v>0.994664218835313</v>
      </c>
      <c r="S1852" t="s">
        <v>8045</v>
      </c>
      <c r="T1852" t="s">
        <v>12362</v>
      </c>
      <c r="U1852" t="s">
        <v>12362</v>
      </c>
      <c r="V1852" t="s">
        <v>12362</v>
      </c>
      <c r="W1852">
        <v>7</v>
      </c>
      <c r="X1852" t="s">
        <v>14214</v>
      </c>
      <c r="Y1852">
        <v>0.4288110005104066</v>
      </c>
      <c r="Z1852">
        <f>HYPERLINK("Melting_Curves/meltCurve_O75191_.pdf", "Melting_Curves/meltCurve_O75191_.pdf")</f>
        <v>0</v>
      </c>
      <c r="AA1852" t="s">
        <v>20306</v>
      </c>
      <c r="AB1852" t="s">
        <v>26242</v>
      </c>
    </row>
    <row r="1853" spans="1:28">
      <c r="A1853" t="s">
        <v>1879</v>
      </c>
      <c r="B1853">
        <v>0.992608467424715</v>
      </c>
      <c r="C1853">
        <v>1.09074928136444</v>
      </c>
      <c r="D1853">
        <v>1.07919160527595</v>
      </c>
      <c r="E1853">
        <v>1.13640391687037</v>
      </c>
      <c r="F1853">
        <v>0.846897522666713</v>
      </c>
      <c r="G1853">
        <v>0.604141895278116</v>
      </c>
      <c r="H1853">
        <v>0.38147143653375</v>
      </c>
      <c r="I1853">
        <v>0.316176693969979</v>
      </c>
      <c r="J1853">
        <v>0.308845297070183</v>
      </c>
      <c r="K1853">
        <v>0.249206326470435</v>
      </c>
      <c r="L1853">
        <v>1440.86930229314</v>
      </c>
      <c r="M1853">
        <v>27.0139599181407</v>
      </c>
      <c r="N1853">
        <v>55.02728192068</v>
      </c>
      <c r="O1853">
        <v>53.0482339978313</v>
      </c>
      <c r="P1853">
        <v>-0.09143027790475911</v>
      </c>
      <c r="Q1853">
        <v>0.281828084748482</v>
      </c>
      <c r="R1853">
        <v>0.966116796826788</v>
      </c>
      <c r="S1853" t="s">
        <v>8046</v>
      </c>
      <c r="T1853" t="s">
        <v>12362</v>
      </c>
      <c r="U1853" t="s">
        <v>12362</v>
      </c>
      <c r="V1853" t="s">
        <v>12362</v>
      </c>
      <c r="W1853">
        <v>9</v>
      </c>
      <c r="X1853" t="s">
        <v>14215</v>
      </c>
      <c r="Y1853">
        <v>0.6784793148638493</v>
      </c>
      <c r="Z1853">
        <f>HYPERLINK("Melting_Curves/meltCurve_O75208_.pdf", "Melting_Curves/meltCurve_O75208_.pdf")</f>
        <v>0</v>
      </c>
      <c r="AA1853" t="s">
        <v>20307</v>
      </c>
      <c r="AB1853" t="s">
        <v>26243</v>
      </c>
    </row>
    <row r="1854" spans="1:28">
      <c r="A1854" t="s">
        <v>1880</v>
      </c>
      <c r="B1854">
        <v>0.992608467424715</v>
      </c>
      <c r="C1854">
        <v>0.8956632731584691</v>
      </c>
      <c r="D1854">
        <v>0.9746257572949431</v>
      </c>
      <c r="E1854">
        <v>1.02657536805653</v>
      </c>
      <c r="F1854">
        <v>0.8107408289615849</v>
      </c>
      <c r="G1854">
        <v>0.604418964900306</v>
      </c>
      <c r="H1854">
        <v>0.233832258920205</v>
      </c>
      <c r="I1854">
        <v>0.147958466842501</v>
      </c>
      <c r="J1854">
        <v>0.133897846176019</v>
      </c>
      <c r="K1854">
        <v>0.126036177206869</v>
      </c>
      <c r="L1854">
        <v>1285.29300344726</v>
      </c>
      <c r="M1854">
        <v>23.8687644404431</v>
      </c>
      <c r="N1854">
        <v>54.3850835524533</v>
      </c>
      <c r="O1854">
        <v>53.4746209961017</v>
      </c>
      <c r="P1854">
        <v>-0.09988047406495169</v>
      </c>
      <c r="Q1854">
        <v>0.104941657129997</v>
      </c>
      <c r="R1854">
        <v>0.985078506896259</v>
      </c>
      <c r="S1854" t="s">
        <v>8047</v>
      </c>
      <c r="T1854" t="s">
        <v>12362</v>
      </c>
      <c r="U1854" t="s">
        <v>12362</v>
      </c>
      <c r="V1854" t="s">
        <v>12362</v>
      </c>
      <c r="W1854">
        <v>14</v>
      </c>
      <c r="X1854" t="s">
        <v>14216</v>
      </c>
      <c r="Y1854">
        <v>0.6160551630688788</v>
      </c>
      <c r="Z1854">
        <f>HYPERLINK("Melting_Curves/meltCurve_O75223_.pdf", "Melting_Curves/meltCurve_O75223_.pdf")</f>
        <v>0</v>
      </c>
      <c r="AA1854" t="s">
        <v>20308</v>
      </c>
      <c r="AB1854" t="s">
        <v>26244</v>
      </c>
    </row>
    <row r="1855" spans="1:28">
      <c r="A1855" t="s">
        <v>1881</v>
      </c>
      <c r="B1855">
        <v>0.992608467424715</v>
      </c>
      <c r="C1855">
        <v>0.992887261778821</v>
      </c>
      <c r="D1855">
        <v>0.897820391004479</v>
      </c>
      <c r="E1855">
        <v>0.880458415067592</v>
      </c>
      <c r="F1855">
        <v>0.576378387682408</v>
      </c>
      <c r="G1855">
        <v>0.411652753490184</v>
      </c>
      <c r="H1855">
        <v>0.183883441912144</v>
      </c>
      <c r="I1855">
        <v>0.16672237368947</v>
      </c>
      <c r="J1855">
        <v>0.173677721096507</v>
      </c>
      <c r="K1855">
        <v>0.126654155885759</v>
      </c>
      <c r="L1855">
        <v>840.204931197365</v>
      </c>
      <c r="M1855">
        <v>16.5251249553791</v>
      </c>
      <c r="N1855">
        <v>51.6706916043533</v>
      </c>
      <c r="O1855">
        <v>50.1170192852291</v>
      </c>
      <c r="P1855">
        <v>-0.072863026530452</v>
      </c>
      <c r="Q1855">
        <v>0.116151730702485</v>
      </c>
      <c r="R1855">
        <v>0.990983771910404</v>
      </c>
      <c r="S1855" t="s">
        <v>8048</v>
      </c>
      <c r="T1855" t="s">
        <v>12362</v>
      </c>
      <c r="U1855" t="s">
        <v>12362</v>
      </c>
      <c r="V1855" t="s">
        <v>12362</v>
      </c>
      <c r="W1855">
        <v>6</v>
      </c>
      <c r="X1855" t="s">
        <v>14217</v>
      </c>
      <c r="Y1855">
        <v>0.5396672010220462</v>
      </c>
      <c r="Z1855">
        <f>HYPERLINK("Melting_Curves/meltCurve_O75306_.pdf", "Melting_Curves/meltCurve_O75306_.pdf")</f>
        <v>0</v>
      </c>
      <c r="AA1855" t="s">
        <v>20309</v>
      </c>
      <c r="AB1855" t="s">
        <v>26245</v>
      </c>
    </row>
    <row r="1856" spans="1:28">
      <c r="A1856" t="s">
        <v>1882</v>
      </c>
      <c r="B1856">
        <v>0.992608467424715</v>
      </c>
      <c r="C1856">
        <v>0.95361229847673</v>
      </c>
      <c r="D1856">
        <v>0.892665043509549</v>
      </c>
      <c r="E1856">
        <v>0.901589975242123</v>
      </c>
      <c r="F1856">
        <v>0.723908496251807</v>
      </c>
      <c r="G1856">
        <v>0.539007579888318</v>
      </c>
      <c r="H1856">
        <v>0.459643062789161</v>
      </c>
      <c r="I1856">
        <v>0.618538282178534</v>
      </c>
      <c r="J1856">
        <v>0.758897676377092</v>
      </c>
      <c r="K1856">
        <v>0.739198712734369</v>
      </c>
      <c r="L1856">
        <v>1541.4702501494</v>
      </c>
      <c r="M1856">
        <v>32.1610680237152</v>
      </c>
      <c r="O1856">
        <v>47.7455282759221</v>
      </c>
      <c r="P1856">
        <v>-0.0630538703126261</v>
      </c>
      <c r="Q1856">
        <v>0.625568967448811</v>
      </c>
      <c r="R1856">
        <v>0.720806889050869</v>
      </c>
      <c r="S1856" t="s">
        <v>8049</v>
      </c>
      <c r="T1856" t="s">
        <v>12362</v>
      </c>
      <c r="U1856" t="s">
        <v>12362</v>
      </c>
      <c r="V1856" t="s">
        <v>12362</v>
      </c>
      <c r="W1856">
        <v>23</v>
      </c>
      <c r="X1856" t="s">
        <v>14218</v>
      </c>
      <c r="Y1856">
        <v>0.7639083956133886</v>
      </c>
      <c r="Z1856">
        <f>HYPERLINK("Melting_Curves/meltCurve_O75312_.pdf", "Melting_Curves/meltCurve_O75312_.pdf")</f>
        <v>0</v>
      </c>
      <c r="AA1856" t="s">
        <v>20310</v>
      </c>
      <c r="AB1856" t="s">
        <v>26246</v>
      </c>
    </row>
    <row r="1857" spans="1:28">
      <c r="A1857" t="s">
        <v>1883</v>
      </c>
      <c r="B1857">
        <v>0.992608467424715</v>
      </c>
      <c r="C1857">
        <v>0.997914992597748</v>
      </c>
      <c r="D1857">
        <v>0.819301827151759</v>
      </c>
      <c r="E1857">
        <v>0.387340665861183</v>
      </c>
      <c r="F1857">
        <v>0.1918746814673</v>
      </c>
      <c r="G1857">
        <v>0.128594479159203</v>
      </c>
      <c r="H1857">
        <v>0.0919055291714639</v>
      </c>
      <c r="I1857">
        <v>0.11522174415785</v>
      </c>
      <c r="J1857">
        <v>0.167748976857161</v>
      </c>
      <c r="K1857">
        <v>0.108271608847557</v>
      </c>
      <c r="L1857">
        <v>1223.05936853811</v>
      </c>
      <c r="M1857">
        <v>27.0648163622183</v>
      </c>
      <c r="N1857">
        <v>45.6603138770135</v>
      </c>
      <c r="O1857">
        <v>44.945464037457</v>
      </c>
      <c r="P1857">
        <v>-0.132232080148215</v>
      </c>
      <c r="Q1857">
        <v>0.121638386964108</v>
      </c>
      <c r="R1857">
        <v>0.996848856478192</v>
      </c>
      <c r="S1857" t="s">
        <v>8050</v>
      </c>
      <c r="T1857" t="s">
        <v>12362</v>
      </c>
      <c r="U1857" t="s">
        <v>12362</v>
      </c>
      <c r="V1857" t="s">
        <v>12362</v>
      </c>
      <c r="W1857">
        <v>6</v>
      </c>
      <c r="X1857" t="s">
        <v>14219</v>
      </c>
      <c r="Y1857">
        <v>0.3675503177423857</v>
      </c>
      <c r="Z1857">
        <f>HYPERLINK("Melting_Curves/meltCurve_O75323_.pdf", "Melting_Curves/meltCurve_O75323_.pdf")</f>
        <v>0</v>
      </c>
      <c r="AA1857" t="s">
        <v>20311</v>
      </c>
      <c r="AB1857" t="s">
        <v>26247</v>
      </c>
    </row>
    <row r="1858" spans="1:28">
      <c r="A1858" t="s">
        <v>1884</v>
      </c>
      <c r="B1858">
        <v>0.992608467424715</v>
      </c>
      <c r="C1858">
        <v>0.960936812581318</v>
      </c>
      <c r="D1858">
        <v>0.8674186677335159</v>
      </c>
      <c r="E1858">
        <v>0.645408600782271</v>
      </c>
      <c r="F1858">
        <v>0.379517587436814</v>
      </c>
      <c r="G1858">
        <v>0.226500138406508</v>
      </c>
      <c r="H1858">
        <v>0.164408964934694</v>
      </c>
      <c r="I1858">
        <v>0.21095044800844</v>
      </c>
      <c r="J1858">
        <v>0.256151236129673</v>
      </c>
      <c r="K1858">
        <v>0.242358833233575</v>
      </c>
      <c r="L1858">
        <v>964.048548751819</v>
      </c>
      <c r="M1858">
        <v>20.5716545985896</v>
      </c>
      <c r="N1858">
        <v>48.1150321015681</v>
      </c>
      <c r="O1858">
        <v>46.4268636132647</v>
      </c>
      <c r="P1858">
        <v>-0.0878178345885484</v>
      </c>
      <c r="Q1858">
        <v>0.207261064037279</v>
      </c>
      <c r="R1858">
        <v>0.990799887219595</v>
      </c>
      <c r="S1858" t="s">
        <v>8051</v>
      </c>
      <c r="T1858" t="s">
        <v>12362</v>
      </c>
      <c r="U1858" t="s">
        <v>12362</v>
      </c>
      <c r="V1858" t="s">
        <v>12362</v>
      </c>
      <c r="W1858">
        <v>27</v>
      </c>
      <c r="X1858" t="s">
        <v>14220</v>
      </c>
      <c r="Y1858">
        <v>0.4776993848740893</v>
      </c>
      <c r="Z1858">
        <f>HYPERLINK("Melting_Curves/meltCurve_O75330_2_.pdf", "Melting_Curves/meltCurve_O75330_2_.pdf")</f>
        <v>0</v>
      </c>
      <c r="AA1858" t="s">
        <v>20312</v>
      </c>
      <c r="AB1858" t="s">
        <v>26248</v>
      </c>
    </row>
    <row r="1859" spans="1:28">
      <c r="A1859" t="s">
        <v>1885</v>
      </c>
      <c r="B1859">
        <v>0.992608467424715</v>
      </c>
      <c r="C1859">
        <v>1.05407920943092</v>
      </c>
      <c r="D1859">
        <v>1.08762698186048</v>
      </c>
      <c r="E1859">
        <v>0.865137111700687</v>
      </c>
      <c r="F1859">
        <v>0.402522113564211</v>
      </c>
      <c r="G1859">
        <v>0.189494728929596</v>
      </c>
      <c r="H1859">
        <v>0.095570443191941</v>
      </c>
      <c r="I1859">
        <v>0.08551222017522141</v>
      </c>
      <c r="J1859">
        <v>0.08894572484193659</v>
      </c>
      <c r="K1859">
        <v>0.0737763087277761</v>
      </c>
      <c r="L1859">
        <v>1533.4055094119</v>
      </c>
      <c r="M1859">
        <v>31.1288928478477</v>
      </c>
      <c r="N1859">
        <v>49.5739486020942</v>
      </c>
      <c r="O1859">
        <v>49.057940953223</v>
      </c>
      <c r="P1859">
        <v>-0.144436889693193</v>
      </c>
      <c r="Q1859">
        <v>0.08949741037827021</v>
      </c>
      <c r="R1859">
        <v>0.9920271104674671</v>
      </c>
      <c r="S1859" t="s">
        <v>8052</v>
      </c>
      <c r="T1859" t="s">
        <v>12362</v>
      </c>
      <c r="U1859" t="s">
        <v>12362</v>
      </c>
      <c r="V1859" t="s">
        <v>12362</v>
      </c>
      <c r="W1859">
        <v>5</v>
      </c>
      <c r="X1859" t="s">
        <v>14221</v>
      </c>
      <c r="Y1859">
        <v>0.4667115643213031</v>
      </c>
      <c r="Z1859">
        <f>HYPERLINK("Melting_Curves/meltCurve_O75340_.pdf", "Melting_Curves/meltCurve_O75340_.pdf")</f>
        <v>0</v>
      </c>
      <c r="AA1859" t="s">
        <v>20313</v>
      </c>
      <c r="AB1859" t="s">
        <v>26249</v>
      </c>
    </row>
    <row r="1860" spans="1:28">
      <c r="A1860" t="s">
        <v>1886</v>
      </c>
      <c r="B1860">
        <v>0.992608467424715</v>
      </c>
      <c r="C1860">
        <v>0.693561808930037</v>
      </c>
      <c r="D1860">
        <v>0.616737350011216</v>
      </c>
      <c r="E1860">
        <v>0.624374795218457</v>
      </c>
      <c r="F1860">
        <v>0.622321726362087</v>
      </c>
      <c r="G1860">
        <v>0.583191818138882</v>
      </c>
      <c r="H1860">
        <v>0.60968199037671</v>
      </c>
      <c r="I1860">
        <v>0.658058819889437</v>
      </c>
      <c r="J1860">
        <v>1.8491800201844</v>
      </c>
      <c r="K1860">
        <v>1.72304598235233</v>
      </c>
      <c r="L1860">
        <v>4772.59951440777</v>
      </c>
      <c r="M1860">
        <v>76.3611987107582</v>
      </c>
      <c r="O1860">
        <v>62.4574870101129</v>
      </c>
      <c r="P1860">
        <v>0.152826351153774</v>
      </c>
      <c r="Q1860">
        <v>1.5</v>
      </c>
      <c r="R1860">
        <v>0.411118820830862</v>
      </c>
      <c r="S1860" t="s">
        <v>8053</v>
      </c>
      <c r="T1860" t="s">
        <v>12362</v>
      </c>
      <c r="U1860" t="s">
        <v>12362</v>
      </c>
      <c r="V1860" t="s">
        <v>12362</v>
      </c>
      <c r="W1860">
        <v>18</v>
      </c>
      <c r="X1860" t="s">
        <v>14222</v>
      </c>
      <c r="Y1860">
        <v>1.074500868175468</v>
      </c>
      <c r="Z1860">
        <f>HYPERLINK("Melting_Curves/meltCurve_O75347_.pdf", "Melting_Curves/meltCurve_O75347_.pdf")</f>
        <v>0</v>
      </c>
      <c r="AA1860" t="s">
        <v>20314</v>
      </c>
      <c r="AB1860" t="s">
        <v>26250</v>
      </c>
    </row>
    <row r="1861" spans="1:28">
      <c r="A1861" t="s">
        <v>1887</v>
      </c>
      <c r="B1861">
        <v>0.992608467424715</v>
      </c>
      <c r="C1861">
        <v>0.77700351466782</v>
      </c>
      <c r="D1861">
        <v>0.644918650913804</v>
      </c>
      <c r="E1861">
        <v>0.569035911287495</v>
      </c>
      <c r="F1861">
        <v>0.504579716890002</v>
      </c>
      <c r="G1861">
        <v>0.423960901094311</v>
      </c>
      <c r="H1861">
        <v>0.399578915922641</v>
      </c>
      <c r="I1861">
        <v>0.377379677750587</v>
      </c>
      <c r="J1861">
        <v>0.453713763207413</v>
      </c>
      <c r="K1861">
        <v>0.356040413354989</v>
      </c>
      <c r="L1861">
        <v>537.28669765497</v>
      </c>
      <c r="M1861">
        <v>12.6248490765496</v>
      </c>
      <c r="N1861">
        <v>48.3815755673615</v>
      </c>
      <c r="O1861">
        <v>41.5324565915524</v>
      </c>
      <c r="P1861">
        <v>-0.0463193435260407</v>
      </c>
      <c r="Q1861">
        <v>0.390606467022655</v>
      </c>
      <c r="R1861">
        <v>0.959348992106891</v>
      </c>
      <c r="S1861" t="s">
        <v>8054</v>
      </c>
      <c r="T1861" t="s">
        <v>12362</v>
      </c>
      <c r="U1861" t="s">
        <v>12362</v>
      </c>
      <c r="V1861" t="s">
        <v>12362</v>
      </c>
      <c r="W1861">
        <v>4</v>
      </c>
      <c r="X1861" t="s">
        <v>14223</v>
      </c>
      <c r="Y1861">
        <v>0.5273089791690063</v>
      </c>
      <c r="Z1861">
        <f>HYPERLINK("Melting_Curves/meltCurve_O75348_.pdf", "Melting_Curves/meltCurve_O75348_.pdf")</f>
        <v>0</v>
      </c>
      <c r="AA1861" t="s">
        <v>20315</v>
      </c>
      <c r="AB1861" t="s">
        <v>26251</v>
      </c>
    </row>
    <row r="1862" spans="1:28">
      <c r="A1862" t="s">
        <v>1888</v>
      </c>
      <c r="B1862">
        <v>0.992608467424715</v>
      </c>
      <c r="C1862">
        <v>0.976386213016438</v>
      </c>
      <c r="D1862">
        <v>0.869261533386383</v>
      </c>
      <c r="E1862">
        <v>0.5120932983181899</v>
      </c>
      <c r="F1862">
        <v>0.315442126225944</v>
      </c>
      <c r="G1862">
        <v>0.22832921644376</v>
      </c>
      <c r="H1862">
        <v>0.164769183669655</v>
      </c>
      <c r="I1862">
        <v>0.178915067285257</v>
      </c>
      <c r="J1862">
        <v>0.224714246054634</v>
      </c>
      <c r="K1862">
        <v>0.201790400609828</v>
      </c>
      <c r="L1862">
        <v>1053.61255706701</v>
      </c>
      <c r="M1862">
        <v>22.9569398455334</v>
      </c>
      <c r="N1862">
        <v>46.900627373689</v>
      </c>
      <c r="O1862">
        <v>45.5511723431298</v>
      </c>
      <c r="P1862">
        <v>-0.101510550003674</v>
      </c>
      <c r="Q1862">
        <v>0.194346042618727</v>
      </c>
      <c r="R1862">
        <v>0.996692670870441</v>
      </c>
      <c r="S1862" t="s">
        <v>8055</v>
      </c>
      <c r="T1862" t="s">
        <v>12362</v>
      </c>
      <c r="U1862" t="s">
        <v>12362</v>
      </c>
      <c r="V1862" t="s">
        <v>12362</v>
      </c>
      <c r="W1862">
        <v>7</v>
      </c>
      <c r="X1862" t="s">
        <v>14224</v>
      </c>
      <c r="Y1862">
        <v>0.4411706540091599</v>
      </c>
      <c r="Z1862">
        <f>HYPERLINK("Melting_Curves/meltCurve_O75351_.pdf", "Melting_Curves/meltCurve_O75351_.pdf")</f>
        <v>0</v>
      </c>
      <c r="AA1862" t="s">
        <v>20316</v>
      </c>
      <c r="AB1862" t="s">
        <v>26252</v>
      </c>
    </row>
    <row r="1863" spans="1:28">
      <c r="A1863" t="s">
        <v>1889</v>
      </c>
      <c r="B1863">
        <v>0.992608467424715</v>
      </c>
      <c r="C1863">
        <v>0.929577723704204</v>
      </c>
      <c r="D1863">
        <v>0.89742500479952</v>
      </c>
      <c r="E1863">
        <v>0.68894557285628</v>
      </c>
      <c r="F1863">
        <v>0.635116022887533</v>
      </c>
      <c r="G1863">
        <v>0.470017523545266</v>
      </c>
      <c r="H1863">
        <v>0.331659964635984</v>
      </c>
      <c r="I1863">
        <v>0.333051757212478</v>
      </c>
      <c r="J1863">
        <v>0.356135191766723</v>
      </c>
      <c r="K1863">
        <v>0.287511793297933</v>
      </c>
      <c r="L1863">
        <v>547.586246067281</v>
      </c>
      <c r="M1863">
        <v>11.1678596143299</v>
      </c>
      <c r="N1863">
        <v>52.5631288900539</v>
      </c>
      <c r="O1863">
        <v>47.5389920336445</v>
      </c>
      <c r="P1863">
        <v>-0.0432474131970041</v>
      </c>
      <c r="Q1863">
        <v>0.263857392315676</v>
      </c>
      <c r="R1863">
        <v>0.9842380296625221</v>
      </c>
      <c r="S1863" t="s">
        <v>8056</v>
      </c>
      <c r="T1863" t="s">
        <v>12362</v>
      </c>
      <c r="U1863" t="s">
        <v>12362</v>
      </c>
      <c r="V1863" t="s">
        <v>12362</v>
      </c>
      <c r="W1863">
        <v>5</v>
      </c>
      <c r="X1863" t="s">
        <v>14225</v>
      </c>
      <c r="Y1863">
        <v>0.5830480731878772</v>
      </c>
      <c r="Z1863">
        <f>HYPERLINK("Melting_Curves/meltCurve_O75362_.pdf", "Melting_Curves/meltCurve_O75362_.pdf")</f>
        <v>0</v>
      </c>
      <c r="AA1863" t="s">
        <v>20317</v>
      </c>
      <c r="AB1863" t="s">
        <v>26253</v>
      </c>
    </row>
    <row r="1864" spans="1:28">
      <c r="A1864" t="s">
        <v>1890</v>
      </c>
      <c r="B1864">
        <v>0.992608467424715</v>
      </c>
      <c r="C1864">
        <v>0.9156363750843181</v>
      </c>
      <c r="D1864">
        <v>0.9267026373220399</v>
      </c>
      <c r="E1864">
        <v>0.985099738427806</v>
      </c>
      <c r="F1864">
        <v>0.820950102084727</v>
      </c>
      <c r="G1864">
        <v>0.662505992761916</v>
      </c>
      <c r="H1864">
        <v>0.6071991651024981</v>
      </c>
      <c r="I1864">
        <v>0.893128375337345</v>
      </c>
      <c r="J1864">
        <v>1.14932079593568</v>
      </c>
      <c r="K1864">
        <v>1.11117495375585</v>
      </c>
      <c r="L1864">
        <v>6896.08853688554</v>
      </c>
      <c r="M1864">
        <v>109.581832397267</v>
      </c>
      <c r="O1864">
        <v>62.9100069685376</v>
      </c>
      <c r="P1864">
        <v>0.0578332906896639</v>
      </c>
      <c r="Q1864">
        <v>1.13280639298896</v>
      </c>
      <c r="R1864">
        <v>-0.203559302669338</v>
      </c>
      <c r="S1864" t="s">
        <v>8057</v>
      </c>
      <c r="T1864" t="s">
        <v>12362</v>
      </c>
      <c r="U1864" t="s">
        <v>12362</v>
      </c>
      <c r="V1864" t="s">
        <v>12362</v>
      </c>
      <c r="W1864">
        <v>10</v>
      </c>
      <c r="X1864" t="s">
        <v>14226</v>
      </c>
      <c r="Y1864">
        <v>1.017940575621703</v>
      </c>
      <c r="Z1864">
        <f>HYPERLINK("Melting_Curves/meltCurve_O75368_.pdf", "Melting_Curves/meltCurve_O75368_.pdf")</f>
        <v>0</v>
      </c>
      <c r="AA1864" t="s">
        <v>20318</v>
      </c>
      <c r="AB1864" t="s">
        <v>26254</v>
      </c>
    </row>
    <row r="1865" spans="1:28">
      <c r="A1865" t="s">
        <v>1891</v>
      </c>
      <c r="B1865">
        <v>0.992608467424715</v>
      </c>
      <c r="C1865">
        <v>0.9875680376261931</v>
      </c>
      <c r="D1865">
        <v>1.03559071237572</v>
      </c>
      <c r="E1865">
        <v>0.9733966940852929</v>
      </c>
      <c r="F1865">
        <v>0.59681513701641</v>
      </c>
      <c r="G1865">
        <v>0.222624687722222</v>
      </c>
      <c r="H1865">
        <v>0.147855806640755</v>
      </c>
      <c r="I1865">
        <v>0.183980451461663</v>
      </c>
      <c r="J1865">
        <v>0.206831013339927</v>
      </c>
      <c r="K1865">
        <v>0.19879225079673</v>
      </c>
      <c r="L1865">
        <v>2327.99647205343</v>
      </c>
      <c r="M1865">
        <v>46.3541011485902</v>
      </c>
      <c r="N1865">
        <v>50.725358188196</v>
      </c>
      <c r="O1865">
        <v>50.1288139071951</v>
      </c>
      <c r="P1865">
        <v>-0.188558738130137</v>
      </c>
      <c r="Q1865">
        <v>0.184347037761404</v>
      </c>
      <c r="R1865">
        <v>0.997402563870598</v>
      </c>
      <c r="S1865" t="s">
        <v>8058</v>
      </c>
      <c r="T1865" t="s">
        <v>12362</v>
      </c>
      <c r="U1865" t="s">
        <v>12362</v>
      </c>
      <c r="V1865" t="s">
        <v>12362</v>
      </c>
      <c r="W1865">
        <v>101</v>
      </c>
      <c r="X1865" t="s">
        <v>14227</v>
      </c>
      <c r="Y1865">
        <v>0.5459367431303132</v>
      </c>
      <c r="Z1865">
        <f>HYPERLINK("Melting_Curves/meltCurve_O75369_2_.pdf", "Melting_Curves/meltCurve_O75369_2_.pdf")</f>
        <v>0</v>
      </c>
      <c r="AA1865" t="s">
        <v>20319</v>
      </c>
      <c r="AB1865" t="s">
        <v>26255</v>
      </c>
    </row>
    <row r="1866" spans="1:28">
      <c r="A1866" t="s">
        <v>1892</v>
      </c>
      <c r="B1866">
        <v>0.992608467424715</v>
      </c>
      <c r="C1866">
        <v>1.02895730151961</v>
      </c>
      <c r="D1866">
        <v>0.923805619589498</v>
      </c>
      <c r="E1866">
        <v>0.879598617695071</v>
      </c>
      <c r="F1866">
        <v>0.732638437462939</v>
      </c>
      <c r="G1866">
        <v>0.609656331151567</v>
      </c>
      <c r="H1866">
        <v>0.586136041903895</v>
      </c>
      <c r="I1866">
        <v>0.848488254327136</v>
      </c>
      <c r="J1866">
        <v>1.09553737545561</v>
      </c>
      <c r="K1866">
        <v>1.02403598208945</v>
      </c>
      <c r="L1866">
        <v>1546.02304655709</v>
      </c>
      <c r="M1866">
        <v>35.2909439036442</v>
      </c>
      <c r="O1866">
        <v>43.6679781277947</v>
      </c>
      <c r="P1866">
        <v>-0.0361517307472814</v>
      </c>
      <c r="Q1866">
        <v>0.82106825418712</v>
      </c>
      <c r="R1866">
        <v>0.199784081216347</v>
      </c>
      <c r="S1866" t="s">
        <v>8059</v>
      </c>
      <c r="T1866" t="s">
        <v>12362</v>
      </c>
      <c r="U1866" t="s">
        <v>12362</v>
      </c>
      <c r="V1866" t="s">
        <v>12362</v>
      </c>
      <c r="W1866">
        <v>45</v>
      </c>
      <c r="X1866" t="s">
        <v>14228</v>
      </c>
      <c r="Y1866">
        <v>0.8623789749410959</v>
      </c>
      <c r="Z1866">
        <f>HYPERLINK("Melting_Curves/meltCurve_O75376_.pdf", "Melting_Curves/meltCurve_O75376_.pdf")</f>
        <v>0</v>
      </c>
      <c r="AA1866" t="s">
        <v>19534</v>
      </c>
      <c r="AB1866" t="s">
        <v>26256</v>
      </c>
    </row>
    <row r="1867" spans="1:28">
      <c r="A1867" t="s">
        <v>1893</v>
      </c>
      <c r="B1867">
        <v>0.992608467424715</v>
      </c>
      <c r="C1867">
        <v>0.8204990209327</v>
      </c>
      <c r="D1867">
        <v>0.783720639539377</v>
      </c>
      <c r="E1867">
        <v>0.69215380908816</v>
      </c>
      <c r="F1867">
        <v>0.541744000479733</v>
      </c>
      <c r="G1867">
        <v>0.378336557615218</v>
      </c>
      <c r="H1867">
        <v>0.334430387707507</v>
      </c>
      <c r="I1867">
        <v>0.423154036633675</v>
      </c>
      <c r="J1867">
        <v>0.448683054390578</v>
      </c>
      <c r="K1867">
        <v>0.394181878347997</v>
      </c>
      <c r="L1867">
        <v>534.864232349368</v>
      </c>
      <c r="M1867">
        <v>11.8073073494209</v>
      </c>
      <c r="N1867">
        <v>51.0555215144163</v>
      </c>
      <c r="O1867">
        <v>44.0586199005743</v>
      </c>
      <c r="P1867">
        <v>-0.042358979858629</v>
      </c>
      <c r="Q1867">
        <v>0.367917083367485</v>
      </c>
      <c r="R1867">
        <v>0.9403727348858379</v>
      </c>
      <c r="S1867" t="s">
        <v>8060</v>
      </c>
      <c r="T1867" t="s">
        <v>12362</v>
      </c>
      <c r="U1867" t="s">
        <v>12362</v>
      </c>
      <c r="V1867" t="s">
        <v>12362</v>
      </c>
      <c r="W1867">
        <v>8</v>
      </c>
      <c r="X1867" t="s">
        <v>14229</v>
      </c>
      <c r="Y1867">
        <v>0.5660478023909866</v>
      </c>
      <c r="Z1867">
        <f>HYPERLINK("Melting_Curves/meltCurve_O75379_.pdf", "Melting_Curves/meltCurve_O75379_.pdf")</f>
        <v>0</v>
      </c>
      <c r="AA1867" t="s">
        <v>20320</v>
      </c>
      <c r="AB1867" t="s">
        <v>26257</v>
      </c>
    </row>
    <row r="1868" spans="1:28">
      <c r="A1868" t="s">
        <v>1894</v>
      </c>
      <c r="B1868">
        <v>0.992608467424715</v>
      </c>
      <c r="C1868">
        <v>0.894198890695022</v>
      </c>
      <c r="D1868">
        <v>0.86129025369746</v>
      </c>
      <c r="E1868">
        <v>0.819386469975298</v>
      </c>
      <c r="F1868">
        <v>0.685867985052549</v>
      </c>
      <c r="G1868">
        <v>0.557566192506068</v>
      </c>
      <c r="H1868">
        <v>0.553470921260245</v>
      </c>
      <c r="I1868">
        <v>0.801414652331078</v>
      </c>
      <c r="J1868">
        <v>1.49792363956778</v>
      </c>
      <c r="K1868">
        <v>1.36308566372438</v>
      </c>
      <c r="L1868">
        <v>15000</v>
      </c>
      <c r="M1868">
        <v>239.419723242938</v>
      </c>
      <c r="O1868">
        <v>62.6471091585652</v>
      </c>
      <c r="P1868">
        <v>0.411942223471844</v>
      </c>
      <c r="Q1868">
        <v>1.4311589507087</v>
      </c>
      <c r="R1868">
        <v>0.312494771043769</v>
      </c>
      <c r="S1868" t="s">
        <v>8061</v>
      </c>
      <c r="T1868" t="s">
        <v>12362</v>
      </c>
      <c r="U1868" t="s">
        <v>12362</v>
      </c>
      <c r="V1868" t="s">
        <v>12362</v>
      </c>
      <c r="W1868">
        <v>7</v>
      </c>
      <c r="X1868" t="s">
        <v>14230</v>
      </c>
      <c r="Y1868">
        <v>1.062445087745539</v>
      </c>
      <c r="Z1868">
        <f>HYPERLINK("Melting_Curves/meltCurve_O75380_.pdf", "Melting_Curves/meltCurve_O75380_.pdf")</f>
        <v>0</v>
      </c>
      <c r="AA1868" t="s">
        <v>20321</v>
      </c>
      <c r="AB1868" t="s">
        <v>26258</v>
      </c>
    </row>
    <row r="1869" spans="1:28">
      <c r="A1869" t="s">
        <v>1895</v>
      </c>
      <c r="B1869">
        <v>0.992608467424715</v>
      </c>
      <c r="C1869">
        <v>1.00677230012611</v>
      </c>
      <c r="D1869">
        <v>1.0703561279247</v>
      </c>
      <c r="E1869">
        <v>1.03964995452582</v>
      </c>
      <c r="F1869">
        <v>0.601548447479563</v>
      </c>
      <c r="G1869">
        <v>0.477327076437969</v>
      </c>
      <c r="H1869">
        <v>0.45667602983135</v>
      </c>
      <c r="I1869">
        <v>0.576605167058279</v>
      </c>
      <c r="J1869">
        <v>1.173701582735</v>
      </c>
      <c r="K1869">
        <v>1.30601361446281</v>
      </c>
      <c r="L1869">
        <v>604.965205328613</v>
      </c>
      <c r="M1869">
        <v>1e-05</v>
      </c>
      <c r="Q1869">
        <v>1.5</v>
      </c>
      <c r="R1869">
        <v>-0.194275898041822</v>
      </c>
      <c r="S1869" t="s">
        <v>8062</v>
      </c>
      <c r="T1869" t="s">
        <v>12362</v>
      </c>
      <c r="U1869" t="s">
        <v>12362</v>
      </c>
      <c r="V1869" t="s">
        <v>12362</v>
      </c>
      <c r="W1869">
        <v>6</v>
      </c>
      <c r="X1869" t="s">
        <v>14231</v>
      </c>
      <c r="Y1869">
        <v>1.000012307168854</v>
      </c>
      <c r="Z1869">
        <f>HYPERLINK("Melting_Curves/meltCurve_O75381_2_.pdf", "Melting_Curves/meltCurve_O75381_2_.pdf")</f>
        <v>0</v>
      </c>
      <c r="AA1869" t="s">
        <v>20322</v>
      </c>
      <c r="AB1869" t="s">
        <v>26259</v>
      </c>
    </row>
    <row r="1870" spans="1:28">
      <c r="A1870" t="s">
        <v>1896</v>
      </c>
      <c r="B1870">
        <v>0.992608467424715</v>
      </c>
      <c r="C1870">
        <v>0.87489169489719</v>
      </c>
      <c r="D1870">
        <v>0.819796035604784</v>
      </c>
      <c r="E1870">
        <v>0.840692934973972</v>
      </c>
      <c r="F1870">
        <v>0.705340408767912</v>
      </c>
      <c r="G1870">
        <v>0.601344895278365</v>
      </c>
      <c r="H1870">
        <v>0.596032002524213</v>
      </c>
      <c r="I1870">
        <v>0.767937088573447</v>
      </c>
      <c r="J1870">
        <v>1.10598076403735</v>
      </c>
      <c r="K1870">
        <v>1.06853347601393</v>
      </c>
      <c r="L1870">
        <v>1861.64355333631</v>
      </c>
      <c r="M1870">
        <v>47.3403281126545</v>
      </c>
      <c r="O1870">
        <v>39.2547064678416</v>
      </c>
      <c r="P1870">
        <v>-0.0564604292810217</v>
      </c>
      <c r="Q1870">
        <v>0.812731738823307</v>
      </c>
      <c r="R1870">
        <v>0.105042261186171</v>
      </c>
      <c r="S1870" t="s">
        <v>8063</v>
      </c>
      <c r="T1870" t="s">
        <v>12362</v>
      </c>
      <c r="U1870" t="s">
        <v>12362</v>
      </c>
      <c r="V1870" t="s">
        <v>12362</v>
      </c>
      <c r="W1870">
        <v>17</v>
      </c>
      <c r="X1870" t="s">
        <v>14232</v>
      </c>
      <c r="Y1870">
        <v>0.8278256672710685</v>
      </c>
      <c r="Z1870">
        <f>HYPERLINK("Melting_Curves/meltCurve_O75391_.pdf", "Melting_Curves/meltCurve_O75391_.pdf")</f>
        <v>0</v>
      </c>
      <c r="AA1870" t="s">
        <v>20323</v>
      </c>
      <c r="AB1870" t="s">
        <v>26260</v>
      </c>
    </row>
    <row r="1871" spans="1:28">
      <c r="A1871" t="s">
        <v>1897</v>
      </c>
      <c r="B1871">
        <v>0.992608467424715</v>
      </c>
      <c r="C1871">
        <v>1.08577232393037</v>
      </c>
      <c r="D1871">
        <v>1.01329438811932</v>
      </c>
      <c r="E1871">
        <v>0.757971634090328</v>
      </c>
      <c r="F1871">
        <v>0.583224384584753</v>
      </c>
      <c r="G1871">
        <v>0.425884476002292</v>
      </c>
      <c r="H1871">
        <v>0.29377914956947</v>
      </c>
      <c r="I1871">
        <v>0.222949076256666</v>
      </c>
      <c r="J1871">
        <v>0.143492162023315</v>
      </c>
      <c r="K1871">
        <v>0.148909545975877</v>
      </c>
      <c r="L1871">
        <v>724.746693471443</v>
      </c>
      <c r="M1871">
        <v>14.2579586885167</v>
      </c>
      <c r="N1871">
        <v>51.9312587073316</v>
      </c>
      <c r="O1871">
        <v>49.8624652226709</v>
      </c>
      <c r="P1871">
        <v>-0.0621752604278858</v>
      </c>
      <c r="Q1871">
        <v>0.13035803168644</v>
      </c>
      <c r="R1871">
        <v>0.9826048879774379</v>
      </c>
      <c r="S1871" t="s">
        <v>8064</v>
      </c>
      <c r="T1871" t="s">
        <v>12362</v>
      </c>
      <c r="U1871" t="s">
        <v>12362</v>
      </c>
      <c r="V1871" t="s">
        <v>12362</v>
      </c>
      <c r="W1871">
        <v>9</v>
      </c>
      <c r="X1871" t="s">
        <v>14233</v>
      </c>
      <c r="Y1871">
        <v>0.5501273297499039</v>
      </c>
      <c r="Z1871">
        <f>HYPERLINK("Melting_Curves/meltCurve_O75396_.pdf", "Melting_Curves/meltCurve_O75396_.pdf")</f>
        <v>0</v>
      </c>
      <c r="AA1871" t="s">
        <v>20324</v>
      </c>
      <c r="AB1871" t="s">
        <v>26261</v>
      </c>
    </row>
    <row r="1872" spans="1:28">
      <c r="A1872" t="s">
        <v>1898</v>
      </c>
      <c r="B1872">
        <v>0.992608467424715</v>
      </c>
      <c r="C1872">
        <v>1.04027325070115</v>
      </c>
      <c r="D1872">
        <v>0.882017653592639</v>
      </c>
      <c r="E1872">
        <v>0.8368837862346</v>
      </c>
      <c r="F1872">
        <v>0.6795051787309661</v>
      </c>
      <c r="G1872">
        <v>0.525154491019212</v>
      </c>
      <c r="H1872">
        <v>0.484073169248591</v>
      </c>
      <c r="I1872">
        <v>0.524951910056659</v>
      </c>
      <c r="J1872">
        <v>0.7368875699369239</v>
      </c>
      <c r="K1872">
        <v>0.491840923299587</v>
      </c>
      <c r="L1872">
        <v>994.961434924359</v>
      </c>
      <c r="M1872">
        <v>21.0214595597296</v>
      </c>
      <c r="O1872">
        <v>46.9086915433407</v>
      </c>
      <c r="P1872">
        <v>-0.0505937012036161</v>
      </c>
      <c r="Q1872">
        <v>0.548419550929097</v>
      </c>
      <c r="R1872">
        <v>0.859767626476425</v>
      </c>
      <c r="S1872" t="s">
        <v>8065</v>
      </c>
      <c r="T1872" t="s">
        <v>12362</v>
      </c>
      <c r="U1872" t="s">
        <v>12362</v>
      </c>
      <c r="V1872" t="s">
        <v>12362</v>
      </c>
      <c r="W1872">
        <v>3</v>
      </c>
      <c r="X1872" t="s">
        <v>14234</v>
      </c>
      <c r="Y1872">
        <v>0.7092968078666488</v>
      </c>
      <c r="Z1872">
        <f>HYPERLINK("Melting_Curves/meltCurve_O75398_5_.pdf", "Melting_Curves/meltCurve_O75398_5_.pdf")</f>
        <v>0</v>
      </c>
      <c r="AA1872" t="s">
        <v>20325</v>
      </c>
      <c r="AB1872" t="s">
        <v>26262</v>
      </c>
    </row>
    <row r="1873" spans="1:28">
      <c r="A1873" t="s">
        <v>1899</v>
      </c>
      <c r="B1873">
        <v>0.992608467424715</v>
      </c>
      <c r="C1873">
        <v>0.910606102351787</v>
      </c>
      <c r="D1873">
        <v>0.857489485329759</v>
      </c>
      <c r="E1873">
        <v>0.778779810829472</v>
      </c>
      <c r="F1873">
        <v>0.650057657356458</v>
      </c>
      <c r="G1873">
        <v>0.512698320752354</v>
      </c>
      <c r="H1873">
        <v>0.537828342169986</v>
      </c>
      <c r="I1873">
        <v>0.826621705086242</v>
      </c>
      <c r="J1873">
        <v>1.12918085783503</v>
      </c>
      <c r="K1873">
        <v>1.0864491924167</v>
      </c>
      <c r="L1873">
        <v>1148.96498150185</v>
      </c>
      <c r="M1873">
        <v>28.2382943953272</v>
      </c>
      <c r="O1873">
        <v>40.4857773726729</v>
      </c>
      <c r="P1873">
        <v>-0.0364823277586821</v>
      </c>
      <c r="Q1873">
        <v>0.790780143056407</v>
      </c>
      <c r="R1873">
        <v>0.107044369273654</v>
      </c>
      <c r="S1873" t="s">
        <v>8066</v>
      </c>
      <c r="T1873" t="s">
        <v>12362</v>
      </c>
      <c r="U1873" t="s">
        <v>12362</v>
      </c>
      <c r="V1873" t="s">
        <v>12362</v>
      </c>
      <c r="W1873">
        <v>12</v>
      </c>
      <c r="X1873" t="s">
        <v>14235</v>
      </c>
      <c r="Y1873">
        <v>0.8181475844015191</v>
      </c>
      <c r="Z1873">
        <f>HYPERLINK("Melting_Curves/meltCurve_O75400_.pdf", "Melting_Curves/meltCurve_O75400_.pdf")</f>
        <v>0</v>
      </c>
      <c r="AA1873" t="s">
        <v>20326</v>
      </c>
      <c r="AB1873" t="s">
        <v>26263</v>
      </c>
    </row>
    <row r="1874" spans="1:28">
      <c r="A1874" t="s">
        <v>1900</v>
      </c>
      <c r="B1874">
        <v>0.992608467424715</v>
      </c>
      <c r="C1874">
        <v>0.976367914379462</v>
      </c>
      <c r="D1874">
        <v>0.920801505271344</v>
      </c>
      <c r="E1874">
        <v>0.8250230038503999</v>
      </c>
      <c r="F1874">
        <v>0.682533973726266</v>
      </c>
      <c r="G1874">
        <v>0.538810101378738</v>
      </c>
      <c r="H1874">
        <v>0.458311227483601</v>
      </c>
      <c r="I1874">
        <v>0.551076005126984</v>
      </c>
      <c r="J1874">
        <v>0.710199552525681</v>
      </c>
      <c r="K1874">
        <v>0.560032914425033</v>
      </c>
      <c r="L1874">
        <v>1058.00007431714</v>
      </c>
      <c r="M1874">
        <v>22.4136997100406</v>
      </c>
      <c r="O1874">
        <v>46.8323465429147</v>
      </c>
      <c r="P1874">
        <v>-0.0524251609966184</v>
      </c>
      <c r="Q1874">
        <v>0.5618496740779459</v>
      </c>
      <c r="R1874">
        <v>0.887120357647352</v>
      </c>
      <c r="S1874" t="s">
        <v>8067</v>
      </c>
      <c r="T1874" t="s">
        <v>12362</v>
      </c>
      <c r="U1874" t="s">
        <v>12362</v>
      </c>
      <c r="V1874" t="s">
        <v>12362</v>
      </c>
      <c r="W1874">
        <v>15</v>
      </c>
      <c r="X1874" t="s">
        <v>14236</v>
      </c>
      <c r="Y1874">
        <v>0.7154573081737394</v>
      </c>
      <c r="Z1874">
        <f>HYPERLINK("Melting_Curves/meltCurve_O75420_.pdf", "Melting_Curves/meltCurve_O75420_.pdf")</f>
        <v>0</v>
      </c>
      <c r="AA1874" t="s">
        <v>20327</v>
      </c>
      <c r="AB1874" t="s">
        <v>26264</v>
      </c>
    </row>
    <row r="1875" spans="1:28">
      <c r="A1875" t="s">
        <v>1901</v>
      </c>
      <c r="B1875">
        <v>0.992608467424715</v>
      </c>
      <c r="C1875">
        <v>1.16339462016529</v>
      </c>
      <c r="D1875">
        <v>0.9815369273690751</v>
      </c>
      <c r="E1875">
        <v>0.99371152838682</v>
      </c>
      <c r="F1875">
        <v>0.6403687414749381</v>
      </c>
      <c r="G1875">
        <v>0.442801722083951</v>
      </c>
      <c r="H1875">
        <v>0.324467333926042</v>
      </c>
      <c r="I1875">
        <v>0.528880546025861</v>
      </c>
      <c r="J1875">
        <v>0.601159241331458</v>
      </c>
      <c r="K1875">
        <v>0.59212686536346</v>
      </c>
      <c r="L1875">
        <v>12503.5215062116</v>
      </c>
      <c r="M1875">
        <v>250</v>
      </c>
      <c r="N1875">
        <v>51.1321523391397</v>
      </c>
      <c r="O1875">
        <v>50.0108856657466</v>
      </c>
      <c r="P1875">
        <v>-0.627504461581751</v>
      </c>
      <c r="Q1875">
        <v>0.497887140576982</v>
      </c>
      <c r="R1875">
        <v>0.887925263619496</v>
      </c>
      <c r="S1875" t="s">
        <v>8068</v>
      </c>
      <c r="T1875" t="s">
        <v>12362</v>
      </c>
      <c r="U1875" t="s">
        <v>12362</v>
      </c>
      <c r="V1875" t="s">
        <v>12362</v>
      </c>
      <c r="W1875">
        <v>6</v>
      </c>
      <c r="X1875" t="s">
        <v>14237</v>
      </c>
      <c r="Y1875">
        <v>0.7157492112260331</v>
      </c>
      <c r="Z1875">
        <f>HYPERLINK("Melting_Curves/meltCurve_O75427_.pdf", "Melting_Curves/meltCurve_O75427_.pdf")</f>
        <v>0</v>
      </c>
      <c r="AA1875" t="s">
        <v>20328</v>
      </c>
      <c r="AB1875" t="s">
        <v>26265</v>
      </c>
    </row>
    <row r="1876" spans="1:28">
      <c r="A1876" t="s">
        <v>1902</v>
      </c>
      <c r="B1876">
        <v>0.992608467424715</v>
      </c>
      <c r="C1876">
        <v>0.983555323173936</v>
      </c>
      <c r="D1876">
        <v>0.986817439823936</v>
      </c>
      <c r="E1876">
        <v>0.956249188031783</v>
      </c>
      <c r="F1876">
        <v>0.6685653333291049</v>
      </c>
      <c r="G1876">
        <v>0.34862284006123</v>
      </c>
      <c r="H1876">
        <v>0.130625622906991</v>
      </c>
      <c r="I1876">
        <v>0.117447475193414</v>
      </c>
      <c r="J1876">
        <v>0.115686797424981</v>
      </c>
      <c r="K1876">
        <v>0.109920775515486</v>
      </c>
      <c r="L1876">
        <v>1294.97435807263</v>
      </c>
      <c r="M1876">
        <v>25.1777873449126</v>
      </c>
      <c r="N1876">
        <v>51.8965829529925</v>
      </c>
      <c r="O1876">
        <v>51.1120394389246</v>
      </c>
      <c r="P1876">
        <v>-0.110754498579469</v>
      </c>
      <c r="Q1876">
        <v>0.100665326372698</v>
      </c>
      <c r="R1876">
        <v>0.998280682061042</v>
      </c>
      <c r="S1876" t="s">
        <v>8069</v>
      </c>
      <c r="T1876" t="s">
        <v>12362</v>
      </c>
      <c r="U1876" t="s">
        <v>12362</v>
      </c>
      <c r="V1876" t="s">
        <v>12362</v>
      </c>
      <c r="W1876">
        <v>14</v>
      </c>
      <c r="X1876" t="s">
        <v>14238</v>
      </c>
      <c r="Y1876">
        <v>0.5411927447680038</v>
      </c>
      <c r="Z1876">
        <f>HYPERLINK("Melting_Curves/meltCurve_O75436_.pdf", "Melting_Curves/meltCurve_O75436_.pdf")</f>
        <v>0</v>
      </c>
      <c r="AA1876" t="s">
        <v>20329</v>
      </c>
      <c r="AB1876" t="s">
        <v>26266</v>
      </c>
    </row>
    <row r="1877" spans="1:28">
      <c r="A1877" t="s">
        <v>1903</v>
      </c>
      <c r="B1877">
        <v>0.992608467424715</v>
      </c>
      <c r="C1877">
        <v>0.72873308104662</v>
      </c>
      <c r="D1877">
        <v>0.623037359650694</v>
      </c>
      <c r="E1877">
        <v>0.617653528175228</v>
      </c>
      <c r="F1877">
        <v>0.503634673687637</v>
      </c>
      <c r="G1877">
        <v>0.358314841016395</v>
      </c>
      <c r="H1877">
        <v>0.300736825471733</v>
      </c>
      <c r="I1877">
        <v>0.367855296036675</v>
      </c>
      <c r="J1877">
        <v>0.44277039471048</v>
      </c>
      <c r="K1877">
        <v>0.368451415257044</v>
      </c>
      <c r="L1877">
        <v>480.192890514136</v>
      </c>
      <c r="M1877">
        <v>11.2305810812337</v>
      </c>
      <c r="N1877">
        <v>48.0246602910487</v>
      </c>
      <c r="O1877">
        <v>41.4691825008861</v>
      </c>
      <c r="P1877">
        <v>-0.043743769040141</v>
      </c>
      <c r="Q1877">
        <v>0.354101878022074</v>
      </c>
      <c r="R1877">
        <v>0.903683131015523</v>
      </c>
      <c r="S1877" t="s">
        <v>8070</v>
      </c>
      <c r="T1877" t="s">
        <v>12362</v>
      </c>
      <c r="U1877" t="s">
        <v>12362</v>
      </c>
      <c r="V1877" t="s">
        <v>12362</v>
      </c>
      <c r="W1877">
        <v>4</v>
      </c>
      <c r="X1877" t="s">
        <v>14239</v>
      </c>
      <c r="Y1877">
        <v>0.5090731127073361</v>
      </c>
      <c r="Z1877">
        <f>HYPERLINK("Melting_Curves/meltCurve_O75438_2_.pdf", "Melting_Curves/meltCurve_O75438_2_.pdf")</f>
        <v>0</v>
      </c>
      <c r="AA1877" t="s">
        <v>20330</v>
      </c>
      <c r="AB1877" t="s">
        <v>26267</v>
      </c>
    </row>
    <row r="1878" spans="1:28">
      <c r="A1878" t="s">
        <v>1904</v>
      </c>
      <c r="B1878">
        <v>0.992608467424715</v>
      </c>
      <c r="C1878">
        <v>0.9768052457379151</v>
      </c>
      <c r="D1878">
        <v>0.824839513767646</v>
      </c>
      <c r="E1878">
        <v>0.454280517341877</v>
      </c>
      <c r="F1878">
        <v>0.237707898432537</v>
      </c>
      <c r="G1878">
        <v>0.135380498821343</v>
      </c>
      <c r="H1878">
        <v>0.0975505585434967</v>
      </c>
      <c r="I1878">
        <v>0.136518365993396</v>
      </c>
      <c r="J1878">
        <v>0.173766355669042</v>
      </c>
      <c r="K1878">
        <v>0.200406505374091</v>
      </c>
      <c r="L1878">
        <v>1106.99376184632</v>
      </c>
      <c r="M1878">
        <v>24.3432244504015</v>
      </c>
      <c r="N1878">
        <v>46.1289225821347</v>
      </c>
      <c r="O1878">
        <v>45.1708624741112</v>
      </c>
      <c r="P1878">
        <v>-0.115055653736172</v>
      </c>
      <c r="Q1878">
        <v>0.146031633917118</v>
      </c>
      <c r="R1878">
        <v>0.993523387946138</v>
      </c>
      <c r="S1878" t="s">
        <v>8071</v>
      </c>
      <c r="T1878" t="s">
        <v>12362</v>
      </c>
      <c r="U1878" t="s">
        <v>12362</v>
      </c>
      <c r="V1878" t="s">
        <v>12362</v>
      </c>
      <c r="W1878">
        <v>14</v>
      </c>
      <c r="X1878" t="s">
        <v>14240</v>
      </c>
      <c r="Y1878">
        <v>0.3946964031283307</v>
      </c>
      <c r="Z1878">
        <f>HYPERLINK("Melting_Curves/meltCurve_O75439_.pdf", "Melting_Curves/meltCurve_O75439_.pdf")</f>
        <v>0</v>
      </c>
      <c r="AA1878" t="s">
        <v>20331</v>
      </c>
      <c r="AB1878" t="s">
        <v>26268</v>
      </c>
    </row>
    <row r="1879" spans="1:28">
      <c r="A1879" t="s">
        <v>1905</v>
      </c>
      <c r="B1879">
        <v>0.992608467424715</v>
      </c>
      <c r="C1879">
        <v>0.971952557501105</v>
      </c>
      <c r="D1879">
        <v>0.8703280387583689</v>
      </c>
      <c r="E1879">
        <v>0.662139123433129</v>
      </c>
      <c r="F1879">
        <v>0.457351416886976</v>
      </c>
      <c r="G1879">
        <v>0.255357105562787</v>
      </c>
      <c r="H1879">
        <v>0.18830731819404</v>
      </c>
      <c r="I1879">
        <v>0.203219122411422</v>
      </c>
      <c r="J1879">
        <v>0.232311546266867</v>
      </c>
      <c r="K1879">
        <v>0.216468928444809</v>
      </c>
      <c r="L1879">
        <v>821.722425121226</v>
      </c>
      <c r="M1879">
        <v>17.291842649797</v>
      </c>
      <c r="N1879">
        <v>48.8864341520366</v>
      </c>
      <c r="O1879">
        <v>46.8989211268541</v>
      </c>
      <c r="P1879">
        <v>-0.074524333410607</v>
      </c>
      <c r="Q1879">
        <v>0.191547414903987</v>
      </c>
      <c r="R1879">
        <v>0.994393033319536</v>
      </c>
      <c r="S1879" t="s">
        <v>8072</v>
      </c>
      <c r="T1879" t="s">
        <v>12362</v>
      </c>
      <c r="U1879" t="s">
        <v>12362</v>
      </c>
      <c r="V1879" t="s">
        <v>12362</v>
      </c>
      <c r="W1879">
        <v>5</v>
      </c>
      <c r="X1879" t="s">
        <v>14241</v>
      </c>
      <c r="Y1879">
        <v>0.4890154933426752</v>
      </c>
      <c r="Z1879">
        <f>HYPERLINK("Melting_Curves/meltCurve_O75449_.pdf", "Melting_Curves/meltCurve_O75449_.pdf")</f>
        <v>0</v>
      </c>
      <c r="AA1879" t="s">
        <v>20332</v>
      </c>
      <c r="AB1879" t="s">
        <v>26269</v>
      </c>
    </row>
    <row r="1880" spans="1:28">
      <c r="A1880" t="s">
        <v>1906</v>
      </c>
      <c r="B1880">
        <v>0.992608467424715</v>
      </c>
      <c r="C1880">
        <v>0.858734757562173</v>
      </c>
      <c r="D1880">
        <v>0.7585968036513721</v>
      </c>
      <c r="E1880">
        <v>0.888280130960864</v>
      </c>
      <c r="F1880">
        <v>0.871691250932533</v>
      </c>
      <c r="G1880">
        <v>0.972971156556769</v>
      </c>
      <c r="H1880">
        <v>1.15104167907359</v>
      </c>
      <c r="I1880">
        <v>1.29694683834783</v>
      </c>
      <c r="J1880">
        <v>1.69491548290138</v>
      </c>
      <c r="K1880">
        <v>1.27448559077503</v>
      </c>
      <c r="L1880">
        <v>2446.65729019888</v>
      </c>
      <c r="M1880">
        <v>41.5632108067805</v>
      </c>
      <c r="O1880">
        <v>58.7301564092906</v>
      </c>
      <c r="P1880">
        <v>0.081813599910795</v>
      </c>
      <c r="Q1880">
        <v>1.46242018974608</v>
      </c>
      <c r="R1880">
        <v>0.706405238256524</v>
      </c>
      <c r="S1880" t="s">
        <v>8073</v>
      </c>
      <c r="T1880" t="s">
        <v>12362</v>
      </c>
      <c r="U1880" t="s">
        <v>12362</v>
      </c>
      <c r="V1880" t="s">
        <v>12362</v>
      </c>
      <c r="W1880">
        <v>5</v>
      </c>
      <c r="X1880" t="s">
        <v>14242</v>
      </c>
      <c r="Y1880">
        <v>1.123828746255424</v>
      </c>
      <c r="Z1880">
        <f>HYPERLINK("Melting_Curves/meltCurve_O75459_.pdf", "Melting_Curves/meltCurve_O75459_.pdf")</f>
        <v>0</v>
      </c>
      <c r="AA1880" t="s">
        <v>20333</v>
      </c>
      <c r="AB1880" t="s">
        <v>26270</v>
      </c>
    </row>
    <row r="1881" spans="1:28">
      <c r="A1881" t="s">
        <v>1907</v>
      </c>
      <c r="B1881">
        <v>0.992608467424715</v>
      </c>
      <c r="C1881">
        <v>1.03773354533685</v>
      </c>
      <c r="D1881">
        <v>0.728663443749306</v>
      </c>
      <c r="E1881">
        <v>0.646815885920185</v>
      </c>
      <c r="F1881">
        <v>0.415970223493233</v>
      </c>
      <c r="G1881">
        <v>0.437602374768969</v>
      </c>
      <c r="H1881">
        <v>0.285305199586737</v>
      </c>
      <c r="I1881">
        <v>0.355672906724022</v>
      </c>
      <c r="J1881">
        <v>0.5915806947882269</v>
      </c>
      <c r="K1881">
        <v>0.414115992116189</v>
      </c>
      <c r="L1881">
        <v>943.449863377362</v>
      </c>
      <c r="M1881">
        <v>21.2235424440147</v>
      </c>
      <c r="N1881">
        <v>48.4055980516551</v>
      </c>
      <c r="O1881">
        <v>44.0639691018206</v>
      </c>
      <c r="P1881">
        <v>-0.0708498259488663</v>
      </c>
      <c r="Q1881">
        <v>0.411626043244246</v>
      </c>
      <c r="R1881">
        <v>0.880681621291119</v>
      </c>
      <c r="S1881" t="s">
        <v>8074</v>
      </c>
      <c r="T1881" t="s">
        <v>12362</v>
      </c>
      <c r="U1881" t="s">
        <v>12362</v>
      </c>
      <c r="V1881" t="s">
        <v>12362</v>
      </c>
      <c r="W1881">
        <v>1</v>
      </c>
      <c r="X1881" t="s">
        <v>14243</v>
      </c>
      <c r="Y1881">
        <v>0.5646539838710009</v>
      </c>
      <c r="Z1881">
        <f>HYPERLINK("Melting_Curves/meltCurve_O75461_2_.pdf", "Melting_Curves/meltCurve_O75461_2_.pdf")</f>
        <v>0</v>
      </c>
      <c r="AA1881" t="s">
        <v>20334</v>
      </c>
      <c r="AB1881" t="s">
        <v>26271</v>
      </c>
    </row>
    <row r="1882" spans="1:28">
      <c r="A1882" t="s">
        <v>1908</v>
      </c>
      <c r="B1882">
        <v>0.992608467424715</v>
      </c>
      <c r="C1882">
        <v>0.881769708709303</v>
      </c>
      <c r="D1882">
        <v>0.857883470143934</v>
      </c>
      <c r="E1882">
        <v>0.817433310826513</v>
      </c>
      <c r="F1882">
        <v>0.651954874251661</v>
      </c>
      <c r="G1882">
        <v>0.505614196763673</v>
      </c>
      <c r="H1882">
        <v>0.468217305030368</v>
      </c>
      <c r="I1882">
        <v>0.674348643476289</v>
      </c>
      <c r="J1882">
        <v>0.840554892300402</v>
      </c>
      <c r="K1882">
        <v>0.7751772858567469</v>
      </c>
      <c r="L1882">
        <v>770.1047060847289</v>
      </c>
      <c r="M1882">
        <v>17.6983229368204</v>
      </c>
      <c r="O1882">
        <v>42.9687453339109</v>
      </c>
      <c r="P1882">
        <v>-0.0354771826334894</v>
      </c>
      <c r="Q1882">
        <v>0.655486113162683</v>
      </c>
      <c r="R1882">
        <v>0.520586108845668</v>
      </c>
      <c r="S1882" t="s">
        <v>8075</v>
      </c>
      <c r="T1882" t="s">
        <v>12362</v>
      </c>
      <c r="U1882" t="s">
        <v>12362</v>
      </c>
      <c r="V1882" t="s">
        <v>12362</v>
      </c>
      <c r="W1882">
        <v>9</v>
      </c>
      <c r="X1882" t="s">
        <v>14244</v>
      </c>
      <c r="Y1882">
        <v>0.7364291867565791</v>
      </c>
      <c r="Z1882">
        <f>HYPERLINK("Melting_Curves/meltCurve_O75475_.pdf", "Melting_Curves/meltCurve_O75475_.pdf")</f>
        <v>0</v>
      </c>
      <c r="AA1882" t="s">
        <v>20335</v>
      </c>
      <c r="AB1882" t="s">
        <v>26272</v>
      </c>
    </row>
    <row r="1883" spans="1:28">
      <c r="A1883" t="s">
        <v>1909</v>
      </c>
      <c r="B1883">
        <v>0.992608467424715</v>
      </c>
      <c r="C1883">
        <v>0.988406126338411</v>
      </c>
      <c r="D1883">
        <v>0.878764066463901</v>
      </c>
      <c r="E1883">
        <v>0.7565718089154509</v>
      </c>
      <c r="F1883">
        <v>0.502721593395867</v>
      </c>
      <c r="G1883">
        <v>0.401757942241367</v>
      </c>
      <c r="H1883">
        <v>0.172246779460517</v>
      </c>
      <c r="I1883">
        <v>0.174379949843334</v>
      </c>
      <c r="J1883">
        <v>0.14080369732577</v>
      </c>
      <c r="K1883">
        <v>0.199696402580829</v>
      </c>
      <c r="L1883">
        <v>699.432510417289</v>
      </c>
      <c r="M1883">
        <v>14.1334363177841</v>
      </c>
      <c r="N1883">
        <v>50.5482755726989</v>
      </c>
      <c r="O1883">
        <v>48.528665866599</v>
      </c>
      <c r="P1883">
        <v>-0.06347654019289201</v>
      </c>
      <c r="Q1883">
        <v>0.128297185653312</v>
      </c>
      <c r="R1883">
        <v>0.988836467430399</v>
      </c>
      <c r="S1883" t="s">
        <v>8076</v>
      </c>
      <c r="T1883" t="s">
        <v>12362</v>
      </c>
      <c r="U1883" t="s">
        <v>12362</v>
      </c>
      <c r="V1883" t="s">
        <v>12362</v>
      </c>
      <c r="W1883">
        <v>9</v>
      </c>
      <c r="X1883" t="s">
        <v>14245</v>
      </c>
      <c r="Y1883">
        <v>0.5113595099242886</v>
      </c>
      <c r="Z1883">
        <f>HYPERLINK("Melting_Curves/meltCurve_O75489_.pdf", "Melting_Curves/meltCurve_O75489_.pdf")</f>
        <v>0</v>
      </c>
      <c r="AA1883" t="s">
        <v>20336</v>
      </c>
      <c r="AB1883" t="s">
        <v>26273</v>
      </c>
    </row>
    <row r="1884" spans="1:28">
      <c r="A1884" t="s">
        <v>1910</v>
      </c>
      <c r="B1884">
        <v>0.992608467424715</v>
      </c>
      <c r="C1884">
        <v>0.911159508963216</v>
      </c>
      <c r="D1884">
        <v>1.09572538263525</v>
      </c>
      <c r="E1884">
        <v>0.889579531073064</v>
      </c>
      <c r="F1884">
        <v>0.441398919340095</v>
      </c>
      <c r="G1884">
        <v>0.305242011931925</v>
      </c>
      <c r="H1884">
        <v>0.202578116867576</v>
      </c>
      <c r="I1884">
        <v>0.166938178312674</v>
      </c>
      <c r="J1884">
        <v>0.184615532079676</v>
      </c>
      <c r="K1884">
        <v>0.166126603181088</v>
      </c>
      <c r="L1884">
        <v>1562.01844862339</v>
      </c>
      <c r="M1884">
        <v>31.7633502408869</v>
      </c>
      <c r="N1884">
        <v>49.9240098866119</v>
      </c>
      <c r="O1884">
        <v>48.9830624829484</v>
      </c>
      <c r="P1884">
        <v>-0.131444117041896</v>
      </c>
      <c r="Q1884">
        <v>0.189191073601474</v>
      </c>
      <c r="R1884">
        <v>0.9815521553391801</v>
      </c>
      <c r="S1884" t="s">
        <v>8077</v>
      </c>
      <c r="T1884" t="s">
        <v>12362</v>
      </c>
      <c r="U1884" t="s">
        <v>12362</v>
      </c>
      <c r="V1884" t="s">
        <v>12362</v>
      </c>
      <c r="W1884">
        <v>1</v>
      </c>
      <c r="X1884" t="s">
        <v>14246</v>
      </c>
      <c r="Y1884">
        <v>0.5226693894494042</v>
      </c>
      <c r="Z1884">
        <f>HYPERLINK("Melting_Curves/meltCurve_O75503_.pdf", "Melting_Curves/meltCurve_O75503_.pdf")</f>
        <v>0</v>
      </c>
      <c r="AA1884" t="s">
        <v>20337</v>
      </c>
      <c r="AB1884" t="s">
        <v>26274</v>
      </c>
    </row>
    <row r="1885" spans="1:28">
      <c r="A1885" t="s">
        <v>1911</v>
      </c>
      <c r="B1885">
        <v>0.992608467424715</v>
      </c>
      <c r="C1885">
        <v>0.915045790293107</v>
      </c>
      <c r="D1885">
        <v>0.866082313450213</v>
      </c>
      <c r="E1885">
        <v>0.899453788408536</v>
      </c>
      <c r="F1885">
        <v>0.920062491192856</v>
      </c>
      <c r="G1885">
        <v>0.931671340372078</v>
      </c>
      <c r="H1885">
        <v>0.9389522311115091</v>
      </c>
      <c r="I1885">
        <v>1.18604245736735</v>
      </c>
      <c r="J1885">
        <v>1.45149000334796</v>
      </c>
      <c r="K1885">
        <v>1.42835934830963</v>
      </c>
      <c r="L1885">
        <v>15000</v>
      </c>
      <c r="M1885">
        <v>245.5907400618</v>
      </c>
      <c r="O1885">
        <v>61.0731712717573</v>
      </c>
      <c r="P1885">
        <v>0.442264146790584</v>
      </c>
      <c r="Q1885">
        <v>1.43992658576396</v>
      </c>
      <c r="R1885">
        <v>0.8865526884272</v>
      </c>
      <c r="S1885" t="s">
        <v>8078</v>
      </c>
      <c r="T1885" t="s">
        <v>12362</v>
      </c>
      <c r="U1885" t="s">
        <v>12362</v>
      </c>
      <c r="V1885" t="s">
        <v>12362</v>
      </c>
      <c r="W1885">
        <v>4</v>
      </c>
      <c r="X1885" t="s">
        <v>14247</v>
      </c>
      <c r="Y1885">
        <v>1.086804061497724</v>
      </c>
      <c r="Z1885">
        <f>HYPERLINK("Melting_Curves/meltCurve_O75506_.pdf", "Melting_Curves/meltCurve_O75506_.pdf")</f>
        <v>0</v>
      </c>
      <c r="AA1885" t="s">
        <v>20338</v>
      </c>
      <c r="AB1885" t="s">
        <v>26275</v>
      </c>
    </row>
    <row r="1886" spans="1:28">
      <c r="A1886" t="s">
        <v>1912</v>
      </c>
      <c r="B1886">
        <v>0.992608467424715</v>
      </c>
      <c r="C1886">
        <v>0.94501151368027</v>
      </c>
      <c r="D1886">
        <v>0.72659293544998</v>
      </c>
      <c r="E1886">
        <v>0.333965979734303</v>
      </c>
      <c r="F1886">
        <v>0.208504436085424</v>
      </c>
      <c r="G1886">
        <v>0.134667589734401</v>
      </c>
      <c r="H1886">
        <v>0.104192863662187</v>
      </c>
      <c r="I1886">
        <v>0.123508447034963</v>
      </c>
      <c r="J1886">
        <v>0.111886402298129</v>
      </c>
      <c r="K1886">
        <v>0.105656084270098</v>
      </c>
      <c r="L1886">
        <v>1002.22311849169</v>
      </c>
      <c r="M1886">
        <v>22.5196709163952</v>
      </c>
      <c r="N1886">
        <v>45.0228594147249</v>
      </c>
      <c r="O1886">
        <v>44.1578665280276</v>
      </c>
      <c r="P1886">
        <v>-0.112934647444369</v>
      </c>
      <c r="Q1886">
        <v>0.114223102973716</v>
      </c>
      <c r="R1886">
        <v>0.998626170889345</v>
      </c>
      <c r="S1886" t="s">
        <v>8079</v>
      </c>
      <c r="T1886" t="s">
        <v>12362</v>
      </c>
      <c r="U1886" t="s">
        <v>12362</v>
      </c>
      <c r="V1886" t="s">
        <v>12362</v>
      </c>
      <c r="W1886">
        <v>10</v>
      </c>
      <c r="X1886" t="s">
        <v>14248</v>
      </c>
      <c r="Y1886">
        <v>0.3448765610518179</v>
      </c>
      <c r="Z1886">
        <f>HYPERLINK("Melting_Curves/meltCurve_O75521_2_.pdf", "Melting_Curves/meltCurve_O75521_2_.pdf")</f>
        <v>0</v>
      </c>
      <c r="AA1886" t="s">
        <v>20339</v>
      </c>
      <c r="AB1886" t="s">
        <v>26276</v>
      </c>
    </row>
    <row r="1887" spans="1:28">
      <c r="A1887" t="s">
        <v>1913</v>
      </c>
      <c r="B1887">
        <v>0.992608467424715</v>
      </c>
      <c r="C1887">
        <v>0.932332287719096</v>
      </c>
      <c r="D1887">
        <v>0.768654979949515</v>
      </c>
      <c r="E1887">
        <v>0.682417491776487</v>
      </c>
      <c r="F1887">
        <v>0.667330936609152</v>
      </c>
      <c r="G1887">
        <v>0.487214956336344</v>
      </c>
      <c r="H1887">
        <v>0.38749076144252</v>
      </c>
      <c r="I1887">
        <v>0.413918107269278</v>
      </c>
      <c r="J1887">
        <v>0.446670542717271</v>
      </c>
      <c r="K1887">
        <v>0.396954005472459</v>
      </c>
      <c r="L1887">
        <v>475.721451926615</v>
      </c>
      <c r="M1887">
        <v>10.1210761428013</v>
      </c>
      <c r="N1887">
        <v>54.025536254123</v>
      </c>
      <c r="O1887">
        <v>45.2788019780719</v>
      </c>
      <c r="P1887">
        <v>-0.0354544848699989</v>
      </c>
      <c r="Q1887">
        <v>0.365841668061166</v>
      </c>
      <c r="R1887">
        <v>0.96116323898148</v>
      </c>
      <c r="S1887" t="s">
        <v>8080</v>
      </c>
      <c r="T1887" t="s">
        <v>12362</v>
      </c>
      <c r="U1887" t="s">
        <v>12362</v>
      </c>
      <c r="V1887" t="s">
        <v>12362</v>
      </c>
      <c r="W1887">
        <v>10</v>
      </c>
      <c r="X1887" t="s">
        <v>14249</v>
      </c>
      <c r="Y1887">
        <v>0.6041952627888691</v>
      </c>
      <c r="Z1887">
        <f>HYPERLINK("Melting_Curves/meltCurve_O75528_.pdf", "Melting_Curves/meltCurve_O75528_.pdf")</f>
        <v>0</v>
      </c>
      <c r="AA1887" t="s">
        <v>20340</v>
      </c>
      <c r="AB1887" t="s">
        <v>26277</v>
      </c>
    </row>
    <row r="1888" spans="1:28">
      <c r="A1888" t="s">
        <v>1914</v>
      </c>
      <c r="B1888">
        <v>0.992608467424715</v>
      </c>
      <c r="C1888">
        <v>0.984093000457085</v>
      </c>
      <c r="D1888">
        <v>0.992863445889273</v>
      </c>
      <c r="E1888">
        <v>0.928039456615658</v>
      </c>
      <c r="F1888">
        <v>0.402461798332556</v>
      </c>
      <c r="G1888">
        <v>0.113926366029137</v>
      </c>
      <c r="H1888">
        <v>0.0658322448974387</v>
      </c>
      <c r="I1888">
        <v>0.08070760066011309</v>
      </c>
      <c r="J1888">
        <v>0.105964319461974</v>
      </c>
      <c r="K1888">
        <v>0.129527840433644</v>
      </c>
      <c r="L1888">
        <v>2076.57437910387</v>
      </c>
      <c r="M1888">
        <v>42.0392657117416</v>
      </c>
      <c r="N1888">
        <v>49.6400831494977</v>
      </c>
      <c r="O1888">
        <v>49.2846892371356</v>
      </c>
      <c r="P1888">
        <v>-0.193341013499064</v>
      </c>
      <c r="Q1888">
        <v>0.09334904622605759</v>
      </c>
      <c r="R1888">
        <v>0.998273157793274</v>
      </c>
      <c r="S1888" t="s">
        <v>8081</v>
      </c>
      <c r="T1888" t="s">
        <v>12362</v>
      </c>
      <c r="U1888" t="s">
        <v>12362</v>
      </c>
      <c r="V1888" t="s">
        <v>12362</v>
      </c>
      <c r="W1888">
        <v>4</v>
      </c>
      <c r="X1888" t="s">
        <v>14250</v>
      </c>
      <c r="Y1888">
        <v>0.4707792035261251</v>
      </c>
      <c r="Z1888">
        <f>HYPERLINK("Melting_Curves/meltCurve_O75530_3_.pdf", "Melting_Curves/meltCurve_O75530_3_.pdf")</f>
        <v>0</v>
      </c>
      <c r="AA1888" t="s">
        <v>20341</v>
      </c>
      <c r="AB1888" t="s">
        <v>26278</v>
      </c>
    </row>
    <row r="1889" spans="1:28">
      <c r="A1889" t="s">
        <v>1915</v>
      </c>
      <c r="B1889">
        <v>0.992608467424715</v>
      </c>
      <c r="C1889">
        <v>0.874741657967622</v>
      </c>
      <c r="D1889">
        <v>0.916348876315182</v>
      </c>
      <c r="E1889">
        <v>0.8662479873039211</v>
      </c>
      <c r="F1889">
        <v>0.5539796556265471</v>
      </c>
      <c r="G1889">
        <v>0.377405866498715</v>
      </c>
      <c r="H1889">
        <v>0.334848405903455</v>
      </c>
      <c r="I1889">
        <v>0.497893176088127</v>
      </c>
      <c r="J1889">
        <v>0.735473190244569</v>
      </c>
      <c r="K1889">
        <v>0.645952047203646</v>
      </c>
      <c r="L1889">
        <v>2361.50606012835</v>
      </c>
      <c r="M1889">
        <v>49.7536528366238</v>
      </c>
      <c r="O1889">
        <v>47.3874878112349</v>
      </c>
      <c r="P1889">
        <v>-0.126225402895226</v>
      </c>
      <c r="Q1889">
        <v>0.519110768482143</v>
      </c>
      <c r="R1889">
        <v>0.714135102038322</v>
      </c>
      <c r="S1889" t="s">
        <v>8082</v>
      </c>
      <c r="T1889" t="s">
        <v>12362</v>
      </c>
      <c r="U1889" t="s">
        <v>12362</v>
      </c>
      <c r="V1889" t="s">
        <v>12362</v>
      </c>
      <c r="W1889">
        <v>3</v>
      </c>
      <c r="X1889" t="s">
        <v>14251</v>
      </c>
      <c r="Y1889">
        <v>0.687861367496433</v>
      </c>
      <c r="Z1889">
        <f>HYPERLINK("Melting_Curves/meltCurve_O75531_.pdf", "Melting_Curves/meltCurve_O75531_.pdf")</f>
        <v>0</v>
      </c>
      <c r="AA1889" t="s">
        <v>20342</v>
      </c>
      <c r="AB1889" t="s">
        <v>26279</v>
      </c>
    </row>
    <row r="1890" spans="1:28">
      <c r="A1890" t="s">
        <v>1916</v>
      </c>
      <c r="B1890">
        <v>0.992608467424715</v>
      </c>
      <c r="C1890">
        <v>1.02746608412183</v>
      </c>
      <c r="D1890">
        <v>0.854654659291605</v>
      </c>
      <c r="E1890">
        <v>0.704142153423755</v>
      </c>
      <c r="F1890">
        <v>0.523177659472302</v>
      </c>
      <c r="G1890">
        <v>0.427501921513938</v>
      </c>
      <c r="H1890">
        <v>0.427432121044617</v>
      </c>
      <c r="I1890">
        <v>0.529531443146613</v>
      </c>
      <c r="J1890">
        <v>0.662754745149876</v>
      </c>
      <c r="K1890">
        <v>0.648053746086109</v>
      </c>
      <c r="L1890">
        <v>1222.58123764606</v>
      </c>
      <c r="M1890">
        <v>27.2426320556454</v>
      </c>
      <c r="O1890">
        <v>44.6377627158985</v>
      </c>
      <c r="P1890">
        <v>-0.07080574630333369</v>
      </c>
      <c r="Q1890">
        <v>0.535936050453952</v>
      </c>
      <c r="R1890">
        <v>0.858805277122624</v>
      </c>
      <c r="S1890" t="s">
        <v>8083</v>
      </c>
      <c r="T1890" t="s">
        <v>12362</v>
      </c>
      <c r="U1890" t="s">
        <v>12362</v>
      </c>
      <c r="V1890" t="s">
        <v>12362</v>
      </c>
      <c r="W1890">
        <v>44</v>
      </c>
      <c r="X1890" t="s">
        <v>14252</v>
      </c>
      <c r="Y1890">
        <v>0.6609701643619468</v>
      </c>
      <c r="Z1890">
        <f>HYPERLINK("Melting_Curves/meltCurve_O75533_.pdf", "Melting_Curves/meltCurve_O75533_.pdf")</f>
        <v>0</v>
      </c>
      <c r="AA1890" t="s">
        <v>20343</v>
      </c>
      <c r="AB1890" t="s">
        <v>26280</v>
      </c>
    </row>
    <row r="1891" spans="1:28">
      <c r="A1891" t="s">
        <v>1917</v>
      </c>
      <c r="B1891">
        <v>0.992608467424715</v>
      </c>
      <c r="C1891">
        <v>0.931475653235983</v>
      </c>
      <c r="D1891">
        <v>0.777022870576345</v>
      </c>
      <c r="E1891">
        <v>0.386369752076182</v>
      </c>
      <c r="F1891">
        <v>0.175937322291238</v>
      </c>
      <c r="G1891">
        <v>0.116748992713207</v>
      </c>
      <c r="H1891">
        <v>0.0858672004438817</v>
      </c>
      <c r="I1891">
        <v>0.09672597906269879</v>
      </c>
      <c r="J1891">
        <v>0.116363341379049</v>
      </c>
      <c r="K1891">
        <v>0.103119079108434</v>
      </c>
      <c r="L1891">
        <v>1010.28101374664</v>
      </c>
      <c r="M1891">
        <v>22.4276859203212</v>
      </c>
      <c r="N1891">
        <v>45.4813092939292</v>
      </c>
      <c r="O1891">
        <v>44.6926106897454</v>
      </c>
      <c r="P1891">
        <v>-0.113343009471268</v>
      </c>
      <c r="Q1891">
        <v>0.0965647713503705</v>
      </c>
      <c r="R1891">
        <v>0.999019339249088</v>
      </c>
      <c r="S1891" t="s">
        <v>8084</v>
      </c>
      <c r="T1891" t="s">
        <v>12362</v>
      </c>
      <c r="U1891" t="s">
        <v>12362</v>
      </c>
      <c r="V1891" t="s">
        <v>12362</v>
      </c>
      <c r="W1891">
        <v>35</v>
      </c>
      <c r="X1891" t="s">
        <v>14253</v>
      </c>
      <c r="Y1891">
        <v>0.3481926516093131</v>
      </c>
      <c r="Z1891">
        <f>HYPERLINK("Melting_Curves/meltCurve_O75534_.pdf", "Melting_Curves/meltCurve_O75534_.pdf")</f>
        <v>0</v>
      </c>
      <c r="AA1891" t="s">
        <v>20344</v>
      </c>
      <c r="AB1891" t="s">
        <v>26281</v>
      </c>
    </row>
    <row r="1892" spans="1:28">
      <c r="A1892" t="s">
        <v>1918</v>
      </c>
      <c r="B1892">
        <v>0.992608467424715</v>
      </c>
      <c r="C1892">
        <v>1.07848227435604</v>
      </c>
      <c r="D1892">
        <v>0.947492368798749</v>
      </c>
      <c r="E1892">
        <v>0.967308417452834</v>
      </c>
      <c r="F1892">
        <v>0.73756279230841</v>
      </c>
      <c r="G1892">
        <v>0.670458424482387</v>
      </c>
      <c r="H1892">
        <v>0.621178978560655</v>
      </c>
      <c r="I1892">
        <v>0.938690398066427</v>
      </c>
      <c r="J1892">
        <v>1.68641498050242</v>
      </c>
      <c r="K1892">
        <v>1.5828595557355</v>
      </c>
      <c r="L1892">
        <v>15000</v>
      </c>
      <c r="M1892">
        <v>240.498784941354</v>
      </c>
      <c r="O1892">
        <v>62.3660664731245</v>
      </c>
      <c r="P1892">
        <v>0.482030545544576</v>
      </c>
      <c r="Q1892">
        <v>1.5</v>
      </c>
      <c r="R1892">
        <v>0.669538193976487</v>
      </c>
      <c r="S1892" t="s">
        <v>8085</v>
      </c>
      <c r="T1892" t="s">
        <v>12362</v>
      </c>
      <c r="U1892" t="s">
        <v>12362</v>
      </c>
      <c r="V1892" t="s">
        <v>12362</v>
      </c>
      <c r="W1892">
        <v>7</v>
      </c>
      <c r="X1892" t="s">
        <v>14254</v>
      </c>
      <c r="Y1892">
        <v>1.077101235342593</v>
      </c>
      <c r="Z1892">
        <f>HYPERLINK("Melting_Curves/meltCurve_O75554_.pdf", "Melting_Curves/meltCurve_O75554_.pdf")</f>
        <v>0</v>
      </c>
      <c r="AA1892" t="s">
        <v>20345</v>
      </c>
      <c r="AB1892" t="s">
        <v>26282</v>
      </c>
    </row>
    <row r="1893" spans="1:28">
      <c r="A1893" t="s">
        <v>1919</v>
      </c>
      <c r="B1893">
        <v>0.992608467424715</v>
      </c>
      <c r="C1893">
        <v>0.995026599493788</v>
      </c>
      <c r="D1893">
        <v>0.980877124940752</v>
      </c>
      <c r="E1893">
        <v>0.703564255208225</v>
      </c>
      <c r="F1893">
        <v>0.335008789242014</v>
      </c>
      <c r="G1893">
        <v>0.223507744402286</v>
      </c>
      <c r="H1893">
        <v>0.207035978321115</v>
      </c>
      <c r="I1893">
        <v>0.29529483055509</v>
      </c>
      <c r="J1893">
        <v>0.381997227851767</v>
      </c>
      <c r="K1893">
        <v>0.231124387510273</v>
      </c>
      <c r="L1893">
        <v>1860.47203892283</v>
      </c>
      <c r="M1893">
        <v>39.5343955187655</v>
      </c>
      <c r="N1893">
        <v>47.9938689923859</v>
      </c>
      <c r="O1893">
        <v>46.9396542561064</v>
      </c>
      <c r="P1893">
        <v>-0.154045489663681</v>
      </c>
      <c r="Q1893">
        <v>0.268401473489591</v>
      </c>
      <c r="R1893">
        <v>0.979811279347568</v>
      </c>
      <c r="S1893" t="s">
        <v>8086</v>
      </c>
      <c r="T1893" t="s">
        <v>12362</v>
      </c>
      <c r="U1893" t="s">
        <v>12362</v>
      </c>
      <c r="V1893" t="s">
        <v>12362</v>
      </c>
      <c r="W1893">
        <v>2</v>
      </c>
      <c r="X1893" t="s">
        <v>14255</v>
      </c>
      <c r="Y1893">
        <v>0.5161578889547923</v>
      </c>
      <c r="Z1893">
        <f>HYPERLINK("Melting_Curves/meltCurve_O75569_3_.pdf", "Melting_Curves/meltCurve_O75569_3_.pdf")</f>
        <v>0</v>
      </c>
      <c r="AA1893" t="s">
        <v>20346</v>
      </c>
      <c r="AB1893" t="s">
        <v>26283</v>
      </c>
    </row>
    <row r="1894" spans="1:28">
      <c r="A1894" t="s">
        <v>1920</v>
      </c>
      <c r="B1894">
        <v>0.992608467424715</v>
      </c>
      <c r="C1894">
        <v>1.54967352063403</v>
      </c>
      <c r="D1894">
        <v>1.43417195314888</v>
      </c>
      <c r="E1894">
        <v>1.11256974315152</v>
      </c>
      <c r="F1894">
        <v>0.89459516863838</v>
      </c>
      <c r="G1894">
        <v>0.503722175471689</v>
      </c>
      <c r="H1894">
        <v>0.17081255478656</v>
      </c>
      <c r="I1894">
        <v>0.371981031965561</v>
      </c>
      <c r="J1894">
        <v>0.21880908588473</v>
      </c>
      <c r="K1894">
        <v>0</v>
      </c>
      <c r="L1894">
        <v>1979.66928939355</v>
      </c>
      <c r="M1894">
        <v>37.2777263529963</v>
      </c>
      <c r="N1894">
        <v>53.7416687673564</v>
      </c>
      <c r="O1894">
        <v>52.953824947644</v>
      </c>
      <c r="P1894">
        <v>-0.144615072975948</v>
      </c>
      <c r="Q1894">
        <v>0.178286821821803</v>
      </c>
      <c r="R1894">
        <v>0.786152280877487</v>
      </c>
      <c r="S1894" t="s">
        <v>8087</v>
      </c>
      <c r="T1894" t="s">
        <v>12362</v>
      </c>
      <c r="U1894" t="s">
        <v>12362</v>
      </c>
      <c r="V1894" t="s">
        <v>12362</v>
      </c>
      <c r="W1894">
        <v>1</v>
      </c>
      <c r="X1894" t="s">
        <v>14256</v>
      </c>
      <c r="Y1894">
        <v>0.6228854050444261</v>
      </c>
      <c r="Z1894">
        <f>HYPERLINK("Melting_Curves/meltCurve_O75570_.pdf", "Melting_Curves/meltCurve_O75570_.pdf")</f>
        <v>0</v>
      </c>
      <c r="AA1894" t="s">
        <v>20347</v>
      </c>
      <c r="AB1894" t="s">
        <v>26284</v>
      </c>
    </row>
    <row r="1895" spans="1:28">
      <c r="A1895" t="s">
        <v>1921</v>
      </c>
      <c r="B1895">
        <v>0.992608467424715</v>
      </c>
      <c r="C1895">
        <v>0.9762499668219931</v>
      </c>
      <c r="D1895">
        <v>0.801906004722301</v>
      </c>
      <c r="E1895">
        <v>0.638470723870442</v>
      </c>
      <c r="F1895">
        <v>0.449046857196705</v>
      </c>
      <c r="G1895">
        <v>0.28231233412785</v>
      </c>
      <c r="H1895">
        <v>0.245594003347092</v>
      </c>
      <c r="I1895">
        <v>0.278824499073381</v>
      </c>
      <c r="J1895">
        <v>0.314942346502466</v>
      </c>
      <c r="K1895">
        <v>0.324627959404145</v>
      </c>
      <c r="L1895">
        <v>801.611421548489</v>
      </c>
      <c r="M1895">
        <v>17.3474241042495</v>
      </c>
      <c r="N1895">
        <v>48.4499964592281</v>
      </c>
      <c r="O1895">
        <v>45.6083051485752</v>
      </c>
      <c r="P1895">
        <v>-0.0688628736200245</v>
      </c>
      <c r="Q1895">
        <v>0.275848766327174</v>
      </c>
      <c r="R1895">
        <v>0.984403953239291</v>
      </c>
      <c r="S1895" t="s">
        <v>8088</v>
      </c>
      <c r="T1895" t="s">
        <v>12362</v>
      </c>
      <c r="U1895" t="s">
        <v>12362</v>
      </c>
      <c r="V1895" t="s">
        <v>12362</v>
      </c>
      <c r="W1895">
        <v>3</v>
      </c>
      <c r="X1895" t="s">
        <v>14257</v>
      </c>
      <c r="Y1895">
        <v>0.5107089040598559</v>
      </c>
      <c r="Z1895">
        <f>HYPERLINK("Melting_Curves/meltCurve_O75607_.pdf", "Melting_Curves/meltCurve_O75607_.pdf")</f>
        <v>0</v>
      </c>
      <c r="AA1895" t="s">
        <v>20348</v>
      </c>
      <c r="AB1895" t="s">
        <v>26285</v>
      </c>
    </row>
    <row r="1896" spans="1:28">
      <c r="A1896" t="s">
        <v>1922</v>
      </c>
      <c r="B1896">
        <v>0.992608467424715</v>
      </c>
      <c r="C1896">
        <v>0.992460428597244</v>
      </c>
      <c r="D1896">
        <v>1.1977730128166</v>
      </c>
      <c r="E1896">
        <v>1.24164560624274</v>
      </c>
      <c r="F1896">
        <v>0.97521109382636</v>
      </c>
      <c r="G1896">
        <v>0.661187521362776</v>
      </c>
      <c r="H1896">
        <v>0.370293431663316</v>
      </c>
      <c r="I1896">
        <v>0.142305456575514</v>
      </c>
      <c r="J1896">
        <v>0.08861789797496041</v>
      </c>
      <c r="K1896">
        <v>0.0812772090575123</v>
      </c>
      <c r="L1896">
        <v>1481.77934339786</v>
      </c>
      <c r="M1896">
        <v>26.7625455633281</v>
      </c>
      <c r="N1896">
        <v>55.7036920117934</v>
      </c>
      <c r="O1896">
        <v>55.061285699291</v>
      </c>
      <c r="P1896">
        <v>-0.112455592962826</v>
      </c>
      <c r="Q1896">
        <v>0.0745445401074487</v>
      </c>
      <c r="R1896">
        <v>0.946188175181978</v>
      </c>
      <c r="S1896" t="s">
        <v>8089</v>
      </c>
      <c r="T1896" t="s">
        <v>12362</v>
      </c>
      <c r="U1896" t="s">
        <v>12362</v>
      </c>
      <c r="V1896" t="s">
        <v>12362</v>
      </c>
      <c r="W1896">
        <v>7</v>
      </c>
      <c r="X1896" t="s">
        <v>14258</v>
      </c>
      <c r="Y1896">
        <v>0.6481763498107508</v>
      </c>
      <c r="Z1896">
        <f>HYPERLINK("Melting_Curves/meltCurve_O75608_2_.pdf", "Melting_Curves/meltCurve_O75608_2_.pdf")</f>
        <v>0</v>
      </c>
      <c r="AA1896" t="s">
        <v>20349</v>
      </c>
      <c r="AB1896" t="s">
        <v>26286</v>
      </c>
    </row>
    <row r="1897" spans="1:28">
      <c r="A1897" t="s">
        <v>1923</v>
      </c>
      <c r="B1897">
        <v>0.992608467424715</v>
      </c>
      <c r="C1897">
        <v>1.09564106404836</v>
      </c>
      <c r="D1897">
        <v>0.982889284806218</v>
      </c>
      <c r="E1897">
        <v>0.831684114517083</v>
      </c>
      <c r="F1897">
        <v>0.762447073399926</v>
      </c>
      <c r="G1897">
        <v>0.70547013085729</v>
      </c>
      <c r="H1897">
        <v>0.683982008411419</v>
      </c>
      <c r="I1897">
        <v>1.07329129581215</v>
      </c>
      <c r="J1897">
        <v>1.33230450385252</v>
      </c>
      <c r="K1897">
        <v>1.54879105464056</v>
      </c>
      <c r="L1897">
        <v>4073.13517012453</v>
      </c>
      <c r="M1897">
        <v>64.384470773326</v>
      </c>
      <c r="O1897">
        <v>63.2017722172151</v>
      </c>
      <c r="P1897">
        <v>0.127339218371971</v>
      </c>
      <c r="Q1897">
        <v>1.5</v>
      </c>
      <c r="R1897">
        <v>0.589512996339179</v>
      </c>
      <c r="S1897" t="s">
        <v>8090</v>
      </c>
      <c r="T1897" t="s">
        <v>12362</v>
      </c>
      <c r="U1897" t="s">
        <v>12362</v>
      </c>
      <c r="V1897" t="s">
        <v>12362</v>
      </c>
      <c r="W1897">
        <v>6</v>
      </c>
      <c r="X1897" t="s">
        <v>14259</v>
      </c>
      <c r="Y1897">
        <v>1.061965605036336</v>
      </c>
      <c r="Z1897">
        <f>HYPERLINK("Melting_Curves/meltCurve_O75629_.pdf", "Melting_Curves/meltCurve_O75629_.pdf")</f>
        <v>0</v>
      </c>
      <c r="AA1897" t="s">
        <v>20350</v>
      </c>
      <c r="AB1897" t="s">
        <v>26287</v>
      </c>
    </row>
    <row r="1898" spans="1:28">
      <c r="A1898" t="s">
        <v>1924</v>
      </c>
      <c r="B1898">
        <v>0.992608467424715</v>
      </c>
      <c r="C1898">
        <v>0.979149461521859</v>
      </c>
      <c r="D1898">
        <v>0.8832186083738151</v>
      </c>
      <c r="E1898">
        <v>0.76421628131238</v>
      </c>
      <c r="F1898">
        <v>0.569595471753219</v>
      </c>
      <c r="G1898">
        <v>0.457292458633857</v>
      </c>
      <c r="H1898">
        <v>0.418079434666047</v>
      </c>
      <c r="I1898">
        <v>0.681509879803591</v>
      </c>
      <c r="J1898">
        <v>1.08969323967716</v>
      </c>
      <c r="K1898">
        <v>1.06927867179491</v>
      </c>
      <c r="L1898">
        <v>1655.9852616832</v>
      </c>
      <c r="M1898">
        <v>38.1470030905694</v>
      </c>
      <c r="O1898">
        <v>43.2918432599182</v>
      </c>
      <c r="P1898">
        <v>-0.0620936725983725</v>
      </c>
      <c r="Q1898">
        <v>0.71812802129663</v>
      </c>
      <c r="R1898">
        <v>0.211302395796742</v>
      </c>
      <c r="S1898" t="s">
        <v>8091</v>
      </c>
      <c r="T1898" t="s">
        <v>12362</v>
      </c>
      <c r="U1898" t="s">
        <v>12362</v>
      </c>
      <c r="V1898" t="s">
        <v>12362</v>
      </c>
      <c r="W1898">
        <v>23</v>
      </c>
      <c r="X1898" t="s">
        <v>14260</v>
      </c>
      <c r="Y1898">
        <v>0.7793015898001855</v>
      </c>
      <c r="Z1898">
        <f>HYPERLINK("Melting_Curves/meltCurve_O75643_.pdf", "Melting_Curves/meltCurve_O75643_.pdf")</f>
        <v>0</v>
      </c>
      <c r="AA1898" t="s">
        <v>20351</v>
      </c>
      <c r="AB1898" t="s">
        <v>26288</v>
      </c>
    </row>
    <row r="1899" spans="1:28">
      <c r="A1899" t="s">
        <v>1925</v>
      </c>
      <c r="B1899">
        <v>0.992608467424715</v>
      </c>
      <c r="C1899">
        <v>0.918496401630491</v>
      </c>
      <c r="D1899">
        <v>0.824929514032666</v>
      </c>
      <c r="E1899">
        <v>0.5822785956830711</v>
      </c>
      <c r="F1899">
        <v>0.34132513853555</v>
      </c>
      <c r="G1899">
        <v>0.22420228735842</v>
      </c>
      <c r="H1899">
        <v>0.149008877168972</v>
      </c>
      <c r="I1899">
        <v>0.132575801344605</v>
      </c>
      <c r="J1899">
        <v>0.0944896250037003</v>
      </c>
      <c r="K1899">
        <v>0.0825864454666113</v>
      </c>
      <c r="L1899">
        <v>668.838468150988</v>
      </c>
      <c r="M1899">
        <v>14.1781134589873</v>
      </c>
      <c r="N1899">
        <v>47.7596213490217</v>
      </c>
      <c r="O1899">
        <v>46.2652988895658</v>
      </c>
      <c r="P1899">
        <v>-0.0705092431112346</v>
      </c>
      <c r="Q1899">
        <v>0.0797871609528424</v>
      </c>
      <c r="R1899">
        <v>0.9989776913905209</v>
      </c>
      <c r="S1899" t="s">
        <v>8092</v>
      </c>
      <c r="T1899" t="s">
        <v>12362</v>
      </c>
      <c r="U1899" t="s">
        <v>12362</v>
      </c>
      <c r="V1899" t="s">
        <v>12362</v>
      </c>
      <c r="W1899">
        <v>2</v>
      </c>
      <c r="X1899" t="s">
        <v>14261</v>
      </c>
      <c r="Y1899">
        <v>0.4146368944297569</v>
      </c>
      <c r="Z1899">
        <f>HYPERLINK("Melting_Curves/meltCurve_O75648_2_.pdf", "Melting_Curves/meltCurve_O75648_2_.pdf")</f>
        <v>0</v>
      </c>
      <c r="AA1899" t="s">
        <v>20352</v>
      </c>
      <c r="AB1899" t="s">
        <v>26289</v>
      </c>
    </row>
    <row r="1900" spans="1:28">
      <c r="A1900" t="s">
        <v>1926</v>
      </c>
      <c r="B1900">
        <v>0.992608467424715</v>
      </c>
      <c r="C1900">
        <v>1.06222848480393</v>
      </c>
      <c r="D1900">
        <v>0.917184897303514</v>
      </c>
      <c r="E1900">
        <v>0.821545552288393</v>
      </c>
      <c r="F1900">
        <v>0.349711959164397</v>
      </c>
      <c r="G1900">
        <v>0.163412083148913</v>
      </c>
      <c r="H1900">
        <v>0.108806219554534</v>
      </c>
      <c r="I1900">
        <v>0.123924770912836</v>
      </c>
      <c r="J1900">
        <v>0.120227395833318</v>
      </c>
      <c r="K1900">
        <v>0.109461671694397</v>
      </c>
      <c r="L1900">
        <v>1461.06292553559</v>
      </c>
      <c r="M1900">
        <v>30.0742493530518</v>
      </c>
      <c r="N1900">
        <v>48.9996345966365</v>
      </c>
      <c r="O1900">
        <v>48.36857518988</v>
      </c>
      <c r="P1900">
        <v>-0.137864893205543</v>
      </c>
      <c r="Q1900">
        <v>0.113090374342894</v>
      </c>
      <c r="R1900">
        <v>0.994259949810939</v>
      </c>
      <c r="S1900" t="s">
        <v>8093</v>
      </c>
      <c r="T1900" t="s">
        <v>12362</v>
      </c>
      <c r="U1900" t="s">
        <v>12362</v>
      </c>
      <c r="V1900" t="s">
        <v>12362</v>
      </c>
      <c r="W1900">
        <v>10</v>
      </c>
      <c r="X1900" t="s">
        <v>14262</v>
      </c>
      <c r="Y1900">
        <v>0.4607757358989097</v>
      </c>
      <c r="Z1900">
        <f>HYPERLINK("Melting_Curves/meltCurve_O75663_.pdf", "Melting_Curves/meltCurve_O75663_.pdf")</f>
        <v>0</v>
      </c>
      <c r="AA1900" t="s">
        <v>20353</v>
      </c>
      <c r="AB1900" t="s">
        <v>26290</v>
      </c>
    </row>
    <row r="1901" spans="1:28">
      <c r="A1901" t="s">
        <v>1927</v>
      </c>
      <c r="B1901">
        <v>0.992608467424715</v>
      </c>
      <c r="C1901">
        <v>0.900738673191147</v>
      </c>
      <c r="D1901">
        <v>1.13584577223791</v>
      </c>
      <c r="E1901">
        <v>0.692187525789403</v>
      </c>
      <c r="F1901">
        <v>1.05463295769169</v>
      </c>
      <c r="G1901">
        <v>0.343084520515256</v>
      </c>
      <c r="H1901">
        <v>0.270298440560344</v>
      </c>
      <c r="I1901">
        <v>1.01699041764436</v>
      </c>
      <c r="J1901">
        <v>1.29463712318455</v>
      </c>
      <c r="K1901">
        <v>0.745112895575603</v>
      </c>
      <c r="L1901">
        <v>11195.102855748</v>
      </c>
      <c r="M1901">
        <v>250</v>
      </c>
      <c r="O1901">
        <v>44.7775461782616</v>
      </c>
      <c r="P1901">
        <v>-0.31565966752984</v>
      </c>
      <c r="Q1901">
        <v>0.773848556877238</v>
      </c>
      <c r="R1901">
        <v>0.116473049349495</v>
      </c>
      <c r="S1901" t="s">
        <v>8094</v>
      </c>
      <c r="T1901" t="s">
        <v>12362</v>
      </c>
      <c r="U1901" t="s">
        <v>12362</v>
      </c>
      <c r="V1901" t="s">
        <v>12362</v>
      </c>
      <c r="W1901">
        <v>1</v>
      </c>
      <c r="X1901" t="s">
        <v>14263</v>
      </c>
      <c r="Y1901">
        <v>0.8325180389226728</v>
      </c>
      <c r="Z1901">
        <f>HYPERLINK("Melting_Curves/meltCurve_O75683_.pdf", "Melting_Curves/meltCurve_O75683_.pdf")</f>
        <v>0</v>
      </c>
      <c r="AA1901" t="s">
        <v>20354</v>
      </c>
      <c r="AB1901" t="s">
        <v>26291</v>
      </c>
    </row>
    <row r="1902" spans="1:28">
      <c r="A1902" t="s">
        <v>1928</v>
      </c>
      <c r="B1902">
        <v>0.992608467424715</v>
      </c>
      <c r="C1902">
        <v>1.00882751217691</v>
      </c>
      <c r="D1902">
        <v>0.935984067168357</v>
      </c>
      <c r="E1902">
        <v>0.914053998252894</v>
      </c>
      <c r="F1902">
        <v>0.584616627439039</v>
      </c>
      <c r="G1902">
        <v>0.214775884711493</v>
      </c>
      <c r="H1902">
        <v>0.134152211191751</v>
      </c>
      <c r="I1902">
        <v>0.148988075149111</v>
      </c>
      <c r="J1902">
        <v>0.147112573109677</v>
      </c>
      <c r="K1902">
        <v>0.128821932102903</v>
      </c>
      <c r="L1902">
        <v>1551.33683659721</v>
      </c>
      <c r="M1902">
        <v>30.8780275789111</v>
      </c>
      <c r="N1902">
        <v>50.7428549306411</v>
      </c>
      <c r="O1902">
        <v>50.03149030579</v>
      </c>
      <c r="P1902">
        <v>-0.133985139805772</v>
      </c>
      <c r="Q1902">
        <v>0.131623668850687</v>
      </c>
      <c r="R1902">
        <v>0.996620701744512</v>
      </c>
      <c r="S1902" t="s">
        <v>8095</v>
      </c>
      <c r="T1902" t="s">
        <v>12362</v>
      </c>
      <c r="U1902" t="s">
        <v>12362</v>
      </c>
      <c r="V1902" t="s">
        <v>12362</v>
      </c>
      <c r="W1902">
        <v>19</v>
      </c>
      <c r="X1902" t="s">
        <v>14264</v>
      </c>
      <c r="Y1902">
        <v>0.5199430900062196</v>
      </c>
      <c r="Z1902">
        <f>HYPERLINK("Melting_Curves/meltCurve_O75688_.pdf", "Melting_Curves/meltCurve_O75688_.pdf")</f>
        <v>0</v>
      </c>
      <c r="AA1902" t="s">
        <v>20355</v>
      </c>
      <c r="AB1902" t="s">
        <v>26292</v>
      </c>
    </row>
    <row r="1903" spans="1:28">
      <c r="A1903" t="s">
        <v>1929</v>
      </c>
      <c r="B1903">
        <v>0.992608467424715</v>
      </c>
      <c r="C1903">
        <v>0.758311888329923</v>
      </c>
      <c r="D1903">
        <v>0.60162330035379</v>
      </c>
      <c r="E1903">
        <v>0.617862273227301</v>
      </c>
      <c r="F1903">
        <v>0.494446904702767</v>
      </c>
      <c r="G1903">
        <v>0.221154850798831</v>
      </c>
      <c r="H1903">
        <v>0.130032260841479</v>
      </c>
      <c r="I1903">
        <v>0.120031809714012</v>
      </c>
      <c r="J1903">
        <v>0.12559112860899</v>
      </c>
      <c r="K1903">
        <v>0.202790235779366</v>
      </c>
      <c r="L1903">
        <v>396.180719206092</v>
      </c>
      <c r="M1903">
        <v>8.45554552086957</v>
      </c>
      <c r="N1903">
        <v>47.3673320391538</v>
      </c>
      <c r="O1903">
        <v>44.4540401279645</v>
      </c>
      <c r="P1903">
        <v>-0.0455141910061585</v>
      </c>
      <c r="Q1903">
        <v>0.0437366990140647</v>
      </c>
      <c r="R1903">
        <v>0.933170957860028</v>
      </c>
      <c r="S1903" t="s">
        <v>8096</v>
      </c>
      <c r="T1903" t="s">
        <v>12362</v>
      </c>
      <c r="U1903" t="s">
        <v>12362</v>
      </c>
      <c r="V1903" t="s">
        <v>12362</v>
      </c>
      <c r="W1903">
        <v>18</v>
      </c>
      <c r="X1903" t="s">
        <v>14265</v>
      </c>
      <c r="Y1903">
        <v>0.4098978173358492</v>
      </c>
      <c r="Z1903">
        <f>HYPERLINK("Melting_Curves/meltCurve_O75688_2_.pdf", "Melting_Curves/meltCurve_O75688_2_.pdf")</f>
        <v>0</v>
      </c>
      <c r="AA1903" t="s">
        <v>20355</v>
      </c>
      <c r="AB1903" t="s">
        <v>26293</v>
      </c>
    </row>
    <row r="1904" spans="1:28">
      <c r="A1904" t="s">
        <v>1930</v>
      </c>
      <c r="B1904">
        <v>0.992608467424715</v>
      </c>
      <c r="C1904">
        <v>0.990372573960779</v>
      </c>
      <c r="D1904">
        <v>0.954067749325185</v>
      </c>
      <c r="E1904">
        <v>0.8347353090234499</v>
      </c>
      <c r="F1904">
        <v>0.5481485584022751</v>
      </c>
      <c r="G1904">
        <v>0.331921315965343</v>
      </c>
      <c r="H1904">
        <v>0.258409685018805</v>
      </c>
      <c r="I1904">
        <v>0.309167664065078</v>
      </c>
      <c r="J1904">
        <v>0.384204766577653</v>
      </c>
      <c r="K1904">
        <v>0.35190053725596</v>
      </c>
      <c r="L1904">
        <v>1340.74682135668</v>
      </c>
      <c r="M1904">
        <v>27.5589453393144</v>
      </c>
      <c r="N1904">
        <v>50.5113571969697</v>
      </c>
      <c r="O1904">
        <v>48.3961642963319</v>
      </c>
      <c r="P1904">
        <v>-0.09696533851587701</v>
      </c>
      <c r="Q1904">
        <v>0.318884456836298</v>
      </c>
      <c r="R1904">
        <v>0.985029505577292</v>
      </c>
      <c r="S1904" t="s">
        <v>8097</v>
      </c>
      <c r="T1904" t="s">
        <v>12362</v>
      </c>
      <c r="U1904" t="s">
        <v>12362</v>
      </c>
      <c r="V1904" t="s">
        <v>12362</v>
      </c>
      <c r="W1904">
        <v>31</v>
      </c>
      <c r="X1904" t="s">
        <v>14266</v>
      </c>
      <c r="Y1904">
        <v>0.5882220695349915</v>
      </c>
      <c r="Z1904">
        <f>HYPERLINK("Melting_Curves/meltCurve_O75717_.pdf", "Melting_Curves/meltCurve_O75717_.pdf")</f>
        <v>0</v>
      </c>
      <c r="AA1904" t="s">
        <v>20356</v>
      </c>
      <c r="AB1904" t="s">
        <v>26294</v>
      </c>
    </row>
    <row r="1905" spans="1:28">
      <c r="A1905" t="s">
        <v>1931</v>
      </c>
      <c r="B1905">
        <v>0.992608467424715</v>
      </c>
      <c r="C1905">
        <v>1.06057404153076</v>
      </c>
      <c r="D1905">
        <v>0.882998081178492</v>
      </c>
      <c r="E1905">
        <v>0.820122204653703</v>
      </c>
      <c r="F1905">
        <v>0.687936360571398</v>
      </c>
      <c r="G1905">
        <v>0.477152476883009</v>
      </c>
      <c r="H1905">
        <v>0.443107590636143</v>
      </c>
      <c r="I1905">
        <v>0.551843012142054</v>
      </c>
      <c r="J1905">
        <v>0.6268412092437839</v>
      </c>
      <c r="K1905">
        <v>0.668914641677441</v>
      </c>
      <c r="L1905">
        <v>1097.23141735093</v>
      </c>
      <c r="M1905">
        <v>23.3346187399167</v>
      </c>
      <c r="O1905">
        <v>46.6803565690627</v>
      </c>
      <c r="P1905">
        <v>-0.0553857479921758</v>
      </c>
      <c r="Q1905">
        <v>0.556816280631849</v>
      </c>
      <c r="R1905">
        <v>0.864518154036572</v>
      </c>
      <c r="S1905" t="s">
        <v>8098</v>
      </c>
      <c r="T1905" t="s">
        <v>12362</v>
      </c>
      <c r="U1905" t="s">
        <v>12362</v>
      </c>
      <c r="V1905" t="s">
        <v>12362</v>
      </c>
      <c r="W1905">
        <v>5</v>
      </c>
      <c r="X1905" t="s">
        <v>14267</v>
      </c>
      <c r="Y1905">
        <v>0.7091387204166237</v>
      </c>
      <c r="Z1905">
        <f>HYPERLINK("Melting_Curves/meltCurve_O75781_2_.pdf", "Melting_Curves/meltCurve_O75781_2_.pdf")</f>
        <v>0</v>
      </c>
      <c r="AA1905" t="s">
        <v>20357</v>
      </c>
      <c r="AB1905" t="s">
        <v>26295</v>
      </c>
    </row>
    <row r="1906" spans="1:28">
      <c r="A1906" t="s">
        <v>1932</v>
      </c>
      <c r="B1906">
        <v>0.992608467424715</v>
      </c>
      <c r="C1906">
        <v>0.981923085783177</v>
      </c>
      <c r="D1906">
        <v>0.98319040376321</v>
      </c>
      <c r="E1906">
        <v>0.963229279817968</v>
      </c>
      <c r="F1906">
        <v>0.68623168428846</v>
      </c>
      <c r="G1906">
        <v>0.409955330052304</v>
      </c>
      <c r="H1906">
        <v>0.273254708159264</v>
      </c>
      <c r="I1906">
        <v>0.267398647468304</v>
      </c>
      <c r="J1906">
        <v>0.313198809443026</v>
      </c>
      <c r="K1906">
        <v>0.289895957657866</v>
      </c>
      <c r="L1906">
        <v>1517.1058095881</v>
      </c>
      <c r="M1906">
        <v>29.9204021965454</v>
      </c>
      <c r="N1906">
        <v>52.1555090546939</v>
      </c>
      <c r="O1906">
        <v>50.479844606353</v>
      </c>
      <c r="P1906">
        <v>-0.1063240781649</v>
      </c>
      <c r="Q1906">
        <v>0.282471199667216</v>
      </c>
      <c r="R1906">
        <v>0.996726879758315</v>
      </c>
      <c r="S1906" t="s">
        <v>8099</v>
      </c>
      <c r="T1906" t="s">
        <v>12362</v>
      </c>
      <c r="U1906" t="s">
        <v>12362</v>
      </c>
      <c r="V1906" t="s">
        <v>12362</v>
      </c>
      <c r="W1906">
        <v>13</v>
      </c>
      <c r="X1906" t="s">
        <v>14268</v>
      </c>
      <c r="Y1906">
        <v>0.6147301433315581</v>
      </c>
      <c r="Z1906">
        <f>HYPERLINK("Melting_Curves/meltCurve_O75791_.pdf", "Melting_Curves/meltCurve_O75791_.pdf")</f>
        <v>0</v>
      </c>
      <c r="AA1906" t="s">
        <v>20358</v>
      </c>
      <c r="AB1906" t="s">
        <v>26296</v>
      </c>
    </row>
    <row r="1907" spans="1:28">
      <c r="A1907" t="s">
        <v>1933</v>
      </c>
      <c r="B1907">
        <v>0.992608467424715</v>
      </c>
      <c r="C1907">
        <v>0.915302625204783</v>
      </c>
      <c r="D1907">
        <v>0.74844193882316</v>
      </c>
      <c r="E1907">
        <v>0.627893532276202</v>
      </c>
      <c r="F1907">
        <v>0.412912031167364</v>
      </c>
      <c r="G1907">
        <v>0.184283807143323</v>
      </c>
      <c r="H1907">
        <v>0.0875720598923376</v>
      </c>
      <c r="I1907">
        <v>0.08724842517952321</v>
      </c>
      <c r="J1907">
        <v>0.131842201539458</v>
      </c>
      <c r="K1907">
        <v>0.158467037921054</v>
      </c>
      <c r="L1907">
        <v>632.174499478735</v>
      </c>
      <c r="M1907">
        <v>13.3724610367646</v>
      </c>
      <c r="N1907">
        <v>47.8667098104606</v>
      </c>
      <c r="O1907">
        <v>46.2547039814521</v>
      </c>
      <c r="P1907">
        <v>-0.0667751066174036</v>
      </c>
      <c r="Q1907">
        <v>0.0762585819626658</v>
      </c>
      <c r="R1907">
        <v>0.982058530698377</v>
      </c>
      <c r="S1907" t="s">
        <v>8100</v>
      </c>
      <c r="T1907" t="s">
        <v>12362</v>
      </c>
      <c r="U1907" t="s">
        <v>12362</v>
      </c>
      <c r="V1907" t="s">
        <v>12362</v>
      </c>
      <c r="W1907">
        <v>10</v>
      </c>
      <c r="X1907" t="s">
        <v>14269</v>
      </c>
      <c r="Y1907">
        <v>0.4177847516099065</v>
      </c>
      <c r="Z1907">
        <f>HYPERLINK("Melting_Curves/meltCurve_O75792_.pdf", "Melting_Curves/meltCurve_O75792_.pdf")</f>
        <v>0</v>
      </c>
      <c r="AA1907" t="s">
        <v>20359</v>
      </c>
      <c r="AB1907" t="s">
        <v>26297</v>
      </c>
    </row>
    <row r="1908" spans="1:28">
      <c r="A1908" t="s">
        <v>1934</v>
      </c>
      <c r="B1908">
        <v>0.992608467424715</v>
      </c>
      <c r="C1908">
        <v>0.9483466155335269</v>
      </c>
      <c r="D1908">
        <v>0.776001360055393</v>
      </c>
      <c r="E1908">
        <v>0.595568287077139</v>
      </c>
      <c r="F1908">
        <v>0.409661758301663</v>
      </c>
      <c r="G1908">
        <v>0.266992882706981</v>
      </c>
      <c r="H1908">
        <v>0.21275201138339</v>
      </c>
      <c r="I1908">
        <v>0.248146936782892</v>
      </c>
      <c r="J1908">
        <v>0.242275044405829</v>
      </c>
      <c r="K1908">
        <v>0.196180361503968</v>
      </c>
      <c r="L1908">
        <v>688.112409902763</v>
      </c>
      <c r="M1908">
        <v>14.8719736083811</v>
      </c>
      <c r="N1908">
        <v>47.9441226592618</v>
      </c>
      <c r="O1908">
        <v>45.4566630292154</v>
      </c>
      <c r="P1908">
        <v>-0.06522638377781161</v>
      </c>
      <c r="Q1908">
        <v>0.202617162704797</v>
      </c>
      <c r="R1908">
        <v>0.994493834262643</v>
      </c>
      <c r="S1908" t="s">
        <v>8101</v>
      </c>
      <c r="T1908" t="s">
        <v>12362</v>
      </c>
      <c r="U1908" t="s">
        <v>12362</v>
      </c>
      <c r="V1908" t="s">
        <v>12362</v>
      </c>
      <c r="W1908">
        <v>8</v>
      </c>
      <c r="X1908" t="s">
        <v>14270</v>
      </c>
      <c r="Y1908">
        <v>0.4675397054475981</v>
      </c>
      <c r="Z1908">
        <f>HYPERLINK("Melting_Curves/meltCurve_O75794_.pdf", "Melting_Curves/meltCurve_O75794_.pdf")</f>
        <v>0</v>
      </c>
      <c r="AA1908" t="s">
        <v>20360</v>
      </c>
      <c r="AB1908" t="s">
        <v>26298</v>
      </c>
    </row>
    <row r="1909" spans="1:28">
      <c r="A1909" t="s">
        <v>1935</v>
      </c>
      <c r="B1909">
        <v>0.992608467424715</v>
      </c>
      <c r="C1909">
        <v>0.954891008881114</v>
      </c>
      <c r="D1909">
        <v>0.881595489082214</v>
      </c>
      <c r="E1909">
        <v>0.665302299526658</v>
      </c>
      <c r="F1909">
        <v>0.526288059092851</v>
      </c>
      <c r="G1909">
        <v>0.338232465242505</v>
      </c>
      <c r="H1909">
        <v>0.259686329241075</v>
      </c>
      <c r="I1909">
        <v>0.378270398536394</v>
      </c>
      <c r="J1909">
        <v>0.444578477803375</v>
      </c>
      <c r="K1909">
        <v>0.404806859409678</v>
      </c>
      <c r="L1909">
        <v>929.653094351593</v>
      </c>
      <c r="M1909">
        <v>20.0466951290652</v>
      </c>
      <c r="N1909">
        <v>49.5573999365662</v>
      </c>
      <c r="O1909">
        <v>45.9202980954057</v>
      </c>
      <c r="P1909">
        <v>-0.0696292505541512</v>
      </c>
      <c r="Q1909">
        <v>0.362030775444257</v>
      </c>
      <c r="R1909">
        <v>0.956978146139645</v>
      </c>
      <c r="S1909" t="s">
        <v>8102</v>
      </c>
      <c r="T1909" t="s">
        <v>12362</v>
      </c>
      <c r="U1909" t="s">
        <v>12362</v>
      </c>
      <c r="V1909" t="s">
        <v>12362</v>
      </c>
      <c r="W1909">
        <v>7</v>
      </c>
      <c r="X1909" t="s">
        <v>14271</v>
      </c>
      <c r="Y1909">
        <v>0.5696849030511614</v>
      </c>
      <c r="Z1909">
        <f>HYPERLINK("Melting_Curves/meltCurve_O75808_.pdf", "Melting_Curves/meltCurve_O75808_.pdf")</f>
        <v>0</v>
      </c>
      <c r="AA1909" t="s">
        <v>20361</v>
      </c>
      <c r="AB1909" t="s">
        <v>26299</v>
      </c>
    </row>
    <row r="1910" spans="1:28">
      <c r="A1910" t="s">
        <v>1936</v>
      </c>
      <c r="B1910">
        <v>0.992608467424715</v>
      </c>
      <c r="C1910">
        <v>1.0324610375785</v>
      </c>
      <c r="D1910">
        <v>1.07087366077683</v>
      </c>
      <c r="E1910">
        <v>1.01854454821231</v>
      </c>
      <c r="F1910">
        <v>0.892382327725657</v>
      </c>
      <c r="G1910">
        <v>0.549131004314098</v>
      </c>
      <c r="H1910">
        <v>0.277142183335764</v>
      </c>
      <c r="I1910">
        <v>0.259663139253573</v>
      </c>
      <c r="J1910">
        <v>0.255880791814388</v>
      </c>
      <c r="K1910">
        <v>0.218809484439692</v>
      </c>
      <c r="L1910">
        <v>1772.64130544202</v>
      </c>
      <c r="M1910">
        <v>33.3624185078327</v>
      </c>
      <c r="N1910">
        <v>54.1703022047824</v>
      </c>
      <c r="O1910">
        <v>52.9430691790671</v>
      </c>
      <c r="P1910">
        <v>-0.120349160546795</v>
      </c>
      <c r="Q1910">
        <v>0.236071369234302</v>
      </c>
      <c r="R1910">
        <v>0.993591263641232</v>
      </c>
      <c r="S1910" t="s">
        <v>8103</v>
      </c>
      <c r="T1910" t="s">
        <v>12362</v>
      </c>
      <c r="U1910" t="s">
        <v>12362</v>
      </c>
      <c r="V1910" t="s">
        <v>12362</v>
      </c>
      <c r="W1910">
        <v>4</v>
      </c>
      <c r="X1910" t="s">
        <v>14272</v>
      </c>
      <c r="Y1910">
        <v>0.6508636272445399</v>
      </c>
      <c r="Z1910">
        <f>HYPERLINK("Melting_Curves/meltCurve_O75818_.pdf", "Melting_Curves/meltCurve_O75818_.pdf")</f>
        <v>0</v>
      </c>
      <c r="AA1910" t="s">
        <v>20362</v>
      </c>
      <c r="AB1910" t="s">
        <v>26300</v>
      </c>
    </row>
    <row r="1911" spans="1:28">
      <c r="A1911" t="s">
        <v>1937</v>
      </c>
      <c r="B1911">
        <v>0.992608467424715</v>
      </c>
      <c r="C1911">
        <v>0.9357205197164929</v>
      </c>
      <c r="D1911">
        <v>0.867478536977466</v>
      </c>
      <c r="E1911">
        <v>0.852337062444778</v>
      </c>
      <c r="F1911">
        <v>0.750177008159748</v>
      </c>
      <c r="G1911">
        <v>0.550225992404721</v>
      </c>
      <c r="H1911">
        <v>0.435414326828958</v>
      </c>
      <c r="I1911">
        <v>0.428918042933327</v>
      </c>
      <c r="J1911">
        <v>0.454606156765195</v>
      </c>
      <c r="K1911">
        <v>0.355456928564561</v>
      </c>
      <c r="L1911">
        <v>535.066623322336</v>
      </c>
      <c r="M1911">
        <v>10.4462506139792</v>
      </c>
      <c r="N1911">
        <v>56.8482553083247</v>
      </c>
      <c r="O1911">
        <v>49.4505908391537</v>
      </c>
      <c r="P1911">
        <v>-0.0358093591719141</v>
      </c>
      <c r="Q1911">
        <v>0.32221974807504</v>
      </c>
      <c r="R1911">
        <v>0.971936588640383</v>
      </c>
      <c r="S1911" t="s">
        <v>8104</v>
      </c>
      <c r="T1911" t="s">
        <v>12362</v>
      </c>
      <c r="U1911" t="s">
        <v>12362</v>
      </c>
      <c r="V1911" t="s">
        <v>12362</v>
      </c>
      <c r="W1911">
        <v>17</v>
      </c>
      <c r="X1911" t="s">
        <v>14273</v>
      </c>
      <c r="Y1911">
        <v>0.6629970433678026</v>
      </c>
      <c r="Z1911">
        <f>HYPERLINK("Melting_Curves/meltCurve_O75821_.pdf", "Melting_Curves/meltCurve_O75821_.pdf")</f>
        <v>0</v>
      </c>
      <c r="AA1911" t="s">
        <v>19969</v>
      </c>
      <c r="AB1911" t="s">
        <v>26301</v>
      </c>
    </row>
    <row r="1912" spans="1:28">
      <c r="A1912" t="s">
        <v>1938</v>
      </c>
      <c r="B1912">
        <v>0.992608467424715</v>
      </c>
      <c r="C1912">
        <v>0.88768057889847</v>
      </c>
      <c r="D1912">
        <v>0.918987406749638</v>
      </c>
      <c r="E1912">
        <v>0.924049552599269</v>
      </c>
      <c r="F1912">
        <v>0.675274652101697</v>
      </c>
      <c r="G1912">
        <v>0.430619105124531</v>
      </c>
      <c r="H1912">
        <v>0.303997550668572</v>
      </c>
      <c r="I1912">
        <v>0.333272226399052</v>
      </c>
      <c r="J1912">
        <v>0.572964655841868</v>
      </c>
      <c r="K1912">
        <v>0.491584202035994</v>
      </c>
      <c r="L1912">
        <v>1793.67293217932</v>
      </c>
      <c r="M1912">
        <v>36.1130655271718</v>
      </c>
      <c r="N1912">
        <v>52.3406700003509</v>
      </c>
      <c r="O1912">
        <v>49.5166917470773</v>
      </c>
      <c r="P1912">
        <v>-0.105586729925934</v>
      </c>
      <c r="Q1912">
        <v>0.420897779657784</v>
      </c>
      <c r="R1912">
        <v>0.885437092196463</v>
      </c>
      <c r="S1912" t="s">
        <v>8105</v>
      </c>
      <c r="T1912" t="s">
        <v>12362</v>
      </c>
      <c r="U1912" t="s">
        <v>12362</v>
      </c>
      <c r="V1912" t="s">
        <v>12362</v>
      </c>
      <c r="W1912">
        <v>15</v>
      </c>
      <c r="X1912" t="s">
        <v>14274</v>
      </c>
      <c r="Y1912">
        <v>0.6678785836455693</v>
      </c>
      <c r="Z1912">
        <f>HYPERLINK("Melting_Curves/meltCurve_O75822_.pdf", "Melting_Curves/meltCurve_O75822_.pdf")</f>
        <v>0</v>
      </c>
      <c r="AA1912" t="s">
        <v>18723</v>
      </c>
      <c r="AB1912" t="s">
        <v>24633</v>
      </c>
    </row>
    <row r="1913" spans="1:28">
      <c r="A1913" t="s">
        <v>1939</v>
      </c>
      <c r="B1913">
        <v>0.992608467424715</v>
      </c>
      <c r="C1913">
        <v>1.45399570540971</v>
      </c>
      <c r="D1913">
        <v>1.23690258149866</v>
      </c>
      <c r="E1913">
        <v>1.16320155111592</v>
      </c>
      <c r="F1913">
        <v>0.760548911544766</v>
      </c>
      <c r="G1913">
        <v>0.287799681173768</v>
      </c>
      <c r="H1913">
        <v>0.186630288670042</v>
      </c>
      <c r="I1913">
        <v>0.186945546192581</v>
      </c>
      <c r="J1913">
        <v>0.190563108228641</v>
      </c>
      <c r="K1913">
        <v>0.161648030793611</v>
      </c>
      <c r="L1913">
        <v>2382.73884669821</v>
      </c>
      <c r="M1913">
        <v>46.4769623875375</v>
      </c>
      <c r="N1913">
        <v>51.7780486401124</v>
      </c>
      <c r="O1913">
        <v>51.1724758745512</v>
      </c>
      <c r="P1913">
        <v>-0.185296502737141</v>
      </c>
      <c r="Q1913">
        <v>0.183934126771468</v>
      </c>
      <c r="R1913">
        <v>0.877566763951057</v>
      </c>
      <c r="S1913" t="s">
        <v>8106</v>
      </c>
      <c r="T1913" t="s">
        <v>12362</v>
      </c>
      <c r="U1913" t="s">
        <v>12362</v>
      </c>
      <c r="V1913" t="s">
        <v>12362</v>
      </c>
      <c r="W1913">
        <v>7</v>
      </c>
      <c r="X1913" t="s">
        <v>14275</v>
      </c>
      <c r="Y1913">
        <v>0.5741671929654456</v>
      </c>
      <c r="Z1913">
        <f>HYPERLINK("Melting_Curves/meltCurve_O75844_.pdf", "Melting_Curves/meltCurve_O75844_.pdf")</f>
        <v>0</v>
      </c>
      <c r="AA1913" t="s">
        <v>20363</v>
      </c>
      <c r="AB1913" t="s">
        <v>26302</v>
      </c>
    </row>
    <row r="1914" spans="1:28">
      <c r="A1914" t="s">
        <v>1940</v>
      </c>
      <c r="B1914">
        <v>0.992608467424715</v>
      </c>
      <c r="C1914">
        <v>1.01823136128299</v>
      </c>
      <c r="D1914">
        <v>1.04592154650397</v>
      </c>
      <c r="E1914">
        <v>0.937910352478255</v>
      </c>
      <c r="F1914">
        <v>0.281402261066488</v>
      </c>
      <c r="G1914">
        <v>0.11668705361824</v>
      </c>
      <c r="H1914">
        <v>0.0702165422429937</v>
      </c>
      <c r="I1914">
        <v>0.0680512134632244</v>
      </c>
      <c r="J1914">
        <v>0.0816670817263903</v>
      </c>
      <c r="K1914">
        <v>0.07007742654040119</v>
      </c>
      <c r="L1914">
        <v>2493.17126674902</v>
      </c>
      <c r="M1914">
        <v>50.9140898612312</v>
      </c>
      <c r="N1914">
        <v>49.1339354787847</v>
      </c>
      <c r="O1914">
        <v>48.8928317463797</v>
      </c>
      <c r="P1914">
        <v>-0.239794507937565</v>
      </c>
      <c r="Q1914">
        <v>0.07890148354488651</v>
      </c>
      <c r="R1914">
        <v>0.998082567961644</v>
      </c>
      <c r="S1914" t="s">
        <v>8107</v>
      </c>
      <c r="T1914" t="s">
        <v>12362</v>
      </c>
      <c r="U1914" t="s">
        <v>12362</v>
      </c>
      <c r="V1914" t="s">
        <v>12362</v>
      </c>
      <c r="W1914">
        <v>19</v>
      </c>
      <c r="X1914" t="s">
        <v>14276</v>
      </c>
      <c r="Y1914">
        <v>0.4482828176339179</v>
      </c>
      <c r="Z1914">
        <f>HYPERLINK("Melting_Curves/meltCurve_O75874_.pdf", "Melting_Curves/meltCurve_O75874_.pdf")</f>
        <v>0</v>
      </c>
      <c r="AA1914" t="s">
        <v>20364</v>
      </c>
      <c r="AB1914" t="s">
        <v>26303</v>
      </c>
    </row>
    <row r="1915" spans="1:28">
      <c r="A1915" t="s">
        <v>1941</v>
      </c>
      <c r="B1915">
        <v>0.992608467424715</v>
      </c>
      <c r="C1915">
        <v>0.746048013332375</v>
      </c>
      <c r="D1915">
        <v>0.76040181039744</v>
      </c>
      <c r="E1915">
        <v>0.671872423532939</v>
      </c>
      <c r="F1915">
        <v>0.422395258067238</v>
      </c>
      <c r="G1915">
        <v>0.492621059125274</v>
      </c>
      <c r="H1915">
        <v>0.441031680527883</v>
      </c>
      <c r="I1915">
        <v>0.372301777762803</v>
      </c>
      <c r="J1915">
        <v>0.378229374183943</v>
      </c>
      <c r="K1915">
        <v>0.318771117800894</v>
      </c>
      <c r="L1915">
        <v>396.052098512539</v>
      </c>
      <c r="M1915">
        <v>8.736223663096039</v>
      </c>
      <c r="N1915">
        <v>51.0839929353093</v>
      </c>
      <c r="O1915">
        <v>43.1471802465902</v>
      </c>
      <c r="P1915">
        <v>-0.0348055584212223</v>
      </c>
      <c r="Q1915">
        <v>0.312956099065729</v>
      </c>
      <c r="R1915">
        <v>0.927216632764421</v>
      </c>
      <c r="S1915" t="s">
        <v>8108</v>
      </c>
      <c r="T1915" t="s">
        <v>12362</v>
      </c>
      <c r="U1915" t="s">
        <v>12362</v>
      </c>
      <c r="V1915" t="s">
        <v>12362</v>
      </c>
      <c r="W1915">
        <v>1</v>
      </c>
      <c r="X1915" t="s">
        <v>14277</v>
      </c>
      <c r="Y1915">
        <v>0.5445126395843443</v>
      </c>
      <c r="Z1915">
        <f>HYPERLINK("Melting_Curves/meltCurve_O75882_3_.pdf", "Melting_Curves/meltCurve_O75882_3_.pdf")</f>
        <v>0</v>
      </c>
      <c r="AA1915" t="s">
        <v>20365</v>
      </c>
      <c r="AB1915" t="s">
        <v>26304</v>
      </c>
    </row>
    <row r="1916" spans="1:28">
      <c r="A1916" t="s">
        <v>1942</v>
      </c>
      <c r="B1916">
        <v>0.992608467424715</v>
      </c>
      <c r="C1916">
        <v>0.9301116528508721</v>
      </c>
      <c r="D1916">
        <v>0.870663705733309</v>
      </c>
      <c r="E1916">
        <v>0.859482603763317</v>
      </c>
      <c r="F1916">
        <v>0.646806271395764</v>
      </c>
      <c r="G1916">
        <v>0.416320882454007</v>
      </c>
      <c r="H1916">
        <v>0.246220370739901</v>
      </c>
      <c r="I1916">
        <v>0.265842798921643</v>
      </c>
      <c r="J1916">
        <v>0.247581980963659</v>
      </c>
      <c r="K1916">
        <v>0.238244032607367</v>
      </c>
      <c r="L1916">
        <v>794.812070345863</v>
      </c>
      <c r="M1916">
        <v>15.7527390604755</v>
      </c>
      <c r="N1916">
        <v>52.2025414870284</v>
      </c>
      <c r="O1916">
        <v>49.6633679264637</v>
      </c>
      <c r="P1916">
        <v>-0.0630570607639597</v>
      </c>
      <c r="Q1916">
        <v>0.204870980018106</v>
      </c>
      <c r="R1916">
        <v>0.98260125038749</v>
      </c>
      <c r="S1916" t="s">
        <v>8109</v>
      </c>
      <c r="T1916" t="s">
        <v>12362</v>
      </c>
      <c r="U1916" t="s">
        <v>12362</v>
      </c>
      <c r="V1916" t="s">
        <v>12362</v>
      </c>
      <c r="W1916">
        <v>11</v>
      </c>
      <c r="X1916" t="s">
        <v>14278</v>
      </c>
      <c r="Y1916">
        <v>0.5767626838649385</v>
      </c>
      <c r="Z1916">
        <f>HYPERLINK("Melting_Curves/meltCurve_O75886_.pdf", "Melting_Curves/meltCurve_O75886_.pdf")</f>
        <v>0</v>
      </c>
      <c r="AA1916" t="s">
        <v>20366</v>
      </c>
      <c r="AB1916" t="s">
        <v>26305</v>
      </c>
    </row>
    <row r="1917" spans="1:28">
      <c r="A1917" t="s">
        <v>1943</v>
      </c>
      <c r="B1917">
        <v>0.992608467424715</v>
      </c>
      <c r="C1917">
        <v>1.00831984305317</v>
      </c>
      <c r="D1917">
        <v>0.910311521237912</v>
      </c>
      <c r="E1917">
        <v>0.776092944375513</v>
      </c>
      <c r="F1917">
        <v>0.601929342256233</v>
      </c>
      <c r="G1917">
        <v>0.351016627415074</v>
      </c>
      <c r="H1917">
        <v>0.240106648269258</v>
      </c>
      <c r="I1917">
        <v>0.324423670084668</v>
      </c>
      <c r="J1917">
        <v>0.332162606891088</v>
      </c>
      <c r="K1917">
        <v>0.30282364865654</v>
      </c>
      <c r="L1917">
        <v>932.687594370982</v>
      </c>
      <c r="M1917">
        <v>19.1273721204085</v>
      </c>
      <c r="N1917">
        <v>51.0011617172296</v>
      </c>
      <c r="O1917">
        <v>48.2383194262063</v>
      </c>
      <c r="P1917">
        <v>-0.0709694442206005</v>
      </c>
      <c r="Q1917">
        <v>0.284101592272779</v>
      </c>
      <c r="R1917">
        <v>0.98204204697251</v>
      </c>
      <c r="S1917" t="s">
        <v>8110</v>
      </c>
      <c r="T1917" t="s">
        <v>12362</v>
      </c>
      <c r="U1917" t="s">
        <v>12362</v>
      </c>
      <c r="V1917" t="s">
        <v>12362</v>
      </c>
      <c r="W1917">
        <v>3</v>
      </c>
      <c r="X1917" t="s">
        <v>14279</v>
      </c>
      <c r="Y1917">
        <v>0.5750069529105101</v>
      </c>
      <c r="Z1917">
        <f>HYPERLINK("Melting_Curves/meltCurve_O75909_.pdf", "Melting_Curves/meltCurve_O75909_.pdf")</f>
        <v>0</v>
      </c>
      <c r="AA1917" t="s">
        <v>20367</v>
      </c>
      <c r="AB1917" t="s">
        <v>26306</v>
      </c>
    </row>
    <row r="1918" spans="1:28">
      <c r="A1918" t="s">
        <v>1944</v>
      </c>
      <c r="B1918">
        <v>0.992608467424715</v>
      </c>
      <c r="C1918">
        <v>0.983695577411927</v>
      </c>
      <c r="D1918">
        <v>0.7819637340046131</v>
      </c>
      <c r="E1918">
        <v>0.573513959363175</v>
      </c>
      <c r="F1918">
        <v>0.372791210720601</v>
      </c>
      <c r="G1918">
        <v>0.265533318500478</v>
      </c>
      <c r="H1918">
        <v>0.181131115153565</v>
      </c>
      <c r="I1918">
        <v>0.18905246586825</v>
      </c>
      <c r="J1918">
        <v>0.173849547412502</v>
      </c>
      <c r="K1918">
        <v>0.142250157548536</v>
      </c>
      <c r="L1918">
        <v>699.611721306809</v>
      </c>
      <c r="M1918">
        <v>15.0176505154761</v>
      </c>
      <c r="N1918">
        <v>47.735346602394</v>
      </c>
      <c r="O1918">
        <v>45.7833361399442</v>
      </c>
      <c r="P1918">
        <v>-0.069569397383431</v>
      </c>
      <c r="Q1918">
        <v>0.151718492221704</v>
      </c>
      <c r="R1918">
        <v>0.995905661370749</v>
      </c>
      <c r="S1918" t="s">
        <v>8111</v>
      </c>
      <c r="T1918" t="s">
        <v>12362</v>
      </c>
      <c r="U1918" t="s">
        <v>12362</v>
      </c>
      <c r="V1918" t="s">
        <v>12362</v>
      </c>
      <c r="W1918">
        <v>3</v>
      </c>
      <c r="X1918" t="s">
        <v>14280</v>
      </c>
      <c r="Y1918">
        <v>0.4420085999536683</v>
      </c>
      <c r="Z1918">
        <f>HYPERLINK("Melting_Curves/meltCurve_O75911_.pdf", "Melting_Curves/meltCurve_O75911_.pdf")</f>
        <v>0</v>
      </c>
      <c r="AA1918" t="s">
        <v>20368</v>
      </c>
      <c r="AB1918" t="s">
        <v>26307</v>
      </c>
    </row>
    <row r="1919" spans="1:28">
      <c r="A1919" t="s">
        <v>1945</v>
      </c>
      <c r="B1919">
        <v>0.992608467424715</v>
      </c>
      <c r="C1919">
        <v>1.02251934601557</v>
      </c>
      <c r="D1919">
        <v>0.955932875080387</v>
      </c>
      <c r="E1919">
        <v>0.986634859350999</v>
      </c>
      <c r="F1919">
        <v>0.688622893768171</v>
      </c>
      <c r="G1919">
        <v>0.49092057500536</v>
      </c>
      <c r="H1919">
        <v>0.416757123006511</v>
      </c>
      <c r="I1919">
        <v>0.570107021725458</v>
      </c>
      <c r="J1919">
        <v>0.755977686485459</v>
      </c>
      <c r="K1919">
        <v>0.7088168539169361</v>
      </c>
      <c r="L1919">
        <v>12493.0348045885</v>
      </c>
      <c r="M1919">
        <v>250</v>
      </c>
      <c r="O1919">
        <v>49.9689413445905</v>
      </c>
      <c r="P1919">
        <v>-0.514674887285639</v>
      </c>
      <c r="Q1919">
        <v>0.588515852509612</v>
      </c>
      <c r="R1919">
        <v>0.810725256856852</v>
      </c>
      <c r="S1919" t="s">
        <v>8112</v>
      </c>
      <c r="T1919" t="s">
        <v>12362</v>
      </c>
      <c r="U1919" t="s">
        <v>12362</v>
      </c>
      <c r="V1919" t="s">
        <v>12362</v>
      </c>
      <c r="W1919">
        <v>7</v>
      </c>
      <c r="X1919" t="s">
        <v>14281</v>
      </c>
      <c r="Y1919">
        <v>0.7664795947167679</v>
      </c>
      <c r="Z1919">
        <f>HYPERLINK("Melting_Curves/meltCurve_O75915_.pdf", "Melting_Curves/meltCurve_O75915_.pdf")</f>
        <v>0</v>
      </c>
      <c r="AA1919" t="s">
        <v>20369</v>
      </c>
      <c r="AB1919" t="s">
        <v>26308</v>
      </c>
    </row>
    <row r="1920" spans="1:28">
      <c r="A1920" t="s">
        <v>1946</v>
      </c>
      <c r="B1920">
        <v>0.992608467424715</v>
      </c>
      <c r="C1920">
        <v>0.920654877998478</v>
      </c>
      <c r="D1920">
        <v>0.808454074116391</v>
      </c>
      <c r="E1920">
        <v>0.718912336973667</v>
      </c>
      <c r="F1920">
        <v>0.48136389876012</v>
      </c>
      <c r="G1920">
        <v>0.29661034357876</v>
      </c>
      <c r="H1920">
        <v>0.260799264599758</v>
      </c>
      <c r="I1920">
        <v>0.325941092689969</v>
      </c>
      <c r="J1920">
        <v>0.404560527126263</v>
      </c>
      <c r="K1920">
        <v>0.291951033758253</v>
      </c>
      <c r="L1920">
        <v>746.544320508073</v>
      </c>
      <c r="M1920">
        <v>15.9917654692761</v>
      </c>
      <c r="N1920">
        <v>49.4530495891211</v>
      </c>
      <c r="O1920">
        <v>45.9713524292489</v>
      </c>
      <c r="P1920">
        <v>-0.0612420423907458</v>
      </c>
      <c r="Q1920">
        <v>0.295848034043038</v>
      </c>
      <c r="R1920">
        <v>0.959986049544381</v>
      </c>
      <c r="S1920" t="s">
        <v>8113</v>
      </c>
      <c r="T1920" t="s">
        <v>12362</v>
      </c>
      <c r="U1920" t="s">
        <v>12362</v>
      </c>
      <c r="V1920" t="s">
        <v>12362</v>
      </c>
      <c r="W1920">
        <v>5</v>
      </c>
      <c r="X1920" t="s">
        <v>14282</v>
      </c>
      <c r="Y1920">
        <v>0.537311220927889</v>
      </c>
      <c r="Z1920">
        <f>HYPERLINK("Melting_Curves/meltCurve_O75925_.pdf", "Melting_Curves/meltCurve_O75925_.pdf")</f>
        <v>0</v>
      </c>
      <c r="AA1920" t="s">
        <v>20370</v>
      </c>
      <c r="AB1920" t="s">
        <v>26309</v>
      </c>
    </row>
    <row r="1921" spans="1:28">
      <c r="A1921" t="s">
        <v>1947</v>
      </c>
      <c r="B1921">
        <v>0.992608467424715</v>
      </c>
      <c r="C1921">
        <v>0.987363303126326</v>
      </c>
      <c r="D1921">
        <v>0.920306961738604</v>
      </c>
      <c r="E1921">
        <v>0.842279775398819</v>
      </c>
      <c r="F1921">
        <v>0.588991886224446</v>
      </c>
      <c r="G1921">
        <v>0.36636710864438</v>
      </c>
      <c r="H1921">
        <v>0.232288292003634</v>
      </c>
      <c r="I1921">
        <v>0.376541535136883</v>
      </c>
      <c r="J1921">
        <v>0.560805300319456</v>
      </c>
      <c r="K1921">
        <v>0.5483105272619671</v>
      </c>
      <c r="L1921">
        <v>1472.32725819163</v>
      </c>
      <c r="M1921">
        <v>30.5530175943192</v>
      </c>
      <c r="N1921">
        <v>51.2070689054023</v>
      </c>
      <c r="O1921">
        <v>47.9842346370277</v>
      </c>
      <c r="P1921">
        <v>-0.09274038227317311</v>
      </c>
      <c r="Q1921">
        <v>0.417399761139958</v>
      </c>
      <c r="R1921">
        <v>0.874679920065586</v>
      </c>
      <c r="S1921" t="s">
        <v>8114</v>
      </c>
      <c r="T1921" t="s">
        <v>12362</v>
      </c>
      <c r="U1921" t="s">
        <v>12362</v>
      </c>
      <c r="V1921" t="s">
        <v>12362</v>
      </c>
      <c r="W1921">
        <v>12</v>
      </c>
      <c r="X1921" t="s">
        <v>14283</v>
      </c>
      <c r="Y1921">
        <v>0.6380332987910279</v>
      </c>
      <c r="Z1921">
        <f>HYPERLINK("Melting_Curves/meltCurve_O75934_.pdf", "Melting_Curves/meltCurve_O75934_.pdf")</f>
        <v>0</v>
      </c>
      <c r="AA1921" t="s">
        <v>20371</v>
      </c>
      <c r="AB1921" t="s">
        <v>26310</v>
      </c>
    </row>
    <row r="1922" spans="1:28">
      <c r="A1922" t="s">
        <v>1948</v>
      </c>
      <c r="B1922">
        <v>0.992608467424715</v>
      </c>
      <c r="C1922">
        <v>0.90995605416999</v>
      </c>
      <c r="D1922">
        <v>0.902605674947734</v>
      </c>
      <c r="E1922">
        <v>0.65622582331916</v>
      </c>
      <c r="F1922">
        <v>0.337702392866079</v>
      </c>
      <c r="G1922">
        <v>0.146719829481636</v>
      </c>
      <c r="H1922">
        <v>0.0843416425948523</v>
      </c>
      <c r="I1922">
        <v>0.102410192249255</v>
      </c>
      <c r="J1922">
        <v>0.12449950481804</v>
      </c>
      <c r="K1922">
        <v>0.113721022225365</v>
      </c>
      <c r="L1922">
        <v>966.800604969822</v>
      </c>
      <c r="M1922">
        <v>20.3058271668319</v>
      </c>
      <c r="N1922">
        <v>48.0926956447853</v>
      </c>
      <c r="O1922">
        <v>47.157424055997</v>
      </c>
      <c r="P1922">
        <v>-0.0977647655274282</v>
      </c>
      <c r="Q1922">
        <v>0.0918482403681069</v>
      </c>
      <c r="R1922">
        <v>0.993571098411086</v>
      </c>
      <c r="S1922" t="s">
        <v>8115</v>
      </c>
      <c r="T1922" t="s">
        <v>12362</v>
      </c>
      <c r="U1922" t="s">
        <v>12362</v>
      </c>
      <c r="V1922" t="s">
        <v>12362</v>
      </c>
      <c r="W1922">
        <v>6</v>
      </c>
      <c r="X1922" t="s">
        <v>14284</v>
      </c>
      <c r="Y1922">
        <v>0.4246635947047835</v>
      </c>
      <c r="Z1922">
        <f>HYPERLINK("Melting_Curves/meltCurve_O75935_.pdf", "Melting_Curves/meltCurve_O75935_.pdf")</f>
        <v>0</v>
      </c>
      <c r="AA1922" t="s">
        <v>20372</v>
      </c>
      <c r="AB1922" t="s">
        <v>26311</v>
      </c>
    </row>
    <row r="1923" spans="1:28">
      <c r="A1923" t="s">
        <v>1949</v>
      </c>
      <c r="B1923">
        <v>0.992608467424715</v>
      </c>
      <c r="C1923">
        <v>0.9693256390674579</v>
      </c>
      <c r="D1923">
        <v>0.992017191999081</v>
      </c>
      <c r="E1923">
        <v>1.0819225568942</v>
      </c>
      <c r="F1923">
        <v>0.833416487612695</v>
      </c>
      <c r="G1923">
        <v>0.588261735784965</v>
      </c>
      <c r="H1923">
        <v>0.504526902268296</v>
      </c>
      <c r="I1923">
        <v>0.653148512373827</v>
      </c>
      <c r="J1923">
        <v>0.930888749494489</v>
      </c>
      <c r="K1923">
        <v>0.922887309099801</v>
      </c>
      <c r="L1923">
        <v>12530.7269828436</v>
      </c>
      <c r="M1923">
        <v>250</v>
      </c>
      <c r="O1923">
        <v>50.1197012571665</v>
      </c>
      <c r="P1923">
        <v>-0.349235624045229</v>
      </c>
      <c r="Q1923">
        <v>0.719942642801258</v>
      </c>
      <c r="R1923">
        <v>0.534355785590331</v>
      </c>
      <c r="S1923" t="s">
        <v>8116</v>
      </c>
      <c r="T1923" t="s">
        <v>12362</v>
      </c>
      <c r="U1923" t="s">
        <v>12362</v>
      </c>
      <c r="V1923" t="s">
        <v>12362</v>
      </c>
      <c r="W1923">
        <v>23</v>
      </c>
      <c r="X1923" t="s">
        <v>14285</v>
      </c>
      <c r="Y1923">
        <v>0.8424728418259841</v>
      </c>
      <c r="Z1923">
        <f>HYPERLINK("Melting_Curves/meltCurve_O75937_.pdf", "Melting_Curves/meltCurve_O75937_.pdf")</f>
        <v>0</v>
      </c>
      <c r="AA1923" t="s">
        <v>20373</v>
      </c>
      <c r="AB1923" t="s">
        <v>26312</v>
      </c>
    </row>
    <row r="1924" spans="1:28">
      <c r="A1924" t="s">
        <v>1950</v>
      </c>
      <c r="B1924">
        <v>0.992608467424715</v>
      </c>
      <c r="C1924">
        <v>0.9291321301558541</v>
      </c>
      <c r="D1924">
        <v>0.886385291170075</v>
      </c>
      <c r="E1924">
        <v>0.877215387851278</v>
      </c>
      <c r="F1924">
        <v>0.910766075349046</v>
      </c>
      <c r="G1924">
        <v>0.8191241719578219</v>
      </c>
      <c r="H1924">
        <v>0.810655460680253</v>
      </c>
      <c r="I1924">
        <v>1.09557650655335</v>
      </c>
      <c r="J1924">
        <v>1.25119605221823</v>
      </c>
      <c r="K1924">
        <v>1.10342344563775</v>
      </c>
      <c r="L1924">
        <v>15000</v>
      </c>
      <c r="M1924">
        <v>246.058142724603</v>
      </c>
      <c r="O1924">
        <v>60.9571702743223</v>
      </c>
      <c r="P1924">
        <v>0.178930838328774</v>
      </c>
      <c r="Q1924">
        <v>1.17730960936676</v>
      </c>
      <c r="R1924">
        <v>0.337966336194706</v>
      </c>
      <c r="S1924" t="s">
        <v>8117</v>
      </c>
      <c r="T1924" t="s">
        <v>12362</v>
      </c>
      <c r="U1924" t="s">
        <v>12362</v>
      </c>
      <c r="V1924" t="s">
        <v>12362</v>
      </c>
      <c r="W1924">
        <v>7</v>
      </c>
      <c r="X1924" t="s">
        <v>14286</v>
      </c>
      <c r="Y1924">
        <v>1.035671651466025</v>
      </c>
      <c r="Z1924">
        <f>HYPERLINK("Melting_Curves/meltCurve_O75940_.pdf", "Melting_Curves/meltCurve_O75940_.pdf")</f>
        <v>0</v>
      </c>
      <c r="AA1924" t="s">
        <v>20374</v>
      </c>
      <c r="AB1924" t="s">
        <v>26313</v>
      </c>
    </row>
    <row r="1925" spans="1:28">
      <c r="A1925" t="s">
        <v>1951</v>
      </c>
      <c r="B1925">
        <v>0.992608467424715</v>
      </c>
      <c r="C1925">
        <v>0.924157487539255</v>
      </c>
      <c r="D1925">
        <v>0.877672599473366</v>
      </c>
      <c r="E1925">
        <v>0.826285087989337</v>
      </c>
      <c r="F1925">
        <v>0.608905932323793</v>
      </c>
      <c r="G1925">
        <v>0.431640502063796</v>
      </c>
      <c r="H1925">
        <v>0.382648426413541</v>
      </c>
      <c r="I1925">
        <v>0.60164491659709</v>
      </c>
      <c r="J1925">
        <v>0.954360038239955</v>
      </c>
      <c r="K1925">
        <v>0.812958262080848</v>
      </c>
      <c r="L1925">
        <v>1099.42285023137</v>
      </c>
      <c r="M1925">
        <v>24.4310207999167</v>
      </c>
      <c r="O1925">
        <v>44.7028578074662</v>
      </c>
      <c r="P1925">
        <v>-0.0498612884308252</v>
      </c>
      <c r="Q1925">
        <v>0.635069065134559</v>
      </c>
      <c r="R1925">
        <v>0.407316840871529</v>
      </c>
      <c r="S1925" t="s">
        <v>8118</v>
      </c>
      <c r="T1925" t="s">
        <v>12362</v>
      </c>
      <c r="U1925" t="s">
        <v>12362</v>
      </c>
      <c r="V1925" t="s">
        <v>12362</v>
      </c>
      <c r="W1925">
        <v>11</v>
      </c>
      <c r="X1925" t="s">
        <v>14287</v>
      </c>
      <c r="Y1925">
        <v>0.7355417338520244</v>
      </c>
      <c r="Z1925">
        <f>HYPERLINK("Melting_Curves/meltCurve_O75947_.pdf", "Melting_Curves/meltCurve_O75947_.pdf")</f>
        <v>0</v>
      </c>
      <c r="AA1925" t="s">
        <v>20375</v>
      </c>
      <c r="AB1925" t="s">
        <v>26314</v>
      </c>
    </row>
    <row r="1926" spans="1:28">
      <c r="A1926" t="s">
        <v>1952</v>
      </c>
      <c r="B1926">
        <v>0.992608467424715</v>
      </c>
      <c r="C1926">
        <v>1.07001458635651</v>
      </c>
      <c r="D1926">
        <v>0.95748856029211</v>
      </c>
      <c r="E1926">
        <v>0.762168577544335</v>
      </c>
      <c r="F1926">
        <v>0.510368337927355</v>
      </c>
      <c r="G1926">
        <v>0.320931858720588</v>
      </c>
      <c r="H1926">
        <v>0.261813891826721</v>
      </c>
      <c r="I1926">
        <v>0.268971732124717</v>
      </c>
      <c r="J1926">
        <v>0.340065604048361</v>
      </c>
      <c r="K1926">
        <v>0.306838788831148</v>
      </c>
      <c r="L1926">
        <v>1157.51073584689</v>
      </c>
      <c r="M1926">
        <v>24.0406681352716</v>
      </c>
      <c r="N1926">
        <v>49.9344420924191</v>
      </c>
      <c r="O1926">
        <v>47.8185895027749</v>
      </c>
      <c r="P1926">
        <v>-0.0894361767536581</v>
      </c>
      <c r="Q1926">
        <v>0.288431650046574</v>
      </c>
      <c r="R1926">
        <v>0.987627481003051</v>
      </c>
      <c r="S1926" t="s">
        <v>8119</v>
      </c>
      <c r="T1926" t="s">
        <v>12362</v>
      </c>
      <c r="U1926" t="s">
        <v>12362</v>
      </c>
      <c r="V1926" t="s">
        <v>12362</v>
      </c>
      <c r="W1926">
        <v>10</v>
      </c>
      <c r="X1926" t="s">
        <v>14288</v>
      </c>
      <c r="Y1926">
        <v>0.5594142021406286</v>
      </c>
      <c r="Z1926">
        <f>HYPERLINK("Melting_Curves/meltCurve_O75955_.pdf", "Melting_Curves/meltCurve_O75955_.pdf")</f>
        <v>0</v>
      </c>
      <c r="AA1926" t="s">
        <v>20376</v>
      </c>
      <c r="AB1926" t="s">
        <v>26315</v>
      </c>
    </row>
    <row r="1927" spans="1:28">
      <c r="A1927" t="s">
        <v>1953</v>
      </c>
      <c r="B1927">
        <v>0.992608467424715</v>
      </c>
      <c r="C1927">
        <v>0.99559461557266</v>
      </c>
      <c r="D1927">
        <v>0.872503258121811</v>
      </c>
      <c r="E1927">
        <v>0.739551440783347</v>
      </c>
      <c r="F1927">
        <v>0.556390631688967</v>
      </c>
      <c r="G1927">
        <v>0.43322612472634</v>
      </c>
      <c r="H1927">
        <v>0.375839334526243</v>
      </c>
      <c r="I1927">
        <v>0.5075730402444339</v>
      </c>
      <c r="J1927">
        <v>0.635973750069054</v>
      </c>
      <c r="K1927">
        <v>0.64758175453195</v>
      </c>
      <c r="L1927">
        <v>1133.26587544702</v>
      </c>
      <c r="M1927">
        <v>24.8374056861772</v>
      </c>
      <c r="O1927">
        <v>45.3346772048026</v>
      </c>
      <c r="P1927">
        <v>-0.0657869140750087</v>
      </c>
      <c r="Q1927">
        <v>0.519694066094056</v>
      </c>
      <c r="R1927">
        <v>0.8532501043603939</v>
      </c>
      <c r="S1927" t="s">
        <v>8120</v>
      </c>
      <c r="T1927" t="s">
        <v>12362</v>
      </c>
      <c r="U1927" t="s">
        <v>12362</v>
      </c>
      <c r="V1927" t="s">
        <v>12362</v>
      </c>
      <c r="W1927">
        <v>28</v>
      </c>
      <c r="X1927" t="s">
        <v>14289</v>
      </c>
      <c r="Y1927">
        <v>0.6618372009257644</v>
      </c>
      <c r="Z1927">
        <f>HYPERLINK("Melting_Curves/meltCurve_O75976_.pdf", "Melting_Curves/meltCurve_O75976_.pdf")</f>
        <v>0</v>
      </c>
      <c r="AA1927" t="s">
        <v>20377</v>
      </c>
      <c r="AB1927" t="s">
        <v>26316</v>
      </c>
    </row>
    <row r="1928" spans="1:28">
      <c r="A1928" t="s">
        <v>1954</v>
      </c>
      <c r="B1928">
        <v>0.992608467424715</v>
      </c>
      <c r="C1928">
        <v>0.930705366442773</v>
      </c>
      <c r="D1928">
        <v>0.994221177737818</v>
      </c>
      <c r="E1928">
        <v>1.05953969435906</v>
      </c>
      <c r="F1928">
        <v>0.734624825010317</v>
      </c>
      <c r="G1928">
        <v>0.364733486882849</v>
      </c>
      <c r="H1928">
        <v>0.159625557336526</v>
      </c>
      <c r="I1928">
        <v>0.152001402920729</v>
      </c>
      <c r="J1928">
        <v>0.154218725461057</v>
      </c>
      <c r="K1928">
        <v>0.126585372981928</v>
      </c>
      <c r="L1928">
        <v>1615.77908839094</v>
      </c>
      <c r="M1928">
        <v>31.2101745392449</v>
      </c>
      <c r="N1928">
        <v>52.317054096053</v>
      </c>
      <c r="O1928">
        <v>51.5597702004476</v>
      </c>
      <c r="P1928">
        <v>-0.130291537777427</v>
      </c>
      <c r="Q1928">
        <v>0.139029150089342</v>
      </c>
      <c r="R1928">
        <v>0.990519284751739</v>
      </c>
      <c r="S1928" t="s">
        <v>8121</v>
      </c>
      <c r="T1928" t="s">
        <v>12362</v>
      </c>
      <c r="U1928" t="s">
        <v>12362</v>
      </c>
      <c r="V1928" t="s">
        <v>12362</v>
      </c>
      <c r="W1928">
        <v>15</v>
      </c>
      <c r="X1928" t="s">
        <v>14290</v>
      </c>
      <c r="Y1928">
        <v>0.5679592019256153</v>
      </c>
      <c r="Z1928">
        <f>HYPERLINK("Melting_Curves/meltCurve_O76003_.pdf", "Melting_Curves/meltCurve_O76003_.pdf")</f>
        <v>0</v>
      </c>
      <c r="AA1928" t="s">
        <v>20378</v>
      </c>
      <c r="AB1928" t="s">
        <v>26317</v>
      </c>
    </row>
    <row r="1929" spans="1:28">
      <c r="A1929" t="s">
        <v>1955</v>
      </c>
      <c r="B1929">
        <v>0.992608467424715</v>
      </c>
      <c r="C1929">
        <v>1.08858934428223</v>
      </c>
      <c r="D1929">
        <v>0.8661043118010679</v>
      </c>
      <c r="E1929">
        <v>0.546851477730866</v>
      </c>
      <c r="F1929">
        <v>0.290908638564919</v>
      </c>
      <c r="G1929">
        <v>0.235909274487218</v>
      </c>
      <c r="H1929">
        <v>0.176293773408542</v>
      </c>
      <c r="I1929">
        <v>0.205106299833258</v>
      </c>
      <c r="J1929">
        <v>0.21158566545449</v>
      </c>
      <c r="K1929">
        <v>0.228859902964583</v>
      </c>
      <c r="L1929">
        <v>1212.95441597273</v>
      </c>
      <c r="M1929">
        <v>26.3434849674672</v>
      </c>
      <c r="N1929">
        <v>47.0005151805082</v>
      </c>
      <c r="O1929">
        <v>45.7809479015094</v>
      </c>
      <c r="P1929">
        <v>-0.114003685525254</v>
      </c>
      <c r="Q1929">
        <v>0.20752488967267</v>
      </c>
      <c r="R1929">
        <v>0.988937630577598</v>
      </c>
      <c r="S1929" t="s">
        <v>8122</v>
      </c>
      <c r="T1929" t="s">
        <v>12362</v>
      </c>
      <c r="U1929" t="s">
        <v>12362</v>
      </c>
      <c r="V1929" t="s">
        <v>12362</v>
      </c>
      <c r="W1929">
        <v>6</v>
      </c>
      <c r="X1929" t="s">
        <v>14291</v>
      </c>
      <c r="Y1929">
        <v>0.4523267236379613</v>
      </c>
      <c r="Z1929">
        <f>HYPERLINK("Melting_Curves/meltCurve_O76031_.pdf", "Melting_Curves/meltCurve_O76031_.pdf")</f>
        <v>0</v>
      </c>
      <c r="AA1929" t="s">
        <v>20379</v>
      </c>
      <c r="AB1929" t="s">
        <v>26318</v>
      </c>
    </row>
    <row r="1930" spans="1:28">
      <c r="A1930" t="s">
        <v>1956</v>
      </c>
      <c r="B1930">
        <v>0.992608467424715</v>
      </c>
      <c r="C1930">
        <v>1.04531865067917</v>
      </c>
      <c r="D1930">
        <v>0.90712885258242</v>
      </c>
      <c r="E1930">
        <v>0.834308642218377</v>
      </c>
      <c r="F1930">
        <v>0.615273088383853</v>
      </c>
      <c r="G1930">
        <v>0.599537025072475</v>
      </c>
      <c r="H1930">
        <v>0.44569463349115</v>
      </c>
      <c r="I1930">
        <v>0.630565488169196</v>
      </c>
      <c r="J1930">
        <v>0.698662890215842</v>
      </c>
      <c r="K1930">
        <v>0.638691570015413</v>
      </c>
      <c r="L1930">
        <v>1383.10837633615</v>
      </c>
      <c r="M1930">
        <v>29.6230253115086</v>
      </c>
      <c r="O1930">
        <v>46.4790905961688</v>
      </c>
      <c r="P1930">
        <v>-0.06407479043886349</v>
      </c>
      <c r="Q1930">
        <v>0.597864496477197</v>
      </c>
      <c r="R1930">
        <v>0.868869712041701</v>
      </c>
      <c r="S1930" t="s">
        <v>8123</v>
      </c>
      <c r="T1930" t="s">
        <v>12362</v>
      </c>
      <c r="U1930" t="s">
        <v>12362</v>
      </c>
      <c r="V1930" t="s">
        <v>12362</v>
      </c>
      <c r="W1930">
        <v>6</v>
      </c>
      <c r="X1930" t="s">
        <v>14292</v>
      </c>
      <c r="Y1930">
        <v>0.7301424932374279</v>
      </c>
      <c r="Z1930">
        <f>HYPERLINK("Melting_Curves/meltCurve_O76041_2_.pdf", "Melting_Curves/meltCurve_O76041_2_.pdf")</f>
        <v>0</v>
      </c>
      <c r="AA1930" t="s">
        <v>20380</v>
      </c>
      <c r="AB1930" t="s">
        <v>26319</v>
      </c>
    </row>
    <row r="1931" spans="1:28">
      <c r="A1931" t="s">
        <v>1957</v>
      </c>
      <c r="B1931">
        <v>0.992608467424715</v>
      </c>
      <c r="C1931">
        <v>0.984080306362168</v>
      </c>
      <c r="D1931">
        <v>0.912382968908681</v>
      </c>
      <c r="E1931">
        <v>0.929897530927948</v>
      </c>
      <c r="F1931">
        <v>0.834235854189574</v>
      </c>
      <c r="G1931">
        <v>0.737343698492448</v>
      </c>
      <c r="H1931">
        <v>0.775451160434019</v>
      </c>
      <c r="I1931">
        <v>1.08854251183242</v>
      </c>
      <c r="J1931">
        <v>1.53965116445776</v>
      </c>
      <c r="K1931">
        <v>1.44395092682137</v>
      </c>
      <c r="L1931">
        <v>15000</v>
      </c>
      <c r="M1931">
        <v>244.385667559013</v>
      </c>
      <c r="O1931">
        <v>61.3742947061778</v>
      </c>
      <c r="P1931">
        <v>0.48958043481608</v>
      </c>
      <c r="Q1931">
        <v>1.49180705523813</v>
      </c>
      <c r="R1931">
        <v>0.747231544306287</v>
      </c>
      <c r="S1931" t="s">
        <v>8124</v>
      </c>
      <c r="T1931" t="s">
        <v>12362</v>
      </c>
      <c r="U1931" t="s">
        <v>12362</v>
      </c>
      <c r="V1931" t="s">
        <v>12362</v>
      </c>
      <c r="W1931">
        <v>12</v>
      </c>
      <c r="X1931" t="s">
        <v>14293</v>
      </c>
      <c r="Y1931">
        <v>1.092102729947297</v>
      </c>
      <c r="Z1931">
        <f>HYPERLINK("Melting_Curves/meltCurve_O76070_.pdf", "Melting_Curves/meltCurve_O76070_.pdf")</f>
        <v>0</v>
      </c>
      <c r="AA1931" t="s">
        <v>20381</v>
      </c>
      <c r="AB1931" t="s">
        <v>26320</v>
      </c>
    </row>
    <row r="1932" spans="1:28">
      <c r="A1932" t="s">
        <v>1958</v>
      </c>
      <c r="B1932">
        <v>0.992608467424715</v>
      </c>
      <c r="C1932">
        <v>0.994402186039086</v>
      </c>
      <c r="D1932">
        <v>0.990491875040459</v>
      </c>
      <c r="E1932">
        <v>0.818189026589519</v>
      </c>
      <c r="F1932">
        <v>0.510297872324833</v>
      </c>
      <c r="G1932">
        <v>0.371194391895679</v>
      </c>
      <c r="H1932">
        <v>0.278961409836397</v>
      </c>
      <c r="I1932">
        <v>0.327253979479141</v>
      </c>
      <c r="J1932">
        <v>0.301451595335255</v>
      </c>
      <c r="K1932">
        <v>0.174039467069</v>
      </c>
      <c r="L1932">
        <v>1085.9452040063</v>
      </c>
      <c r="M1932">
        <v>22.2069124597994</v>
      </c>
      <c r="N1932">
        <v>50.5985298720745</v>
      </c>
      <c r="O1932">
        <v>48.509848145583</v>
      </c>
      <c r="P1932">
        <v>-0.08439205469241789</v>
      </c>
      <c r="Q1932">
        <v>0.262615453754142</v>
      </c>
      <c r="R1932">
        <v>0.986113289599617</v>
      </c>
      <c r="S1932" t="s">
        <v>8125</v>
      </c>
      <c r="T1932" t="s">
        <v>12362</v>
      </c>
      <c r="U1932" t="s">
        <v>12362</v>
      </c>
      <c r="V1932" t="s">
        <v>12362</v>
      </c>
      <c r="W1932">
        <v>5</v>
      </c>
      <c r="X1932" t="s">
        <v>14294</v>
      </c>
      <c r="Y1932">
        <v>0.5631329841524099</v>
      </c>
      <c r="Z1932">
        <f>HYPERLINK("Melting_Curves/meltCurve_O76071_.pdf", "Melting_Curves/meltCurve_O76071_.pdf")</f>
        <v>0</v>
      </c>
      <c r="AA1932" t="s">
        <v>20382</v>
      </c>
      <c r="AB1932" t="s">
        <v>26321</v>
      </c>
    </row>
    <row r="1933" spans="1:28">
      <c r="A1933" t="s">
        <v>1959</v>
      </c>
      <c r="B1933">
        <v>0.992608467424715</v>
      </c>
      <c r="C1933">
        <v>0.885616286796485</v>
      </c>
      <c r="D1933">
        <v>0.740149460339212</v>
      </c>
      <c r="E1933">
        <v>0.640100749941644</v>
      </c>
      <c r="F1933">
        <v>0.614547656496282</v>
      </c>
      <c r="G1933">
        <v>0.364499585751787</v>
      </c>
      <c r="H1933">
        <v>0.220584224518127</v>
      </c>
      <c r="I1933">
        <v>0.222258868627313</v>
      </c>
      <c r="J1933">
        <v>0.214612763705446</v>
      </c>
      <c r="K1933">
        <v>0.194799141031641</v>
      </c>
      <c r="L1933">
        <v>420.754360350121</v>
      </c>
      <c r="M1933">
        <v>8.52901664799864</v>
      </c>
      <c r="N1933">
        <v>50.4012990801555</v>
      </c>
      <c r="O1933">
        <v>46.8444762757151</v>
      </c>
      <c r="P1933">
        <v>-0.0417881167770047</v>
      </c>
      <c r="Q1933">
        <v>0.0827535281007999</v>
      </c>
      <c r="R1933">
        <v>0.971285283814053</v>
      </c>
      <c r="S1933" t="s">
        <v>8126</v>
      </c>
      <c r="T1933" t="s">
        <v>12362</v>
      </c>
      <c r="U1933" t="s">
        <v>12362</v>
      </c>
      <c r="V1933" t="s">
        <v>12362</v>
      </c>
      <c r="W1933">
        <v>3</v>
      </c>
      <c r="X1933" t="s">
        <v>14295</v>
      </c>
      <c r="Y1933">
        <v>0.4984775844209175</v>
      </c>
      <c r="Z1933">
        <f>HYPERLINK("Melting_Curves/meltCurve_O76075_2_.pdf", "Melting_Curves/meltCurve_O76075_2_.pdf")</f>
        <v>0</v>
      </c>
      <c r="AA1933" t="s">
        <v>20383</v>
      </c>
      <c r="AB1933" t="s">
        <v>26322</v>
      </c>
    </row>
    <row r="1934" spans="1:28">
      <c r="A1934" t="s">
        <v>1960</v>
      </c>
      <c r="B1934">
        <v>0.992608467424715</v>
      </c>
      <c r="C1934">
        <v>0.875863503212389</v>
      </c>
      <c r="D1934">
        <v>0.9311082383867541</v>
      </c>
      <c r="E1934">
        <v>0.878468254379131</v>
      </c>
      <c r="F1934">
        <v>0.746082414791558</v>
      </c>
      <c r="G1934">
        <v>0.632110729477235</v>
      </c>
      <c r="H1934">
        <v>0.6805589465634621</v>
      </c>
      <c r="I1934">
        <v>0.913832708681351</v>
      </c>
      <c r="J1934">
        <v>1.16987405437337</v>
      </c>
      <c r="K1934">
        <v>0.964193126212973</v>
      </c>
      <c r="L1934">
        <v>2501.91627695371</v>
      </c>
      <c r="M1934">
        <v>64.9274201141686</v>
      </c>
      <c r="O1934">
        <v>38.497545940429</v>
      </c>
      <c r="P1934">
        <v>-0.0572092990891858</v>
      </c>
      <c r="Q1934">
        <v>0.864315156821535</v>
      </c>
      <c r="R1934">
        <v>0.06442574939126609</v>
      </c>
      <c r="S1934" t="s">
        <v>8127</v>
      </c>
      <c r="T1934" t="s">
        <v>12362</v>
      </c>
      <c r="U1934" t="s">
        <v>12362</v>
      </c>
      <c r="V1934" t="s">
        <v>12362</v>
      </c>
      <c r="W1934">
        <v>8</v>
      </c>
      <c r="X1934" t="s">
        <v>14296</v>
      </c>
      <c r="Y1934">
        <v>0.8715474097320992</v>
      </c>
      <c r="Z1934">
        <f>HYPERLINK("Melting_Curves/meltCurve_O76080_.pdf", "Melting_Curves/meltCurve_O76080_.pdf")</f>
        <v>0</v>
      </c>
      <c r="AA1934" t="s">
        <v>20384</v>
      </c>
      <c r="AB1934" t="s">
        <v>26323</v>
      </c>
    </row>
    <row r="1935" spans="1:28">
      <c r="A1935" t="s">
        <v>1961</v>
      </c>
      <c r="B1935">
        <v>0.992608467424715</v>
      </c>
      <c r="C1935">
        <v>0.992803859237253</v>
      </c>
      <c r="D1935">
        <v>0.931398276306034</v>
      </c>
      <c r="E1935">
        <v>0.429368935670416</v>
      </c>
      <c r="F1935">
        <v>0.27086895873538</v>
      </c>
      <c r="G1935">
        <v>0.194510177540689</v>
      </c>
      <c r="H1935">
        <v>0.141108227333067</v>
      </c>
      <c r="I1935">
        <v>0.163223391415739</v>
      </c>
      <c r="J1935">
        <v>0.174259346265152</v>
      </c>
      <c r="K1935">
        <v>0.154791994337594</v>
      </c>
      <c r="L1935">
        <v>1532.69681389447</v>
      </c>
      <c r="M1935">
        <v>33.5680097309303</v>
      </c>
      <c r="N1935">
        <v>46.2456289570957</v>
      </c>
      <c r="O1935">
        <v>45.4983174243791</v>
      </c>
      <c r="P1935">
        <v>-0.152487256431307</v>
      </c>
      <c r="Q1935">
        <v>0.173274229263679</v>
      </c>
      <c r="R1935">
        <v>0.994862548402739</v>
      </c>
      <c r="S1935" t="s">
        <v>8128</v>
      </c>
      <c r="T1935" t="s">
        <v>12362</v>
      </c>
      <c r="U1935" t="s">
        <v>12362</v>
      </c>
      <c r="V1935" t="s">
        <v>12362</v>
      </c>
      <c r="W1935">
        <v>12</v>
      </c>
      <c r="X1935" t="s">
        <v>14297</v>
      </c>
      <c r="Y1935">
        <v>0.4156343053788582</v>
      </c>
      <c r="Z1935">
        <f>HYPERLINK("Melting_Curves/meltCurve_O76094_.pdf", "Melting_Curves/meltCurve_O76094_.pdf")</f>
        <v>0</v>
      </c>
      <c r="AA1935" t="s">
        <v>20385</v>
      </c>
      <c r="AB1935" t="s">
        <v>26324</v>
      </c>
    </row>
    <row r="1936" spans="1:28">
      <c r="A1936" t="s">
        <v>1962</v>
      </c>
      <c r="B1936">
        <v>0.992608467424715</v>
      </c>
      <c r="C1936">
        <v>1.06711423648344</v>
      </c>
      <c r="D1936">
        <v>0.788581053628457</v>
      </c>
      <c r="E1936">
        <v>0.697317150080456</v>
      </c>
      <c r="F1936">
        <v>0.52686450269184</v>
      </c>
      <c r="G1936">
        <v>0.363911767883188</v>
      </c>
      <c r="H1936">
        <v>0.343911559705243</v>
      </c>
      <c r="I1936">
        <v>0.233289528881015</v>
      </c>
      <c r="J1936">
        <v>0.209783193861356</v>
      </c>
      <c r="K1936">
        <v>0.118584430492077</v>
      </c>
      <c r="L1936">
        <v>531.272648429217</v>
      </c>
      <c r="M1936">
        <v>10.7127761570558</v>
      </c>
      <c r="N1936">
        <v>50.8936007799664</v>
      </c>
      <c r="O1936">
        <v>47.9580481049167</v>
      </c>
      <c r="P1936">
        <v>-0.0491731925510913</v>
      </c>
      <c r="Q1936">
        <v>0.119790978347141</v>
      </c>
      <c r="R1936">
        <v>0.972171553731164</v>
      </c>
      <c r="S1936" t="s">
        <v>8129</v>
      </c>
      <c r="T1936" t="s">
        <v>12362</v>
      </c>
      <c r="U1936" t="s">
        <v>12362</v>
      </c>
      <c r="V1936" t="s">
        <v>12362</v>
      </c>
      <c r="W1936">
        <v>2</v>
      </c>
      <c r="X1936" t="s">
        <v>14298</v>
      </c>
      <c r="Y1936">
        <v>0.5181134315260543</v>
      </c>
      <c r="Z1936">
        <f>HYPERLINK("Melting_Curves/meltCurve_O76095_2_.pdf", "Melting_Curves/meltCurve_O76095_2_.pdf")</f>
        <v>0</v>
      </c>
      <c r="AA1936" t="s">
        <v>20386</v>
      </c>
      <c r="AB1936" t="s">
        <v>26325</v>
      </c>
    </row>
    <row r="1937" spans="1:28">
      <c r="A1937" t="s">
        <v>1963</v>
      </c>
      <c r="B1937">
        <v>0.992608467424715</v>
      </c>
      <c r="C1937">
        <v>1.14695230665305</v>
      </c>
      <c r="D1937">
        <v>0.981411473934175</v>
      </c>
      <c r="E1937">
        <v>0.8324716892512219</v>
      </c>
      <c r="F1937">
        <v>0.38945384021409</v>
      </c>
      <c r="G1937">
        <v>0.246775561854517</v>
      </c>
      <c r="H1937">
        <v>0.193270185848657</v>
      </c>
      <c r="I1937">
        <v>0.215382783717077</v>
      </c>
      <c r="J1937">
        <v>0.266934287363817</v>
      </c>
      <c r="K1937">
        <v>0.221191785819094</v>
      </c>
      <c r="L1937">
        <v>1702.33128078437</v>
      </c>
      <c r="M1937">
        <v>35.2314785042773</v>
      </c>
      <c r="N1937">
        <v>49.1477504725886</v>
      </c>
      <c r="O1937">
        <v>48.1635972754977</v>
      </c>
      <c r="P1937">
        <v>-0.141898002807303</v>
      </c>
      <c r="Q1937">
        <v>0.224069492197963</v>
      </c>
      <c r="R1937">
        <v>0.981716146786404</v>
      </c>
      <c r="S1937" t="s">
        <v>8130</v>
      </c>
      <c r="T1937" t="s">
        <v>12362</v>
      </c>
      <c r="U1937" t="s">
        <v>12362</v>
      </c>
      <c r="V1937" t="s">
        <v>12362</v>
      </c>
      <c r="W1937">
        <v>4</v>
      </c>
      <c r="X1937" t="s">
        <v>14299</v>
      </c>
      <c r="Y1937">
        <v>0.5201610200738935</v>
      </c>
      <c r="Z1937">
        <f>HYPERLINK("Melting_Curves/meltCurve_O77932_.pdf", "Melting_Curves/meltCurve_O77932_.pdf")</f>
        <v>0</v>
      </c>
      <c r="AA1937" t="s">
        <v>20387</v>
      </c>
      <c r="AB1937" t="s">
        <v>26326</v>
      </c>
    </row>
    <row r="1938" spans="1:28">
      <c r="A1938" t="s">
        <v>1964</v>
      </c>
      <c r="B1938">
        <v>0.992608467424715</v>
      </c>
      <c r="C1938">
        <v>1.14480374023814</v>
      </c>
      <c r="D1938">
        <v>0.946413304415709</v>
      </c>
      <c r="E1938">
        <v>0.815052245368261</v>
      </c>
      <c r="F1938">
        <v>0.694443166931057</v>
      </c>
      <c r="G1938">
        <v>0.483509755999196</v>
      </c>
      <c r="H1938">
        <v>0.453273136493004</v>
      </c>
      <c r="I1938">
        <v>0.544777038212044</v>
      </c>
      <c r="J1938">
        <v>0.701479115666757</v>
      </c>
      <c r="K1938">
        <v>0.588414213666474</v>
      </c>
      <c r="L1938">
        <v>1296.92689265528</v>
      </c>
      <c r="M1938">
        <v>27.3633399659429</v>
      </c>
      <c r="O1938">
        <v>47.1455420035463</v>
      </c>
      <c r="P1938">
        <v>-0.0640086801717541</v>
      </c>
      <c r="Q1938">
        <v>0.558870289475969</v>
      </c>
      <c r="R1938">
        <v>0.861345521597276</v>
      </c>
      <c r="S1938" t="s">
        <v>8131</v>
      </c>
      <c r="T1938" t="s">
        <v>12362</v>
      </c>
      <c r="U1938" t="s">
        <v>12362</v>
      </c>
      <c r="V1938" t="s">
        <v>12362</v>
      </c>
      <c r="W1938">
        <v>6</v>
      </c>
      <c r="X1938" t="s">
        <v>14300</v>
      </c>
      <c r="Y1938">
        <v>0.7148529009736559</v>
      </c>
      <c r="Z1938">
        <f>HYPERLINK("Melting_Curves/meltCurve_O94761_.pdf", "Melting_Curves/meltCurve_O94761_.pdf")</f>
        <v>0</v>
      </c>
      <c r="AA1938" t="s">
        <v>20388</v>
      </c>
      <c r="AB1938" t="s">
        <v>26327</v>
      </c>
    </row>
    <row r="1939" spans="1:28">
      <c r="A1939" t="s">
        <v>1965</v>
      </c>
      <c r="B1939">
        <v>0.992608467424715</v>
      </c>
      <c r="C1939">
        <v>1.01855315660473</v>
      </c>
      <c r="D1939">
        <v>0.932073794593435</v>
      </c>
      <c r="E1939">
        <v>0.60736115324284</v>
      </c>
      <c r="F1939">
        <v>0.312341912032117</v>
      </c>
      <c r="G1939">
        <v>0.16583732429257</v>
      </c>
      <c r="H1939">
        <v>0.128505304397853</v>
      </c>
      <c r="I1939">
        <v>0.156738384406157</v>
      </c>
      <c r="J1939">
        <v>0.186351502594622</v>
      </c>
      <c r="K1939">
        <v>0.168218919295603</v>
      </c>
      <c r="L1939">
        <v>1211.98595749677</v>
      </c>
      <c r="M1939">
        <v>25.8175134464038</v>
      </c>
      <c r="N1939">
        <v>47.6348855889262</v>
      </c>
      <c r="O1939">
        <v>46.6654026459835</v>
      </c>
      <c r="P1939">
        <v>-0.116722120996223</v>
      </c>
      <c r="Q1939">
        <v>0.156104610505693</v>
      </c>
      <c r="R1939">
        <v>0.996853492857447</v>
      </c>
      <c r="S1939" t="s">
        <v>8132</v>
      </c>
      <c r="T1939" t="s">
        <v>12362</v>
      </c>
      <c r="U1939" t="s">
        <v>12362</v>
      </c>
      <c r="V1939" t="s">
        <v>12362</v>
      </c>
      <c r="W1939">
        <v>28</v>
      </c>
      <c r="X1939" t="s">
        <v>14301</v>
      </c>
      <c r="Y1939">
        <v>0.4424740620387065</v>
      </c>
      <c r="Z1939">
        <f>HYPERLINK("Melting_Curves/meltCurve_O94776_.pdf", "Melting_Curves/meltCurve_O94776_.pdf")</f>
        <v>0</v>
      </c>
      <c r="AA1939" t="s">
        <v>20389</v>
      </c>
      <c r="AB1939" t="s">
        <v>26328</v>
      </c>
    </row>
    <row r="1940" spans="1:28">
      <c r="A1940" t="s">
        <v>1966</v>
      </c>
      <c r="B1940">
        <v>0.992608467424715</v>
      </c>
      <c r="C1940">
        <v>0.9899999017352999</v>
      </c>
      <c r="D1940">
        <v>0.860319674722134</v>
      </c>
      <c r="E1940">
        <v>0.814044171992833</v>
      </c>
      <c r="F1940">
        <v>0.6343608538084889</v>
      </c>
      <c r="G1940">
        <v>0.504530672672807</v>
      </c>
      <c r="H1940">
        <v>0.446481542657754</v>
      </c>
      <c r="I1940">
        <v>0.594283045473383</v>
      </c>
      <c r="J1940">
        <v>0.793901369232821</v>
      </c>
      <c r="K1940">
        <v>0.750991271784656</v>
      </c>
      <c r="L1940">
        <v>1037.78500039815</v>
      </c>
      <c r="M1940">
        <v>22.937329637164</v>
      </c>
      <c r="O1940">
        <v>44.9047027013413</v>
      </c>
      <c r="P1940">
        <v>-0.0486853060951951</v>
      </c>
      <c r="Q1940">
        <v>0.618760025010634</v>
      </c>
      <c r="R1940">
        <v>0.684099719755802</v>
      </c>
      <c r="S1940" t="s">
        <v>8133</v>
      </c>
      <c r="T1940" t="s">
        <v>12362</v>
      </c>
      <c r="U1940" t="s">
        <v>12362</v>
      </c>
      <c r="V1940" t="s">
        <v>12362</v>
      </c>
      <c r="W1940">
        <v>9</v>
      </c>
      <c r="X1940" t="s">
        <v>14302</v>
      </c>
      <c r="Y1940">
        <v>0.7272825184677273</v>
      </c>
      <c r="Z1940">
        <f>HYPERLINK("Melting_Curves/meltCurve_O94782_.pdf", "Melting_Curves/meltCurve_O94782_.pdf")</f>
        <v>0</v>
      </c>
      <c r="AA1940" t="s">
        <v>20390</v>
      </c>
      <c r="AB1940" t="s">
        <v>26329</v>
      </c>
    </row>
    <row r="1941" spans="1:28">
      <c r="A1941" t="s">
        <v>1967</v>
      </c>
      <c r="B1941">
        <v>0.992608467424715</v>
      </c>
      <c r="C1941">
        <v>0.980863945148126</v>
      </c>
      <c r="D1941">
        <v>0.966071406324469</v>
      </c>
      <c r="E1941">
        <v>0.890514952423934</v>
      </c>
      <c r="F1941">
        <v>0.788035956309439</v>
      </c>
      <c r="G1941">
        <v>0.673257448561485</v>
      </c>
      <c r="H1941">
        <v>0.588353254352143</v>
      </c>
      <c r="I1941">
        <v>0.654200406442307</v>
      </c>
      <c r="J1941">
        <v>0.269703265906336</v>
      </c>
      <c r="K1941">
        <v>0.124906853217578</v>
      </c>
      <c r="L1941">
        <v>535.384403896195</v>
      </c>
      <c r="M1941">
        <v>9.03705680053935</v>
      </c>
      <c r="N1941">
        <v>59.2432066019913</v>
      </c>
      <c r="O1941">
        <v>56.5581932243148</v>
      </c>
      <c r="P1941">
        <v>-0.039974393456343</v>
      </c>
      <c r="Q1941">
        <v>0</v>
      </c>
      <c r="R1941">
        <v>0.9066398374733869</v>
      </c>
      <c r="S1941" t="s">
        <v>8134</v>
      </c>
      <c r="T1941" t="s">
        <v>12362</v>
      </c>
      <c r="U1941" t="s">
        <v>12362</v>
      </c>
      <c r="V1941" t="s">
        <v>12362</v>
      </c>
      <c r="W1941">
        <v>27</v>
      </c>
      <c r="X1941" t="s">
        <v>14303</v>
      </c>
      <c r="Y1941">
        <v>0.7156186136230794</v>
      </c>
      <c r="Z1941">
        <f>HYPERLINK("Melting_Curves/meltCurve_O94788_.pdf", "Melting_Curves/meltCurve_O94788_.pdf")</f>
        <v>0</v>
      </c>
      <c r="AA1941" t="s">
        <v>20391</v>
      </c>
      <c r="AB1941" t="s">
        <v>26330</v>
      </c>
    </row>
    <row r="1942" spans="1:28">
      <c r="A1942" t="s">
        <v>1968</v>
      </c>
      <c r="B1942">
        <v>0.992608467424715</v>
      </c>
      <c r="C1942">
        <v>1.16823443379503</v>
      </c>
      <c r="D1942">
        <v>0.473261710792241</v>
      </c>
      <c r="E1942">
        <v>0.29104826755244</v>
      </c>
      <c r="F1942">
        <v>0.463651553457185</v>
      </c>
      <c r="G1942">
        <v>0.520392640064819</v>
      </c>
      <c r="H1942">
        <v>0.497875509214812</v>
      </c>
      <c r="I1942">
        <v>0.262909379184637</v>
      </c>
      <c r="J1942">
        <v>0.312622153000224</v>
      </c>
      <c r="K1942">
        <v>0.474488179423845</v>
      </c>
      <c r="L1942">
        <v>10663.2034079966</v>
      </c>
      <c r="M1942">
        <v>250</v>
      </c>
      <c r="N1942">
        <v>42.9349699976844</v>
      </c>
      <c r="O1942">
        <v>42.6500739936908</v>
      </c>
      <c r="P1942">
        <v>-0.874435631821331</v>
      </c>
      <c r="Q1942">
        <v>0.403283947888692</v>
      </c>
      <c r="R1942">
        <v>0.87567523895948</v>
      </c>
      <c r="S1942" t="s">
        <v>8135</v>
      </c>
      <c r="T1942" t="s">
        <v>12362</v>
      </c>
      <c r="U1942" t="s">
        <v>12362</v>
      </c>
      <c r="V1942" t="s">
        <v>12362</v>
      </c>
      <c r="W1942">
        <v>1</v>
      </c>
      <c r="X1942" t="s">
        <v>14304</v>
      </c>
      <c r="Y1942">
        <v>0.5157661028764839</v>
      </c>
      <c r="Z1942">
        <f>HYPERLINK("Melting_Curves/meltCurve_O94812_7_.pdf", "Melting_Curves/meltCurve_O94812_7_.pdf")</f>
        <v>0</v>
      </c>
      <c r="AA1942" t="s">
        <v>20392</v>
      </c>
      <c r="AB1942" t="s">
        <v>26331</v>
      </c>
    </row>
    <row r="1943" spans="1:28">
      <c r="A1943" t="s">
        <v>1969</v>
      </c>
      <c r="B1943">
        <v>0.992608467424715</v>
      </c>
      <c r="C1943">
        <v>1.07856787656851</v>
      </c>
      <c r="D1943">
        <v>1.01364604457388</v>
      </c>
      <c r="E1943">
        <v>0.760425436720599</v>
      </c>
      <c r="F1943">
        <v>0.263985154089565</v>
      </c>
      <c r="G1943">
        <v>0.160891481395336</v>
      </c>
      <c r="H1943">
        <v>0.110378335479625</v>
      </c>
      <c r="I1943">
        <v>0.127613846858979</v>
      </c>
      <c r="J1943">
        <v>0.142910115497392</v>
      </c>
      <c r="K1943">
        <v>0.125775162037419</v>
      </c>
      <c r="L1943">
        <v>1763.7449007752</v>
      </c>
      <c r="M1943">
        <v>36.855024002982</v>
      </c>
      <c r="N1943">
        <v>48.2513285929164</v>
      </c>
      <c r="O1943">
        <v>47.7160556313147</v>
      </c>
      <c r="P1943">
        <v>-0.167948498357867</v>
      </c>
      <c r="Q1943">
        <v>0.130233501636874</v>
      </c>
      <c r="R1943">
        <v>0.995108922650744</v>
      </c>
      <c r="S1943" t="s">
        <v>8136</v>
      </c>
      <c r="T1943" t="s">
        <v>12362</v>
      </c>
      <c r="U1943" t="s">
        <v>12362</v>
      </c>
      <c r="V1943" t="s">
        <v>12362</v>
      </c>
      <c r="W1943">
        <v>18</v>
      </c>
      <c r="X1943" t="s">
        <v>14305</v>
      </c>
      <c r="Y1943">
        <v>0.4483753710392326</v>
      </c>
      <c r="Z1943">
        <f>HYPERLINK("Melting_Curves/meltCurve_O94826_.pdf", "Melting_Curves/meltCurve_O94826_.pdf")</f>
        <v>0</v>
      </c>
      <c r="AA1943" t="s">
        <v>20393</v>
      </c>
      <c r="AB1943" t="s">
        <v>26332</v>
      </c>
    </row>
    <row r="1944" spans="1:28">
      <c r="A1944" t="s">
        <v>1970</v>
      </c>
      <c r="B1944">
        <v>0.992608467424715</v>
      </c>
      <c r="C1944">
        <v>1.09406902306831</v>
      </c>
      <c r="D1944">
        <v>0.987410462314676</v>
      </c>
      <c r="E1944">
        <v>0.883621340679925</v>
      </c>
      <c r="F1944">
        <v>0.427260041458998</v>
      </c>
      <c r="G1944">
        <v>0.215646661110607</v>
      </c>
      <c r="H1944">
        <v>0.156959923614428</v>
      </c>
      <c r="I1944">
        <v>0.219819696617261</v>
      </c>
      <c r="J1944">
        <v>0.287140362628772</v>
      </c>
      <c r="K1944">
        <v>0.268948561678928</v>
      </c>
      <c r="L1944">
        <v>1903.80810380706</v>
      </c>
      <c r="M1944">
        <v>39.0444704927244</v>
      </c>
      <c r="N1944">
        <v>49.5267334786554</v>
      </c>
      <c r="O1944">
        <v>48.6326117084464</v>
      </c>
      <c r="P1944">
        <v>-0.15518630696761</v>
      </c>
      <c r="Q1944">
        <v>0.226820304632732</v>
      </c>
      <c r="R1944">
        <v>0.9844364106405949</v>
      </c>
      <c r="S1944" t="s">
        <v>8137</v>
      </c>
      <c r="T1944" t="s">
        <v>12362</v>
      </c>
      <c r="U1944" t="s">
        <v>12362</v>
      </c>
      <c r="V1944" t="s">
        <v>12362</v>
      </c>
      <c r="W1944">
        <v>7</v>
      </c>
      <c r="X1944" t="s">
        <v>14306</v>
      </c>
      <c r="Y1944">
        <v>0.5326421056886718</v>
      </c>
      <c r="Z1944">
        <f>HYPERLINK("Melting_Curves/meltCurve_O94830_.pdf", "Melting_Curves/meltCurve_O94830_.pdf")</f>
        <v>0</v>
      </c>
      <c r="AA1944" t="s">
        <v>20394</v>
      </c>
      <c r="AB1944" t="s">
        <v>26333</v>
      </c>
    </row>
    <row r="1945" spans="1:28">
      <c r="A1945" t="s">
        <v>1971</v>
      </c>
      <c r="B1945">
        <v>0.992608467424715</v>
      </c>
      <c r="C1945">
        <v>0.936840613489181</v>
      </c>
      <c r="D1945">
        <v>0.878846141021153</v>
      </c>
      <c r="E1945">
        <v>0.677678458207348</v>
      </c>
      <c r="F1945">
        <v>0.244652578398457</v>
      </c>
      <c r="G1945">
        <v>0.166092270141546</v>
      </c>
      <c r="H1945">
        <v>0.0960076926056877</v>
      </c>
      <c r="I1945">
        <v>0.05024543292526</v>
      </c>
      <c r="J1945">
        <v>0.0390372366491395</v>
      </c>
      <c r="K1945">
        <v>0.0369599195418462</v>
      </c>
      <c r="L1945">
        <v>952.6406286842951</v>
      </c>
      <c r="M1945">
        <v>19.9731585654616</v>
      </c>
      <c r="N1945">
        <v>47.912072024975</v>
      </c>
      <c r="O1945">
        <v>47.2256322824615</v>
      </c>
      <c r="P1945">
        <v>-0.101183050341095</v>
      </c>
      <c r="Q1945">
        <v>0.0430601070123642</v>
      </c>
      <c r="R1945">
        <v>0.993603925422216</v>
      </c>
      <c r="S1945" t="s">
        <v>8138</v>
      </c>
      <c r="T1945" t="s">
        <v>12362</v>
      </c>
      <c r="U1945" t="s">
        <v>12362</v>
      </c>
      <c r="V1945" t="s">
        <v>12362</v>
      </c>
      <c r="W1945">
        <v>2</v>
      </c>
      <c r="X1945" t="s">
        <v>14307</v>
      </c>
      <c r="Y1945">
        <v>0.3968334662518871</v>
      </c>
      <c r="Z1945">
        <f>HYPERLINK("Melting_Curves/meltCurve_O94851_5_.pdf", "Melting_Curves/meltCurve_O94851_5_.pdf")</f>
        <v>0</v>
      </c>
      <c r="AA1945" t="s">
        <v>20395</v>
      </c>
      <c r="AB1945" t="s">
        <v>26334</v>
      </c>
    </row>
    <row r="1946" spans="1:28">
      <c r="A1946" t="s">
        <v>1972</v>
      </c>
      <c r="B1946">
        <v>0.992608467424715</v>
      </c>
      <c r="C1946">
        <v>0.996574875316197</v>
      </c>
      <c r="D1946">
        <v>0.922134634191434</v>
      </c>
      <c r="E1946">
        <v>0.799778765662406</v>
      </c>
      <c r="F1946">
        <v>0.763817199520449</v>
      </c>
      <c r="G1946">
        <v>0.59626137658426</v>
      </c>
      <c r="H1946">
        <v>0.518609194398312</v>
      </c>
      <c r="I1946">
        <v>0.644900827397954</v>
      </c>
      <c r="J1946">
        <v>0.811223556588866</v>
      </c>
      <c r="K1946">
        <v>0.627752507202197</v>
      </c>
      <c r="L1946">
        <v>952.524229576867</v>
      </c>
      <c r="M1946">
        <v>20.6216912304498</v>
      </c>
      <c r="O1946">
        <v>45.7626367265467</v>
      </c>
      <c r="P1946">
        <v>-0.0400673556462452</v>
      </c>
      <c r="Q1946">
        <v>0.644348413810874</v>
      </c>
      <c r="R1946">
        <v>0.7896631443163979</v>
      </c>
      <c r="S1946" t="s">
        <v>8139</v>
      </c>
      <c r="T1946" t="s">
        <v>12362</v>
      </c>
      <c r="U1946" t="s">
        <v>12362</v>
      </c>
      <c r="V1946" t="s">
        <v>12362</v>
      </c>
      <c r="W1946">
        <v>7</v>
      </c>
      <c r="X1946" t="s">
        <v>14308</v>
      </c>
      <c r="Y1946">
        <v>0.757671839312654</v>
      </c>
      <c r="Z1946">
        <f>HYPERLINK("Melting_Curves/meltCurve_O94854_2_.pdf", "Melting_Curves/meltCurve_O94854_2_.pdf")</f>
        <v>0</v>
      </c>
      <c r="AA1946" t="s">
        <v>20396</v>
      </c>
      <c r="AB1946" t="s">
        <v>26335</v>
      </c>
    </row>
    <row r="1947" spans="1:28">
      <c r="A1947" t="s">
        <v>1973</v>
      </c>
      <c r="B1947">
        <v>0.992608467424715</v>
      </c>
      <c r="C1947">
        <v>1.01148810364848</v>
      </c>
      <c r="D1947">
        <v>0.948911147348294</v>
      </c>
      <c r="E1947">
        <v>0.8480968543656749</v>
      </c>
      <c r="F1947">
        <v>0.474738920595755</v>
      </c>
      <c r="G1947">
        <v>0.243364447323066</v>
      </c>
      <c r="H1947">
        <v>0.159854415316908</v>
      </c>
      <c r="I1947">
        <v>0.210076126582891</v>
      </c>
      <c r="J1947">
        <v>0.195817217892262</v>
      </c>
      <c r="K1947">
        <v>0.225416465141957</v>
      </c>
      <c r="L1947">
        <v>1391.42989225473</v>
      </c>
      <c r="M1947">
        <v>28.3900466180468</v>
      </c>
      <c r="N1947">
        <v>49.8671972714385</v>
      </c>
      <c r="O1947">
        <v>48.7699540045027</v>
      </c>
      <c r="P1947">
        <v>-0.117462996877755</v>
      </c>
      <c r="Q1947">
        <v>0.192869568500082</v>
      </c>
      <c r="R1947">
        <v>0.9960036410534761</v>
      </c>
      <c r="S1947" t="s">
        <v>8140</v>
      </c>
      <c r="T1947" t="s">
        <v>12362</v>
      </c>
      <c r="U1947" t="s">
        <v>12362</v>
      </c>
      <c r="V1947" t="s">
        <v>12362</v>
      </c>
      <c r="W1947">
        <v>7</v>
      </c>
      <c r="X1947" t="s">
        <v>14309</v>
      </c>
      <c r="Y1947">
        <v>0.5214563115265062</v>
      </c>
      <c r="Z1947">
        <f>HYPERLINK("Melting_Curves/meltCurve_O94855_.pdf", "Melting_Curves/meltCurve_O94855_.pdf")</f>
        <v>0</v>
      </c>
      <c r="AA1947" t="s">
        <v>20397</v>
      </c>
      <c r="AB1947" t="s">
        <v>26336</v>
      </c>
    </row>
    <row r="1948" spans="1:28">
      <c r="A1948" t="s">
        <v>1974</v>
      </c>
      <c r="B1948">
        <v>0.992608467424715</v>
      </c>
      <c r="C1948">
        <v>0.5771407488820089</v>
      </c>
      <c r="D1948">
        <v>0.501154020884403</v>
      </c>
      <c r="E1948">
        <v>0.534240879586899</v>
      </c>
      <c r="F1948">
        <v>0.454789898542518</v>
      </c>
      <c r="G1948">
        <v>0.352980007564997</v>
      </c>
      <c r="H1948">
        <v>0.377754332385607</v>
      </c>
      <c r="I1948">
        <v>0.452024094494604</v>
      </c>
      <c r="J1948">
        <v>0.49050713368833</v>
      </c>
      <c r="K1948">
        <v>0.404005671019516</v>
      </c>
      <c r="L1948">
        <v>2391.92584206828</v>
      </c>
      <c r="M1948">
        <v>61.0902311152302</v>
      </c>
      <c r="N1948">
        <v>40.6267948415742</v>
      </c>
      <c r="O1948">
        <v>39.1120922093744</v>
      </c>
      <c r="P1948">
        <v>-0.216559570580102</v>
      </c>
      <c r="Q1948">
        <v>0.445404319168106</v>
      </c>
      <c r="R1948">
        <v>0.9067219413389001</v>
      </c>
      <c r="S1948" t="s">
        <v>8141</v>
      </c>
      <c r="T1948" t="s">
        <v>12362</v>
      </c>
      <c r="U1948" t="s">
        <v>12362</v>
      </c>
      <c r="V1948" t="s">
        <v>12362</v>
      </c>
      <c r="W1948">
        <v>2</v>
      </c>
      <c r="X1948" t="s">
        <v>14310</v>
      </c>
      <c r="Y1948">
        <v>0.4861532981540962</v>
      </c>
      <c r="Z1948">
        <f>HYPERLINK("Melting_Curves/meltCurve_O94864_2_.pdf", "Melting_Curves/meltCurve_O94864_2_.pdf")</f>
        <v>0</v>
      </c>
      <c r="AA1948" t="s">
        <v>20398</v>
      </c>
      <c r="AB1948" t="s">
        <v>26337</v>
      </c>
    </row>
    <row r="1949" spans="1:28">
      <c r="A1949" t="s">
        <v>1975</v>
      </c>
      <c r="B1949">
        <v>0.992608467424715</v>
      </c>
      <c r="C1949">
        <v>1.03512492248861</v>
      </c>
      <c r="D1949">
        <v>0.8119389018351399</v>
      </c>
      <c r="E1949">
        <v>0.61856886532024</v>
      </c>
      <c r="F1949">
        <v>0.407544470920828</v>
      </c>
      <c r="G1949">
        <v>0.367067377852735</v>
      </c>
      <c r="H1949">
        <v>0.301312258687529</v>
      </c>
      <c r="I1949">
        <v>0.336424687638854</v>
      </c>
      <c r="J1949">
        <v>0.425256990762173</v>
      </c>
      <c r="K1949">
        <v>0.288345806969129</v>
      </c>
      <c r="L1949">
        <v>964.088743030082</v>
      </c>
      <c r="M1949">
        <v>21.1429502217893</v>
      </c>
      <c r="N1949">
        <v>48.1304494705066</v>
      </c>
      <c r="O1949">
        <v>45.1965609340206</v>
      </c>
      <c r="P1949">
        <v>-0.077705485654794</v>
      </c>
      <c r="Q1949">
        <v>0.33558402580556</v>
      </c>
      <c r="R1949">
        <v>0.974698124806556</v>
      </c>
      <c r="S1949" t="s">
        <v>8142</v>
      </c>
      <c r="T1949" t="s">
        <v>12362</v>
      </c>
      <c r="U1949" t="s">
        <v>12362</v>
      </c>
      <c r="V1949" t="s">
        <v>12362</v>
      </c>
      <c r="W1949">
        <v>5</v>
      </c>
      <c r="X1949" t="s">
        <v>14311</v>
      </c>
      <c r="Y1949">
        <v>0.5337715811115625</v>
      </c>
      <c r="Z1949">
        <f>HYPERLINK("Melting_Curves/meltCurve_O94874_.pdf", "Melting_Curves/meltCurve_O94874_.pdf")</f>
        <v>0</v>
      </c>
      <c r="AA1949" t="s">
        <v>20399</v>
      </c>
      <c r="AB1949" t="s">
        <v>26338</v>
      </c>
    </row>
    <row r="1950" spans="1:28">
      <c r="A1950" t="s">
        <v>1976</v>
      </c>
      <c r="B1950">
        <v>0.992608467424715</v>
      </c>
      <c r="C1950">
        <v>0.9616459626249469</v>
      </c>
      <c r="D1950">
        <v>0.765629594914174</v>
      </c>
      <c r="E1950">
        <v>0.744248996966817</v>
      </c>
      <c r="F1950">
        <v>0.6554534264396999</v>
      </c>
      <c r="G1950">
        <v>0.8468568140280101</v>
      </c>
      <c r="H1950">
        <v>0.7743291676030321</v>
      </c>
      <c r="I1950">
        <v>0.92059061110075</v>
      </c>
      <c r="J1950">
        <v>1.14456963267668</v>
      </c>
      <c r="K1950">
        <v>0.894092635891421</v>
      </c>
      <c r="L1950">
        <v>10019.9839032826</v>
      </c>
      <c r="M1950">
        <v>250</v>
      </c>
      <c r="O1950">
        <v>40.0773713310936</v>
      </c>
      <c r="P1950">
        <v>-0.244493708710016</v>
      </c>
      <c r="Q1950">
        <v>0.843221359971837</v>
      </c>
      <c r="R1950">
        <v>0.157897239880182</v>
      </c>
      <c r="S1950" t="s">
        <v>8143</v>
      </c>
      <c r="T1950" t="s">
        <v>12362</v>
      </c>
      <c r="U1950" t="s">
        <v>12362</v>
      </c>
      <c r="V1950" t="s">
        <v>12362</v>
      </c>
      <c r="W1950">
        <v>1</v>
      </c>
      <c r="X1950" t="s">
        <v>14312</v>
      </c>
      <c r="Y1950">
        <v>0.8593279916225892</v>
      </c>
      <c r="Z1950">
        <f>HYPERLINK("Melting_Curves/meltCurve_O94880_.pdf", "Melting_Curves/meltCurve_O94880_.pdf")</f>
        <v>0</v>
      </c>
      <c r="AA1950" t="s">
        <v>20400</v>
      </c>
      <c r="AB1950" t="s">
        <v>26339</v>
      </c>
    </row>
    <row r="1951" spans="1:28">
      <c r="A1951" t="s">
        <v>1977</v>
      </c>
      <c r="B1951">
        <v>0.992608467424715</v>
      </c>
      <c r="C1951">
        <v>0.63447661362928</v>
      </c>
      <c r="D1951">
        <v>0.530692670513436</v>
      </c>
      <c r="E1951">
        <v>0.4751629507323</v>
      </c>
      <c r="F1951">
        <v>0.531863776128946</v>
      </c>
      <c r="G1951">
        <v>0.323960245683872</v>
      </c>
      <c r="H1951">
        <v>0.24276465244192</v>
      </c>
      <c r="I1951">
        <v>0.2561862915958</v>
      </c>
      <c r="J1951">
        <v>0.24470718690282</v>
      </c>
      <c r="K1951">
        <v>0.183632398262539</v>
      </c>
      <c r="L1951">
        <v>340.326119873458</v>
      </c>
      <c r="M1951">
        <v>7.7656562132183</v>
      </c>
      <c r="N1951">
        <v>46.2344873902838</v>
      </c>
      <c r="O1951">
        <v>41.2029730475217</v>
      </c>
      <c r="P1951">
        <v>-0.0393255166899611</v>
      </c>
      <c r="Q1951">
        <v>0.16644064740148</v>
      </c>
      <c r="R1951">
        <v>0.885633210811696</v>
      </c>
      <c r="S1951" t="s">
        <v>8144</v>
      </c>
      <c r="T1951" t="s">
        <v>12362</v>
      </c>
      <c r="U1951" t="s">
        <v>12362</v>
      </c>
      <c r="V1951" t="s">
        <v>12362</v>
      </c>
      <c r="W1951">
        <v>2</v>
      </c>
      <c r="X1951" t="s">
        <v>14313</v>
      </c>
      <c r="Y1951">
        <v>0.4220379794897047</v>
      </c>
      <c r="Z1951">
        <f>HYPERLINK("Melting_Curves/meltCurve_O94885_.pdf", "Melting_Curves/meltCurve_O94885_.pdf")</f>
        <v>0</v>
      </c>
      <c r="AA1951" t="s">
        <v>20401</v>
      </c>
      <c r="AB1951" t="s">
        <v>26340</v>
      </c>
    </row>
    <row r="1952" spans="1:28">
      <c r="A1952" t="s">
        <v>1978</v>
      </c>
      <c r="B1952">
        <v>0.992608467424715</v>
      </c>
      <c r="C1952">
        <v>0.980757130783692</v>
      </c>
      <c r="D1952">
        <v>0.950976588887575</v>
      </c>
      <c r="E1952">
        <v>0.926089457349811</v>
      </c>
      <c r="F1952">
        <v>0.74762676211115</v>
      </c>
      <c r="G1952">
        <v>0.59580757347761</v>
      </c>
      <c r="H1952">
        <v>0.497540466621765</v>
      </c>
      <c r="I1952">
        <v>0.583582815567333</v>
      </c>
      <c r="J1952">
        <v>0.67186965299922</v>
      </c>
      <c r="K1952">
        <v>0.612920462301086</v>
      </c>
      <c r="L1952">
        <v>1531.52741444208</v>
      </c>
      <c r="M1952">
        <v>31.1560623086079</v>
      </c>
      <c r="O1952">
        <v>48.9554825982096</v>
      </c>
      <c r="P1952">
        <v>-0.06550934562641859</v>
      </c>
      <c r="Q1952">
        <v>0.588263469753145</v>
      </c>
      <c r="R1952">
        <v>0.9386425774136949</v>
      </c>
      <c r="S1952" t="s">
        <v>8145</v>
      </c>
      <c r="T1952" t="s">
        <v>12362</v>
      </c>
      <c r="U1952" t="s">
        <v>12362</v>
      </c>
      <c r="V1952" t="s">
        <v>12362</v>
      </c>
      <c r="W1952">
        <v>23</v>
      </c>
      <c r="X1952" t="s">
        <v>14314</v>
      </c>
      <c r="Y1952">
        <v>0.7574174840249501</v>
      </c>
      <c r="Z1952">
        <f>HYPERLINK("Melting_Curves/meltCurve_O94888_.pdf", "Melting_Curves/meltCurve_O94888_.pdf")</f>
        <v>0</v>
      </c>
      <c r="AA1952" t="s">
        <v>20402</v>
      </c>
      <c r="AB1952" t="s">
        <v>26341</v>
      </c>
    </row>
    <row r="1953" spans="1:28">
      <c r="A1953" t="s">
        <v>1979</v>
      </c>
      <c r="B1953">
        <v>0.992608467424715</v>
      </c>
      <c r="C1953">
        <v>1.08980381014223</v>
      </c>
      <c r="D1953">
        <v>1.09448714647372</v>
      </c>
      <c r="E1953">
        <v>0.706199332622386</v>
      </c>
      <c r="F1953">
        <v>0.456848416038563</v>
      </c>
      <c r="G1953">
        <v>0.08646260434032101</v>
      </c>
      <c r="H1953">
        <v>0.0811557824090049</v>
      </c>
      <c r="I1953">
        <v>0.190563819154663</v>
      </c>
      <c r="J1953">
        <v>0.148161728562201</v>
      </c>
      <c r="K1953">
        <v>0.126474334207992</v>
      </c>
      <c r="L1953">
        <v>1306.68114219362</v>
      </c>
      <c r="M1953">
        <v>26.9259864060492</v>
      </c>
      <c r="N1953">
        <v>49.0329236490525</v>
      </c>
      <c r="O1953">
        <v>48.2633309298494</v>
      </c>
      <c r="P1953">
        <v>-0.122606678663958</v>
      </c>
      <c r="Q1953">
        <v>0.120946395959188</v>
      </c>
      <c r="R1953">
        <v>0.969110542138069</v>
      </c>
      <c r="S1953" t="s">
        <v>8146</v>
      </c>
      <c r="T1953" t="s">
        <v>12362</v>
      </c>
      <c r="U1953" t="s">
        <v>12362</v>
      </c>
      <c r="V1953" t="s">
        <v>12362</v>
      </c>
      <c r="W1953">
        <v>2</v>
      </c>
      <c r="X1953" t="s">
        <v>14315</v>
      </c>
      <c r="Y1953">
        <v>0.4652761242219323</v>
      </c>
      <c r="Z1953">
        <f>HYPERLINK("Melting_Curves/meltCurve_O94889_.pdf", "Melting_Curves/meltCurve_O94889_.pdf")</f>
        <v>0</v>
      </c>
      <c r="AA1953" t="s">
        <v>20403</v>
      </c>
      <c r="AB1953" t="s">
        <v>26342</v>
      </c>
    </row>
    <row r="1954" spans="1:28">
      <c r="A1954" t="s">
        <v>1980</v>
      </c>
      <c r="B1954">
        <v>0.992608467424715</v>
      </c>
      <c r="C1954">
        <v>1.37435211708314</v>
      </c>
      <c r="D1954">
        <v>1.23538708583638</v>
      </c>
      <c r="E1954">
        <v>0.99979062444485</v>
      </c>
      <c r="F1954">
        <v>0.541190146789597</v>
      </c>
      <c r="G1954">
        <v>0.423442898544703</v>
      </c>
      <c r="H1954">
        <v>0.422188243211016</v>
      </c>
      <c r="I1954">
        <v>0.403256299170546</v>
      </c>
      <c r="J1954">
        <v>1.43005135550865</v>
      </c>
      <c r="K1954">
        <v>1.15678126682923</v>
      </c>
      <c r="L1954">
        <v>11935.2748902605</v>
      </c>
      <c r="M1954">
        <v>250</v>
      </c>
      <c r="O1954">
        <v>47.7380350600791</v>
      </c>
      <c r="P1954">
        <v>-0.354165759432425</v>
      </c>
      <c r="Q1954">
        <v>0.729485107905181</v>
      </c>
      <c r="R1954">
        <v>0.218306443309631</v>
      </c>
      <c r="S1954" t="s">
        <v>8147</v>
      </c>
      <c r="T1954" t="s">
        <v>12362</v>
      </c>
      <c r="U1954" t="s">
        <v>12362</v>
      </c>
      <c r="V1954" t="s">
        <v>12362</v>
      </c>
      <c r="W1954">
        <v>2</v>
      </c>
      <c r="X1954" t="s">
        <v>14316</v>
      </c>
      <c r="Y1954">
        <v>0.8263620192559356</v>
      </c>
      <c r="Z1954">
        <f>HYPERLINK("Melting_Curves/meltCurve_O94898_.pdf", "Melting_Curves/meltCurve_O94898_.pdf")</f>
        <v>0</v>
      </c>
      <c r="AA1954" t="s">
        <v>20404</v>
      </c>
      <c r="AB1954" t="s">
        <v>26343</v>
      </c>
    </row>
    <row r="1955" spans="1:28">
      <c r="A1955" t="s">
        <v>1981</v>
      </c>
      <c r="B1955">
        <v>0.992608467424715</v>
      </c>
      <c r="C1955">
        <v>0.943357526079332</v>
      </c>
      <c r="D1955">
        <v>0.947959358124874</v>
      </c>
      <c r="E1955">
        <v>0.9567249872428359</v>
      </c>
      <c r="F1955">
        <v>0.740910799152931</v>
      </c>
      <c r="G1955">
        <v>0.328495763757933</v>
      </c>
      <c r="H1955">
        <v>0.147946801532996</v>
      </c>
      <c r="I1955">
        <v>0.141655070318258</v>
      </c>
      <c r="J1955">
        <v>0.16470787126194</v>
      </c>
      <c r="K1955">
        <v>0.13194150525999</v>
      </c>
      <c r="L1955">
        <v>1590.17034199043</v>
      </c>
      <c r="M1955">
        <v>30.8443292360137</v>
      </c>
      <c r="N1955">
        <v>52.0929617131173</v>
      </c>
      <c r="O1955">
        <v>51.3394434046854</v>
      </c>
      <c r="P1955">
        <v>-0.129703530927181</v>
      </c>
      <c r="Q1955">
        <v>0.136454604722111</v>
      </c>
      <c r="R1955">
        <v>0.994860976288623</v>
      </c>
      <c r="S1955" t="s">
        <v>8148</v>
      </c>
      <c r="T1955" t="s">
        <v>12362</v>
      </c>
      <c r="U1955" t="s">
        <v>12362</v>
      </c>
      <c r="V1955" t="s">
        <v>12362</v>
      </c>
      <c r="W1955">
        <v>11</v>
      </c>
      <c r="X1955" t="s">
        <v>14317</v>
      </c>
      <c r="Y1955">
        <v>0.5605457767420984</v>
      </c>
      <c r="Z1955">
        <f>HYPERLINK("Melting_Curves/meltCurve_O94903_.pdf", "Melting_Curves/meltCurve_O94903_.pdf")</f>
        <v>0</v>
      </c>
      <c r="AA1955" t="s">
        <v>20405</v>
      </c>
      <c r="AB1955" t="s">
        <v>26344</v>
      </c>
    </row>
    <row r="1956" spans="1:28">
      <c r="A1956" t="s">
        <v>1982</v>
      </c>
      <c r="B1956">
        <v>0.992608467424715</v>
      </c>
      <c r="C1956">
        <v>1.00594512266012</v>
      </c>
      <c r="D1956">
        <v>0.896576307188039</v>
      </c>
      <c r="E1956">
        <v>0.940183831332827</v>
      </c>
      <c r="F1956">
        <v>0.917024586590468</v>
      </c>
      <c r="G1956">
        <v>0.654551034238202</v>
      </c>
      <c r="H1956">
        <v>0.57406525048346</v>
      </c>
      <c r="I1956">
        <v>0.7936193733064369</v>
      </c>
      <c r="J1956">
        <v>1.02474721350437</v>
      </c>
      <c r="K1956">
        <v>1.07831761560695</v>
      </c>
      <c r="L1956">
        <v>914.979955152491</v>
      </c>
      <c r="M1956">
        <v>20.7024717097669</v>
      </c>
      <c r="O1956">
        <v>43.7904740671219</v>
      </c>
      <c r="P1956">
        <v>-0.0186397645691945</v>
      </c>
      <c r="Q1956">
        <v>0.842294975945864</v>
      </c>
      <c r="R1956">
        <v>0.142161829400682</v>
      </c>
      <c r="S1956" t="s">
        <v>8149</v>
      </c>
      <c r="T1956" t="s">
        <v>12362</v>
      </c>
      <c r="U1956" t="s">
        <v>12362</v>
      </c>
      <c r="V1956" t="s">
        <v>12362</v>
      </c>
      <c r="W1956">
        <v>3</v>
      </c>
      <c r="X1956" t="s">
        <v>14318</v>
      </c>
      <c r="Y1956">
        <v>0.8820744896309437</v>
      </c>
      <c r="Z1956">
        <f>HYPERLINK("Melting_Curves/meltCurve_O94906_2_.pdf", "Melting_Curves/meltCurve_O94906_2_.pdf")</f>
        <v>0</v>
      </c>
      <c r="AA1956" t="s">
        <v>20406</v>
      </c>
      <c r="AB1956" t="s">
        <v>26345</v>
      </c>
    </row>
    <row r="1957" spans="1:28">
      <c r="A1957" t="s">
        <v>1983</v>
      </c>
      <c r="B1957">
        <v>0.992608467424715</v>
      </c>
      <c r="C1957">
        <v>1.01137772504733</v>
      </c>
      <c r="D1957">
        <v>0.949899573664305</v>
      </c>
      <c r="E1957">
        <v>0.900171016050375</v>
      </c>
      <c r="F1957">
        <v>0.722579780097038</v>
      </c>
      <c r="G1957">
        <v>0.453471780159191</v>
      </c>
      <c r="H1957">
        <v>0.322020402622535</v>
      </c>
      <c r="I1957">
        <v>0.390636393139668</v>
      </c>
      <c r="J1957">
        <v>0.492742038079948</v>
      </c>
      <c r="K1957">
        <v>0.467771869030227</v>
      </c>
      <c r="L1957">
        <v>1556.63904824469</v>
      </c>
      <c r="M1957">
        <v>31.1137564670388</v>
      </c>
      <c r="N1957">
        <v>53.0273305513587</v>
      </c>
      <c r="O1957">
        <v>49.8252409065255</v>
      </c>
      <c r="P1957">
        <v>-0.0915093465417937</v>
      </c>
      <c r="Q1957">
        <v>0.413834662677955</v>
      </c>
      <c r="R1957">
        <v>0.961418787627213</v>
      </c>
      <c r="S1957" t="s">
        <v>8150</v>
      </c>
      <c r="T1957" t="s">
        <v>12362</v>
      </c>
      <c r="U1957" t="s">
        <v>12362</v>
      </c>
      <c r="V1957" t="s">
        <v>12362</v>
      </c>
      <c r="W1957">
        <v>22</v>
      </c>
      <c r="X1957" t="s">
        <v>14319</v>
      </c>
      <c r="Y1957">
        <v>0.6717849639555288</v>
      </c>
      <c r="Z1957">
        <f>HYPERLINK("Melting_Curves/meltCurve_O94913_.pdf", "Melting_Curves/meltCurve_O94913_.pdf")</f>
        <v>0</v>
      </c>
      <c r="AA1957" t="s">
        <v>20407</v>
      </c>
      <c r="AB1957" t="s">
        <v>26346</v>
      </c>
    </row>
    <row r="1958" spans="1:28">
      <c r="A1958" t="s">
        <v>1984</v>
      </c>
      <c r="B1958">
        <v>0.992608467424715</v>
      </c>
      <c r="C1958">
        <v>1.2290592330899</v>
      </c>
      <c r="D1958">
        <v>0.911979682133426</v>
      </c>
      <c r="E1958">
        <v>0.689423104132488</v>
      </c>
      <c r="F1958">
        <v>0.530327716565526</v>
      </c>
      <c r="G1958">
        <v>0.4107388593902</v>
      </c>
      <c r="H1958">
        <v>0.354472235806076</v>
      </c>
      <c r="I1958">
        <v>0.377263641288921</v>
      </c>
      <c r="J1958">
        <v>0.40669856041326</v>
      </c>
      <c r="K1958">
        <v>0.391599256818009</v>
      </c>
      <c r="L1958">
        <v>1145.06015997678</v>
      </c>
      <c r="M1958">
        <v>24.4308112171643</v>
      </c>
      <c r="N1958">
        <v>49.889873096084</v>
      </c>
      <c r="O1958">
        <v>46.5588705827291</v>
      </c>
      <c r="P1958">
        <v>-0.0805375054867221</v>
      </c>
      <c r="Q1958">
        <v>0.386073606889277</v>
      </c>
      <c r="R1958">
        <v>0.929742788369568</v>
      </c>
      <c r="S1958" t="s">
        <v>8151</v>
      </c>
      <c r="T1958" t="s">
        <v>12362</v>
      </c>
      <c r="U1958" t="s">
        <v>12362</v>
      </c>
      <c r="V1958" t="s">
        <v>12362</v>
      </c>
      <c r="W1958">
        <v>6</v>
      </c>
      <c r="X1958" t="s">
        <v>14320</v>
      </c>
      <c r="Y1958">
        <v>0.59343607775245</v>
      </c>
      <c r="Z1958">
        <f>HYPERLINK("Melting_Curves/meltCurve_O94916_2_.pdf", "Melting_Curves/meltCurve_O94916_2_.pdf")</f>
        <v>0</v>
      </c>
      <c r="AA1958" t="s">
        <v>20408</v>
      </c>
      <c r="AB1958" t="s">
        <v>26347</v>
      </c>
    </row>
    <row r="1959" spans="1:28">
      <c r="A1959" t="s">
        <v>1985</v>
      </c>
      <c r="B1959">
        <v>0.992608467424715</v>
      </c>
      <c r="C1959">
        <v>1.02439750030362</v>
      </c>
      <c r="D1959">
        <v>0.863957909482202</v>
      </c>
      <c r="E1959">
        <v>0.817604558549396</v>
      </c>
      <c r="F1959">
        <v>0.714762276818537</v>
      </c>
      <c r="G1959">
        <v>0.616171007198333</v>
      </c>
      <c r="H1959">
        <v>0.5244342182199599</v>
      </c>
      <c r="I1959">
        <v>0.548389429014615</v>
      </c>
      <c r="J1959">
        <v>0.372386655577429</v>
      </c>
      <c r="K1959">
        <v>0.296013856593198</v>
      </c>
      <c r="L1959">
        <v>346.224098869935</v>
      </c>
      <c r="M1959">
        <v>5.8680540341085</v>
      </c>
      <c r="N1959">
        <v>59.0014944886251</v>
      </c>
      <c r="O1959">
        <v>53.2352749650672</v>
      </c>
      <c r="P1959">
        <v>-0.0276537631109093</v>
      </c>
      <c r="Q1959">
        <v>0</v>
      </c>
      <c r="R1959">
        <v>0.963552777469461</v>
      </c>
      <c r="S1959" t="s">
        <v>8152</v>
      </c>
      <c r="T1959" t="s">
        <v>12362</v>
      </c>
      <c r="U1959" t="s">
        <v>12362</v>
      </c>
      <c r="V1959" t="s">
        <v>12362</v>
      </c>
      <c r="W1959">
        <v>3</v>
      </c>
      <c r="X1959" t="s">
        <v>14321</v>
      </c>
      <c r="Y1959">
        <v>0.6760217558144128</v>
      </c>
      <c r="Z1959">
        <f>HYPERLINK("Melting_Curves/meltCurve_O94919_.pdf", "Melting_Curves/meltCurve_O94919_.pdf")</f>
        <v>0</v>
      </c>
      <c r="AA1959" t="s">
        <v>20409</v>
      </c>
      <c r="AB1959" t="s">
        <v>26348</v>
      </c>
    </row>
    <row r="1960" spans="1:28">
      <c r="A1960" t="s">
        <v>1986</v>
      </c>
      <c r="B1960">
        <v>0.992608467424715</v>
      </c>
      <c r="C1960">
        <v>1.01250605320712</v>
      </c>
      <c r="D1960">
        <v>0.688659044123608</v>
      </c>
      <c r="E1960">
        <v>0.50020182670236</v>
      </c>
      <c r="F1960">
        <v>0.519818482926257</v>
      </c>
      <c r="G1960">
        <v>0.408751836993164</v>
      </c>
      <c r="H1960">
        <v>0.23238056497652</v>
      </c>
      <c r="I1960">
        <v>0.200717569377338</v>
      </c>
      <c r="J1960">
        <v>0.25884514212172</v>
      </c>
      <c r="K1960">
        <v>0.216634059832344</v>
      </c>
      <c r="L1960">
        <v>538.088218917129</v>
      </c>
      <c r="M1960">
        <v>11.6301202892352</v>
      </c>
      <c r="N1960">
        <v>48.4567712737216</v>
      </c>
      <c r="O1960">
        <v>44.9623747039457</v>
      </c>
      <c r="P1960">
        <v>-0.0514618067847737</v>
      </c>
      <c r="Q1960">
        <v>0.204405337381705</v>
      </c>
      <c r="R1960">
        <v>0.944147826504243</v>
      </c>
      <c r="S1960" t="s">
        <v>8153</v>
      </c>
      <c r="T1960" t="s">
        <v>12362</v>
      </c>
      <c r="U1960" t="s">
        <v>12362</v>
      </c>
      <c r="V1960" t="s">
        <v>12362</v>
      </c>
      <c r="W1960">
        <v>10</v>
      </c>
      <c r="X1960" t="s">
        <v>14322</v>
      </c>
      <c r="Y1960">
        <v>0.4786876015581644</v>
      </c>
      <c r="Z1960">
        <f>HYPERLINK("Melting_Curves/meltCurve_O94925_3_.pdf", "Melting_Curves/meltCurve_O94925_3_.pdf")</f>
        <v>0</v>
      </c>
      <c r="AA1960" t="s">
        <v>20410</v>
      </c>
      <c r="AB1960" t="s">
        <v>26349</v>
      </c>
    </row>
    <row r="1961" spans="1:28">
      <c r="A1961" t="s">
        <v>1987</v>
      </c>
      <c r="B1961">
        <v>0.992608467424715</v>
      </c>
      <c r="C1961">
        <v>0.89939554236715</v>
      </c>
      <c r="D1961">
        <v>0.89514027739812</v>
      </c>
      <c r="E1961">
        <v>0.553093971175494</v>
      </c>
      <c r="F1961">
        <v>0.299218255749251</v>
      </c>
      <c r="G1961">
        <v>0.218172137642784</v>
      </c>
      <c r="H1961">
        <v>0.114725278169165</v>
      </c>
      <c r="I1961">
        <v>0.251695937809846</v>
      </c>
      <c r="J1961">
        <v>0.211067894826814</v>
      </c>
      <c r="K1961">
        <v>0.421113743930128</v>
      </c>
      <c r="L1961">
        <v>1239.80124709341</v>
      </c>
      <c r="M1961">
        <v>27.0279299557795</v>
      </c>
      <c r="N1961">
        <v>47.006386453534</v>
      </c>
      <c r="O1961">
        <v>45.6222154715379</v>
      </c>
      <c r="P1961">
        <v>-0.112607457550752</v>
      </c>
      <c r="Q1961">
        <v>0.239697564434682</v>
      </c>
      <c r="R1961">
        <v>0.939245487162459</v>
      </c>
      <c r="S1961" t="s">
        <v>8154</v>
      </c>
      <c r="T1961" t="s">
        <v>12362</v>
      </c>
      <c r="U1961" t="s">
        <v>12362</v>
      </c>
      <c r="V1961" t="s">
        <v>12362</v>
      </c>
      <c r="W1961">
        <v>2</v>
      </c>
      <c r="X1961" t="s">
        <v>14323</v>
      </c>
      <c r="Y1961">
        <v>0.4698809050077999</v>
      </c>
      <c r="Z1961">
        <f>HYPERLINK("Melting_Curves/meltCurve_O94927_.pdf", "Melting_Curves/meltCurve_O94927_.pdf")</f>
        <v>0</v>
      </c>
      <c r="AA1961" t="s">
        <v>20411</v>
      </c>
      <c r="AB1961" t="s">
        <v>26350</v>
      </c>
    </row>
    <row r="1962" spans="1:28">
      <c r="A1962" t="s">
        <v>1988</v>
      </c>
      <c r="B1962">
        <v>0.992608467424715</v>
      </c>
      <c r="C1962">
        <v>0.944411820477529</v>
      </c>
      <c r="D1962">
        <v>0.82864832332177</v>
      </c>
      <c r="E1962">
        <v>0.76646650187257</v>
      </c>
      <c r="F1962">
        <v>0.412999057708924</v>
      </c>
      <c r="G1962">
        <v>0.249137882979311</v>
      </c>
      <c r="H1962">
        <v>0.171708131091999</v>
      </c>
      <c r="I1962">
        <v>0.19722618575861</v>
      </c>
      <c r="J1962">
        <v>0.185462425531245</v>
      </c>
      <c r="K1962">
        <v>0.154094181393798</v>
      </c>
      <c r="L1962">
        <v>824.67486647149</v>
      </c>
      <c r="M1962">
        <v>17.1183358489409</v>
      </c>
      <c r="N1962">
        <v>49.2002534195342</v>
      </c>
      <c r="O1962">
        <v>47.5319283573472</v>
      </c>
      <c r="P1962">
        <v>-0.07653337641911589</v>
      </c>
      <c r="Q1962">
        <v>0.150020130459114</v>
      </c>
      <c r="R1962">
        <v>0.986613981630837</v>
      </c>
      <c r="S1962" t="s">
        <v>8155</v>
      </c>
      <c r="T1962" t="s">
        <v>12362</v>
      </c>
      <c r="U1962" t="s">
        <v>12362</v>
      </c>
      <c r="V1962" t="s">
        <v>12362</v>
      </c>
      <c r="W1962">
        <v>2</v>
      </c>
      <c r="X1962" t="s">
        <v>14324</v>
      </c>
      <c r="Y1962">
        <v>0.4814916309659756</v>
      </c>
      <c r="Z1962">
        <f>HYPERLINK("Melting_Curves/meltCurve_O94941_2_.pdf", "Melting_Curves/meltCurve_O94941_2_.pdf")</f>
        <v>0</v>
      </c>
      <c r="AA1962" t="s">
        <v>20412</v>
      </c>
      <c r="AB1962" t="s">
        <v>26351</v>
      </c>
    </row>
    <row r="1963" spans="1:28">
      <c r="A1963" t="s">
        <v>1989</v>
      </c>
      <c r="B1963">
        <v>0.992608467424715</v>
      </c>
      <c r="C1963">
        <v>0.973827168958891</v>
      </c>
      <c r="D1963">
        <v>0.829455911390621</v>
      </c>
      <c r="E1963">
        <v>0.68553521480581</v>
      </c>
      <c r="F1963">
        <v>0.559541761823765</v>
      </c>
      <c r="G1963">
        <v>0.394317203210326</v>
      </c>
      <c r="H1963">
        <v>0.318647096641449</v>
      </c>
      <c r="I1963">
        <v>0.446148495649962</v>
      </c>
      <c r="J1963">
        <v>0.523554040194176</v>
      </c>
      <c r="K1963">
        <v>0.565315019899819</v>
      </c>
      <c r="L1963">
        <v>898.995657972844</v>
      </c>
      <c r="M1963">
        <v>19.8089206992834</v>
      </c>
      <c r="N1963">
        <v>51.4413294347557</v>
      </c>
      <c r="O1963">
        <v>44.9284472665164</v>
      </c>
      <c r="P1963">
        <v>-0.0604617427055964</v>
      </c>
      <c r="Q1963">
        <v>0.451487397543469</v>
      </c>
      <c r="R1963">
        <v>0.904522504845988</v>
      </c>
      <c r="S1963" t="s">
        <v>8156</v>
      </c>
      <c r="T1963" t="s">
        <v>12362</v>
      </c>
      <c r="U1963" t="s">
        <v>12362</v>
      </c>
      <c r="V1963" t="s">
        <v>12362</v>
      </c>
      <c r="W1963">
        <v>9</v>
      </c>
      <c r="X1963" t="s">
        <v>14325</v>
      </c>
      <c r="Y1963">
        <v>0.6120969727244618</v>
      </c>
      <c r="Z1963">
        <f>HYPERLINK("Melting_Curves/meltCurve_O94964_2_.pdf", "Melting_Curves/meltCurve_O94964_2_.pdf")</f>
        <v>0</v>
      </c>
      <c r="AA1963" t="s">
        <v>20413</v>
      </c>
      <c r="AB1963" t="s">
        <v>26352</v>
      </c>
    </row>
    <row r="1964" spans="1:28">
      <c r="A1964" t="s">
        <v>1990</v>
      </c>
      <c r="B1964">
        <v>0.992608467424715</v>
      </c>
      <c r="C1964">
        <v>1.041559642481</v>
      </c>
      <c r="D1964">
        <v>1.02931017678245</v>
      </c>
      <c r="E1964">
        <v>0.863581092030372</v>
      </c>
      <c r="F1964">
        <v>0.474231831571251</v>
      </c>
      <c r="G1964">
        <v>0.276058871035412</v>
      </c>
      <c r="H1964">
        <v>0.17555827882957</v>
      </c>
      <c r="I1964">
        <v>0.215340195150591</v>
      </c>
      <c r="J1964">
        <v>0.242841640962062</v>
      </c>
      <c r="K1964">
        <v>0.24016219223513</v>
      </c>
      <c r="L1964">
        <v>1547.37623034945</v>
      </c>
      <c r="M1964">
        <v>31.5654247369543</v>
      </c>
      <c r="N1964">
        <v>49.9342078448165</v>
      </c>
      <c r="O1964">
        <v>48.8257616650908</v>
      </c>
      <c r="P1964">
        <v>-0.126188925343039</v>
      </c>
      <c r="Q1964">
        <v>0.219242461520416</v>
      </c>
      <c r="R1964">
        <v>0.994407730315247</v>
      </c>
      <c r="S1964" t="s">
        <v>8157</v>
      </c>
      <c r="T1964" t="s">
        <v>12362</v>
      </c>
      <c r="U1964" t="s">
        <v>12362</v>
      </c>
      <c r="V1964" t="s">
        <v>12362</v>
      </c>
      <c r="W1964">
        <v>20</v>
      </c>
      <c r="X1964" t="s">
        <v>14326</v>
      </c>
      <c r="Y1964">
        <v>0.5363543974162293</v>
      </c>
      <c r="Z1964">
        <f>HYPERLINK("Melting_Curves/meltCurve_O94966_7_.pdf", "Melting_Curves/meltCurve_O94966_7_.pdf")</f>
        <v>0</v>
      </c>
      <c r="AA1964" t="s">
        <v>20414</v>
      </c>
      <c r="AB1964" t="s">
        <v>26353</v>
      </c>
    </row>
    <row r="1965" spans="1:28">
      <c r="A1965" t="s">
        <v>1991</v>
      </c>
      <c r="B1965">
        <v>0.992608467424715</v>
      </c>
      <c r="C1965">
        <v>1.15505695758007</v>
      </c>
      <c r="D1965">
        <v>1.18655240450591</v>
      </c>
      <c r="E1965">
        <v>0.8177205560442981</v>
      </c>
      <c r="F1965">
        <v>0.70223198656988</v>
      </c>
      <c r="G1965">
        <v>0.423385397024238</v>
      </c>
      <c r="H1965">
        <v>0.267085106078441</v>
      </c>
      <c r="I1965">
        <v>0.287598210195372</v>
      </c>
      <c r="J1965">
        <v>0.251384625909612</v>
      </c>
      <c r="K1965">
        <v>0.262211464900316</v>
      </c>
      <c r="L1965">
        <v>1144.20895299835</v>
      </c>
      <c r="M1965">
        <v>22.527747965029</v>
      </c>
      <c r="N1965">
        <v>52.406997762711</v>
      </c>
      <c r="O1965">
        <v>50.395959670668</v>
      </c>
      <c r="P1965">
        <v>-0.0837760502709959</v>
      </c>
      <c r="Q1965">
        <v>0.250366647369185</v>
      </c>
      <c r="R1965">
        <v>0.942895038465192</v>
      </c>
      <c r="S1965" t="s">
        <v>8158</v>
      </c>
      <c r="T1965" t="s">
        <v>12362</v>
      </c>
      <c r="U1965" t="s">
        <v>12362</v>
      </c>
      <c r="V1965" t="s">
        <v>12362</v>
      </c>
      <c r="W1965">
        <v>3</v>
      </c>
      <c r="X1965" t="s">
        <v>14327</v>
      </c>
      <c r="Y1965">
        <v>0.6029675851307081</v>
      </c>
      <c r="Z1965">
        <f>HYPERLINK("Melting_Curves/meltCurve_O94967_2_.pdf", "Melting_Curves/meltCurve_O94967_2_.pdf")</f>
        <v>0</v>
      </c>
      <c r="AA1965" t="s">
        <v>20415</v>
      </c>
      <c r="AB1965" t="s">
        <v>26354</v>
      </c>
    </row>
    <row r="1966" spans="1:28">
      <c r="A1966" t="s">
        <v>1992</v>
      </c>
      <c r="B1966">
        <v>0.992608467424715</v>
      </c>
      <c r="C1966">
        <v>1.16743409827207</v>
      </c>
      <c r="D1966">
        <v>0.889189443409574</v>
      </c>
      <c r="E1966">
        <v>0.787552054411081</v>
      </c>
      <c r="F1966">
        <v>0.8899988023123691</v>
      </c>
      <c r="G1966">
        <v>1.02783826270363</v>
      </c>
      <c r="H1966">
        <v>1.10300062951922</v>
      </c>
      <c r="I1966">
        <v>1.2023848867083</v>
      </c>
      <c r="J1966">
        <v>1.60161918452475</v>
      </c>
      <c r="K1966">
        <v>1.1371441450331</v>
      </c>
      <c r="L1966">
        <v>2523.03198320372</v>
      </c>
      <c r="M1966">
        <v>42.7299511392717</v>
      </c>
      <c r="O1966">
        <v>58.9170753870348</v>
      </c>
      <c r="P1966">
        <v>0.06274294742704831</v>
      </c>
      <c r="Q1966">
        <v>1.34604546926906</v>
      </c>
      <c r="R1966">
        <v>0.532593761025747</v>
      </c>
      <c r="S1966" t="s">
        <v>8159</v>
      </c>
      <c r="T1966" t="s">
        <v>12362</v>
      </c>
      <c r="U1966" t="s">
        <v>12362</v>
      </c>
      <c r="V1966" t="s">
        <v>12362</v>
      </c>
      <c r="W1966">
        <v>1</v>
      </c>
      <c r="X1966" t="s">
        <v>14328</v>
      </c>
      <c r="Y1966">
        <v>1.090647334207818</v>
      </c>
      <c r="Z1966">
        <f>HYPERLINK("Melting_Curves/meltCurve_O94972_2_.pdf", "Melting_Curves/meltCurve_O94972_2_.pdf")</f>
        <v>0</v>
      </c>
      <c r="AA1966" t="s">
        <v>20416</v>
      </c>
      <c r="AB1966" t="s">
        <v>26355</v>
      </c>
    </row>
    <row r="1967" spans="1:28">
      <c r="A1967" t="s">
        <v>1993</v>
      </c>
      <c r="B1967">
        <v>0.992608467424715</v>
      </c>
      <c r="C1967">
        <v>1.03577137841822</v>
      </c>
      <c r="D1967">
        <v>0.863632205364355</v>
      </c>
      <c r="E1967">
        <v>0.886459917992878</v>
      </c>
      <c r="F1967">
        <v>0.480243008402936</v>
      </c>
      <c r="G1967">
        <v>0.176168557721003</v>
      </c>
      <c r="H1967">
        <v>0.0976062136249871</v>
      </c>
      <c r="I1967">
        <v>0.086557424006093</v>
      </c>
      <c r="J1967">
        <v>0.145366268879907</v>
      </c>
      <c r="K1967">
        <v>0.16143812272553</v>
      </c>
      <c r="L1967">
        <v>1462.11733435006</v>
      </c>
      <c r="M1967">
        <v>29.528843237085</v>
      </c>
      <c r="N1967">
        <v>49.9598755290021</v>
      </c>
      <c r="O1967">
        <v>49.2894661480556</v>
      </c>
      <c r="P1967">
        <v>-0.13245481472533</v>
      </c>
      <c r="Q1967">
        <v>0.115633291905179</v>
      </c>
      <c r="R1967">
        <v>0.984680263831022</v>
      </c>
      <c r="S1967" t="s">
        <v>8160</v>
      </c>
      <c r="T1967" t="s">
        <v>12362</v>
      </c>
      <c r="U1967" t="s">
        <v>12362</v>
      </c>
      <c r="V1967" t="s">
        <v>12362</v>
      </c>
      <c r="W1967">
        <v>6</v>
      </c>
      <c r="X1967" t="s">
        <v>14329</v>
      </c>
      <c r="Y1967">
        <v>0.4901122324502617</v>
      </c>
      <c r="Z1967">
        <f>HYPERLINK("Melting_Curves/meltCurve_O94973_.pdf", "Melting_Curves/meltCurve_O94973_.pdf")</f>
        <v>0</v>
      </c>
      <c r="AA1967" t="s">
        <v>20417</v>
      </c>
      <c r="AB1967" t="s">
        <v>26356</v>
      </c>
    </row>
    <row r="1968" spans="1:28">
      <c r="A1968" t="s">
        <v>1994</v>
      </c>
      <c r="B1968">
        <v>0.992608467424715</v>
      </c>
      <c r="C1968">
        <v>1.10911480926292</v>
      </c>
      <c r="D1968">
        <v>0.847333990277827</v>
      </c>
      <c r="E1968">
        <v>0.897241966268581</v>
      </c>
      <c r="F1968">
        <v>0.888852848412657</v>
      </c>
      <c r="G1968">
        <v>0.784502461191191</v>
      </c>
      <c r="H1968">
        <v>0.692427866241354</v>
      </c>
      <c r="I1968">
        <v>0.782974779765532</v>
      </c>
      <c r="J1968">
        <v>0.741321027214949</v>
      </c>
      <c r="K1968">
        <v>0.631952758562771</v>
      </c>
      <c r="L1968">
        <v>463.947434392277</v>
      </c>
      <c r="M1968">
        <v>8.96102861004014</v>
      </c>
      <c r="O1968">
        <v>49.3904118741571</v>
      </c>
      <c r="P1968">
        <v>-0.0160371022858821</v>
      </c>
      <c r="Q1968">
        <v>0.646694684174313</v>
      </c>
      <c r="R1968">
        <v>0.768528727578375</v>
      </c>
      <c r="S1968" t="s">
        <v>8161</v>
      </c>
      <c r="T1968" t="s">
        <v>12362</v>
      </c>
      <c r="U1968" t="s">
        <v>12362</v>
      </c>
      <c r="V1968" t="s">
        <v>12362</v>
      </c>
      <c r="W1968">
        <v>4</v>
      </c>
      <c r="X1968" t="s">
        <v>14330</v>
      </c>
      <c r="Y1968">
        <v>0.8309300723375628</v>
      </c>
      <c r="Z1968">
        <f>HYPERLINK("Melting_Curves/meltCurve_O94986_3_.pdf", "Melting_Curves/meltCurve_O94986_3_.pdf")</f>
        <v>0</v>
      </c>
      <c r="AA1968" t="s">
        <v>20418</v>
      </c>
      <c r="AB1968" t="s">
        <v>26357</v>
      </c>
    </row>
    <row r="1969" spans="1:28">
      <c r="A1969" t="s">
        <v>1995</v>
      </c>
      <c r="B1969">
        <v>0.992608467424715</v>
      </c>
      <c r="C1969">
        <v>1.08188470580106</v>
      </c>
      <c r="D1969">
        <v>1.05339552097361</v>
      </c>
      <c r="E1969">
        <v>1.04303094166252</v>
      </c>
      <c r="F1969">
        <v>0.80896001783261</v>
      </c>
      <c r="G1969">
        <v>0.710050374525508</v>
      </c>
      <c r="H1969">
        <v>0.6956978692923</v>
      </c>
      <c r="I1969">
        <v>1.00640593504322</v>
      </c>
      <c r="J1969">
        <v>1.39688471573058</v>
      </c>
      <c r="K1969">
        <v>1.43901021830561</v>
      </c>
      <c r="L1969">
        <v>8171.11234982417</v>
      </c>
      <c r="M1969">
        <v>129.713668872485</v>
      </c>
      <c r="O1969">
        <v>62.9784968115549</v>
      </c>
      <c r="P1969">
        <v>0.226142393297491</v>
      </c>
      <c r="Q1969">
        <v>1.43918595731972</v>
      </c>
      <c r="R1969">
        <v>0.605720050896271</v>
      </c>
      <c r="S1969" t="s">
        <v>8162</v>
      </c>
      <c r="T1969" t="s">
        <v>12362</v>
      </c>
      <c r="U1969" t="s">
        <v>12362</v>
      </c>
      <c r="V1969" t="s">
        <v>12362</v>
      </c>
      <c r="W1969">
        <v>15</v>
      </c>
      <c r="X1969" t="s">
        <v>14331</v>
      </c>
      <c r="Y1969">
        <v>1.058476957902669</v>
      </c>
      <c r="Z1969">
        <f>HYPERLINK("Melting_Curves/meltCurve_O94992_.pdf", "Melting_Curves/meltCurve_O94992_.pdf")</f>
        <v>0</v>
      </c>
      <c r="AA1969" t="s">
        <v>20419</v>
      </c>
      <c r="AB1969" t="s">
        <v>26358</v>
      </c>
    </row>
    <row r="1970" spans="1:28">
      <c r="A1970" t="s">
        <v>1996</v>
      </c>
      <c r="B1970">
        <v>0.992608467424715</v>
      </c>
      <c r="C1970">
        <v>1.05706608442465</v>
      </c>
      <c r="D1970">
        <v>0.858506499694987</v>
      </c>
      <c r="E1970">
        <v>0.828725269903505</v>
      </c>
      <c r="F1970">
        <v>0.679681796581501</v>
      </c>
      <c r="G1970">
        <v>0.641145849486043</v>
      </c>
      <c r="H1970">
        <v>0.54875180748759</v>
      </c>
      <c r="I1970">
        <v>0.705264399617203</v>
      </c>
      <c r="J1970">
        <v>0.81324403746375</v>
      </c>
      <c r="K1970">
        <v>0.639836527701903</v>
      </c>
      <c r="L1970">
        <v>1013.74838352047</v>
      </c>
      <c r="M1970">
        <v>22.4480508964456</v>
      </c>
      <c r="O1970">
        <v>44.8059597868593</v>
      </c>
      <c r="P1970">
        <v>-0.0415637103453968</v>
      </c>
      <c r="Q1970">
        <v>0.668164832000508</v>
      </c>
      <c r="R1970">
        <v>0.786249410421852</v>
      </c>
      <c r="S1970" t="s">
        <v>8163</v>
      </c>
      <c r="T1970" t="s">
        <v>12362</v>
      </c>
      <c r="U1970" t="s">
        <v>12362</v>
      </c>
      <c r="V1970" t="s">
        <v>12362</v>
      </c>
      <c r="W1970">
        <v>5</v>
      </c>
      <c r="X1970" t="s">
        <v>14332</v>
      </c>
      <c r="Y1970">
        <v>0.7618385549148594</v>
      </c>
      <c r="Z1970">
        <f>HYPERLINK("Melting_Curves/meltCurve_O95067_.pdf", "Melting_Curves/meltCurve_O95067_.pdf")</f>
        <v>0</v>
      </c>
      <c r="AA1970" t="s">
        <v>20420</v>
      </c>
      <c r="AB1970" t="s">
        <v>26359</v>
      </c>
    </row>
    <row r="1971" spans="1:28">
      <c r="A1971" t="s">
        <v>1997</v>
      </c>
      <c r="B1971">
        <v>0.992608467424715</v>
      </c>
      <c r="C1971">
        <v>0.9281235897785191</v>
      </c>
      <c r="D1971">
        <v>0.809766143518605</v>
      </c>
      <c r="E1971">
        <v>0.712858139395206</v>
      </c>
      <c r="F1971">
        <v>0.488477797393154</v>
      </c>
      <c r="G1971">
        <v>0.217155886465374</v>
      </c>
      <c r="H1971">
        <v>0.117105362777604</v>
      </c>
      <c r="I1971">
        <v>0.119782958028805</v>
      </c>
      <c r="J1971">
        <v>0.135677348722753</v>
      </c>
      <c r="K1971">
        <v>0.115219385876624</v>
      </c>
      <c r="L1971">
        <v>673.283367035067</v>
      </c>
      <c r="M1971">
        <v>13.8291340328877</v>
      </c>
      <c r="N1971">
        <v>49.2190838384193</v>
      </c>
      <c r="O1971">
        <v>47.7016790730466</v>
      </c>
      <c r="P1971">
        <v>-0.06744443337120069</v>
      </c>
      <c r="Q1971">
        <v>0.0695678505778793</v>
      </c>
      <c r="R1971">
        <v>0.98696291386001</v>
      </c>
      <c r="S1971" t="s">
        <v>8164</v>
      </c>
      <c r="T1971" t="s">
        <v>12362</v>
      </c>
      <c r="U1971" t="s">
        <v>12362</v>
      </c>
      <c r="V1971" t="s">
        <v>12362</v>
      </c>
      <c r="W1971">
        <v>5</v>
      </c>
      <c r="X1971" t="s">
        <v>14333</v>
      </c>
      <c r="Y1971">
        <v>0.4549054091125895</v>
      </c>
      <c r="Z1971">
        <f>HYPERLINK("Melting_Curves/meltCurve_O95081_.pdf", "Melting_Curves/meltCurve_O95081_.pdf")</f>
        <v>0</v>
      </c>
      <c r="AA1971" t="s">
        <v>20421</v>
      </c>
      <c r="AB1971" t="s">
        <v>26360</v>
      </c>
    </row>
    <row r="1972" spans="1:28">
      <c r="A1972" t="s">
        <v>1998</v>
      </c>
      <c r="B1972">
        <v>0.992608467424715</v>
      </c>
      <c r="C1972">
        <v>0.986069399941354</v>
      </c>
      <c r="D1972">
        <v>0.848087459333728</v>
      </c>
      <c r="E1972">
        <v>0.801817098755584</v>
      </c>
      <c r="F1972">
        <v>0.605176352362917</v>
      </c>
      <c r="G1972">
        <v>0.506428357380785</v>
      </c>
      <c r="H1972">
        <v>0.521424275140401</v>
      </c>
      <c r="I1972">
        <v>0.665774024487381</v>
      </c>
      <c r="J1972">
        <v>0.926898790420109</v>
      </c>
      <c r="K1972">
        <v>0.878490684732661</v>
      </c>
      <c r="L1972">
        <v>1188.35613221674</v>
      </c>
      <c r="M1972">
        <v>27.3192751074114</v>
      </c>
      <c r="O1972">
        <v>43.267747073076</v>
      </c>
      <c r="P1972">
        <v>-0.0487418759064089</v>
      </c>
      <c r="Q1972">
        <v>0.69121710325366</v>
      </c>
      <c r="R1972">
        <v>0.453132279141693</v>
      </c>
      <c r="S1972" t="s">
        <v>8165</v>
      </c>
      <c r="T1972" t="s">
        <v>12362</v>
      </c>
      <c r="U1972" t="s">
        <v>12362</v>
      </c>
      <c r="V1972" t="s">
        <v>12362</v>
      </c>
      <c r="W1972">
        <v>7</v>
      </c>
      <c r="X1972" t="s">
        <v>14334</v>
      </c>
      <c r="Y1972">
        <v>0.7602083543493925</v>
      </c>
      <c r="Z1972">
        <f>HYPERLINK("Melting_Curves/meltCurve_O95104_3_.pdf", "Melting_Curves/meltCurve_O95104_3_.pdf")</f>
        <v>0</v>
      </c>
      <c r="AA1972" t="s">
        <v>20422</v>
      </c>
      <c r="AB1972" t="s">
        <v>26361</v>
      </c>
    </row>
    <row r="1973" spans="1:28">
      <c r="A1973" t="s">
        <v>1999</v>
      </c>
      <c r="B1973">
        <v>0.992608467424715</v>
      </c>
      <c r="C1973">
        <v>1.32807783526871</v>
      </c>
      <c r="D1973">
        <v>1.02991612627918</v>
      </c>
      <c r="E1973">
        <v>0.862767791616559</v>
      </c>
      <c r="F1973">
        <v>0.703794642045269</v>
      </c>
      <c r="G1973">
        <v>0.346488465548871</v>
      </c>
      <c r="H1973">
        <v>0.220414147086849</v>
      </c>
      <c r="I1973">
        <v>0.227993874113892</v>
      </c>
      <c r="J1973">
        <v>0.170308746054067</v>
      </c>
      <c r="K1973">
        <v>0.113735301062602</v>
      </c>
      <c r="L1973">
        <v>1147.95792016636</v>
      </c>
      <c r="M1973">
        <v>22.4050409639259</v>
      </c>
      <c r="N1973">
        <v>52.0908245289259</v>
      </c>
      <c r="O1973">
        <v>50.8336618109496</v>
      </c>
      <c r="P1973">
        <v>-0.09324963298497051</v>
      </c>
      <c r="Q1973">
        <v>0.153740137015701</v>
      </c>
      <c r="R1973">
        <v>0.930352924034584</v>
      </c>
      <c r="S1973" t="s">
        <v>8166</v>
      </c>
      <c r="T1973" t="s">
        <v>12362</v>
      </c>
      <c r="U1973" t="s">
        <v>12362</v>
      </c>
      <c r="V1973" t="s">
        <v>12362</v>
      </c>
      <c r="W1973">
        <v>1</v>
      </c>
      <c r="X1973" t="s">
        <v>14335</v>
      </c>
      <c r="Y1973">
        <v>0.5644456439848109</v>
      </c>
      <c r="Z1973">
        <f>HYPERLINK("Melting_Curves/meltCurve_O95139_.pdf", "Melting_Curves/meltCurve_O95139_.pdf")</f>
        <v>0</v>
      </c>
      <c r="AA1973" t="s">
        <v>20423</v>
      </c>
      <c r="AB1973" t="s">
        <v>26362</v>
      </c>
    </row>
    <row r="1974" spans="1:28">
      <c r="A1974" t="s">
        <v>2000</v>
      </c>
      <c r="B1974">
        <v>0.992608467424715</v>
      </c>
      <c r="C1974">
        <v>0.8313812517383961</v>
      </c>
      <c r="D1974">
        <v>0.568498642718556</v>
      </c>
      <c r="E1974">
        <v>0.414691893294178</v>
      </c>
      <c r="F1974">
        <v>0.44216306053368</v>
      </c>
      <c r="G1974">
        <v>0.295258084715362</v>
      </c>
      <c r="H1974">
        <v>0.129393487029093</v>
      </c>
      <c r="I1974">
        <v>0.08392538539046319</v>
      </c>
      <c r="J1974">
        <v>0.0856974857109162</v>
      </c>
      <c r="K1974">
        <v>0.08410365485302849</v>
      </c>
      <c r="L1974">
        <v>405.565189179454</v>
      </c>
      <c r="M1974">
        <v>8.794303352845001</v>
      </c>
      <c r="N1974">
        <v>46.2975414748247</v>
      </c>
      <c r="O1974">
        <v>43.9188022145584</v>
      </c>
      <c r="P1974">
        <v>-0.0492543178371201</v>
      </c>
      <c r="Q1974">
        <v>0.0168740850153019</v>
      </c>
      <c r="R1974">
        <v>0.957893432966093</v>
      </c>
      <c r="S1974" t="s">
        <v>8167</v>
      </c>
      <c r="T1974" t="s">
        <v>12362</v>
      </c>
      <c r="U1974" t="s">
        <v>12362</v>
      </c>
      <c r="V1974" t="s">
        <v>12362</v>
      </c>
      <c r="W1974">
        <v>2</v>
      </c>
      <c r="X1974" t="s">
        <v>14336</v>
      </c>
      <c r="Y1974">
        <v>0.3697831583170202</v>
      </c>
      <c r="Z1974">
        <f>HYPERLINK("Melting_Curves/meltCurve_O95140_.pdf", "Melting_Curves/meltCurve_O95140_.pdf")</f>
        <v>0</v>
      </c>
      <c r="AA1974" t="s">
        <v>20424</v>
      </c>
      <c r="AB1974" t="s">
        <v>26363</v>
      </c>
    </row>
    <row r="1975" spans="1:28">
      <c r="A1975" t="s">
        <v>2001</v>
      </c>
      <c r="B1975">
        <v>0.992608467424715</v>
      </c>
      <c r="C1975">
        <v>1.2132104765905</v>
      </c>
      <c r="D1975">
        <v>1.066045906877</v>
      </c>
      <c r="E1975">
        <v>0.9064477252218019</v>
      </c>
      <c r="F1975">
        <v>0.61113274732031</v>
      </c>
      <c r="G1975">
        <v>0.429819492710912</v>
      </c>
      <c r="H1975">
        <v>0.435338415168591</v>
      </c>
      <c r="I1975">
        <v>0.508570534004682</v>
      </c>
      <c r="J1975">
        <v>0.641594931703715</v>
      </c>
      <c r="K1975">
        <v>0.608819712263845</v>
      </c>
      <c r="L1975">
        <v>2186.20094382722</v>
      </c>
      <c r="M1975">
        <v>45.3661789780032</v>
      </c>
      <c r="O1975">
        <v>48.0967461158503</v>
      </c>
      <c r="P1975">
        <v>-0.1115577451714</v>
      </c>
      <c r="Q1975">
        <v>0.526911181389378</v>
      </c>
      <c r="R1975">
        <v>0.873578012873033</v>
      </c>
      <c r="S1975" t="s">
        <v>8168</v>
      </c>
      <c r="T1975" t="s">
        <v>12362</v>
      </c>
      <c r="U1975" t="s">
        <v>12362</v>
      </c>
      <c r="V1975" t="s">
        <v>12362</v>
      </c>
      <c r="W1975">
        <v>3</v>
      </c>
      <c r="X1975" t="s">
        <v>14337</v>
      </c>
      <c r="Y1975">
        <v>0.7045979317192745</v>
      </c>
      <c r="Z1975">
        <f>HYPERLINK("Melting_Curves/meltCurve_O95155_2_.pdf", "Melting_Curves/meltCurve_O95155_2_.pdf")</f>
        <v>0</v>
      </c>
      <c r="AA1975" t="s">
        <v>20425</v>
      </c>
      <c r="AB1975" t="s">
        <v>26364</v>
      </c>
    </row>
    <row r="1976" spans="1:28">
      <c r="A1976" t="s">
        <v>2002</v>
      </c>
      <c r="B1976">
        <v>0.992608467424715</v>
      </c>
      <c r="C1976">
        <v>0.927394715657734</v>
      </c>
      <c r="D1976">
        <v>0.790571485795398</v>
      </c>
      <c r="E1976">
        <v>0.7374025749148591</v>
      </c>
      <c r="F1976">
        <v>0.372110678689588</v>
      </c>
      <c r="G1976">
        <v>0.241938023860914</v>
      </c>
      <c r="H1976">
        <v>0.205332047626934</v>
      </c>
      <c r="I1976">
        <v>0.27673216950373</v>
      </c>
      <c r="J1976">
        <v>0.25053366055876</v>
      </c>
      <c r="K1976">
        <v>0.142292271751857</v>
      </c>
      <c r="L1976">
        <v>755.30007724363</v>
      </c>
      <c r="M1976">
        <v>15.9875988733081</v>
      </c>
      <c r="N1976">
        <v>48.6673759527289</v>
      </c>
      <c r="O1976">
        <v>46.5222754189726</v>
      </c>
      <c r="P1976">
        <v>-0.0698651734263228</v>
      </c>
      <c r="Q1976">
        <v>0.186861937058645</v>
      </c>
      <c r="R1976">
        <v>0.968676189679214</v>
      </c>
      <c r="S1976" t="s">
        <v>8169</v>
      </c>
      <c r="T1976" t="s">
        <v>12362</v>
      </c>
      <c r="U1976" t="s">
        <v>12362</v>
      </c>
      <c r="V1976" t="s">
        <v>12362</v>
      </c>
      <c r="W1976">
        <v>2</v>
      </c>
      <c r="X1976" t="s">
        <v>14338</v>
      </c>
      <c r="Y1976">
        <v>0.4807344478022754</v>
      </c>
      <c r="Z1976">
        <f>HYPERLINK("Melting_Curves/meltCurve_O95159_.pdf", "Melting_Curves/meltCurve_O95159_.pdf")</f>
        <v>0</v>
      </c>
      <c r="AA1976" t="s">
        <v>20426</v>
      </c>
      <c r="AB1976" t="s">
        <v>26365</v>
      </c>
    </row>
    <row r="1977" spans="1:28">
      <c r="A1977" t="s">
        <v>2003</v>
      </c>
      <c r="B1977">
        <v>0.992608467424715</v>
      </c>
      <c r="C1977">
        <v>1.25370792413674</v>
      </c>
      <c r="D1977">
        <v>1.1759441293677</v>
      </c>
      <c r="E1977">
        <v>1.01580434685128</v>
      </c>
      <c r="F1977">
        <v>0.787031861971845</v>
      </c>
      <c r="G1977">
        <v>0.47972745317508</v>
      </c>
      <c r="H1977">
        <v>0.45479187995472</v>
      </c>
      <c r="I1977">
        <v>0.733239100250561</v>
      </c>
      <c r="J1977">
        <v>0.609200756375707</v>
      </c>
      <c r="K1977">
        <v>1.48532644419188</v>
      </c>
      <c r="L1977">
        <v>12458.7353954084</v>
      </c>
      <c r="M1977">
        <v>250</v>
      </c>
      <c r="O1977">
        <v>49.8317525240927</v>
      </c>
      <c r="P1977">
        <v>-0.310473315397328</v>
      </c>
      <c r="Q1977">
        <v>0.752457129838025</v>
      </c>
      <c r="R1977">
        <v>0.233816572218102</v>
      </c>
      <c r="S1977" t="s">
        <v>8170</v>
      </c>
      <c r="T1977" t="s">
        <v>12362</v>
      </c>
      <c r="U1977" t="s">
        <v>12362</v>
      </c>
      <c r="V1977" t="s">
        <v>12362</v>
      </c>
      <c r="W1977">
        <v>5</v>
      </c>
      <c r="X1977" t="s">
        <v>14339</v>
      </c>
      <c r="Y1977">
        <v>0.8583853890745725</v>
      </c>
      <c r="Z1977">
        <f>HYPERLINK("Melting_Curves/meltCurve_O95163_.pdf", "Melting_Curves/meltCurve_O95163_.pdf")</f>
        <v>0</v>
      </c>
      <c r="AA1977" t="s">
        <v>20427</v>
      </c>
      <c r="AB1977" t="s">
        <v>26366</v>
      </c>
    </row>
    <row r="1978" spans="1:28">
      <c r="A1978" t="s">
        <v>2004</v>
      </c>
      <c r="B1978">
        <v>0.992608467424715</v>
      </c>
      <c r="C1978">
        <v>1.17210342161696</v>
      </c>
      <c r="D1978">
        <v>1.13223661611729</v>
      </c>
      <c r="E1978">
        <v>0.992636367293822</v>
      </c>
      <c r="F1978">
        <v>0.683134831031783</v>
      </c>
      <c r="G1978">
        <v>0.504146937108508</v>
      </c>
      <c r="H1978">
        <v>0.430956546692968</v>
      </c>
      <c r="I1978">
        <v>0.663257219053293</v>
      </c>
      <c r="J1978">
        <v>0.712442623479359</v>
      </c>
      <c r="K1978">
        <v>0.892526593858084</v>
      </c>
      <c r="L1978">
        <v>4804.83294247482</v>
      </c>
      <c r="M1978">
        <v>97.7400801618376</v>
      </c>
      <c r="O1978">
        <v>49.1387224535657</v>
      </c>
      <c r="P1978">
        <v>-0.178644215588608</v>
      </c>
      <c r="Q1978">
        <v>0.640747267600256</v>
      </c>
      <c r="R1978">
        <v>0.697889297014423</v>
      </c>
      <c r="S1978" t="s">
        <v>8171</v>
      </c>
      <c r="T1978" t="s">
        <v>12362</v>
      </c>
      <c r="U1978" t="s">
        <v>12362</v>
      </c>
      <c r="V1978" t="s">
        <v>12362</v>
      </c>
      <c r="W1978">
        <v>2</v>
      </c>
      <c r="X1978" t="s">
        <v>14340</v>
      </c>
      <c r="Y1978">
        <v>0.7865588964342574</v>
      </c>
      <c r="Z1978">
        <f>HYPERLINK("Melting_Curves/meltCurve_O95182_.pdf", "Melting_Curves/meltCurve_O95182_.pdf")</f>
        <v>0</v>
      </c>
      <c r="AA1978" t="s">
        <v>20428</v>
      </c>
      <c r="AB1978" t="s">
        <v>26367</v>
      </c>
    </row>
    <row r="1979" spans="1:28">
      <c r="A1979" t="s">
        <v>2005</v>
      </c>
      <c r="B1979">
        <v>0.992608467424715</v>
      </c>
      <c r="C1979">
        <v>0.778605323223555</v>
      </c>
      <c r="D1979">
        <v>0.719919558811656</v>
      </c>
      <c r="E1979">
        <v>0.580756701616433</v>
      </c>
      <c r="F1979">
        <v>0.567905181280342</v>
      </c>
      <c r="G1979">
        <v>0.548432307415515</v>
      </c>
      <c r="H1979">
        <v>0.483565093475773</v>
      </c>
      <c r="I1979">
        <v>0.637669443158105</v>
      </c>
      <c r="J1979">
        <v>0.702412709358747</v>
      </c>
      <c r="K1979">
        <v>0.525761585132987</v>
      </c>
      <c r="L1979">
        <v>867.767653439503</v>
      </c>
      <c r="M1979">
        <v>21.4119503651938</v>
      </c>
      <c r="O1979">
        <v>40.1787307259906</v>
      </c>
      <c r="P1979">
        <v>-0.0564083439955036</v>
      </c>
      <c r="Q1979">
        <v>0.576617868745675</v>
      </c>
      <c r="R1979">
        <v>0.813884902621632</v>
      </c>
      <c r="S1979" t="s">
        <v>8172</v>
      </c>
      <c r="T1979" t="s">
        <v>12362</v>
      </c>
      <c r="U1979" t="s">
        <v>12362</v>
      </c>
      <c r="V1979" t="s">
        <v>12362</v>
      </c>
      <c r="W1979">
        <v>1</v>
      </c>
      <c r="X1979" t="s">
        <v>14341</v>
      </c>
      <c r="Y1979">
        <v>0.633122216002342</v>
      </c>
      <c r="Z1979">
        <f>HYPERLINK("Melting_Curves/meltCurve_O95196_2_.pdf", "Melting_Curves/meltCurve_O95196_2_.pdf")</f>
        <v>0</v>
      </c>
      <c r="AA1979" t="s">
        <v>20429</v>
      </c>
      <c r="AB1979" t="s">
        <v>26368</v>
      </c>
    </row>
    <row r="1980" spans="1:28">
      <c r="A1980" t="s">
        <v>2006</v>
      </c>
      <c r="B1980">
        <v>0.992608467424715</v>
      </c>
      <c r="C1980">
        <v>1.0764356647508</v>
      </c>
      <c r="D1980">
        <v>1.00618606664023</v>
      </c>
      <c r="E1980">
        <v>0.9093241399316681</v>
      </c>
      <c r="F1980">
        <v>0.74862089039124</v>
      </c>
      <c r="G1980">
        <v>0.572579727122441</v>
      </c>
      <c r="H1980">
        <v>0.50156224933811</v>
      </c>
      <c r="I1980">
        <v>0.604919824392389</v>
      </c>
      <c r="J1980">
        <v>0.666426237810367</v>
      </c>
      <c r="K1980">
        <v>0.59228954815276</v>
      </c>
      <c r="L1980">
        <v>1553.48057191761</v>
      </c>
      <c r="M1980">
        <v>31.6593657218797</v>
      </c>
      <c r="O1980">
        <v>48.8740661079161</v>
      </c>
      <c r="P1980">
        <v>-0.0671876615515949</v>
      </c>
      <c r="Q1980">
        <v>0.585119050229001</v>
      </c>
      <c r="R1980">
        <v>0.941312553510998</v>
      </c>
      <c r="S1980" t="s">
        <v>8173</v>
      </c>
      <c r="T1980" t="s">
        <v>12362</v>
      </c>
      <c r="U1980" t="s">
        <v>12362</v>
      </c>
      <c r="V1980" t="s">
        <v>12362</v>
      </c>
      <c r="W1980">
        <v>18</v>
      </c>
      <c r="X1980" t="s">
        <v>14342</v>
      </c>
      <c r="Y1980">
        <v>0.7542702672981708</v>
      </c>
      <c r="Z1980">
        <f>HYPERLINK("Melting_Curves/meltCurve_O95197_2_.pdf", "Melting_Curves/meltCurve_O95197_2_.pdf")</f>
        <v>0</v>
      </c>
      <c r="AA1980" t="s">
        <v>20430</v>
      </c>
      <c r="AB1980" t="s">
        <v>26369</v>
      </c>
    </row>
    <row r="1981" spans="1:28">
      <c r="A1981" t="s">
        <v>2007</v>
      </c>
      <c r="B1981">
        <v>0.992608467424715</v>
      </c>
      <c r="C1981">
        <v>1.14664347490223</v>
      </c>
      <c r="D1981">
        <v>0.986654088080252</v>
      </c>
      <c r="E1981">
        <v>0.885102749240277</v>
      </c>
      <c r="F1981">
        <v>0.700402861949321</v>
      </c>
      <c r="G1981">
        <v>0.466119589799146</v>
      </c>
      <c r="H1981">
        <v>0.391801837186341</v>
      </c>
      <c r="I1981">
        <v>0.403247408000729</v>
      </c>
      <c r="J1981">
        <v>0.339461707804959</v>
      </c>
      <c r="K1981">
        <v>0.272044053875578</v>
      </c>
      <c r="L1981">
        <v>1003.48701387863</v>
      </c>
      <c r="M1981">
        <v>19.8096724286544</v>
      </c>
      <c r="N1981">
        <v>53.4661612609083</v>
      </c>
      <c r="O1981">
        <v>50.1486751809734</v>
      </c>
      <c r="P1981">
        <v>-0.06681424111306419</v>
      </c>
      <c r="Q1981">
        <v>0.323455261582632</v>
      </c>
      <c r="R1981">
        <v>0.968226616165258</v>
      </c>
      <c r="S1981" t="s">
        <v>8174</v>
      </c>
      <c r="T1981" t="s">
        <v>12362</v>
      </c>
      <c r="U1981" t="s">
        <v>12362</v>
      </c>
      <c r="V1981" t="s">
        <v>12362</v>
      </c>
      <c r="W1981">
        <v>4</v>
      </c>
      <c r="X1981" t="s">
        <v>14343</v>
      </c>
      <c r="Y1981">
        <v>0.6404548282471566</v>
      </c>
      <c r="Z1981">
        <f>HYPERLINK("Melting_Curves/meltCurve_O95197_3_.pdf", "Melting_Curves/meltCurve_O95197_3_.pdf")</f>
        <v>0</v>
      </c>
      <c r="AA1981" t="s">
        <v>20430</v>
      </c>
      <c r="AB1981" t="s">
        <v>26370</v>
      </c>
    </row>
    <row r="1982" spans="1:28">
      <c r="A1982" t="s">
        <v>2008</v>
      </c>
      <c r="B1982">
        <v>0.992608467424715</v>
      </c>
      <c r="C1982">
        <v>0.921931140601886</v>
      </c>
      <c r="D1982">
        <v>0.779738659799898</v>
      </c>
      <c r="E1982">
        <v>0.61595685401964</v>
      </c>
      <c r="F1982">
        <v>0.486534144438721</v>
      </c>
      <c r="G1982">
        <v>0.397283485104866</v>
      </c>
      <c r="H1982">
        <v>0.375234641423572</v>
      </c>
      <c r="I1982">
        <v>0.461804762722817</v>
      </c>
      <c r="J1982">
        <v>0.5355673357887319</v>
      </c>
      <c r="K1982">
        <v>0.496333707765606</v>
      </c>
      <c r="L1982">
        <v>876.238859316474</v>
      </c>
      <c r="M1982">
        <v>19.931140212523</v>
      </c>
      <c r="N1982">
        <v>49.7932448886054</v>
      </c>
      <c r="O1982">
        <v>43.5279201376245</v>
      </c>
      <c r="P1982">
        <v>-0.0627876658793749</v>
      </c>
      <c r="Q1982">
        <v>0.451526343149299</v>
      </c>
      <c r="R1982">
        <v>0.949959573452535</v>
      </c>
      <c r="S1982" t="s">
        <v>8175</v>
      </c>
      <c r="T1982" t="s">
        <v>12362</v>
      </c>
      <c r="U1982" t="s">
        <v>12362</v>
      </c>
      <c r="V1982" t="s">
        <v>12362</v>
      </c>
      <c r="W1982">
        <v>20</v>
      </c>
      <c r="X1982" t="s">
        <v>14344</v>
      </c>
      <c r="Y1982">
        <v>0.5862361163054605</v>
      </c>
      <c r="Z1982">
        <f>HYPERLINK("Melting_Curves/meltCurve_O95202_.pdf", "Melting_Curves/meltCurve_O95202_.pdf")</f>
        <v>0</v>
      </c>
      <c r="AA1982" t="s">
        <v>20431</v>
      </c>
      <c r="AB1982" t="s">
        <v>26371</v>
      </c>
    </row>
    <row r="1983" spans="1:28">
      <c r="A1983" t="s">
        <v>2009</v>
      </c>
      <c r="B1983">
        <v>0.992608467424715</v>
      </c>
      <c r="C1983">
        <v>0.854759402832538</v>
      </c>
      <c r="D1983">
        <v>0.724163302270416</v>
      </c>
      <c r="E1983">
        <v>0.643940011222454</v>
      </c>
      <c r="F1983">
        <v>0.485045724050482</v>
      </c>
      <c r="G1983">
        <v>0.412693623973529</v>
      </c>
      <c r="H1983">
        <v>0.428548076127892</v>
      </c>
      <c r="I1983">
        <v>0.521010975940389</v>
      </c>
      <c r="J1983">
        <v>0.554229395100214</v>
      </c>
      <c r="K1983">
        <v>0.493385064710878</v>
      </c>
      <c r="L1983">
        <v>722.42154442962</v>
      </c>
      <c r="M1983">
        <v>16.8718774880867</v>
      </c>
      <c r="N1983">
        <v>52.6196387321027</v>
      </c>
      <c r="O1983">
        <v>42.2301372244835</v>
      </c>
      <c r="P1983">
        <v>-0.052099212467423</v>
      </c>
      <c r="Q1983">
        <v>0.478418019009913</v>
      </c>
      <c r="R1983">
        <v>0.929762772214979</v>
      </c>
      <c r="S1983" t="s">
        <v>8176</v>
      </c>
      <c r="T1983" t="s">
        <v>12362</v>
      </c>
      <c r="U1983" t="s">
        <v>12362</v>
      </c>
      <c r="V1983" t="s">
        <v>12362</v>
      </c>
      <c r="W1983">
        <v>8</v>
      </c>
      <c r="X1983" t="s">
        <v>14345</v>
      </c>
      <c r="Y1983">
        <v>0.5903797209897548</v>
      </c>
      <c r="Z1983">
        <f>HYPERLINK("Melting_Curves/meltCurve_O95205_.pdf", "Melting_Curves/meltCurve_O95205_.pdf")</f>
        <v>0</v>
      </c>
      <c r="AA1983" t="s">
        <v>20432</v>
      </c>
      <c r="AB1983" t="s">
        <v>26372</v>
      </c>
    </row>
    <row r="1984" spans="1:28">
      <c r="A1984" t="s">
        <v>2010</v>
      </c>
      <c r="B1984">
        <v>0.992608467424715</v>
      </c>
      <c r="C1984">
        <v>0.886354869884869</v>
      </c>
      <c r="D1984">
        <v>0.865207925113938</v>
      </c>
      <c r="E1984">
        <v>0.863883047629409</v>
      </c>
      <c r="F1984">
        <v>0.766336994895223</v>
      </c>
      <c r="G1984">
        <v>0.694722628122008</v>
      </c>
      <c r="H1984">
        <v>0.715296636153948</v>
      </c>
      <c r="I1984">
        <v>0.929806023450113</v>
      </c>
      <c r="J1984">
        <v>1.61683837553963</v>
      </c>
      <c r="K1984">
        <v>1.3755182637488</v>
      </c>
      <c r="L1984">
        <v>8436.035041051229</v>
      </c>
      <c r="M1984">
        <v>135.148815896318</v>
      </c>
      <c r="O1984">
        <v>62.4066752455772</v>
      </c>
      <c r="P1984">
        <v>0.270449157333581</v>
      </c>
      <c r="Q1984">
        <v>1.49953326912112</v>
      </c>
      <c r="R1984">
        <v>0.598932275361588</v>
      </c>
      <c r="S1984" t="s">
        <v>8177</v>
      </c>
      <c r="T1984" t="s">
        <v>12362</v>
      </c>
      <c r="U1984" t="s">
        <v>12362</v>
      </c>
      <c r="V1984" t="s">
        <v>12362</v>
      </c>
      <c r="W1984">
        <v>25</v>
      </c>
      <c r="X1984" t="s">
        <v>14346</v>
      </c>
      <c r="Y1984">
        <v>1.076069944042917</v>
      </c>
      <c r="Z1984">
        <f>HYPERLINK("Melting_Curves/meltCurve_O95218_2_.pdf", "Melting_Curves/meltCurve_O95218_2_.pdf")</f>
        <v>0</v>
      </c>
      <c r="AA1984" t="s">
        <v>20433</v>
      </c>
      <c r="AB1984" t="s">
        <v>26373</v>
      </c>
    </row>
    <row r="1985" spans="1:28">
      <c r="A1985" t="s">
        <v>2011</v>
      </c>
      <c r="B1985">
        <v>0.992608467424715</v>
      </c>
      <c r="C1985">
        <v>0.995414529591472</v>
      </c>
      <c r="D1985">
        <v>0.943806841271338</v>
      </c>
      <c r="E1985">
        <v>0.927817398479949</v>
      </c>
      <c r="F1985">
        <v>0.604148428423555</v>
      </c>
      <c r="G1985">
        <v>0.450091465489321</v>
      </c>
      <c r="H1985">
        <v>0.405350055803383</v>
      </c>
      <c r="I1985">
        <v>0.611736217871511</v>
      </c>
      <c r="J1985">
        <v>0.9301509527970599</v>
      </c>
      <c r="K1985">
        <v>0.918928312995938</v>
      </c>
      <c r="L1985">
        <v>11712.2318623497</v>
      </c>
      <c r="M1985">
        <v>250</v>
      </c>
      <c r="O1985">
        <v>46.8459421243504</v>
      </c>
      <c r="P1985">
        <v>-0.462418908274672</v>
      </c>
      <c r="Q1985">
        <v>0.653400903311898</v>
      </c>
      <c r="R1985">
        <v>0.475358343865317</v>
      </c>
      <c r="S1985" t="s">
        <v>8178</v>
      </c>
      <c r="T1985" t="s">
        <v>12362</v>
      </c>
      <c r="U1985" t="s">
        <v>12362</v>
      </c>
      <c r="V1985" t="s">
        <v>12362</v>
      </c>
      <c r="W1985">
        <v>8</v>
      </c>
      <c r="X1985" t="s">
        <v>14347</v>
      </c>
      <c r="Y1985">
        <v>0.7672170456346569</v>
      </c>
      <c r="Z1985">
        <f>HYPERLINK("Melting_Curves/meltCurve_O95229_.pdf", "Melting_Curves/meltCurve_O95229_.pdf")</f>
        <v>0</v>
      </c>
      <c r="AA1985" t="s">
        <v>18582</v>
      </c>
      <c r="AB1985" t="s">
        <v>24492</v>
      </c>
    </row>
    <row r="1986" spans="1:28">
      <c r="A1986" t="s">
        <v>2012</v>
      </c>
      <c r="B1986">
        <v>0.992608467424715</v>
      </c>
      <c r="C1986">
        <v>1.13824848068931</v>
      </c>
      <c r="D1986">
        <v>0.862426040602101</v>
      </c>
      <c r="E1986">
        <v>0.603372171110544</v>
      </c>
      <c r="F1986">
        <v>0.330076042037296</v>
      </c>
      <c r="G1986">
        <v>0.23310558037929</v>
      </c>
      <c r="H1986">
        <v>0.155361878643348</v>
      </c>
      <c r="I1986">
        <v>0.158531970652655</v>
      </c>
      <c r="J1986">
        <v>0.293207638390767</v>
      </c>
      <c r="K1986">
        <v>0.153179826425946</v>
      </c>
      <c r="L1986">
        <v>1109.12368508244</v>
      </c>
      <c r="M1986">
        <v>23.7705250726735</v>
      </c>
      <c r="N1986">
        <v>47.6232411506296</v>
      </c>
      <c r="O1986">
        <v>46.3331570866908</v>
      </c>
      <c r="P1986">
        <v>-0.103774436696225</v>
      </c>
      <c r="Q1986">
        <v>0.19091092902865</v>
      </c>
      <c r="R1986">
        <v>0.968766304070753</v>
      </c>
      <c r="S1986" t="s">
        <v>8179</v>
      </c>
      <c r="T1986" t="s">
        <v>12362</v>
      </c>
      <c r="U1986" t="s">
        <v>12362</v>
      </c>
      <c r="V1986" t="s">
        <v>12362</v>
      </c>
      <c r="W1986">
        <v>4</v>
      </c>
      <c r="X1986" t="s">
        <v>14348</v>
      </c>
      <c r="Y1986">
        <v>0.4589153120800818</v>
      </c>
      <c r="Z1986">
        <f>HYPERLINK("Melting_Curves/meltCurve_O95235_.pdf", "Melting_Curves/meltCurve_O95235_.pdf")</f>
        <v>0</v>
      </c>
      <c r="AA1986" t="s">
        <v>20434</v>
      </c>
      <c r="AB1986" t="s">
        <v>26374</v>
      </c>
    </row>
    <row r="1987" spans="1:28">
      <c r="A1987" t="s">
        <v>2013</v>
      </c>
      <c r="B1987">
        <v>0.992608467424715</v>
      </c>
      <c r="C1987">
        <v>0.93352784672564</v>
      </c>
      <c r="D1987">
        <v>0.743561918136712</v>
      </c>
      <c r="E1987">
        <v>0.492915339745158</v>
      </c>
      <c r="F1987">
        <v>0.388440321337911</v>
      </c>
      <c r="G1987">
        <v>0.330991171254517</v>
      </c>
      <c r="H1987">
        <v>0.267883291114948</v>
      </c>
      <c r="I1987">
        <v>0.346615585477135</v>
      </c>
      <c r="J1987">
        <v>0.387856311570242</v>
      </c>
      <c r="K1987">
        <v>0.34736471804818</v>
      </c>
      <c r="L1987">
        <v>945.128440604792</v>
      </c>
      <c r="M1987">
        <v>21.4887473952652</v>
      </c>
      <c r="N1987">
        <v>46.3707462487945</v>
      </c>
      <c r="O1987">
        <v>43.6068992945555</v>
      </c>
      <c r="P1987">
        <v>-0.0819661253012182</v>
      </c>
      <c r="Q1987">
        <v>0.334684167261015</v>
      </c>
      <c r="R1987">
        <v>0.98669253143511</v>
      </c>
      <c r="S1987" t="s">
        <v>8180</v>
      </c>
      <c r="T1987" t="s">
        <v>12362</v>
      </c>
      <c r="U1987" t="s">
        <v>12362</v>
      </c>
      <c r="V1987" t="s">
        <v>12362</v>
      </c>
      <c r="W1987">
        <v>10</v>
      </c>
      <c r="X1987" t="s">
        <v>14349</v>
      </c>
      <c r="Y1987">
        <v>0.4971448449699209</v>
      </c>
      <c r="Z1987">
        <f>HYPERLINK("Melting_Curves/meltCurve_O95239_.pdf", "Melting_Curves/meltCurve_O95239_.pdf")</f>
        <v>0</v>
      </c>
      <c r="AA1987" t="s">
        <v>20435</v>
      </c>
      <c r="AB1987" t="s">
        <v>26375</v>
      </c>
    </row>
    <row r="1988" spans="1:28">
      <c r="A1988" t="s">
        <v>2014</v>
      </c>
      <c r="B1988">
        <v>0.992608467424715</v>
      </c>
      <c r="C1988">
        <v>0.687251066198928</v>
      </c>
      <c r="D1988">
        <v>0.648952400190669</v>
      </c>
      <c r="E1988">
        <v>0.712546141414141</v>
      </c>
      <c r="F1988">
        <v>0.6580240508784621</v>
      </c>
      <c r="G1988">
        <v>0.889720727821498</v>
      </c>
      <c r="H1988">
        <v>0.952223312939116</v>
      </c>
      <c r="I1988">
        <v>0.987229087200305</v>
      </c>
      <c r="J1988">
        <v>1.32496696582525</v>
      </c>
      <c r="K1988">
        <v>1.35712401354923</v>
      </c>
      <c r="L1988">
        <v>15000</v>
      </c>
      <c r="M1988">
        <v>236.321762359332</v>
      </c>
      <c r="O1988">
        <v>63.4682388514148</v>
      </c>
      <c r="P1988">
        <v>0.332444318449069</v>
      </c>
      <c r="Q1988">
        <v>1.35713435399415</v>
      </c>
      <c r="R1988">
        <v>0.281846692543601</v>
      </c>
      <c r="S1988" t="s">
        <v>8181</v>
      </c>
      <c r="T1988" t="s">
        <v>12362</v>
      </c>
      <c r="U1988" t="s">
        <v>12362</v>
      </c>
      <c r="V1988" t="s">
        <v>12362</v>
      </c>
      <c r="W1988">
        <v>2</v>
      </c>
      <c r="X1988" t="s">
        <v>14350</v>
      </c>
      <c r="Y1988">
        <v>1.041945167845038</v>
      </c>
      <c r="Z1988">
        <f>HYPERLINK("Melting_Curves/meltCurve_O95243_3_.pdf", "Melting_Curves/meltCurve_O95243_3_.pdf")</f>
        <v>0</v>
      </c>
      <c r="AA1988" t="s">
        <v>20436</v>
      </c>
      <c r="AB1988" t="s">
        <v>26376</v>
      </c>
    </row>
    <row r="1989" spans="1:28">
      <c r="A1989" t="s">
        <v>2015</v>
      </c>
      <c r="B1989">
        <v>0.992608467424715</v>
      </c>
      <c r="C1989">
        <v>1.06988610676118</v>
      </c>
      <c r="D1989">
        <v>0.68779377641649</v>
      </c>
      <c r="E1989">
        <v>0.628504322094919</v>
      </c>
      <c r="F1989">
        <v>0.438157978640404</v>
      </c>
      <c r="G1989">
        <v>0.423757494048384</v>
      </c>
      <c r="H1989">
        <v>0.379321797954235</v>
      </c>
      <c r="I1989">
        <v>0.745576369958731</v>
      </c>
      <c r="J1989">
        <v>0.663896866228604</v>
      </c>
      <c r="K1989">
        <v>0.743307950245188</v>
      </c>
      <c r="L1989">
        <v>10706.3562837558</v>
      </c>
      <c r="M1989">
        <v>250</v>
      </c>
      <c r="O1989">
        <v>42.8226836256724</v>
      </c>
      <c r="P1989">
        <v>-0.620806900916254</v>
      </c>
      <c r="Q1989">
        <v>0.574646110728847</v>
      </c>
      <c r="R1989">
        <v>0.678195206812204</v>
      </c>
      <c r="S1989" t="s">
        <v>8182</v>
      </c>
      <c r="T1989" t="s">
        <v>12362</v>
      </c>
      <c r="U1989" t="s">
        <v>12362</v>
      </c>
      <c r="V1989" t="s">
        <v>12362</v>
      </c>
      <c r="W1989">
        <v>2</v>
      </c>
      <c r="X1989" t="s">
        <v>14351</v>
      </c>
      <c r="Y1989">
        <v>0.6572736540518147</v>
      </c>
      <c r="Z1989">
        <f>HYPERLINK("Melting_Curves/meltCurve_O95251_2_.pdf", "Melting_Curves/meltCurve_O95251_2_.pdf")</f>
        <v>0</v>
      </c>
      <c r="AA1989" t="s">
        <v>20437</v>
      </c>
      <c r="AB1989" t="s">
        <v>26377</v>
      </c>
    </row>
    <row r="1990" spans="1:28">
      <c r="A1990" t="s">
        <v>2016</v>
      </c>
      <c r="B1990">
        <v>0.992608467424715</v>
      </c>
      <c r="C1990">
        <v>0.8862889925891519</v>
      </c>
      <c r="D1990">
        <v>0.780380179417732</v>
      </c>
      <c r="E1990">
        <v>0.723315065697867</v>
      </c>
      <c r="F1990">
        <v>0.625031270331398</v>
      </c>
      <c r="G1990">
        <v>0.320604154513627</v>
      </c>
      <c r="H1990">
        <v>0.136765214189458</v>
      </c>
      <c r="I1990">
        <v>0.142524352939268</v>
      </c>
      <c r="J1990">
        <v>0.14270123527736</v>
      </c>
      <c r="K1990">
        <v>0.0967370222358398</v>
      </c>
      <c r="L1990">
        <v>506.246335189845</v>
      </c>
      <c r="M1990">
        <v>10.0190888358216</v>
      </c>
      <c r="N1990">
        <v>50.5281800286864</v>
      </c>
      <c r="O1990">
        <v>48.6389898876202</v>
      </c>
      <c r="P1990">
        <v>-0.0515220560876412</v>
      </c>
      <c r="Q1990">
        <v>0</v>
      </c>
      <c r="R1990">
        <v>0.971364324472456</v>
      </c>
      <c r="S1990" t="s">
        <v>8183</v>
      </c>
      <c r="T1990" t="s">
        <v>12362</v>
      </c>
      <c r="U1990" t="s">
        <v>12362</v>
      </c>
      <c r="V1990" t="s">
        <v>12362</v>
      </c>
      <c r="W1990">
        <v>8</v>
      </c>
      <c r="X1990" t="s">
        <v>14352</v>
      </c>
      <c r="Y1990">
        <v>0.4830371862001982</v>
      </c>
      <c r="Z1990">
        <f>HYPERLINK("Melting_Curves/meltCurve_O95260_2_.pdf", "Melting_Curves/meltCurve_O95260_2_.pdf")</f>
        <v>0</v>
      </c>
      <c r="AA1990" t="s">
        <v>20438</v>
      </c>
      <c r="AB1990" t="s">
        <v>26378</v>
      </c>
    </row>
    <row r="1991" spans="1:28">
      <c r="A1991" t="s">
        <v>2017</v>
      </c>
      <c r="B1991">
        <v>0.992608467424715</v>
      </c>
      <c r="C1991">
        <v>1.02510846774271</v>
      </c>
      <c r="D1991">
        <v>0.997428820496935</v>
      </c>
      <c r="E1991">
        <v>0.927508588164324</v>
      </c>
      <c r="F1991">
        <v>0.7124907043369469</v>
      </c>
      <c r="G1991">
        <v>0.507234245295507</v>
      </c>
      <c r="H1991">
        <v>0.397133746105826</v>
      </c>
      <c r="I1991">
        <v>0.410423794073175</v>
      </c>
      <c r="J1991">
        <v>0.424269039027018</v>
      </c>
      <c r="K1991">
        <v>0.370540851794643</v>
      </c>
      <c r="L1991">
        <v>1254.34435191002</v>
      </c>
      <c r="M1991">
        <v>24.8713672122506</v>
      </c>
      <c r="N1991">
        <v>53.7515234854479</v>
      </c>
      <c r="O1991">
        <v>50.1106138236801</v>
      </c>
      <c r="P1991">
        <v>-0.075404008820055</v>
      </c>
      <c r="Q1991">
        <v>0.392314903339247</v>
      </c>
      <c r="R1991">
        <v>0.996027742104567</v>
      </c>
      <c r="S1991" t="s">
        <v>8184</v>
      </c>
      <c r="T1991" t="s">
        <v>12362</v>
      </c>
      <c r="U1991" t="s">
        <v>12362</v>
      </c>
      <c r="V1991" t="s">
        <v>12362</v>
      </c>
      <c r="W1991">
        <v>6</v>
      </c>
      <c r="X1991" t="s">
        <v>14353</v>
      </c>
      <c r="Y1991">
        <v>0.6698108264556519</v>
      </c>
      <c r="Z1991">
        <f>HYPERLINK("Melting_Curves/meltCurve_O95273_.pdf", "Melting_Curves/meltCurve_O95273_.pdf")</f>
        <v>0</v>
      </c>
      <c r="AA1991" t="s">
        <v>20439</v>
      </c>
      <c r="AB1991" t="s">
        <v>26379</v>
      </c>
    </row>
    <row r="1992" spans="1:28">
      <c r="A1992" t="s">
        <v>2018</v>
      </c>
      <c r="B1992">
        <v>0.992608467424715</v>
      </c>
      <c r="C1992">
        <v>0.874705254648518</v>
      </c>
      <c r="D1992">
        <v>0.7942077984867451</v>
      </c>
      <c r="E1992">
        <v>0.705960952686515</v>
      </c>
      <c r="F1992">
        <v>0.573514726146421</v>
      </c>
      <c r="G1992">
        <v>0.448037167001592</v>
      </c>
      <c r="H1992">
        <v>0.39937920528944</v>
      </c>
      <c r="I1992">
        <v>0.466344301339065</v>
      </c>
      <c r="J1992">
        <v>0.554387913280123</v>
      </c>
      <c r="K1992">
        <v>0.462894714419362</v>
      </c>
      <c r="L1992">
        <v>605.2128288801611</v>
      </c>
      <c r="M1992">
        <v>13.4896382533389</v>
      </c>
      <c r="N1992">
        <v>54.3334003536232</v>
      </c>
      <c r="O1992">
        <v>43.9134819347415</v>
      </c>
      <c r="P1992">
        <v>-0.0420639905321224</v>
      </c>
      <c r="Q1992">
        <v>0.452351876342699</v>
      </c>
      <c r="R1992">
        <v>0.938794017751068</v>
      </c>
      <c r="S1992" t="s">
        <v>8185</v>
      </c>
      <c r="T1992" t="s">
        <v>12362</v>
      </c>
      <c r="U1992" t="s">
        <v>12362</v>
      </c>
      <c r="V1992" t="s">
        <v>12362</v>
      </c>
      <c r="W1992">
        <v>12</v>
      </c>
      <c r="X1992" t="s">
        <v>14354</v>
      </c>
      <c r="Y1992">
        <v>0.6120556323296136</v>
      </c>
      <c r="Z1992">
        <f>HYPERLINK("Melting_Curves/meltCurve_O95292_.pdf", "Melting_Curves/meltCurve_O95292_.pdf")</f>
        <v>0</v>
      </c>
      <c r="AA1992" t="s">
        <v>20440</v>
      </c>
      <c r="AB1992" t="s">
        <v>26380</v>
      </c>
    </row>
    <row r="1993" spans="1:28">
      <c r="A1993" t="s">
        <v>2019</v>
      </c>
      <c r="B1993">
        <v>0.992608467424715</v>
      </c>
      <c r="C1993">
        <v>1.00460998544193</v>
      </c>
      <c r="D1993">
        <v>0.940390084217528</v>
      </c>
      <c r="E1993">
        <v>0.908654833903311</v>
      </c>
      <c r="F1993">
        <v>0.732641897510285</v>
      </c>
      <c r="G1993">
        <v>0.443054945293111</v>
      </c>
      <c r="H1993">
        <v>0.305733264691267</v>
      </c>
      <c r="I1993">
        <v>0.400915057902769</v>
      </c>
      <c r="J1993">
        <v>0.432476376610548</v>
      </c>
      <c r="K1993">
        <v>0.405490746855152</v>
      </c>
      <c r="L1993">
        <v>1584.87211175723</v>
      </c>
      <c r="M1993">
        <v>31.4653713692903</v>
      </c>
      <c r="N1993">
        <v>52.7901121719977</v>
      </c>
      <c r="O1993">
        <v>50.166640091188</v>
      </c>
      <c r="P1993">
        <v>-0.09691836602479199</v>
      </c>
      <c r="Q1993">
        <v>0.381918350572816</v>
      </c>
      <c r="R1993">
        <v>0.976118855961814</v>
      </c>
      <c r="S1993" t="s">
        <v>8186</v>
      </c>
      <c r="T1993" t="s">
        <v>12362</v>
      </c>
      <c r="U1993" t="s">
        <v>12362</v>
      </c>
      <c r="V1993" t="s">
        <v>12362</v>
      </c>
      <c r="W1993">
        <v>8</v>
      </c>
      <c r="X1993" t="s">
        <v>14355</v>
      </c>
      <c r="Y1993">
        <v>0.66082365626892</v>
      </c>
      <c r="Z1993">
        <f>HYPERLINK("Melting_Curves/meltCurve_O95295_.pdf", "Melting_Curves/meltCurve_O95295_.pdf")</f>
        <v>0</v>
      </c>
      <c r="AA1993" t="s">
        <v>20441</v>
      </c>
      <c r="AB1993" t="s">
        <v>26381</v>
      </c>
    </row>
    <row r="1994" spans="1:28">
      <c r="A1994" t="s">
        <v>2020</v>
      </c>
      <c r="B1994">
        <v>0.992608467424715</v>
      </c>
      <c r="C1994">
        <v>1.054404561447</v>
      </c>
      <c r="D1994">
        <v>0.99412938725238</v>
      </c>
      <c r="E1994">
        <v>1.00592256500612</v>
      </c>
      <c r="F1994">
        <v>0.695128426445853</v>
      </c>
      <c r="G1994">
        <v>0.468479913068264</v>
      </c>
      <c r="H1994">
        <v>0.407813281112926</v>
      </c>
      <c r="I1994">
        <v>0.482425382563826</v>
      </c>
      <c r="J1994">
        <v>0.632134202473248</v>
      </c>
      <c r="K1994">
        <v>0.597560535436191</v>
      </c>
      <c r="L1994">
        <v>12522.8304719681</v>
      </c>
      <c r="M1994">
        <v>250</v>
      </c>
      <c r="O1994">
        <v>50.0881249647352</v>
      </c>
      <c r="P1994">
        <v>-0.601836041982976</v>
      </c>
      <c r="Q1994">
        <v>0.517682660986994</v>
      </c>
      <c r="R1994">
        <v>0.9341750081215821</v>
      </c>
      <c r="S1994" t="s">
        <v>8187</v>
      </c>
      <c r="T1994" t="s">
        <v>12362</v>
      </c>
      <c r="U1994" t="s">
        <v>12362</v>
      </c>
      <c r="V1994" t="s">
        <v>12362</v>
      </c>
      <c r="W1994">
        <v>7</v>
      </c>
      <c r="X1994" t="s">
        <v>14356</v>
      </c>
      <c r="Y1994">
        <v>0.7281974458291504</v>
      </c>
      <c r="Z1994">
        <f>HYPERLINK("Melting_Curves/meltCurve_O95297_2_.pdf", "Melting_Curves/meltCurve_O95297_2_.pdf")</f>
        <v>0</v>
      </c>
      <c r="AA1994" t="s">
        <v>20442</v>
      </c>
      <c r="AB1994" t="s">
        <v>26382</v>
      </c>
    </row>
    <row r="1995" spans="1:28">
      <c r="A1995" t="s">
        <v>2021</v>
      </c>
      <c r="B1995">
        <v>0.992608467424715</v>
      </c>
      <c r="C1995">
        <v>0.852128782067651</v>
      </c>
      <c r="D1995">
        <v>0.642025533987683</v>
      </c>
      <c r="E1995">
        <v>0.585787623562233</v>
      </c>
      <c r="F1995">
        <v>0.507486939984042</v>
      </c>
      <c r="G1995">
        <v>0.321313137504581</v>
      </c>
      <c r="H1995">
        <v>0.254064368860353</v>
      </c>
      <c r="I1995">
        <v>0.249931203464316</v>
      </c>
      <c r="J1995">
        <v>0.272291940630881</v>
      </c>
      <c r="K1995">
        <v>0.222614858099428</v>
      </c>
      <c r="L1995">
        <v>444.108131132004</v>
      </c>
      <c r="M1995">
        <v>9.676174966256999</v>
      </c>
      <c r="N1995">
        <v>48.3036198255908</v>
      </c>
      <c r="O1995">
        <v>44.0653607679619</v>
      </c>
      <c r="P1995">
        <v>-0.044422189848543</v>
      </c>
      <c r="Q1995">
        <v>0.191250677252204</v>
      </c>
      <c r="R1995">
        <v>0.971181543962128</v>
      </c>
      <c r="S1995" t="s">
        <v>8188</v>
      </c>
      <c r="T1995" t="s">
        <v>12362</v>
      </c>
      <c r="U1995" t="s">
        <v>12362</v>
      </c>
      <c r="V1995" t="s">
        <v>12362</v>
      </c>
      <c r="W1995">
        <v>4</v>
      </c>
      <c r="X1995" t="s">
        <v>14357</v>
      </c>
      <c r="Y1995">
        <v>0.4706703939884029</v>
      </c>
      <c r="Z1995">
        <f>HYPERLINK("Melting_Curves/meltCurve_O95302_.pdf", "Melting_Curves/meltCurve_O95302_.pdf")</f>
        <v>0</v>
      </c>
      <c r="AA1995" t="s">
        <v>20443</v>
      </c>
      <c r="AB1995" t="s">
        <v>26383</v>
      </c>
    </row>
    <row r="1996" spans="1:28">
      <c r="A1996" t="s">
        <v>2022</v>
      </c>
      <c r="B1996">
        <v>0.992608467424715</v>
      </c>
      <c r="C1996">
        <v>0.9873295787047091</v>
      </c>
      <c r="D1996">
        <v>0.964991717907175</v>
      </c>
      <c r="E1996">
        <v>0.943412088276928</v>
      </c>
      <c r="F1996">
        <v>0.767732569421949</v>
      </c>
      <c r="G1996">
        <v>0.577167528844717</v>
      </c>
      <c r="H1996">
        <v>0.45666288274565</v>
      </c>
      <c r="I1996">
        <v>0.374296906089465</v>
      </c>
      <c r="J1996">
        <v>0.180684930163209</v>
      </c>
      <c r="K1996">
        <v>0.136050322016608</v>
      </c>
      <c r="L1996">
        <v>595.858545945391</v>
      </c>
      <c r="M1996">
        <v>10.589613158636</v>
      </c>
      <c r="N1996">
        <v>56.268208596301</v>
      </c>
      <c r="O1996">
        <v>54.3728466958976</v>
      </c>
      <c r="P1996">
        <v>-0.048708825462343</v>
      </c>
      <c r="Q1996">
        <v>0</v>
      </c>
      <c r="R1996">
        <v>0.990077145600936</v>
      </c>
      <c r="S1996" t="s">
        <v>8189</v>
      </c>
      <c r="T1996" t="s">
        <v>12362</v>
      </c>
      <c r="U1996" t="s">
        <v>12362</v>
      </c>
      <c r="V1996" t="s">
        <v>12362</v>
      </c>
      <c r="W1996">
        <v>11</v>
      </c>
      <c r="X1996" t="s">
        <v>14358</v>
      </c>
      <c r="Y1996">
        <v>0.6481359118806095</v>
      </c>
      <c r="Z1996">
        <f>HYPERLINK("Melting_Curves/meltCurve_O95336_.pdf", "Melting_Curves/meltCurve_O95336_.pdf")</f>
        <v>0</v>
      </c>
      <c r="AA1996" t="s">
        <v>20444</v>
      </c>
      <c r="AB1996" t="s">
        <v>26384</v>
      </c>
    </row>
    <row r="1997" spans="1:28">
      <c r="A1997" t="s">
        <v>2023</v>
      </c>
      <c r="B1997">
        <v>0.992608467424715</v>
      </c>
      <c r="C1997">
        <v>0.986749716970196</v>
      </c>
      <c r="D1997">
        <v>0.756438752670533</v>
      </c>
      <c r="E1997">
        <v>0.503704001760749</v>
      </c>
      <c r="F1997">
        <v>0.349333081787568</v>
      </c>
      <c r="G1997">
        <v>0.228532028612547</v>
      </c>
      <c r="H1997">
        <v>0.180295142244034</v>
      </c>
      <c r="I1997">
        <v>0.215271741696978</v>
      </c>
      <c r="J1997">
        <v>0.249607983333704</v>
      </c>
      <c r="K1997">
        <v>0.178565688014031</v>
      </c>
      <c r="L1997">
        <v>829.941723871919</v>
      </c>
      <c r="M1997">
        <v>18.296359643682</v>
      </c>
      <c r="N1997">
        <v>46.6688156677481</v>
      </c>
      <c r="O1997">
        <v>44.8295657802058</v>
      </c>
      <c r="P1997">
        <v>-0.0815723624904456</v>
      </c>
      <c r="Q1997">
        <v>0.200565701533999</v>
      </c>
      <c r="R1997">
        <v>0.991402501356085</v>
      </c>
      <c r="S1997" t="s">
        <v>8190</v>
      </c>
      <c r="T1997" t="s">
        <v>12362</v>
      </c>
      <c r="U1997" t="s">
        <v>12362</v>
      </c>
      <c r="V1997" t="s">
        <v>12362</v>
      </c>
      <c r="W1997">
        <v>15</v>
      </c>
      <c r="X1997" t="s">
        <v>14359</v>
      </c>
      <c r="Y1997">
        <v>0.4359600140816608</v>
      </c>
      <c r="Z1997">
        <f>HYPERLINK("Melting_Curves/meltCurve_O95347_2_.pdf", "Melting_Curves/meltCurve_O95347_2_.pdf")</f>
        <v>0</v>
      </c>
      <c r="AA1997" t="s">
        <v>20445</v>
      </c>
      <c r="AB1997" t="s">
        <v>26385</v>
      </c>
    </row>
    <row r="1998" spans="1:28">
      <c r="A1998" t="s">
        <v>2024</v>
      </c>
      <c r="B1998">
        <v>0.992608467424715</v>
      </c>
      <c r="C1998">
        <v>1.02259266923218</v>
      </c>
      <c r="D1998">
        <v>0.9728031636569761</v>
      </c>
      <c r="E1998">
        <v>0.596661260674053</v>
      </c>
      <c r="F1998">
        <v>0.25254702038614</v>
      </c>
      <c r="G1998">
        <v>0.172503296361043</v>
      </c>
      <c r="H1998">
        <v>0.122724592215475</v>
      </c>
      <c r="I1998">
        <v>0.134214600423151</v>
      </c>
      <c r="J1998">
        <v>0.156675556291396</v>
      </c>
      <c r="K1998">
        <v>0.150781884568685</v>
      </c>
      <c r="L1998">
        <v>1476.16878405242</v>
      </c>
      <c r="M1998">
        <v>31.5137592671221</v>
      </c>
      <c r="N1998">
        <v>47.3594113856533</v>
      </c>
      <c r="O1998">
        <v>46.6546306464138</v>
      </c>
      <c r="P1998">
        <v>-0.144275887815127</v>
      </c>
      <c r="Q1998">
        <v>0.145630057516626</v>
      </c>
      <c r="R1998">
        <v>0.9981605358501821</v>
      </c>
      <c r="S1998" t="s">
        <v>8191</v>
      </c>
      <c r="T1998" t="s">
        <v>12362</v>
      </c>
      <c r="U1998" t="s">
        <v>12362</v>
      </c>
      <c r="V1998" t="s">
        <v>12362</v>
      </c>
      <c r="W1998">
        <v>13</v>
      </c>
      <c r="X1998" t="s">
        <v>14360</v>
      </c>
      <c r="Y1998">
        <v>0.4304026493063488</v>
      </c>
      <c r="Z1998">
        <f>HYPERLINK("Melting_Curves/meltCurve_O95352_.pdf", "Melting_Curves/meltCurve_O95352_.pdf")</f>
        <v>0</v>
      </c>
      <c r="AA1998" t="s">
        <v>20446</v>
      </c>
      <c r="AB1998" t="s">
        <v>26386</v>
      </c>
    </row>
    <row r="1999" spans="1:28">
      <c r="A1999" t="s">
        <v>2025</v>
      </c>
      <c r="B1999">
        <v>0.992608467424715</v>
      </c>
      <c r="C1999">
        <v>1.03470934151663</v>
      </c>
      <c r="D1999">
        <v>0.571868609604297</v>
      </c>
      <c r="E1999">
        <v>0.372774649894461</v>
      </c>
      <c r="F1999">
        <v>0.278322725798399</v>
      </c>
      <c r="G1999">
        <v>0.202167430356312</v>
      </c>
      <c r="H1999">
        <v>0.09925904228445009</v>
      </c>
      <c r="I1999">
        <v>0.262559624914672</v>
      </c>
      <c r="J1999">
        <v>0.257980707600609</v>
      </c>
      <c r="K1999">
        <v>0.263054864363879</v>
      </c>
      <c r="L1999">
        <v>1426.97783865594</v>
      </c>
      <c r="M1999">
        <v>33.1860732549191</v>
      </c>
      <c r="N1999">
        <v>43.8422607343366</v>
      </c>
      <c r="O1999">
        <v>42.844073059366</v>
      </c>
      <c r="P1999">
        <v>-0.147974577764704</v>
      </c>
      <c r="Q1999">
        <v>0.235847602623911</v>
      </c>
      <c r="R1999">
        <v>0.959085793827847</v>
      </c>
      <c r="S1999" t="s">
        <v>8192</v>
      </c>
      <c r="T1999" t="s">
        <v>12362</v>
      </c>
      <c r="U1999" t="s">
        <v>12362</v>
      </c>
      <c r="V1999" t="s">
        <v>12362</v>
      </c>
      <c r="W1999">
        <v>2</v>
      </c>
      <c r="X1999" t="s">
        <v>14361</v>
      </c>
      <c r="Y1999">
        <v>0.3920804830580546</v>
      </c>
      <c r="Z1999">
        <f>HYPERLINK("Melting_Curves/meltCurve_O95363_.pdf", "Melting_Curves/meltCurve_O95363_.pdf")</f>
        <v>0</v>
      </c>
      <c r="AA1999" t="s">
        <v>20447</v>
      </c>
      <c r="AB1999" t="s">
        <v>26387</v>
      </c>
    </row>
    <row r="2000" spans="1:28">
      <c r="A2000" t="s">
        <v>2026</v>
      </c>
      <c r="B2000">
        <v>0.992608467424715</v>
      </c>
      <c r="C2000">
        <v>1.07164759929961</v>
      </c>
      <c r="D2000">
        <v>0.850665808183054</v>
      </c>
      <c r="E2000">
        <v>0.760600144542403</v>
      </c>
      <c r="F2000">
        <v>0.683601844282158</v>
      </c>
      <c r="G2000">
        <v>0.518395494757926</v>
      </c>
      <c r="H2000">
        <v>0.473137249490581</v>
      </c>
      <c r="I2000">
        <v>0.422387625102142</v>
      </c>
      <c r="J2000">
        <v>0.499114173439637</v>
      </c>
      <c r="K2000">
        <v>0.268304233087724</v>
      </c>
      <c r="L2000">
        <v>538.05142605478</v>
      </c>
      <c r="M2000">
        <v>10.777446994477</v>
      </c>
      <c r="N2000">
        <v>55.6023840185626</v>
      </c>
      <c r="O2000">
        <v>48.2971821238606</v>
      </c>
      <c r="P2000">
        <v>-0.037185816159968</v>
      </c>
      <c r="Q2000">
        <v>0.333677260679275</v>
      </c>
      <c r="R2000">
        <v>0.9341664222634</v>
      </c>
      <c r="S2000" t="s">
        <v>8193</v>
      </c>
      <c r="T2000" t="s">
        <v>12362</v>
      </c>
      <c r="U2000" t="s">
        <v>12362</v>
      </c>
      <c r="V2000" t="s">
        <v>12362</v>
      </c>
      <c r="W2000">
        <v>2</v>
      </c>
      <c r="X2000" t="s">
        <v>14362</v>
      </c>
      <c r="Y2000">
        <v>0.6418554824485552</v>
      </c>
      <c r="Z2000">
        <f>HYPERLINK("Melting_Curves/meltCurve_O95365_.pdf", "Melting_Curves/meltCurve_O95365_.pdf")</f>
        <v>0</v>
      </c>
      <c r="AA2000" t="s">
        <v>20448</v>
      </c>
      <c r="AB2000" t="s">
        <v>26388</v>
      </c>
    </row>
    <row r="2001" spans="1:28">
      <c r="A2001" t="s">
        <v>2027</v>
      </c>
      <c r="B2001">
        <v>0.992608467424715</v>
      </c>
      <c r="C2001">
        <v>1.04035622908198</v>
      </c>
      <c r="D2001">
        <v>0.9288128225929621</v>
      </c>
      <c r="E2001">
        <v>0.971737825097935</v>
      </c>
      <c r="F2001">
        <v>0.789020961846713</v>
      </c>
      <c r="G2001">
        <v>0.473843231832302</v>
      </c>
      <c r="H2001">
        <v>0.172435985517825</v>
      </c>
      <c r="I2001">
        <v>0.131746193934783</v>
      </c>
      <c r="J2001">
        <v>0.137699630227931</v>
      </c>
      <c r="K2001">
        <v>0.130997342569709</v>
      </c>
      <c r="L2001">
        <v>1338.20406783764</v>
      </c>
      <c r="M2001">
        <v>25.3896384996745</v>
      </c>
      <c r="N2001">
        <v>53.244365984663</v>
      </c>
      <c r="O2001">
        <v>52.3829960424837</v>
      </c>
      <c r="P2001">
        <v>-0.107472414608089</v>
      </c>
      <c r="Q2001">
        <v>0.113078251832752</v>
      </c>
      <c r="R2001">
        <v>0.993532984290603</v>
      </c>
      <c r="S2001" t="s">
        <v>8194</v>
      </c>
      <c r="T2001" t="s">
        <v>12362</v>
      </c>
      <c r="U2001" t="s">
        <v>12362</v>
      </c>
      <c r="V2001" t="s">
        <v>12362</v>
      </c>
      <c r="W2001">
        <v>9</v>
      </c>
      <c r="X2001" t="s">
        <v>14363</v>
      </c>
      <c r="Y2001">
        <v>0.5850724121316576</v>
      </c>
      <c r="Z2001">
        <f>HYPERLINK("Melting_Curves/meltCurve_O95372_.pdf", "Melting_Curves/meltCurve_O95372_.pdf")</f>
        <v>0</v>
      </c>
      <c r="AA2001" t="s">
        <v>20449</v>
      </c>
      <c r="AB2001" t="s">
        <v>26389</v>
      </c>
    </row>
    <row r="2002" spans="1:28">
      <c r="A2002" t="s">
        <v>2028</v>
      </c>
      <c r="B2002">
        <v>0.992608467424715</v>
      </c>
      <c r="C2002">
        <v>1.0475305768871</v>
      </c>
      <c r="D2002">
        <v>0.931198826281061</v>
      </c>
      <c r="E2002">
        <v>0.704891857057781</v>
      </c>
      <c r="F2002">
        <v>0.448904834080185</v>
      </c>
      <c r="G2002">
        <v>0.301525921174721</v>
      </c>
      <c r="H2002">
        <v>0.210137236036626</v>
      </c>
      <c r="I2002">
        <v>0.242807649539914</v>
      </c>
      <c r="J2002">
        <v>0.265441162720998</v>
      </c>
      <c r="K2002">
        <v>0.22390461238894</v>
      </c>
      <c r="L2002">
        <v>1021.67655444229</v>
      </c>
      <c r="M2002">
        <v>21.3776766364863</v>
      </c>
      <c r="N2002">
        <v>49.2156482864903</v>
      </c>
      <c r="O2002">
        <v>47.3794541809316</v>
      </c>
      <c r="P2002">
        <v>-0.08678824362839831</v>
      </c>
      <c r="Q2002">
        <v>0.230622453870176</v>
      </c>
      <c r="R2002">
        <v>0.993781249410012</v>
      </c>
      <c r="S2002" t="s">
        <v>8195</v>
      </c>
      <c r="T2002" t="s">
        <v>12362</v>
      </c>
      <c r="U2002" t="s">
        <v>12362</v>
      </c>
      <c r="V2002" t="s">
        <v>12362</v>
      </c>
      <c r="W2002">
        <v>19</v>
      </c>
      <c r="X2002" t="s">
        <v>14364</v>
      </c>
      <c r="Y2002">
        <v>0.5162743159685296</v>
      </c>
      <c r="Z2002">
        <f>HYPERLINK("Melting_Curves/meltCurve_O95373_.pdf", "Melting_Curves/meltCurve_O95373_.pdf")</f>
        <v>0</v>
      </c>
      <c r="AA2002" t="s">
        <v>20450</v>
      </c>
      <c r="AB2002" t="s">
        <v>26390</v>
      </c>
    </row>
    <row r="2003" spans="1:28">
      <c r="A2003" t="s">
        <v>2029</v>
      </c>
      <c r="B2003">
        <v>0.992608467424715</v>
      </c>
      <c r="C2003">
        <v>1.03649602338965</v>
      </c>
      <c r="D2003">
        <v>1.02420362592077</v>
      </c>
      <c r="E2003">
        <v>1.01003140204385</v>
      </c>
      <c r="F2003">
        <v>0.714649670633404</v>
      </c>
      <c r="G2003">
        <v>0.30426268324096</v>
      </c>
      <c r="H2003">
        <v>0.119823510469427</v>
      </c>
      <c r="I2003">
        <v>0.130461918691572</v>
      </c>
      <c r="J2003">
        <v>0.164844338248544</v>
      </c>
      <c r="K2003">
        <v>0.138204474433367</v>
      </c>
      <c r="L2003">
        <v>1771.56088916052</v>
      </c>
      <c r="M2003">
        <v>34.5066171641778</v>
      </c>
      <c r="N2003">
        <v>51.8137543186461</v>
      </c>
      <c r="O2003">
        <v>51.1682349147442</v>
      </c>
      <c r="P2003">
        <v>-0.145774382922831</v>
      </c>
      <c r="Q2003">
        <v>0.135355396274476</v>
      </c>
      <c r="R2003">
        <v>0.996195805807417</v>
      </c>
      <c r="S2003" t="s">
        <v>8196</v>
      </c>
      <c r="T2003" t="s">
        <v>12362</v>
      </c>
      <c r="U2003" t="s">
        <v>12362</v>
      </c>
      <c r="V2003" t="s">
        <v>12362</v>
      </c>
      <c r="W2003">
        <v>14</v>
      </c>
      <c r="X2003" t="s">
        <v>14365</v>
      </c>
      <c r="Y2003">
        <v>0.5527603159606903</v>
      </c>
      <c r="Z2003">
        <f>HYPERLINK("Melting_Curves/meltCurve_O95376_.pdf", "Melting_Curves/meltCurve_O95376_.pdf")</f>
        <v>0</v>
      </c>
      <c r="AA2003" t="s">
        <v>20451</v>
      </c>
      <c r="AB2003" t="s">
        <v>26391</v>
      </c>
    </row>
    <row r="2004" spans="1:28">
      <c r="A2004" t="s">
        <v>2030</v>
      </c>
      <c r="B2004">
        <v>0.992608467424715</v>
      </c>
      <c r="C2004">
        <v>1.0360392506057</v>
      </c>
      <c r="D2004">
        <v>0.940278116835769</v>
      </c>
      <c r="E2004">
        <v>0.724834458783835</v>
      </c>
      <c r="F2004">
        <v>0.304861227796586</v>
      </c>
      <c r="G2004">
        <v>0.150187245930237</v>
      </c>
      <c r="H2004">
        <v>0.105085185310594</v>
      </c>
      <c r="I2004">
        <v>0.104724806296418</v>
      </c>
      <c r="J2004">
        <v>0.123632873540874</v>
      </c>
      <c r="K2004">
        <v>0.119808661952656</v>
      </c>
      <c r="L2004">
        <v>1323.18463173293</v>
      </c>
      <c r="M2004">
        <v>27.619685551095</v>
      </c>
      <c r="N2004">
        <v>48.3417545032059</v>
      </c>
      <c r="O2004">
        <v>47.658274834306</v>
      </c>
      <c r="P2004">
        <v>-0.128961698778818</v>
      </c>
      <c r="Q2004">
        <v>0.109904962666041</v>
      </c>
      <c r="R2004">
        <v>0.998223681602297</v>
      </c>
      <c r="S2004" t="s">
        <v>8197</v>
      </c>
      <c r="T2004" t="s">
        <v>12362</v>
      </c>
      <c r="U2004" t="s">
        <v>12362</v>
      </c>
      <c r="V2004" t="s">
        <v>12362</v>
      </c>
      <c r="W2004">
        <v>9</v>
      </c>
      <c r="X2004" t="s">
        <v>14366</v>
      </c>
      <c r="Y2004">
        <v>0.4397341520800563</v>
      </c>
      <c r="Z2004">
        <f>HYPERLINK("Melting_Curves/meltCurve_O95394_.pdf", "Melting_Curves/meltCurve_O95394_.pdf")</f>
        <v>0</v>
      </c>
      <c r="AA2004" t="s">
        <v>20452</v>
      </c>
      <c r="AB2004" t="s">
        <v>26392</v>
      </c>
    </row>
    <row r="2005" spans="1:28">
      <c r="A2005" t="s">
        <v>2031</v>
      </c>
      <c r="B2005">
        <v>0.992608467424715</v>
      </c>
      <c r="C2005">
        <v>1.07669237294595</v>
      </c>
      <c r="D2005">
        <v>0.882925051499907</v>
      </c>
      <c r="E2005">
        <v>0.69441234097778</v>
      </c>
      <c r="F2005">
        <v>0.312430233851641</v>
      </c>
      <c r="G2005">
        <v>0.167305069247524</v>
      </c>
      <c r="H2005">
        <v>0.158074550591533</v>
      </c>
      <c r="I2005">
        <v>0.191618694137052</v>
      </c>
      <c r="J2005">
        <v>0.188959810030332</v>
      </c>
      <c r="K2005">
        <v>0.250415132720757</v>
      </c>
      <c r="L2005">
        <v>1332.91999269348</v>
      </c>
      <c r="M2005">
        <v>28.2086002266188</v>
      </c>
      <c r="N2005">
        <v>48.0415654676934</v>
      </c>
      <c r="O2005">
        <v>47.0167163434057</v>
      </c>
      <c r="P2005">
        <v>-0.122177745965064</v>
      </c>
      <c r="Q2005">
        <v>0.185447541771121</v>
      </c>
      <c r="R2005">
        <v>0.984912997841231</v>
      </c>
      <c r="S2005" t="s">
        <v>8198</v>
      </c>
      <c r="T2005" t="s">
        <v>12362</v>
      </c>
      <c r="U2005" t="s">
        <v>12362</v>
      </c>
      <c r="V2005" t="s">
        <v>12362</v>
      </c>
      <c r="W2005">
        <v>4</v>
      </c>
      <c r="X2005" t="s">
        <v>14367</v>
      </c>
      <c r="Y2005">
        <v>0.4692001990494719</v>
      </c>
      <c r="Z2005">
        <f>HYPERLINK("Melting_Curves/meltCurve_O95396_.pdf", "Melting_Curves/meltCurve_O95396_.pdf")</f>
        <v>0</v>
      </c>
      <c r="AA2005" t="s">
        <v>20453</v>
      </c>
      <c r="AB2005" t="s">
        <v>26393</v>
      </c>
    </row>
    <row r="2006" spans="1:28">
      <c r="A2006" t="s">
        <v>2032</v>
      </c>
      <c r="B2006">
        <v>0.992608467424715</v>
      </c>
      <c r="C2006">
        <v>1.05243515932123</v>
      </c>
      <c r="D2006">
        <v>0.979262717003495</v>
      </c>
      <c r="E2006">
        <v>1.31375736521024</v>
      </c>
      <c r="F2006">
        <v>1.26978949491285</v>
      </c>
      <c r="G2006">
        <v>0.910632119289034</v>
      </c>
      <c r="H2006">
        <v>0.821673836390305</v>
      </c>
      <c r="I2006">
        <v>1.06958808979452</v>
      </c>
      <c r="J2006">
        <v>1.19888414578742</v>
      </c>
      <c r="K2006">
        <v>1.09112452153985</v>
      </c>
      <c r="L2006">
        <v>11131.1589657723</v>
      </c>
      <c r="M2006">
        <v>250</v>
      </c>
      <c r="O2006">
        <v>44.5217828913897</v>
      </c>
      <c r="P2006">
        <v>0.135456330537125</v>
      </c>
      <c r="Q2006">
        <v>1.09649212532637</v>
      </c>
      <c r="R2006">
        <v>0.07435792193698069</v>
      </c>
      <c r="S2006" t="s">
        <v>8199</v>
      </c>
      <c r="T2006" t="s">
        <v>12362</v>
      </c>
      <c r="U2006" t="s">
        <v>12362</v>
      </c>
      <c r="V2006" t="s">
        <v>12362</v>
      </c>
      <c r="W2006">
        <v>6</v>
      </c>
      <c r="X2006" t="s">
        <v>14368</v>
      </c>
      <c r="Y2006">
        <v>1.072282315202999</v>
      </c>
      <c r="Z2006">
        <f>HYPERLINK("Melting_Curves/meltCurve_O95400_.pdf", "Melting_Curves/meltCurve_O95400_.pdf")</f>
        <v>0</v>
      </c>
      <c r="AA2006" t="s">
        <v>20454</v>
      </c>
      <c r="AB2006" t="s">
        <v>26394</v>
      </c>
    </row>
    <row r="2007" spans="1:28">
      <c r="A2007" t="s">
        <v>2033</v>
      </c>
      <c r="B2007">
        <v>0.992608467424715</v>
      </c>
      <c r="C2007">
        <v>1.12206059058802</v>
      </c>
      <c r="D2007">
        <v>1.04294344982476</v>
      </c>
      <c r="E2007">
        <v>0.95081612588436</v>
      </c>
      <c r="F2007">
        <v>0.8425046567935069</v>
      </c>
      <c r="G2007">
        <v>0.660449593463155</v>
      </c>
      <c r="H2007">
        <v>0.5651085820923269</v>
      </c>
      <c r="I2007">
        <v>0.769313993440039</v>
      </c>
      <c r="J2007">
        <v>0.882533597990422</v>
      </c>
      <c r="K2007">
        <v>0.86610899014303</v>
      </c>
      <c r="L2007">
        <v>2304.30083499776</v>
      </c>
      <c r="M2007">
        <v>46.7837676489334</v>
      </c>
      <c r="O2007">
        <v>49.1645308886343</v>
      </c>
      <c r="P2007">
        <v>-0.0593866421428051</v>
      </c>
      <c r="Q2007">
        <v>0.750365238261596</v>
      </c>
      <c r="R2007">
        <v>0.646749369557757</v>
      </c>
      <c r="S2007" t="s">
        <v>8200</v>
      </c>
      <c r="T2007" t="s">
        <v>12362</v>
      </c>
      <c r="U2007" t="s">
        <v>12362</v>
      </c>
      <c r="V2007" t="s">
        <v>12362</v>
      </c>
      <c r="W2007">
        <v>6</v>
      </c>
      <c r="X2007" t="s">
        <v>14369</v>
      </c>
      <c r="Y2007">
        <v>0.8529549802282363</v>
      </c>
      <c r="Z2007">
        <f>HYPERLINK("Melting_Curves/meltCurve_O95402_.pdf", "Melting_Curves/meltCurve_O95402_.pdf")</f>
        <v>0</v>
      </c>
      <c r="AA2007" t="s">
        <v>20455</v>
      </c>
      <c r="AB2007" t="s">
        <v>26395</v>
      </c>
    </row>
    <row r="2008" spans="1:28">
      <c r="A2008" t="s">
        <v>2034</v>
      </c>
      <c r="B2008">
        <v>0.992608467424715</v>
      </c>
      <c r="C2008">
        <v>0.97462517056</v>
      </c>
      <c r="D2008">
        <v>0.793420398607542</v>
      </c>
      <c r="E2008">
        <v>0.747150375733317</v>
      </c>
      <c r="F2008">
        <v>0.705163917629938</v>
      </c>
      <c r="G2008">
        <v>0.582726004644717</v>
      </c>
      <c r="H2008">
        <v>0.476767361167944</v>
      </c>
      <c r="I2008">
        <v>0.582521784879617</v>
      </c>
      <c r="J2008">
        <v>0.66467331455351</v>
      </c>
      <c r="K2008">
        <v>0.570872797531105</v>
      </c>
      <c r="L2008">
        <v>645.264825496535</v>
      </c>
      <c r="M2008">
        <v>14.3956384370303</v>
      </c>
      <c r="O2008">
        <v>43.9852751326915</v>
      </c>
      <c r="P2008">
        <v>-0.0350643382001731</v>
      </c>
      <c r="Q2008">
        <v>0.571500128556279</v>
      </c>
      <c r="R2008">
        <v>0.8903453705068159</v>
      </c>
      <c r="S2008" t="s">
        <v>8201</v>
      </c>
      <c r="T2008" t="s">
        <v>12362</v>
      </c>
      <c r="U2008" t="s">
        <v>12362</v>
      </c>
      <c r="V2008" t="s">
        <v>12362</v>
      </c>
      <c r="W2008">
        <v>6</v>
      </c>
      <c r="X2008" t="s">
        <v>14370</v>
      </c>
      <c r="Y2008">
        <v>0.6943842363993996</v>
      </c>
      <c r="Z2008">
        <f>HYPERLINK("Melting_Curves/meltCurve_O95405_.pdf", "Melting_Curves/meltCurve_O95405_.pdf")</f>
        <v>0</v>
      </c>
      <c r="AA2008" t="s">
        <v>20456</v>
      </c>
      <c r="AB2008" t="s">
        <v>26396</v>
      </c>
    </row>
    <row r="2009" spans="1:28">
      <c r="A2009" t="s">
        <v>2035</v>
      </c>
      <c r="B2009">
        <v>0.992608467424715</v>
      </c>
      <c r="C2009">
        <v>0.993436366439709</v>
      </c>
      <c r="D2009">
        <v>0.976650210493885</v>
      </c>
      <c r="E2009">
        <v>1.08479481535186</v>
      </c>
      <c r="F2009">
        <v>0.85726597011612</v>
      </c>
      <c r="G2009">
        <v>0.633999995204358</v>
      </c>
      <c r="H2009">
        <v>0.586581352898658</v>
      </c>
      <c r="I2009">
        <v>0.957980484111626</v>
      </c>
      <c r="J2009">
        <v>1.18186451252349</v>
      </c>
      <c r="K2009">
        <v>1.07804099202015</v>
      </c>
      <c r="L2009">
        <v>558.066466777953</v>
      </c>
      <c r="M2009">
        <v>1e-05</v>
      </c>
      <c r="Q2009">
        <v>1.5</v>
      </c>
      <c r="R2009">
        <v>-0.130349429166893</v>
      </c>
      <c r="S2009" t="s">
        <v>8202</v>
      </c>
      <c r="T2009" t="s">
        <v>12362</v>
      </c>
      <c r="U2009" t="s">
        <v>12362</v>
      </c>
      <c r="V2009" t="s">
        <v>12362</v>
      </c>
      <c r="W2009">
        <v>10</v>
      </c>
      <c r="X2009" t="s">
        <v>14371</v>
      </c>
      <c r="Y2009">
        <v>1.000026507696125</v>
      </c>
      <c r="Z2009">
        <f>HYPERLINK("Melting_Curves/meltCurve_O95429_.pdf", "Melting_Curves/meltCurve_O95429_.pdf")</f>
        <v>0</v>
      </c>
      <c r="AA2009" t="s">
        <v>20457</v>
      </c>
      <c r="AB2009" t="s">
        <v>26397</v>
      </c>
    </row>
    <row r="2010" spans="1:28">
      <c r="A2010" t="s">
        <v>2036</v>
      </c>
      <c r="B2010">
        <v>0.992608467424715</v>
      </c>
      <c r="C2010">
        <v>1.00291223466227</v>
      </c>
      <c r="D2010">
        <v>0.963387784613663</v>
      </c>
      <c r="E2010">
        <v>0.807268823828342</v>
      </c>
      <c r="F2010">
        <v>0.415390846750723</v>
      </c>
      <c r="G2010">
        <v>0.229944098027167</v>
      </c>
      <c r="H2010">
        <v>0.151727044017899</v>
      </c>
      <c r="I2010">
        <v>0.162745703755972</v>
      </c>
      <c r="J2010">
        <v>0.176093257064098</v>
      </c>
      <c r="K2010">
        <v>0.146310991013407</v>
      </c>
      <c r="L2010">
        <v>1283.00978468612</v>
      </c>
      <c r="M2010">
        <v>26.3455242620868</v>
      </c>
      <c r="N2010">
        <v>49.3988184357691</v>
      </c>
      <c r="O2010">
        <v>48.4213695043844</v>
      </c>
      <c r="P2010">
        <v>-0.11484678720712</v>
      </c>
      <c r="Q2010">
        <v>0.155685542398358</v>
      </c>
      <c r="R2010">
        <v>0.999114004842187</v>
      </c>
      <c r="S2010" t="s">
        <v>8203</v>
      </c>
      <c r="T2010" t="s">
        <v>12362</v>
      </c>
      <c r="U2010" t="s">
        <v>12362</v>
      </c>
      <c r="V2010" t="s">
        <v>12362</v>
      </c>
      <c r="W2010">
        <v>17</v>
      </c>
      <c r="X2010" t="s">
        <v>14372</v>
      </c>
      <c r="Y2010">
        <v>0.4915056373339361</v>
      </c>
      <c r="Z2010">
        <f>HYPERLINK("Melting_Curves/meltCurve_O95433_.pdf", "Melting_Curves/meltCurve_O95433_.pdf")</f>
        <v>0</v>
      </c>
      <c r="AA2010" t="s">
        <v>20458</v>
      </c>
      <c r="AB2010" t="s">
        <v>26398</v>
      </c>
    </row>
    <row r="2011" spans="1:28">
      <c r="A2011" t="s">
        <v>2037</v>
      </c>
      <c r="B2011">
        <v>0.992608467424715</v>
      </c>
      <c r="C2011">
        <v>0.983924554628427</v>
      </c>
      <c r="D2011">
        <v>0.888174845476245</v>
      </c>
      <c r="E2011">
        <v>0.764240595344471</v>
      </c>
      <c r="F2011">
        <v>0.387916380572365</v>
      </c>
      <c r="G2011">
        <v>0.169681909804678</v>
      </c>
      <c r="H2011">
        <v>0.117821778835305</v>
      </c>
      <c r="I2011">
        <v>0.158577797242897</v>
      </c>
      <c r="J2011">
        <v>0.157421488478551</v>
      </c>
      <c r="K2011">
        <v>0.139948543891412</v>
      </c>
      <c r="L2011">
        <v>1148.15557759868</v>
      </c>
      <c r="M2011">
        <v>23.7787678101782</v>
      </c>
      <c r="N2011">
        <v>48.9105658264667</v>
      </c>
      <c r="O2011">
        <v>47.9472996880386</v>
      </c>
      <c r="P2011">
        <v>-0.107727076882354</v>
      </c>
      <c r="Q2011">
        <v>0.13113450582881</v>
      </c>
      <c r="R2011">
        <v>0.993651559539668</v>
      </c>
      <c r="S2011" t="s">
        <v>8204</v>
      </c>
      <c r="T2011" t="s">
        <v>12362</v>
      </c>
      <c r="U2011" t="s">
        <v>12362</v>
      </c>
      <c r="V2011" t="s">
        <v>12362</v>
      </c>
      <c r="W2011">
        <v>12</v>
      </c>
      <c r="X2011" t="s">
        <v>14373</v>
      </c>
      <c r="Y2011">
        <v>0.4661719057720969</v>
      </c>
      <c r="Z2011">
        <f>HYPERLINK("Melting_Curves/meltCurve_O95453_2_.pdf", "Melting_Curves/meltCurve_O95453_2_.pdf")</f>
        <v>0</v>
      </c>
      <c r="AA2011" t="s">
        <v>20459</v>
      </c>
      <c r="AB2011" t="s">
        <v>26399</v>
      </c>
    </row>
    <row r="2012" spans="1:28">
      <c r="A2012" t="s">
        <v>2038</v>
      </c>
      <c r="B2012">
        <v>0.992608467424715</v>
      </c>
      <c r="C2012">
        <v>0.959570804107901</v>
      </c>
      <c r="D2012">
        <v>0.920924198638249</v>
      </c>
      <c r="E2012">
        <v>0.807326556172522</v>
      </c>
      <c r="F2012">
        <v>0.738708266558272</v>
      </c>
      <c r="G2012">
        <v>0.588638619975433</v>
      </c>
      <c r="H2012">
        <v>0.466745998232974</v>
      </c>
      <c r="I2012">
        <v>0.309326089229313</v>
      </c>
      <c r="J2012">
        <v>0.209849311444487</v>
      </c>
      <c r="K2012">
        <v>0.139411801350253</v>
      </c>
      <c r="L2012">
        <v>504.675505522287</v>
      </c>
      <c r="M2012">
        <v>9.080324564886659</v>
      </c>
      <c r="N2012">
        <v>55.5790154818071</v>
      </c>
      <c r="O2012">
        <v>53.0822371575638</v>
      </c>
      <c r="P2012">
        <v>-0.0427953805661407</v>
      </c>
      <c r="Q2012">
        <v>0</v>
      </c>
      <c r="R2012">
        <v>0.9935529175373921</v>
      </c>
      <c r="S2012" t="s">
        <v>8205</v>
      </c>
      <c r="T2012" t="s">
        <v>12362</v>
      </c>
      <c r="U2012" t="s">
        <v>12362</v>
      </c>
      <c r="V2012" t="s">
        <v>12362</v>
      </c>
      <c r="W2012">
        <v>10</v>
      </c>
      <c r="X2012" t="s">
        <v>14374</v>
      </c>
      <c r="Y2012">
        <v>0.6255066277486139</v>
      </c>
      <c r="Z2012">
        <f>HYPERLINK("Melting_Curves/meltCurve_O95456_.pdf", "Melting_Curves/meltCurve_O95456_.pdf")</f>
        <v>0</v>
      </c>
      <c r="AA2012" t="s">
        <v>20460</v>
      </c>
      <c r="AB2012" t="s">
        <v>26400</v>
      </c>
    </row>
    <row r="2013" spans="1:28">
      <c r="A2013" t="s">
        <v>2039</v>
      </c>
      <c r="B2013">
        <v>0.992608467424715</v>
      </c>
      <c r="C2013">
        <v>1.13439398888895</v>
      </c>
      <c r="D2013">
        <v>1.10874643062263</v>
      </c>
      <c r="E2013">
        <v>0.716693839980959</v>
      </c>
      <c r="F2013">
        <v>0.285650196860805</v>
      </c>
      <c r="G2013">
        <v>0.169499675960322</v>
      </c>
      <c r="H2013">
        <v>0.110633468640392</v>
      </c>
      <c r="I2013">
        <v>0.109903542125705</v>
      </c>
      <c r="J2013">
        <v>0.129467515128749</v>
      </c>
      <c r="K2013">
        <v>0.110423865575251</v>
      </c>
      <c r="L2013">
        <v>1636.94230534798</v>
      </c>
      <c r="M2013">
        <v>34.2364307319532</v>
      </c>
      <c r="N2013">
        <v>48.2118627850401</v>
      </c>
      <c r="O2013">
        <v>47.6506436597422</v>
      </c>
      <c r="P2013">
        <v>-0.157463596174031</v>
      </c>
      <c r="Q2013">
        <v>0.123365218776371</v>
      </c>
      <c r="R2013">
        <v>0.979481081502002</v>
      </c>
      <c r="S2013" t="s">
        <v>8206</v>
      </c>
      <c r="T2013" t="s">
        <v>12362</v>
      </c>
      <c r="U2013" t="s">
        <v>12362</v>
      </c>
      <c r="V2013" t="s">
        <v>12362</v>
      </c>
      <c r="W2013">
        <v>11</v>
      </c>
      <c r="X2013" t="s">
        <v>14375</v>
      </c>
      <c r="Y2013">
        <v>0.4432952315242299</v>
      </c>
      <c r="Z2013">
        <f>HYPERLINK("Melting_Curves/meltCurve_O95486_.pdf", "Melting_Curves/meltCurve_O95486_.pdf")</f>
        <v>0</v>
      </c>
      <c r="AA2013" t="s">
        <v>20461</v>
      </c>
      <c r="AB2013" t="s">
        <v>26401</v>
      </c>
    </row>
    <row r="2014" spans="1:28">
      <c r="A2014" t="s">
        <v>2040</v>
      </c>
      <c r="B2014">
        <v>0.992608467424715</v>
      </c>
      <c r="C2014">
        <v>1.01432169130559</v>
      </c>
      <c r="D2014">
        <v>0.865658679417277</v>
      </c>
      <c r="E2014">
        <v>0.437279878171622</v>
      </c>
      <c r="F2014">
        <v>0.262440410357631</v>
      </c>
      <c r="G2014">
        <v>0.199171152260529</v>
      </c>
      <c r="H2014">
        <v>0.156081453331965</v>
      </c>
      <c r="I2014">
        <v>0.21805793097468</v>
      </c>
      <c r="J2014">
        <v>0.240131703879657</v>
      </c>
      <c r="K2014">
        <v>0.217116418273259</v>
      </c>
      <c r="L2014">
        <v>1390.84399682805</v>
      </c>
      <c r="M2014">
        <v>30.7260461912679</v>
      </c>
      <c r="N2014">
        <v>46.0705315857944</v>
      </c>
      <c r="O2014">
        <v>45.0755014018538</v>
      </c>
      <c r="P2014">
        <v>-0.135031598254972</v>
      </c>
      <c r="Q2014">
        <v>0.207632110235974</v>
      </c>
      <c r="R2014">
        <v>0.995240119496847</v>
      </c>
      <c r="S2014" t="s">
        <v>8207</v>
      </c>
      <c r="T2014" t="s">
        <v>12362</v>
      </c>
      <c r="U2014" t="s">
        <v>12362</v>
      </c>
      <c r="V2014" t="s">
        <v>12362</v>
      </c>
      <c r="W2014">
        <v>8</v>
      </c>
      <c r="X2014" t="s">
        <v>14376</v>
      </c>
      <c r="Y2014">
        <v>0.4302055278865327</v>
      </c>
      <c r="Z2014">
        <f>HYPERLINK("Melting_Curves/meltCurve_O95487_2_.pdf", "Melting_Curves/meltCurve_O95487_2_.pdf")</f>
        <v>0</v>
      </c>
      <c r="AA2014" t="s">
        <v>20462</v>
      </c>
      <c r="AB2014" t="s">
        <v>26402</v>
      </c>
    </row>
    <row r="2015" spans="1:28">
      <c r="A2015" t="s">
        <v>2041</v>
      </c>
      <c r="B2015">
        <v>0.992608467424715</v>
      </c>
      <c r="C2015">
        <v>0.960737612119317</v>
      </c>
      <c r="D2015">
        <v>0.886447412924614</v>
      </c>
      <c r="E2015">
        <v>0.635072856860306</v>
      </c>
      <c r="F2015">
        <v>0.351564306548793</v>
      </c>
      <c r="G2015">
        <v>0.248336273535126</v>
      </c>
      <c r="H2015">
        <v>0.284726640436451</v>
      </c>
      <c r="I2015">
        <v>0.54519696886571</v>
      </c>
      <c r="J2015">
        <v>0.891949158829355</v>
      </c>
      <c r="K2015">
        <v>0.690420647590154</v>
      </c>
      <c r="L2015">
        <v>1633.76175926725</v>
      </c>
      <c r="M2015">
        <v>36.6051981402807</v>
      </c>
      <c r="O2015">
        <v>44.4993841705076</v>
      </c>
      <c r="P2015">
        <v>-0.101547127937921</v>
      </c>
      <c r="Q2015">
        <v>0.506215341608317</v>
      </c>
      <c r="R2015">
        <v>0.544759854145301</v>
      </c>
      <c r="S2015" t="s">
        <v>8208</v>
      </c>
      <c r="T2015" t="s">
        <v>12362</v>
      </c>
      <c r="U2015" t="s">
        <v>12362</v>
      </c>
      <c r="V2015" t="s">
        <v>12362</v>
      </c>
      <c r="W2015">
        <v>5</v>
      </c>
      <c r="X2015" t="s">
        <v>14377</v>
      </c>
      <c r="Y2015">
        <v>0.6336629228741776</v>
      </c>
      <c r="Z2015">
        <f>HYPERLINK("Melting_Curves/meltCurve_O95544_.pdf", "Melting_Curves/meltCurve_O95544_.pdf")</f>
        <v>0</v>
      </c>
      <c r="AA2015" t="s">
        <v>20463</v>
      </c>
      <c r="AB2015" t="s">
        <v>26403</v>
      </c>
    </row>
    <row r="2016" spans="1:28">
      <c r="A2016" t="s">
        <v>2042</v>
      </c>
      <c r="B2016">
        <v>0.992608467424715</v>
      </c>
      <c r="C2016">
        <v>0.938046400950422</v>
      </c>
      <c r="D2016">
        <v>0.837024694833496</v>
      </c>
      <c r="E2016">
        <v>0.479984069667396</v>
      </c>
      <c r="F2016">
        <v>0.245306924748099</v>
      </c>
      <c r="G2016">
        <v>0.141423118716346</v>
      </c>
      <c r="H2016">
        <v>0.0964982175993261</v>
      </c>
      <c r="I2016">
        <v>0.12181230167905</v>
      </c>
      <c r="J2016">
        <v>0.127538952800751</v>
      </c>
      <c r="K2016">
        <v>0.11179797284124</v>
      </c>
      <c r="L2016">
        <v>958.04278729753</v>
      </c>
      <c r="M2016">
        <v>20.8700454931107</v>
      </c>
      <c r="N2016">
        <v>46.4504383394616</v>
      </c>
      <c r="O2016">
        <v>45.4899420602939</v>
      </c>
      <c r="P2016">
        <v>-0.10223773027821</v>
      </c>
      <c r="Q2016">
        <v>0.108644219684481</v>
      </c>
      <c r="R2016">
        <v>0.9984680684487141</v>
      </c>
      <c r="S2016" t="s">
        <v>8209</v>
      </c>
      <c r="T2016" t="s">
        <v>12362</v>
      </c>
      <c r="U2016" t="s">
        <v>12362</v>
      </c>
      <c r="V2016" t="s">
        <v>12362</v>
      </c>
      <c r="W2016">
        <v>9</v>
      </c>
      <c r="X2016" t="s">
        <v>14378</v>
      </c>
      <c r="Y2016">
        <v>0.3839181499770545</v>
      </c>
      <c r="Z2016">
        <f>HYPERLINK("Melting_Curves/meltCurve_O95551_.pdf", "Melting_Curves/meltCurve_O95551_.pdf")</f>
        <v>0</v>
      </c>
      <c r="AA2016" t="s">
        <v>20464</v>
      </c>
      <c r="AB2016" t="s">
        <v>26404</v>
      </c>
    </row>
    <row r="2017" spans="1:28">
      <c r="A2017" t="s">
        <v>2043</v>
      </c>
      <c r="B2017">
        <v>0.992608467424715</v>
      </c>
      <c r="C2017">
        <v>1.00963864576608</v>
      </c>
      <c r="D2017">
        <v>0.776629921612961</v>
      </c>
      <c r="E2017">
        <v>0.511905697814896</v>
      </c>
      <c r="F2017">
        <v>0.346150276248212</v>
      </c>
      <c r="G2017">
        <v>0.222660931985544</v>
      </c>
      <c r="H2017">
        <v>0.160976590546762</v>
      </c>
      <c r="I2017">
        <v>0.16640950134368</v>
      </c>
      <c r="J2017">
        <v>0.169001502569472</v>
      </c>
      <c r="K2017">
        <v>0.166432262205906</v>
      </c>
      <c r="L2017">
        <v>808.635065806069</v>
      </c>
      <c r="M2017">
        <v>17.6102903140055</v>
      </c>
      <c r="N2017">
        <v>46.9462872303097</v>
      </c>
      <c r="O2017">
        <v>45.3385072290667</v>
      </c>
      <c r="P2017">
        <v>-0.0815741394233631</v>
      </c>
      <c r="Q2017">
        <v>0.159979904735002</v>
      </c>
      <c r="R2017">
        <v>0.993751294783522</v>
      </c>
      <c r="S2017" t="s">
        <v>8210</v>
      </c>
      <c r="T2017" t="s">
        <v>12362</v>
      </c>
      <c r="U2017" t="s">
        <v>12362</v>
      </c>
      <c r="V2017" t="s">
        <v>12362</v>
      </c>
      <c r="W2017">
        <v>7</v>
      </c>
      <c r="X2017" t="s">
        <v>14379</v>
      </c>
      <c r="Y2017">
        <v>0.4238940300124108</v>
      </c>
      <c r="Z2017">
        <f>HYPERLINK("Melting_Curves/meltCurve_O95573_.pdf", "Melting_Curves/meltCurve_O95573_.pdf")</f>
        <v>0</v>
      </c>
      <c r="AA2017" t="s">
        <v>20465</v>
      </c>
      <c r="AB2017" t="s">
        <v>26405</v>
      </c>
    </row>
    <row r="2018" spans="1:28">
      <c r="A2018" t="s">
        <v>2044</v>
      </c>
      <c r="B2018">
        <v>0.992608467424715</v>
      </c>
      <c r="C2018">
        <v>1.03574763800832</v>
      </c>
      <c r="D2018">
        <v>0.858250593269509</v>
      </c>
      <c r="E2018">
        <v>0.748177012474567</v>
      </c>
      <c r="F2018">
        <v>0.592216605236457</v>
      </c>
      <c r="G2018">
        <v>0.458794312106252</v>
      </c>
      <c r="H2018">
        <v>0.402273362964633</v>
      </c>
      <c r="I2018">
        <v>0.487990727074545</v>
      </c>
      <c r="J2018">
        <v>0.5714648168847331</v>
      </c>
      <c r="K2018">
        <v>0.520295104526734</v>
      </c>
      <c r="L2018">
        <v>962.742343568745</v>
      </c>
      <c r="M2018">
        <v>20.8229451146006</v>
      </c>
      <c r="N2018">
        <v>55.8361508410203</v>
      </c>
      <c r="O2018">
        <v>45.8146059957911</v>
      </c>
      <c r="P2018">
        <v>-0.0583973298062549</v>
      </c>
      <c r="Q2018">
        <v>0.486071461435466</v>
      </c>
      <c r="R2018">
        <v>0.943207779681162</v>
      </c>
      <c r="S2018" t="s">
        <v>8211</v>
      </c>
      <c r="T2018" t="s">
        <v>12362</v>
      </c>
      <c r="U2018" t="s">
        <v>12362</v>
      </c>
      <c r="V2018" t="s">
        <v>12362</v>
      </c>
      <c r="W2018">
        <v>38</v>
      </c>
      <c r="X2018" t="s">
        <v>14380</v>
      </c>
      <c r="Y2018">
        <v>0.6504642311538952</v>
      </c>
      <c r="Z2018">
        <f>HYPERLINK("Melting_Curves/meltCurve_O95613_.pdf", "Melting_Curves/meltCurve_O95613_.pdf")</f>
        <v>0</v>
      </c>
      <c r="AA2018" t="s">
        <v>20466</v>
      </c>
      <c r="AB2018" t="s">
        <v>26406</v>
      </c>
    </row>
    <row r="2019" spans="1:28">
      <c r="A2019" t="s">
        <v>2045</v>
      </c>
      <c r="B2019">
        <v>0.992608467424715</v>
      </c>
      <c r="C2019">
        <v>1.07474515873222</v>
      </c>
      <c r="D2019">
        <v>1.04344146472686</v>
      </c>
      <c r="E2019">
        <v>1.36684426379943</v>
      </c>
      <c r="F2019">
        <v>1.16960695998366</v>
      </c>
      <c r="G2019">
        <v>0.744725593509332</v>
      </c>
      <c r="H2019">
        <v>0.344693156576328</v>
      </c>
      <c r="I2019">
        <v>0.190641594436683</v>
      </c>
      <c r="J2019">
        <v>0.161800708313346</v>
      </c>
      <c r="K2019">
        <v>0.153775098797983</v>
      </c>
      <c r="L2019">
        <v>2209.27149963552</v>
      </c>
      <c r="M2019">
        <v>40.0076648702181</v>
      </c>
      <c r="N2019">
        <v>55.7866886475718</v>
      </c>
      <c r="O2019">
        <v>55.083784818493</v>
      </c>
      <c r="P2019">
        <v>-0.151309581980912</v>
      </c>
      <c r="Q2019">
        <v>0.166691065230557</v>
      </c>
      <c r="R2019">
        <v>0.909422556069312</v>
      </c>
      <c r="S2019" t="s">
        <v>8212</v>
      </c>
      <c r="T2019" t="s">
        <v>12362</v>
      </c>
      <c r="U2019" t="s">
        <v>12362</v>
      </c>
      <c r="V2019" t="s">
        <v>12362</v>
      </c>
      <c r="W2019">
        <v>2</v>
      </c>
      <c r="X2019" t="s">
        <v>14381</v>
      </c>
      <c r="Y2019">
        <v>0.6759482391585243</v>
      </c>
      <c r="Z2019">
        <f>HYPERLINK("Melting_Curves/meltCurve_O95619_.pdf", "Melting_Curves/meltCurve_O95619_.pdf")</f>
        <v>0</v>
      </c>
      <c r="AA2019" t="s">
        <v>20467</v>
      </c>
      <c r="AB2019" t="s">
        <v>26407</v>
      </c>
    </row>
    <row r="2020" spans="1:28">
      <c r="A2020" t="s">
        <v>2046</v>
      </c>
      <c r="B2020">
        <v>0.992608467424715</v>
      </c>
      <c r="C2020">
        <v>1.04182165093717</v>
      </c>
      <c r="D2020">
        <v>0.973922256196044</v>
      </c>
      <c r="E2020">
        <v>0.815141949574981</v>
      </c>
      <c r="F2020">
        <v>0.56682156362381</v>
      </c>
      <c r="G2020">
        <v>0.411614483531397</v>
      </c>
      <c r="H2020">
        <v>0.262785516255103</v>
      </c>
      <c r="I2020">
        <v>0.228829667986412</v>
      </c>
      <c r="J2020">
        <v>0.186946338617105</v>
      </c>
      <c r="K2020">
        <v>0.124949948575731</v>
      </c>
      <c r="L2020">
        <v>773.77369143231</v>
      </c>
      <c r="M2020">
        <v>15.2928993185495</v>
      </c>
      <c r="N2020">
        <v>51.7417809267625</v>
      </c>
      <c r="O2020">
        <v>49.7554384723481</v>
      </c>
      <c r="P2020">
        <v>-0.06581714733791549</v>
      </c>
      <c r="Q2020">
        <v>0.143536063640185</v>
      </c>
      <c r="R2020">
        <v>0.99364853380117</v>
      </c>
      <c r="S2020" t="s">
        <v>8213</v>
      </c>
      <c r="T2020" t="s">
        <v>12362</v>
      </c>
      <c r="U2020" t="s">
        <v>12362</v>
      </c>
      <c r="V2020" t="s">
        <v>12362</v>
      </c>
      <c r="W2020">
        <v>4</v>
      </c>
      <c r="X2020" t="s">
        <v>14382</v>
      </c>
      <c r="Y2020">
        <v>0.5487790493760976</v>
      </c>
      <c r="Z2020">
        <f>HYPERLINK("Melting_Curves/meltCurve_O95620_.pdf", "Melting_Curves/meltCurve_O95620_.pdf")</f>
        <v>0</v>
      </c>
      <c r="AA2020" t="s">
        <v>20468</v>
      </c>
      <c r="AB2020" t="s">
        <v>26408</v>
      </c>
    </row>
    <row r="2021" spans="1:28">
      <c r="A2021" t="s">
        <v>2047</v>
      </c>
      <c r="B2021">
        <v>0.992608467424715</v>
      </c>
      <c r="C2021">
        <v>0.957143948587299</v>
      </c>
      <c r="D2021">
        <v>0.768079462685081</v>
      </c>
      <c r="E2021">
        <v>0.710563934265157</v>
      </c>
      <c r="F2021">
        <v>0.59660384580208</v>
      </c>
      <c r="G2021">
        <v>0.499909953799788</v>
      </c>
      <c r="H2021">
        <v>0.466773233732339</v>
      </c>
      <c r="I2021">
        <v>0.525929924314206</v>
      </c>
      <c r="J2021">
        <v>0.509626101195183</v>
      </c>
      <c r="K2021">
        <v>0.5472001485406019</v>
      </c>
      <c r="L2021">
        <v>687.904495159809</v>
      </c>
      <c r="M2021">
        <v>15.4412456833949</v>
      </c>
      <c r="O2021">
        <v>43.8226940438533</v>
      </c>
      <c r="P2021">
        <v>-0.0437219007251265</v>
      </c>
      <c r="Q2021">
        <v>0.503709008970728</v>
      </c>
      <c r="R2021">
        <v>0.965828710881914</v>
      </c>
      <c r="S2021" t="s">
        <v>8214</v>
      </c>
      <c r="T2021" t="s">
        <v>12362</v>
      </c>
      <c r="U2021" t="s">
        <v>12362</v>
      </c>
      <c r="V2021" t="s">
        <v>12362</v>
      </c>
      <c r="W2021">
        <v>3</v>
      </c>
      <c r="X2021" t="s">
        <v>14383</v>
      </c>
      <c r="Y2021">
        <v>0.639929522585685</v>
      </c>
      <c r="Z2021">
        <f>HYPERLINK("Melting_Curves/meltCurve_O95625_.pdf", "Melting_Curves/meltCurve_O95625_.pdf")</f>
        <v>0</v>
      </c>
      <c r="AA2021" t="s">
        <v>20469</v>
      </c>
      <c r="AB2021" t="s">
        <v>26409</v>
      </c>
    </row>
    <row r="2022" spans="1:28">
      <c r="A2022" t="s">
        <v>2048</v>
      </c>
      <c r="B2022">
        <v>0.992608467424715</v>
      </c>
      <c r="C2022">
        <v>0.916783620788442</v>
      </c>
      <c r="D2022">
        <v>0.843734177001399</v>
      </c>
      <c r="E2022">
        <v>0.811727552987462</v>
      </c>
      <c r="F2022">
        <v>0.673258600788177</v>
      </c>
      <c r="G2022">
        <v>0.542615922797987</v>
      </c>
      <c r="H2022">
        <v>0.475136705877366</v>
      </c>
      <c r="I2022">
        <v>0.585125255084873</v>
      </c>
      <c r="J2022">
        <v>0.6674317387577819</v>
      </c>
      <c r="K2022">
        <v>0.539586013101778</v>
      </c>
      <c r="L2022">
        <v>635.110509660657</v>
      </c>
      <c r="M2022">
        <v>13.8350381375911</v>
      </c>
      <c r="O2022">
        <v>44.9787271910712</v>
      </c>
      <c r="P2022">
        <v>-0.034640106499529</v>
      </c>
      <c r="Q2022">
        <v>0.549592128233178</v>
      </c>
      <c r="R2022">
        <v>0.885309389456428</v>
      </c>
      <c r="S2022" t="s">
        <v>8215</v>
      </c>
      <c r="T2022" t="s">
        <v>12362</v>
      </c>
      <c r="U2022" t="s">
        <v>12362</v>
      </c>
      <c r="V2022" t="s">
        <v>12362</v>
      </c>
      <c r="W2022">
        <v>12</v>
      </c>
      <c r="X2022" t="s">
        <v>14384</v>
      </c>
      <c r="Y2022">
        <v>0.6954203547651079</v>
      </c>
      <c r="Z2022">
        <f>HYPERLINK("Melting_Curves/meltCurve_O95628_8_.pdf", "Melting_Curves/meltCurve_O95628_8_.pdf")</f>
        <v>0</v>
      </c>
      <c r="AA2022" t="s">
        <v>20470</v>
      </c>
      <c r="AB2022" t="s">
        <v>26410</v>
      </c>
    </row>
    <row r="2023" spans="1:28">
      <c r="A2023" t="s">
        <v>2049</v>
      </c>
      <c r="B2023">
        <v>0.992608467424715</v>
      </c>
      <c r="C2023">
        <v>1.02937914261402</v>
      </c>
      <c r="D2023">
        <v>1.1753729647287</v>
      </c>
      <c r="E2023">
        <v>1.34194302031762</v>
      </c>
      <c r="F2023">
        <v>0.678916469630697</v>
      </c>
      <c r="G2023">
        <v>0.367659379281091</v>
      </c>
      <c r="H2023">
        <v>0.234591925604596</v>
      </c>
      <c r="I2023">
        <v>0.277296567046319</v>
      </c>
      <c r="J2023">
        <v>0.326033228436437</v>
      </c>
      <c r="K2023">
        <v>0.286738675761301</v>
      </c>
      <c r="L2023">
        <v>6813.29695956239</v>
      </c>
      <c r="M2023">
        <v>135.55291726407</v>
      </c>
      <c r="N2023">
        <v>50.6021553234041</v>
      </c>
      <c r="O2023">
        <v>50.2520575934123</v>
      </c>
      <c r="P2023">
        <v>-0.473108529967764</v>
      </c>
      <c r="Q2023">
        <v>0.298438374741128</v>
      </c>
      <c r="R2023">
        <v>0.903200992945183</v>
      </c>
      <c r="S2023" t="s">
        <v>8216</v>
      </c>
      <c r="T2023" t="s">
        <v>12362</v>
      </c>
      <c r="U2023" t="s">
        <v>12362</v>
      </c>
      <c r="V2023" t="s">
        <v>12362</v>
      </c>
      <c r="W2023">
        <v>14</v>
      </c>
      <c r="X2023" t="s">
        <v>14385</v>
      </c>
      <c r="Y2023">
        <v>0.6088094973028931</v>
      </c>
      <c r="Z2023">
        <f>HYPERLINK("Melting_Curves/meltCurve_O95630_.pdf", "Melting_Curves/meltCurve_O95630_.pdf")</f>
        <v>0</v>
      </c>
      <c r="AA2023" t="s">
        <v>20471</v>
      </c>
      <c r="AB2023" t="s">
        <v>26411</v>
      </c>
    </row>
    <row r="2024" spans="1:28">
      <c r="A2024" t="s">
        <v>2050</v>
      </c>
      <c r="B2024">
        <v>0.992608467424715</v>
      </c>
      <c r="C2024">
        <v>0.922069206895557</v>
      </c>
      <c r="D2024">
        <v>0.954449467043729</v>
      </c>
      <c r="E2024">
        <v>0.843088183370198</v>
      </c>
      <c r="F2024">
        <v>0.551505837913409</v>
      </c>
      <c r="G2024">
        <v>0.392405025778687</v>
      </c>
      <c r="H2024">
        <v>0.293049883893529</v>
      </c>
      <c r="I2024">
        <v>0.267637994606577</v>
      </c>
      <c r="J2024">
        <v>0.308582961506292</v>
      </c>
      <c r="K2024">
        <v>0.230054216595356</v>
      </c>
      <c r="L2024">
        <v>961.996900305934</v>
      </c>
      <c r="M2024">
        <v>19.4903412527672</v>
      </c>
      <c r="N2024">
        <v>51.2552088584376</v>
      </c>
      <c r="O2024">
        <v>48.846835313335</v>
      </c>
      <c r="P2024">
        <v>-0.0741178974402977</v>
      </c>
      <c r="Q2024">
        <v>0.257007517403308</v>
      </c>
      <c r="R2024">
        <v>0.990168641046829</v>
      </c>
      <c r="S2024" t="s">
        <v>8217</v>
      </c>
      <c r="T2024" t="s">
        <v>12362</v>
      </c>
      <c r="U2024" t="s">
        <v>12362</v>
      </c>
      <c r="V2024" t="s">
        <v>12362</v>
      </c>
      <c r="W2024">
        <v>3</v>
      </c>
      <c r="X2024" t="s">
        <v>14386</v>
      </c>
      <c r="Y2024">
        <v>0.5733159814682988</v>
      </c>
      <c r="Z2024">
        <f>HYPERLINK("Melting_Curves/meltCurve_O95644_5_.pdf", "Melting_Curves/meltCurve_O95644_5_.pdf")</f>
        <v>0</v>
      </c>
      <c r="AA2024" t="s">
        <v>20472</v>
      </c>
      <c r="AB2024" t="s">
        <v>26412</v>
      </c>
    </row>
    <row r="2025" spans="1:28">
      <c r="A2025" t="s">
        <v>2051</v>
      </c>
      <c r="B2025">
        <v>0.992608467424715</v>
      </c>
      <c r="C2025">
        <v>1.27254111241206</v>
      </c>
      <c r="D2025">
        <v>0.904907361616637</v>
      </c>
      <c r="E2025">
        <v>0.710333980255784</v>
      </c>
      <c r="F2025">
        <v>0.559073409768771</v>
      </c>
      <c r="G2025">
        <v>0.355848921295165</v>
      </c>
      <c r="H2025">
        <v>0.419588385558489</v>
      </c>
      <c r="I2025">
        <v>0.300609119552039</v>
      </c>
      <c r="J2025">
        <v>0.371646983717219</v>
      </c>
      <c r="K2025">
        <v>0.205238914103303</v>
      </c>
      <c r="L2025">
        <v>918.159697455275</v>
      </c>
      <c r="M2025">
        <v>19.0855584826897</v>
      </c>
      <c r="N2025">
        <v>50.6258497381694</v>
      </c>
      <c r="O2025">
        <v>47.5887512421726</v>
      </c>
      <c r="P2025">
        <v>-0.069534229627114</v>
      </c>
      <c r="Q2025">
        <v>0.306508603015692</v>
      </c>
      <c r="R2025">
        <v>0.901224027723148</v>
      </c>
      <c r="S2025" t="s">
        <v>8218</v>
      </c>
      <c r="T2025" t="s">
        <v>12362</v>
      </c>
      <c r="U2025" t="s">
        <v>12362</v>
      </c>
      <c r="V2025" t="s">
        <v>12362</v>
      </c>
      <c r="W2025">
        <v>3</v>
      </c>
      <c r="X2025" t="s">
        <v>14387</v>
      </c>
      <c r="Y2025">
        <v>0.5732241673060564</v>
      </c>
      <c r="Z2025">
        <f>HYPERLINK("Melting_Curves/meltCurve_O95671_2_.pdf", "Melting_Curves/meltCurve_O95671_2_.pdf")</f>
        <v>0</v>
      </c>
      <c r="AA2025" t="s">
        <v>20473</v>
      </c>
      <c r="AB2025" t="s">
        <v>26413</v>
      </c>
    </row>
    <row r="2026" spans="1:28">
      <c r="A2026" t="s">
        <v>2052</v>
      </c>
      <c r="B2026">
        <v>0.992608467424715</v>
      </c>
      <c r="C2026">
        <v>1.10602127697832</v>
      </c>
      <c r="D2026">
        <v>0.9883757518915069</v>
      </c>
      <c r="E2026">
        <v>0.981133875871241</v>
      </c>
      <c r="F2026">
        <v>0.759789768595197</v>
      </c>
      <c r="G2026">
        <v>0.576904073863228</v>
      </c>
      <c r="H2026">
        <v>0.500667052347252</v>
      </c>
      <c r="I2026">
        <v>0.657597107708546</v>
      </c>
      <c r="J2026">
        <v>0.74032549627273</v>
      </c>
      <c r="K2026">
        <v>0.629437352614303</v>
      </c>
      <c r="L2026">
        <v>12522.467562591</v>
      </c>
      <c r="M2026">
        <v>250</v>
      </c>
      <c r="O2026">
        <v>50.0866746026219</v>
      </c>
      <c r="P2026">
        <v>-0.472947472990481</v>
      </c>
      <c r="Q2026">
        <v>0.620986215222487</v>
      </c>
      <c r="R2026">
        <v>0.888258551430551</v>
      </c>
      <c r="S2026" t="s">
        <v>8219</v>
      </c>
      <c r="T2026" t="s">
        <v>12362</v>
      </c>
      <c r="U2026" t="s">
        <v>12362</v>
      </c>
      <c r="V2026" t="s">
        <v>12362</v>
      </c>
      <c r="W2026">
        <v>12</v>
      </c>
      <c r="X2026" t="s">
        <v>14388</v>
      </c>
      <c r="Y2026">
        <v>0.7863942420267893</v>
      </c>
      <c r="Z2026">
        <f>HYPERLINK("Melting_Curves/meltCurve_O95684_.pdf", "Melting_Curves/meltCurve_O95684_.pdf")</f>
        <v>0</v>
      </c>
      <c r="AA2026" t="s">
        <v>20474</v>
      </c>
      <c r="AB2026" t="s">
        <v>26414</v>
      </c>
    </row>
    <row r="2027" spans="1:28">
      <c r="A2027" t="s">
        <v>2053</v>
      </c>
      <c r="B2027">
        <v>0.992608467424715</v>
      </c>
      <c r="C2027">
        <v>1.07376703399185</v>
      </c>
      <c r="D2027">
        <v>0.451977733455321</v>
      </c>
      <c r="E2027">
        <v>0.310990267266335</v>
      </c>
      <c r="F2027">
        <v>0.228116501874784</v>
      </c>
      <c r="G2027">
        <v>0.139130078461883</v>
      </c>
      <c r="H2027">
        <v>0.0966257536554809</v>
      </c>
      <c r="I2027">
        <v>0.124472638546927</v>
      </c>
      <c r="J2027">
        <v>0.151051815922041</v>
      </c>
      <c r="K2027">
        <v>0.161036898404035</v>
      </c>
      <c r="L2027">
        <v>10720.9577551137</v>
      </c>
      <c r="M2027">
        <v>250</v>
      </c>
      <c r="N2027">
        <v>42.9568287197202</v>
      </c>
      <c r="O2027">
        <v>42.8810687386647</v>
      </c>
      <c r="P2027">
        <v>-1.20527996332628</v>
      </c>
      <c r="Q2027">
        <v>0.173060564241434</v>
      </c>
      <c r="R2027">
        <v>0.968539609722321</v>
      </c>
      <c r="S2027" t="s">
        <v>8220</v>
      </c>
      <c r="T2027" t="s">
        <v>12362</v>
      </c>
      <c r="U2027" t="s">
        <v>12362</v>
      </c>
      <c r="V2027" t="s">
        <v>12362</v>
      </c>
      <c r="W2027">
        <v>1</v>
      </c>
      <c r="X2027" t="s">
        <v>14389</v>
      </c>
      <c r="Y2027">
        <v>0.3353085302189257</v>
      </c>
      <c r="Z2027">
        <f>HYPERLINK("Melting_Curves/meltCurve_O95685_.pdf", "Melting_Curves/meltCurve_O95685_.pdf")</f>
        <v>0</v>
      </c>
      <c r="AA2027" t="s">
        <v>20475</v>
      </c>
      <c r="AB2027" t="s">
        <v>26415</v>
      </c>
    </row>
    <row r="2028" spans="1:28">
      <c r="A2028" t="s">
        <v>2054</v>
      </c>
      <c r="B2028">
        <v>0.992608467424715</v>
      </c>
      <c r="C2028">
        <v>0.905520222641822</v>
      </c>
      <c r="D2028">
        <v>0.785448730298028</v>
      </c>
      <c r="E2028">
        <v>0.750126337090707</v>
      </c>
      <c r="F2028">
        <v>0.7034723821887821</v>
      </c>
      <c r="G2028">
        <v>0.610852045656596</v>
      </c>
      <c r="H2028">
        <v>0.592108094597308</v>
      </c>
      <c r="I2028">
        <v>0.783381784058013</v>
      </c>
      <c r="J2028">
        <v>0.982733436649717</v>
      </c>
      <c r="K2028">
        <v>0.9110701387543531</v>
      </c>
      <c r="L2028">
        <v>1560.74507052746</v>
      </c>
      <c r="M2028">
        <v>38.6897281088154</v>
      </c>
      <c r="O2028">
        <v>40.2327183635403</v>
      </c>
      <c r="P2028">
        <v>-0.0571747537673904</v>
      </c>
      <c r="Q2028">
        <v>0.7621807718110321</v>
      </c>
      <c r="R2028">
        <v>0.315718078331023</v>
      </c>
      <c r="S2028" t="s">
        <v>8221</v>
      </c>
      <c r="T2028" t="s">
        <v>12362</v>
      </c>
      <c r="U2028" t="s">
        <v>12362</v>
      </c>
      <c r="V2028" t="s">
        <v>12362</v>
      </c>
      <c r="W2028">
        <v>25</v>
      </c>
      <c r="X2028" t="s">
        <v>14390</v>
      </c>
      <c r="Y2028">
        <v>0.789566807124754</v>
      </c>
      <c r="Z2028">
        <f>HYPERLINK("Melting_Curves/meltCurve_O95721_.pdf", "Melting_Curves/meltCurve_O95721_.pdf")</f>
        <v>0</v>
      </c>
      <c r="AA2028" t="s">
        <v>20476</v>
      </c>
      <c r="AB2028" t="s">
        <v>26416</v>
      </c>
    </row>
    <row r="2029" spans="1:28">
      <c r="A2029" t="s">
        <v>2055</v>
      </c>
      <c r="B2029">
        <v>0.992608467424715</v>
      </c>
      <c r="C2029">
        <v>1.01766180629546</v>
      </c>
      <c r="D2029">
        <v>0.930010739448954</v>
      </c>
      <c r="E2029">
        <v>0.85423782929731</v>
      </c>
      <c r="F2029">
        <v>0.46783319023766</v>
      </c>
      <c r="G2029">
        <v>0.373800418699979</v>
      </c>
      <c r="H2029">
        <v>0.390352465115944</v>
      </c>
      <c r="I2029">
        <v>0.621355682092458</v>
      </c>
      <c r="J2029">
        <v>0.887243467493037</v>
      </c>
      <c r="K2029">
        <v>0.873038505201584</v>
      </c>
      <c r="L2029">
        <v>11675.5052269534</v>
      </c>
      <c r="M2029">
        <v>250</v>
      </c>
      <c r="O2029">
        <v>46.6990327845625</v>
      </c>
      <c r="P2029">
        <v>-0.532304096905695</v>
      </c>
      <c r="Q2029">
        <v>0.602270621128505</v>
      </c>
      <c r="R2029">
        <v>0.520272641758703</v>
      </c>
      <c r="S2029" t="s">
        <v>8222</v>
      </c>
      <c r="T2029" t="s">
        <v>12362</v>
      </c>
      <c r="U2029" t="s">
        <v>12362</v>
      </c>
      <c r="V2029" t="s">
        <v>12362</v>
      </c>
      <c r="W2029">
        <v>8</v>
      </c>
      <c r="X2029" t="s">
        <v>14391</v>
      </c>
      <c r="Y2029">
        <v>0.7309291778687721</v>
      </c>
      <c r="Z2029">
        <f>HYPERLINK("Melting_Curves/meltCurve_O95747_.pdf", "Melting_Curves/meltCurve_O95747_.pdf")</f>
        <v>0</v>
      </c>
      <c r="AA2029" t="s">
        <v>20477</v>
      </c>
      <c r="AB2029" t="s">
        <v>26417</v>
      </c>
    </row>
    <row r="2030" spans="1:28">
      <c r="A2030" t="s">
        <v>2056</v>
      </c>
      <c r="B2030">
        <v>0.992608467424715</v>
      </c>
      <c r="C2030">
        <v>1.05240747965396</v>
      </c>
      <c r="D2030">
        <v>0.975110274062891</v>
      </c>
      <c r="E2030">
        <v>0.767642505691054</v>
      </c>
      <c r="F2030">
        <v>0.513142512011512</v>
      </c>
      <c r="G2030">
        <v>0.354081712731812</v>
      </c>
      <c r="H2030">
        <v>0.281702521985813</v>
      </c>
      <c r="I2030">
        <v>0.412756645186286</v>
      </c>
      <c r="J2030">
        <v>0.458606316234448</v>
      </c>
      <c r="K2030">
        <v>0.535640570249746</v>
      </c>
      <c r="L2030">
        <v>1573.47930097404</v>
      </c>
      <c r="M2030">
        <v>33.2880503559502</v>
      </c>
      <c r="N2030">
        <v>49.8510262682882</v>
      </c>
      <c r="O2030">
        <v>47.0989822718683</v>
      </c>
      <c r="P2030">
        <v>-0.10409642549203</v>
      </c>
      <c r="Q2030">
        <v>0.410861912811327</v>
      </c>
      <c r="R2030">
        <v>0.94191152880261</v>
      </c>
      <c r="S2030" t="s">
        <v>8223</v>
      </c>
      <c r="T2030" t="s">
        <v>12362</v>
      </c>
      <c r="U2030" t="s">
        <v>12362</v>
      </c>
      <c r="V2030" t="s">
        <v>12362</v>
      </c>
      <c r="W2030">
        <v>8</v>
      </c>
      <c r="X2030" t="s">
        <v>14392</v>
      </c>
      <c r="Y2030">
        <v>0.6153054035938383</v>
      </c>
      <c r="Z2030">
        <f>HYPERLINK("Melting_Curves/meltCurve_O95758_7_.pdf", "Melting_Curves/meltCurve_O95758_7_.pdf")</f>
        <v>0</v>
      </c>
      <c r="AA2030" t="s">
        <v>20478</v>
      </c>
      <c r="AB2030" t="s">
        <v>26418</v>
      </c>
    </row>
    <row r="2031" spans="1:28">
      <c r="A2031" t="s">
        <v>2057</v>
      </c>
      <c r="B2031">
        <v>0.992608467424715</v>
      </c>
      <c r="C2031">
        <v>1.06508683809032</v>
      </c>
      <c r="D2031">
        <v>0.938121851739267</v>
      </c>
      <c r="E2031">
        <v>0.9273184276873681</v>
      </c>
      <c r="F2031">
        <v>0.780334166206646</v>
      </c>
      <c r="G2031">
        <v>0.674977229205822</v>
      </c>
      <c r="H2031">
        <v>0.6050066759892</v>
      </c>
      <c r="I2031">
        <v>0.855403869121335</v>
      </c>
      <c r="J2031">
        <v>1.1296246307789</v>
      </c>
      <c r="K2031">
        <v>1.06371424028825</v>
      </c>
      <c r="L2031">
        <v>1496.95210896505</v>
      </c>
      <c r="M2031">
        <v>33.477387151831</v>
      </c>
      <c r="O2031">
        <v>44.5566698044949</v>
      </c>
      <c r="P2031">
        <v>-0.0270682372930031</v>
      </c>
      <c r="Q2031">
        <v>0.855894910775699</v>
      </c>
      <c r="R2031">
        <v>0.16118259960854</v>
      </c>
      <c r="S2031" t="s">
        <v>8224</v>
      </c>
      <c r="T2031" t="s">
        <v>12362</v>
      </c>
      <c r="U2031" t="s">
        <v>12362</v>
      </c>
      <c r="V2031" t="s">
        <v>12362</v>
      </c>
      <c r="W2031">
        <v>6</v>
      </c>
      <c r="X2031" t="s">
        <v>14393</v>
      </c>
      <c r="Y2031">
        <v>0.8935976477126564</v>
      </c>
      <c r="Z2031">
        <f>HYPERLINK("Melting_Curves/meltCurve_O95777_.pdf", "Melting_Curves/meltCurve_O95777_.pdf")</f>
        <v>0</v>
      </c>
      <c r="AA2031" t="s">
        <v>20479</v>
      </c>
      <c r="AB2031" t="s">
        <v>26419</v>
      </c>
    </row>
    <row r="2032" spans="1:28">
      <c r="A2032" t="s">
        <v>2058</v>
      </c>
      <c r="B2032">
        <v>0.992608467424715</v>
      </c>
      <c r="C2032">
        <v>1.04482277822821</v>
      </c>
      <c r="D2032">
        <v>1.11222882361542</v>
      </c>
      <c r="E2032">
        <v>0.991889336546726</v>
      </c>
      <c r="F2032">
        <v>0.679966663493492</v>
      </c>
      <c r="G2032">
        <v>0.434001821453032</v>
      </c>
      <c r="H2032">
        <v>0.317855500248653</v>
      </c>
      <c r="I2032">
        <v>0.245121840670315</v>
      </c>
      <c r="J2032">
        <v>0.178937801737856</v>
      </c>
      <c r="K2032">
        <v>0.169656851235873</v>
      </c>
      <c r="L2032">
        <v>1158.1865527003</v>
      </c>
      <c r="M2032">
        <v>22.4111319406638</v>
      </c>
      <c r="N2032">
        <v>52.8471065844305</v>
      </c>
      <c r="O2032">
        <v>51.2728768492489</v>
      </c>
      <c r="P2032">
        <v>-0.08793278686299071</v>
      </c>
      <c r="Q2032">
        <v>0.195315279257634</v>
      </c>
      <c r="R2032">
        <v>0.98077683404126</v>
      </c>
      <c r="S2032" t="s">
        <v>8225</v>
      </c>
      <c r="T2032" t="s">
        <v>12362</v>
      </c>
      <c r="U2032" t="s">
        <v>12362</v>
      </c>
      <c r="V2032" t="s">
        <v>12362</v>
      </c>
      <c r="W2032">
        <v>13</v>
      </c>
      <c r="X2032" t="s">
        <v>14394</v>
      </c>
      <c r="Y2032">
        <v>0.5976962313498309</v>
      </c>
      <c r="Z2032">
        <f>HYPERLINK("Melting_Curves/meltCurve_O95782_2_.pdf", "Melting_Curves/meltCurve_O95782_2_.pdf")</f>
        <v>0</v>
      </c>
      <c r="AA2032" t="s">
        <v>20480</v>
      </c>
      <c r="AB2032" t="s">
        <v>26420</v>
      </c>
    </row>
    <row r="2033" spans="1:28">
      <c r="A2033" t="s">
        <v>2059</v>
      </c>
      <c r="B2033">
        <v>0.992608467424715</v>
      </c>
      <c r="C2033">
        <v>0.884454572479083</v>
      </c>
      <c r="D2033">
        <v>0.81302989200217</v>
      </c>
      <c r="E2033">
        <v>0.6091520443292689</v>
      </c>
      <c r="F2033">
        <v>0.241204084234474</v>
      </c>
      <c r="G2033">
        <v>0.111663090778077</v>
      </c>
      <c r="H2033">
        <v>0.082494486007252</v>
      </c>
      <c r="I2033">
        <v>0.0912843722960802</v>
      </c>
      <c r="J2033">
        <v>0.0998231908146954</v>
      </c>
      <c r="K2033">
        <v>0.102472722178627</v>
      </c>
      <c r="L2033">
        <v>845.6654585325761</v>
      </c>
      <c r="M2033">
        <v>18.1055482438231</v>
      </c>
      <c r="N2033">
        <v>47.1055069642477</v>
      </c>
      <c r="O2033">
        <v>46.1489114784566</v>
      </c>
      <c r="P2033">
        <v>-0.0911305175590529</v>
      </c>
      <c r="Q2033">
        <v>0.0709206864471618</v>
      </c>
      <c r="R2033">
        <v>0.988537473409027</v>
      </c>
      <c r="S2033" t="s">
        <v>8226</v>
      </c>
      <c r="T2033" t="s">
        <v>12362</v>
      </c>
      <c r="U2033" t="s">
        <v>12362</v>
      </c>
      <c r="V2033" t="s">
        <v>12362</v>
      </c>
      <c r="W2033">
        <v>16</v>
      </c>
      <c r="X2033" t="s">
        <v>14395</v>
      </c>
      <c r="Y2033">
        <v>0.3863259227012164</v>
      </c>
      <c r="Z2033">
        <f>HYPERLINK("Melting_Curves/meltCurve_O95801_.pdf", "Melting_Curves/meltCurve_O95801_.pdf")</f>
        <v>0</v>
      </c>
      <c r="AA2033" t="s">
        <v>20481</v>
      </c>
      <c r="AB2033" t="s">
        <v>26421</v>
      </c>
    </row>
    <row r="2034" spans="1:28">
      <c r="A2034" t="s">
        <v>2060</v>
      </c>
      <c r="B2034">
        <v>0.992608467424715</v>
      </c>
      <c r="C2034">
        <v>1.02405476672266</v>
      </c>
      <c r="D2034">
        <v>0.907124703602866</v>
      </c>
      <c r="E2034">
        <v>0.897781331372299</v>
      </c>
      <c r="F2034">
        <v>0.684527471818746</v>
      </c>
      <c r="G2034">
        <v>0.554386875984866</v>
      </c>
      <c r="H2034">
        <v>0.501635793488995</v>
      </c>
      <c r="I2034">
        <v>0.706549352428661</v>
      </c>
      <c r="J2034">
        <v>1.43356329460018</v>
      </c>
      <c r="K2034">
        <v>1.57737249267114</v>
      </c>
      <c r="L2034">
        <v>15000</v>
      </c>
      <c r="M2034">
        <v>235.883253633261</v>
      </c>
      <c r="O2034">
        <v>63.5862086736931</v>
      </c>
      <c r="P2034">
        <v>0.463707577073072</v>
      </c>
      <c r="Q2034">
        <v>1.5</v>
      </c>
      <c r="R2034">
        <v>0.413150041553471</v>
      </c>
      <c r="S2034" t="s">
        <v>8227</v>
      </c>
      <c r="T2034" t="s">
        <v>12362</v>
      </c>
      <c r="U2034" t="s">
        <v>12362</v>
      </c>
      <c r="V2034" t="s">
        <v>12362</v>
      </c>
      <c r="W2034">
        <v>12</v>
      </c>
      <c r="X2034" t="s">
        <v>14396</v>
      </c>
      <c r="Y2034">
        <v>1.056757689478035</v>
      </c>
      <c r="Z2034">
        <f>HYPERLINK("Melting_Curves/meltCurve_O95810_.pdf", "Melting_Curves/meltCurve_O95810_.pdf")</f>
        <v>0</v>
      </c>
      <c r="AA2034" t="s">
        <v>20482</v>
      </c>
      <c r="AB2034" t="s">
        <v>26422</v>
      </c>
    </row>
    <row r="2035" spans="1:28">
      <c r="A2035" t="s">
        <v>2061</v>
      </c>
      <c r="B2035">
        <v>0.992608467424715</v>
      </c>
      <c r="C2035">
        <v>1.00812400348057</v>
      </c>
      <c r="D2035">
        <v>0.9508899480726331</v>
      </c>
      <c r="E2035">
        <v>0.952793377917869</v>
      </c>
      <c r="F2035">
        <v>0.829394636060129</v>
      </c>
      <c r="G2035">
        <v>0.630191692963248</v>
      </c>
      <c r="H2035">
        <v>0.462721347088001</v>
      </c>
      <c r="I2035">
        <v>0.520188776999237</v>
      </c>
      <c r="J2035">
        <v>0.623436688194567</v>
      </c>
      <c r="K2035">
        <v>0.541138978816907</v>
      </c>
      <c r="L2035">
        <v>1629.6509885917</v>
      </c>
      <c r="M2035">
        <v>31.9648878159105</v>
      </c>
      <c r="O2035">
        <v>50.784242627097</v>
      </c>
      <c r="P2035">
        <v>-0.07275307689290041</v>
      </c>
      <c r="Q2035">
        <v>0.537656326715236</v>
      </c>
      <c r="R2035">
        <v>0.955573112845961</v>
      </c>
      <c r="S2035" t="s">
        <v>8228</v>
      </c>
      <c r="T2035" t="s">
        <v>12362</v>
      </c>
      <c r="U2035" t="s">
        <v>12362</v>
      </c>
      <c r="V2035" t="s">
        <v>12362</v>
      </c>
      <c r="W2035">
        <v>12</v>
      </c>
      <c r="X2035" t="s">
        <v>14397</v>
      </c>
      <c r="Y2035">
        <v>0.755690493819288</v>
      </c>
      <c r="Z2035">
        <f>HYPERLINK("Melting_Curves/meltCurve_O95816_.pdf", "Melting_Curves/meltCurve_O95816_.pdf")</f>
        <v>0</v>
      </c>
      <c r="AA2035" t="s">
        <v>20483</v>
      </c>
      <c r="AB2035" t="s">
        <v>26423</v>
      </c>
    </row>
    <row r="2036" spans="1:28">
      <c r="A2036" t="s">
        <v>2062</v>
      </c>
      <c r="B2036">
        <v>0.992608467424715</v>
      </c>
      <c r="C2036">
        <v>0.9765029420958971</v>
      </c>
      <c r="D2036">
        <v>0.87015824932459</v>
      </c>
      <c r="E2036">
        <v>0.82785724683739</v>
      </c>
      <c r="F2036">
        <v>0.731871299457116</v>
      </c>
      <c r="G2036">
        <v>0.59268173999493</v>
      </c>
      <c r="H2036">
        <v>0.5854883583515</v>
      </c>
      <c r="I2036">
        <v>0.851398078319346</v>
      </c>
      <c r="J2036">
        <v>1.1458210220678</v>
      </c>
      <c r="K2036">
        <v>1.1031692131022</v>
      </c>
      <c r="L2036">
        <v>1795.23904485617</v>
      </c>
      <c r="M2036">
        <v>43.1113628010924</v>
      </c>
      <c r="O2036">
        <v>41.5525894104568</v>
      </c>
      <c r="P2036">
        <v>-0.0430483816031252</v>
      </c>
      <c r="Q2036">
        <v>0.834032673383055</v>
      </c>
      <c r="R2036">
        <v>0.105038067270593</v>
      </c>
      <c r="S2036" t="s">
        <v>8229</v>
      </c>
      <c r="T2036" t="s">
        <v>12362</v>
      </c>
      <c r="U2036" t="s">
        <v>12362</v>
      </c>
      <c r="V2036" t="s">
        <v>12362</v>
      </c>
      <c r="W2036">
        <v>22</v>
      </c>
      <c r="X2036" t="s">
        <v>14398</v>
      </c>
      <c r="Y2036">
        <v>0.8601417752917564</v>
      </c>
      <c r="Z2036">
        <f>HYPERLINK("Melting_Curves/meltCurve_O95817_.pdf", "Melting_Curves/meltCurve_O95817_.pdf")</f>
        <v>0</v>
      </c>
      <c r="AA2036" t="s">
        <v>18871</v>
      </c>
      <c r="AB2036" t="s">
        <v>26424</v>
      </c>
    </row>
    <row r="2037" spans="1:28">
      <c r="A2037" t="s">
        <v>2063</v>
      </c>
      <c r="B2037">
        <v>0.992608467424715</v>
      </c>
      <c r="C2037">
        <v>0.941406801685556</v>
      </c>
      <c r="D2037">
        <v>0.913629322919547</v>
      </c>
      <c r="E2037">
        <v>1.00008694936153</v>
      </c>
      <c r="F2037">
        <v>0.898077541605352</v>
      </c>
      <c r="G2037">
        <v>0.766146038294017</v>
      </c>
      <c r="H2037">
        <v>0.713412562852122</v>
      </c>
      <c r="I2037">
        <v>0.32943504529487</v>
      </c>
      <c r="J2037">
        <v>0.1296193974149</v>
      </c>
      <c r="K2037">
        <v>0.108048337073273</v>
      </c>
      <c r="L2037">
        <v>1053.19108129156</v>
      </c>
      <c r="M2037">
        <v>17.9003025993454</v>
      </c>
      <c r="N2037">
        <v>58.8364988730843</v>
      </c>
      <c r="O2037">
        <v>58.1169303611212</v>
      </c>
      <c r="P2037">
        <v>-0.0770051225463108</v>
      </c>
      <c r="Q2037">
        <v>0</v>
      </c>
      <c r="R2037">
        <v>0.969775213326329</v>
      </c>
      <c r="S2037" t="s">
        <v>8230</v>
      </c>
      <c r="T2037" t="s">
        <v>12362</v>
      </c>
      <c r="U2037" t="s">
        <v>12362</v>
      </c>
      <c r="V2037" t="s">
        <v>12362</v>
      </c>
      <c r="W2037">
        <v>10</v>
      </c>
      <c r="X2037" t="s">
        <v>14399</v>
      </c>
      <c r="Y2037">
        <v>0.731269972419085</v>
      </c>
      <c r="Z2037">
        <f>HYPERLINK("Melting_Curves/meltCurve_O95825_.pdf", "Melting_Curves/meltCurve_O95825_.pdf")</f>
        <v>0</v>
      </c>
      <c r="AA2037" t="s">
        <v>20484</v>
      </c>
      <c r="AB2037" t="s">
        <v>26425</v>
      </c>
    </row>
    <row r="2038" spans="1:28">
      <c r="A2038" t="s">
        <v>2064</v>
      </c>
      <c r="B2038">
        <v>0.992608467424715</v>
      </c>
      <c r="C2038">
        <v>1.00391175046992</v>
      </c>
      <c r="D2038">
        <v>0.99973816590994</v>
      </c>
      <c r="E2038">
        <v>0.906828152185545</v>
      </c>
      <c r="F2038">
        <v>0.621057756490665</v>
      </c>
      <c r="G2038">
        <v>0.378783852956416</v>
      </c>
      <c r="H2038">
        <v>0.190434040628038</v>
      </c>
      <c r="I2038">
        <v>0.136739472498356</v>
      </c>
      <c r="J2038">
        <v>0.135934392644875</v>
      </c>
      <c r="K2038">
        <v>0.133443068289693</v>
      </c>
      <c r="L2038">
        <v>1051.80170128489</v>
      </c>
      <c r="M2038">
        <v>20.568316182838</v>
      </c>
      <c r="N2038">
        <v>51.8199483284669</v>
      </c>
      <c r="O2038">
        <v>50.6609694626335</v>
      </c>
      <c r="P2038">
        <v>-0.08945190949317421</v>
      </c>
      <c r="Q2038">
        <v>0.11872449143772</v>
      </c>
      <c r="R2038">
        <v>0.998517921728966</v>
      </c>
      <c r="S2038" t="s">
        <v>8231</v>
      </c>
      <c r="T2038" t="s">
        <v>12362</v>
      </c>
      <c r="U2038" t="s">
        <v>12362</v>
      </c>
      <c r="V2038" t="s">
        <v>12362</v>
      </c>
      <c r="W2038">
        <v>22</v>
      </c>
      <c r="X2038" t="s">
        <v>14400</v>
      </c>
      <c r="Y2038">
        <v>0.5450070627334164</v>
      </c>
      <c r="Z2038">
        <f>HYPERLINK("Melting_Curves/meltCurve_O95831_3_.pdf", "Melting_Curves/meltCurve_O95831_3_.pdf")</f>
        <v>0</v>
      </c>
      <c r="AA2038" t="s">
        <v>20485</v>
      </c>
      <c r="AB2038" t="s">
        <v>26426</v>
      </c>
    </row>
    <row r="2039" spans="1:28">
      <c r="A2039" t="s">
        <v>2065</v>
      </c>
      <c r="B2039">
        <v>0.992608467424715</v>
      </c>
      <c r="C2039">
        <v>1.03270152021491</v>
      </c>
      <c r="D2039">
        <v>0.9583191125731499</v>
      </c>
      <c r="E2039">
        <v>0.887515956324589</v>
      </c>
      <c r="F2039">
        <v>0.539150175061753</v>
      </c>
      <c r="G2039">
        <v>0.193371431128204</v>
      </c>
      <c r="H2039">
        <v>0.126852771708252</v>
      </c>
      <c r="I2039">
        <v>0.159270773331492</v>
      </c>
      <c r="J2039">
        <v>0.158237815021094</v>
      </c>
      <c r="K2039">
        <v>0.140285347366647</v>
      </c>
      <c r="L2039">
        <v>1522.60051818522</v>
      </c>
      <c r="M2039">
        <v>30.5578381839498</v>
      </c>
      <c r="N2039">
        <v>50.3571048453753</v>
      </c>
      <c r="O2039">
        <v>49.6149103621333</v>
      </c>
      <c r="P2039">
        <v>-0.132793529192474</v>
      </c>
      <c r="Q2039">
        <v>0.137569990343316</v>
      </c>
      <c r="R2039">
        <v>0.996483992108488</v>
      </c>
      <c r="S2039" t="s">
        <v>8232</v>
      </c>
      <c r="T2039" t="s">
        <v>12362</v>
      </c>
      <c r="U2039" t="s">
        <v>12362</v>
      </c>
      <c r="V2039" t="s">
        <v>12362</v>
      </c>
      <c r="W2039">
        <v>13</v>
      </c>
      <c r="X2039" t="s">
        <v>14401</v>
      </c>
      <c r="Y2039">
        <v>0.511399232779163</v>
      </c>
      <c r="Z2039">
        <f>HYPERLINK("Melting_Curves/meltCurve_O95834_.pdf", "Melting_Curves/meltCurve_O95834_.pdf")</f>
        <v>0</v>
      </c>
      <c r="AA2039" t="s">
        <v>20486</v>
      </c>
      <c r="AB2039" t="s">
        <v>26427</v>
      </c>
    </row>
    <row r="2040" spans="1:28">
      <c r="A2040" t="s">
        <v>2066</v>
      </c>
      <c r="B2040">
        <v>0.992608467424715</v>
      </c>
      <c r="C2040">
        <v>1.14028903702521</v>
      </c>
      <c r="D2040">
        <v>0.999769044778021</v>
      </c>
      <c r="E2040">
        <v>0.951991581598714</v>
      </c>
      <c r="F2040">
        <v>0.747744742565709</v>
      </c>
      <c r="G2040">
        <v>0.566417878231314</v>
      </c>
      <c r="H2040">
        <v>0.494918154497587</v>
      </c>
      <c r="I2040">
        <v>0.780242061312786</v>
      </c>
      <c r="J2040">
        <v>0.97611002063867</v>
      </c>
      <c r="K2040">
        <v>0.946572212904776</v>
      </c>
      <c r="L2040">
        <v>11716.4932902896</v>
      </c>
      <c r="M2040">
        <v>250</v>
      </c>
      <c r="O2040">
        <v>46.8629747527523</v>
      </c>
      <c r="P2040">
        <v>-0.330750398828177</v>
      </c>
      <c r="Q2040">
        <v>0.752000842574268</v>
      </c>
      <c r="R2040">
        <v>0.454666547413835</v>
      </c>
      <c r="S2040" t="s">
        <v>8233</v>
      </c>
      <c r="T2040" t="s">
        <v>12362</v>
      </c>
      <c r="U2040" t="s">
        <v>12362</v>
      </c>
      <c r="V2040" t="s">
        <v>12362</v>
      </c>
      <c r="W2040">
        <v>10</v>
      </c>
      <c r="X2040" t="s">
        <v>14402</v>
      </c>
      <c r="Y2040">
        <v>0.8335796746419746</v>
      </c>
      <c r="Z2040">
        <f>HYPERLINK("Melting_Curves/meltCurve_O95835_2_.pdf", "Melting_Curves/meltCurve_O95835_2_.pdf")</f>
        <v>0</v>
      </c>
      <c r="AA2040" t="s">
        <v>20487</v>
      </c>
      <c r="AB2040" t="s">
        <v>26428</v>
      </c>
    </row>
    <row r="2041" spans="1:28">
      <c r="A2041" t="s">
        <v>2067</v>
      </c>
      <c r="B2041">
        <v>0.992608467424715</v>
      </c>
      <c r="C2041">
        <v>1.06054018975126</v>
      </c>
      <c r="D2041">
        <v>0.949858606968319</v>
      </c>
      <c r="E2041">
        <v>0.545028362288278</v>
      </c>
      <c r="F2041">
        <v>0.183254119570899</v>
      </c>
      <c r="G2041">
        <v>0.116141906590633</v>
      </c>
      <c r="H2041">
        <v>0.0710978003787819</v>
      </c>
      <c r="I2041">
        <v>0.062024417612928</v>
      </c>
      <c r="J2041">
        <v>0.0781199567116444</v>
      </c>
      <c r="K2041">
        <v>0.0710322946706181</v>
      </c>
      <c r="L2041">
        <v>1438.88117225134</v>
      </c>
      <c r="M2041">
        <v>30.8092582431149</v>
      </c>
      <c r="N2041">
        <v>46.9570166563317</v>
      </c>
      <c r="O2041">
        <v>46.5074471836131</v>
      </c>
      <c r="P2041">
        <v>-0.152896752693272</v>
      </c>
      <c r="Q2041">
        <v>0.0767975232526965</v>
      </c>
      <c r="R2041">
        <v>0.996693727796222</v>
      </c>
      <c r="S2041" t="s">
        <v>8234</v>
      </c>
      <c r="T2041" t="s">
        <v>12362</v>
      </c>
      <c r="U2041" t="s">
        <v>12362</v>
      </c>
      <c r="V2041" t="s">
        <v>12362</v>
      </c>
      <c r="W2041">
        <v>1</v>
      </c>
      <c r="X2041" t="s">
        <v>14403</v>
      </c>
      <c r="Y2041">
        <v>0.3804438561641831</v>
      </c>
      <c r="Z2041">
        <f>HYPERLINK("Melting_Curves/meltCurve_O95837_.pdf", "Melting_Curves/meltCurve_O95837_.pdf")</f>
        <v>0</v>
      </c>
      <c r="AA2041" t="s">
        <v>20488</v>
      </c>
      <c r="AB2041" t="s">
        <v>26429</v>
      </c>
    </row>
    <row r="2042" spans="1:28">
      <c r="A2042" t="s">
        <v>2068</v>
      </c>
      <c r="B2042">
        <v>0.992608467424715</v>
      </c>
      <c r="C2042">
        <v>1.15537601691629</v>
      </c>
      <c r="D2042">
        <v>1.1537877021273</v>
      </c>
      <c r="E2042">
        <v>0.982165524313152</v>
      </c>
      <c r="F2042">
        <v>0.612657674757129</v>
      </c>
      <c r="G2042">
        <v>0.481325929800588</v>
      </c>
      <c r="H2042">
        <v>0.356969884747337</v>
      </c>
      <c r="I2042">
        <v>0.500998806965065</v>
      </c>
      <c r="J2042">
        <v>1.6064520445768</v>
      </c>
      <c r="K2042">
        <v>1.09902621786732</v>
      </c>
      <c r="L2042">
        <v>565.710020370248</v>
      </c>
      <c r="M2042">
        <v>1e-05</v>
      </c>
      <c r="Q2042">
        <v>1.5</v>
      </c>
      <c r="R2042">
        <v>-0.08031564918729429</v>
      </c>
      <c r="S2042" t="s">
        <v>8235</v>
      </c>
      <c r="T2042" t="s">
        <v>12362</v>
      </c>
      <c r="U2042" t="s">
        <v>12362</v>
      </c>
      <c r="V2042" t="s">
        <v>12362</v>
      </c>
      <c r="W2042">
        <v>3</v>
      </c>
      <c r="X2042" t="s">
        <v>14404</v>
      </c>
      <c r="Y2042">
        <v>1.000023384540521</v>
      </c>
      <c r="Z2042">
        <f>HYPERLINK("Melting_Curves/meltCurve_O95857_.pdf", "Melting_Curves/meltCurve_O95857_.pdf")</f>
        <v>0</v>
      </c>
      <c r="AA2042" t="s">
        <v>20489</v>
      </c>
      <c r="AB2042" t="s">
        <v>26430</v>
      </c>
    </row>
    <row r="2043" spans="1:28">
      <c r="A2043" t="s">
        <v>2069</v>
      </c>
      <c r="B2043">
        <v>0.992608467424715</v>
      </c>
      <c r="C2043">
        <v>0.8526347350925459</v>
      </c>
      <c r="D2043">
        <v>0.867887835379163</v>
      </c>
      <c r="E2043">
        <v>0.855864974092326</v>
      </c>
      <c r="F2043">
        <v>0.650921961089701</v>
      </c>
      <c r="G2043">
        <v>0.479504380673985</v>
      </c>
      <c r="H2043">
        <v>0.283185417036026</v>
      </c>
      <c r="I2043">
        <v>0.203757259061838</v>
      </c>
      <c r="J2043">
        <v>0.222762538609382</v>
      </c>
      <c r="K2043">
        <v>0.227536125209891</v>
      </c>
      <c r="L2043">
        <v>585.295413523176</v>
      </c>
      <c r="M2043">
        <v>11.340481990844</v>
      </c>
      <c r="N2043">
        <v>52.9099519195502</v>
      </c>
      <c r="O2043">
        <v>50.0844573694444</v>
      </c>
      <c r="P2043">
        <v>-0.0497442553146861</v>
      </c>
      <c r="Q2043">
        <v>0.121495231430394</v>
      </c>
      <c r="R2043">
        <v>0.969606352832713</v>
      </c>
      <c r="S2043" t="s">
        <v>8236</v>
      </c>
      <c r="T2043" t="s">
        <v>12362</v>
      </c>
      <c r="U2043" t="s">
        <v>12362</v>
      </c>
      <c r="V2043" t="s">
        <v>12362</v>
      </c>
      <c r="W2043">
        <v>9</v>
      </c>
      <c r="X2043" t="s">
        <v>14405</v>
      </c>
      <c r="Y2043">
        <v>0.5720831202264125</v>
      </c>
      <c r="Z2043">
        <f>HYPERLINK("Melting_Curves/meltCurve_O95865_.pdf", "Melting_Curves/meltCurve_O95865_.pdf")</f>
        <v>0</v>
      </c>
      <c r="AA2043" t="s">
        <v>20490</v>
      </c>
      <c r="AB2043" t="s">
        <v>26431</v>
      </c>
    </row>
    <row r="2044" spans="1:28">
      <c r="A2044" t="s">
        <v>2070</v>
      </c>
      <c r="B2044">
        <v>0.992608467424715</v>
      </c>
      <c r="C2044">
        <v>1.02174214317868</v>
      </c>
      <c r="D2044">
        <v>0.948879024057518</v>
      </c>
      <c r="E2044">
        <v>0.775068957475338</v>
      </c>
      <c r="F2044">
        <v>0.668291802868857</v>
      </c>
      <c r="G2044">
        <v>0.488513302051716</v>
      </c>
      <c r="H2044">
        <v>0.439007683428262</v>
      </c>
      <c r="I2044">
        <v>0.539540057452619</v>
      </c>
      <c r="J2044">
        <v>0.487753731930813</v>
      </c>
      <c r="K2044">
        <v>0.4967679875539</v>
      </c>
      <c r="L2044">
        <v>973.965519387209</v>
      </c>
      <c r="M2044">
        <v>20.4378690555667</v>
      </c>
      <c r="N2044">
        <v>57.0209810844118</v>
      </c>
      <c r="O2044">
        <v>47.2057481313806</v>
      </c>
      <c r="P2044">
        <v>-0.056006207084977</v>
      </c>
      <c r="Q2044">
        <v>0.482580908025008</v>
      </c>
      <c r="R2044">
        <v>0.974975117256614</v>
      </c>
      <c r="S2044" t="s">
        <v>8237</v>
      </c>
      <c r="T2044" t="s">
        <v>12362</v>
      </c>
      <c r="U2044" t="s">
        <v>12362</v>
      </c>
      <c r="V2044" t="s">
        <v>12362</v>
      </c>
      <c r="W2044">
        <v>3</v>
      </c>
      <c r="X2044" t="s">
        <v>14406</v>
      </c>
      <c r="Y2044">
        <v>0.6728630254989291</v>
      </c>
      <c r="Z2044">
        <f>HYPERLINK("Melting_Curves/meltCurve_O95873_.pdf", "Melting_Curves/meltCurve_O95873_.pdf")</f>
        <v>0</v>
      </c>
      <c r="AA2044" t="s">
        <v>20491</v>
      </c>
      <c r="AB2044" t="s">
        <v>26432</v>
      </c>
    </row>
    <row r="2045" spans="1:28">
      <c r="A2045" t="s">
        <v>2071</v>
      </c>
      <c r="B2045">
        <v>0.992608467424715</v>
      </c>
      <c r="C2045">
        <v>0.917644748605894</v>
      </c>
      <c r="D2045">
        <v>0.950095373138557</v>
      </c>
      <c r="E2045">
        <v>0.887863349568801</v>
      </c>
      <c r="F2045">
        <v>0.762672651176821</v>
      </c>
      <c r="G2045">
        <v>0.5830559432704659</v>
      </c>
      <c r="H2045">
        <v>0.478377748110045</v>
      </c>
      <c r="I2045">
        <v>0.597692745910099</v>
      </c>
      <c r="J2045">
        <v>0.696979401098983</v>
      </c>
      <c r="K2045">
        <v>0.699160184499197</v>
      </c>
      <c r="L2045">
        <v>1301.43770705578</v>
      </c>
      <c r="M2045">
        <v>26.8742048557013</v>
      </c>
      <c r="O2045">
        <v>48.1612606868463</v>
      </c>
      <c r="P2045">
        <v>-0.0542847027668444</v>
      </c>
      <c r="Q2045">
        <v>0.610869477912498</v>
      </c>
      <c r="R2045">
        <v>0.828977623666182</v>
      </c>
      <c r="S2045" t="s">
        <v>8238</v>
      </c>
      <c r="T2045" t="s">
        <v>12362</v>
      </c>
      <c r="U2045" t="s">
        <v>12362</v>
      </c>
      <c r="V2045" t="s">
        <v>12362</v>
      </c>
      <c r="W2045">
        <v>10</v>
      </c>
      <c r="X2045" t="s">
        <v>14407</v>
      </c>
      <c r="Y2045">
        <v>0.7619822283346761</v>
      </c>
      <c r="Z2045">
        <f>HYPERLINK("Melting_Curves/meltCurve_O95881_.pdf", "Melting_Curves/meltCurve_O95881_.pdf")</f>
        <v>0</v>
      </c>
      <c r="AA2045" t="s">
        <v>20492</v>
      </c>
      <c r="AB2045" t="s">
        <v>26433</v>
      </c>
    </row>
    <row r="2046" spans="1:28">
      <c r="A2046" t="s">
        <v>2072</v>
      </c>
      <c r="B2046">
        <v>0.992608467424715</v>
      </c>
      <c r="C2046">
        <v>1.17963208662603</v>
      </c>
      <c r="D2046">
        <v>0.984551966395211</v>
      </c>
      <c r="E2046">
        <v>0.798062607206611</v>
      </c>
      <c r="F2046">
        <v>0.647579418886613</v>
      </c>
      <c r="G2046">
        <v>0.590042116843704</v>
      </c>
      <c r="H2046">
        <v>0.52935517756815</v>
      </c>
      <c r="I2046">
        <v>0.706242323812313</v>
      </c>
      <c r="J2046">
        <v>0.934160292418022</v>
      </c>
      <c r="K2046">
        <v>0.641404287127511</v>
      </c>
      <c r="L2046">
        <v>11626.9973790239</v>
      </c>
      <c r="M2046">
        <v>250</v>
      </c>
      <c r="O2046">
        <v>46.5050133407584</v>
      </c>
      <c r="P2046">
        <v>-0.437053325215397</v>
      </c>
      <c r="Q2046">
        <v>0.674797269057325</v>
      </c>
      <c r="R2046">
        <v>0.678724015144515</v>
      </c>
      <c r="S2046" t="s">
        <v>8239</v>
      </c>
      <c r="T2046" t="s">
        <v>12362</v>
      </c>
      <c r="U2046" t="s">
        <v>12362</v>
      </c>
      <c r="V2046" t="s">
        <v>12362</v>
      </c>
      <c r="W2046">
        <v>2</v>
      </c>
      <c r="X2046" t="s">
        <v>14408</v>
      </c>
      <c r="Y2046">
        <v>0.7778912842439527</v>
      </c>
      <c r="Z2046">
        <f>HYPERLINK("Melting_Curves/meltCurve_O95905_.pdf", "Melting_Curves/meltCurve_O95905_.pdf")</f>
        <v>0</v>
      </c>
      <c r="AA2046" t="s">
        <v>20493</v>
      </c>
      <c r="AB2046" t="s">
        <v>26434</v>
      </c>
    </row>
    <row r="2047" spans="1:28">
      <c r="A2047" t="s">
        <v>2073</v>
      </c>
      <c r="B2047">
        <v>0.992608467424715</v>
      </c>
      <c r="C2047">
        <v>0.890900311515531</v>
      </c>
      <c r="D2047">
        <v>0.761298821483418</v>
      </c>
      <c r="E2047">
        <v>0.719676711978519</v>
      </c>
      <c r="F2047">
        <v>0.5801595903528139</v>
      </c>
      <c r="G2047">
        <v>0.506944393549045</v>
      </c>
      <c r="H2047">
        <v>0.401296469335411</v>
      </c>
      <c r="I2047">
        <v>0.455120566977845</v>
      </c>
      <c r="J2047">
        <v>0.712506098525722</v>
      </c>
      <c r="K2047">
        <v>0.711636156274709</v>
      </c>
      <c r="L2047">
        <v>745.225730044167</v>
      </c>
      <c r="M2047">
        <v>17.3334067395976</v>
      </c>
      <c r="O2047">
        <v>42.4335999600742</v>
      </c>
      <c r="P2047">
        <v>-0.0449739578626427</v>
      </c>
      <c r="Q2047">
        <v>0.559625478733805</v>
      </c>
      <c r="R2047">
        <v>0.70536263367062</v>
      </c>
      <c r="S2047" t="s">
        <v>8240</v>
      </c>
      <c r="T2047" t="s">
        <v>12362</v>
      </c>
      <c r="U2047" t="s">
        <v>12362</v>
      </c>
      <c r="V2047" t="s">
        <v>12362</v>
      </c>
      <c r="W2047">
        <v>6</v>
      </c>
      <c r="X2047" t="s">
        <v>14409</v>
      </c>
      <c r="Y2047">
        <v>0.6560939991632636</v>
      </c>
      <c r="Z2047">
        <f>HYPERLINK("Melting_Curves/meltCurve_O95926_.pdf", "Melting_Curves/meltCurve_O95926_.pdf")</f>
        <v>0</v>
      </c>
      <c r="AA2047" t="s">
        <v>20494</v>
      </c>
      <c r="AB2047" t="s">
        <v>26435</v>
      </c>
    </row>
    <row r="2048" spans="1:28">
      <c r="A2048" t="s">
        <v>2074</v>
      </c>
      <c r="B2048">
        <v>0.992608467424715</v>
      </c>
      <c r="C2048">
        <v>1.15888365748684</v>
      </c>
      <c r="D2048">
        <v>1.09933605359039</v>
      </c>
      <c r="E2048">
        <v>1.08295957865033</v>
      </c>
      <c r="F2048">
        <v>0.724416809692717</v>
      </c>
      <c r="G2048">
        <v>0.539840282770324</v>
      </c>
      <c r="H2048">
        <v>0.50495167831868</v>
      </c>
      <c r="I2048">
        <v>0.957728635640015</v>
      </c>
      <c r="J2048">
        <v>1.82647798299036</v>
      </c>
      <c r="K2048">
        <v>1.85830296103509</v>
      </c>
      <c r="L2048">
        <v>15000</v>
      </c>
      <c r="M2048">
        <v>240.944757842306</v>
      </c>
      <c r="O2048">
        <v>62.2506566593387</v>
      </c>
      <c r="P2048">
        <v>0.483819801755656</v>
      </c>
      <c r="Q2048">
        <v>1.5</v>
      </c>
      <c r="R2048">
        <v>0.581509452696813</v>
      </c>
      <c r="S2048" t="s">
        <v>8241</v>
      </c>
      <c r="T2048" t="s">
        <v>12362</v>
      </c>
      <c r="U2048" t="s">
        <v>12362</v>
      </c>
      <c r="V2048" t="s">
        <v>12362</v>
      </c>
      <c r="W2048">
        <v>10</v>
      </c>
      <c r="X2048" t="s">
        <v>14410</v>
      </c>
      <c r="Y2048">
        <v>1.079025620853554</v>
      </c>
      <c r="Z2048">
        <f>HYPERLINK("Melting_Curves/meltCurve_O95983_2_.pdf", "Melting_Curves/meltCurve_O95983_2_.pdf")</f>
        <v>0</v>
      </c>
      <c r="AA2048" t="s">
        <v>20495</v>
      </c>
      <c r="AB2048" t="s">
        <v>26436</v>
      </c>
    </row>
    <row r="2049" spans="1:28">
      <c r="A2049" t="s">
        <v>2075</v>
      </c>
      <c r="B2049">
        <v>0.992608467424715</v>
      </c>
      <c r="C2049">
        <v>0.944399428455385</v>
      </c>
      <c r="D2049">
        <v>0.967738745356296</v>
      </c>
      <c r="E2049">
        <v>0.954196609551501</v>
      </c>
      <c r="F2049">
        <v>0.810882739602337</v>
      </c>
      <c r="G2049">
        <v>0.618924435431263</v>
      </c>
      <c r="H2049">
        <v>0.424170915093116</v>
      </c>
      <c r="I2049">
        <v>0.236008927947245</v>
      </c>
      <c r="J2049">
        <v>0.168558141115083</v>
      </c>
      <c r="K2049">
        <v>0.137541009834797</v>
      </c>
      <c r="L2049">
        <v>777.064923086299</v>
      </c>
      <c r="M2049">
        <v>14.0393936400757</v>
      </c>
      <c r="N2049">
        <v>55.7768093776762</v>
      </c>
      <c r="O2049">
        <v>54.2622257790474</v>
      </c>
      <c r="P2049">
        <v>-0.0613886955463328</v>
      </c>
      <c r="Q2049">
        <v>0.0510555057949371</v>
      </c>
      <c r="R2049">
        <v>0.996479054430759</v>
      </c>
      <c r="S2049" t="s">
        <v>8242</v>
      </c>
      <c r="T2049" t="s">
        <v>12362</v>
      </c>
      <c r="U2049" t="s">
        <v>12362</v>
      </c>
      <c r="V2049" t="s">
        <v>12362</v>
      </c>
      <c r="W2049">
        <v>13</v>
      </c>
      <c r="X2049" t="s">
        <v>14411</v>
      </c>
      <c r="Y2049">
        <v>0.6441362206466582</v>
      </c>
      <c r="Z2049">
        <f>HYPERLINK("Melting_Curves/meltCurve_O95989_.pdf", "Melting_Curves/meltCurve_O95989_.pdf")</f>
        <v>0</v>
      </c>
      <c r="AA2049" t="s">
        <v>20496</v>
      </c>
      <c r="AB2049" t="s">
        <v>26437</v>
      </c>
    </row>
    <row r="2050" spans="1:28">
      <c r="A2050" t="s">
        <v>2076</v>
      </c>
      <c r="B2050">
        <v>0.992608467424715</v>
      </c>
      <c r="C2050">
        <v>0.947425988398431</v>
      </c>
      <c r="D2050">
        <v>0.911177559134619</v>
      </c>
      <c r="E2050">
        <v>0.960075934729908</v>
      </c>
      <c r="F2050">
        <v>0.837354965700236</v>
      </c>
      <c r="G2050">
        <v>0.690409566589264</v>
      </c>
      <c r="H2050">
        <v>0.627072174733765</v>
      </c>
      <c r="I2050">
        <v>0.8695188010578619</v>
      </c>
      <c r="J2050">
        <v>0.943638192495785</v>
      </c>
      <c r="K2050">
        <v>0.776400304388788</v>
      </c>
      <c r="L2050">
        <v>2035.14965527544</v>
      </c>
      <c r="M2050">
        <v>42.1032565615385</v>
      </c>
      <c r="O2050">
        <v>48.2284455040947</v>
      </c>
      <c r="P2050">
        <v>-0.0472385571000933</v>
      </c>
      <c r="Q2050">
        <v>0.783557044410791</v>
      </c>
      <c r="R2050">
        <v>0.425998970873032</v>
      </c>
      <c r="S2050" t="s">
        <v>8243</v>
      </c>
      <c r="T2050" t="s">
        <v>12362</v>
      </c>
      <c r="U2050" t="s">
        <v>12362</v>
      </c>
      <c r="V2050" t="s">
        <v>12362</v>
      </c>
      <c r="W2050">
        <v>3</v>
      </c>
      <c r="X2050" t="s">
        <v>14412</v>
      </c>
      <c r="Y2050">
        <v>0.8660038434693067</v>
      </c>
      <c r="Z2050">
        <f>HYPERLINK("Melting_Curves/meltCurve_O95997_.pdf", "Melting_Curves/meltCurve_O95997_.pdf")</f>
        <v>0</v>
      </c>
      <c r="AA2050" t="s">
        <v>20497</v>
      </c>
      <c r="AB2050" t="s">
        <v>26438</v>
      </c>
    </row>
    <row r="2051" spans="1:28">
      <c r="A2051" t="s">
        <v>2077</v>
      </c>
      <c r="B2051">
        <v>0.992608467424715</v>
      </c>
      <c r="C2051">
        <v>0.981508476268336</v>
      </c>
      <c r="D2051">
        <v>0.91812095945419</v>
      </c>
      <c r="E2051">
        <v>0.849894801024781</v>
      </c>
      <c r="F2051">
        <v>0.734539309845564</v>
      </c>
      <c r="G2051">
        <v>0.555497941518408</v>
      </c>
      <c r="H2051">
        <v>0.478675587295719</v>
      </c>
      <c r="I2051">
        <v>0.658991111736167</v>
      </c>
      <c r="J2051">
        <v>0.988077154178252</v>
      </c>
      <c r="K2051">
        <v>0.907083261278703</v>
      </c>
      <c r="L2051">
        <v>1250.57409124499</v>
      </c>
      <c r="M2051">
        <v>27.5410223802534</v>
      </c>
      <c r="O2051">
        <v>45.1703134770521</v>
      </c>
      <c r="P2051">
        <v>-0.0426517652720929</v>
      </c>
      <c r="Q2051">
        <v>0.720188182135087</v>
      </c>
      <c r="R2051">
        <v>0.374577783461631</v>
      </c>
      <c r="S2051" t="s">
        <v>8244</v>
      </c>
      <c r="T2051" t="s">
        <v>12362</v>
      </c>
      <c r="U2051" t="s">
        <v>12362</v>
      </c>
      <c r="V2051" t="s">
        <v>12362</v>
      </c>
      <c r="W2051">
        <v>10</v>
      </c>
      <c r="X2051" t="s">
        <v>14413</v>
      </c>
      <c r="Y2051">
        <v>0.8004922456381102</v>
      </c>
      <c r="Z2051">
        <f>HYPERLINK("Melting_Curves/meltCurve_O95999_.pdf", "Melting_Curves/meltCurve_O95999_.pdf")</f>
        <v>0</v>
      </c>
      <c r="AA2051" t="s">
        <v>20498</v>
      </c>
      <c r="AB2051" t="s">
        <v>26439</v>
      </c>
    </row>
    <row r="2052" spans="1:28">
      <c r="A2052" t="s">
        <v>2078</v>
      </c>
      <c r="B2052">
        <v>0.992608467424715</v>
      </c>
      <c r="C2052">
        <v>1.00825599982857</v>
      </c>
      <c r="D2052">
        <v>0.722010339121828</v>
      </c>
      <c r="E2052">
        <v>0.450062633892586</v>
      </c>
      <c r="F2052">
        <v>0.243089641427907</v>
      </c>
      <c r="G2052">
        <v>0.162080001216446</v>
      </c>
      <c r="H2052">
        <v>0.109355824751174</v>
      </c>
      <c r="I2052">
        <v>0.140067090373745</v>
      </c>
      <c r="J2052">
        <v>0.149282605035289</v>
      </c>
      <c r="K2052">
        <v>0.128810588778828</v>
      </c>
      <c r="L2052">
        <v>899.988176451407</v>
      </c>
      <c r="M2052">
        <v>19.9325116557208</v>
      </c>
      <c r="N2052">
        <v>45.8412087283944</v>
      </c>
      <c r="O2052">
        <v>44.7046721482568</v>
      </c>
      <c r="P2052">
        <v>-0.0970348282360199</v>
      </c>
      <c r="Q2052">
        <v>0.129509175131596</v>
      </c>
      <c r="R2052">
        <v>0.993184300949117</v>
      </c>
      <c r="S2052" t="s">
        <v>8245</v>
      </c>
      <c r="T2052" t="s">
        <v>12362</v>
      </c>
      <c r="U2052" t="s">
        <v>12362</v>
      </c>
      <c r="V2052" t="s">
        <v>12362</v>
      </c>
      <c r="W2052">
        <v>6</v>
      </c>
      <c r="X2052" t="s">
        <v>14414</v>
      </c>
      <c r="Y2052">
        <v>0.3775473994190242</v>
      </c>
      <c r="Z2052">
        <f>HYPERLINK("Melting_Curves/meltCurve_O96000_.pdf", "Melting_Curves/meltCurve_O96000_.pdf")</f>
        <v>0</v>
      </c>
      <c r="AA2052" t="s">
        <v>20499</v>
      </c>
      <c r="AB2052" t="s">
        <v>26440</v>
      </c>
    </row>
    <row r="2053" spans="1:28">
      <c r="A2053" t="s">
        <v>2079</v>
      </c>
      <c r="B2053">
        <v>0.992608467424715</v>
      </c>
      <c r="C2053">
        <v>0.911306816638805</v>
      </c>
      <c r="D2053">
        <v>0.92700877913548</v>
      </c>
      <c r="E2053">
        <v>0.80574160549732</v>
      </c>
      <c r="F2053">
        <v>0.745022232008429</v>
      </c>
      <c r="G2053">
        <v>0.58937007040789</v>
      </c>
      <c r="H2053">
        <v>0.5200215834787461</v>
      </c>
      <c r="I2053">
        <v>0.663490282646424</v>
      </c>
      <c r="J2053">
        <v>0.81225157622023</v>
      </c>
      <c r="K2053">
        <v>0.737086147019092</v>
      </c>
      <c r="L2053">
        <v>906.959568062456</v>
      </c>
      <c r="M2053">
        <v>20.0091515244746</v>
      </c>
      <c r="O2053">
        <v>44.8817804156258</v>
      </c>
      <c r="P2053">
        <v>-0.0369036204188569</v>
      </c>
      <c r="Q2053">
        <v>0.668902239246929</v>
      </c>
      <c r="R2053">
        <v>0.691125742410563</v>
      </c>
      <c r="S2053" t="s">
        <v>8246</v>
      </c>
      <c r="T2053" t="s">
        <v>12362</v>
      </c>
      <c r="U2053" t="s">
        <v>12362</v>
      </c>
      <c r="V2053" t="s">
        <v>12362</v>
      </c>
      <c r="W2053">
        <v>9</v>
      </c>
      <c r="X2053" t="s">
        <v>14415</v>
      </c>
      <c r="Y2053">
        <v>0.7651413327308034</v>
      </c>
      <c r="Z2053">
        <f>HYPERLINK("Melting_Curves/meltCurve_O96007_.pdf", "Melting_Curves/meltCurve_O96007_.pdf")</f>
        <v>0</v>
      </c>
      <c r="AA2053" t="s">
        <v>20500</v>
      </c>
      <c r="AB2053" t="s">
        <v>26441</v>
      </c>
    </row>
    <row r="2054" spans="1:28">
      <c r="A2054" t="s">
        <v>2080</v>
      </c>
      <c r="B2054">
        <v>0.992608467424715</v>
      </c>
      <c r="C2054">
        <v>0.925697958673915</v>
      </c>
      <c r="D2054">
        <v>0.992459324434475</v>
      </c>
      <c r="E2054">
        <v>0.930477618234678</v>
      </c>
      <c r="F2054">
        <v>0.578922209579137</v>
      </c>
      <c r="G2054">
        <v>0.317832786235148</v>
      </c>
      <c r="H2054">
        <v>0.243678968456352</v>
      </c>
      <c r="I2054">
        <v>0.283248706795993</v>
      </c>
      <c r="J2054">
        <v>0.292892028472704</v>
      </c>
      <c r="K2054">
        <v>0.218024210425505</v>
      </c>
      <c r="L2054">
        <v>1651.95785302636</v>
      </c>
      <c r="M2054">
        <v>33.1782975803806</v>
      </c>
      <c r="N2054">
        <v>50.899392798273</v>
      </c>
      <c r="O2054">
        <v>49.6104798661177</v>
      </c>
      <c r="P2054">
        <v>-0.124169015540923</v>
      </c>
      <c r="Q2054">
        <v>0.257338951001517</v>
      </c>
      <c r="R2054">
        <v>0.991127761845529</v>
      </c>
      <c r="S2054" t="s">
        <v>8247</v>
      </c>
      <c r="T2054" t="s">
        <v>12362</v>
      </c>
      <c r="U2054" t="s">
        <v>12362</v>
      </c>
      <c r="V2054" t="s">
        <v>12362</v>
      </c>
      <c r="W2054">
        <v>5</v>
      </c>
      <c r="X2054" t="s">
        <v>14416</v>
      </c>
      <c r="Y2054">
        <v>0.577684784640947</v>
      </c>
      <c r="Z2054">
        <f>HYPERLINK("Melting_Curves/meltCurve_O96008_.pdf", "Melting_Curves/meltCurve_O96008_.pdf")</f>
        <v>0</v>
      </c>
      <c r="AA2054" t="s">
        <v>20501</v>
      </c>
      <c r="AB2054" t="s">
        <v>26442</v>
      </c>
    </row>
    <row r="2055" spans="1:28">
      <c r="A2055" t="s">
        <v>2081</v>
      </c>
      <c r="B2055">
        <v>0.992608467424715</v>
      </c>
      <c r="C2055">
        <v>1.05021844552418</v>
      </c>
      <c r="D2055">
        <v>1.00414522589728</v>
      </c>
      <c r="E2055">
        <v>0.626789978809989</v>
      </c>
      <c r="F2055">
        <v>0.294903706542141</v>
      </c>
      <c r="G2055">
        <v>0.194045326029325</v>
      </c>
      <c r="H2055">
        <v>0.138177322714883</v>
      </c>
      <c r="I2055">
        <v>0.181416198661936</v>
      </c>
      <c r="J2055">
        <v>0.151703492455163</v>
      </c>
      <c r="K2055">
        <v>0.124691290449628</v>
      </c>
      <c r="L2055">
        <v>1416.82603052797</v>
      </c>
      <c r="M2055">
        <v>30.0564253463521</v>
      </c>
      <c r="N2055">
        <v>47.7302552325895</v>
      </c>
      <c r="O2055">
        <v>46.9316679380317</v>
      </c>
      <c r="P2055">
        <v>-0.135217780134421</v>
      </c>
      <c r="Q2055">
        <v>0.155460897350261</v>
      </c>
      <c r="R2055">
        <v>0.99390552834613</v>
      </c>
      <c r="S2055" t="s">
        <v>8248</v>
      </c>
      <c r="T2055" t="s">
        <v>12362</v>
      </c>
      <c r="U2055" t="s">
        <v>12362</v>
      </c>
      <c r="V2055" t="s">
        <v>12362</v>
      </c>
      <c r="W2055">
        <v>11</v>
      </c>
      <c r="X2055" t="s">
        <v>14417</v>
      </c>
      <c r="Y2055">
        <v>0.4457861236303525</v>
      </c>
      <c r="Z2055">
        <f>HYPERLINK("Melting_Curves/meltCurve_O96013_.pdf", "Melting_Curves/meltCurve_O96013_.pdf")</f>
        <v>0</v>
      </c>
      <c r="AA2055" t="s">
        <v>20502</v>
      </c>
      <c r="AB2055" t="s">
        <v>26443</v>
      </c>
    </row>
    <row r="2056" spans="1:28">
      <c r="A2056" t="s">
        <v>2082</v>
      </c>
      <c r="B2056">
        <v>0.992608467424715</v>
      </c>
      <c r="C2056">
        <v>1.20131492396501</v>
      </c>
      <c r="D2056">
        <v>0.909147719600186</v>
      </c>
      <c r="E2056">
        <v>0.647979363100084</v>
      </c>
      <c r="F2056">
        <v>0.438299388449119</v>
      </c>
      <c r="G2056">
        <v>0.292019553916441</v>
      </c>
      <c r="H2056">
        <v>0.231956417132368</v>
      </c>
      <c r="I2056">
        <v>0.242711453436307</v>
      </c>
      <c r="J2056">
        <v>0.230955922569193</v>
      </c>
      <c r="K2056">
        <v>0.172449371746524</v>
      </c>
      <c r="L2056">
        <v>1000.0633654088</v>
      </c>
      <c r="M2056">
        <v>21.05711348007</v>
      </c>
      <c r="N2056">
        <v>48.8137199119323</v>
      </c>
      <c r="O2056">
        <v>47.0707909685546</v>
      </c>
      <c r="P2056">
        <v>-0.0875517657990114</v>
      </c>
      <c r="Q2056">
        <v>0.217172592769377</v>
      </c>
      <c r="R2056">
        <v>0.9594021283979129</v>
      </c>
      <c r="S2056" t="s">
        <v>8249</v>
      </c>
      <c r="T2056" t="s">
        <v>12362</v>
      </c>
      <c r="U2056" t="s">
        <v>12362</v>
      </c>
      <c r="V2056" t="s">
        <v>12362</v>
      </c>
      <c r="W2056">
        <v>2</v>
      </c>
      <c r="X2056" t="s">
        <v>14418</v>
      </c>
      <c r="Y2056">
        <v>0.5002685133165559</v>
      </c>
      <c r="Z2056">
        <f>HYPERLINK("Melting_Curves/meltCurve_O96017_.pdf", "Melting_Curves/meltCurve_O96017_.pdf")</f>
        <v>0</v>
      </c>
      <c r="AA2056" t="s">
        <v>20503</v>
      </c>
      <c r="AB2056" t="s">
        <v>26444</v>
      </c>
    </row>
    <row r="2057" spans="1:28">
      <c r="A2057" t="s">
        <v>2083</v>
      </c>
      <c r="B2057">
        <v>0.992608467424715</v>
      </c>
      <c r="C2057">
        <v>1.53502162337332</v>
      </c>
      <c r="D2057">
        <v>1.29747754216431</v>
      </c>
      <c r="E2057">
        <v>1.09985427482559</v>
      </c>
      <c r="F2057">
        <v>1.09765084055395</v>
      </c>
      <c r="G2057">
        <v>0.520585959874466</v>
      </c>
      <c r="H2057">
        <v>0.621025611817265</v>
      </c>
      <c r="I2057">
        <v>0.66035731698515</v>
      </c>
      <c r="J2057">
        <v>1.09150606162485</v>
      </c>
      <c r="K2057">
        <v>0.907603448987737</v>
      </c>
      <c r="L2057">
        <v>4427.84408026785</v>
      </c>
      <c r="M2057">
        <v>85.67935732871859</v>
      </c>
      <c r="O2057">
        <v>51.6511076603299</v>
      </c>
      <c r="P2057">
        <v>-0.0987636925901508</v>
      </c>
      <c r="Q2057">
        <v>0.761844456655991</v>
      </c>
      <c r="R2057">
        <v>0.30853126712667</v>
      </c>
      <c r="S2057" t="s">
        <v>8250</v>
      </c>
      <c r="T2057" t="s">
        <v>12362</v>
      </c>
      <c r="U2057" t="s">
        <v>12362</v>
      </c>
      <c r="V2057" t="s">
        <v>12362</v>
      </c>
      <c r="W2057">
        <v>1</v>
      </c>
      <c r="X2057" t="s">
        <v>14419</v>
      </c>
      <c r="Y2057">
        <v>0.8785600753179909</v>
      </c>
      <c r="Z2057">
        <f>HYPERLINK("Melting_Curves/meltCurve_O96018_.pdf", "Melting_Curves/meltCurve_O96018_.pdf")</f>
        <v>0</v>
      </c>
      <c r="AA2057" t="s">
        <v>20504</v>
      </c>
      <c r="AB2057" t="s">
        <v>26445</v>
      </c>
    </row>
    <row r="2058" spans="1:28">
      <c r="A2058" t="s">
        <v>2084</v>
      </c>
      <c r="B2058">
        <v>0.992608467424715</v>
      </c>
      <c r="C2058">
        <v>1.02016995204217</v>
      </c>
      <c r="D2058">
        <v>0.988446160623027</v>
      </c>
      <c r="E2058">
        <v>0.9279415955620161</v>
      </c>
      <c r="F2058">
        <v>0.5483695687339331</v>
      </c>
      <c r="G2058">
        <v>0.18132876628057</v>
      </c>
      <c r="H2058">
        <v>0.106285406233212</v>
      </c>
      <c r="I2058">
        <v>0.107007065512164</v>
      </c>
      <c r="J2058">
        <v>0.135722719630162</v>
      </c>
      <c r="K2058">
        <v>0.0966465574109093</v>
      </c>
      <c r="L2058">
        <v>1704.26571214422</v>
      </c>
      <c r="M2058">
        <v>33.9946325449787</v>
      </c>
      <c r="N2058">
        <v>50.4908118732945</v>
      </c>
      <c r="O2058">
        <v>49.9608197989485</v>
      </c>
      <c r="P2058">
        <v>-0.15191626945036</v>
      </c>
      <c r="Q2058">
        <v>0.106937248565171</v>
      </c>
      <c r="R2058">
        <v>0.998937147068081</v>
      </c>
      <c r="S2058" t="s">
        <v>8251</v>
      </c>
      <c r="T2058" t="s">
        <v>12362</v>
      </c>
      <c r="U2058" t="s">
        <v>12362</v>
      </c>
      <c r="V2058" t="s">
        <v>12362</v>
      </c>
      <c r="W2058">
        <v>18</v>
      </c>
      <c r="X2058" t="s">
        <v>14420</v>
      </c>
      <c r="Y2058">
        <v>0.502186125206975</v>
      </c>
      <c r="Z2058">
        <f>HYPERLINK("Melting_Curves/meltCurve_O96019_.pdf", "Melting_Curves/meltCurve_O96019_.pdf")</f>
        <v>0</v>
      </c>
      <c r="AA2058" t="s">
        <v>20505</v>
      </c>
      <c r="AB2058" t="s">
        <v>26446</v>
      </c>
    </row>
    <row r="2059" spans="1:28">
      <c r="A2059" t="s">
        <v>2085</v>
      </c>
      <c r="B2059">
        <v>0.992608467424715</v>
      </c>
      <c r="C2059">
        <v>1.06581734764172</v>
      </c>
      <c r="D2059">
        <v>1.15612188160996</v>
      </c>
      <c r="E2059">
        <v>1.24897926879691</v>
      </c>
      <c r="F2059">
        <v>0.886842566794633</v>
      </c>
      <c r="G2059">
        <v>0.723871758313545</v>
      </c>
      <c r="H2059">
        <v>0.738053064946212</v>
      </c>
      <c r="I2059">
        <v>1.11340167187513</v>
      </c>
      <c r="J2059">
        <v>1.60596895353745</v>
      </c>
      <c r="K2059">
        <v>1.50130196177351</v>
      </c>
      <c r="L2059">
        <v>15000</v>
      </c>
      <c r="M2059">
        <v>244.675348972723</v>
      </c>
      <c r="O2059">
        <v>61.3016236742219</v>
      </c>
      <c r="P2059">
        <v>0.498916885785116</v>
      </c>
      <c r="Q2059">
        <v>1.5</v>
      </c>
      <c r="R2059">
        <v>0.664131921246089</v>
      </c>
      <c r="S2059" t="s">
        <v>8252</v>
      </c>
      <c r="T2059" t="s">
        <v>12362</v>
      </c>
      <c r="U2059" t="s">
        <v>12362</v>
      </c>
      <c r="V2059" t="s">
        <v>12362</v>
      </c>
      <c r="W2059">
        <v>7</v>
      </c>
      <c r="X2059" t="s">
        <v>14421</v>
      </c>
      <c r="Y2059">
        <v>1.094848397349679</v>
      </c>
      <c r="Z2059">
        <f>HYPERLINK("Melting_Curves/meltCurve_O96033_.pdf", "Melting_Curves/meltCurve_O96033_.pdf")</f>
        <v>0</v>
      </c>
      <c r="AA2059" t="s">
        <v>20500</v>
      </c>
      <c r="AB2059" t="s">
        <v>26447</v>
      </c>
    </row>
    <row r="2060" spans="1:28">
      <c r="A2060" t="s">
        <v>2086</v>
      </c>
      <c r="B2060">
        <v>0.992608467424715</v>
      </c>
      <c r="C2060">
        <v>0.989283038766253</v>
      </c>
      <c r="D2060">
        <v>0.884429678632114</v>
      </c>
      <c r="E2060">
        <v>0.776687870269006</v>
      </c>
      <c r="F2060">
        <v>0.583213470837348</v>
      </c>
      <c r="G2060">
        <v>0.447173411598464</v>
      </c>
      <c r="H2060">
        <v>0.348904852072016</v>
      </c>
      <c r="I2060">
        <v>0.413634849391947</v>
      </c>
      <c r="J2060">
        <v>0.438302650075232</v>
      </c>
      <c r="K2060">
        <v>0.385250855348411</v>
      </c>
      <c r="L2060">
        <v>837.662044620403</v>
      </c>
      <c r="M2060">
        <v>17.5387678281861</v>
      </c>
      <c r="N2060">
        <v>52.0998876055594</v>
      </c>
      <c r="O2060">
        <v>47.1526736789667</v>
      </c>
      <c r="P2060">
        <v>-0.0572872886849365</v>
      </c>
      <c r="Q2060">
        <v>0.383970133698917</v>
      </c>
      <c r="R2060">
        <v>0.9849272259741449</v>
      </c>
      <c r="S2060" t="s">
        <v>8253</v>
      </c>
      <c r="T2060" t="s">
        <v>12362</v>
      </c>
      <c r="U2060" t="s">
        <v>12362</v>
      </c>
      <c r="V2060" t="s">
        <v>12362</v>
      </c>
      <c r="W2060">
        <v>4</v>
      </c>
      <c r="X2060" t="s">
        <v>14422</v>
      </c>
      <c r="Y2060">
        <v>0.6152701542103214</v>
      </c>
      <c r="Z2060">
        <f>HYPERLINK("Melting_Curves/meltCurve_P00167_2_.pdf", "Melting_Curves/meltCurve_P00167_2_.pdf")</f>
        <v>0</v>
      </c>
      <c r="AA2060" t="s">
        <v>20506</v>
      </c>
      <c r="AB2060" t="s">
        <v>26448</v>
      </c>
    </row>
    <row r="2061" spans="1:28">
      <c r="A2061" t="s">
        <v>2087</v>
      </c>
      <c r="B2061">
        <v>0.992608467424715</v>
      </c>
      <c r="C2061">
        <v>1.02508980682002</v>
      </c>
      <c r="D2061">
        <v>1.08943444505598</v>
      </c>
      <c r="E2061">
        <v>1.01552286345563</v>
      </c>
      <c r="F2061">
        <v>0.806097353656165</v>
      </c>
      <c r="G2061">
        <v>0.621167352289279</v>
      </c>
      <c r="H2061">
        <v>0.507519501275853</v>
      </c>
      <c r="I2061">
        <v>0.482535505665749</v>
      </c>
      <c r="J2061">
        <v>0.498243680994645</v>
      </c>
      <c r="K2061">
        <v>0.17479338231433</v>
      </c>
      <c r="L2061">
        <v>750.720331362597</v>
      </c>
      <c r="M2061">
        <v>13.7297626982939</v>
      </c>
      <c r="N2061">
        <v>58.0548495340582</v>
      </c>
      <c r="O2061">
        <v>53.5575054771572</v>
      </c>
      <c r="P2061">
        <v>-0.0464706382534304</v>
      </c>
      <c r="Q2061">
        <v>0.275006808407945</v>
      </c>
      <c r="R2061">
        <v>0.918551834577609</v>
      </c>
      <c r="S2061" t="s">
        <v>8254</v>
      </c>
      <c r="T2061" t="s">
        <v>12362</v>
      </c>
      <c r="U2061" t="s">
        <v>12362</v>
      </c>
      <c r="V2061" t="s">
        <v>12362</v>
      </c>
      <c r="W2061">
        <v>28</v>
      </c>
      <c r="X2061" t="s">
        <v>14423</v>
      </c>
      <c r="Y2061">
        <v>0.7133545452686139</v>
      </c>
      <c r="Z2061">
        <f>HYPERLINK("Melting_Curves/meltCurve_P00338_.pdf", "Melting_Curves/meltCurve_P00338_.pdf")</f>
        <v>0</v>
      </c>
      <c r="AA2061" t="s">
        <v>20507</v>
      </c>
      <c r="AB2061" t="s">
        <v>26449</v>
      </c>
    </row>
    <row r="2062" spans="1:28">
      <c r="A2062" t="s">
        <v>2088</v>
      </c>
      <c r="B2062">
        <v>0.992608467424715</v>
      </c>
      <c r="C2062">
        <v>0.980097145636781</v>
      </c>
      <c r="D2062">
        <v>0.913887690997485</v>
      </c>
      <c r="E2062">
        <v>0.873781196467205</v>
      </c>
      <c r="F2062">
        <v>0.7223157195357039</v>
      </c>
      <c r="G2062">
        <v>0.5289929810530311</v>
      </c>
      <c r="H2062">
        <v>0.413178513528678</v>
      </c>
      <c r="I2062">
        <v>0.514253131572652</v>
      </c>
      <c r="J2062">
        <v>0.502810823085823</v>
      </c>
      <c r="K2062">
        <v>0.377543969175217</v>
      </c>
      <c r="L2062">
        <v>864.945113795019</v>
      </c>
      <c r="M2062">
        <v>17.3933769263507</v>
      </c>
      <c r="N2062">
        <v>56.0517611693041</v>
      </c>
      <c r="O2062">
        <v>49.0850470783537</v>
      </c>
      <c r="P2062">
        <v>-0.0505223563614613</v>
      </c>
      <c r="Q2062">
        <v>0.429724958243751</v>
      </c>
      <c r="R2062">
        <v>0.962100105235307</v>
      </c>
      <c r="S2062" t="s">
        <v>8255</v>
      </c>
      <c r="T2062" t="s">
        <v>12362</v>
      </c>
      <c r="U2062" t="s">
        <v>12362</v>
      </c>
      <c r="V2062" t="s">
        <v>12362</v>
      </c>
      <c r="W2062">
        <v>19</v>
      </c>
      <c r="X2062" t="s">
        <v>14424</v>
      </c>
      <c r="Y2062">
        <v>0.6812205436583244</v>
      </c>
      <c r="Z2062">
        <f>HYPERLINK("Melting_Curves/meltCurve_P00352_.pdf", "Melting_Curves/meltCurve_P00352_.pdf")</f>
        <v>0</v>
      </c>
      <c r="AA2062" t="s">
        <v>20508</v>
      </c>
      <c r="AB2062" t="s">
        <v>26450</v>
      </c>
    </row>
    <row r="2063" spans="1:28">
      <c r="A2063" t="s">
        <v>2089</v>
      </c>
      <c r="B2063">
        <v>0.992608467424715</v>
      </c>
      <c r="C2063">
        <v>0.977650352937695</v>
      </c>
      <c r="D2063">
        <v>0.918706371330569</v>
      </c>
      <c r="E2063">
        <v>0.731217906389778</v>
      </c>
      <c r="F2063">
        <v>0.697500618448748</v>
      </c>
      <c r="G2063">
        <v>0.596698019349209</v>
      </c>
      <c r="H2063">
        <v>0.177432258536307</v>
      </c>
      <c r="I2063">
        <v>0.123644987476524</v>
      </c>
      <c r="J2063">
        <v>0.115614624591641</v>
      </c>
      <c r="K2063">
        <v>0.0951379412376023</v>
      </c>
      <c r="L2063">
        <v>630.163859574567</v>
      </c>
      <c r="M2063">
        <v>11.8915249163057</v>
      </c>
      <c r="N2063">
        <v>52.9926883044119</v>
      </c>
      <c r="O2063">
        <v>51.5607320029956</v>
      </c>
      <c r="P2063">
        <v>-0.0576722525883524</v>
      </c>
      <c r="Q2063">
        <v>0</v>
      </c>
      <c r="R2063">
        <v>0.963010411608979</v>
      </c>
      <c r="S2063" t="s">
        <v>8256</v>
      </c>
      <c r="T2063" t="s">
        <v>12362</v>
      </c>
      <c r="U2063" t="s">
        <v>12362</v>
      </c>
      <c r="V2063" t="s">
        <v>12362</v>
      </c>
      <c r="W2063">
        <v>22</v>
      </c>
      <c r="X2063" t="s">
        <v>14425</v>
      </c>
      <c r="Y2063">
        <v>0.5542881137324837</v>
      </c>
      <c r="Z2063">
        <f>HYPERLINK("Melting_Curves/meltCurve_P00367_.pdf", "Melting_Curves/meltCurve_P00367_.pdf")</f>
        <v>0</v>
      </c>
      <c r="AA2063" t="s">
        <v>20509</v>
      </c>
      <c r="AB2063" t="s">
        <v>26451</v>
      </c>
    </row>
    <row r="2064" spans="1:28">
      <c r="A2064" t="s">
        <v>2090</v>
      </c>
      <c r="B2064">
        <v>0.992608467424715</v>
      </c>
      <c r="C2064">
        <v>0.976385905752617</v>
      </c>
      <c r="D2064">
        <v>0.744412402794645</v>
      </c>
      <c r="E2064">
        <v>0.539477107975041</v>
      </c>
      <c r="F2064">
        <v>0.392267817299377</v>
      </c>
      <c r="G2064">
        <v>0.240796069156116</v>
      </c>
      <c r="H2064">
        <v>0.194267036870166</v>
      </c>
      <c r="I2064">
        <v>0.220863850612468</v>
      </c>
      <c r="J2064">
        <v>0.283504189498574</v>
      </c>
      <c r="K2064">
        <v>0.270510753320991</v>
      </c>
      <c r="L2064">
        <v>793.112609410431</v>
      </c>
      <c r="M2064">
        <v>17.4992634795851</v>
      </c>
      <c r="N2064">
        <v>47.0133140381607</v>
      </c>
      <c r="O2064">
        <v>44.7431831184925</v>
      </c>
      <c r="P2064">
        <v>-0.0749476669192234</v>
      </c>
      <c r="Q2064">
        <v>0.233519223359922</v>
      </c>
      <c r="R2064">
        <v>0.984296210589513</v>
      </c>
      <c r="S2064" t="s">
        <v>8257</v>
      </c>
      <c r="T2064" t="s">
        <v>12362</v>
      </c>
      <c r="U2064" t="s">
        <v>12362</v>
      </c>
      <c r="V2064" t="s">
        <v>12362</v>
      </c>
      <c r="W2064">
        <v>3</v>
      </c>
      <c r="X2064" t="s">
        <v>14426</v>
      </c>
      <c r="Y2064">
        <v>0.4593918402499412</v>
      </c>
      <c r="Z2064">
        <f>HYPERLINK("Melting_Curves/meltCurve_P00374_.pdf", "Melting_Curves/meltCurve_P00374_.pdf")</f>
        <v>0</v>
      </c>
      <c r="AA2064" t="s">
        <v>20510</v>
      </c>
      <c r="AB2064" t="s">
        <v>26452</v>
      </c>
    </row>
    <row r="2065" spans="1:28">
      <c r="A2065" t="s">
        <v>2091</v>
      </c>
      <c r="B2065">
        <v>0.992608467424715</v>
      </c>
      <c r="C2065">
        <v>1.11020603907441</v>
      </c>
      <c r="D2065">
        <v>1.16483776671778</v>
      </c>
      <c r="E2065">
        <v>1.17099620143813</v>
      </c>
      <c r="F2065">
        <v>0.473141380923861</v>
      </c>
      <c r="G2065">
        <v>0.173765798802063</v>
      </c>
      <c r="H2065">
        <v>0.117386838625222</v>
      </c>
      <c r="I2065">
        <v>0.108303355716698</v>
      </c>
      <c r="J2065">
        <v>0.11710108954343</v>
      </c>
      <c r="K2065">
        <v>0.141422769524699</v>
      </c>
      <c r="L2065">
        <v>11713.0909996704</v>
      </c>
      <c r="M2065">
        <v>233.76195731409</v>
      </c>
      <c r="N2065">
        <v>50.1724732647292</v>
      </c>
      <c r="O2065">
        <v>50.1032499523821</v>
      </c>
      <c r="P2065">
        <v>-1.01290751188095</v>
      </c>
      <c r="Q2065">
        <v>0.131595946199128</v>
      </c>
      <c r="R2065">
        <v>0.966878945735723</v>
      </c>
      <c r="S2065" t="s">
        <v>8258</v>
      </c>
      <c r="T2065" t="s">
        <v>12362</v>
      </c>
      <c r="U2065" t="s">
        <v>12362</v>
      </c>
      <c r="V2065" t="s">
        <v>12362</v>
      </c>
      <c r="W2065">
        <v>11</v>
      </c>
      <c r="X2065" t="s">
        <v>14427</v>
      </c>
      <c r="Y2065">
        <v>0.5110866207414103</v>
      </c>
      <c r="Z2065">
        <f>HYPERLINK("Melting_Curves/meltCurve_P00387_2_.pdf", "Melting_Curves/meltCurve_P00387_2_.pdf")</f>
        <v>0</v>
      </c>
      <c r="AA2065" t="s">
        <v>20511</v>
      </c>
      <c r="AB2065" t="s">
        <v>26453</v>
      </c>
    </row>
    <row r="2066" spans="1:28">
      <c r="A2066" t="s">
        <v>2092</v>
      </c>
      <c r="B2066">
        <v>0.992608467424715</v>
      </c>
      <c r="C2066">
        <v>1.0364457778043</v>
      </c>
      <c r="D2066">
        <v>1.12494268616454</v>
      </c>
      <c r="E2066">
        <v>1.12366589569454</v>
      </c>
      <c r="F2066">
        <v>0.751785418726713</v>
      </c>
      <c r="G2066">
        <v>0.310028874111694</v>
      </c>
      <c r="H2066">
        <v>0.230122028613272</v>
      </c>
      <c r="I2066">
        <v>0.297305263794037</v>
      </c>
      <c r="J2066">
        <v>0.301572194484119</v>
      </c>
      <c r="K2066">
        <v>0.269562144414321</v>
      </c>
      <c r="L2066">
        <v>3655.24748608117</v>
      </c>
      <c r="M2066">
        <v>72.15622987764429</v>
      </c>
      <c r="N2066">
        <v>51.2385287361324</v>
      </c>
      <c r="O2066">
        <v>50.6185383625568</v>
      </c>
      <c r="P2066">
        <v>-0.256793591919916</v>
      </c>
      <c r="Q2066">
        <v>0.279423901166615</v>
      </c>
      <c r="R2066">
        <v>0.974177911290656</v>
      </c>
      <c r="S2066" t="s">
        <v>8259</v>
      </c>
      <c r="T2066" t="s">
        <v>12362</v>
      </c>
      <c r="U2066" t="s">
        <v>12362</v>
      </c>
      <c r="V2066" t="s">
        <v>12362</v>
      </c>
      <c r="W2066">
        <v>21</v>
      </c>
      <c r="X2066" t="s">
        <v>14428</v>
      </c>
      <c r="Y2066">
        <v>0.6082348159414009</v>
      </c>
      <c r="Z2066">
        <f>HYPERLINK("Melting_Curves/meltCurve_P00390_2_.pdf", "Melting_Curves/meltCurve_P00390_2_.pdf")</f>
        <v>0</v>
      </c>
      <c r="AA2066" t="s">
        <v>20512</v>
      </c>
      <c r="AB2066" t="s">
        <v>26454</v>
      </c>
    </row>
    <row r="2067" spans="1:28">
      <c r="A2067" t="s">
        <v>2093</v>
      </c>
      <c r="B2067">
        <v>0.992608467424715</v>
      </c>
      <c r="C2067">
        <v>1.27077787044476</v>
      </c>
      <c r="D2067">
        <v>1.17729659089159</v>
      </c>
      <c r="E2067">
        <v>1.44844344186562</v>
      </c>
      <c r="F2067">
        <v>0.179648412936141</v>
      </c>
      <c r="G2067">
        <v>0.215359107966205</v>
      </c>
      <c r="H2067">
        <v>0</v>
      </c>
      <c r="I2067">
        <v>0.176726261958474</v>
      </c>
      <c r="J2067">
        <v>0.242988106334452</v>
      </c>
      <c r="K2067">
        <v>0.252006765938682</v>
      </c>
      <c r="L2067">
        <v>12261.195751154</v>
      </c>
      <c r="M2067">
        <v>250</v>
      </c>
      <c r="N2067">
        <v>49.1308716052981</v>
      </c>
      <c r="O2067">
        <v>49.0416274014799</v>
      </c>
      <c r="P2067">
        <v>-1.04840138222204</v>
      </c>
      <c r="Q2067">
        <v>0.177354753929616</v>
      </c>
      <c r="R2067">
        <v>0.874089962421716</v>
      </c>
      <c r="S2067" t="s">
        <v>8260</v>
      </c>
      <c r="T2067" t="s">
        <v>12362</v>
      </c>
      <c r="U2067" t="s">
        <v>12362</v>
      </c>
      <c r="V2067" t="s">
        <v>12362</v>
      </c>
      <c r="W2067">
        <v>1</v>
      </c>
      <c r="X2067" t="s">
        <v>14429</v>
      </c>
      <c r="Y2067">
        <v>0.5077116772913021</v>
      </c>
      <c r="Z2067">
        <f>HYPERLINK("Melting_Curves/meltCurve_P00403_.pdf", "Melting_Curves/meltCurve_P00403_.pdf")</f>
        <v>0</v>
      </c>
      <c r="AA2067" t="s">
        <v>20513</v>
      </c>
      <c r="AB2067" t="s">
        <v>26455</v>
      </c>
    </row>
    <row r="2068" spans="1:28">
      <c r="A2068" t="s">
        <v>2094</v>
      </c>
      <c r="B2068">
        <v>0.992608467424715</v>
      </c>
      <c r="C2068">
        <v>1.01670796615896</v>
      </c>
      <c r="D2068">
        <v>1.08929871753601</v>
      </c>
      <c r="E2068">
        <v>0.872812649120931</v>
      </c>
      <c r="F2068">
        <v>0.828213352616646</v>
      </c>
      <c r="G2068">
        <v>0.6430713417389941</v>
      </c>
      <c r="H2068">
        <v>0.673159471545459</v>
      </c>
      <c r="I2068">
        <v>1.02278837120485</v>
      </c>
      <c r="J2068">
        <v>1.46758585806907</v>
      </c>
      <c r="K2068">
        <v>1.52404795902646</v>
      </c>
      <c r="L2068">
        <v>7268.73155626871</v>
      </c>
      <c r="M2068">
        <v>116.084538217094</v>
      </c>
      <c r="O2068">
        <v>62.5972688347177</v>
      </c>
      <c r="P2068">
        <v>0.231808320218798</v>
      </c>
      <c r="Q2068">
        <v>1.5</v>
      </c>
      <c r="R2068">
        <v>0.629864129151671</v>
      </c>
      <c r="S2068" t="s">
        <v>8261</v>
      </c>
      <c r="T2068" t="s">
        <v>12362</v>
      </c>
      <c r="U2068" t="s">
        <v>12362</v>
      </c>
      <c r="V2068" t="s">
        <v>12362</v>
      </c>
      <c r="W2068">
        <v>14</v>
      </c>
      <c r="X2068" t="s">
        <v>14430</v>
      </c>
      <c r="Y2068">
        <v>1.072819463185368</v>
      </c>
      <c r="Z2068">
        <f>HYPERLINK("Melting_Curves/meltCurve_P00441_.pdf", "Melting_Curves/meltCurve_P00441_.pdf")</f>
        <v>0</v>
      </c>
      <c r="AA2068" t="s">
        <v>20514</v>
      </c>
      <c r="AB2068" t="s">
        <v>26456</v>
      </c>
    </row>
    <row r="2069" spans="1:28">
      <c r="A2069" t="s">
        <v>2095</v>
      </c>
      <c r="B2069">
        <v>0.992608467424715</v>
      </c>
      <c r="C2069">
        <v>1.05760387938646</v>
      </c>
      <c r="D2069">
        <v>1.09247666428792</v>
      </c>
      <c r="E2069">
        <v>0.917773643160757</v>
      </c>
      <c r="F2069">
        <v>0.786456352401167</v>
      </c>
      <c r="G2069">
        <v>0.644909891797946</v>
      </c>
      <c r="H2069">
        <v>0.6243368383317039</v>
      </c>
      <c r="I2069">
        <v>0.891946942055087</v>
      </c>
      <c r="J2069">
        <v>1.02501026383431</v>
      </c>
      <c r="K2069">
        <v>0.6367770159399569</v>
      </c>
      <c r="L2069">
        <v>3343.88426742144</v>
      </c>
      <c r="M2069">
        <v>71.1325991872169</v>
      </c>
      <c r="O2069">
        <v>46.9720543211866</v>
      </c>
      <c r="P2069">
        <v>-0.08793105510875419</v>
      </c>
      <c r="Q2069">
        <v>0.767740729710591</v>
      </c>
      <c r="R2069">
        <v>0.509153715422317</v>
      </c>
      <c r="S2069" t="s">
        <v>8262</v>
      </c>
      <c r="T2069" t="s">
        <v>12362</v>
      </c>
      <c r="U2069" t="s">
        <v>12362</v>
      </c>
      <c r="V2069" t="s">
        <v>12362</v>
      </c>
      <c r="W2069">
        <v>15</v>
      </c>
      <c r="X2069" t="s">
        <v>14431</v>
      </c>
      <c r="Y2069">
        <v>0.8454687441058154</v>
      </c>
      <c r="Z2069">
        <f>HYPERLINK("Melting_Curves/meltCurve_P00491_.pdf", "Melting_Curves/meltCurve_P00491_.pdf")</f>
        <v>0</v>
      </c>
      <c r="AA2069" t="s">
        <v>20515</v>
      </c>
      <c r="AB2069" t="s">
        <v>26457</v>
      </c>
    </row>
    <row r="2070" spans="1:28">
      <c r="A2070" t="s">
        <v>2096</v>
      </c>
      <c r="B2070">
        <v>0.992608467424715</v>
      </c>
      <c r="C2070">
        <v>0.900313667923898</v>
      </c>
      <c r="D2070">
        <v>0.83681194041609</v>
      </c>
      <c r="E2070">
        <v>0.836007809459408</v>
      </c>
      <c r="F2070">
        <v>0.775064271547972</v>
      </c>
      <c r="G2070">
        <v>0.707541966012741</v>
      </c>
      <c r="H2070">
        <v>0.6740514969900669</v>
      </c>
      <c r="I2070">
        <v>0.941791236978615</v>
      </c>
      <c r="J2070">
        <v>1.84269422022905</v>
      </c>
      <c r="K2070">
        <v>1.70243892697251</v>
      </c>
      <c r="L2070">
        <v>15000</v>
      </c>
      <c r="M2070">
        <v>240.821926261733</v>
      </c>
      <c r="O2070">
        <v>62.2823915831277</v>
      </c>
      <c r="P2070">
        <v>0.483326667303769</v>
      </c>
      <c r="Q2070">
        <v>1.5</v>
      </c>
      <c r="R2070">
        <v>0.6894544412375651</v>
      </c>
      <c r="S2070" t="s">
        <v>8263</v>
      </c>
      <c r="T2070" t="s">
        <v>12362</v>
      </c>
      <c r="U2070" t="s">
        <v>12362</v>
      </c>
      <c r="V2070" t="s">
        <v>12362</v>
      </c>
      <c r="W2070">
        <v>13</v>
      </c>
      <c r="X2070" t="s">
        <v>14432</v>
      </c>
      <c r="Y2070">
        <v>1.078496310469989</v>
      </c>
      <c r="Z2070">
        <f>HYPERLINK("Melting_Curves/meltCurve_P00492_.pdf", "Melting_Curves/meltCurve_P00492_.pdf")</f>
        <v>0</v>
      </c>
      <c r="AA2070" t="s">
        <v>20516</v>
      </c>
      <c r="AB2070" t="s">
        <v>26458</v>
      </c>
    </row>
    <row r="2071" spans="1:28">
      <c r="A2071" t="s">
        <v>2097</v>
      </c>
      <c r="B2071">
        <v>0.992608467424715</v>
      </c>
      <c r="C2071">
        <v>1.05476367108361</v>
      </c>
      <c r="D2071">
        <v>1.06046630752447</v>
      </c>
      <c r="E2071">
        <v>0.757967415651095</v>
      </c>
      <c r="F2071">
        <v>0.854918641369845</v>
      </c>
      <c r="G2071">
        <v>0.720107237518945</v>
      </c>
      <c r="H2071">
        <v>0.699597433302095</v>
      </c>
      <c r="I2071">
        <v>0.668800774486168</v>
      </c>
      <c r="J2071">
        <v>1.0369278022356</v>
      </c>
      <c r="K2071">
        <v>0.844045888912503</v>
      </c>
      <c r="L2071">
        <v>11193.2268024301</v>
      </c>
      <c r="M2071">
        <v>250</v>
      </c>
      <c r="O2071">
        <v>44.7700422626191</v>
      </c>
      <c r="P2071">
        <v>-0.282722900934714</v>
      </c>
      <c r="Q2071">
        <v>0.797479741666169</v>
      </c>
      <c r="R2071">
        <v>0.52820329873695</v>
      </c>
      <c r="S2071" t="s">
        <v>8264</v>
      </c>
      <c r="T2071" t="s">
        <v>12362</v>
      </c>
      <c r="U2071" t="s">
        <v>12362</v>
      </c>
      <c r="V2071" t="s">
        <v>12362</v>
      </c>
      <c r="W2071">
        <v>23</v>
      </c>
      <c r="X2071" t="s">
        <v>14433</v>
      </c>
      <c r="Y2071">
        <v>0.8499680273856769</v>
      </c>
      <c r="Z2071">
        <f>HYPERLINK("Melting_Curves/meltCurve_P00505_.pdf", "Melting_Curves/meltCurve_P00505_.pdf")</f>
        <v>0</v>
      </c>
      <c r="AA2071" t="s">
        <v>20517</v>
      </c>
      <c r="AB2071" t="s">
        <v>26459</v>
      </c>
    </row>
    <row r="2072" spans="1:28">
      <c r="A2072" t="s">
        <v>2098</v>
      </c>
      <c r="B2072">
        <v>0.992608467424715</v>
      </c>
      <c r="C2072">
        <v>1.11832307304234</v>
      </c>
      <c r="D2072">
        <v>0.996905263290888</v>
      </c>
      <c r="E2072">
        <v>0.961975998452934</v>
      </c>
      <c r="F2072">
        <v>0.729139452176033</v>
      </c>
      <c r="G2072">
        <v>0.5336894200107259</v>
      </c>
      <c r="H2072">
        <v>0.492562861306799</v>
      </c>
      <c r="I2072">
        <v>0.6350610927786901</v>
      </c>
      <c r="J2072">
        <v>0.798389949584249</v>
      </c>
      <c r="K2072">
        <v>0.694909300170686</v>
      </c>
      <c r="L2072">
        <v>2606.68149354671</v>
      </c>
      <c r="M2072">
        <v>53.1059532821465</v>
      </c>
      <c r="O2072">
        <v>49.0150909092198</v>
      </c>
      <c r="P2072">
        <v>-0.099719949292727</v>
      </c>
      <c r="Q2072">
        <v>0.631846994844138</v>
      </c>
      <c r="R2072">
        <v>0.815538796432806</v>
      </c>
      <c r="S2072" t="s">
        <v>8265</v>
      </c>
      <c r="T2072" t="s">
        <v>12362</v>
      </c>
      <c r="U2072" t="s">
        <v>12362</v>
      </c>
      <c r="V2072" t="s">
        <v>12362</v>
      </c>
      <c r="W2072">
        <v>15</v>
      </c>
      <c r="X2072" t="s">
        <v>14434</v>
      </c>
      <c r="Y2072">
        <v>0.7808518239230916</v>
      </c>
      <c r="Z2072">
        <f>HYPERLINK("Melting_Curves/meltCurve_P00519_.pdf", "Melting_Curves/meltCurve_P00519_.pdf")</f>
        <v>0</v>
      </c>
      <c r="AA2072" t="s">
        <v>20518</v>
      </c>
      <c r="AB2072" t="s">
        <v>26460</v>
      </c>
    </row>
    <row r="2073" spans="1:28">
      <c r="A2073" t="s">
        <v>2099</v>
      </c>
      <c r="B2073">
        <v>0.992608467424715</v>
      </c>
      <c r="C2073">
        <v>0.821205066991672</v>
      </c>
      <c r="D2073">
        <v>0.782645637204617</v>
      </c>
      <c r="E2073">
        <v>0.782900045567097</v>
      </c>
      <c r="F2073">
        <v>0.490830704323444</v>
      </c>
      <c r="G2073">
        <v>0.126191578510408</v>
      </c>
      <c r="H2073">
        <v>0.0804248339603318</v>
      </c>
      <c r="I2073">
        <v>0.08458487614721991</v>
      </c>
      <c r="J2073">
        <v>0.0918857768800299</v>
      </c>
      <c r="K2073">
        <v>0.07774154907344</v>
      </c>
      <c r="L2073">
        <v>691.211922590968</v>
      </c>
      <c r="M2073">
        <v>14.1025267999897</v>
      </c>
      <c r="N2073">
        <v>49.1532334957726</v>
      </c>
      <c r="O2073">
        <v>48.0593763460804</v>
      </c>
      <c r="P2073">
        <v>-0.07192608899885281</v>
      </c>
      <c r="Q2073">
        <v>0.0196711504033139</v>
      </c>
      <c r="R2073">
        <v>0.952667241037953</v>
      </c>
      <c r="S2073" t="s">
        <v>8266</v>
      </c>
      <c r="T2073" t="s">
        <v>12362</v>
      </c>
      <c r="U2073" t="s">
        <v>12362</v>
      </c>
      <c r="V2073" t="s">
        <v>12362</v>
      </c>
      <c r="W2073">
        <v>40</v>
      </c>
      <c r="X2073" t="s">
        <v>14435</v>
      </c>
      <c r="Y2073">
        <v>0.4354145760842764</v>
      </c>
      <c r="Z2073">
        <f>HYPERLINK("Melting_Curves/meltCurve_P00558_.pdf", "Melting_Curves/meltCurve_P00558_.pdf")</f>
        <v>0</v>
      </c>
      <c r="AA2073" t="s">
        <v>20519</v>
      </c>
      <c r="AB2073" t="s">
        <v>26461</v>
      </c>
    </row>
    <row r="2074" spans="1:28">
      <c r="A2074" t="s">
        <v>2100</v>
      </c>
      <c r="B2074">
        <v>0.992608467424715</v>
      </c>
      <c r="C2074">
        <v>1.05893006421316</v>
      </c>
      <c r="D2074">
        <v>1.20509335883623</v>
      </c>
      <c r="E2074">
        <v>1.05161988856859</v>
      </c>
      <c r="F2074">
        <v>0.858025728994836</v>
      </c>
      <c r="G2074">
        <v>0.603089037595997</v>
      </c>
      <c r="H2074">
        <v>0.481765718218328</v>
      </c>
      <c r="I2074">
        <v>0.469438211797325</v>
      </c>
      <c r="J2074">
        <v>0.540634387108195</v>
      </c>
      <c r="K2074">
        <v>0.5254565575315721</v>
      </c>
      <c r="L2074">
        <v>2027.4233602729</v>
      </c>
      <c r="M2074">
        <v>39.3282738288251</v>
      </c>
      <c r="O2074">
        <v>51.4185470393706</v>
      </c>
      <c r="P2074">
        <v>-0.0946538211778392</v>
      </c>
      <c r="Q2074">
        <v>0.504992146316287</v>
      </c>
      <c r="R2074">
        <v>0.92560344108963</v>
      </c>
      <c r="S2074" t="s">
        <v>8267</v>
      </c>
      <c r="T2074" t="s">
        <v>12362</v>
      </c>
      <c r="U2074" t="s">
        <v>12362</v>
      </c>
      <c r="V2074" t="s">
        <v>12362</v>
      </c>
      <c r="W2074">
        <v>1</v>
      </c>
      <c r="X2074" t="s">
        <v>14436</v>
      </c>
      <c r="Y2074">
        <v>0.746913521893306</v>
      </c>
      <c r="Z2074">
        <f>HYPERLINK("Melting_Curves/meltCurve_P00813_.pdf", "Melting_Curves/meltCurve_P00813_.pdf")</f>
        <v>0</v>
      </c>
      <c r="AA2074" t="s">
        <v>20520</v>
      </c>
      <c r="AB2074" t="s">
        <v>26462</v>
      </c>
    </row>
    <row r="2075" spans="1:28">
      <c r="A2075" t="s">
        <v>2101</v>
      </c>
      <c r="B2075">
        <v>0.992608467424715</v>
      </c>
      <c r="C2075">
        <v>0.988368100535843</v>
      </c>
      <c r="D2075">
        <v>0.868894496989768</v>
      </c>
      <c r="E2075">
        <v>0.851512406045088</v>
      </c>
      <c r="F2075">
        <v>0.709668238411696</v>
      </c>
      <c r="G2075">
        <v>0.566716642343451</v>
      </c>
      <c r="H2075">
        <v>0.310272182720103</v>
      </c>
      <c r="I2075">
        <v>0.330963108678002</v>
      </c>
      <c r="J2075">
        <v>0.324087320907453</v>
      </c>
      <c r="K2075">
        <v>0.302203445270478</v>
      </c>
      <c r="L2075">
        <v>659.183183475285</v>
      </c>
      <c r="M2075">
        <v>12.8056885295903</v>
      </c>
      <c r="N2075">
        <v>54.330351646246</v>
      </c>
      <c r="O2075">
        <v>50.2689648891293</v>
      </c>
      <c r="P2075">
        <v>-0.0481003577640462</v>
      </c>
      <c r="Q2075">
        <v>0.244866170927072</v>
      </c>
      <c r="R2075">
        <v>0.976202007164927</v>
      </c>
      <c r="S2075" t="s">
        <v>8268</v>
      </c>
      <c r="T2075" t="s">
        <v>12362</v>
      </c>
      <c r="U2075" t="s">
        <v>12362</v>
      </c>
      <c r="V2075" t="s">
        <v>12362</v>
      </c>
      <c r="W2075">
        <v>3</v>
      </c>
      <c r="X2075" t="s">
        <v>14437</v>
      </c>
      <c r="Y2075">
        <v>0.6269846075693166</v>
      </c>
      <c r="Z2075">
        <f>HYPERLINK("Melting_Curves/meltCurve_P00915_.pdf", "Melting_Curves/meltCurve_P00915_.pdf")</f>
        <v>0</v>
      </c>
      <c r="AA2075" t="s">
        <v>20521</v>
      </c>
      <c r="AB2075" t="s">
        <v>26463</v>
      </c>
    </row>
    <row r="2076" spans="1:28">
      <c r="A2076" t="s">
        <v>2102</v>
      </c>
      <c r="B2076">
        <v>0.992608467424715</v>
      </c>
      <c r="C2076">
        <v>1.08170183233896</v>
      </c>
      <c r="D2076">
        <v>0.9047473744444749</v>
      </c>
      <c r="E2076">
        <v>0.774130008509745</v>
      </c>
      <c r="F2076">
        <v>0.565795856733692</v>
      </c>
      <c r="G2076">
        <v>0.546074100648124</v>
      </c>
      <c r="H2076">
        <v>0.48886977411002</v>
      </c>
      <c r="I2076">
        <v>0.637591517745142</v>
      </c>
      <c r="J2076">
        <v>0.798927708195081</v>
      </c>
      <c r="K2076">
        <v>0.663142478260719</v>
      </c>
      <c r="L2076">
        <v>1492.41599324422</v>
      </c>
      <c r="M2076">
        <v>32.8008756605904</v>
      </c>
      <c r="O2076">
        <v>45.3311647191737</v>
      </c>
      <c r="P2076">
        <v>-0.0692306729217791</v>
      </c>
      <c r="Q2076">
        <v>0.617291674375274</v>
      </c>
      <c r="R2076">
        <v>0.797046458966102</v>
      </c>
      <c r="S2076" t="s">
        <v>8269</v>
      </c>
      <c r="T2076" t="s">
        <v>12362</v>
      </c>
      <c r="U2076" t="s">
        <v>12362</v>
      </c>
      <c r="V2076" t="s">
        <v>12362</v>
      </c>
      <c r="W2076">
        <v>3</v>
      </c>
      <c r="X2076" t="s">
        <v>14438</v>
      </c>
      <c r="Y2076">
        <v>0.7275195794651613</v>
      </c>
      <c r="Z2076">
        <f>HYPERLINK("Melting_Curves/meltCurve_P01034_.pdf", "Melting_Curves/meltCurve_P01034_.pdf")</f>
        <v>0</v>
      </c>
      <c r="AA2076" t="s">
        <v>20522</v>
      </c>
      <c r="AB2076" t="s">
        <v>26464</v>
      </c>
    </row>
    <row r="2077" spans="1:28">
      <c r="A2077" t="s">
        <v>2103</v>
      </c>
      <c r="B2077">
        <v>0.992608467424715</v>
      </c>
      <c r="C2077">
        <v>1.04653028371265</v>
      </c>
      <c r="D2077">
        <v>1.09143439782734</v>
      </c>
      <c r="E2077">
        <v>0.988534881778707</v>
      </c>
      <c r="F2077">
        <v>0.490595823977956</v>
      </c>
      <c r="G2077">
        <v>0.259091361800621</v>
      </c>
      <c r="H2077">
        <v>0.167146665142226</v>
      </c>
      <c r="I2077">
        <v>0.161961748290172</v>
      </c>
      <c r="J2077">
        <v>0.148304613459603</v>
      </c>
      <c r="K2077">
        <v>0.108541069102753</v>
      </c>
      <c r="L2077">
        <v>2013.08009388071</v>
      </c>
      <c r="M2077">
        <v>40.4243447993145</v>
      </c>
      <c r="N2077">
        <v>50.2696623121911</v>
      </c>
      <c r="O2077">
        <v>49.6773089804271</v>
      </c>
      <c r="P2077">
        <v>-0.171367413055081</v>
      </c>
      <c r="Q2077">
        <v>0.157630938595897</v>
      </c>
      <c r="R2077">
        <v>0.988571471983515</v>
      </c>
      <c r="S2077" t="s">
        <v>8270</v>
      </c>
      <c r="T2077" t="s">
        <v>12362</v>
      </c>
      <c r="U2077" t="s">
        <v>12362</v>
      </c>
      <c r="V2077" t="s">
        <v>12362</v>
      </c>
      <c r="W2077">
        <v>9</v>
      </c>
      <c r="X2077" t="s">
        <v>14439</v>
      </c>
      <c r="Y2077">
        <v>0.5198427109493136</v>
      </c>
      <c r="Z2077">
        <f>HYPERLINK("Melting_Curves/meltCurve_P01111_.pdf", "Melting_Curves/meltCurve_P01111_.pdf")</f>
        <v>0</v>
      </c>
      <c r="AA2077" t="s">
        <v>20523</v>
      </c>
      <c r="AB2077" t="s">
        <v>26465</v>
      </c>
    </row>
    <row r="2078" spans="1:28">
      <c r="A2078" t="s">
        <v>2104</v>
      </c>
      <c r="B2078">
        <v>0.992608467424715</v>
      </c>
      <c r="C2078">
        <v>0.973802131839492</v>
      </c>
      <c r="D2078">
        <v>0.928077271776871</v>
      </c>
      <c r="E2078">
        <v>0.834951110715431</v>
      </c>
      <c r="F2078">
        <v>0.547657789303105</v>
      </c>
      <c r="G2078">
        <v>0.285616402404444</v>
      </c>
      <c r="H2078">
        <v>0.137926583800225</v>
      </c>
      <c r="I2078">
        <v>0.111704156919611</v>
      </c>
      <c r="J2078">
        <v>0.0871623579997374</v>
      </c>
      <c r="K2078">
        <v>0.090610578450371</v>
      </c>
      <c r="L2078">
        <v>926.921463289451</v>
      </c>
      <c r="M2078">
        <v>18.4329420532021</v>
      </c>
      <c r="N2078">
        <v>50.7080408361458</v>
      </c>
      <c r="O2078">
        <v>49.7055161898962</v>
      </c>
      <c r="P2078">
        <v>-0.0861236245180521</v>
      </c>
      <c r="Q2078">
        <v>0.07109227596859991</v>
      </c>
      <c r="R2078">
        <v>0.998543005678874</v>
      </c>
      <c r="S2078" t="s">
        <v>8271</v>
      </c>
      <c r="T2078" t="s">
        <v>12362</v>
      </c>
      <c r="U2078" t="s">
        <v>12362</v>
      </c>
      <c r="V2078" t="s">
        <v>12362</v>
      </c>
      <c r="W2078">
        <v>8</v>
      </c>
      <c r="X2078" t="s">
        <v>14440</v>
      </c>
      <c r="Y2078">
        <v>0.4965037405653608</v>
      </c>
      <c r="Z2078">
        <f>HYPERLINK("Melting_Curves/meltCurve_P01112_.pdf", "Melting_Curves/meltCurve_P01112_.pdf")</f>
        <v>0</v>
      </c>
      <c r="AA2078" t="s">
        <v>20524</v>
      </c>
      <c r="AB2078" t="s">
        <v>26466</v>
      </c>
    </row>
    <row r="2079" spans="1:28">
      <c r="A2079" t="s">
        <v>2105</v>
      </c>
      <c r="B2079">
        <v>0.992608467424715</v>
      </c>
      <c r="C2079">
        <v>1.04367007244506</v>
      </c>
      <c r="D2079">
        <v>0.934392690346676</v>
      </c>
      <c r="E2079">
        <v>0.751119439004573</v>
      </c>
      <c r="F2079">
        <v>0.495115847766974</v>
      </c>
      <c r="G2079">
        <v>0.27777360975765</v>
      </c>
      <c r="H2079">
        <v>0.156543636269826</v>
      </c>
      <c r="I2079">
        <v>0.139416326090152</v>
      </c>
      <c r="J2079">
        <v>0.136878616041596</v>
      </c>
      <c r="K2079">
        <v>0.105181918342593</v>
      </c>
      <c r="L2079">
        <v>873.99738070272</v>
      </c>
      <c r="M2079">
        <v>17.7191621061626</v>
      </c>
      <c r="N2079">
        <v>49.9997011733152</v>
      </c>
      <c r="O2079">
        <v>48.7095821006646</v>
      </c>
      <c r="P2079">
        <v>-0.0812767275464638</v>
      </c>
      <c r="Q2079">
        <v>0.106334882516266</v>
      </c>
      <c r="R2079">
        <v>0.996852050208764</v>
      </c>
      <c r="S2079" t="s">
        <v>8272</v>
      </c>
      <c r="T2079" t="s">
        <v>12362</v>
      </c>
      <c r="U2079" t="s">
        <v>12362</v>
      </c>
      <c r="V2079" t="s">
        <v>12362</v>
      </c>
      <c r="W2079">
        <v>8</v>
      </c>
      <c r="X2079" t="s">
        <v>14441</v>
      </c>
      <c r="Y2079">
        <v>0.4880413987809623</v>
      </c>
      <c r="Z2079">
        <f>HYPERLINK("Melting_Curves/meltCurve_P01116_2_.pdf", "Melting_Curves/meltCurve_P01116_2_.pdf")</f>
        <v>0</v>
      </c>
      <c r="AA2079" t="s">
        <v>20525</v>
      </c>
      <c r="AB2079" t="s">
        <v>26467</v>
      </c>
    </row>
    <row r="2080" spans="1:28">
      <c r="A2080" t="s">
        <v>2106</v>
      </c>
      <c r="B2080">
        <v>0.992608467424715</v>
      </c>
      <c r="C2080">
        <v>0.911780382107393</v>
      </c>
      <c r="D2080">
        <v>0.857616373568593</v>
      </c>
      <c r="E2080">
        <v>0.755993382357274</v>
      </c>
      <c r="F2080">
        <v>0.755620006932037</v>
      </c>
      <c r="G2080">
        <v>0.591603515638083</v>
      </c>
      <c r="H2080">
        <v>0.483039866424468</v>
      </c>
      <c r="I2080">
        <v>0.390197089769561</v>
      </c>
      <c r="J2080">
        <v>0.289148061078289</v>
      </c>
      <c r="K2080">
        <v>0.211810415529388</v>
      </c>
      <c r="L2080">
        <v>381.892970205835</v>
      </c>
      <c r="M2080">
        <v>6.77954527649533</v>
      </c>
      <c r="N2080">
        <v>56.3301760773685</v>
      </c>
      <c r="O2080">
        <v>52.038033703854</v>
      </c>
      <c r="P2080">
        <v>-0.0326380238095509</v>
      </c>
      <c r="Q2080">
        <v>0</v>
      </c>
      <c r="R2080">
        <v>0.983353478842104</v>
      </c>
      <c r="S2080" t="s">
        <v>8273</v>
      </c>
      <c r="T2080" t="s">
        <v>12362</v>
      </c>
      <c r="U2080" t="s">
        <v>12362</v>
      </c>
      <c r="V2080" t="s">
        <v>12362</v>
      </c>
      <c r="W2080">
        <v>12</v>
      </c>
      <c r="X2080" t="s">
        <v>14442</v>
      </c>
      <c r="Y2080">
        <v>0.6311768298785467</v>
      </c>
      <c r="Z2080">
        <f>HYPERLINK("Melting_Curves/meltCurve_P01137_.pdf", "Melting_Curves/meltCurve_P01137_.pdf")</f>
        <v>0</v>
      </c>
      <c r="AA2080" t="s">
        <v>20526</v>
      </c>
      <c r="AB2080" t="s">
        <v>26468</v>
      </c>
    </row>
    <row r="2081" spans="1:28">
      <c r="A2081" t="s">
        <v>2107</v>
      </c>
      <c r="B2081">
        <v>0.992608467424715</v>
      </c>
      <c r="C2081">
        <v>0.9828008101918611</v>
      </c>
      <c r="D2081">
        <v>0.905413546355293</v>
      </c>
      <c r="E2081">
        <v>0.681390741439816</v>
      </c>
      <c r="F2081">
        <v>0.304054510930126</v>
      </c>
      <c r="G2081">
        <v>0.161781562172849</v>
      </c>
      <c r="H2081">
        <v>0.103312105906191</v>
      </c>
      <c r="I2081">
        <v>0.111604350299277</v>
      </c>
      <c r="J2081">
        <v>0.134744348440322</v>
      </c>
      <c r="K2081">
        <v>0.1296319679718</v>
      </c>
      <c r="L2081">
        <v>1134.30644080974</v>
      </c>
      <c r="M2081">
        <v>23.8430920754022</v>
      </c>
      <c r="N2081">
        <v>48.0909065634498</v>
      </c>
      <c r="O2081">
        <v>47.2429347608876</v>
      </c>
      <c r="P2081">
        <v>-0.11190793756212</v>
      </c>
      <c r="Q2081">
        <v>0.113072485760915</v>
      </c>
      <c r="R2081">
        <v>0.998119884597082</v>
      </c>
      <c r="S2081" t="s">
        <v>8274</v>
      </c>
      <c r="T2081" t="s">
        <v>12362</v>
      </c>
      <c r="U2081" t="s">
        <v>12362</v>
      </c>
      <c r="V2081" t="s">
        <v>12362</v>
      </c>
      <c r="W2081">
        <v>9</v>
      </c>
      <c r="X2081" t="s">
        <v>14443</v>
      </c>
      <c r="Y2081">
        <v>0.4339317072877875</v>
      </c>
      <c r="Z2081">
        <f>HYPERLINK("Melting_Curves/meltCurve_P02008_.pdf", "Melting_Curves/meltCurve_P02008_.pdf")</f>
        <v>0</v>
      </c>
      <c r="AA2081" t="s">
        <v>20527</v>
      </c>
      <c r="AB2081" t="s">
        <v>26469</v>
      </c>
    </row>
    <row r="2082" spans="1:28">
      <c r="A2082" t="s">
        <v>2108</v>
      </c>
      <c r="B2082">
        <v>0.992608467424715</v>
      </c>
      <c r="C2082">
        <v>1.00911213002009</v>
      </c>
      <c r="D2082">
        <v>0.975430817534147</v>
      </c>
      <c r="E2082">
        <v>1.02262128710641</v>
      </c>
      <c r="F2082">
        <v>0.838228406030594</v>
      </c>
      <c r="G2082">
        <v>0.597229066675748</v>
      </c>
      <c r="H2082">
        <v>0.503409382661376</v>
      </c>
      <c r="I2082">
        <v>0.651411099779439</v>
      </c>
      <c r="J2082">
        <v>0.875443524588404</v>
      </c>
      <c r="K2082">
        <v>0.735504127463772</v>
      </c>
      <c r="L2082">
        <v>12551.182939681</v>
      </c>
      <c r="M2082">
        <v>250</v>
      </c>
      <c r="O2082">
        <v>50.2015199234248</v>
      </c>
      <c r="P2082">
        <v>-0.407607887153678</v>
      </c>
      <c r="Q2082">
        <v>0.672599438990541</v>
      </c>
      <c r="R2082">
        <v>0.7462084529349819</v>
      </c>
      <c r="S2082" t="s">
        <v>8275</v>
      </c>
      <c r="T2082" t="s">
        <v>12362</v>
      </c>
      <c r="U2082" t="s">
        <v>12362</v>
      </c>
      <c r="V2082" t="s">
        <v>12362</v>
      </c>
      <c r="W2082">
        <v>9</v>
      </c>
      <c r="X2082" t="s">
        <v>14444</v>
      </c>
      <c r="Y2082">
        <v>0.8167361719632166</v>
      </c>
      <c r="Z2082">
        <f>HYPERLINK("Melting_Curves/meltCurve_P02042_.pdf", "Melting_Curves/meltCurve_P02042_.pdf")</f>
        <v>0</v>
      </c>
      <c r="AA2082" t="s">
        <v>20528</v>
      </c>
      <c r="AB2082" t="s">
        <v>26470</v>
      </c>
    </row>
    <row r="2083" spans="1:28">
      <c r="A2083" t="s">
        <v>2109</v>
      </c>
      <c r="B2083">
        <v>0.992608467424715</v>
      </c>
      <c r="C2083">
        <v>0.706956742516089</v>
      </c>
      <c r="D2083">
        <v>0.7205643961891109</v>
      </c>
      <c r="E2083">
        <v>0.717874764665302</v>
      </c>
      <c r="F2083">
        <v>0.530488418926648</v>
      </c>
      <c r="G2083">
        <v>0.348517383103381</v>
      </c>
      <c r="H2083">
        <v>0.264469683614376</v>
      </c>
      <c r="I2083">
        <v>0.263463167166009</v>
      </c>
      <c r="J2083">
        <v>0.424283533007527</v>
      </c>
      <c r="K2083">
        <v>0.375229483175412</v>
      </c>
      <c r="L2083">
        <v>413.161449392822</v>
      </c>
      <c r="M2083">
        <v>9.10060101875494</v>
      </c>
      <c r="N2083">
        <v>49.8446295431409</v>
      </c>
      <c r="O2083">
        <v>43.3683093757155</v>
      </c>
      <c r="P2083">
        <v>-0.0379070144388416</v>
      </c>
      <c r="Q2083">
        <v>0.277929334255899</v>
      </c>
      <c r="R2083">
        <v>0.856767503442126</v>
      </c>
      <c r="S2083" t="s">
        <v>8276</v>
      </c>
      <c r="T2083" t="s">
        <v>12362</v>
      </c>
      <c r="U2083" t="s">
        <v>12362</v>
      </c>
      <c r="V2083" t="s">
        <v>12362</v>
      </c>
      <c r="W2083">
        <v>13</v>
      </c>
      <c r="X2083" t="s">
        <v>14445</v>
      </c>
      <c r="Y2083">
        <v>0.5202178073059782</v>
      </c>
      <c r="Z2083">
        <f>HYPERLINK("Melting_Curves/meltCurve_P02100_.pdf", "Melting_Curves/meltCurve_P02100_.pdf")</f>
        <v>0</v>
      </c>
      <c r="AA2083" t="s">
        <v>20529</v>
      </c>
      <c r="AB2083" t="s">
        <v>26471</v>
      </c>
    </row>
    <row r="2084" spans="1:28">
      <c r="A2084" t="s">
        <v>2110</v>
      </c>
      <c r="B2084">
        <v>0.992608467424715</v>
      </c>
      <c r="C2084">
        <v>0.968517114304452</v>
      </c>
      <c r="D2084">
        <v>0.9517514716508531</v>
      </c>
      <c r="E2084">
        <v>0.963657927249323</v>
      </c>
      <c r="F2084">
        <v>0.814308963291322</v>
      </c>
      <c r="G2084">
        <v>0.6724117119880511</v>
      </c>
      <c r="H2084">
        <v>0.491083479949306</v>
      </c>
      <c r="I2084">
        <v>0.359255080135264</v>
      </c>
      <c r="J2084">
        <v>0.458777560469559</v>
      </c>
      <c r="K2084">
        <v>0.44126615655222</v>
      </c>
      <c r="L2084">
        <v>1047.55305971241</v>
      </c>
      <c r="M2084">
        <v>19.9115617842457</v>
      </c>
      <c r="N2084">
        <v>57.3555607870739</v>
      </c>
      <c r="O2084">
        <v>52.0882574991937</v>
      </c>
      <c r="P2084">
        <v>-0.0569860628280075</v>
      </c>
      <c r="Q2084">
        <v>0.403722004448711</v>
      </c>
      <c r="R2084">
        <v>0.9773831637214589</v>
      </c>
      <c r="S2084" t="s">
        <v>8277</v>
      </c>
      <c r="T2084" t="s">
        <v>12362</v>
      </c>
      <c r="U2084" t="s">
        <v>12362</v>
      </c>
      <c r="V2084" t="s">
        <v>12362</v>
      </c>
      <c r="W2084">
        <v>59</v>
      </c>
      <c r="X2084" t="s">
        <v>14446</v>
      </c>
      <c r="Y2084">
        <v>0.7216377946128657</v>
      </c>
      <c r="Z2084">
        <f>HYPERLINK("Melting_Curves/meltCurve_P02545_.pdf", "Melting_Curves/meltCurve_P02545_.pdf")</f>
        <v>0</v>
      </c>
      <c r="AA2084" t="s">
        <v>20530</v>
      </c>
      <c r="AB2084" t="s">
        <v>26472</v>
      </c>
    </row>
    <row r="2085" spans="1:28">
      <c r="A2085" t="s">
        <v>2111</v>
      </c>
      <c r="B2085">
        <v>0.992608467424715</v>
      </c>
      <c r="C2085">
        <v>0.969229935861131</v>
      </c>
      <c r="D2085">
        <v>0.79615160571648</v>
      </c>
      <c r="E2085">
        <v>0.527743441181202</v>
      </c>
      <c r="F2085">
        <v>0.341553580546854</v>
      </c>
      <c r="G2085">
        <v>0.205790222768257</v>
      </c>
      <c r="H2085">
        <v>0.118888803756811</v>
      </c>
      <c r="I2085">
        <v>0.124600494887119</v>
      </c>
      <c r="J2085">
        <v>0.137343254517306</v>
      </c>
      <c r="K2085">
        <v>0.120988775955067</v>
      </c>
      <c r="L2085">
        <v>746.474838113313</v>
      </c>
      <c r="M2085">
        <v>16.0754032905886</v>
      </c>
      <c r="N2085">
        <v>47.1741578840229</v>
      </c>
      <c r="O2085">
        <v>45.7350784027729</v>
      </c>
      <c r="P2085">
        <v>-0.07810524609369281</v>
      </c>
      <c r="Q2085">
        <v>0.111219929663279</v>
      </c>
      <c r="R2085">
        <v>0.997275983991843</v>
      </c>
      <c r="S2085" t="s">
        <v>8278</v>
      </c>
      <c r="T2085" t="s">
        <v>12362</v>
      </c>
      <c r="U2085" t="s">
        <v>12362</v>
      </c>
      <c r="V2085" t="s">
        <v>12362</v>
      </c>
      <c r="W2085">
        <v>72</v>
      </c>
      <c r="X2085" t="s">
        <v>14447</v>
      </c>
      <c r="Y2085">
        <v>0.4085702138811735</v>
      </c>
      <c r="Z2085">
        <f>HYPERLINK("Melting_Curves/meltCurve_P02549_.pdf", "Melting_Curves/meltCurve_P02549_.pdf")</f>
        <v>0</v>
      </c>
      <c r="AA2085" t="s">
        <v>20531</v>
      </c>
      <c r="AB2085" t="s">
        <v>26473</v>
      </c>
    </row>
    <row r="2086" spans="1:28">
      <c r="A2086" t="s">
        <v>2112</v>
      </c>
      <c r="B2086">
        <v>0.992608467424715</v>
      </c>
      <c r="C2086">
        <v>0.952772501950687</v>
      </c>
      <c r="D2086">
        <v>0.919166695398999</v>
      </c>
      <c r="E2086">
        <v>0.844421315954954</v>
      </c>
      <c r="F2086">
        <v>0.802696982835696</v>
      </c>
      <c r="G2086">
        <v>0.657434624326915</v>
      </c>
      <c r="H2086">
        <v>0.555934947732716</v>
      </c>
      <c r="I2086">
        <v>0.56243389840825</v>
      </c>
      <c r="J2086">
        <v>0.541781465182148</v>
      </c>
      <c r="K2086">
        <v>0.485706455695531</v>
      </c>
      <c r="L2086">
        <v>489.068239959689</v>
      </c>
      <c r="M2086">
        <v>9.456279044497681</v>
      </c>
      <c r="N2086">
        <v>66.6164489767441</v>
      </c>
      <c r="O2086">
        <v>49.5643007763659</v>
      </c>
      <c r="P2086">
        <v>-0.0267423137807351</v>
      </c>
      <c r="Q2086">
        <v>0.439666839166452</v>
      </c>
      <c r="R2086">
        <v>0.984553478480231</v>
      </c>
      <c r="S2086" t="s">
        <v>8279</v>
      </c>
      <c r="T2086" t="s">
        <v>12362</v>
      </c>
      <c r="U2086" t="s">
        <v>12362</v>
      </c>
      <c r="V2086" t="s">
        <v>12362</v>
      </c>
      <c r="W2086">
        <v>11</v>
      </c>
      <c r="X2086" t="s">
        <v>14448</v>
      </c>
      <c r="Y2086">
        <v>0.7306053996197375</v>
      </c>
      <c r="Z2086">
        <f>HYPERLINK("Melting_Curves/meltCurve_P02649_.pdf", "Melting_Curves/meltCurve_P02649_.pdf")</f>
        <v>0</v>
      </c>
      <c r="AA2086" t="s">
        <v>20532</v>
      </c>
      <c r="AB2086" t="s">
        <v>26474</v>
      </c>
    </row>
    <row r="2087" spans="1:28">
      <c r="A2087" t="s">
        <v>2113</v>
      </c>
      <c r="B2087">
        <v>0.992608467424715</v>
      </c>
      <c r="C2087">
        <v>0.941206360273744</v>
      </c>
      <c r="D2087">
        <v>0.716256097779263</v>
      </c>
      <c r="E2087">
        <v>0.655650972634081</v>
      </c>
      <c r="F2087">
        <v>0.608378323979654</v>
      </c>
      <c r="G2087">
        <v>0.461562553108396</v>
      </c>
      <c r="H2087">
        <v>0.426669509055776</v>
      </c>
      <c r="I2087">
        <v>0.678665535788707</v>
      </c>
      <c r="J2087">
        <v>0.766322237948696</v>
      </c>
      <c r="K2087">
        <v>0.561092009381976</v>
      </c>
      <c r="L2087">
        <v>1194.95754356524</v>
      </c>
      <c r="M2087">
        <v>28.3882699038387</v>
      </c>
      <c r="O2087">
        <v>41.8861497218655</v>
      </c>
      <c r="P2087">
        <v>-0.0697989563411268</v>
      </c>
      <c r="Q2087">
        <v>0.5880572987834209</v>
      </c>
      <c r="R2087">
        <v>0.720693213278821</v>
      </c>
      <c r="S2087" t="s">
        <v>8280</v>
      </c>
      <c r="T2087" t="s">
        <v>12362</v>
      </c>
      <c r="U2087" t="s">
        <v>12362</v>
      </c>
      <c r="V2087" t="s">
        <v>12362</v>
      </c>
      <c r="W2087">
        <v>5</v>
      </c>
      <c r="X2087" t="s">
        <v>14449</v>
      </c>
      <c r="Y2087">
        <v>0.6606914452157587</v>
      </c>
      <c r="Z2087">
        <f>HYPERLINK("Melting_Curves/meltCurve_P02751_12_.pdf", "Melting_Curves/meltCurve_P02751_12_.pdf")</f>
        <v>0</v>
      </c>
      <c r="AA2087" t="s">
        <v>20533</v>
      </c>
      <c r="AB2087" t="s">
        <v>26475</v>
      </c>
    </row>
    <row r="2088" spans="1:28">
      <c r="A2088" t="s">
        <v>2114</v>
      </c>
      <c r="B2088">
        <v>0.992608467424715</v>
      </c>
      <c r="C2088">
        <v>0.978132920330729</v>
      </c>
      <c r="D2088">
        <v>0.954051937627416</v>
      </c>
      <c r="E2088">
        <v>0.812534164490353</v>
      </c>
      <c r="F2088">
        <v>0.536022841674472</v>
      </c>
      <c r="G2088">
        <v>0.387616467899949</v>
      </c>
      <c r="H2088">
        <v>0.330522315076223</v>
      </c>
      <c r="I2088">
        <v>0.427443624931121</v>
      </c>
      <c r="J2088">
        <v>0.455199837546141</v>
      </c>
      <c r="K2088">
        <v>0.351008509021653</v>
      </c>
      <c r="L2088">
        <v>1329.0729107354</v>
      </c>
      <c r="M2088">
        <v>27.7099944279028</v>
      </c>
      <c r="N2088">
        <v>50.6496666982939</v>
      </c>
      <c r="O2088">
        <v>47.7159523371412</v>
      </c>
      <c r="P2088">
        <v>-0.0892909424656841</v>
      </c>
      <c r="Q2088">
        <v>0.384977968346757</v>
      </c>
      <c r="R2088">
        <v>0.981129512824787</v>
      </c>
      <c r="S2088" t="s">
        <v>8281</v>
      </c>
      <c r="T2088" t="s">
        <v>12362</v>
      </c>
      <c r="U2088" t="s">
        <v>12362</v>
      </c>
      <c r="V2088" t="s">
        <v>12362</v>
      </c>
      <c r="W2088">
        <v>34</v>
      </c>
      <c r="X2088" t="s">
        <v>14450</v>
      </c>
      <c r="Y2088">
        <v>0.6140091861325087</v>
      </c>
      <c r="Z2088">
        <f>HYPERLINK("Melting_Curves/meltCurve_P02786_.pdf", "Melting_Curves/meltCurve_P02786_.pdf")</f>
        <v>0</v>
      </c>
      <c r="AA2088" t="s">
        <v>20534</v>
      </c>
      <c r="AB2088" t="s">
        <v>26476</v>
      </c>
    </row>
    <row r="2089" spans="1:28">
      <c r="A2089" t="s">
        <v>2115</v>
      </c>
      <c r="B2089">
        <v>0.992608467424715</v>
      </c>
      <c r="C2089">
        <v>0.937049279061664</v>
      </c>
      <c r="D2089">
        <v>1.05302464806994</v>
      </c>
      <c r="E2089">
        <v>0.65669321812638</v>
      </c>
      <c r="F2089">
        <v>0.6226461935536159</v>
      </c>
      <c r="G2089">
        <v>0.6063111637555</v>
      </c>
      <c r="H2089">
        <v>0.478807030467424</v>
      </c>
      <c r="I2089">
        <v>0.5577225992791049</v>
      </c>
      <c r="J2089">
        <v>0.6704891594504579</v>
      </c>
      <c r="K2089">
        <v>0.854219278643201</v>
      </c>
      <c r="L2089">
        <v>11527.9085208311</v>
      </c>
      <c r="M2089">
        <v>250</v>
      </c>
      <c r="O2089">
        <v>46.1086831835526</v>
      </c>
      <c r="P2089">
        <v>-0.499229129444377</v>
      </c>
      <c r="Q2089">
        <v>0.631699235695278</v>
      </c>
      <c r="R2089">
        <v>0.756102667212854</v>
      </c>
      <c r="S2089" t="s">
        <v>8282</v>
      </c>
      <c r="T2089" t="s">
        <v>12362</v>
      </c>
      <c r="U2089" t="s">
        <v>12362</v>
      </c>
      <c r="V2089" t="s">
        <v>12362</v>
      </c>
      <c r="W2089">
        <v>3</v>
      </c>
      <c r="X2089" t="s">
        <v>14451</v>
      </c>
      <c r="Y2089">
        <v>0.7435897670734659</v>
      </c>
      <c r="Z2089">
        <f>HYPERLINK("Melting_Curves/meltCurve_P02792_.pdf", "Melting_Curves/meltCurve_P02792_.pdf")</f>
        <v>0</v>
      </c>
      <c r="AA2089" t="s">
        <v>20535</v>
      </c>
      <c r="AB2089" t="s">
        <v>26477</v>
      </c>
    </row>
    <row r="2090" spans="1:28">
      <c r="A2090" t="s">
        <v>2116</v>
      </c>
      <c r="B2090">
        <v>0.992608467424715</v>
      </c>
      <c r="C2090">
        <v>1.17925668334102</v>
      </c>
      <c r="D2090">
        <v>1.15417639376462</v>
      </c>
      <c r="E2090">
        <v>0.896636515258344</v>
      </c>
      <c r="F2090">
        <v>0.544651049928224</v>
      </c>
      <c r="G2090">
        <v>0.344852683279394</v>
      </c>
      <c r="H2090">
        <v>0.246548979867672</v>
      </c>
      <c r="I2090">
        <v>0.405979225225487</v>
      </c>
      <c r="J2090">
        <v>0.706477066347006</v>
      </c>
      <c r="K2090">
        <v>0.5393167166226061</v>
      </c>
      <c r="L2090">
        <v>2284.57147272666</v>
      </c>
      <c r="M2090">
        <v>47.3819386329578</v>
      </c>
      <c r="N2090">
        <v>50.7044722679053</v>
      </c>
      <c r="O2090">
        <v>48.1304425670529</v>
      </c>
      <c r="P2090">
        <v>-0.135085083351727</v>
      </c>
      <c r="Q2090">
        <v>0.451124496756143</v>
      </c>
      <c r="R2090">
        <v>0.818872329459419</v>
      </c>
      <c r="S2090" t="s">
        <v>8283</v>
      </c>
      <c r="T2090" t="s">
        <v>12362</v>
      </c>
      <c r="U2090" t="s">
        <v>12362</v>
      </c>
      <c r="V2090" t="s">
        <v>12362</v>
      </c>
      <c r="W2090">
        <v>6</v>
      </c>
      <c r="X2090" t="s">
        <v>14452</v>
      </c>
      <c r="Y2090">
        <v>0.6576329745497392</v>
      </c>
      <c r="Z2090">
        <f>HYPERLINK("Melting_Curves/meltCurve_P02794_.pdf", "Melting_Curves/meltCurve_P02794_.pdf")</f>
        <v>0</v>
      </c>
      <c r="AA2090" t="s">
        <v>20536</v>
      </c>
      <c r="AB2090" t="s">
        <v>26478</v>
      </c>
    </row>
    <row r="2091" spans="1:28">
      <c r="A2091" t="s">
        <v>2117</v>
      </c>
      <c r="B2091">
        <v>0.992608467424715</v>
      </c>
      <c r="C2091">
        <v>1.05031325370916</v>
      </c>
      <c r="D2091">
        <v>0.781549344329927</v>
      </c>
      <c r="E2091">
        <v>0.6959614797993871</v>
      </c>
      <c r="F2091">
        <v>0.397988192998867</v>
      </c>
      <c r="G2091">
        <v>0.240593402785131</v>
      </c>
      <c r="H2091">
        <v>0.207065793120628</v>
      </c>
      <c r="I2091">
        <v>0.234316550361394</v>
      </c>
      <c r="J2091">
        <v>0.226169358822607</v>
      </c>
      <c r="K2091">
        <v>0.237581645280699</v>
      </c>
      <c r="L2091">
        <v>852.648626072126</v>
      </c>
      <c r="M2091">
        <v>18.1201508853093</v>
      </c>
      <c r="N2091">
        <v>48.4893594772032</v>
      </c>
      <c r="O2091">
        <v>46.4933948760554</v>
      </c>
      <c r="P2091">
        <v>-0.0772268442031072</v>
      </c>
      <c r="Q2091">
        <v>0.207431413326815</v>
      </c>
      <c r="R2091">
        <v>0.978201149543469</v>
      </c>
      <c r="S2091" t="s">
        <v>8284</v>
      </c>
      <c r="T2091" t="s">
        <v>12362</v>
      </c>
      <c r="U2091" t="s">
        <v>12362</v>
      </c>
      <c r="V2091" t="s">
        <v>12362</v>
      </c>
      <c r="W2091">
        <v>2</v>
      </c>
      <c r="X2091" t="s">
        <v>14453</v>
      </c>
      <c r="Y2091">
        <v>0.4856406099277239</v>
      </c>
      <c r="Z2091">
        <f>HYPERLINK("Melting_Curves/meltCurve_P03928_.pdf", "Melting_Curves/meltCurve_P03928_.pdf")</f>
        <v>0</v>
      </c>
      <c r="AA2091" t="s">
        <v>20537</v>
      </c>
      <c r="AB2091" t="s">
        <v>26479</v>
      </c>
    </row>
    <row r="2092" spans="1:28">
      <c r="A2092" t="s">
        <v>2118</v>
      </c>
      <c r="B2092">
        <v>0.992608467424715</v>
      </c>
      <c r="C2092">
        <v>1.02636762593439</v>
      </c>
      <c r="D2092">
        <v>1.08536899295453</v>
      </c>
      <c r="E2092">
        <v>0.9043846347817019</v>
      </c>
      <c r="F2092">
        <v>0.686922245876375</v>
      </c>
      <c r="G2092">
        <v>0.50776189540502</v>
      </c>
      <c r="H2092">
        <v>0.425585327795783</v>
      </c>
      <c r="I2092">
        <v>0.554761301932419</v>
      </c>
      <c r="J2092">
        <v>0.483777142961534</v>
      </c>
      <c r="K2092">
        <v>0.363773760058751</v>
      </c>
      <c r="L2092">
        <v>1430.76839421753</v>
      </c>
      <c r="M2092">
        <v>28.84933217058</v>
      </c>
      <c r="N2092">
        <v>54.0839524040055</v>
      </c>
      <c r="O2092">
        <v>49.3580480104232</v>
      </c>
      <c r="P2092">
        <v>-0.0797248788090201</v>
      </c>
      <c r="Q2092">
        <v>0.454402043185047</v>
      </c>
      <c r="R2092">
        <v>0.95567441861643</v>
      </c>
      <c r="S2092" t="s">
        <v>8285</v>
      </c>
      <c r="T2092" t="s">
        <v>12362</v>
      </c>
      <c r="U2092" t="s">
        <v>12362</v>
      </c>
      <c r="V2092" t="s">
        <v>12362</v>
      </c>
      <c r="W2092">
        <v>26</v>
      </c>
      <c r="X2092" t="s">
        <v>14454</v>
      </c>
      <c r="Y2092">
        <v>0.6870458114886675</v>
      </c>
      <c r="Z2092">
        <f>HYPERLINK("Melting_Curves/meltCurve_P04040_.pdf", "Melting_Curves/meltCurve_P04040_.pdf")</f>
        <v>0</v>
      </c>
      <c r="AA2092" t="s">
        <v>20538</v>
      </c>
      <c r="AB2092" t="s">
        <v>26480</v>
      </c>
    </row>
    <row r="2093" spans="1:28">
      <c r="A2093" t="s">
        <v>2119</v>
      </c>
      <c r="B2093">
        <v>0.992608467424715</v>
      </c>
      <c r="C2093">
        <v>1.18523674043094</v>
      </c>
      <c r="D2093">
        <v>1.09339084734999</v>
      </c>
      <c r="E2093">
        <v>1.0649933133908</v>
      </c>
      <c r="F2093">
        <v>1.02646119242208</v>
      </c>
      <c r="G2093">
        <v>0.839574280354329</v>
      </c>
      <c r="H2093">
        <v>0.576871443656339</v>
      </c>
      <c r="I2093">
        <v>0.213371952303692</v>
      </c>
      <c r="J2093">
        <v>0.127509739761153</v>
      </c>
      <c r="K2093">
        <v>0.0548603220695286</v>
      </c>
      <c r="L2093">
        <v>1478.55667602881</v>
      </c>
      <c r="M2093">
        <v>25.5955750706406</v>
      </c>
      <c r="N2093">
        <v>57.9356740125911</v>
      </c>
      <c r="O2093">
        <v>57.4169739511657</v>
      </c>
      <c r="P2093">
        <v>-0.107425455365304</v>
      </c>
      <c r="Q2093">
        <v>0.0360885581067988</v>
      </c>
      <c r="R2093">
        <v>0.969807390403472</v>
      </c>
      <c r="S2093" t="s">
        <v>8286</v>
      </c>
      <c r="T2093" t="s">
        <v>12362</v>
      </c>
      <c r="U2093" t="s">
        <v>12362</v>
      </c>
      <c r="V2093" t="s">
        <v>12362</v>
      </c>
      <c r="W2093">
        <v>4</v>
      </c>
      <c r="X2093" t="s">
        <v>14455</v>
      </c>
      <c r="Y2093">
        <v>0.709712988394122</v>
      </c>
      <c r="Z2093">
        <f>HYPERLINK("Melting_Curves/meltCurve_P04066_.pdf", "Melting_Curves/meltCurve_P04066_.pdf")</f>
        <v>0</v>
      </c>
      <c r="AA2093" t="s">
        <v>20539</v>
      </c>
      <c r="AB2093" t="s">
        <v>26481</v>
      </c>
    </row>
    <row r="2094" spans="1:28">
      <c r="A2094" t="s">
        <v>2120</v>
      </c>
      <c r="B2094">
        <v>0.992608467424715</v>
      </c>
      <c r="C2094">
        <v>0.984377205241451</v>
      </c>
      <c r="D2094">
        <v>0.936836240504897</v>
      </c>
      <c r="E2094">
        <v>0.914539685200554</v>
      </c>
      <c r="F2094">
        <v>0.781621416972384</v>
      </c>
      <c r="G2094">
        <v>0.654944847390765</v>
      </c>
      <c r="H2094">
        <v>0.653570518616738</v>
      </c>
      <c r="I2094">
        <v>0.8670553246660681</v>
      </c>
      <c r="J2094">
        <v>0.757874310429566</v>
      </c>
      <c r="K2094">
        <v>0.196097475078386</v>
      </c>
      <c r="L2094">
        <v>336.090063727827</v>
      </c>
      <c r="M2094">
        <v>5.03374042692133</v>
      </c>
      <c r="N2094">
        <v>66.7674602924703</v>
      </c>
      <c r="O2094">
        <v>58.3640687619245</v>
      </c>
      <c r="P2094">
        <v>-0.021690925758678</v>
      </c>
      <c r="Q2094">
        <v>0</v>
      </c>
      <c r="R2094">
        <v>0.580512198405514</v>
      </c>
      <c r="S2094" t="s">
        <v>8287</v>
      </c>
      <c r="T2094" t="s">
        <v>12362</v>
      </c>
      <c r="U2094" t="s">
        <v>12362</v>
      </c>
      <c r="V2094" t="s">
        <v>12362</v>
      </c>
      <c r="W2094">
        <v>47</v>
      </c>
      <c r="X2094" t="s">
        <v>14456</v>
      </c>
      <c r="Y2094">
        <v>0.7824387314368749</v>
      </c>
      <c r="Z2094">
        <f>HYPERLINK("Melting_Curves/meltCurve_P04075_.pdf", "Melting_Curves/meltCurve_P04075_.pdf")</f>
        <v>0</v>
      </c>
      <c r="AA2094" t="s">
        <v>20540</v>
      </c>
      <c r="AB2094" t="s">
        <v>26482</v>
      </c>
    </row>
    <row r="2095" spans="1:28">
      <c r="A2095" t="s">
        <v>2121</v>
      </c>
      <c r="B2095">
        <v>0.992608467424715</v>
      </c>
      <c r="C2095">
        <v>0.975692540376784</v>
      </c>
      <c r="D2095">
        <v>0.603395402777959</v>
      </c>
      <c r="E2095">
        <v>0.79618967277813</v>
      </c>
      <c r="F2095">
        <v>0.737464671141292</v>
      </c>
      <c r="G2095">
        <v>0.652493391213081</v>
      </c>
      <c r="H2095">
        <v>0.492454193331247</v>
      </c>
      <c r="I2095">
        <v>0.481089368175876</v>
      </c>
      <c r="J2095">
        <v>0.123800129011384</v>
      </c>
      <c r="K2095">
        <v>0.105793119079351</v>
      </c>
      <c r="L2095">
        <v>388.922502858403</v>
      </c>
      <c r="M2095">
        <v>7.00553701150579</v>
      </c>
      <c r="N2095">
        <v>55.5164501894254</v>
      </c>
      <c r="O2095">
        <v>51.5238283643244</v>
      </c>
      <c r="P2095">
        <v>-0.0340545715503648</v>
      </c>
      <c r="Q2095">
        <v>0</v>
      </c>
      <c r="R2095">
        <v>0.818237262052796</v>
      </c>
      <c r="S2095" t="s">
        <v>8288</v>
      </c>
      <c r="T2095" t="s">
        <v>12362</v>
      </c>
      <c r="U2095" t="s">
        <v>12362</v>
      </c>
      <c r="V2095" t="s">
        <v>12362</v>
      </c>
      <c r="W2095">
        <v>44</v>
      </c>
      <c r="X2095" t="s">
        <v>14457</v>
      </c>
      <c r="Y2095">
        <v>0.6142193220669083</v>
      </c>
      <c r="Z2095">
        <f>HYPERLINK("Melting_Curves/meltCurve_P04075_2_.pdf", "Melting_Curves/meltCurve_P04075_2_.pdf")</f>
        <v>0</v>
      </c>
      <c r="AA2095" t="s">
        <v>20540</v>
      </c>
      <c r="AB2095" t="s">
        <v>26483</v>
      </c>
    </row>
    <row r="2096" spans="1:28">
      <c r="A2096" t="s">
        <v>2122</v>
      </c>
      <c r="B2096">
        <v>0.992608467424715</v>
      </c>
      <c r="C2096">
        <v>0.82524278692708</v>
      </c>
      <c r="D2096">
        <v>1.15681660648613</v>
      </c>
      <c r="E2096">
        <v>0.693015764423745</v>
      </c>
      <c r="F2096">
        <v>0.958678322118155</v>
      </c>
      <c r="G2096">
        <v>0.748611721088897</v>
      </c>
      <c r="H2096">
        <v>0.493854640974241</v>
      </c>
      <c r="I2096">
        <v>0.684415448445424</v>
      </c>
      <c r="J2096">
        <v>1.05545575631253</v>
      </c>
      <c r="K2096">
        <v>1.41393931255281</v>
      </c>
      <c r="L2096">
        <v>15000</v>
      </c>
      <c r="M2096">
        <v>232.142705005499</v>
      </c>
      <c r="O2096">
        <v>64.6106451760711</v>
      </c>
      <c r="P2096">
        <v>0.371911730872647</v>
      </c>
      <c r="Q2096">
        <v>1.4140462093041</v>
      </c>
      <c r="R2096">
        <v>0.12156690586395</v>
      </c>
      <c r="S2096" t="s">
        <v>8289</v>
      </c>
      <c r="T2096" t="s">
        <v>12362</v>
      </c>
      <c r="U2096" t="s">
        <v>12362</v>
      </c>
      <c r="V2096" t="s">
        <v>12362</v>
      </c>
      <c r="W2096">
        <v>5</v>
      </c>
      <c r="X2096" t="s">
        <v>14458</v>
      </c>
      <c r="Y2096">
        <v>1.032857400794145</v>
      </c>
      <c r="Z2096">
        <f>HYPERLINK("Melting_Curves/meltCurve_P04080_.pdf", "Melting_Curves/meltCurve_P04080_.pdf")</f>
        <v>0</v>
      </c>
      <c r="AA2096" t="s">
        <v>20541</v>
      </c>
      <c r="AB2096" t="s">
        <v>26484</v>
      </c>
    </row>
    <row r="2097" spans="1:28">
      <c r="A2097" t="s">
        <v>2123</v>
      </c>
      <c r="B2097">
        <v>0.992608467424715</v>
      </c>
      <c r="C2097">
        <v>0.885690351085227</v>
      </c>
      <c r="D2097">
        <v>0.8596617559783259</v>
      </c>
      <c r="E2097">
        <v>0.725826969201247</v>
      </c>
      <c r="F2097">
        <v>0.179320516394233</v>
      </c>
      <c r="G2097">
        <v>0.0970185541048767</v>
      </c>
      <c r="H2097">
        <v>0.0627190980715866</v>
      </c>
      <c r="I2097">
        <v>0.06946052611079551</v>
      </c>
      <c r="J2097">
        <v>0.0756141397477824</v>
      </c>
      <c r="K2097">
        <v>0.06685869431327909</v>
      </c>
      <c r="L2097">
        <v>1523.26404347433</v>
      </c>
      <c r="M2097">
        <v>31.9922839575703</v>
      </c>
      <c r="N2097">
        <v>47.8194085165354</v>
      </c>
      <c r="O2097">
        <v>47.4285924975363</v>
      </c>
      <c r="P2097">
        <v>-0.157783616334442</v>
      </c>
      <c r="Q2097">
        <v>0.0643469988140172</v>
      </c>
      <c r="R2097">
        <v>0.981160592344026</v>
      </c>
      <c r="S2097" t="s">
        <v>8290</v>
      </c>
      <c r="T2097" t="s">
        <v>12362</v>
      </c>
      <c r="U2097" t="s">
        <v>12362</v>
      </c>
      <c r="V2097" t="s">
        <v>12362</v>
      </c>
      <c r="W2097">
        <v>35</v>
      </c>
      <c r="X2097" t="s">
        <v>14459</v>
      </c>
      <c r="Y2097">
        <v>0.4001977248009795</v>
      </c>
      <c r="Z2097">
        <f>HYPERLINK("Melting_Curves/meltCurve_P04083_.pdf", "Melting_Curves/meltCurve_P04083_.pdf")</f>
        <v>0</v>
      </c>
      <c r="AA2097" t="s">
        <v>20542</v>
      </c>
      <c r="AB2097" t="s">
        <v>26485</v>
      </c>
    </row>
    <row r="2098" spans="1:28">
      <c r="A2098" t="s">
        <v>2124</v>
      </c>
      <c r="B2098">
        <v>0.992608467424715</v>
      </c>
      <c r="C2098">
        <v>1.02937298176677</v>
      </c>
      <c r="D2098">
        <v>1.10437195475925</v>
      </c>
      <c r="E2098">
        <v>1.00836519141078</v>
      </c>
      <c r="F2098">
        <v>0.694028395523368</v>
      </c>
      <c r="G2098">
        <v>0.548983945092105</v>
      </c>
      <c r="H2098">
        <v>0.466335779703641</v>
      </c>
      <c r="I2098">
        <v>0.623115605587624</v>
      </c>
      <c r="J2098">
        <v>0.5533700309493</v>
      </c>
      <c r="K2098">
        <v>0.469904305261718</v>
      </c>
      <c r="L2098">
        <v>4440.86806779771</v>
      </c>
      <c r="M2098">
        <v>89.0986417033624</v>
      </c>
      <c r="O2098">
        <v>49.8170601774361</v>
      </c>
      <c r="P2098">
        <v>-0.209174346253073</v>
      </c>
      <c r="Q2098">
        <v>0.532183667118572</v>
      </c>
      <c r="R2098">
        <v>0.950395482047573</v>
      </c>
      <c r="S2098" t="s">
        <v>8291</v>
      </c>
      <c r="T2098" t="s">
        <v>12362</v>
      </c>
      <c r="U2098" t="s">
        <v>12362</v>
      </c>
      <c r="V2098" t="s">
        <v>12362</v>
      </c>
      <c r="W2098">
        <v>3</v>
      </c>
      <c r="X2098" t="s">
        <v>14460</v>
      </c>
      <c r="Y2098">
        <v>0.732765280254265</v>
      </c>
      <c r="Z2098">
        <f>HYPERLINK("Melting_Curves/meltCurve_P04114_.pdf", "Melting_Curves/meltCurve_P04114_.pdf")</f>
        <v>0</v>
      </c>
      <c r="AA2098" t="s">
        <v>20543</v>
      </c>
      <c r="AB2098" t="s">
        <v>26486</v>
      </c>
    </row>
    <row r="2099" spans="1:28">
      <c r="A2099" t="s">
        <v>2125</v>
      </c>
      <c r="B2099">
        <v>0.992608467424715</v>
      </c>
      <c r="C2099">
        <v>0.963201950635825</v>
      </c>
      <c r="D2099">
        <v>0.859080810660721</v>
      </c>
      <c r="E2099">
        <v>0.814398913965924</v>
      </c>
      <c r="F2099">
        <v>0.720268359721695</v>
      </c>
      <c r="G2099">
        <v>0.543539980015042</v>
      </c>
      <c r="H2099">
        <v>0.518531069820712</v>
      </c>
      <c r="I2099">
        <v>0.762133032414506</v>
      </c>
      <c r="J2099">
        <v>0.886488653106471</v>
      </c>
      <c r="K2099">
        <v>0.8223084215355611</v>
      </c>
      <c r="L2099">
        <v>981.496544198744</v>
      </c>
      <c r="M2099">
        <v>22.5536508639937</v>
      </c>
      <c r="O2099">
        <v>43.1804977664999</v>
      </c>
      <c r="P2099">
        <v>-0.037649769558308</v>
      </c>
      <c r="Q2099">
        <v>0.711673617581315</v>
      </c>
      <c r="R2099">
        <v>0.491494232983435</v>
      </c>
      <c r="S2099" t="s">
        <v>8292</v>
      </c>
      <c r="T2099" t="s">
        <v>12362</v>
      </c>
      <c r="U2099" t="s">
        <v>12362</v>
      </c>
      <c r="V2099" t="s">
        <v>12362</v>
      </c>
      <c r="W2099">
        <v>10</v>
      </c>
      <c r="X2099" t="s">
        <v>14461</v>
      </c>
      <c r="Y2099">
        <v>0.7773175984874907</v>
      </c>
      <c r="Z2099">
        <f>HYPERLINK("Melting_Curves/meltCurve_P04150_7_.pdf", "Melting_Curves/meltCurve_P04150_7_.pdf")</f>
        <v>0</v>
      </c>
      <c r="AA2099" t="s">
        <v>20544</v>
      </c>
      <c r="AB2099" t="s">
        <v>26487</v>
      </c>
    </row>
    <row r="2100" spans="1:28">
      <c r="A2100" t="s">
        <v>2126</v>
      </c>
      <c r="B2100">
        <v>0.992608467424715</v>
      </c>
      <c r="C2100">
        <v>0.940174431202933</v>
      </c>
      <c r="D2100">
        <v>0.8511964839312141</v>
      </c>
      <c r="E2100">
        <v>0.645643878264916</v>
      </c>
      <c r="F2100">
        <v>0.339101341982695</v>
      </c>
      <c r="G2100">
        <v>0.179045097802332</v>
      </c>
      <c r="H2100">
        <v>0.111001092884105</v>
      </c>
      <c r="I2100">
        <v>0.106574836876122</v>
      </c>
      <c r="J2100">
        <v>0.105410164267209</v>
      </c>
      <c r="K2100">
        <v>0.08728010549304931</v>
      </c>
      <c r="L2100">
        <v>807.551717831776</v>
      </c>
      <c r="M2100">
        <v>16.9791182232529</v>
      </c>
      <c r="N2100">
        <v>48.0462385262596</v>
      </c>
      <c r="O2100">
        <v>46.9164196726235</v>
      </c>
      <c r="P2100">
        <v>-0.08335813787017921</v>
      </c>
      <c r="Q2100">
        <v>0.0787219011796505</v>
      </c>
      <c r="R2100">
        <v>0.998139166323996</v>
      </c>
      <c r="S2100" t="s">
        <v>8293</v>
      </c>
      <c r="T2100" t="s">
        <v>12362</v>
      </c>
      <c r="U2100" t="s">
        <v>12362</v>
      </c>
      <c r="V2100" t="s">
        <v>12362</v>
      </c>
      <c r="W2100">
        <v>22</v>
      </c>
      <c r="X2100" t="s">
        <v>14462</v>
      </c>
      <c r="Y2100">
        <v>0.4194875692383323</v>
      </c>
      <c r="Z2100">
        <f>HYPERLINK("Melting_Curves/meltCurve_P04181_.pdf", "Melting_Curves/meltCurve_P04181_.pdf")</f>
        <v>0</v>
      </c>
      <c r="AA2100" t="s">
        <v>20545</v>
      </c>
      <c r="AB2100" t="s">
        <v>26488</v>
      </c>
    </row>
    <row r="2101" spans="1:28">
      <c r="A2101" t="s">
        <v>2127</v>
      </c>
      <c r="B2101">
        <v>0.992608467424715</v>
      </c>
      <c r="C2101">
        <v>0.969593870708223</v>
      </c>
      <c r="D2101">
        <v>0.848281269190818</v>
      </c>
      <c r="E2101">
        <v>0.669378200124551</v>
      </c>
      <c r="F2101">
        <v>0.442920981899887</v>
      </c>
      <c r="G2101">
        <v>0.325934611151828</v>
      </c>
      <c r="H2101">
        <v>0.315129949056524</v>
      </c>
      <c r="I2101">
        <v>0.448015370745232</v>
      </c>
      <c r="J2101">
        <v>0.650439630281114</v>
      </c>
      <c r="K2101">
        <v>0.5033553920199551</v>
      </c>
      <c r="L2101">
        <v>1161.45065009036</v>
      </c>
      <c r="M2101">
        <v>25.7122317440958</v>
      </c>
      <c r="N2101">
        <v>49.3966573160041</v>
      </c>
      <c r="O2101">
        <v>44.9005363693547</v>
      </c>
      <c r="P2101">
        <v>-0.0795174853934742</v>
      </c>
      <c r="Q2101">
        <v>0.444569970221385</v>
      </c>
      <c r="R2101">
        <v>0.851200565739324</v>
      </c>
      <c r="S2101" t="s">
        <v>8294</v>
      </c>
      <c r="T2101" t="s">
        <v>12362</v>
      </c>
      <c r="U2101" t="s">
        <v>12362</v>
      </c>
      <c r="V2101" t="s">
        <v>12362</v>
      </c>
      <c r="W2101">
        <v>10</v>
      </c>
      <c r="X2101" t="s">
        <v>14463</v>
      </c>
      <c r="Y2101">
        <v>0.6001575843171078</v>
      </c>
      <c r="Z2101">
        <f>HYPERLINK("Melting_Curves/meltCurve_P04183_.pdf", "Melting_Curves/meltCurve_P04183_.pdf")</f>
        <v>0</v>
      </c>
      <c r="AA2101" t="s">
        <v>19974</v>
      </c>
      <c r="AB2101" t="s">
        <v>26489</v>
      </c>
    </row>
    <row r="2102" spans="1:28">
      <c r="A2102" t="s">
        <v>2128</v>
      </c>
      <c r="B2102">
        <v>0.992608467424715</v>
      </c>
      <c r="C2102">
        <v>0.838628025981468</v>
      </c>
      <c r="D2102">
        <v>0.739466653098859</v>
      </c>
      <c r="E2102">
        <v>0.567839783618031</v>
      </c>
      <c r="F2102">
        <v>0.5350905877901559</v>
      </c>
      <c r="G2102">
        <v>0.263046673692956</v>
      </c>
      <c r="H2102">
        <v>0.411702303458155</v>
      </c>
      <c r="I2102">
        <v>0.416803035833941</v>
      </c>
      <c r="J2102">
        <v>0.388183593189311</v>
      </c>
      <c r="K2102">
        <v>0.7375005692964151</v>
      </c>
      <c r="L2102">
        <v>781.120719288664</v>
      </c>
      <c r="M2102">
        <v>18.2554022074035</v>
      </c>
      <c r="N2102">
        <v>49.1169698586722</v>
      </c>
      <c r="O2102">
        <v>42.2849384484506</v>
      </c>
      <c r="P2102">
        <v>-0.0591039090960786</v>
      </c>
      <c r="Q2102">
        <v>0.452416680999394</v>
      </c>
      <c r="R2102">
        <v>0.718566526311459</v>
      </c>
      <c r="S2102" t="s">
        <v>8295</v>
      </c>
      <c r="T2102" t="s">
        <v>12362</v>
      </c>
      <c r="U2102" t="s">
        <v>12362</v>
      </c>
      <c r="V2102" t="s">
        <v>12362</v>
      </c>
      <c r="W2102">
        <v>9</v>
      </c>
      <c r="X2102" t="s">
        <v>14464</v>
      </c>
      <c r="Y2102">
        <v>0.5675986091740047</v>
      </c>
      <c r="Z2102">
        <f>HYPERLINK("Melting_Curves/meltCurve_P04259_.pdf", "Melting_Curves/meltCurve_P04259_.pdf")</f>
        <v>0</v>
      </c>
      <c r="AA2102" t="s">
        <v>20546</v>
      </c>
      <c r="AB2102" t="s">
        <v>26490</v>
      </c>
    </row>
    <row r="2103" spans="1:28">
      <c r="A2103" t="s">
        <v>2129</v>
      </c>
      <c r="B2103">
        <v>0.992608467424715</v>
      </c>
      <c r="C2103">
        <v>12.6098357356905</v>
      </c>
      <c r="D2103">
        <v>0.694624613103448</v>
      </c>
      <c r="E2103">
        <v>0.744439701296296</v>
      </c>
      <c r="F2103">
        <v>0.412749847756237</v>
      </c>
      <c r="G2103">
        <v>0.270268559324925</v>
      </c>
      <c r="H2103">
        <v>0.237713214287287</v>
      </c>
      <c r="I2103">
        <v>0.253339352196314</v>
      </c>
      <c r="J2103">
        <v>0.332024589910905</v>
      </c>
      <c r="K2103">
        <v>0.625475154775042</v>
      </c>
      <c r="L2103">
        <v>2282.84413689615</v>
      </c>
      <c r="M2103">
        <v>48.5497337779448</v>
      </c>
      <c r="N2103">
        <v>48.2148827067256</v>
      </c>
      <c r="O2103">
        <v>46.9411707461532</v>
      </c>
      <c r="P2103">
        <v>-0.168128118559127</v>
      </c>
      <c r="Q2103">
        <v>0.349770102907818</v>
      </c>
      <c r="R2103">
        <v>-0.0195007037762636</v>
      </c>
      <c r="S2103" t="s">
        <v>8296</v>
      </c>
      <c r="T2103" t="s">
        <v>12362</v>
      </c>
      <c r="U2103" t="s">
        <v>12362</v>
      </c>
      <c r="V2103" t="s">
        <v>12362</v>
      </c>
      <c r="W2103">
        <v>7</v>
      </c>
      <c r="X2103" t="s">
        <v>14465</v>
      </c>
      <c r="Y2103">
        <v>0.5683937183741178</v>
      </c>
      <c r="Z2103">
        <f>HYPERLINK("Melting_Curves/meltCurve_P04279_2_.pdf", "Melting_Curves/meltCurve_P04279_2_.pdf")</f>
        <v>0</v>
      </c>
      <c r="AA2103" t="s">
        <v>20547</v>
      </c>
      <c r="AB2103" t="s">
        <v>26491</v>
      </c>
    </row>
    <row r="2104" spans="1:28">
      <c r="A2104" t="s">
        <v>2130</v>
      </c>
      <c r="B2104">
        <v>0.992608467424715</v>
      </c>
      <c r="C2104">
        <v>2.41492775664814</v>
      </c>
      <c r="D2104">
        <v>1.84889980535733</v>
      </c>
      <c r="E2104">
        <v>0.868312442446959</v>
      </c>
      <c r="F2104">
        <v>0.520333724551905</v>
      </c>
      <c r="G2104">
        <v>0.411814147806444</v>
      </c>
      <c r="H2104">
        <v>0.344748140953813</v>
      </c>
      <c r="I2104">
        <v>0.232570138314166</v>
      </c>
      <c r="J2104">
        <v>0</v>
      </c>
      <c r="K2104">
        <v>0</v>
      </c>
      <c r="L2104">
        <v>1097.65038794135</v>
      </c>
      <c r="M2104">
        <v>21.2937703431036</v>
      </c>
      <c r="N2104">
        <v>52.1031798355402</v>
      </c>
      <c r="O2104">
        <v>51.0997899204218</v>
      </c>
      <c r="P2104">
        <v>-0.093605629559584</v>
      </c>
      <c r="Q2104">
        <v>0.101501251503696</v>
      </c>
      <c r="R2104">
        <v>0.508864237569509</v>
      </c>
      <c r="S2104" t="s">
        <v>8297</v>
      </c>
      <c r="T2104" t="s">
        <v>12362</v>
      </c>
      <c r="U2104" t="s">
        <v>12362</v>
      </c>
      <c r="V2104" t="s">
        <v>12362</v>
      </c>
      <c r="W2104">
        <v>16</v>
      </c>
      <c r="X2104" t="s">
        <v>14466</v>
      </c>
      <c r="Y2104">
        <v>0.5477539484190667</v>
      </c>
      <c r="Z2104">
        <f>HYPERLINK("Melting_Curves/meltCurve_P04350_.pdf", "Melting_Curves/meltCurve_P04350_.pdf")</f>
        <v>0</v>
      </c>
      <c r="AA2104" t="s">
        <v>19991</v>
      </c>
      <c r="AB2104" t="s">
        <v>26492</v>
      </c>
    </row>
    <row r="2105" spans="1:28">
      <c r="A2105" t="s">
        <v>2131</v>
      </c>
      <c r="B2105">
        <v>0.992608467424715</v>
      </c>
      <c r="C2105">
        <v>0.916163726859114</v>
      </c>
      <c r="D2105">
        <v>0.910057985070438</v>
      </c>
      <c r="E2105">
        <v>0.848862392385773</v>
      </c>
      <c r="F2105">
        <v>0.762210580613462</v>
      </c>
      <c r="G2105">
        <v>0.590970571183403</v>
      </c>
      <c r="H2105">
        <v>0.368297633211357</v>
      </c>
      <c r="I2105">
        <v>0.115871013035999</v>
      </c>
      <c r="J2105">
        <v>0.115342461628676</v>
      </c>
      <c r="K2105">
        <v>0.09934729687825659</v>
      </c>
      <c r="L2105">
        <v>701.164193157226</v>
      </c>
      <c r="M2105">
        <v>12.8700313976368</v>
      </c>
      <c r="N2105">
        <v>54.4803793980266</v>
      </c>
      <c r="O2105">
        <v>53.2153413348458</v>
      </c>
      <c r="P2105">
        <v>-0.0604731429112406</v>
      </c>
      <c r="Q2105">
        <v>0</v>
      </c>
      <c r="R2105">
        <v>0.981180959329823</v>
      </c>
      <c r="S2105" t="s">
        <v>8298</v>
      </c>
      <c r="T2105" t="s">
        <v>12362</v>
      </c>
      <c r="U2105" t="s">
        <v>12362</v>
      </c>
      <c r="V2105" t="s">
        <v>12362</v>
      </c>
      <c r="W2105">
        <v>34</v>
      </c>
      <c r="X2105" t="s">
        <v>14467</v>
      </c>
      <c r="Y2105">
        <v>0.5988239558038707</v>
      </c>
      <c r="Z2105">
        <f>HYPERLINK("Melting_Curves/meltCurve_P04406_.pdf", "Melting_Curves/meltCurve_P04406_.pdf")</f>
        <v>0</v>
      </c>
      <c r="AA2105" t="s">
        <v>20548</v>
      </c>
      <c r="AB2105" t="s">
        <v>26493</v>
      </c>
    </row>
    <row r="2106" spans="1:28">
      <c r="A2106" t="s">
        <v>2132</v>
      </c>
      <c r="B2106">
        <v>0.992608467424715</v>
      </c>
      <c r="C2106">
        <v>1.21546979029745</v>
      </c>
      <c r="D2106">
        <v>0.719972090293636</v>
      </c>
      <c r="E2106">
        <v>0.432015051275813</v>
      </c>
      <c r="F2106">
        <v>0.561037415237771</v>
      </c>
      <c r="G2106">
        <v>0.600948999125167</v>
      </c>
      <c r="H2106">
        <v>0.377928278465093</v>
      </c>
      <c r="I2106">
        <v>0.147394148756756</v>
      </c>
      <c r="J2106">
        <v>0.145635633095509</v>
      </c>
      <c r="K2106">
        <v>0.112016060640319</v>
      </c>
      <c r="L2106">
        <v>401.884706086489</v>
      </c>
      <c r="M2106">
        <v>7.81528333602797</v>
      </c>
      <c r="N2106">
        <v>51.4229219627758</v>
      </c>
      <c r="O2106">
        <v>48.3820794018766</v>
      </c>
      <c r="P2106">
        <v>-0.0404329806983528</v>
      </c>
      <c r="Q2106">
        <v>0</v>
      </c>
      <c r="R2106">
        <v>0.817875452329014</v>
      </c>
      <c r="S2106" t="s">
        <v>8299</v>
      </c>
      <c r="T2106" t="s">
        <v>12362</v>
      </c>
      <c r="U2106" t="s">
        <v>12362</v>
      </c>
      <c r="V2106" t="s">
        <v>12362</v>
      </c>
      <c r="W2106">
        <v>33</v>
      </c>
      <c r="X2106" t="s">
        <v>14468</v>
      </c>
      <c r="Y2106">
        <v>0.5132340137148331</v>
      </c>
      <c r="Z2106">
        <f>HYPERLINK("Melting_Curves/meltCurve_P04406_2_.pdf", "Melting_Curves/meltCurve_P04406_2_.pdf")</f>
        <v>0</v>
      </c>
      <c r="AA2106" t="s">
        <v>20548</v>
      </c>
      <c r="AB2106" t="s">
        <v>26494</v>
      </c>
    </row>
    <row r="2107" spans="1:28">
      <c r="A2107" t="s">
        <v>2133</v>
      </c>
      <c r="B2107">
        <v>0.992608467424715</v>
      </c>
      <c r="C2107">
        <v>0.984660051741259</v>
      </c>
      <c r="D2107">
        <v>1.0049571178421</v>
      </c>
      <c r="E2107">
        <v>0.719613507396102</v>
      </c>
      <c r="F2107">
        <v>0.669092695898346</v>
      </c>
      <c r="G2107">
        <v>0.511215550673029</v>
      </c>
      <c r="H2107">
        <v>0.199434038819304</v>
      </c>
      <c r="I2107">
        <v>0.207347659626</v>
      </c>
      <c r="J2107">
        <v>0.263161300987548</v>
      </c>
      <c r="K2107">
        <v>0.235310670892934</v>
      </c>
      <c r="L2107">
        <v>724.214988952926</v>
      </c>
      <c r="M2107">
        <v>14.2649371577197</v>
      </c>
      <c r="N2107">
        <v>52.3935322989914</v>
      </c>
      <c r="O2107">
        <v>49.8024250555576</v>
      </c>
      <c r="P2107">
        <v>-0.0588163032859111</v>
      </c>
      <c r="Q2107">
        <v>0.178731923209627</v>
      </c>
      <c r="R2107">
        <v>0.96225671157478</v>
      </c>
      <c r="S2107" t="s">
        <v>8300</v>
      </c>
      <c r="T2107" t="s">
        <v>12362</v>
      </c>
      <c r="U2107" t="s">
        <v>12362</v>
      </c>
      <c r="V2107" t="s">
        <v>12362</v>
      </c>
      <c r="W2107">
        <v>9</v>
      </c>
      <c r="X2107" t="s">
        <v>14469</v>
      </c>
      <c r="Y2107">
        <v>0.5734927362507382</v>
      </c>
      <c r="Z2107">
        <f>HYPERLINK("Melting_Curves/meltCurve_P04424_2_.pdf", "Melting_Curves/meltCurve_P04424_2_.pdf")</f>
        <v>0</v>
      </c>
      <c r="AA2107" t="s">
        <v>20549</v>
      </c>
      <c r="AB2107" t="s">
        <v>26495</v>
      </c>
    </row>
    <row r="2108" spans="1:28">
      <c r="A2108" t="s">
        <v>2134</v>
      </c>
      <c r="B2108">
        <v>0.992608467424715</v>
      </c>
      <c r="C2108">
        <v>1.0203010508332</v>
      </c>
      <c r="D2108">
        <v>1.02411184205355</v>
      </c>
      <c r="E2108">
        <v>0.981058124328672</v>
      </c>
      <c r="F2108">
        <v>0.7786312493447159</v>
      </c>
      <c r="G2108">
        <v>0.560608440680146</v>
      </c>
      <c r="H2108">
        <v>0.428892215967593</v>
      </c>
      <c r="I2108">
        <v>0.382922517031202</v>
      </c>
      <c r="J2108">
        <v>0.394176459692997</v>
      </c>
      <c r="K2108">
        <v>0.275901433280328</v>
      </c>
      <c r="L2108">
        <v>1093.16768821092</v>
      </c>
      <c r="M2108">
        <v>20.9588350381811</v>
      </c>
      <c r="N2108">
        <v>55.0673341325407</v>
      </c>
      <c r="O2108">
        <v>51.6899613663187</v>
      </c>
      <c r="P2108">
        <v>-0.06743336887748359</v>
      </c>
      <c r="Q2108">
        <v>0.334784512198569</v>
      </c>
      <c r="R2108">
        <v>0.98859053715642</v>
      </c>
      <c r="S2108" t="s">
        <v>8301</v>
      </c>
      <c r="T2108" t="s">
        <v>12362</v>
      </c>
      <c r="U2108" t="s">
        <v>12362</v>
      </c>
      <c r="V2108" t="s">
        <v>12362</v>
      </c>
      <c r="W2108">
        <v>14</v>
      </c>
      <c r="X2108" t="s">
        <v>14470</v>
      </c>
      <c r="Y2108">
        <v>0.6788470120287027</v>
      </c>
      <c r="Z2108">
        <f>HYPERLINK("Melting_Curves/meltCurve_P04632_.pdf", "Melting_Curves/meltCurve_P04632_.pdf")</f>
        <v>0</v>
      </c>
      <c r="AA2108" t="s">
        <v>20550</v>
      </c>
      <c r="AB2108" t="s">
        <v>26496</v>
      </c>
    </row>
    <row r="2109" spans="1:28">
      <c r="A2109" t="s">
        <v>2135</v>
      </c>
      <c r="B2109">
        <v>0.992608467424715</v>
      </c>
      <c r="C2109">
        <v>0.931295084357313</v>
      </c>
      <c r="D2109">
        <v>0.898234459472412</v>
      </c>
      <c r="E2109">
        <v>0.883608965644181</v>
      </c>
      <c r="F2109">
        <v>0.578506508722724</v>
      </c>
      <c r="G2109">
        <v>0.463541169042559</v>
      </c>
      <c r="H2109">
        <v>0.471587200820133</v>
      </c>
      <c r="I2109">
        <v>0.818915054678942</v>
      </c>
      <c r="J2109">
        <v>1.45983044164204</v>
      </c>
      <c r="K2109">
        <v>1.71543865181521</v>
      </c>
      <c r="L2109">
        <v>15000</v>
      </c>
      <c r="M2109">
        <v>236.4422430819</v>
      </c>
      <c r="O2109">
        <v>63.435911630686</v>
      </c>
      <c r="P2109">
        <v>0.465907784990439</v>
      </c>
      <c r="Q2109">
        <v>1.5</v>
      </c>
      <c r="R2109">
        <v>0.419069828311092</v>
      </c>
      <c r="S2109" t="s">
        <v>8302</v>
      </c>
      <c r="T2109" t="s">
        <v>12362</v>
      </c>
      <c r="U2109" t="s">
        <v>12362</v>
      </c>
      <c r="V2109" t="s">
        <v>12362</v>
      </c>
      <c r="W2109">
        <v>18</v>
      </c>
      <c r="X2109" t="s">
        <v>14471</v>
      </c>
      <c r="Y2109">
        <v>1.059263775812412</v>
      </c>
      <c r="Z2109">
        <f>HYPERLINK("Melting_Curves/meltCurve_P04792_.pdf", "Melting_Curves/meltCurve_P04792_.pdf")</f>
        <v>0</v>
      </c>
      <c r="AA2109" t="s">
        <v>20551</v>
      </c>
      <c r="AB2109" t="s">
        <v>26497</v>
      </c>
    </row>
    <row r="2110" spans="1:28">
      <c r="A2110" t="s">
        <v>2136</v>
      </c>
      <c r="B2110">
        <v>0.992608467424715</v>
      </c>
      <c r="C2110">
        <v>0.987410492124974</v>
      </c>
      <c r="D2110">
        <v>0.717010716610168</v>
      </c>
      <c r="E2110">
        <v>0.343919514087044</v>
      </c>
      <c r="F2110">
        <v>0.202835312148617</v>
      </c>
      <c r="G2110">
        <v>0.118425601319655</v>
      </c>
      <c r="H2110">
        <v>0.0865683853205849</v>
      </c>
      <c r="I2110">
        <v>0.100944332346649</v>
      </c>
      <c r="J2110">
        <v>0.10582600788593</v>
      </c>
      <c r="K2110">
        <v>0.090435332456253</v>
      </c>
      <c r="L2110">
        <v>1011.03618316228</v>
      </c>
      <c r="M2110">
        <v>22.6446631777949</v>
      </c>
      <c r="N2110">
        <v>45.0914889530398</v>
      </c>
      <c r="O2110">
        <v>44.3040435309692</v>
      </c>
      <c r="P2110">
        <v>-0.115022784844583</v>
      </c>
      <c r="Q2110">
        <v>0.0998541514959089</v>
      </c>
      <c r="R2110">
        <v>0.99686404335729</v>
      </c>
      <c r="S2110" t="s">
        <v>8303</v>
      </c>
      <c r="T2110" t="s">
        <v>12362</v>
      </c>
      <c r="U2110" t="s">
        <v>12362</v>
      </c>
      <c r="V2110" t="s">
        <v>12362</v>
      </c>
      <c r="W2110">
        <v>20</v>
      </c>
      <c r="X2110" t="s">
        <v>14472</v>
      </c>
      <c r="Y2110">
        <v>0.3384387504545643</v>
      </c>
      <c r="Z2110">
        <f>HYPERLINK("Melting_Curves/meltCurve_P04818_.pdf", "Melting_Curves/meltCurve_P04818_.pdf")</f>
        <v>0</v>
      </c>
      <c r="AA2110" t="s">
        <v>20552</v>
      </c>
      <c r="AB2110" t="s">
        <v>26498</v>
      </c>
    </row>
    <row r="2111" spans="1:28">
      <c r="A2111" t="s">
        <v>2137</v>
      </c>
      <c r="B2111">
        <v>0.992608467424715</v>
      </c>
      <c r="C2111">
        <v>1.01317614037728</v>
      </c>
      <c r="D2111">
        <v>0.902994096611986</v>
      </c>
      <c r="E2111">
        <v>0.618782494463932</v>
      </c>
      <c r="F2111">
        <v>0.3047493085552</v>
      </c>
      <c r="G2111">
        <v>0.18318439480699</v>
      </c>
      <c r="H2111">
        <v>0.135791919771435</v>
      </c>
      <c r="I2111">
        <v>0.14962381480566</v>
      </c>
      <c r="J2111">
        <v>0.168224457230573</v>
      </c>
      <c r="K2111">
        <v>0.15476664694675</v>
      </c>
      <c r="L2111">
        <v>1116.38773458126</v>
      </c>
      <c r="M2111">
        <v>23.7575313027953</v>
      </c>
      <c r="N2111">
        <v>47.6935979522176</v>
      </c>
      <c r="O2111">
        <v>46.6617582107978</v>
      </c>
      <c r="P2111">
        <v>-0.108491592473772</v>
      </c>
      <c r="Q2111">
        <v>0.147668153075616</v>
      </c>
      <c r="R2111">
        <v>0.998584728308291</v>
      </c>
      <c r="S2111" t="s">
        <v>8304</v>
      </c>
      <c r="T2111" t="s">
        <v>12362</v>
      </c>
      <c r="U2111" t="s">
        <v>12362</v>
      </c>
      <c r="V2111" t="s">
        <v>12362</v>
      </c>
      <c r="W2111">
        <v>18</v>
      </c>
      <c r="X2111" t="s">
        <v>14473</v>
      </c>
      <c r="Y2111">
        <v>0.4394489335624824</v>
      </c>
      <c r="Z2111">
        <f>HYPERLINK("Melting_Curves/meltCurve_P04843_.pdf", "Melting_Curves/meltCurve_P04843_.pdf")</f>
        <v>0</v>
      </c>
      <c r="AA2111" t="s">
        <v>20553</v>
      </c>
      <c r="AB2111" t="s">
        <v>26499</v>
      </c>
    </row>
    <row r="2112" spans="1:28">
      <c r="A2112" t="s">
        <v>2138</v>
      </c>
      <c r="B2112">
        <v>0.992608467424715</v>
      </c>
      <c r="C2112">
        <v>1.01834806578089</v>
      </c>
      <c r="D2112">
        <v>0.888489859291548</v>
      </c>
      <c r="E2112">
        <v>0.62715064283891</v>
      </c>
      <c r="F2112">
        <v>0.388977448084316</v>
      </c>
      <c r="G2112">
        <v>0.221452297585336</v>
      </c>
      <c r="H2112">
        <v>0.161073407925812</v>
      </c>
      <c r="I2112">
        <v>0.169401552358608</v>
      </c>
      <c r="J2112">
        <v>0.135156412389172</v>
      </c>
      <c r="K2112">
        <v>0.131145895802304</v>
      </c>
      <c r="L2112">
        <v>871.117651848843</v>
      </c>
      <c r="M2112">
        <v>18.3331906354194</v>
      </c>
      <c r="N2112">
        <v>48.3433073499471</v>
      </c>
      <c r="O2112">
        <v>46.9613583200725</v>
      </c>
      <c r="P2112">
        <v>-0.0844586396418224</v>
      </c>
      <c r="Q2112">
        <v>0.134660103716929</v>
      </c>
      <c r="R2112">
        <v>0.997484909906766</v>
      </c>
      <c r="S2112" t="s">
        <v>8305</v>
      </c>
      <c r="T2112" t="s">
        <v>12362</v>
      </c>
      <c r="U2112" t="s">
        <v>12362</v>
      </c>
      <c r="V2112" t="s">
        <v>12362</v>
      </c>
      <c r="W2112">
        <v>5</v>
      </c>
      <c r="X2112" t="s">
        <v>14474</v>
      </c>
      <c r="Y2112">
        <v>0.451378563473501</v>
      </c>
      <c r="Z2112">
        <f>HYPERLINK("Melting_Curves/meltCurve_P04844_2_.pdf", "Melting_Curves/meltCurve_P04844_2_.pdf")</f>
        <v>0</v>
      </c>
      <c r="AA2112" t="s">
        <v>20554</v>
      </c>
      <c r="AB2112" t="s">
        <v>26500</v>
      </c>
    </row>
    <row r="2113" spans="1:28">
      <c r="A2113" t="s">
        <v>2139</v>
      </c>
      <c r="B2113">
        <v>0.992608467424715</v>
      </c>
      <c r="C2113">
        <v>1.02933954090863</v>
      </c>
      <c r="D2113">
        <v>0.79090791980898</v>
      </c>
      <c r="E2113">
        <v>0.623195729705456</v>
      </c>
      <c r="F2113">
        <v>0.4368446229377</v>
      </c>
      <c r="G2113">
        <v>0.352229703682081</v>
      </c>
      <c r="H2113">
        <v>0.267226718290706</v>
      </c>
      <c r="I2113">
        <v>0.332439125540919</v>
      </c>
      <c r="J2113">
        <v>0.371602469570387</v>
      </c>
      <c r="K2113">
        <v>0.266966775389488</v>
      </c>
      <c r="L2113">
        <v>829.188867244127</v>
      </c>
      <c r="M2113">
        <v>18.0611173705293</v>
      </c>
      <c r="N2113">
        <v>48.4308196282042</v>
      </c>
      <c r="O2113">
        <v>45.3584513375286</v>
      </c>
      <c r="P2113">
        <v>-0.0692191344135627</v>
      </c>
      <c r="Q2113">
        <v>0.304689907374229</v>
      </c>
      <c r="R2113">
        <v>0.977884243595084</v>
      </c>
      <c r="S2113" t="s">
        <v>8306</v>
      </c>
      <c r="T2113" t="s">
        <v>12362</v>
      </c>
      <c r="U2113" t="s">
        <v>12362</v>
      </c>
      <c r="V2113" t="s">
        <v>12362</v>
      </c>
      <c r="W2113">
        <v>7</v>
      </c>
      <c r="X2113" t="s">
        <v>14475</v>
      </c>
      <c r="Y2113">
        <v>0.5223724827209005</v>
      </c>
      <c r="Z2113">
        <f>HYPERLINK("Melting_Curves/meltCurve_P04899_.pdf", "Melting_Curves/meltCurve_P04899_.pdf")</f>
        <v>0</v>
      </c>
      <c r="AA2113" t="s">
        <v>20555</v>
      </c>
      <c r="AB2113" t="s">
        <v>26501</v>
      </c>
    </row>
    <row r="2114" spans="1:28">
      <c r="A2114" t="s">
        <v>2140</v>
      </c>
      <c r="B2114">
        <v>0.992608467424715</v>
      </c>
      <c r="C2114">
        <v>0.975254716044241</v>
      </c>
      <c r="D2114">
        <v>0.9521004750118091</v>
      </c>
      <c r="E2114">
        <v>0.877262381772534</v>
      </c>
      <c r="F2114">
        <v>0.760872779646406</v>
      </c>
      <c r="G2114">
        <v>0.5946930798765661</v>
      </c>
      <c r="H2114">
        <v>0.459866486335961</v>
      </c>
      <c r="I2114">
        <v>0.533272947774095</v>
      </c>
      <c r="J2114">
        <v>0.627481516961265</v>
      </c>
      <c r="K2114">
        <v>0.567642962200704</v>
      </c>
      <c r="L2114">
        <v>1086.90954138578</v>
      </c>
      <c r="M2114">
        <v>22.096505285582</v>
      </c>
      <c r="O2114">
        <v>48.7916271181541</v>
      </c>
      <c r="P2114">
        <v>-0.0516838098162635</v>
      </c>
      <c r="Q2114">
        <v>0.54351465640341</v>
      </c>
      <c r="R2114">
        <v>0.942235144232224</v>
      </c>
      <c r="S2114" t="s">
        <v>8307</v>
      </c>
      <c r="T2114" t="s">
        <v>12362</v>
      </c>
      <c r="U2114" t="s">
        <v>12362</v>
      </c>
      <c r="V2114" t="s">
        <v>12362</v>
      </c>
      <c r="W2114">
        <v>15</v>
      </c>
      <c r="X2114" t="s">
        <v>14476</v>
      </c>
      <c r="Y2114">
        <v>0.7339928034950324</v>
      </c>
      <c r="Z2114">
        <f>HYPERLINK("Melting_Curves/meltCurve_P04920_.pdf", "Melting_Curves/meltCurve_P04920_.pdf")</f>
        <v>0</v>
      </c>
      <c r="AA2114" t="s">
        <v>20556</v>
      </c>
      <c r="AB2114" t="s">
        <v>26502</v>
      </c>
    </row>
    <row r="2115" spans="1:28">
      <c r="A2115" t="s">
        <v>2141</v>
      </c>
      <c r="B2115">
        <v>0.992608467424715</v>
      </c>
      <c r="C2115">
        <v>0.921977268952918</v>
      </c>
      <c r="D2115">
        <v>0.825897518992887</v>
      </c>
      <c r="E2115">
        <v>0.758764210816555</v>
      </c>
      <c r="F2115">
        <v>0.764655972805544</v>
      </c>
      <c r="G2115">
        <v>0.581964677626899</v>
      </c>
      <c r="H2115">
        <v>0.540103205831559</v>
      </c>
      <c r="I2115">
        <v>0.5447071559233559</v>
      </c>
      <c r="J2115">
        <v>0.541035884047063</v>
      </c>
      <c r="K2115">
        <v>0.491373956150289</v>
      </c>
      <c r="L2115">
        <v>402.098140723781</v>
      </c>
      <c r="M2115">
        <v>8.275103880031249</v>
      </c>
      <c r="O2115">
        <v>46.0015744660332</v>
      </c>
      <c r="P2115">
        <v>-0.0247494536396032</v>
      </c>
      <c r="Q2115">
        <v>0.450215835684896</v>
      </c>
      <c r="R2115">
        <v>0.96102042073509</v>
      </c>
      <c r="S2115" t="s">
        <v>8308</v>
      </c>
      <c r="T2115" t="s">
        <v>12362</v>
      </c>
      <c r="U2115" t="s">
        <v>12362</v>
      </c>
      <c r="V2115" t="s">
        <v>12362</v>
      </c>
      <c r="W2115">
        <v>3</v>
      </c>
      <c r="X2115" t="s">
        <v>14477</v>
      </c>
      <c r="Y2115">
        <v>0.6885345805226558</v>
      </c>
      <c r="Z2115">
        <f>HYPERLINK("Melting_Curves/meltCurve_P04921_2_.pdf", "Melting_Curves/meltCurve_P04921_2_.pdf")</f>
        <v>0</v>
      </c>
      <c r="AA2115" t="s">
        <v>20557</v>
      </c>
      <c r="AB2115" t="s">
        <v>26503</v>
      </c>
    </row>
    <row r="2116" spans="1:28">
      <c r="A2116" t="s">
        <v>2142</v>
      </c>
      <c r="B2116">
        <v>0.992608467424715</v>
      </c>
      <c r="C2116">
        <v>1.02591558092594</v>
      </c>
      <c r="D2116">
        <v>0.842081984680814</v>
      </c>
      <c r="E2116">
        <v>0.531146770932004</v>
      </c>
      <c r="F2116">
        <v>0.287636776531945</v>
      </c>
      <c r="G2116">
        <v>0.175951815959773</v>
      </c>
      <c r="H2116">
        <v>0.124436190478715</v>
      </c>
      <c r="I2116">
        <v>0.137805786372874</v>
      </c>
      <c r="J2116">
        <v>0.146832407127549</v>
      </c>
      <c r="K2116">
        <v>0.145351928368822</v>
      </c>
      <c r="L2116">
        <v>991.351899540402</v>
      </c>
      <c r="M2116">
        <v>21.4236440943404</v>
      </c>
      <c r="N2116">
        <v>46.9672484625921</v>
      </c>
      <c r="O2116">
        <v>45.8762324722667</v>
      </c>
      <c r="P2116">
        <v>-0.100919415302912</v>
      </c>
      <c r="Q2116">
        <v>0.135593292486159</v>
      </c>
      <c r="R2116">
        <v>0.9967481442830129</v>
      </c>
      <c r="S2116" t="s">
        <v>8309</v>
      </c>
      <c r="T2116" t="s">
        <v>12362</v>
      </c>
      <c r="U2116" t="s">
        <v>12362</v>
      </c>
      <c r="V2116" t="s">
        <v>12362</v>
      </c>
      <c r="W2116">
        <v>31</v>
      </c>
      <c r="X2116" t="s">
        <v>14478</v>
      </c>
      <c r="Y2116">
        <v>0.412639475282225</v>
      </c>
      <c r="Z2116">
        <f>HYPERLINK("Melting_Curves/meltCurve_P05023_4_.pdf", "Melting_Curves/meltCurve_P05023_4_.pdf")</f>
        <v>0</v>
      </c>
      <c r="AA2116" t="s">
        <v>20558</v>
      </c>
      <c r="AB2116" t="s">
        <v>26504</v>
      </c>
    </row>
    <row r="2117" spans="1:28">
      <c r="A2117" t="s">
        <v>2143</v>
      </c>
      <c r="B2117">
        <v>0.992608467424715</v>
      </c>
      <c r="C2117">
        <v>0.94996519877311</v>
      </c>
      <c r="D2117">
        <v>0.864635918358883</v>
      </c>
      <c r="E2117">
        <v>0.693885774721739</v>
      </c>
      <c r="F2117">
        <v>0.485111874834825</v>
      </c>
      <c r="G2117">
        <v>0.285003451457322</v>
      </c>
      <c r="H2117">
        <v>0.135714454476364</v>
      </c>
      <c r="I2117">
        <v>0.127183764560777</v>
      </c>
      <c r="J2117">
        <v>0.125364845186919</v>
      </c>
      <c r="K2117">
        <v>0.106128623702201</v>
      </c>
      <c r="L2117">
        <v>669.9110787608701</v>
      </c>
      <c r="M2117">
        <v>13.6661907635395</v>
      </c>
      <c r="N2117">
        <v>49.5711820029171</v>
      </c>
      <c r="O2117">
        <v>48.0057219857974</v>
      </c>
      <c r="P2117">
        <v>-0.0661592897312319</v>
      </c>
      <c r="Q2117">
        <v>0.07053463834633709</v>
      </c>
      <c r="R2117">
        <v>0.99706010973767</v>
      </c>
      <c r="S2117" t="s">
        <v>8310</v>
      </c>
      <c r="T2117" t="s">
        <v>12362</v>
      </c>
      <c r="U2117" t="s">
        <v>12362</v>
      </c>
      <c r="V2117" t="s">
        <v>12362</v>
      </c>
      <c r="W2117">
        <v>11</v>
      </c>
      <c r="X2117" t="s">
        <v>14479</v>
      </c>
      <c r="Y2117">
        <v>0.4659457368331507</v>
      </c>
      <c r="Z2117">
        <f>HYPERLINK("Melting_Curves/meltCurve_P05091_.pdf", "Melting_Curves/meltCurve_P05091_.pdf")</f>
        <v>0</v>
      </c>
      <c r="AA2117" t="s">
        <v>19373</v>
      </c>
      <c r="AB2117" t="s">
        <v>25285</v>
      </c>
    </row>
    <row r="2118" spans="1:28">
      <c r="A2118" t="s">
        <v>2144</v>
      </c>
      <c r="B2118">
        <v>0.992608467424715</v>
      </c>
      <c r="C2118">
        <v>1.50257449742548</v>
      </c>
      <c r="D2118">
        <v>0.469725597063315</v>
      </c>
      <c r="E2118">
        <v>0.281477091297297</v>
      </c>
      <c r="F2118">
        <v>0.433143575486269</v>
      </c>
      <c r="G2118">
        <v>0.582369492620359</v>
      </c>
      <c r="H2118">
        <v>0.432661211213027</v>
      </c>
      <c r="I2118">
        <v>0.29463231838661</v>
      </c>
      <c r="J2118">
        <v>0.198965978920395</v>
      </c>
      <c r="K2118">
        <v>0.140264279381467</v>
      </c>
      <c r="L2118">
        <v>10690.2308343998</v>
      </c>
      <c r="M2118">
        <v>250</v>
      </c>
      <c r="N2118">
        <v>42.9541761373348</v>
      </c>
      <c r="O2118">
        <v>42.758186938815</v>
      </c>
      <c r="P2118">
        <v>-0.9681700799463679</v>
      </c>
      <c r="Q2118">
        <v>0.337644844764167</v>
      </c>
      <c r="R2118">
        <v>0.748116350735665</v>
      </c>
      <c r="S2118" t="s">
        <v>8311</v>
      </c>
      <c r="T2118" t="s">
        <v>12362</v>
      </c>
      <c r="U2118" t="s">
        <v>12362</v>
      </c>
      <c r="V2118" t="s">
        <v>12362</v>
      </c>
      <c r="W2118">
        <v>1</v>
      </c>
      <c r="X2118" t="s">
        <v>14480</v>
      </c>
      <c r="Y2118">
        <v>0.4648871267637361</v>
      </c>
      <c r="Z2118">
        <f>HYPERLINK("Melting_Curves/meltCurve_P05112_2_.pdf", "Melting_Curves/meltCurve_P05112_2_.pdf")</f>
        <v>0</v>
      </c>
      <c r="AA2118" t="s">
        <v>20559</v>
      </c>
      <c r="AB2118" t="s">
        <v>26505</v>
      </c>
    </row>
    <row r="2119" spans="1:28">
      <c r="A2119" t="s">
        <v>2145</v>
      </c>
      <c r="B2119">
        <v>0.992608467424715</v>
      </c>
      <c r="C2119">
        <v>0.727061294091045</v>
      </c>
      <c r="D2119">
        <v>0.760200251336576</v>
      </c>
      <c r="E2119">
        <v>0.90781206102361</v>
      </c>
      <c r="F2119">
        <v>0.8366054242258389</v>
      </c>
      <c r="G2119">
        <v>1.03260833497507</v>
      </c>
      <c r="H2119">
        <v>1.40426314866578</v>
      </c>
      <c r="I2119">
        <v>1.26123419374831</v>
      </c>
      <c r="J2119">
        <v>1.6916928090264</v>
      </c>
      <c r="K2119">
        <v>1.85085126185792</v>
      </c>
      <c r="L2119">
        <v>2725.81385786085</v>
      </c>
      <c r="M2119">
        <v>48.5372997019728</v>
      </c>
      <c r="O2119">
        <v>56.0640766932872</v>
      </c>
      <c r="P2119">
        <v>0.108218468233947</v>
      </c>
      <c r="Q2119">
        <v>1.5</v>
      </c>
      <c r="R2119">
        <v>0.724777512881682</v>
      </c>
      <c r="S2119" t="s">
        <v>8312</v>
      </c>
      <c r="T2119" t="s">
        <v>12362</v>
      </c>
      <c r="U2119" t="s">
        <v>12362</v>
      </c>
      <c r="V2119" t="s">
        <v>12362</v>
      </c>
      <c r="W2119">
        <v>6</v>
      </c>
      <c r="X2119" t="s">
        <v>14481</v>
      </c>
      <c r="Y2119">
        <v>1.179377100265476</v>
      </c>
      <c r="Z2119">
        <f>HYPERLINK("Melting_Curves/meltCurve_P05114_.pdf", "Melting_Curves/meltCurve_P05114_.pdf")</f>
        <v>0</v>
      </c>
      <c r="AA2119" t="s">
        <v>20560</v>
      </c>
      <c r="AB2119" t="s">
        <v>26506</v>
      </c>
    </row>
    <row r="2120" spans="1:28">
      <c r="A2120" t="s">
        <v>2146</v>
      </c>
      <c r="B2120">
        <v>0.992608467424715</v>
      </c>
      <c r="C2120">
        <v>1.10406837069045</v>
      </c>
      <c r="D2120">
        <v>0.951280279543215</v>
      </c>
      <c r="E2120">
        <v>0.629272878060834</v>
      </c>
      <c r="F2120">
        <v>0.363751604486385</v>
      </c>
      <c r="G2120">
        <v>0.257656289609942</v>
      </c>
      <c r="H2120">
        <v>0.220263442490833</v>
      </c>
      <c r="I2120">
        <v>0.293576250427744</v>
      </c>
      <c r="J2120">
        <v>0.580708171876283</v>
      </c>
      <c r="K2120">
        <v>0.606836431592959</v>
      </c>
      <c r="L2120">
        <v>2273.06030160365</v>
      </c>
      <c r="M2120">
        <v>49.2425072098665</v>
      </c>
      <c r="N2120">
        <v>47.5873053517839</v>
      </c>
      <c r="O2120">
        <v>46.0845938594452</v>
      </c>
      <c r="P2120">
        <v>-0.164079870544867</v>
      </c>
      <c r="Q2120">
        <v>0.385770730489907</v>
      </c>
      <c r="R2120">
        <v>0.83844713783054</v>
      </c>
      <c r="S2120" t="s">
        <v>8313</v>
      </c>
      <c r="T2120" t="s">
        <v>12362</v>
      </c>
      <c r="U2120" t="s">
        <v>12362</v>
      </c>
      <c r="V2120" t="s">
        <v>12362</v>
      </c>
      <c r="W2120">
        <v>8</v>
      </c>
      <c r="X2120" t="s">
        <v>14482</v>
      </c>
      <c r="Y2120">
        <v>0.5746160018298638</v>
      </c>
      <c r="Z2120">
        <f>HYPERLINK("Melting_Curves/meltCurve_P05141_.pdf", "Melting_Curves/meltCurve_P05141_.pdf")</f>
        <v>0</v>
      </c>
      <c r="AA2120" t="s">
        <v>20561</v>
      </c>
      <c r="AB2120" t="s">
        <v>26507</v>
      </c>
    </row>
    <row r="2121" spans="1:28">
      <c r="A2121" t="s">
        <v>2147</v>
      </c>
      <c r="B2121">
        <v>0.992608467424715</v>
      </c>
      <c r="C2121">
        <v>1.01870671518406</v>
      </c>
      <c r="D2121">
        <v>1.20848024739125</v>
      </c>
      <c r="E2121">
        <v>1.15295846381671</v>
      </c>
      <c r="F2121">
        <v>0.624943263112489</v>
      </c>
      <c r="G2121">
        <v>0.247470616289323</v>
      </c>
      <c r="H2121">
        <v>0.0973696326161039</v>
      </c>
      <c r="I2121">
        <v>0.0953566525203431</v>
      </c>
      <c r="J2121">
        <v>0.128425143406038</v>
      </c>
      <c r="K2121">
        <v>0.122468465985409</v>
      </c>
      <c r="L2121">
        <v>2281.42672196463</v>
      </c>
      <c r="M2121">
        <v>45.0124172779487</v>
      </c>
      <c r="N2121">
        <v>51.0031153351169</v>
      </c>
      <c r="O2121">
        <v>50.5846374911353</v>
      </c>
      <c r="P2121">
        <v>-0.195190050697225</v>
      </c>
      <c r="Q2121">
        <v>0.122588071502601</v>
      </c>
      <c r="R2121">
        <v>0.961740601169941</v>
      </c>
      <c r="S2121" t="s">
        <v>8314</v>
      </c>
      <c r="T2121" t="s">
        <v>12362</v>
      </c>
      <c r="U2121" t="s">
        <v>12362</v>
      </c>
      <c r="V2121" t="s">
        <v>12362</v>
      </c>
      <c r="W2121">
        <v>4</v>
      </c>
      <c r="X2121" t="s">
        <v>14483</v>
      </c>
      <c r="Y2121">
        <v>0.5252387621625293</v>
      </c>
      <c r="Z2121">
        <f>HYPERLINK("Melting_Curves/meltCurve_P05161_.pdf", "Melting_Curves/meltCurve_P05161_.pdf")</f>
        <v>0</v>
      </c>
      <c r="AA2121" t="s">
        <v>20562</v>
      </c>
      <c r="AB2121" t="s">
        <v>26508</v>
      </c>
    </row>
    <row r="2122" spans="1:28">
      <c r="A2122" t="s">
        <v>2148</v>
      </c>
      <c r="B2122">
        <v>0.992608467424715</v>
      </c>
      <c r="C2122">
        <v>1.1538760834141</v>
      </c>
      <c r="D2122">
        <v>1.50212355903178</v>
      </c>
      <c r="E2122">
        <v>0.995279341004187</v>
      </c>
      <c r="F2122">
        <v>0.782511991059282</v>
      </c>
      <c r="G2122">
        <v>0.232388233515276</v>
      </c>
      <c r="H2122">
        <v>0.0468210671762332</v>
      </c>
      <c r="I2122">
        <v>0.216120088949968</v>
      </c>
      <c r="J2122">
        <v>0.454657964859459</v>
      </c>
      <c r="K2122">
        <v>0.199686669768338</v>
      </c>
      <c r="L2122">
        <v>5073.71798733519</v>
      </c>
      <c r="M2122">
        <v>100.136818127805</v>
      </c>
      <c r="N2122">
        <v>50.980574933715</v>
      </c>
      <c r="O2122">
        <v>50.6476587322597</v>
      </c>
      <c r="P2122">
        <v>-0.380853281084746</v>
      </c>
      <c r="Q2122">
        <v>0.229481170682025</v>
      </c>
      <c r="R2122">
        <v>0.835974722654226</v>
      </c>
      <c r="S2122" t="s">
        <v>8315</v>
      </c>
      <c r="T2122" t="s">
        <v>12362</v>
      </c>
      <c r="U2122" t="s">
        <v>12362</v>
      </c>
      <c r="V2122" t="s">
        <v>12362</v>
      </c>
      <c r="W2122">
        <v>2</v>
      </c>
      <c r="X2122" t="s">
        <v>14484</v>
      </c>
      <c r="Y2122">
        <v>0.580953426523245</v>
      </c>
      <c r="Z2122">
        <f>HYPERLINK("Melting_Curves/meltCurve_P05165_3_.pdf", "Melting_Curves/meltCurve_P05165_3_.pdf")</f>
        <v>0</v>
      </c>
      <c r="AA2122" t="s">
        <v>20563</v>
      </c>
      <c r="AB2122" t="s">
        <v>26509</v>
      </c>
    </row>
    <row r="2123" spans="1:28">
      <c r="A2123" t="s">
        <v>2149</v>
      </c>
      <c r="B2123">
        <v>0.992608467424715</v>
      </c>
      <c r="C2123">
        <v>0.98045683794689</v>
      </c>
      <c r="D2123">
        <v>0.957895062775231</v>
      </c>
      <c r="E2123">
        <v>0.891694383272282</v>
      </c>
      <c r="F2123">
        <v>0.7550999479614841</v>
      </c>
      <c r="G2123">
        <v>0.430407799480668</v>
      </c>
      <c r="H2123">
        <v>0.151329822576017</v>
      </c>
      <c r="I2123">
        <v>0.135492283725568</v>
      </c>
      <c r="J2123">
        <v>0.144168077769972</v>
      </c>
      <c r="K2123">
        <v>0.142510337368708</v>
      </c>
      <c r="L2123">
        <v>1192.98982471144</v>
      </c>
      <c r="M2123">
        <v>22.8886291494974</v>
      </c>
      <c r="N2123">
        <v>52.7136740290201</v>
      </c>
      <c r="O2123">
        <v>51.7285342334855</v>
      </c>
      <c r="P2123">
        <v>-0.098080922900829</v>
      </c>
      <c r="Q2123">
        <v>0.113361310376607</v>
      </c>
      <c r="R2123">
        <v>0.992937906249003</v>
      </c>
      <c r="S2123" t="s">
        <v>8316</v>
      </c>
      <c r="T2123" t="s">
        <v>12362</v>
      </c>
      <c r="U2123" t="s">
        <v>12362</v>
      </c>
      <c r="V2123" t="s">
        <v>12362</v>
      </c>
      <c r="W2123">
        <v>30</v>
      </c>
      <c r="X2123" t="s">
        <v>14485</v>
      </c>
      <c r="Y2123">
        <v>0.5694380342978669</v>
      </c>
      <c r="Z2123">
        <f>HYPERLINK("Melting_Curves/meltCurve_P05198_.pdf", "Melting_Curves/meltCurve_P05198_.pdf")</f>
        <v>0</v>
      </c>
      <c r="AA2123" t="s">
        <v>20564</v>
      </c>
      <c r="AB2123" t="s">
        <v>26510</v>
      </c>
    </row>
    <row r="2124" spans="1:28">
      <c r="A2124" t="s">
        <v>2150</v>
      </c>
      <c r="B2124">
        <v>0.992608467424715</v>
      </c>
      <c r="C2124">
        <v>0.765745950655216</v>
      </c>
      <c r="D2124">
        <v>0.810436819861907</v>
      </c>
      <c r="E2124">
        <v>0.8103474756079529</v>
      </c>
      <c r="F2124">
        <v>0.833118346958353</v>
      </c>
      <c r="G2124">
        <v>0.9933227831675751</v>
      </c>
      <c r="H2124">
        <v>1.54008985427425</v>
      </c>
      <c r="I2124">
        <v>1.26517749005339</v>
      </c>
      <c r="J2124">
        <v>1.85978315556649</v>
      </c>
      <c r="K2124">
        <v>1.63580346244593</v>
      </c>
      <c r="L2124">
        <v>13838.7760499741</v>
      </c>
      <c r="M2124">
        <v>250</v>
      </c>
      <c r="O2124">
        <v>55.3515619958925</v>
      </c>
      <c r="P2124">
        <v>0.564573049026826</v>
      </c>
      <c r="Q2124">
        <v>1.5</v>
      </c>
      <c r="R2124">
        <v>0.749266410440372</v>
      </c>
      <c r="S2124" t="s">
        <v>8317</v>
      </c>
      <c r="T2124" t="s">
        <v>12362</v>
      </c>
      <c r="U2124" t="s">
        <v>12362</v>
      </c>
      <c r="V2124" t="s">
        <v>12362</v>
      </c>
      <c r="W2124">
        <v>7</v>
      </c>
      <c r="X2124" t="s">
        <v>14486</v>
      </c>
      <c r="Y2124">
        <v>1.194033022995212</v>
      </c>
      <c r="Z2124">
        <f>HYPERLINK("Melting_Curves/meltCurve_P05204_.pdf", "Melting_Curves/meltCurve_P05204_.pdf")</f>
        <v>0</v>
      </c>
      <c r="AA2124" t="s">
        <v>20565</v>
      </c>
      <c r="AB2124" t="s">
        <v>26511</v>
      </c>
    </row>
    <row r="2125" spans="1:28">
      <c r="A2125" t="s">
        <v>2151</v>
      </c>
      <c r="B2125">
        <v>0.992608467424715</v>
      </c>
      <c r="C2125">
        <v>1.01232469556878</v>
      </c>
      <c r="D2125">
        <v>0.826418682836821</v>
      </c>
      <c r="E2125">
        <v>0.616104882936261</v>
      </c>
      <c r="F2125">
        <v>0.396049976609742</v>
      </c>
      <c r="G2125">
        <v>0.287277947423588</v>
      </c>
      <c r="H2125">
        <v>0.263951218554613</v>
      </c>
      <c r="I2125">
        <v>0.414484741072454</v>
      </c>
      <c r="J2125">
        <v>0.517594388645591</v>
      </c>
      <c r="K2125">
        <v>0.493221811753516</v>
      </c>
      <c r="L2125">
        <v>1190.34203344475</v>
      </c>
      <c r="M2125">
        <v>26.4263222136193</v>
      </c>
      <c r="N2125">
        <v>47.8186380894448</v>
      </c>
      <c r="O2125">
        <v>44.788240734438</v>
      </c>
      <c r="P2125">
        <v>-0.0896693666838992</v>
      </c>
      <c r="Q2125">
        <v>0.392107683441742</v>
      </c>
      <c r="R2125">
        <v>0.908619149627108</v>
      </c>
      <c r="S2125" t="s">
        <v>8318</v>
      </c>
      <c r="T2125" t="s">
        <v>12362</v>
      </c>
      <c r="U2125" t="s">
        <v>12362</v>
      </c>
      <c r="V2125" t="s">
        <v>12362</v>
      </c>
      <c r="W2125">
        <v>8</v>
      </c>
      <c r="X2125" t="s">
        <v>14487</v>
      </c>
      <c r="Y2125">
        <v>0.5595439809400928</v>
      </c>
      <c r="Z2125">
        <f>HYPERLINK("Melting_Curves/meltCurve_P05362_.pdf", "Melting_Curves/meltCurve_P05362_.pdf")</f>
        <v>0</v>
      </c>
      <c r="AA2125" t="s">
        <v>20566</v>
      </c>
      <c r="AB2125" t="s">
        <v>26512</v>
      </c>
    </row>
    <row r="2126" spans="1:28">
      <c r="A2126" t="s">
        <v>2152</v>
      </c>
      <c r="B2126">
        <v>0.992608467424715</v>
      </c>
      <c r="C2126">
        <v>0.952526792447004</v>
      </c>
      <c r="D2126">
        <v>0.853237965244782</v>
      </c>
      <c r="E2126">
        <v>0.829581811406324</v>
      </c>
      <c r="F2126">
        <v>0.717315467925505</v>
      </c>
      <c r="G2126">
        <v>0.662905503708156</v>
      </c>
      <c r="H2126">
        <v>0.729276129444942</v>
      </c>
      <c r="I2126">
        <v>1.18140467667866</v>
      </c>
      <c r="J2126">
        <v>1.59939041081474</v>
      </c>
      <c r="K2126">
        <v>1.40852725769966</v>
      </c>
      <c r="L2126">
        <v>15000</v>
      </c>
      <c r="M2126">
        <v>245.338491482664</v>
      </c>
      <c r="O2126">
        <v>61.1359573665798</v>
      </c>
      <c r="P2126">
        <v>0.501624794284087</v>
      </c>
      <c r="Q2126">
        <v>1.5</v>
      </c>
      <c r="R2126">
        <v>0.6151803967187059</v>
      </c>
      <c r="S2126" t="s">
        <v>8319</v>
      </c>
      <c r="T2126" t="s">
        <v>12362</v>
      </c>
      <c r="U2126" t="s">
        <v>12362</v>
      </c>
      <c r="V2126" t="s">
        <v>12362</v>
      </c>
      <c r="W2126">
        <v>6</v>
      </c>
      <c r="X2126" t="s">
        <v>14488</v>
      </c>
      <c r="Y2126">
        <v>1.097610643625227</v>
      </c>
      <c r="Z2126">
        <f>HYPERLINK("Melting_Curves/meltCurve_P05387_.pdf", "Melting_Curves/meltCurve_P05387_.pdf")</f>
        <v>0</v>
      </c>
      <c r="AA2126" t="s">
        <v>20567</v>
      </c>
      <c r="AB2126" t="s">
        <v>26513</v>
      </c>
    </row>
    <row r="2127" spans="1:28">
      <c r="A2127" t="s">
        <v>2153</v>
      </c>
      <c r="B2127">
        <v>0.992608467424715</v>
      </c>
      <c r="C2127">
        <v>0.982672559183015</v>
      </c>
      <c r="D2127">
        <v>0.974644605292604</v>
      </c>
      <c r="E2127">
        <v>0.741371194763396</v>
      </c>
      <c r="F2127">
        <v>0.435910472031783</v>
      </c>
      <c r="G2127">
        <v>0.28864492273453</v>
      </c>
      <c r="H2127">
        <v>0.215472008266504</v>
      </c>
      <c r="I2127">
        <v>0.256745615596366</v>
      </c>
      <c r="J2127">
        <v>0.246249668899688</v>
      </c>
      <c r="K2127">
        <v>0.200107600989096</v>
      </c>
      <c r="L2127">
        <v>1144.60422126715</v>
      </c>
      <c r="M2127">
        <v>23.8195554866359</v>
      </c>
      <c r="N2127">
        <v>49.2961566947842</v>
      </c>
      <c r="O2127">
        <v>47.7182813400883</v>
      </c>
      <c r="P2127">
        <v>-0.096620597572593</v>
      </c>
      <c r="Q2127">
        <v>0.225763262000012</v>
      </c>
      <c r="R2127">
        <v>0.997169223151833</v>
      </c>
      <c r="S2127" t="s">
        <v>8320</v>
      </c>
      <c r="T2127" t="s">
        <v>12362</v>
      </c>
      <c r="U2127" t="s">
        <v>12362</v>
      </c>
      <c r="V2127" t="s">
        <v>12362</v>
      </c>
      <c r="W2127">
        <v>6</v>
      </c>
      <c r="X2127" t="s">
        <v>14489</v>
      </c>
      <c r="Y2127">
        <v>0.518284196251547</v>
      </c>
      <c r="Z2127">
        <f>HYPERLINK("Melting_Curves/meltCurve_P05388_.pdf", "Melting_Curves/meltCurve_P05388_.pdf")</f>
        <v>0</v>
      </c>
      <c r="AA2127" t="s">
        <v>20568</v>
      </c>
      <c r="AB2127" t="s">
        <v>26514</v>
      </c>
    </row>
    <row r="2128" spans="1:28">
      <c r="A2128" t="s">
        <v>2154</v>
      </c>
      <c r="B2128">
        <v>0.992608467424715</v>
      </c>
      <c r="C2128">
        <v>0.907291013484199</v>
      </c>
      <c r="D2128">
        <v>0.832529568769698</v>
      </c>
      <c r="E2128">
        <v>0.722488881488813</v>
      </c>
      <c r="F2128">
        <v>0.606323913074074</v>
      </c>
      <c r="G2128">
        <v>0.417398985036171</v>
      </c>
      <c r="H2128">
        <v>0.330784771773865</v>
      </c>
      <c r="I2128">
        <v>0.389648675179266</v>
      </c>
      <c r="J2128">
        <v>0.440149329300462</v>
      </c>
      <c r="K2128">
        <v>0.348388572060729</v>
      </c>
      <c r="L2128">
        <v>589.504523505366</v>
      </c>
      <c r="M2128">
        <v>12.4727500401209</v>
      </c>
      <c r="N2128">
        <v>52.0978360642099</v>
      </c>
      <c r="O2128">
        <v>46.097794961887</v>
      </c>
      <c r="P2128">
        <v>-0.0444606638941787</v>
      </c>
      <c r="Q2128">
        <v>0.342851148367877</v>
      </c>
      <c r="R2128">
        <v>0.967494955924002</v>
      </c>
      <c r="S2128" t="s">
        <v>8321</v>
      </c>
      <c r="T2128" t="s">
        <v>12362</v>
      </c>
      <c r="U2128" t="s">
        <v>12362</v>
      </c>
      <c r="V2128" t="s">
        <v>12362</v>
      </c>
      <c r="W2128">
        <v>4</v>
      </c>
      <c r="X2128" t="s">
        <v>14490</v>
      </c>
      <c r="Y2128">
        <v>0.5877327114220097</v>
      </c>
      <c r="Z2128">
        <f>HYPERLINK("Melting_Curves/meltCurve_P05412_.pdf", "Melting_Curves/meltCurve_P05412_.pdf")</f>
        <v>0</v>
      </c>
      <c r="AA2128" t="s">
        <v>20569</v>
      </c>
      <c r="AB2128" t="s">
        <v>26515</v>
      </c>
    </row>
    <row r="2129" spans="1:28">
      <c r="A2129" t="s">
        <v>2155</v>
      </c>
      <c r="B2129">
        <v>0.992608467424715</v>
      </c>
      <c r="C2129">
        <v>1.01458203083364</v>
      </c>
      <c r="D2129">
        <v>1.00747670902857</v>
      </c>
      <c r="E2129">
        <v>0.785824423182567</v>
      </c>
      <c r="F2129">
        <v>0.523726035658963</v>
      </c>
      <c r="G2129">
        <v>0.407246307809703</v>
      </c>
      <c r="H2129">
        <v>0.276066832037039</v>
      </c>
      <c r="I2129">
        <v>0.357499360055575</v>
      </c>
      <c r="J2129">
        <v>0.513964810221087</v>
      </c>
      <c r="K2129">
        <v>0.443745690035818</v>
      </c>
      <c r="L2129">
        <v>1482.05350376614</v>
      </c>
      <c r="M2129">
        <v>31.1036423104431</v>
      </c>
      <c r="N2129">
        <v>50.2266066598466</v>
      </c>
      <c r="O2129">
        <v>47.4532090540502</v>
      </c>
      <c r="P2129">
        <v>-0.0985360834159312</v>
      </c>
      <c r="Q2129">
        <v>0.398677885504942</v>
      </c>
      <c r="R2129">
        <v>0.9540736285679789</v>
      </c>
      <c r="S2129" t="s">
        <v>8322</v>
      </c>
      <c r="T2129" t="s">
        <v>12362</v>
      </c>
      <c r="U2129" t="s">
        <v>12362</v>
      </c>
      <c r="V2129" t="s">
        <v>12362</v>
      </c>
      <c r="W2129">
        <v>4</v>
      </c>
      <c r="X2129" t="s">
        <v>14491</v>
      </c>
      <c r="Y2129">
        <v>0.61541433286049</v>
      </c>
      <c r="Z2129">
        <f>HYPERLINK("Melting_Curves/meltCurve_P05423_.pdf", "Melting_Curves/meltCurve_P05423_.pdf")</f>
        <v>0</v>
      </c>
      <c r="AA2129" t="s">
        <v>20570</v>
      </c>
      <c r="AB2129" t="s">
        <v>26516</v>
      </c>
    </row>
    <row r="2130" spans="1:28">
      <c r="A2130" t="s">
        <v>2156</v>
      </c>
      <c r="B2130">
        <v>0.992608467424715</v>
      </c>
      <c r="C2130">
        <v>0.9006467586365799</v>
      </c>
      <c r="D2130">
        <v>0.876155092386132</v>
      </c>
      <c r="E2130">
        <v>0.907160557150165</v>
      </c>
      <c r="F2130">
        <v>0.745507276670883</v>
      </c>
      <c r="G2130">
        <v>0.472834999588038</v>
      </c>
      <c r="H2130">
        <v>0.228821971186345</v>
      </c>
      <c r="I2130">
        <v>0.0968263842801754</v>
      </c>
      <c r="J2130">
        <v>0.0906212726137945</v>
      </c>
      <c r="K2130">
        <v>0.0841545639113057</v>
      </c>
      <c r="L2130">
        <v>851.521555304767</v>
      </c>
      <c r="M2130">
        <v>16.041389567739</v>
      </c>
      <c r="N2130">
        <v>53.2417481280449</v>
      </c>
      <c r="O2130">
        <v>52.2784119657275</v>
      </c>
      <c r="P2130">
        <v>-0.07492365936350549</v>
      </c>
      <c r="Q2130">
        <v>0.0233802179230799</v>
      </c>
      <c r="R2130">
        <v>0.983155230878844</v>
      </c>
      <c r="S2130" t="s">
        <v>8323</v>
      </c>
      <c r="T2130" t="s">
        <v>12362</v>
      </c>
      <c r="U2130" t="s">
        <v>12362</v>
      </c>
      <c r="V2130" t="s">
        <v>12362</v>
      </c>
      <c r="W2130">
        <v>33</v>
      </c>
      <c r="X2130" t="s">
        <v>14492</v>
      </c>
      <c r="Y2130">
        <v>0.5631208029192494</v>
      </c>
      <c r="Z2130">
        <f>HYPERLINK("Melting_Curves/meltCurve_P05455_.pdf", "Melting_Curves/meltCurve_P05455_.pdf")</f>
        <v>0</v>
      </c>
      <c r="AA2130" t="s">
        <v>20571</v>
      </c>
      <c r="AB2130" t="s">
        <v>26517</v>
      </c>
    </row>
    <row r="2131" spans="1:28">
      <c r="A2131" t="s">
        <v>2157</v>
      </c>
      <c r="B2131">
        <v>0.992608467424715</v>
      </c>
      <c r="C2131">
        <v>0.934053771026645</v>
      </c>
      <c r="D2131">
        <v>0.854311191591573</v>
      </c>
      <c r="E2131">
        <v>0.865347592073206</v>
      </c>
      <c r="F2131">
        <v>0.7516741910379759</v>
      </c>
      <c r="G2131">
        <v>0.628066783405541</v>
      </c>
      <c r="H2131">
        <v>0.607284196243865</v>
      </c>
      <c r="I2131">
        <v>0.726102517791949</v>
      </c>
      <c r="J2131">
        <v>0.943073514932915</v>
      </c>
      <c r="K2131">
        <v>0.730840641413294</v>
      </c>
      <c r="L2131">
        <v>727.9365532778939</v>
      </c>
      <c r="M2131">
        <v>16.7984064790361</v>
      </c>
      <c r="O2131">
        <v>42.7335393422735</v>
      </c>
      <c r="P2131">
        <v>-0.0263383531986363</v>
      </c>
      <c r="Q2131">
        <v>0.732008352821873</v>
      </c>
      <c r="R2131">
        <v>0.509905325647883</v>
      </c>
      <c r="S2131" t="s">
        <v>8324</v>
      </c>
      <c r="T2131" t="s">
        <v>12362</v>
      </c>
      <c r="U2131" t="s">
        <v>12362</v>
      </c>
      <c r="V2131" t="s">
        <v>12362</v>
      </c>
      <c r="W2131">
        <v>27</v>
      </c>
      <c r="X2131" t="s">
        <v>14493</v>
      </c>
      <c r="Y2131">
        <v>0.7940065885324614</v>
      </c>
      <c r="Z2131">
        <f>HYPERLINK("Melting_Curves/meltCurve_P05556_.pdf", "Melting_Curves/meltCurve_P05556_.pdf")</f>
        <v>0</v>
      </c>
      <c r="AA2131" t="s">
        <v>20572</v>
      </c>
      <c r="AB2131" t="s">
        <v>26518</v>
      </c>
    </row>
    <row r="2132" spans="1:28">
      <c r="A2132" t="s">
        <v>2158</v>
      </c>
      <c r="B2132">
        <v>0.992608467424715</v>
      </c>
      <c r="C2132">
        <v>0.95486270897463</v>
      </c>
      <c r="D2132">
        <v>0.817732559250328</v>
      </c>
      <c r="E2132">
        <v>0.466014617361429</v>
      </c>
      <c r="F2132">
        <v>0.169288560053178</v>
      </c>
      <c r="G2132">
        <v>0.09569814696045929</v>
      </c>
      <c r="H2132">
        <v>0.06828015141310791</v>
      </c>
      <c r="I2132">
        <v>0.0862061468043034</v>
      </c>
      <c r="J2132">
        <v>0.104288635203822</v>
      </c>
      <c r="K2132">
        <v>0.08916609519126779</v>
      </c>
      <c r="L2132">
        <v>1043.16494041851</v>
      </c>
      <c r="M2132">
        <v>22.7891224310307</v>
      </c>
      <c r="N2132">
        <v>46.1206465168382</v>
      </c>
      <c r="O2132">
        <v>45.4266127005721</v>
      </c>
      <c r="P2132">
        <v>-0.115566007877503</v>
      </c>
      <c r="Q2132">
        <v>0.07856607935992919</v>
      </c>
      <c r="R2132">
        <v>0.998377037609963</v>
      </c>
      <c r="S2132" t="s">
        <v>8325</v>
      </c>
      <c r="T2132" t="s">
        <v>12362</v>
      </c>
      <c r="U2132" t="s">
        <v>12362</v>
      </c>
      <c r="V2132" t="s">
        <v>12362</v>
      </c>
      <c r="W2132">
        <v>21</v>
      </c>
      <c r="X2132" t="s">
        <v>14494</v>
      </c>
      <c r="Y2132">
        <v>0.357291854739241</v>
      </c>
      <c r="Z2132">
        <f>HYPERLINK("Melting_Curves/meltCurve_P05771_2_.pdf", "Melting_Curves/meltCurve_P05771_2_.pdf")</f>
        <v>0</v>
      </c>
      <c r="AA2132" t="s">
        <v>20573</v>
      </c>
      <c r="AB2132" t="s">
        <v>26519</v>
      </c>
    </row>
    <row r="2133" spans="1:28">
      <c r="A2133" t="s">
        <v>2159</v>
      </c>
      <c r="B2133">
        <v>0.992608467424715</v>
      </c>
      <c r="C2133">
        <v>0.970220388045589</v>
      </c>
      <c r="D2133">
        <v>0.977364481054504</v>
      </c>
      <c r="E2133">
        <v>0.916493015690049</v>
      </c>
      <c r="F2133">
        <v>0.841668870084153</v>
      </c>
      <c r="G2133">
        <v>0.689514595974029</v>
      </c>
      <c r="H2133">
        <v>0.605592244693957</v>
      </c>
      <c r="I2133">
        <v>0.708382588075674</v>
      </c>
      <c r="J2133">
        <v>0.612245980404583</v>
      </c>
      <c r="K2133">
        <v>0.353732476371158</v>
      </c>
      <c r="L2133">
        <v>358.861702930135</v>
      </c>
      <c r="M2133">
        <v>5.51358071801582</v>
      </c>
      <c r="N2133">
        <v>65.0868684585863</v>
      </c>
      <c r="O2133">
        <v>58.0265250711679</v>
      </c>
      <c r="P2133">
        <v>-0.023858304540159</v>
      </c>
      <c r="Q2133">
        <v>0</v>
      </c>
      <c r="R2133">
        <v>0.885884607386563</v>
      </c>
      <c r="S2133" t="s">
        <v>8326</v>
      </c>
      <c r="T2133" t="s">
        <v>12362</v>
      </c>
      <c r="U2133" t="s">
        <v>12362</v>
      </c>
      <c r="V2133" t="s">
        <v>12362</v>
      </c>
      <c r="W2133">
        <v>47</v>
      </c>
      <c r="X2133" t="s">
        <v>14495</v>
      </c>
      <c r="Y2133">
        <v>0.7718449765889895</v>
      </c>
      <c r="Z2133">
        <f>HYPERLINK("Melting_Curves/meltCurve_P05783_.pdf", "Melting_Curves/meltCurve_P05783_.pdf")</f>
        <v>0</v>
      </c>
      <c r="AA2133" t="s">
        <v>19393</v>
      </c>
      <c r="AB2133" t="s">
        <v>25307</v>
      </c>
    </row>
    <row r="2134" spans="1:28">
      <c r="A2134" t="s">
        <v>2160</v>
      </c>
      <c r="B2134">
        <v>0.992608467424715</v>
      </c>
      <c r="C2134">
        <v>0.96518086737436</v>
      </c>
      <c r="D2134">
        <v>1.06686966654344</v>
      </c>
      <c r="E2134">
        <v>1.23069711500981</v>
      </c>
      <c r="F2134">
        <v>0.755320372817562</v>
      </c>
      <c r="G2134">
        <v>0.626373536268149</v>
      </c>
      <c r="H2134">
        <v>0.5610270620397</v>
      </c>
      <c r="I2134">
        <v>0.858823171446873</v>
      </c>
      <c r="J2134">
        <v>1.29157953018366</v>
      </c>
      <c r="K2134">
        <v>1.89521754575263</v>
      </c>
      <c r="L2134">
        <v>15000</v>
      </c>
      <c r="M2134">
        <v>234.345451427078</v>
      </c>
      <c r="O2134">
        <v>64.00340833016431</v>
      </c>
      <c r="P2134">
        <v>0.457681587562099</v>
      </c>
      <c r="Q2134">
        <v>1.5</v>
      </c>
      <c r="R2134">
        <v>0.535893114884011</v>
      </c>
      <c r="S2134" t="s">
        <v>8327</v>
      </c>
      <c r="T2134" t="s">
        <v>12362</v>
      </c>
      <c r="U2134" t="s">
        <v>12362</v>
      </c>
      <c r="V2134" t="s">
        <v>12362</v>
      </c>
      <c r="W2134">
        <v>10</v>
      </c>
      <c r="X2134" t="s">
        <v>14496</v>
      </c>
      <c r="Y2134">
        <v>1.049801724590375</v>
      </c>
      <c r="Z2134">
        <f>HYPERLINK("Melting_Curves/meltCurve_P05937_.pdf", "Melting_Curves/meltCurve_P05937_.pdf")</f>
        <v>0</v>
      </c>
      <c r="AA2134" t="s">
        <v>20574</v>
      </c>
      <c r="AB2134" t="s">
        <v>26520</v>
      </c>
    </row>
    <row r="2135" spans="1:28">
      <c r="A2135" t="s">
        <v>2161</v>
      </c>
      <c r="B2135">
        <v>0.992608467424715</v>
      </c>
      <c r="C2135">
        <v>0.916734215813708</v>
      </c>
      <c r="D2135">
        <v>0.94682220011505</v>
      </c>
      <c r="E2135">
        <v>0.958101659556139</v>
      </c>
      <c r="F2135">
        <v>0.741218436747436</v>
      </c>
      <c r="G2135">
        <v>0.521630095572059</v>
      </c>
      <c r="H2135">
        <v>0.514116307011558</v>
      </c>
      <c r="I2135">
        <v>0.627937489473579</v>
      </c>
      <c r="J2135">
        <v>0.5245452961461829</v>
      </c>
      <c r="K2135">
        <v>0.249885908854303</v>
      </c>
      <c r="L2135">
        <v>519.559364813195</v>
      </c>
      <c r="M2135">
        <v>9.79664553450772</v>
      </c>
      <c r="N2135">
        <v>59.3859584894256</v>
      </c>
      <c r="O2135">
        <v>50.9662725257034</v>
      </c>
      <c r="P2135">
        <v>-0.0324710041569309</v>
      </c>
      <c r="Q2135">
        <v>0.324643986134306</v>
      </c>
      <c r="R2135">
        <v>0.851713251024121</v>
      </c>
      <c r="S2135" t="s">
        <v>8328</v>
      </c>
      <c r="T2135" t="s">
        <v>12362</v>
      </c>
      <c r="U2135" t="s">
        <v>12362</v>
      </c>
      <c r="V2135" t="s">
        <v>12362</v>
      </c>
      <c r="W2135">
        <v>11</v>
      </c>
      <c r="X2135" t="s">
        <v>14497</v>
      </c>
      <c r="Y2135">
        <v>0.7006573505476457</v>
      </c>
      <c r="Z2135">
        <f>HYPERLINK("Melting_Curves/meltCurve_P06132_.pdf", "Melting_Curves/meltCurve_P06132_.pdf")</f>
        <v>0</v>
      </c>
      <c r="AA2135" t="s">
        <v>20575</v>
      </c>
      <c r="AB2135" t="s">
        <v>26521</v>
      </c>
    </row>
    <row r="2136" spans="1:28">
      <c r="A2136" t="s">
        <v>2162</v>
      </c>
      <c r="B2136">
        <v>0.992608467424715</v>
      </c>
      <c r="C2136">
        <v>1.4767102309083</v>
      </c>
      <c r="D2136">
        <v>1.16947140915435</v>
      </c>
      <c r="E2136">
        <v>0.95298602276647</v>
      </c>
      <c r="F2136">
        <v>0.561277548838101</v>
      </c>
      <c r="G2136">
        <v>0.298762237042031</v>
      </c>
      <c r="H2136">
        <v>0.116197006712307</v>
      </c>
      <c r="I2136">
        <v>0.139632253699675</v>
      </c>
      <c r="J2136">
        <v>0.269123307945919</v>
      </c>
      <c r="K2136">
        <v>0.215623705562555</v>
      </c>
      <c r="L2136">
        <v>1817.01390073219</v>
      </c>
      <c r="M2136">
        <v>36.3066656393437</v>
      </c>
      <c r="N2136">
        <v>50.7253057627679</v>
      </c>
      <c r="O2136">
        <v>49.8951899361804</v>
      </c>
      <c r="P2136">
        <v>-0.14690365495281</v>
      </c>
      <c r="Q2136">
        <v>0.19246089222629</v>
      </c>
      <c r="R2136">
        <v>0.8726465127423511</v>
      </c>
      <c r="S2136" t="s">
        <v>8329</v>
      </c>
      <c r="T2136" t="s">
        <v>12362</v>
      </c>
      <c r="U2136" t="s">
        <v>12362</v>
      </c>
      <c r="V2136" t="s">
        <v>12362</v>
      </c>
      <c r="W2136">
        <v>2</v>
      </c>
      <c r="X2136" t="s">
        <v>14498</v>
      </c>
      <c r="Y2136">
        <v>0.5470314942373584</v>
      </c>
      <c r="Z2136">
        <f>HYPERLINK("Melting_Curves/meltCurve_P06280_.pdf", "Melting_Curves/meltCurve_P06280_.pdf")</f>
        <v>0</v>
      </c>
      <c r="AA2136" t="s">
        <v>20576</v>
      </c>
      <c r="AB2136" t="s">
        <v>26522</v>
      </c>
    </row>
    <row r="2137" spans="1:28">
      <c r="A2137" t="s">
        <v>2163</v>
      </c>
      <c r="B2137">
        <v>0.992608467424715</v>
      </c>
      <c r="C2137">
        <v>0.895218151806808</v>
      </c>
      <c r="D2137">
        <v>0.797234867178587</v>
      </c>
      <c r="E2137">
        <v>0.60070370296585</v>
      </c>
      <c r="F2137">
        <v>0.439028720395597</v>
      </c>
      <c r="G2137">
        <v>0.354815337013635</v>
      </c>
      <c r="H2137">
        <v>0.245661717958748</v>
      </c>
      <c r="I2137">
        <v>0.300851905049578</v>
      </c>
      <c r="J2137">
        <v>0.297026060630564</v>
      </c>
      <c r="K2137">
        <v>0.237955211413942</v>
      </c>
      <c r="L2137">
        <v>616.8188998280571</v>
      </c>
      <c r="M2137">
        <v>13.376712815765</v>
      </c>
      <c r="N2137">
        <v>48.5895473654709</v>
      </c>
      <c r="O2137">
        <v>45.1174462147856</v>
      </c>
      <c r="P2137">
        <v>-0.0558034340272286</v>
      </c>
      <c r="Q2137">
        <v>0.247256038272688</v>
      </c>
      <c r="R2137">
        <v>0.992000913241712</v>
      </c>
      <c r="S2137" t="s">
        <v>8330</v>
      </c>
      <c r="T2137" t="s">
        <v>12362</v>
      </c>
      <c r="U2137" t="s">
        <v>12362</v>
      </c>
      <c r="V2137" t="s">
        <v>12362</v>
      </c>
      <c r="W2137">
        <v>4</v>
      </c>
      <c r="X2137" t="s">
        <v>14499</v>
      </c>
      <c r="Y2137">
        <v>0.4972437897107891</v>
      </c>
      <c r="Z2137">
        <f>HYPERLINK("Melting_Curves/meltCurve_P06400_.pdf", "Melting_Curves/meltCurve_P06400_.pdf")</f>
        <v>0</v>
      </c>
      <c r="AA2137" t="s">
        <v>20577</v>
      </c>
      <c r="AB2137" t="s">
        <v>26523</v>
      </c>
    </row>
    <row r="2138" spans="1:28">
      <c r="A2138" t="s">
        <v>2164</v>
      </c>
      <c r="B2138">
        <v>0.992608467424715</v>
      </c>
      <c r="C2138">
        <v>0.983871432109837</v>
      </c>
      <c r="D2138">
        <v>0.849822713809355</v>
      </c>
      <c r="E2138">
        <v>0.6273497337364921</v>
      </c>
      <c r="F2138">
        <v>0.4086111424559</v>
      </c>
      <c r="G2138">
        <v>0.255820181288474</v>
      </c>
      <c r="H2138">
        <v>0.178802832535429</v>
      </c>
      <c r="I2138">
        <v>0.231524726160415</v>
      </c>
      <c r="J2138">
        <v>0.311547659607933</v>
      </c>
      <c r="K2138">
        <v>0.280882957465301</v>
      </c>
      <c r="L2138">
        <v>930.610674747795</v>
      </c>
      <c r="M2138">
        <v>20.0015201230504</v>
      </c>
      <c r="N2138">
        <v>48.1160432896302</v>
      </c>
      <c r="O2138">
        <v>46.0693807566403</v>
      </c>
      <c r="P2138">
        <v>-0.08230672715504379</v>
      </c>
      <c r="Q2138">
        <v>0.241717930814447</v>
      </c>
      <c r="R2138">
        <v>0.983842422115053</v>
      </c>
      <c r="S2138" t="s">
        <v>8331</v>
      </c>
      <c r="T2138" t="s">
        <v>12362</v>
      </c>
      <c r="U2138" t="s">
        <v>12362</v>
      </c>
      <c r="V2138" t="s">
        <v>12362</v>
      </c>
      <c r="W2138">
        <v>12</v>
      </c>
      <c r="X2138" t="s">
        <v>14500</v>
      </c>
      <c r="Y2138">
        <v>0.4924372313953376</v>
      </c>
      <c r="Z2138">
        <f>HYPERLINK("Melting_Curves/meltCurve_P06493_.pdf", "Melting_Curves/meltCurve_P06493_.pdf")</f>
        <v>0</v>
      </c>
      <c r="AA2138" t="s">
        <v>20578</v>
      </c>
      <c r="AB2138" t="s">
        <v>26524</v>
      </c>
    </row>
    <row r="2139" spans="1:28">
      <c r="A2139" t="s">
        <v>2165</v>
      </c>
      <c r="B2139">
        <v>0.992608467424715</v>
      </c>
      <c r="C2139">
        <v>0.968303608845277</v>
      </c>
      <c r="D2139">
        <v>0.816091638794633</v>
      </c>
      <c r="E2139">
        <v>0.525845735394692</v>
      </c>
      <c r="F2139">
        <v>0.317822333919302</v>
      </c>
      <c r="G2139">
        <v>0.194897634027584</v>
      </c>
      <c r="H2139">
        <v>0.133214381708392</v>
      </c>
      <c r="I2139">
        <v>0.152080113798581</v>
      </c>
      <c r="J2139">
        <v>0.159402901515852</v>
      </c>
      <c r="K2139">
        <v>0.139247919103322</v>
      </c>
      <c r="L2139">
        <v>839.594396184957</v>
      </c>
      <c r="M2139">
        <v>18.1822865637257</v>
      </c>
      <c r="N2139">
        <v>47.0061267934427</v>
      </c>
      <c r="O2139">
        <v>45.62880864837</v>
      </c>
      <c r="P2139">
        <v>-0.0859514771623304</v>
      </c>
      <c r="Q2139">
        <v>0.137253204182777</v>
      </c>
      <c r="R2139">
        <v>0.998508998014117</v>
      </c>
      <c r="S2139" t="s">
        <v>8332</v>
      </c>
      <c r="T2139" t="s">
        <v>12362</v>
      </c>
      <c r="U2139" t="s">
        <v>12362</v>
      </c>
      <c r="V2139" t="s">
        <v>12362</v>
      </c>
      <c r="W2139">
        <v>24</v>
      </c>
      <c r="X2139" t="s">
        <v>14501</v>
      </c>
      <c r="Y2139">
        <v>0.4148002314982915</v>
      </c>
      <c r="Z2139">
        <f>HYPERLINK("Melting_Curves/meltCurve_P06576_.pdf", "Melting_Curves/meltCurve_P06576_.pdf")</f>
        <v>0</v>
      </c>
      <c r="AA2139" t="s">
        <v>20579</v>
      </c>
      <c r="AB2139" t="s">
        <v>26525</v>
      </c>
    </row>
    <row r="2140" spans="1:28">
      <c r="A2140" t="s">
        <v>2166</v>
      </c>
      <c r="B2140">
        <v>0.992608467424715</v>
      </c>
      <c r="C2140">
        <v>0.837499633549846</v>
      </c>
      <c r="D2140">
        <v>0.756285195164895</v>
      </c>
      <c r="E2140">
        <v>0.825780449169468</v>
      </c>
      <c r="F2140">
        <v>0.823828902397746</v>
      </c>
      <c r="G2140">
        <v>0.469200981481618</v>
      </c>
      <c r="H2140">
        <v>0.485549474801279</v>
      </c>
      <c r="I2140">
        <v>0.622756699250705</v>
      </c>
      <c r="J2140">
        <v>0.793827975884958</v>
      </c>
      <c r="K2140">
        <v>1.62717856954588</v>
      </c>
      <c r="L2140">
        <v>15000</v>
      </c>
      <c r="M2140">
        <v>228.709744617232</v>
      </c>
      <c r="O2140">
        <v>65.58031401437189</v>
      </c>
      <c r="P2140">
        <v>0.435934559480318</v>
      </c>
      <c r="Q2140">
        <v>1.5</v>
      </c>
      <c r="R2140">
        <v>0.06606429165606061</v>
      </c>
      <c r="S2140" t="s">
        <v>8333</v>
      </c>
      <c r="T2140" t="s">
        <v>12362</v>
      </c>
      <c r="U2140" t="s">
        <v>12362</v>
      </c>
      <c r="V2140" t="s">
        <v>12362</v>
      </c>
      <c r="W2140">
        <v>1</v>
      </c>
      <c r="X2140" t="s">
        <v>14502</v>
      </c>
      <c r="Y2140">
        <v>1.023549434185651</v>
      </c>
      <c r="Z2140">
        <f>HYPERLINK("Melting_Curves/meltCurve_P06702_.pdf", "Melting_Curves/meltCurve_P06702_.pdf")</f>
        <v>0</v>
      </c>
      <c r="AA2140" t="s">
        <v>20580</v>
      </c>
      <c r="AB2140" t="s">
        <v>26526</v>
      </c>
    </row>
    <row r="2141" spans="1:28">
      <c r="A2141" t="s">
        <v>2167</v>
      </c>
      <c r="B2141">
        <v>0.992608467424715</v>
      </c>
      <c r="C2141">
        <v>0.846333234232051</v>
      </c>
      <c r="D2141">
        <v>0.855095553923961</v>
      </c>
      <c r="E2141">
        <v>0.846598964560806</v>
      </c>
      <c r="F2141">
        <v>0.783508019947571</v>
      </c>
      <c r="G2141">
        <v>0.608099083350912</v>
      </c>
      <c r="H2141">
        <v>0.411783925854716</v>
      </c>
      <c r="I2141">
        <v>0.181997976171491</v>
      </c>
      <c r="J2141">
        <v>0.111416530982142</v>
      </c>
      <c r="K2141">
        <v>0.0673864727284071</v>
      </c>
      <c r="L2141">
        <v>663.818266769666</v>
      </c>
      <c r="M2141">
        <v>12.0925337656672</v>
      </c>
      <c r="N2141">
        <v>54.8948863679731</v>
      </c>
      <c r="O2141">
        <v>53.4583336053512</v>
      </c>
      <c r="P2141">
        <v>-0.0565644461823145</v>
      </c>
      <c r="Q2141">
        <v>0</v>
      </c>
      <c r="R2141">
        <v>0.959277710285547</v>
      </c>
      <c r="S2141" t="s">
        <v>8334</v>
      </c>
      <c r="T2141" t="s">
        <v>12362</v>
      </c>
      <c r="U2141" t="s">
        <v>12362</v>
      </c>
      <c r="V2141" t="s">
        <v>12362</v>
      </c>
      <c r="W2141">
        <v>54</v>
      </c>
      <c r="X2141" t="s">
        <v>14503</v>
      </c>
      <c r="Y2141">
        <v>0.6111351819888924</v>
      </c>
      <c r="Z2141">
        <f>HYPERLINK("Melting_Curves/meltCurve_P06733_.pdf", "Melting_Curves/meltCurve_P06733_.pdf")</f>
        <v>0</v>
      </c>
      <c r="AA2141" t="s">
        <v>20581</v>
      </c>
      <c r="AB2141" t="s">
        <v>26527</v>
      </c>
    </row>
    <row r="2142" spans="1:28">
      <c r="A2142" t="s">
        <v>2168</v>
      </c>
      <c r="B2142">
        <v>0.992608467424715</v>
      </c>
      <c r="C2142">
        <v>1.28928486774629</v>
      </c>
      <c r="D2142">
        <v>0.5585656799980639</v>
      </c>
      <c r="E2142">
        <v>0.430710384614684</v>
      </c>
      <c r="F2142">
        <v>0.614136322791627</v>
      </c>
      <c r="G2142">
        <v>1.102705658521</v>
      </c>
      <c r="H2142">
        <v>0.724369737468063</v>
      </c>
      <c r="I2142">
        <v>0.109193244488434</v>
      </c>
      <c r="J2142">
        <v>0.0739918737776717</v>
      </c>
      <c r="K2142">
        <v>0.0605774864194632</v>
      </c>
      <c r="L2142">
        <v>430.145635946999</v>
      </c>
      <c r="M2142">
        <v>7.73620870200344</v>
      </c>
      <c r="N2142">
        <v>55.6016071082624</v>
      </c>
      <c r="O2142">
        <v>52.2526839481286</v>
      </c>
      <c r="P2142">
        <v>-0.0370608847450085</v>
      </c>
      <c r="Q2142">
        <v>0</v>
      </c>
      <c r="R2142">
        <v>0.49918215882073</v>
      </c>
      <c r="S2142" t="s">
        <v>8335</v>
      </c>
      <c r="T2142" t="s">
        <v>12362</v>
      </c>
      <c r="U2142" t="s">
        <v>12362</v>
      </c>
      <c r="V2142" t="s">
        <v>12362</v>
      </c>
      <c r="W2142">
        <v>33</v>
      </c>
      <c r="X2142" t="s">
        <v>14504</v>
      </c>
      <c r="Y2142">
        <v>0.6204880253616244</v>
      </c>
      <c r="Z2142">
        <f>HYPERLINK("Melting_Curves/meltCurve_P06733_2_.pdf", "Melting_Curves/meltCurve_P06733_2_.pdf")</f>
        <v>0</v>
      </c>
      <c r="AA2142" t="s">
        <v>20581</v>
      </c>
      <c r="AB2142" t="s">
        <v>26528</v>
      </c>
    </row>
    <row r="2143" spans="1:28">
      <c r="A2143" t="s">
        <v>2169</v>
      </c>
      <c r="B2143">
        <v>0.992608467424715</v>
      </c>
      <c r="C2143">
        <v>0.96807268971711</v>
      </c>
      <c r="D2143">
        <v>0.939324589340042</v>
      </c>
      <c r="E2143">
        <v>0.863693213190413</v>
      </c>
      <c r="F2143">
        <v>0.707133492804614</v>
      </c>
      <c r="G2143">
        <v>0.466427409002524</v>
      </c>
      <c r="H2143">
        <v>0.212567484485887</v>
      </c>
      <c r="I2143">
        <v>0.0996337002413694</v>
      </c>
      <c r="J2143">
        <v>0.107594671043178</v>
      </c>
      <c r="K2143">
        <v>0.0983947484893735</v>
      </c>
      <c r="L2143">
        <v>826.541028511111</v>
      </c>
      <c r="M2143">
        <v>15.713523673825</v>
      </c>
      <c r="N2143">
        <v>52.8757796421886</v>
      </c>
      <c r="O2143">
        <v>51.7708052618054</v>
      </c>
      <c r="P2143">
        <v>-0.07290736115684281</v>
      </c>
      <c r="Q2143">
        <v>0.0392594061474879</v>
      </c>
      <c r="R2143">
        <v>0.9950059110223</v>
      </c>
      <c r="S2143" t="s">
        <v>8336</v>
      </c>
      <c r="T2143" t="s">
        <v>12362</v>
      </c>
      <c r="U2143" t="s">
        <v>12362</v>
      </c>
      <c r="V2143" t="s">
        <v>12362</v>
      </c>
      <c r="W2143">
        <v>35</v>
      </c>
      <c r="X2143" t="s">
        <v>14505</v>
      </c>
      <c r="Y2143">
        <v>0.5556764407599214</v>
      </c>
      <c r="Z2143">
        <f>HYPERLINK("Melting_Curves/meltCurve_P06744_.pdf", "Melting_Curves/meltCurve_P06744_.pdf")</f>
        <v>0</v>
      </c>
      <c r="AA2143" t="s">
        <v>20582</v>
      </c>
      <c r="AB2143" t="s">
        <v>26529</v>
      </c>
    </row>
    <row r="2144" spans="1:28">
      <c r="A2144" t="s">
        <v>2170</v>
      </c>
      <c r="B2144">
        <v>0.992608467424715</v>
      </c>
      <c r="C2144">
        <v>0.968867103646072</v>
      </c>
      <c r="D2144">
        <v>0.871815010408302</v>
      </c>
      <c r="E2144">
        <v>0.8681926058963439</v>
      </c>
      <c r="F2144">
        <v>0.7810365298304121</v>
      </c>
      <c r="G2144">
        <v>0.718821283252439</v>
      </c>
      <c r="H2144">
        <v>0.744666023452047</v>
      </c>
      <c r="I2144">
        <v>1.033229580433</v>
      </c>
      <c r="J2144">
        <v>1.42637857572379</v>
      </c>
      <c r="K2144">
        <v>1.60179011043368</v>
      </c>
      <c r="L2144">
        <v>5939.7319509187</v>
      </c>
      <c r="M2144">
        <v>94.5015633872592</v>
      </c>
      <c r="O2144">
        <v>62.8251242731403</v>
      </c>
      <c r="P2144">
        <v>0.188025001779282</v>
      </c>
      <c r="Q2144">
        <v>1.5</v>
      </c>
      <c r="R2144">
        <v>0.692020313468421</v>
      </c>
      <c r="S2144" t="s">
        <v>8337</v>
      </c>
      <c r="T2144" t="s">
        <v>12362</v>
      </c>
      <c r="U2144" t="s">
        <v>12362</v>
      </c>
      <c r="V2144" t="s">
        <v>12362</v>
      </c>
      <c r="W2144">
        <v>17</v>
      </c>
      <c r="X2144" t="s">
        <v>14506</v>
      </c>
      <c r="Y2144">
        <v>1.068762835730527</v>
      </c>
      <c r="Z2144">
        <f>HYPERLINK("Melting_Curves/meltCurve_P06748_.pdf", "Melting_Curves/meltCurve_P06748_.pdf")</f>
        <v>0</v>
      </c>
      <c r="AA2144" t="s">
        <v>20583</v>
      </c>
      <c r="AB2144" t="s">
        <v>26530</v>
      </c>
    </row>
    <row r="2145" spans="1:28">
      <c r="A2145" t="s">
        <v>2171</v>
      </c>
      <c r="B2145">
        <v>0.992608467424715</v>
      </c>
      <c r="C2145">
        <v>0.865404722537118</v>
      </c>
      <c r="D2145">
        <v>0.797009775022635</v>
      </c>
      <c r="E2145">
        <v>0.779934896233023</v>
      </c>
      <c r="F2145">
        <v>0.745940947394461</v>
      </c>
      <c r="G2145">
        <v>0.658699171200211</v>
      </c>
      <c r="H2145">
        <v>0.674088604369203</v>
      </c>
      <c r="I2145">
        <v>0.8467428524259381</v>
      </c>
      <c r="J2145">
        <v>1.21506469487123</v>
      </c>
      <c r="K2145">
        <v>1.00788401825861</v>
      </c>
      <c r="L2145">
        <v>2598.63803108903</v>
      </c>
      <c r="M2145">
        <v>66.8791108614372</v>
      </c>
      <c r="O2145">
        <v>38.8210537086853</v>
      </c>
      <c r="P2145">
        <v>-0.0685853122066724</v>
      </c>
      <c r="Q2145">
        <v>0.840754259983412</v>
      </c>
      <c r="R2145">
        <v>0.0777810186674502</v>
      </c>
      <c r="S2145" t="s">
        <v>8338</v>
      </c>
      <c r="T2145" t="s">
        <v>12362</v>
      </c>
      <c r="U2145" t="s">
        <v>12362</v>
      </c>
      <c r="V2145" t="s">
        <v>12362</v>
      </c>
      <c r="W2145">
        <v>49</v>
      </c>
      <c r="X2145" t="s">
        <v>14507</v>
      </c>
      <c r="Y2145">
        <v>0.8508504862989882</v>
      </c>
      <c r="Z2145">
        <f>HYPERLINK("Melting_Curves/meltCurve_P06753_2_.pdf", "Melting_Curves/meltCurve_P06753_2_.pdf")</f>
        <v>0</v>
      </c>
      <c r="AA2145" t="s">
        <v>19793</v>
      </c>
      <c r="AB2145" t="s">
        <v>26531</v>
      </c>
    </row>
    <row r="2146" spans="1:28">
      <c r="A2146" t="s">
        <v>2172</v>
      </c>
      <c r="B2146">
        <v>0.992608467424715</v>
      </c>
      <c r="C2146">
        <v>0.8136461658737</v>
      </c>
      <c r="D2146">
        <v>0.69265720407221</v>
      </c>
      <c r="E2146">
        <v>0.641225267174201</v>
      </c>
      <c r="F2146">
        <v>0.543268786541121</v>
      </c>
      <c r="G2146">
        <v>0.448523352844039</v>
      </c>
      <c r="H2146">
        <v>0.444792746746042</v>
      </c>
      <c r="I2146">
        <v>0.416642316058117</v>
      </c>
      <c r="J2146">
        <v>0.602965667397022</v>
      </c>
      <c r="K2146">
        <v>0.462928150628341</v>
      </c>
      <c r="L2146">
        <v>600.009077146743</v>
      </c>
      <c r="M2146">
        <v>14.1316909343328</v>
      </c>
      <c r="N2146">
        <v>53.5303370516175</v>
      </c>
      <c r="O2146">
        <v>41.635323285569</v>
      </c>
      <c r="P2146">
        <v>-0.0447142550701719</v>
      </c>
      <c r="Q2146">
        <v>0.473111889645662</v>
      </c>
      <c r="R2146">
        <v>0.899862968223328</v>
      </c>
      <c r="S2146" t="s">
        <v>8339</v>
      </c>
      <c r="T2146" t="s">
        <v>12362</v>
      </c>
      <c r="U2146" t="s">
        <v>12362</v>
      </c>
      <c r="V2146" t="s">
        <v>12362</v>
      </c>
      <c r="W2146">
        <v>48</v>
      </c>
      <c r="X2146" t="s">
        <v>14508</v>
      </c>
      <c r="Y2146">
        <v>0.5854820158370359</v>
      </c>
      <c r="Z2146">
        <f>HYPERLINK("Melting_Curves/meltCurve_P06753_3_.pdf", "Melting_Curves/meltCurve_P06753_3_.pdf")</f>
        <v>0</v>
      </c>
      <c r="AA2146" t="s">
        <v>19793</v>
      </c>
      <c r="AB2146" t="s">
        <v>26532</v>
      </c>
    </row>
    <row r="2147" spans="1:28">
      <c r="A2147" t="s">
        <v>2173</v>
      </c>
      <c r="B2147">
        <v>0.992608467424715</v>
      </c>
      <c r="C2147">
        <v>0.945370747597398</v>
      </c>
      <c r="D2147">
        <v>0.835272017869536</v>
      </c>
      <c r="E2147">
        <v>0.858753197664316</v>
      </c>
      <c r="F2147">
        <v>0.851161845651036</v>
      </c>
      <c r="G2147">
        <v>0.79707926032738</v>
      </c>
      <c r="H2147">
        <v>0.780008198928517</v>
      </c>
      <c r="I2147">
        <v>0.96035581663791</v>
      </c>
      <c r="J2147">
        <v>1.03163888606545</v>
      </c>
      <c r="K2147">
        <v>0.741369716464468</v>
      </c>
      <c r="L2147">
        <v>9994.21113331993</v>
      </c>
      <c r="M2147">
        <v>250</v>
      </c>
      <c r="O2147">
        <v>39.9742803599316</v>
      </c>
      <c r="P2147">
        <v>-0.223651793204074</v>
      </c>
      <c r="Q2147">
        <v>0.85695486717991</v>
      </c>
      <c r="R2147">
        <v>0.24649708804078</v>
      </c>
      <c r="S2147" t="s">
        <v>8340</v>
      </c>
      <c r="T2147" t="s">
        <v>12362</v>
      </c>
      <c r="U2147" t="s">
        <v>12362</v>
      </c>
      <c r="V2147" t="s">
        <v>12362</v>
      </c>
      <c r="W2147">
        <v>42</v>
      </c>
      <c r="X2147" t="s">
        <v>14509</v>
      </c>
      <c r="Y2147">
        <v>0.8711590071016385</v>
      </c>
      <c r="Z2147">
        <f>HYPERLINK("Melting_Curves/meltCurve_P06753_5_.pdf", "Melting_Curves/meltCurve_P06753_5_.pdf")</f>
        <v>0</v>
      </c>
      <c r="AA2147" t="s">
        <v>19793</v>
      </c>
      <c r="AB2147" t="s">
        <v>26533</v>
      </c>
    </row>
    <row r="2148" spans="1:28">
      <c r="A2148" t="s">
        <v>2174</v>
      </c>
      <c r="B2148">
        <v>0.992608467424715</v>
      </c>
      <c r="C2148">
        <v>1.08517079750098</v>
      </c>
      <c r="D2148">
        <v>0.969604138646287</v>
      </c>
      <c r="E2148">
        <v>0.996655444563094</v>
      </c>
      <c r="F2148">
        <v>0.744939861029994</v>
      </c>
      <c r="G2148">
        <v>0.720041233182101</v>
      </c>
      <c r="H2148">
        <v>0.678448509468995</v>
      </c>
      <c r="I2148">
        <v>0.868332391568844</v>
      </c>
      <c r="J2148">
        <v>1.10057887131629</v>
      </c>
      <c r="K2148">
        <v>1.20160144831349</v>
      </c>
      <c r="L2148">
        <v>11813.1738152359</v>
      </c>
      <c r="M2148">
        <v>250</v>
      </c>
      <c r="O2148">
        <v>47.2496722697123</v>
      </c>
      <c r="P2148">
        <v>-0.1512483221728</v>
      </c>
      <c r="Q2148">
        <v>0.885657063769459</v>
      </c>
      <c r="R2148">
        <v>0.132074499802982</v>
      </c>
      <c r="S2148" t="s">
        <v>8341</v>
      </c>
      <c r="T2148" t="s">
        <v>12362</v>
      </c>
      <c r="U2148" t="s">
        <v>12362</v>
      </c>
      <c r="V2148" t="s">
        <v>12362</v>
      </c>
      <c r="W2148">
        <v>7</v>
      </c>
      <c r="X2148" t="s">
        <v>14510</v>
      </c>
      <c r="Y2148">
        <v>0.9247439886517324</v>
      </c>
      <c r="Z2148">
        <f>HYPERLINK("Melting_Curves/meltCurve_P06756_3_.pdf", "Melting_Curves/meltCurve_P06756_3_.pdf")</f>
        <v>0</v>
      </c>
      <c r="AA2148" t="s">
        <v>20584</v>
      </c>
      <c r="AB2148" t="s">
        <v>26534</v>
      </c>
    </row>
    <row r="2149" spans="1:28">
      <c r="A2149" t="s">
        <v>2175</v>
      </c>
      <c r="B2149">
        <v>0.992608467424715</v>
      </c>
      <c r="C2149">
        <v>0.95463098135748</v>
      </c>
      <c r="D2149">
        <v>0.756930469269905</v>
      </c>
      <c r="E2149">
        <v>0.598802525832056</v>
      </c>
      <c r="F2149">
        <v>0.48107252961635</v>
      </c>
      <c r="G2149">
        <v>0.346589557141505</v>
      </c>
      <c r="H2149">
        <v>0.234809082452017</v>
      </c>
      <c r="I2149">
        <v>0.195584377688002</v>
      </c>
      <c r="J2149">
        <v>0.227433981894017</v>
      </c>
      <c r="K2149">
        <v>0.225014229817775</v>
      </c>
      <c r="L2149">
        <v>562.014069914333</v>
      </c>
      <c r="M2149">
        <v>11.9462218000714</v>
      </c>
      <c r="N2149">
        <v>48.8817131877333</v>
      </c>
      <c r="O2149">
        <v>45.7851963046716</v>
      </c>
      <c r="P2149">
        <v>-0.0534492967457209</v>
      </c>
      <c r="Q2149">
        <v>0.180799953593184</v>
      </c>
      <c r="R2149">
        <v>0.9898350143514481</v>
      </c>
      <c r="S2149" t="s">
        <v>8342</v>
      </c>
      <c r="T2149" t="s">
        <v>12362</v>
      </c>
      <c r="U2149" t="s">
        <v>12362</v>
      </c>
      <c r="V2149" t="s">
        <v>12362</v>
      </c>
      <c r="W2149">
        <v>1</v>
      </c>
      <c r="X2149" t="s">
        <v>14511</v>
      </c>
      <c r="Y2149">
        <v>0.4821563951860529</v>
      </c>
      <c r="Z2149">
        <f>HYPERLINK("Melting_Curves/meltCurve_P07099_.pdf", "Melting_Curves/meltCurve_P07099_.pdf")</f>
        <v>0</v>
      </c>
      <c r="AA2149" t="s">
        <v>20585</v>
      </c>
      <c r="AB2149" t="s">
        <v>26535</v>
      </c>
    </row>
    <row r="2150" spans="1:28">
      <c r="A2150" t="s">
        <v>2176</v>
      </c>
      <c r="B2150">
        <v>0.992608467424715</v>
      </c>
      <c r="C2150">
        <v>0.839140273488848</v>
      </c>
      <c r="D2150">
        <v>0.819193774851857</v>
      </c>
      <c r="E2150">
        <v>0.840881096104396</v>
      </c>
      <c r="F2150">
        <v>0.618228726249946</v>
      </c>
      <c r="G2150">
        <v>0.485112654760392</v>
      </c>
      <c r="H2150">
        <v>0.472775296394087</v>
      </c>
      <c r="I2150">
        <v>0.767254262311553</v>
      </c>
      <c r="J2150">
        <v>0.999249796306074</v>
      </c>
      <c r="K2150">
        <v>1.01223476804116</v>
      </c>
      <c r="L2150">
        <v>885.326420397697</v>
      </c>
      <c r="M2150">
        <v>22.1118642880326</v>
      </c>
      <c r="O2150">
        <v>39.7153698115323</v>
      </c>
      <c r="P2150">
        <v>-0.0359655295048946</v>
      </c>
      <c r="Q2150">
        <v>0.741613309238799</v>
      </c>
      <c r="R2150">
        <v>0.15850511546255</v>
      </c>
      <c r="S2150" t="s">
        <v>8343</v>
      </c>
      <c r="T2150" t="s">
        <v>12362</v>
      </c>
      <c r="U2150" t="s">
        <v>12362</v>
      </c>
      <c r="V2150" t="s">
        <v>12362</v>
      </c>
      <c r="W2150">
        <v>4</v>
      </c>
      <c r="X2150" t="s">
        <v>14512</v>
      </c>
      <c r="Y2150">
        <v>0.7720198505436002</v>
      </c>
      <c r="Z2150">
        <f>HYPERLINK("Melting_Curves/meltCurve_P07108_.pdf", "Melting_Curves/meltCurve_P07108_.pdf")</f>
        <v>0</v>
      </c>
      <c r="AA2150" t="s">
        <v>20586</v>
      </c>
      <c r="AB2150" t="s">
        <v>26536</v>
      </c>
    </row>
    <row r="2151" spans="1:28">
      <c r="A2151" t="s">
        <v>2177</v>
      </c>
      <c r="B2151">
        <v>0.992608467424715</v>
      </c>
      <c r="C2151">
        <v>0.9877894483756821</v>
      </c>
      <c r="D2151">
        <v>0.925126701715086</v>
      </c>
      <c r="E2151">
        <v>0.900312522810399</v>
      </c>
      <c r="F2151">
        <v>0.778364296578252</v>
      </c>
      <c r="G2151">
        <v>0.624660823365263</v>
      </c>
      <c r="H2151">
        <v>0.529366224833035</v>
      </c>
      <c r="I2151">
        <v>0.551081963990663</v>
      </c>
      <c r="J2151">
        <v>0.364306277899489</v>
      </c>
      <c r="K2151">
        <v>0.152996095810814</v>
      </c>
      <c r="L2151">
        <v>464.280841542932</v>
      </c>
      <c r="M2151">
        <v>7.92174051864113</v>
      </c>
      <c r="N2151">
        <v>58.608435883713</v>
      </c>
      <c r="O2151">
        <v>55.2265732622737</v>
      </c>
      <c r="P2151">
        <v>-0.0359022574519644</v>
      </c>
      <c r="Q2151">
        <v>0</v>
      </c>
      <c r="R2151">
        <v>0.953234307482891</v>
      </c>
      <c r="S2151" t="s">
        <v>8344</v>
      </c>
      <c r="T2151" t="s">
        <v>12362</v>
      </c>
      <c r="U2151" t="s">
        <v>12362</v>
      </c>
      <c r="V2151" t="s">
        <v>12362</v>
      </c>
      <c r="W2151">
        <v>23</v>
      </c>
      <c r="X2151" t="s">
        <v>14513</v>
      </c>
      <c r="Y2151">
        <v>0.6922169442806611</v>
      </c>
      <c r="Z2151">
        <f>HYPERLINK("Melting_Curves/meltCurve_P07195_.pdf", "Melting_Curves/meltCurve_P07195_.pdf")</f>
        <v>0</v>
      </c>
      <c r="AA2151" t="s">
        <v>20587</v>
      </c>
      <c r="AB2151" t="s">
        <v>26537</v>
      </c>
    </row>
    <row r="2152" spans="1:28">
      <c r="A2152" t="s">
        <v>2178</v>
      </c>
      <c r="B2152">
        <v>0.992608467424715</v>
      </c>
      <c r="C2152">
        <v>0.912940848083887</v>
      </c>
      <c r="D2152">
        <v>0.866311433684529</v>
      </c>
      <c r="E2152">
        <v>0.890664368741643</v>
      </c>
      <c r="F2152">
        <v>0.773605209446608</v>
      </c>
      <c r="G2152">
        <v>0.662377796559272</v>
      </c>
      <c r="H2152">
        <v>0.612631334746694</v>
      </c>
      <c r="I2152">
        <v>0.827905373028774</v>
      </c>
      <c r="J2152">
        <v>1.1753125610647</v>
      </c>
      <c r="K2152">
        <v>1.13905673392401</v>
      </c>
      <c r="L2152">
        <v>1870.33305307003</v>
      </c>
      <c r="M2152">
        <v>47.5586342087887</v>
      </c>
      <c r="O2152">
        <v>39.2575427706651</v>
      </c>
      <c r="P2152">
        <v>-0.03990654425188</v>
      </c>
      <c r="Q2152">
        <v>0.868235809061926</v>
      </c>
      <c r="R2152">
        <v>0.0482709768417685</v>
      </c>
      <c r="S2152" t="s">
        <v>8345</v>
      </c>
      <c r="T2152" t="s">
        <v>12362</v>
      </c>
      <c r="U2152" t="s">
        <v>12362</v>
      </c>
      <c r="V2152" t="s">
        <v>12362</v>
      </c>
      <c r="W2152">
        <v>45</v>
      </c>
      <c r="X2152" t="s">
        <v>14514</v>
      </c>
      <c r="Y2152">
        <v>0.8788602491655179</v>
      </c>
      <c r="Z2152">
        <f>HYPERLINK("Melting_Curves/meltCurve_P07237_.pdf", "Melting_Curves/meltCurve_P07237_.pdf")</f>
        <v>0</v>
      </c>
      <c r="AA2152" t="s">
        <v>19714</v>
      </c>
      <c r="AB2152" t="s">
        <v>25634</v>
      </c>
    </row>
    <row r="2153" spans="1:28">
      <c r="A2153" t="s">
        <v>2179</v>
      </c>
      <c r="B2153">
        <v>0.992608467424715</v>
      </c>
      <c r="C2153">
        <v>0.985674144068366</v>
      </c>
      <c r="D2153">
        <v>1.0545624858479</v>
      </c>
      <c r="E2153">
        <v>0.794964882338253</v>
      </c>
      <c r="F2153">
        <v>0.35155793994828</v>
      </c>
      <c r="G2153">
        <v>0.178264314613006</v>
      </c>
      <c r="H2153">
        <v>0.111557493829521</v>
      </c>
      <c r="I2153">
        <v>0.102216957449606</v>
      </c>
      <c r="J2153">
        <v>0.119226705086345</v>
      </c>
      <c r="K2153">
        <v>0.104635303730822</v>
      </c>
      <c r="L2153">
        <v>1476.39962782529</v>
      </c>
      <c r="M2153">
        <v>30.3986743569462</v>
      </c>
      <c r="N2153">
        <v>48.9749045052342</v>
      </c>
      <c r="O2153">
        <v>48.3591669861356</v>
      </c>
      <c r="P2153">
        <v>-0.139609810018564</v>
      </c>
      <c r="Q2153">
        <v>0.111622793628106</v>
      </c>
      <c r="R2153">
        <v>0.996066202963316</v>
      </c>
      <c r="S2153" t="s">
        <v>8346</v>
      </c>
      <c r="T2153" t="s">
        <v>12362</v>
      </c>
      <c r="U2153" t="s">
        <v>12362</v>
      </c>
      <c r="V2153" t="s">
        <v>12362</v>
      </c>
      <c r="W2153">
        <v>15</v>
      </c>
      <c r="X2153" t="s">
        <v>14515</v>
      </c>
      <c r="Y2153">
        <v>0.4593562672220331</v>
      </c>
      <c r="Z2153">
        <f>HYPERLINK("Melting_Curves/meltCurve_P07339_.pdf", "Melting_Curves/meltCurve_P07339_.pdf")</f>
        <v>0</v>
      </c>
      <c r="AA2153" t="s">
        <v>20588</v>
      </c>
      <c r="AB2153" t="s">
        <v>26538</v>
      </c>
    </row>
    <row r="2154" spans="1:28">
      <c r="A2154" t="s">
        <v>2180</v>
      </c>
      <c r="B2154">
        <v>0.992608467424715</v>
      </c>
      <c r="C2154">
        <v>0.909897523808511</v>
      </c>
      <c r="D2154">
        <v>0.9119565953390431</v>
      </c>
      <c r="E2154">
        <v>0.878059681051482</v>
      </c>
      <c r="F2154">
        <v>0.611946096599892</v>
      </c>
      <c r="G2154">
        <v>0.142802155717817</v>
      </c>
      <c r="H2154">
        <v>0.07157205001381479</v>
      </c>
      <c r="I2154">
        <v>0.0732258773715512</v>
      </c>
      <c r="J2154">
        <v>0.07715296018128411</v>
      </c>
      <c r="K2154">
        <v>0.06856172837302189</v>
      </c>
      <c r="L2154">
        <v>1538.07871803551</v>
      </c>
      <c r="M2154">
        <v>30.44665159409</v>
      </c>
      <c r="N2154">
        <v>50.7256437721331</v>
      </c>
      <c r="O2154">
        <v>50.3007622663421</v>
      </c>
      <c r="P2154">
        <v>-0.142424726184586</v>
      </c>
      <c r="Q2154">
        <v>0.0588093746517515</v>
      </c>
      <c r="R2154">
        <v>0.986217043549017</v>
      </c>
      <c r="S2154" t="s">
        <v>8347</v>
      </c>
      <c r="T2154" t="s">
        <v>12362</v>
      </c>
      <c r="U2154" t="s">
        <v>12362</v>
      </c>
      <c r="V2154" t="s">
        <v>12362</v>
      </c>
      <c r="W2154">
        <v>46</v>
      </c>
      <c r="X2154" t="s">
        <v>14516</v>
      </c>
      <c r="Y2154">
        <v>0.4885394707656318</v>
      </c>
      <c r="Z2154">
        <f>HYPERLINK("Melting_Curves/meltCurve_P07355_.pdf", "Melting_Curves/meltCurve_P07355_.pdf")</f>
        <v>0</v>
      </c>
      <c r="AA2154" t="s">
        <v>19612</v>
      </c>
      <c r="AB2154" t="s">
        <v>26539</v>
      </c>
    </row>
    <row r="2155" spans="1:28">
      <c r="A2155" t="s">
        <v>2181</v>
      </c>
      <c r="B2155">
        <v>0.992608467424715</v>
      </c>
      <c r="C2155">
        <v>0.935929859197061</v>
      </c>
      <c r="D2155">
        <v>0.936217488722093</v>
      </c>
      <c r="E2155">
        <v>0.866657316844296</v>
      </c>
      <c r="F2155">
        <v>0.658590376933989</v>
      </c>
      <c r="G2155">
        <v>0.483843143908834</v>
      </c>
      <c r="H2155">
        <v>0.385577896675139</v>
      </c>
      <c r="I2155">
        <v>0.392873424594774</v>
      </c>
      <c r="J2155">
        <v>0.3476714327413</v>
      </c>
      <c r="K2155">
        <v>0.177172254206908</v>
      </c>
      <c r="L2155">
        <v>589.377103299215</v>
      </c>
      <c r="M2155">
        <v>11.3874097013484</v>
      </c>
      <c r="N2155">
        <v>54.3088582520098</v>
      </c>
      <c r="O2155">
        <v>50.2378797215667</v>
      </c>
      <c r="P2155">
        <v>-0.0449396990442706</v>
      </c>
      <c r="Q2155">
        <v>0.207191479435343</v>
      </c>
      <c r="R2155">
        <v>0.974501863141345</v>
      </c>
      <c r="S2155" t="s">
        <v>8348</v>
      </c>
      <c r="T2155" t="s">
        <v>12362</v>
      </c>
      <c r="U2155" t="s">
        <v>12362</v>
      </c>
      <c r="V2155" t="s">
        <v>12362</v>
      </c>
      <c r="W2155">
        <v>30</v>
      </c>
      <c r="X2155" t="s">
        <v>14517</v>
      </c>
      <c r="Y2155">
        <v>0.6172940334105396</v>
      </c>
      <c r="Z2155">
        <f>HYPERLINK("Melting_Curves/meltCurve_P07384_.pdf", "Melting_Curves/meltCurve_P07384_.pdf")</f>
        <v>0</v>
      </c>
      <c r="AA2155" t="s">
        <v>20589</v>
      </c>
      <c r="AB2155" t="s">
        <v>26540</v>
      </c>
    </row>
    <row r="2156" spans="1:28">
      <c r="A2156" t="s">
        <v>2182</v>
      </c>
      <c r="B2156">
        <v>0.992608467424715</v>
      </c>
      <c r="C2156">
        <v>0.919563190783812</v>
      </c>
      <c r="D2156">
        <v>0.931198607611238</v>
      </c>
      <c r="E2156">
        <v>0.918194487570018</v>
      </c>
      <c r="F2156">
        <v>0.709869361114194</v>
      </c>
      <c r="G2156">
        <v>0.432101752402612</v>
      </c>
      <c r="H2156">
        <v>0.261344089206034</v>
      </c>
      <c r="I2156">
        <v>0.21028014809452</v>
      </c>
      <c r="J2156">
        <v>0.195823025426973</v>
      </c>
      <c r="K2156">
        <v>0.165087647138335</v>
      </c>
      <c r="L2156">
        <v>974.15850084572</v>
      </c>
      <c r="M2156">
        <v>18.8192330610853</v>
      </c>
      <c r="N2156">
        <v>52.8483775852989</v>
      </c>
      <c r="O2156">
        <v>51.1901304030538</v>
      </c>
      <c r="P2156">
        <v>-0.07719086287706819</v>
      </c>
      <c r="Q2156">
        <v>0.160168493544098</v>
      </c>
      <c r="R2156">
        <v>0.991692628043769</v>
      </c>
      <c r="S2156" t="s">
        <v>8349</v>
      </c>
      <c r="T2156" t="s">
        <v>12362</v>
      </c>
      <c r="U2156" t="s">
        <v>12362</v>
      </c>
      <c r="V2156" t="s">
        <v>12362</v>
      </c>
      <c r="W2156">
        <v>20</v>
      </c>
      <c r="X2156" t="s">
        <v>14518</v>
      </c>
      <c r="Y2156">
        <v>0.5854473121491537</v>
      </c>
      <c r="Z2156">
        <f>HYPERLINK("Melting_Curves/meltCurve_P07686_.pdf", "Melting_Curves/meltCurve_P07686_.pdf")</f>
        <v>0</v>
      </c>
      <c r="AA2156" t="s">
        <v>20590</v>
      </c>
      <c r="AB2156" t="s">
        <v>26541</v>
      </c>
    </row>
    <row r="2157" spans="1:28">
      <c r="A2157" t="s">
        <v>2183</v>
      </c>
      <c r="B2157">
        <v>0.992608467424715</v>
      </c>
      <c r="C2157">
        <v>1.10710988630983</v>
      </c>
      <c r="D2157">
        <v>1.26172432277926</v>
      </c>
      <c r="E2157">
        <v>1.28986759171445</v>
      </c>
      <c r="F2157">
        <v>0.8360763313246929</v>
      </c>
      <c r="G2157">
        <v>0.5636025658228631</v>
      </c>
      <c r="H2157">
        <v>0.5120468342921</v>
      </c>
      <c r="I2157">
        <v>0.501452661748631</v>
      </c>
      <c r="J2157">
        <v>0.550164218782163</v>
      </c>
      <c r="K2157">
        <v>0.561638793513443</v>
      </c>
      <c r="L2157">
        <v>6643.69973929842</v>
      </c>
      <c r="M2157">
        <v>131.745325404257</v>
      </c>
      <c r="O2157">
        <v>50.4167356471752</v>
      </c>
      <c r="P2157">
        <v>-0.301977529673123</v>
      </c>
      <c r="Q2157">
        <v>0.537752980207253</v>
      </c>
      <c r="R2157">
        <v>0.819965036843371</v>
      </c>
      <c r="S2157" t="s">
        <v>8350</v>
      </c>
      <c r="T2157" t="s">
        <v>12362</v>
      </c>
      <c r="U2157" t="s">
        <v>12362</v>
      </c>
      <c r="V2157" t="s">
        <v>12362</v>
      </c>
      <c r="W2157">
        <v>13</v>
      </c>
      <c r="X2157" t="s">
        <v>14519</v>
      </c>
      <c r="Y2157">
        <v>0.7448075758497233</v>
      </c>
      <c r="Z2157">
        <f>HYPERLINK("Melting_Curves/meltCurve_P07711_.pdf", "Melting_Curves/meltCurve_P07711_.pdf")</f>
        <v>0</v>
      </c>
      <c r="AA2157" t="s">
        <v>20591</v>
      </c>
      <c r="AB2157" t="s">
        <v>26542</v>
      </c>
    </row>
    <row r="2158" spans="1:28">
      <c r="A2158" t="s">
        <v>2184</v>
      </c>
      <c r="B2158">
        <v>0.992608467424715</v>
      </c>
      <c r="C2158">
        <v>0.9366472552658121</v>
      </c>
      <c r="D2158">
        <v>1.0121859490783</v>
      </c>
      <c r="E2158">
        <v>1.02165872099042</v>
      </c>
      <c r="F2158">
        <v>0.746886291801969</v>
      </c>
      <c r="G2158">
        <v>0.443163013044751</v>
      </c>
      <c r="H2158">
        <v>0.202596913009639</v>
      </c>
      <c r="I2158">
        <v>0.187970396288451</v>
      </c>
      <c r="J2158">
        <v>0.324735900880625</v>
      </c>
      <c r="K2158">
        <v>0.352889294248033</v>
      </c>
      <c r="L2158">
        <v>1744.8661342778</v>
      </c>
      <c r="M2158">
        <v>33.972814340849</v>
      </c>
      <c r="N2158">
        <v>52.5571495811626</v>
      </c>
      <c r="O2158">
        <v>51.1836772037461</v>
      </c>
      <c r="P2158">
        <v>-0.121252302661323</v>
      </c>
      <c r="Q2158">
        <v>0.269284665867993</v>
      </c>
      <c r="R2158">
        <v>0.970242705874233</v>
      </c>
      <c r="S2158" t="s">
        <v>8351</v>
      </c>
      <c r="T2158" t="s">
        <v>12362</v>
      </c>
      <c r="U2158" t="s">
        <v>12362</v>
      </c>
      <c r="V2158" t="s">
        <v>12362</v>
      </c>
      <c r="W2158">
        <v>16</v>
      </c>
      <c r="X2158" t="s">
        <v>14520</v>
      </c>
      <c r="Y2158">
        <v>0.6226551556034235</v>
      </c>
      <c r="Z2158">
        <f>HYPERLINK("Melting_Curves/meltCurve_P07737_.pdf", "Melting_Curves/meltCurve_P07737_.pdf")</f>
        <v>0</v>
      </c>
      <c r="AA2158" t="s">
        <v>19769</v>
      </c>
      <c r="AB2158" t="s">
        <v>26543</v>
      </c>
    </row>
    <row r="2159" spans="1:28">
      <c r="A2159" t="s">
        <v>2185</v>
      </c>
      <c r="B2159">
        <v>0.992608467424715</v>
      </c>
      <c r="C2159">
        <v>0.883021517244298</v>
      </c>
      <c r="D2159">
        <v>0.7999705838373939</v>
      </c>
      <c r="E2159">
        <v>0.777737980371742</v>
      </c>
      <c r="F2159">
        <v>0.655834561313796</v>
      </c>
      <c r="G2159">
        <v>0.493457019570532</v>
      </c>
      <c r="H2159">
        <v>0.397296026981423</v>
      </c>
      <c r="I2159">
        <v>0.29520339174628</v>
      </c>
      <c r="J2159">
        <v>0.288452648857291</v>
      </c>
      <c r="K2159">
        <v>0.241131318635187</v>
      </c>
      <c r="L2159">
        <v>365.889544206964</v>
      </c>
      <c r="M2159">
        <v>6.8489784903961</v>
      </c>
      <c r="N2159">
        <v>54.055557204512</v>
      </c>
      <c r="O2159">
        <v>49.4241844021594</v>
      </c>
      <c r="P2159">
        <v>-0.0333756228591661</v>
      </c>
      <c r="Q2159">
        <v>0.0385388136504533</v>
      </c>
      <c r="R2159">
        <v>0.987496524657392</v>
      </c>
      <c r="S2159" t="s">
        <v>8352</v>
      </c>
      <c r="T2159" t="s">
        <v>12362</v>
      </c>
      <c r="U2159" t="s">
        <v>12362</v>
      </c>
      <c r="V2159" t="s">
        <v>12362</v>
      </c>
      <c r="W2159">
        <v>11</v>
      </c>
      <c r="X2159" t="s">
        <v>14521</v>
      </c>
      <c r="Y2159">
        <v>0.5804448185468083</v>
      </c>
      <c r="Z2159">
        <f>HYPERLINK("Melting_Curves/meltCurve_P07738_.pdf", "Melting_Curves/meltCurve_P07738_.pdf")</f>
        <v>0</v>
      </c>
      <c r="AA2159" t="s">
        <v>20592</v>
      </c>
      <c r="AB2159" t="s">
        <v>26544</v>
      </c>
    </row>
    <row r="2160" spans="1:28">
      <c r="A2160" t="s">
        <v>2186</v>
      </c>
      <c r="B2160">
        <v>0.992608467424715</v>
      </c>
      <c r="C2160">
        <v>1.01286153344235</v>
      </c>
      <c r="D2160">
        <v>1.14833480603243</v>
      </c>
      <c r="E2160">
        <v>1.14507072524725</v>
      </c>
      <c r="F2160">
        <v>0.774295759131446</v>
      </c>
      <c r="G2160">
        <v>0.39824169428592</v>
      </c>
      <c r="H2160">
        <v>0.143014718939243</v>
      </c>
      <c r="I2160">
        <v>0.0869608876246741</v>
      </c>
      <c r="J2160">
        <v>0.11566045407341</v>
      </c>
      <c r="K2160">
        <v>0.09627669187998079</v>
      </c>
      <c r="L2160">
        <v>1660.37106439533</v>
      </c>
      <c r="M2160">
        <v>31.669766955016</v>
      </c>
      <c r="N2160">
        <v>52.7827356877647</v>
      </c>
      <c r="O2160">
        <v>52.2199431689796</v>
      </c>
      <c r="P2160">
        <v>-0.137071011514442</v>
      </c>
      <c r="Q2160">
        <v>0.0959452538285397</v>
      </c>
      <c r="R2160">
        <v>0.9732409391656111</v>
      </c>
      <c r="S2160" t="s">
        <v>8353</v>
      </c>
      <c r="T2160" t="s">
        <v>12362</v>
      </c>
      <c r="U2160" t="s">
        <v>12362</v>
      </c>
      <c r="V2160" t="s">
        <v>12362</v>
      </c>
      <c r="W2160">
        <v>10</v>
      </c>
      <c r="X2160" t="s">
        <v>14522</v>
      </c>
      <c r="Y2160">
        <v>0.5660249211332287</v>
      </c>
      <c r="Z2160">
        <f>HYPERLINK("Melting_Curves/meltCurve_P07741_.pdf", "Melting_Curves/meltCurve_P07741_.pdf")</f>
        <v>0</v>
      </c>
      <c r="AA2160" t="s">
        <v>20593</v>
      </c>
      <c r="AB2160" t="s">
        <v>26545</v>
      </c>
    </row>
    <row r="2161" spans="1:28">
      <c r="A2161" t="s">
        <v>2187</v>
      </c>
      <c r="B2161">
        <v>0.992608467424715</v>
      </c>
      <c r="C2161">
        <v>1.00509059455525</v>
      </c>
      <c r="D2161">
        <v>0.767800496363465</v>
      </c>
      <c r="E2161">
        <v>0.514386378282546</v>
      </c>
      <c r="F2161">
        <v>0.366014991799248</v>
      </c>
      <c r="G2161">
        <v>0.239795339508565</v>
      </c>
      <c r="H2161">
        <v>0.164636814678753</v>
      </c>
      <c r="I2161">
        <v>0.148867087696294</v>
      </c>
      <c r="J2161">
        <v>0.156351901044941</v>
      </c>
      <c r="K2161">
        <v>0.142171024628061</v>
      </c>
      <c r="L2161">
        <v>730.166586826391</v>
      </c>
      <c r="M2161">
        <v>15.8101552770832</v>
      </c>
      <c r="N2161">
        <v>47.1783721153421</v>
      </c>
      <c r="O2161">
        <v>45.4634764566491</v>
      </c>
      <c r="P2161">
        <v>-0.0746196458924078</v>
      </c>
      <c r="Q2161">
        <v>0.141769608269344</v>
      </c>
      <c r="R2161">
        <v>0.992360317304285</v>
      </c>
      <c r="S2161" t="s">
        <v>8354</v>
      </c>
      <c r="T2161" t="s">
        <v>12362</v>
      </c>
      <c r="U2161" t="s">
        <v>12362</v>
      </c>
      <c r="V2161" t="s">
        <v>12362</v>
      </c>
      <c r="W2161">
        <v>30</v>
      </c>
      <c r="X2161" t="s">
        <v>14523</v>
      </c>
      <c r="Y2161">
        <v>0.4223147946318649</v>
      </c>
      <c r="Z2161">
        <f>HYPERLINK("Melting_Curves/meltCurve_P07814_.pdf", "Melting_Curves/meltCurve_P07814_.pdf")</f>
        <v>0</v>
      </c>
      <c r="AA2161" t="s">
        <v>20594</v>
      </c>
      <c r="AB2161" t="s">
        <v>26546</v>
      </c>
    </row>
    <row r="2162" spans="1:28">
      <c r="A2162" t="s">
        <v>2188</v>
      </c>
      <c r="B2162">
        <v>0.992608467424715</v>
      </c>
      <c r="C2162">
        <v>0.959607494245597</v>
      </c>
      <c r="D2162">
        <v>0.982533050487763</v>
      </c>
      <c r="E2162">
        <v>0.889830124525783</v>
      </c>
      <c r="F2162">
        <v>0.487730080257109</v>
      </c>
      <c r="G2162">
        <v>0.25170978025386</v>
      </c>
      <c r="H2162">
        <v>0.181026247135832</v>
      </c>
      <c r="I2162">
        <v>0.160103640740197</v>
      </c>
      <c r="J2162">
        <v>0.169559077917357</v>
      </c>
      <c r="K2162">
        <v>0.141190686290416</v>
      </c>
      <c r="L2162">
        <v>1407.39558031609</v>
      </c>
      <c r="M2162">
        <v>28.4270593297348</v>
      </c>
      <c r="N2162">
        <v>50.185927898983</v>
      </c>
      <c r="O2162">
        <v>49.265955739479</v>
      </c>
      <c r="P2162">
        <v>-0.121283159480249</v>
      </c>
      <c r="Q2162">
        <v>0.159240267684283</v>
      </c>
      <c r="R2162">
        <v>0.998112257826746</v>
      </c>
      <c r="S2162" t="s">
        <v>8355</v>
      </c>
      <c r="T2162" t="s">
        <v>12362</v>
      </c>
      <c r="U2162" t="s">
        <v>12362</v>
      </c>
      <c r="V2162" t="s">
        <v>12362</v>
      </c>
      <c r="W2162">
        <v>13</v>
      </c>
      <c r="X2162" t="s">
        <v>14524</v>
      </c>
      <c r="Y2162">
        <v>0.5155009255507665</v>
      </c>
      <c r="Z2162">
        <f>HYPERLINK("Melting_Curves/meltCurve_P07858_.pdf", "Melting_Curves/meltCurve_P07858_.pdf")</f>
        <v>0</v>
      </c>
      <c r="AA2162" t="s">
        <v>20595</v>
      </c>
      <c r="AB2162" t="s">
        <v>26547</v>
      </c>
    </row>
    <row r="2163" spans="1:28">
      <c r="A2163" t="s">
        <v>2189</v>
      </c>
      <c r="B2163">
        <v>0.992608467424715</v>
      </c>
      <c r="C2163">
        <v>0.91677167940753</v>
      </c>
      <c r="D2163">
        <v>0.834633369160004</v>
      </c>
      <c r="E2163">
        <v>0.510906630148484</v>
      </c>
      <c r="F2163">
        <v>0.251229345955856</v>
      </c>
      <c r="G2163">
        <v>0.146617497544033</v>
      </c>
      <c r="H2163">
        <v>0.09926891864820481</v>
      </c>
      <c r="I2163">
        <v>0.108844350615153</v>
      </c>
      <c r="J2163">
        <v>0.115933024007279</v>
      </c>
      <c r="K2163">
        <v>0.108391851937623</v>
      </c>
      <c r="L2163">
        <v>886.524764225145</v>
      </c>
      <c r="M2163">
        <v>19.213033182461</v>
      </c>
      <c r="N2163">
        <v>46.6708961087183</v>
      </c>
      <c r="O2163">
        <v>45.6506973060051</v>
      </c>
      <c r="P2163">
        <v>-0.09492520474498389</v>
      </c>
      <c r="Q2163">
        <v>0.09785478539103309</v>
      </c>
      <c r="R2163">
        <v>0.997980066965876</v>
      </c>
      <c r="S2163" t="s">
        <v>8356</v>
      </c>
      <c r="T2163" t="s">
        <v>12362</v>
      </c>
      <c r="U2163" t="s">
        <v>12362</v>
      </c>
      <c r="V2163" t="s">
        <v>12362</v>
      </c>
      <c r="W2163">
        <v>74</v>
      </c>
      <c r="X2163" t="s">
        <v>14525</v>
      </c>
      <c r="Y2163">
        <v>0.3855492933080311</v>
      </c>
      <c r="Z2163">
        <f>HYPERLINK("Melting_Curves/meltCurve_P07900_.pdf", "Melting_Curves/meltCurve_P07900_.pdf")</f>
        <v>0</v>
      </c>
      <c r="AA2163" t="s">
        <v>20596</v>
      </c>
      <c r="AB2163" t="s">
        <v>26548</v>
      </c>
    </row>
    <row r="2164" spans="1:28">
      <c r="A2164" t="s">
        <v>2190</v>
      </c>
      <c r="B2164">
        <v>0.992608467424715</v>
      </c>
      <c r="C2164">
        <v>0.888067223800727</v>
      </c>
      <c r="D2164">
        <v>0.81847007360915</v>
      </c>
      <c r="E2164">
        <v>0.741120484713905</v>
      </c>
      <c r="F2164">
        <v>0.713008259345245</v>
      </c>
      <c r="G2164">
        <v>0.577578042633355</v>
      </c>
      <c r="H2164">
        <v>0.619514705413853</v>
      </c>
      <c r="I2164">
        <v>0.714776903778255</v>
      </c>
      <c r="J2164">
        <v>1.01411098282072</v>
      </c>
      <c r="K2164">
        <v>0.809945728652295</v>
      </c>
      <c r="L2164">
        <v>1029.26162105859</v>
      </c>
      <c r="M2164">
        <v>25.2825387162699</v>
      </c>
      <c r="O2164">
        <v>40.4582470017064</v>
      </c>
      <c r="P2164">
        <v>-0.0403566301784347</v>
      </c>
      <c r="Q2164">
        <v>0.741681414128074</v>
      </c>
      <c r="R2164">
        <v>0.350100485595879</v>
      </c>
      <c r="S2164" t="s">
        <v>8357</v>
      </c>
      <c r="T2164" t="s">
        <v>12362</v>
      </c>
      <c r="U2164" t="s">
        <v>12362</v>
      </c>
      <c r="V2164" t="s">
        <v>12362</v>
      </c>
      <c r="W2164">
        <v>4</v>
      </c>
      <c r="X2164" t="s">
        <v>14526</v>
      </c>
      <c r="Y2164">
        <v>0.776288573234832</v>
      </c>
      <c r="Z2164">
        <f>HYPERLINK("Melting_Curves/meltCurve_P07919_.pdf", "Melting_Curves/meltCurve_P07919_.pdf")</f>
        <v>0</v>
      </c>
      <c r="AA2164" t="s">
        <v>20597</v>
      </c>
      <c r="AB2164" t="s">
        <v>26549</v>
      </c>
    </row>
    <row r="2165" spans="1:28">
      <c r="A2165" t="s">
        <v>2191</v>
      </c>
      <c r="B2165">
        <v>0.992608467424715</v>
      </c>
      <c r="C2165">
        <v>0.937056553797317</v>
      </c>
      <c r="D2165">
        <v>0.833344033207181</v>
      </c>
      <c r="E2165">
        <v>0.674182592550524</v>
      </c>
      <c r="F2165">
        <v>0.329071252139498</v>
      </c>
      <c r="G2165">
        <v>0.110241904091696</v>
      </c>
      <c r="H2165">
        <v>0.07052792962551831</v>
      </c>
      <c r="I2165">
        <v>0.07663396672937289</v>
      </c>
      <c r="J2165">
        <v>0.07816454159058001</v>
      </c>
      <c r="K2165">
        <v>0.0665996731324756</v>
      </c>
      <c r="L2165">
        <v>861.473458076769</v>
      </c>
      <c r="M2165">
        <v>18.0416313659713</v>
      </c>
      <c r="N2165">
        <v>48.009762225515</v>
      </c>
      <c r="O2165">
        <v>47.1741621538199</v>
      </c>
      <c r="P2165">
        <v>-0.0911571110044168</v>
      </c>
      <c r="Q2165">
        <v>0.046638298990998</v>
      </c>
      <c r="R2165">
        <v>0.993164533751091</v>
      </c>
      <c r="S2165" t="s">
        <v>8358</v>
      </c>
      <c r="T2165" t="s">
        <v>12362</v>
      </c>
      <c r="U2165" t="s">
        <v>12362</v>
      </c>
      <c r="V2165" t="s">
        <v>12362</v>
      </c>
      <c r="W2165">
        <v>23</v>
      </c>
      <c r="X2165" t="s">
        <v>14527</v>
      </c>
      <c r="Y2165">
        <v>0.4034236621040971</v>
      </c>
      <c r="Z2165">
        <f>HYPERLINK("Melting_Curves/meltCurve_P07954_2_.pdf", "Melting_Curves/meltCurve_P07954_2_.pdf")</f>
        <v>0</v>
      </c>
      <c r="AA2165" t="s">
        <v>20598</v>
      </c>
      <c r="AB2165" t="s">
        <v>26550</v>
      </c>
    </row>
    <row r="2166" spans="1:28">
      <c r="A2166" t="s">
        <v>2192</v>
      </c>
      <c r="B2166">
        <v>0.992608467424715</v>
      </c>
      <c r="C2166">
        <v>0.841247723238676</v>
      </c>
      <c r="D2166">
        <v>0.841210843772034</v>
      </c>
      <c r="E2166">
        <v>0.852170096055664</v>
      </c>
      <c r="F2166">
        <v>0.595626042023593</v>
      </c>
      <c r="G2166">
        <v>0.23700170116418</v>
      </c>
      <c r="H2166">
        <v>0.0828417647077873</v>
      </c>
      <c r="I2166">
        <v>0.082331994280346</v>
      </c>
      <c r="J2166">
        <v>0.0855900447177248</v>
      </c>
      <c r="K2166">
        <v>0.08249127543237671</v>
      </c>
      <c r="L2166">
        <v>949.359240617748</v>
      </c>
      <c r="M2166">
        <v>18.8179052572949</v>
      </c>
      <c r="N2166">
        <v>50.7076827501259</v>
      </c>
      <c r="O2166">
        <v>49.8904335328092</v>
      </c>
      <c r="P2166">
        <v>-0.0899966974348938</v>
      </c>
      <c r="Q2166">
        <v>0.0456352192303741</v>
      </c>
      <c r="R2166">
        <v>0.965891511047785</v>
      </c>
      <c r="S2166" t="s">
        <v>8359</v>
      </c>
      <c r="T2166" t="s">
        <v>12362</v>
      </c>
      <c r="U2166" t="s">
        <v>12362</v>
      </c>
      <c r="V2166" t="s">
        <v>12362</v>
      </c>
      <c r="W2166">
        <v>52</v>
      </c>
      <c r="X2166" t="s">
        <v>14528</v>
      </c>
      <c r="Y2166">
        <v>0.4874025154731793</v>
      </c>
      <c r="Z2166">
        <f>HYPERLINK("Melting_Curves/meltCurve_P08107_.pdf", "Melting_Curves/meltCurve_P08107_.pdf")</f>
        <v>0</v>
      </c>
      <c r="AA2166" t="s">
        <v>20599</v>
      </c>
      <c r="AB2166" t="s">
        <v>26551</v>
      </c>
    </row>
    <row r="2167" spans="1:28">
      <c r="A2167" t="s">
        <v>2193</v>
      </c>
      <c r="B2167">
        <v>0.992608467424715</v>
      </c>
      <c r="C2167">
        <v>0.903766181677804</v>
      </c>
      <c r="D2167">
        <v>0.848200475981306</v>
      </c>
      <c r="E2167">
        <v>0.670450163492612</v>
      </c>
      <c r="F2167">
        <v>0.300488763415389</v>
      </c>
      <c r="G2167">
        <v>0.180081422590961</v>
      </c>
      <c r="H2167">
        <v>0.115433301177596</v>
      </c>
      <c r="I2167">
        <v>0.131471071836642</v>
      </c>
      <c r="J2167">
        <v>0.142867217606894</v>
      </c>
      <c r="K2167">
        <v>0.14879979476181</v>
      </c>
      <c r="L2167">
        <v>907.143331660153</v>
      </c>
      <c r="M2167">
        <v>19.2110438068214</v>
      </c>
      <c r="N2167">
        <v>47.8903078552648</v>
      </c>
      <c r="O2167">
        <v>46.7171642188689</v>
      </c>
      <c r="P2167">
        <v>-0.0906875079775312</v>
      </c>
      <c r="Q2167">
        <v>0.117902889437665</v>
      </c>
      <c r="R2167">
        <v>0.989446446216848</v>
      </c>
      <c r="S2167" t="s">
        <v>8360</v>
      </c>
      <c r="T2167" t="s">
        <v>12362</v>
      </c>
      <c r="U2167" t="s">
        <v>12362</v>
      </c>
      <c r="V2167" t="s">
        <v>12362</v>
      </c>
      <c r="W2167">
        <v>12</v>
      </c>
      <c r="X2167" t="s">
        <v>14529</v>
      </c>
      <c r="Y2167">
        <v>0.4308928683407761</v>
      </c>
      <c r="Z2167">
        <f>HYPERLINK("Melting_Curves/meltCurve_P08133_2_.pdf", "Melting_Curves/meltCurve_P08133_2_.pdf")</f>
        <v>0</v>
      </c>
      <c r="AA2167" t="s">
        <v>20600</v>
      </c>
      <c r="AB2167" t="s">
        <v>26552</v>
      </c>
    </row>
    <row r="2168" spans="1:28">
      <c r="A2168" t="s">
        <v>2194</v>
      </c>
      <c r="B2168">
        <v>0.992608467424715</v>
      </c>
      <c r="C2168">
        <v>0.914033594565179</v>
      </c>
      <c r="D2168">
        <v>0.809011317826915</v>
      </c>
      <c r="E2168">
        <v>0.491829654361705</v>
      </c>
      <c r="F2168">
        <v>0.274052135008494</v>
      </c>
      <c r="G2168">
        <v>0.16072835048471</v>
      </c>
      <c r="H2168">
        <v>0.104817343479109</v>
      </c>
      <c r="I2168">
        <v>0.113657110530262</v>
      </c>
      <c r="J2168">
        <v>0.121802441830855</v>
      </c>
      <c r="K2168">
        <v>0.115250430002406</v>
      </c>
      <c r="L2168">
        <v>812.15222127903</v>
      </c>
      <c r="M2168">
        <v>17.673242341636</v>
      </c>
      <c r="N2168">
        <v>46.557654748387</v>
      </c>
      <c r="O2168">
        <v>45.3775421248134</v>
      </c>
      <c r="P2168">
        <v>-0.08739926771437841</v>
      </c>
      <c r="Q2168">
        <v>0.102427780489203</v>
      </c>
      <c r="R2168">
        <v>0.998358838213675</v>
      </c>
      <c r="S2168" t="s">
        <v>8361</v>
      </c>
      <c r="T2168" t="s">
        <v>12362</v>
      </c>
      <c r="U2168" t="s">
        <v>12362</v>
      </c>
      <c r="V2168" t="s">
        <v>12362</v>
      </c>
      <c r="W2168">
        <v>77</v>
      </c>
      <c r="X2168" t="s">
        <v>14530</v>
      </c>
      <c r="Y2168">
        <v>0.3853703295521245</v>
      </c>
      <c r="Z2168">
        <f>HYPERLINK("Melting_Curves/meltCurve_P08238_.pdf", "Melting_Curves/meltCurve_P08238_.pdf")</f>
        <v>0</v>
      </c>
      <c r="AA2168" t="s">
        <v>20601</v>
      </c>
      <c r="AB2168" t="s">
        <v>26553</v>
      </c>
    </row>
    <row r="2169" spans="1:28">
      <c r="A2169" t="s">
        <v>2195</v>
      </c>
      <c r="B2169">
        <v>0.992608467424715</v>
      </c>
      <c r="C2169">
        <v>1.041131624372</v>
      </c>
      <c r="D2169">
        <v>0.919868764788756</v>
      </c>
      <c r="E2169">
        <v>0.703348843898932</v>
      </c>
      <c r="F2169">
        <v>0.393270917234813</v>
      </c>
      <c r="G2169">
        <v>0.216222244922106</v>
      </c>
      <c r="H2169">
        <v>0.157344829417789</v>
      </c>
      <c r="I2169">
        <v>0.151557431255064</v>
      </c>
      <c r="J2169">
        <v>0.145060703444524</v>
      </c>
      <c r="K2169">
        <v>0.12846782514303</v>
      </c>
      <c r="L2169">
        <v>1005.25165573398</v>
      </c>
      <c r="M2169">
        <v>20.9067570496832</v>
      </c>
      <c r="N2169">
        <v>48.8131490343915</v>
      </c>
      <c r="O2169">
        <v>47.6491783084312</v>
      </c>
      <c r="P2169">
        <v>-0.0949587026371274</v>
      </c>
      <c r="Q2169">
        <v>0.134331168826643</v>
      </c>
      <c r="R2169">
        <v>0.99761181786963</v>
      </c>
      <c r="S2169" t="s">
        <v>8362</v>
      </c>
      <c r="T2169" t="s">
        <v>12362</v>
      </c>
      <c r="U2169" t="s">
        <v>12362</v>
      </c>
      <c r="V2169" t="s">
        <v>12362</v>
      </c>
      <c r="W2169">
        <v>8</v>
      </c>
      <c r="X2169" t="s">
        <v>14531</v>
      </c>
      <c r="Y2169">
        <v>0.464585952390965</v>
      </c>
      <c r="Z2169">
        <f>HYPERLINK("Melting_Curves/meltCurve_P08240_.pdf", "Melting_Curves/meltCurve_P08240_.pdf")</f>
        <v>0</v>
      </c>
      <c r="AA2169" t="s">
        <v>20602</v>
      </c>
      <c r="AB2169" t="s">
        <v>26554</v>
      </c>
    </row>
    <row r="2170" spans="1:28">
      <c r="A2170" t="s">
        <v>2196</v>
      </c>
      <c r="B2170">
        <v>0.992608467424715</v>
      </c>
      <c r="C2170">
        <v>1.00090839189811</v>
      </c>
      <c r="D2170">
        <v>1.00141069161803</v>
      </c>
      <c r="E2170">
        <v>0.862342131248283</v>
      </c>
      <c r="F2170">
        <v>0.406863980544232</v>
      </c>
      <c r="G2170">
        <v>0.125437464853523</v>
      </c>
      <c r="H2170">
        <v>0.08152605053879</v>
      </c>
      <c r="I2170">
        <v>0.08866118585828831</v>
      </c>
      <c r="J2170">
        <v>0.0887057836740109</v>
      </c>
      <c r="K2170">
        <v>0.0740164333922084</v>
      </c>
      <c r="L2170">
        <v>1570.22868458315</v>
      </c>
      <c r="M2170">
        <v>31.8989564356066</v>
      </c>
      <c r="N2170">
        <v>49.4899283134112</v>
      </c>
      <c r="O2170">
        <v>49.0328507153233</v>
      </c>
      <c r="P2170">
        <v>-0.14988012530074</v>
      </c>
      <c r="Q2170">
        <v>0.07846394435262639</v>
      </c>
      <c r="R2170">
        <v>0.999661859186402</v>
      </c>
      <c r="S2170" t="s">
        <v>8363</v>
      </c>
      <c r="T2170" t="s">
        <v>12362</v>
      </c>
      <c r="U2170" t="s">
        <v>12362</v>
      </c>
      <c r="V2170" t="s">
        <v>12362</v>
      </c>
      <c r="W2170">
        <v>27</v>
      </c>
      <c r="X2170" t="s">
        <v>14532</v>
      </c>
      <c r="Y2170">
        <v>0.458930005925643</v>
      </c>
      <c r="Z2170">
        <f>HYPERLINK("Melting_Curves/meltCurve_P08243_2_.pdf", "Melting_Curves/meltCurve_P08243_2_.pdf")</f>
        <v>0</v>
      </c>
      <c r="AA2170" t="s">
        <v>20603</v>
      </c>
      <c r="AB2170" t="s">
        <v>26555</v>
      </c>
    </row>
    <row r="2171" spans="1:28">
      <c r="A2171" t="s">
        <v>2197</v>
      </c>
      <c r="B2171">
        <v>0.992608467424715</v>
      </c>
      <c r="C2171">
        <v>0.977860871774235</v>
      </c>
      <c r="D2171">
        <v>0.985216229781585</v>
      </c>
      <c r="E2171">
        <v>0.857616326887664</v>
      </c>
      <c r="F2171">
        <v>0.771083184613925</v>
      </c>
      <c r="G2171">
        <v>0.588609331448022</v>
      </c>
      <c r="H2171">
        <v>0.529786716334753</v>
      </c>
      <c r="I2171">
        <v>0.838013610305087</v>
      </c>
      <c r="J2171">
        <v>1.27100367982212</v>
      </c>
      <c r="K2171">
        <v>1.30315932509981</v>
      </c>
      <c r="L2171">
        <v>15000</v>
      </c>
      <c r="M2171">
        <v>236.135065096656</v>
      </c>
      <c r="O2171">
        <v>63.5183917767458</v>
      </c>
      <c r="P2171">
        <v>0.281828743155788</v>
      </c>
      <c r="Q2171">
        <v>1.30323855350018</v>
      </c>
      <c r="R2171">
        <v>0.150791782426569</v>
      </c>
      <c r="S2171" t="s">
        <v>8364</v>
      </c>
      <c r="T2171" t="s">
        <v>12362</v>
      </c>
      <c r="U2171" t="s">
        <v>12362</v>
      </c>
      <c r="V2171" t="s">
        <v>12362</v>
      </c>
      <c r="W2171">
        <v>24</v>
      </c>
      <c r="X2171" t="s">
        <v>14533</v>
      </c>
      <c r="Y2171">
        <v>1.035107801201987</v>
      </c>
      <c r="Z2171">
        <f>HYPERLINK("Melting_Curves/meltCurve_P08397_2_.pdf", "Melting_Curves/meltCurve_P08397_2_.pdf")</f>
        <v>0</v>
      </c>
      <c r="AA2171" t="s">
        <v>20604</v>
      </c>
      <c r="AB2171" t="s">
        <v>26556</v>
      </c>
    </row>
    <row r="2172" spans="1:28">
      <c r="A2172" t="s">
        <v>2198</v>
      </c>
      <c r="B2172">
        <v>0.992608467424715</v>
      </c>
      <c r="C2172">
        <v>1.11047762257512</v>
      </c>
      <c r="D2172">
        <v>0.784968658659007</v>
      </c>
      <c r="E2172">
        <v>0.481115331627397</v>
      </c>
      <c r="F2172">
        <v>0.341026281960807</v>
      </c>
      <c r="G2172">
        <v>0.147635331738643</v>
      </c>
      <c r="H2172">
        <v>0.122418734067446</v>
      </c>
      <c r="I2172">
        <v>0.155393642673482</v>
      </c>
      <c r="J2172">
        <v>0.190939945941801</v>
      </c>
      <c r="K2172">
        <v>0.154916286098593</v>
      </c>
      <c r="L2172">
        <v>979.146505327407</v>
      </c>
      <c r="M2172">
        <v>21.3777873151984</v>
      </c>
      <c r="N2172">
        <v>46.6058419909649</v>
      </c>
      <c r="O2172">
        <v>45.4069401193749</v>
      </c>
      <c r="P2172">
        <v>-0.0995563078727531</v>
      </c>
      <c r="Q2172">
        <v>0.15418149412429</v>
      </c>
      <c r="R2172">
        <v>0.973953444037114</v>
      </c>
      <c r="S2172" t="s">
        <v>8365</v>
      </c>
      <c r="T2172" t="s">
        <v>12362</v>
      </c>
      <c r="U2172" t="s">
        <v>12362</v>
      </c>
      <c r="V2172" t="s">
        <v>12362</v>
      </c>
      <c r="W2172">
        <v>6</v>
      </c>
      <c r="X2172" t="s">
        <v>14534</v>
      </c>
      <c r="Y2172">
        <v>0.411996143127859</v>
      </c>
      <c r="Z2172">
        <f>HYPERLINK("Melting_Curves/meltCurve_P08559_3_.pdf", "Melting_Curves/meltCurve_P08559_3_.pdf")</f>
        <v>0</v>
      </c>
      <c r="AA2172" t="s">
        <v>20605</v>
      </c>
      <c r="AB2172" t="s">
        <v>26557</v>
      </c>
    </row>
    <row r="2173" spans="1:28">
      <c r="A2173" t="s">
        <v>2199</v>
      </c>
      <c r="B2173">
        <v>0.992608467424715</v>
      </c>
      <c r="C2173">
        <v>1.1681309908635</v>
      </c>
      <c r="D2173">
        <v>0.944148517186706</v>
      </c>
      <c r="E2173">
        <v>0.679237358356939</v>
      </c>
      <c r="F2173">
        <v>0.396555380836617</v>
      </c>
      <c r="G2173">
        <v>0.270927541974601</v>
      </c>
      <c r="H2173">
        <v>0.188982951638544</v>
      </c>
      <c r="I2173">
        <v>0.2198036084339</v>
      </c>
      <c r="J2173">
        <v>0.191381926337424</v>
      </c>
      <c r="K2173">
        <v>0.13045228810053</v>
      </c>
      <c r="L2173">
        <v>1079.58807195395</v>
      </c>
      <c r="M2173">
        <v>22.5962249522152</v>
      </c>
      <c r="N2173">
        <v>48.7550370643372</v>
      </c>
      <c r="O2173">
        <v>47.4078868408156</v>
      </c>
      <c r="P2173">
        <v>-0.0974524708757902</v>
      </c>
      <c r="Q2173">
        <v>0.182177910484186</v>
      </c>
      <c r="R2173">
        <v>0.9732407575091671</v>
      </c>
      <c r="S2173" t="s">
        <v>8366</v>
      </c>
      <c r="T2173" t="s">
        <v>12362</v>
      </c>
      <c r="U2173" t="s">
        <v>12362</v>
      </c>
      <c r="V2173" t="s">
        <v>12362</v>
      </c>
      <c r="W2173">
        <v>4</v>
      </c>
      <c r="X2173" t="s">
        <v>14535</v>
      </c>
      <c r="Y2173">
        <v>0.484456351783067</v>
      </c>
      <c r="Z2173">
        <f>HYPERLINK("Melting_Curves/meltCurve_P08574_.pdf", "Melting_Curves/meltCurve_P08574_.pdf")</f>
        <v>0</v>
      </c>
      <c r="AA2173" t="s">
        <v>20606</v>
      </c>
      <c r="AB2173" t="s">
        <v>26558</v>
      </c>
    </row>
    <row r="2174" spans="1:28">
      <c r="A2174" t="s">
        <v>2200</v>
      </c>
      <c r="B2174">
        <v>0.992608467424715</v>
      </c>
      <c r="C2174">
        <v>1.18982078527627</v>
      </c>
      <c r="D2174">
        <v>1.0597180126426</v>
      </c>
      <c r="E2174">
        <v>1.05682021887295</v>
      </c>
      <c r="F2174">
        <v>0.7834482382824139</v>
      </c>
      <c r="G2174">
        <v>0.762017303088444</v>
      </c>
      <c r="H2174">
        <v>0.691443136435845</v>
      </c>
      <c r="I2174">
        <v>0.43351504383337</v>
      </c>
      <c r="J2174">
        <v>0.464361397469471</v>
      </c>
      <c r="K2174">
        <v>0.505469235678207</v>
      </c>
      <c r="L2174">
        <v>890.13762252522</v>
      </c>
      <c r="M2174">
        <v>16.331991086846</v>
      </c>
      <c r="N2174">
        <v>62.4152761261199</v>
      </c>
      <c r="O2174">
        <v>53.7052239183148</v>
      </c>
      <c r="P2174">
        <v>-0.0428106465851817</v>
      </c>
      <c r="Q2174">
        <v>0.436936008069549</v>
      </c>
      <c r="R2174">
        <v>0.8847885783420359</v>
      </c>
      <c r="S2174" t="s">
        <v>8367</v>
      </c>
      <c r="T2174" t="s">
        <v>12362</v>
      </c>
      <c r="U2174" t="s">
        <v>12362</v>
      </c>
      <c r="V2174" t="s">
        <v>12362</v>
      </c>
      <c r="W2174">
        <v>5</v>
      </c>
      <c r="X2174" t="s">
        <v>14536</v>
      </c>
      <c r="Y2174">
        <v>0.7735269668969761</v>
      </c>
      <c r="Z2174">
        <f>HYPERLINK("Melting_Curves/meltCurve_P08579_.pdf", "Melting_Curves/meltCurve_P08579_.pdf")</f>
        <v>0</v>
      </c>
      <c r="AA2174" t="s">
        <v>20607</v>
      </c>
      <c r="AB2174" t="s">
        <v>26559</v>
      </c>
    </row>
    <row r="2175" spans="1:28">
      <c r="A2175" t="s">
        <v>2201</v>
      </c>
      <c r="B2175">
        <v>0.992608467424715</v>
      </c>
      <c r="C2175">
        <v>0.16328804636278</v>
      </c>
      <c r="D2175">
        <v>0.166874386905163</v>
      </c>
      <c r="E2175">
        <v>0.139198159864565</v>
      </c>
      <c r="F2175">
        <v>0.161822057354334</v>
      </c>
      <c r="G2175">
        <v>0.132198118453726</v>
      </c>
      <c r="H2175">
        <v>0.0850799489148001</v>
      </c>
      <c r="I2175">
        <v>0.115540248117035</v>
      </c>
      <c r="J2175">
        <v>0.256755787505901</v>
      </c>
      <c r="K2175">
        <v>0.0399862322673457</v>
      </c>
      <c r="L2175">
        <v>4179.44714772901</v>
      </c>
      <c r="M2175">
        <v>108.213884391823</v>
      </c>
      <c r="N2175">
        <v>38.736870046337</v>
      </c>
      <c r="O2175">
        <v>38.6089123099762</v>
      </c>
      <c r="P2175">
        <v>-0.604585250883253</v>
      </c>
      <c r="Q2175">
        <v>0.137176233188699</v>
      </c>
      <c r="R2175">
        <v>0.958363715084481</v>
      </c>
      <c r="S2175" t="s">
        <v>8368</v>
      </c>
      <c r="T2175" t="s">
        <v>12362</v>
      </c>
      <c r="U2175" t="s">
        <v>12362</v>
      </c>
      <c r="V2175" t="s">
        <v>12362</v>
      </c>
      <c r="W2175">
        <v>2</v>
      </c>
      <c r="X2175" t="s">
        <v>14537</v>
      </c>
      <c r="Y2175">
        <v>0.1842216853213458</v>
      </c>
      <c r="Z2175">
        <f>HYPERLINK("Melting_Curves/meltCurve_P08590_.pdf", "Melting_Curves/meltCurve_P08590_.pdf")</f>
        <v>0</v>
      </c>
      <c r="AA2175" t="s">
        <v>20608</v>
      </c>
      <c r="AB2175" t="s">
        <v>26560</v>
      </c>
    </row>
    <row r="2176" spans="1:28">
      <c r="A2176" t="s">
        <v>2202</v>
      </c>
      <c r="B2176">
        <v>0.992608467424715</v>
      </c>
      <c r="C2176">
        <v>0.831655736301626</v>
      </c>
      <c r="D2176">
        <v>0.670436475976162</v>
      </c>
      <c r="E2176">
        <v>0.494422139901909</v>
      </c>
      <c r="F2176">
        <v>0.311897492071368</v>
      </c>
      <c r="G2176">
        <v>0.240872096110568</v>
      </c>
      <c r="H2176">
        <v>0.137376754495874</v>
      </c>
      <c r="I2176">
        <v>0.201740075691611</v>
      </c>
      <c r="J2176">
        <v>0.226280175107842</v>
      </c>
      <c r="K2176">
        <v>0.168184886200987</v>
      </c>
      <c r="L2176">
        <v>605.436232456485</v>
      </c>
      <c r="M2176">
        <v>13.5847025471838</v>
      </c>
      <c r="N2176">
        <v>45.9348899115581</v>
      </c>
      <c r="O2176">
        <v>43.6350143210278</v>
      </c>
      <c r="P2176">
        <v>-0.0648971162302717</v>
      </c>
      <c r="Q2176">
        <v>0.166307972988348</v>
      </c>
      <c r="R2176">
        <v>0.987357312580573</v>
      </c>
      <c r="S2176" t="s">
        <v>8369</v>
      </c>
      <c r="T2176" t="s">
        <v>12362</v>
      </c>
      <c r="U2176" t="s">
        <v>12362</v>
      </c>
      <c r="V2176" t="s">
        <v>12362</v>
      </c>
      <c r="W2176">
        <v>2</v>
      </c>
      <c r="X2176" t="s">
        <v>14538</v>
      </c>
      <c r="Y2176">
        <v>0.4011811512733121</v>
      </c>
      <c r="Z2176">
        <f>HYPERLINK("Melting_Curves/meltCurve_P08603_.pdf", "Melting_Curves/meltCurve_P08603_.pdf")</f>
        <v>0</v>
      </c>
      <c r="AA2176" t="s">
        <v>20609</v>
      </c>
      <c r="AB2176" t="s">
        <v>26561</v>
      </c>
    </row>
    <row r="2177" spans="1:28">
      <c r="A2177" t="s">
        <v>2203</v>
      </c>
      <c r="B2177">
        <v>0.992608467424715</v>
      </c>
      <c r="C2177">
        <v>0.980490191259205</v>
      </c>
      <c r="D2177">
        <v>0.960753033146637</v>
      </c>
      <c r="E2177">
        <v>0.757089667471979</v>
      </c>
      <c r="F2177">
        <v>0.401495331348803</v>
      </c>
      <c r="G2177">
        <v>0.23259539201909</v>
      </c>
      <c r="H2177">
        <v>0.178859067959201</v>
      </c>
      <c r="I2177">
        <v>0.234708603965894</v>
      </c>
      <c r="J2177">
        <v>0.410916928869649</v>
      </c>
      <c r="K2177">
        <v>0.481744802853843</v>
      </c>
      <c r="L2177">
        <v>1764.44435933311</v>
      </c>
      <c r="M2177">
        <v>37.2523740238524</v>
      </c>
      <c r="N2177">
        <v>48.6215813210494</v>
      </c>
      <c r="O2177">
        <v>47.2287662867268</v>
      </c>
      <c r="P2177">
        <v>-0.136231919904895</v>
      </c>
      <c r="Q2177">
        <v>0.309139888531755</v>
      </c>
      <c r="R2177">
        <v>0.926818537067717</v>
      </c>
      <c r="S2177" t="s">
        <v>8370</v>
      </c>
      <c r="T2177" t="s">
        <v>12362</v>
      </c>
      <c r="U2177" t="s">
        <v>12362</v>
      </c>
      <c r="V2177" t="s">
        <v>12362</v>
      </c>
      <c r="W2177">
        <v>15</v>
      </c>
      <c r="X2177" t="s">
        <v>14539</v>
      </c>
      <c r="Y2177">
        <v>0.5504346863179581</v>
      </c>
      <c r="Z2177">
        <f>HYPERLINK("Melting_Curves/meltCurve_P08621_.pdf", "Melting_Curves/meltCurve_P08621_.pdf")</f>
        <v>0</v>
      </c>
      <c r="AA2177" t="s">
        <v>20610</v>
      </c>
      <c r="AB2177" t="s">
        <v>26562</v>
      </c>
    </row>
    <row r="2178" spans="1:28">
      <c r="A2178" t="s">
        <v>2204</v>
      </c>
      <c r="B2178">
        <v>0.992608467424715</v>
      </c>
      <c r="C2178">
        <v>1.01834045314623</v>
      </c>
      <c r="D2178">
        <v>0.949281007157088</v>
      </c>
      <c r="E2178">
        <v>0.904426529215747</v>
      </c>
      <c r="F2178">
        <v>0.770139331578014</v>
      </c>
      <c r="G2178">
        <v>0.596433146358086</v>
      </c>
      <c r="H2178">
        <v>0.522240239494656</v>
      </c>
      <c r="I2178">
        <v>0.647165939368761</v>
      </c>
      <c r="J2178">
        <v>0.6766892717842909</v>
      </c>
      <c r="K2178">
        <v>0.547671604764624</v>
      </c>
      <c r="L2178">
        <v>1273.31945909376</v>
      </c>
      <c r="M2178">
        <v>25.9426927165596</v>
      </c>
      <c r="O2178">
        <v>48.7931569288298</v>
      </c>
      <c r="P2178">
        <v>-0.0542348232828583</v>
      </c>
      <c r="Q2178">
        <v>0.591984158254208</v>
      </c>
      <c r="R2178">
        <v>0.931160890077896</v>
      </c>
      <c r="S2178" t="s">
        <v>8371</v>
      </c>
      <c r="T2178" t="s">
        <v>12362</v>
      </c>
      <c r="U2178" t="s">
        <v>12362</v>
      </c>
      <c r="V2178" t="s">
        <v>12362</v>
      </c>
      <c r="W2178">
        <v>17</v>
      </c>
      <c r="X2178" t="s">
        <v>14540</v>
      </c>
      <c r="Y2178">
        <v>0.7595898293014813</v>
      </c>
      <c r="Z2178">
        <f>HYPERLINK("Melting_Curves/meltCurve_P08648_.pdf", "Melting_Curves/meltCurve_P08648_.pdf")</f>
        <v>0</v>
      </c>
      <c r="AA2178" t="s">
        <v>20611</v>
      </c>
      <c r="AB2178" t="s">
        <v>26563</v>
      </c>
    </row>
    <row r="2179" spans="1:28">
      <c r="A2179" t="s">
        <v>2205</v>
      </c>
      <c r="B2179">
        <v>0.992608467424715</v>
      </c>
      <c r="C2179">
        <v>1.06714629279884</v>
      </c>
      <c r="D2179">
        <v>0.9577468492108741</v>
      </c>
      <c r="E2179">
        <v>0.767237610231787</v>
      </c>
      <c r="F2179">
        <v>0.652321423129519</v>
      </c>
      <c r="G2179">
        <v>0.540717967337067</v>
      </c>
      <c r="H2179">
        <v>0.566555141310691</v>
      </c>
      <c r="I2179">
        <v>0.618807194384051</v>
      </c>
      <c r="J2179">
        <v>0.680491627238457</v>
      </c>
      <c r="K2179">
        <v>0.454405542653847</v>
      </c>
      <c r="L2179">
        <v>1297.84836484232</v>
      </c>
      <c r="M2179">
        <v>27.9357881028696</v>
      </c>
      <c r="O2179">
        <v>46.2221605211262</v>
      </c>
      <c r="P2179">
        <v>-0.0643068035368503</v>
      </c>
      <c r="Q2179">
        <v>0.574399163775005</v>
      </c>
      <c r="R2179">
        <v>0.9096451545987621</v>
      </c>
      <c r="S2179" t="s">
        <v>8372</v>
      </c>
      <c r="T2179" t="s">
        <v>12362</v>
      </c>
      <c r="U2179" t="s">
        <v>12362</v>
      </c>
      <c r="V2179" t="s">
        <v>12362</v>
      </c>
      <c r="W2179">
        <v>6</v>
      </c>
      <c r="X2179" t="s">
        <v>14541</v>
      </c>
      <c r="Y2179">
        <v>0.711411210375566</v>
      </c>
      <c r="Z2179">
        <f>HYPERLINK("Melting_Curves/meltCurve_P08651_2_.pdf", "Melting_Curves/meltCurve_P08651_2_.pdf")</f>
        <v>0</v>
      </c>
      <c r="AA2179" t="s">
        <v>20612</v>
      </c>
      <c r="AB2179" t="s">
        <v>26564</v>
      </c>
    </row>
    <row r="2180" spans="1:28">
      <c r="A2180" t="s">
        <v>2206</v>
      </c>
      <c r="B2180">
        <v>0.992608467424715</v>
      </c>
      <c r="C2180">
        <v>0.895849407704402</v>
      </c>
      <c r="D2180">
        <v>0.830053322048812</v>
      </c>
      <c r="E2180">
        <v>0.83451095546146</v>
      </c>
      <c r="F2180">
        <v>0.720138946644608</v>
      </c>
      <c r="G2180">
        <v>0.611386030051413</v>
      </c>
      <c r="H2180">
        <v>0.560598412926816</v>
      </c>
      <c r="I2180">
        <v>0.798776307685706</v>
      </c>
      <c r="J2180">
        <v>1.26381459049556</v>
      </c>
      <c r="K2180">
        <v>1.15169651185137</v>
      </c>
      <c r="L2180">
        <v>2560.12106919305</v>
      </c>
      <c r="M2180">
        <v>64.92783415856969</v>
      </c>
      <c r="O2180">
        <v>39.3929021291917</v>
      </c>
      <c r="P2180">
        <v>-0.06331471313055891</v>
      </c>
      <c r="Q2180">
        <v>0.846343282604104</v>
      </c>
      <c r="R2180">
        <v>0.0450389292093066</v>
      </c>
      <c r="S2180" t="s">
        <v>8373</v>
      </c>
      <c r="T2180" t="s">
        <v>12362</v>
      </c>
      <c r="U2180" t="s">
        <v>12362</v>
      </c>
      <c r="V2180" t="s">
        <v>12362</v>
      </c>
      <c r="W2180">
        <v>52</v>
      </c>
      <c r="X2180" t="s">
        <v>14542</v>
      </c>
      <c r="Y2180">
        <v>0.8589860808086016</v>
      </c>
      <c r="Z2180">
        <f>HYPERLINK("Melting_Curves/meltCurve_P08670_.pdf", "Melting_Curves/meltCurve_P08670_.pdf")</f>
        <v>0</v>
      </c>
      <c r="AA2180" t="s">
        <v>20613</v>
      </c>
      <c r="AB2180" t="s">
        <v>26565</v>
      </c>
    </row>
    <row r="2181" spans="1:28">
      <c r="A2181" t="s">
        <v>2207</v>
      </c>
      <c r="B2181">
        <v>0.992608467424715</v>
      </c>
      <c r="C2181">
        <v>0.9958100194271829</v>
      </c>
      <c r="D2181">
        <v>0.790210777843936</v>
      </c>
      <c r="E2181">
        <v>0.46815932887418</v>
      </c>
      <c r="F2181">
        <v>0.278564856063149</v>
      </c>
      <c r="G2181">
        <v>0.170736780726228</v>
      </c>
      <c r="H2181">
        <v>0.125472891861103</v>
      </c>
      <c r="I2181">
        <v>0.147223413855874</v>
      </c>
      <c r="J2181">
        <v>0.146919011236212</v>
      </c>
      <c r="K2181">
        <v>0.116185215085878</v>
      </c>
      <c r="L2181">
        <v>910.27751754448</v>
      </c>
      <c r="M2181">
        <v>19.9394603022606</v>
      </c>
      <c r="N2181">
        <v>46.3599116516951</v>
      </c>
      <c r="O2181">
        <v>45.2003014058858</v>
      </c>
      <c r="P2181">
        <v>-0.0958139966603931</v>
      </c>
      <c r="Q2181">
        <v>0.131234078014278</v>
      </c>
      <c r="R2181">
        <v>0.996989669691122</v>
      </c>
      <c r="S2181" t="s">
        <v>8374</v>
      </c>
      <c r="T2181" t="s">
        <v>12362</v>
      </c>
      <c r="U2181" t="s">
        <v>12362</v>
      </c>
      <c r="V2181" t="s">
        <v>12362</v>
      </c>
      <c r="W2181">
        <v>12</v>
      </c>
      <c r="X2181" t="s">
        <v>14543</v>
      </c>
      <c r="Y2181">
        <v>0.3932254586753204</v>
      </c>
      <c r="Z2181">
        <f>HYPERLINK("Melting_Curves/meltCurve_P08754_.pdf", "Melting_Curves/meltCurve_P08754_.pdf")</f>
        <v>0</v>
      </c>
      <c r="AA2181" t="s">
        <v>20614</v>
      </c>
      <c r="AB2181" t="s">
        <v>26566</v>
      </c>
    </row>
    <row r="2182" spans="1:28">
      <c r="A2182" t="s">
        <v>2208</v>
      </c>
      <c r="B2182">
        <v>0.992608467424715</v>
      </c>
      <c r="C2182">
        <v>0.98241442386676</v>
      </c>
      <c r="D2182">
        <v>1.12330592998576</v>
      </c>
      <c r="E2182">
        <v>0.8767557546551</v>
      </c>
      <c r="F2182">
        <v>0.226860625193174</v>
      </c>
      <c r="G2182">
        <v>0.119833365814757</v>
      </c>
      <c r="H2182">
        <v>0.0731396711547217</v>
      </c>
      <c r="I2182">
        <v>0.0809326575855656</v>
      </c>
      <c r="J2182">
        <v>0.094672188557615</v>
      </c>
      <c r="K2182">
        <v>0.102143717105525</v>
      </c>
      <c r="L2182">
        <v>2368.5407650328</v>
      </c>
      <c r="M2182">
        <v>48.9379001569235</v>
      </c>
      <c r="N2182">
        <v>48.602624074431</v>
      </c>
      <c r="O2182">
        <v>48.3182930033392</v>
      </c>
      <c r="P2182">
        <v>-0.22972702427084</v>
      </c>
      <c r="Q2182">
        <v>0.0927271217492769</v>
      </c>
      <c r="R2182">
        <v>0.990964444982544</v>
      </c>
      <c r="S2182" t="s">
        <v>8375</v>
      </c>
      <c r="T2182" t="s">
        <v>12362</v>
      </c>
      <c r="U2182" t="s">
        <v>12362</v>
      </c>
      <c r="V2182" t="s">
        <v>12362</v>
      </c>
      <c r="W2182">
        <v>17</v>
      </c>
      <c r="X2182" t="s">
        <v>14544</v>
      </c>
      <c r="Y2182">
        <v>0.4394800406054483</v>
      </c>
      <c r="Z2182">
        <f>HYPERLINK("Melting_Curves/meltCurve_P08758_.pdf", "Melting_Curves/meltCurve_P08758_.pdf")</f>
        <v>0</v>
      </c>
      <c r="AA2182" t="s">
        <v>20615</v>
      </c>
      <c r="AB2182" t="s">
        <v>26567</v>
      </c>
    </row>
    <row r="2183" spans="1:28">
      <c r="A2183" t="s">
        <v>2209</v>
      </c>
      <c r="B2183">
        <v>0.992608467424715</v>
      </c>
      <c r="C2183">
        <v>1.06856679693919</v>
      </c>
      <c r="D2183">
        <v>0.998381831021403</v>
      </c>
      <c r="E2183">
        <v>0.98092046544553</v>
      </c>
      <c r="F2183">
        <v>0.841968503507217</v>
      </c>
      <c r="G2183">
        <v>0.713799545841611</v>
      </c>
      <c r="H2183">
        <v>0.573391525263181</v>
      </c>
      <c r="I2183">
        <v>0.545084510727424</v>
      </c>
      <c r="J2183">
        <v>0.566205397602994</v>
      </c>
      <c r="K2183">
        <v>0.549488017214083</v>
      </c>
      <c r="L2183">
        <v>1171.90788324716</v>
      </c>
      <c r="M2183">
        <v>22.5261474334519</v>
      </c>
      <c r="O2183">
        <v>51.6195305315811</v>
      </c>
      <c r="P2183">
        <v>-0.0498361111877435</v>
      </c>
      <c r="Q2183">
        <v>0.54320374710993</v>
      </c>
      <c r="R2183">
        <v>0.9840947980208971</v>
      </c>
      <c r="S2183" t="s">
        <v>8376</v>
      </c>
      <c r="T2183" t="s">
        <v>12362</v>
      </c>
      <c r="U2183" t="s">
        <v>12362</v>
      </c>
      <c r="V2183" t="s">
        <v>12362</v>
      </c>
      <c r="W2183">
        <v>7</v>
      </c>
      <c r="X2183" t="s">
        <v>14545</v>
      </c>
      <c r="Y2183">
        <v>0.7768282355564187</v>
      </c>
      <c r="Z2183">
        <f>HYPERLINK("Melting_Curves/meltCurve_P09012_.pdf", "Melting_Curves/meltCurve_P09012_.pdf")</f>
        <v>0</v>
      </c>
      <c r="AA2183" t="s">
        <v>20616</v>
      </c>
      <c r="AB2183" t="s">
        <v>26568</v>
      </c>
    </row>
    <row r="2184" spans="1:28">
      <c r="A2184" t="s">
        <v>2210</v>
      </c>
      <c r="B2184">
        <v>0.992608467424715</v>
      </c>
      <c r="C2184">
        <v>1.62652531557324</v>
      </c>
      <c r="D2184">
        <v>1.16445175353908</v>
      </c>
      <c r="E2184">
        <v>0.933658281771541</v>
      </c>
      <c r="F2184">
        <v>0.698802208766809</v>
      </c>
      <c r="G2184">
        <v>0.371168119594311</v>
      </c>
      <c r="H2184">
        <v>0.114605653419532</v>
      </c>
      <c r="I2184">
        <v>0.113171147478276</v>
      </c>
      <c r="J2184">
        <v>0.08832428648818071</v>
      </c>
      <c r="K2184">
        <v>0</v>
      </c>
      <c r="L2184">
        <v>1245.80551137859</v>
      </c>
      <c r="M2184">
        <v>23.9329316705373</v>
      </c>
      <c r="N2184">
        <v>52.2748808649867</v>
      </c>
      <c r="O2184">
        <v>51.6946886374422</v>
      </c>
      <c r="P2184">
        <v>-0.110178137542555</v>
      </c>
      <c r="Q2184">
        <v>0.0480842842866725</v>
      </c>
      <c r="R2184">
        <v>0.846263449563748</v>
      </c>
      <c r="S2184" t="s">
        <v>8377</v>
      </c>
      <c r="T2184" t="s">
        <v>12362</v>
      </c>
      <c r="U2184" t="s">
        <v>12362</v>
      </c>
      <c r="V2184" t="s">
        <v>12362</v>
      </c>
      <c r="W2184">
        <v>1</v>
      </c>
      <c r="X2184" t="s">
        <v>14546</v>
      </c>
      <c r="Y2184">
        <v>0.5348689634015068</v>
      </c>
      <c r="Z2184">
        <f>HYPERLINK("Melting_Curves/meltCurve_P09038_2_.pdf", "Melting_Curves/meltCurve_P09038_2_.pdf")</f>
        <v>0</v>
      </c>
      <c r="AA2184" t="s">
        <v>20617</v>
      </c>
      <c r="AB2184" t="s">
        <v>26569</v>
      </c>
    </row>
    <row r="2185" spans="1:28">
      <c r="A2185" t="s">
        <v>2211</v>
      </c>
      <c r="B2185">
        <v>0.992608467424715</v>
      </c>
      <c r="C2185">
        <v>1.02209892904396</v>
      </c>
      <c r="D2185">
        <v>0.964416041731752</v>
      </c>
      <c r="E2185">
        <v>0.842301886914563</v>
      </c>
      <c r="F2185">
        <v>0.59347318116335</v>
      </c>
      <c r="G2185">
        <v>0.348366184085055</v>
      </c>
      <c r="H2185">
        <v>0.236614777829757</v>
      </c>
      <c r="I2185">
        <v>0.249122395301274</v>
      </c>
      <c r="J2185">
        <v>0.314080267989234</v>
      </c>
      <c r="K2185">
        <v>0.234718013499058</v>
      </c>
      <c r="L2185">
        <v>1132.42597840416</v>
      </c>
      <c r="M2185">
        <v>22.8351403290404</v>
      </c>
      <c r="N2185">
        <v>51.1209017118172</v>
      </c>
      <c r="O2185">
        <v>49.2157427810253</v>
      </c>
      <c r="P2185">
        <v>-0.0872872108663809</v>
      </c>
      <c r="Q2185">
        <v>0.247506636913406</v>
      </c>
      <c r="R2185">
        <v>0.992706233812382</v>
      </c>
      <c r="S2185" t="s">
        <v>8378</v>
      </c>
      <c r="T2185" t="s">
        <v>12362</v>
      </c>
      <c r="U2185" t="s">
        <v>12362</v>
      </c>
      <c r="V2185" t="s">
        <v>12362</v>
      </c>
      <c r="W2185">
        <v>5</v>
      </c>
      <c r="X2185" t="s">
        <v>14547</v>
      </c>
      <c r="Y2185">
        <v>0.5711178181633155</v>
      </c>
      <c r="Z2185">
        <f>HYPERLINK("Melting_Curves/meltCurve_P09105_.pdf", "Melting_Curves/meltCurve_P09105_.pdf")</f>
        <v>0</v>
      </c>
      <c r="AA2185" t="s">
        <v>20618</v>
      </c>
      <c r="AB2185" t="s">
        <v>26570</v>
      </c>
    </row>
    <row r="2186" spans="1:28">
      <c r="A2186" t="s">
        <v>2212</v>
      </c>
      <c r="B2186">
        <v>0.992608467424715</v>
      </c>
      <c r="C2186">
        <v>1.02892937885633</v>
      </c>
      <c r="D2186">
        <v>0.921699656742385</v>
      </c>
      <c r="E2186">
        <v>0.802147812844754</v>
      </c>
      <c r="F2186">
        <v>0.681372006495606</v>
      </c>
      <c r="G2186">
        <v>0.53670268565346</v>
      </c>
      <c r="H2186">
        <v>0.45036102138828</v>
      </c>
      <c r="I2186">
        <v>0.507086645194447</v>
      </c>
      <c r="J2186">
        <v>0.297110998291141</v>
      </c>
      <c r="K2186">
        <v>0.162958825411</v>
      </c>
      <c r="L2186">
        <v>408.432038707864</v>
      </c>
      <c r="M2186">
        <v>7.24605669258992</v>
      </c>
      <c r="N2186">
        <v>56.3660941375549</v>
      </c>
      <c r="O2186">
        <v>52.5481988451378</v>
      </c>
      <c r="P2186">
        <v>-0.0345296742412254</v>
      </c>
      <c r="Q2186">
        <v>0</v>
      </c>
      <c r="R2186">
        <v>0.9543751965068</v>
      </c>
      <c r="S2186" t="s">
        <v>8379</v>
      </c>
      <c r="T2186" t="s">
        <v>12362</v>
      </c>
      <c r="U2186" t="s">
        <v>12362</v>
      </c>
      <c r="V2186" t="s">
        <v>12362</v>
      </c>
      <c r="W2186">
        <v>13</v>
      </c>
      <c r="X2186" t="s">
        <v>14548</v>
      </c>
      <c r="Y2186">
        <v>0.6356194023097085</v>
      </c>
      <c r="Z2186">
        <f>HYPERLINK("Melting_Curves/meltCurve_P09110_.pdf", "Melting_Curves/meltCurve_P09110_.pdf")</f>
        <v>0</v>
      </c>
      <c r="AA2186" t="s">
        <v>20619</v>
      </c>
      <c r="AB2186" t="s">
        <v>26571</v>
      </c>
    </row>
    <row r="2187" spans="1:28">
      <c r="A2187" t="s">
        <v>2213</v>
      </c>
      <c r="B2187">
        <v>0.992608467424715</v>
      </c>
      <c r="C2187">
        <v>1.04310819839084</v>
      </c>
      <c r="D2187">
        <v>0.981789186093439</v>
      </c>
      <c r="E2187">
        <v>0.517255629385135</v>
      </c>
      <c r="F2187">
        <v>0.246479790638141</v>
      </c>
      <c r="G2187">
        <v>0.168859785569473</v>
      </c>
      <c r="H2187">
        <v>0.12216951401747</v>
      </c>
      <c r="I2187">
        <v>0.154857617225078</v>
      </c>
      <c r="J2187">
        <v>0.16403911003116</v>
      </c>
      <c r="K2187">
        <v>0.138457037093818</v>
      </c>
      <c r="L2187">
        <v>1659.06844945125</v>
      </c>
      <c r="M2187">
        <v>35.8064622428729</v>
      </c>
      <c r="N2187">
        <v>46.8179956570201</v>
      </c>
      <c r="O2187">
        <v>46.1905201721524</v>
      </c>
      <c r="P2187">
        <v>-0.163836893695641</v>
      </c>
      <c r="Q2187">
        <v>0.154600984867566</v>
      </c>
      <c r="R2187">
        <v>0.995333300583903</v>
      </c>
      <c r="S2187" t="s">
        <v>8380</v>
      </c>
      <c r="T2187" t="s">
        <v>12362</v>
      </c>
      <c r="U2187" t="s">
        <v>12362</v>
      </c>
      <c r="V2187" t="s">
        <v>12362</v>
      </c>
      <c r="W2187">
        <v>4</v>
      </c>
      <c r="X2187" t="s">
        <v>14549</v>
      </c>
      <c r="Y2187">
        <v>0.4210308830114824</v>
      </c>
      <c r="Z2187">
        <f>HYPERLINK("Melting_Curves/meltCurve_P09132_.pdf", "Melting_Curves/meltCurve_P09132_.pdf")</f>
        <v>0</v>
      </c>
      <c r="AA2187" t="s">
        <v>20620</v>
      </c>
      <c r="AB2187" t="s">
        <v>26572</v>
      </c>
    </row>
    <row r="2188" spans="1:28">
      <c r="A2188" t="s">
        <v>2214</v>
      </c>
      <c r="B2188">
        <v>0.992608467424715</v>
      </c>
      <c r="C2188">
        <v>0.862883633951037</v>
      </c>
      <c r="D2188">
        <v>0.78672546894837</v>
      </c>
      <c r="E2188">
        <v>0.695099876391953</v>
      </c>
      <c r="F2188">
        <v>0.280419284639381</v>
      </c>
      <c r="G2188">
        <v>0.0911254185284721</v>
      </c>
      <c r="H2188">
        <v>0.0577997830111395</v>
      </c>
      <c r="I2188">
        <v>0.0564768492518272</v>
      </c>
      <c r="J2188">
        <v>0.0664599834102097</v>
      </c>
      <c r="K2188">
        <v>0.0563397403329833</v>
      </c>
      <c r="L2188">
        <v>772.889143213529</v>
      </c>
      <c r="M2188">
        <v>16.2612477365394</v>
      </c>
      <c r="N2188">
        <v>47.6629152953134</v>
      </c>
      <c r="O2188">
        <v>46.8281496334466</v>
      </c>
      <c r="P2188">
        <v>-0.0848885423460401</v>
      </c>
      <c r="Q2188">
        <v>0.0222445955927509</v>
      </c>
      <c r="R2188">
        <v>0.9776365117718669</v>
      </c>
      <c r="S2188" t="s">
        <v>8381</v>
      </c>
      <c r="T2188" t="s">
        <v>12362</v>
      </c>
      <c r="U2188" t="s">
        <v>12362</v>
      </c>
      <c r="V2188" t="s">
        <v>12362</v>
      </c>
      <c r="W2188">
        <v>17</v>
      </c>
      <c r="X2188" t="s">
        <v>14550</v>
      </c>
      <c r="Y2188">
        <v>0.3842856405919858</v>
      </c>
      <c r="Z2188">
        <f>HYPERLINK("Melting_Curves/meltCurve_P09211_.pdf", "Melting_Curves/meltCurve_P09211_.pdf")</f>
        <v>0</v>
      </c>
      <c r="AA2188" t="s">
        <v>20621</v>
      </c>
      <c r="AB2188" t="s">
        <v>26573</v>
      </c>
    </row>
    <row r="2189" spans="1:28">
      <c r="A2189" t="s">
        <v>2215</v>
      </c>
      <c r="B2189">
        <v>0.992608467424715</v>
      </c>
      <c r="C2189">
        <v>0.909860793409225</v>
      </c>
      <c r="D2189">
        <v>0.811661511936511</v>
      </c>
      <c r="E2189">
        <v>0.768523575655089</v>
      </c>
      <c r="F2189">
        <v>0.760392401609162</v>
      </c>
      <c r="G2189">
        <v>0.63752712424056</v>
      </c>
      <c r="H2189">
        <v>0.609564808080079</v>
      </c>
      <c r="I2189">
        <v>0.818392708834828</v>
      </c>
      <c r="J2189">
        <v>0.9314575062407749</v>
      </c>
      <c r="K2189">
        <v>0.765284197317427</v>
      </c>
      <c r="L2189">
        <v>1085.56694985518</v>
      </c>
      <c r="M2189">
        <v>26.5669205017378</v>
      </c>
      <c r="O2189">
        <v>40.632194891059</v>
      </c>
      <c r="P2189">
        <v>-0.0401037010672807</v>
      </c>
      <c r="Q2189">
        <v>0.754659705784453</v>
      </c>
      <c r="R2189">
        <v>0.471517559656854</v>
      </c>
      <c r="S2189" t="s">
        <v>8382</v>
      </c>
      <c r="T2189" t="s">
        <v>12362</v>
      </c>
      <c r="U2189" t="s">
        <v>12362</v>
      </c>
      <c r="V2189" t="s">
        <v>12362</v>
      </c>
      <c r="W2189">
        <v>9</v>
      </c>
      <c r="X2189" t="s">
        <v>14551</v>
      </c>
      <c r="Y2189">
        <v>0.7884140989373717</v>
      </c>
      <c r="Z2189">
        <f>HYPERLINK("Melting_Curves/meltCurve_P09234_.pdf", "Melting_Curves/meltCurve_P09234_.pdf")</f>
        <v>0</v>
      </c>
      <c r="AA2189" t="s">
        <v>20622</v>
      </c>
      <c r="AB2189" t="s">
        <v>26574</v>
      </c>
    </row>
    <row r="2190" spans="1:28">
      <c r="A2190" t="s">
        <v>2216</v>
      </c>
      <c r="B2190">
        <v>0.992608467424715</v>
      </c>
      <c r="C2190">
        <v>1.01272038867422</v>
      </c>
      <c r="D2190">
        <v>0.756523335086932</v>
      </c>
      <c r="E2190">
        <v>0.662711576002998</v>
      </c>
      <c r="F2190">
        <v>0.477033929550284</v>
      </c>
      <c r="G2190">
        <v>0.299153809903387</v>
      </c>
      <c r="H2190">
        <v>0.249591862297753</v>
      </c>
      <c r="I2190">
        <v>0.298907537334333</v>
      </c>
      <c r="J2190">
        <v>0.505219745884595</v>
      </c>
      <c r="K2190">
        <v>0.324749971888669</v>
      </c>
      <c r="L2190">
        <v>812.500174040933</v>
      </c>
      <c r="M2190">
        <v>17.7666779142881</v>
      </c>
      <c r="N2190">
        <v>48.6923820179978</v>
      </c>
      <c r="O2190">
        <v>45.1641186317784</v>
      </c>
      <c r="P2190">
        <v>-0.0658699583417388</v>
      </c>
      <c r="Q2190">
        <v>0.330250857462403</v>
      </c>
      <c r="R2190">
        <v>0.919196994799935</v>
      </c>
      <c r="S2190" t="s">
        <v>8383</v>
      </c>
      <c r="T2190" t="s">
        <v>12362</v>
      </c>
      <c r="U2190" t="s">
        <v>12362</v>
      </c>
      <c r="V2190" t="s">
        <v>12362</v>
      </c>
      <c r="W2190">
        <v>2</v>
      </c>
      <c r="X2190" t="s">
        <v>14552</v>
      </c>
      <c r="Y2190">
        <v>0.536330024734848</v>
      </c>
      <c r="Z2190">
        <f>HYPERLINK("Melting_Curves/meltCurve_P09327_.pdf", "Melting_Curves/meltCurve_P09327_.pdf")</f>
        <v>0</v>
      </c>
      <c r="AA2190" t="s">
        <v>20623</v>
      </c>
      <c r="AB2190" t="s">
        <v>26575</v>
      </c>
    </row>
    <row r="2191" spans="1:28">
      <c r="A2191" t="s">
        <v>2217</v>
      </c>
      <c r="B2191">
        <v>0.992608467424715</v>
      </c>
      <c r="C2191">
        <v>0.919070052897438</v>
      </c>
      <c r="D2191">
        <v>0.939109218288339</v>
      </c>
      <c r="E2191">
        <v>0.961730121843871</v>
      </c>
      <c r="F2191">
        <v>0.797043033434809</v>
      </c>
      <c r="G2191">
        <v>0.64906162984146</v>
      </c>
      <c r="H2191">
        <v>0.635613047040848</v>
      </c>
      <c r="I2191">
        <v>0.856121858792501</v>
      </c>
      <c r="J2191">
        <v>0.989503671084235</v>
      </c>
      <c r="K2191">
        <v>0.868865975286131</v>
      </c>
      <c r="L2191">
        <v>11717.3446787348</v>
      </c>
      <c r="M2191">
        <v>250</v>
      </c>
      <c r="O2191">
        <v>46.8663804182344</v>
      </c>
      <c r="P2191">
        <v>-0.267558271944829</v>
      </c>
      <c r="Q2191">
        <v>0.799368200542211</v>
      </c>
      <c r="R2191">
        <v>0.322271046934801</v>
      </c>
      <c r="S2191" t="s">
        <v>8384</v>
      </c>
      <c r="T2191" t="s">
        <v>12362</v>
      </c>
      <c r="U2191" t="s">
        <v>12362</v>
      </c>
      <c r="V2191" t="s">
        <v>12362</v>
      </c>
      <c r="W2191">
        <v>11</v>
      </c>
      <c r="X2191" t="s">
        <v>14553</v>
      </c>
      <c r="Y2191">
        <v>0.8653884105538887</v>
      </c>
      <c r="Z2191">
        <f>HYPERLINK("Melting_Curves/meltCurve_P09382_.pdf", "Melting_Curves/meltCurve_P09382_.pdf")</f>
        <v>0</v>
      </c>
      <c r="AA2191" t="s">
        <v>20624</v>
      </c>
      <c r="AB2191" t="s">
        <v>26576</v>
      </c>
    </row>
    <row r="2192" spans="1:28">
      <c r="A2192" t="s">
        <v>2218</v>
      </c>
      <c r="B2192">
        <v>0.992608467424715</v>
      </c>
      <c r="C2192">
        <v>1.20537416412669</v>
      </c>
      <c r="D2192">
        <v>1.19514681227315</v>
      </c>
      <c r="E2192">
        <v>1.22656375220854</v>
      </c>
      <c r="F2192">
        <v>0.826042420091978</v>
      </c>
      <c r="G2192">
        <v>0.41894075364203</v>
      </c>
      <c r="H2192">
        <v>0.156678773790088</v>
      </c>
      <c r="I2192">
        <v>0.178735999990483</v>
      </c>
      <c r="J2192">
        <v>0.225117382802157</v>
      </c>
      <c r="K2192">
        <v>0.170256787682588</v>
      </c>
      <c r="L2192">
        <v>2024.67834385626</v>
      </c>
      <c r="M2192">
        <v>38.6820200246894</v>
      </c>
      <c r="N2192">
        <v>52.9491793246786</v>
      </c>
      <c r="O2192">
        <v>52.2023025482954</v>
      </c>
      <c r="P2192">
        <v>-0.152048961462716</v>
      </c>
      <c r="Q2192">
        <v>0.179227512396248</v>
      </c>
      <c r="R2192">
        <v>0.929583224447935</v>
      </c>
      <c r="S2192" t="s">
        <v>8385</v>
      </c>
      <c r="T2192" t="s">
        <v>12362</v>
      </c>
      <c r="U2192" t="s">
        <v>12362</v>
      </c>
      <c r="V2192" t="s">
        <v>12362</v>
      </c>
      <c r="W2192">
        <v>7</v>
      </c>
      <c r="X2192" t="s">
        <v>14554</v>
      </c>
      <c r="Y2192">
        <v>0.602123774250479</v>
      </c>
      <c r="Z2192">
        <f>HYPERLINK("Melting_Curves/meltCurve_P09417_.pdf", "Melting_Curves/meltCurve_P09417_.pdf")</f>
        <v>0</v>
      </c>
      <c r="AA2192" t="s">
        <v>20625</v>
      </c>
      <c r="AB2192" t="s">
        <v>26577</v>
      </c>
    </row>
    <row r="2193" spans="1:28">
      <c r="A2193" t="s">
        <v>2219</v>
      </c>
      <c r="B2193">
        <v>0.992608467424715</v>
      </c>
      <c r="C2193">
        <v>0.906360993653781</v>
      </c>
      <c r="D2193">
        <v>0.892328459953488</v>
      </c>
      <c r="E2193">
        <v>0.975965295553585</v>
      </c>
      <c r="F2193">
        <v>0.7906632880411431</v>
      </c>
      <c r="G2193">
        <v>0.604678895452917</v>
      </c>
      <c r="H2193">
        <v>0.589801585428852</v>
      </c>
      <c r="I2193">
        <v>0.801849530046676</v>
      </c>
      <c r="J2193">
        <v>1.07337027484694</v>
      </c>
      <c r="K2193">
        <v>0.97174780636505</v>
      </c>
      <c r="L2193">
        <v>684.2331065225781</v>
      </c>
      <c r="M2193">
        <v>16.2833472366873</v>
      </c>
      <c r="O2193">
        <v>41.4019940946482</v>
      </c>
      <c r="P2193">
        <v>-0.0177793118501949</v>
      </c>
      <c r="Q2193">
        <v>0.819190718007194</v>
      </c>
      <c r="R2193">
        <v>0.124439797780484</v>
      </c>
      <c r="S2193" t="s">
        <v>8386</v>
      </c>
      <c r="T2193" t="s">
        <v>12362</v>
      </c>
      <c r="U2193" t="s">
        <v>12362</v>
      </c>
      <c r="V2193" t="s">
        <v>12362</v>
      </c>
      <c r="W2193">
        <v>18</v>
      </c>
      <c r="X2193" t="s">
        <v>14555</v>
      </c>
      <c r="Y2193">
        <v>0.8537972961207487</v>
      </c>
      <c r="Z2193">
        <f>HYPERLINK("Melting_Curves/meltCurve_P09429_.pdf", "Melting_Curves/meltCurve_P09429_.pdf")</f>
        <v>0</v>
      </c>
      <c r="AA2193" t="s">
        <v>20626</v>
      </c>
      <c r="AB2193" t="s">
        <v>26578</v>
      </c>
    </row>
    <row r="2194" spans="1:28">
      <c r="A2194" t="s">
        <v>2220</v>
      </c>
      <c r="B2194">
        <v>0.992608467424715</v>
      </c>
      <c r="C2194">
        <v>0.9957348084015</v>
      </c>
      <c r="D2194">
        <v>0.786924346528096</v>
      </c>
      <c r="E2194">
        <v>0.784956750631594</v>
      </c>
      <c r="F2194">
        <v>0.648886548820531</v>
      </c>
      <c r="G2194">
        <v>0.549686516540574</v>
      </c>
      <c r="H2194">
        <v>0.439902395345294</v>
      </c>
      <c r="I2194">
        <v>0.47141811039169</v>
      </c>
      <c r="J2194">
        <v>0.607002578110364</v>
      </c>
      <c r="K2194">
        <v>0.337089333598471</v>
      </c>
      <c r="L2194">
        <v>523.290147761938</v>
      </c>
      <c r="M2194">
        <v>10.9555932246477</v>
      </c>
      <c r="N2194">
        <v>57.4230668684251</v>
      </c>
      <c r="O2194">
        <v>46.2559782852609</v>
      </c>
      <c r="P2194">
        <v>-0.0343068986173926</v>
      </c>
      <c r="Q2194">
        <v>0.420805553315216</v>
      </c>
      <c r="R2194">
        <v>0.891379629922291</v>
      </c>
      <c r="S2194" t="s">
        <v>8387</v>
      </c>
      <c r="T2194" t="s">
        <v>12362</v>
      </c>
      <c r="U2194" t="s">
        <v>12362</v>
      </c>
      <c r="V2194" t="s">
        <v>12362</v>
      </c>
      <c r="W2194">
        <v>26</v>
      </c>
      <c r="X2194" t="s">
        <v>14556</v>
      </c>
      <c r="Y2194">
        <v>0.6495598730054274</v>
      </c>
      <c r="Z2194">
        <f>HYPERLINK("Melting_Curves/meltCurve_P09493_10_.pdf", "Melting_Curves/meltCurve_P09493_10_.pdf")</f>
        <v>0</v>
      </c>
      <c r="AA2194" t="s">
        <v>19711</v>
      </c>
      <c r="AB2194" t="s">
        <v>26579</v>
      </c>
    </row>
    <row r="2195" spans="1:28">
      <c r="A2195" t="s">
        <v>2221</v>
      </c>
      <c r="B2195">
        <v>0.992608467424715</v>
      </c>
      <c r="C2195">
        <v>1.6012347723465</v>
      </c>
      <c r="D2195">
        <v>1.35144206552211</v>
      </c>
      <c r="E2195">
        <v>1.27111790452109</v>
      </c>
      <c r="F2195">
        <v>1.15094495771588</v>
      </c>
      <c r="G2195">
        <v>0.97685704645592</v>
      </c>
      <c r="H2195">
        <v>0.902857301068016</v>
      </c>
      <c r="I2195">
        <v>1.13573668394866</v>
      </c>
      <c r="J2195">
        <v>1.46971586101321</v>
      </c>
      <c r="K2195">
        <v>0.585441409631125</v>
      </c>
      <c r="L2195">
        <v>15000</v>
      </c>
      <c r="M2195">
        <v>223.535219869249</v>
      </c>
      <c r="Q2195">
        <v>0</v>
      </c>
      <c r="R2195">
        <v>-0.0439240286168117</v>
      </c>
      <c r="S2195" t="s">
        <v>8388</v>
      </c>
      <c r="T2195" t="s">
        <v>12362</v>
      </c>
      <c r="U2195" t="s">
        <v>12362</v>
      </c>
      <c r="V2195" t="s">
        <v>12362</v>
      </c>
      <c r="W2195">
        <v>29</v>
      </c>
      <c r="X2195" t="s">
        <v>14557</v>
      </c>
      <c r="Y2195">
        <v>0.9947138241088017</v>
      </c>
      <c r="Z2195">
        <f>HYPERLINK("Melting_Curves/meltCurve_P09493_3_.pdf", "Melting_Curves/meltCurve_P09493_3_.pdf")</f>
        <v>0</v>
      </c>
      <c r="AA2195" t="s">
        <v>19711</v>
      </c>
      <c r="AB2195" t="s">
        <v>26580</v>
      </c>
    </row>
    <row r="2196" spans="1:28">
      <c r="A2196" t="s">
        <v>2222</v>
      </c>
      <c r="B2196">
        <v>0.992608467424715</v>
      </c>
      <c r="C2196">
        <v>0.956509057778583</v>
      </c>
      <c r="D2196">
        <v>0.86465607454266</v>
      </c>
      <c r="E2196">
        <v>0.98073012049772</v>
      </c>
      <c r="F2196">
        <v>0.9751107031987259</v>
      </c>
      <c r="G2196">
        <v>0.866449730349675</v>
      </c>
      <c r="H2196">
        <v>0.830771138333444</v>
      </c>
      <c r="I2196">
        <v>1.09002547363744</v>
      </c>
      <c r="J2196">
        <v>1.68204872574048</v>
      </c>
      <c r="K2196">
        <v>1.78277182862953</v>
      </c>
      <c r="L2196">
        <v>15000</v>
      </c>
      <c r="M2196">
        <v>244.386156405239</v>
      </c>
      <c r="O2196">
        <v>61.3741727162311</v>
      </c>
      <c r="P2196">
        <v>0.497738277707767</v>
      </c>
      <c r="Q2196">
        <v>1.5</v>
      </c>
      <c r="R2196">
        <v>0.827671973733582</v>
      </c>
      <c r="S2196" t="s">
        <v>8389</v>
      </c>
      <c r="T2196" t="s">
        <v>12362</v>
      </c>
      <c r="U2196" t="s">
        <v>12362</v>
      </c>
      <c r="V2196" t="s">
        <v>12362</v>
      </c>
      <c r="W2196">
        <v>17</v>
      </c>
      <c r="X2196" t="s">
        <v>14558</v>
      </c>
      <c r="Y2196">
        <v>1.093639103003105</v>
      </c>
      <c r="Z2196">
        <f>HYPERLINK("Melting_Curves/meltCurve_P09496_2_.pdf", "Melting_Curves/meltCurve_P09496_2_.pdf")</f>
        <v>0</v>
      </c>
      <c r="AA2196" t="s">
        <v>20627</v>
      </c>
      <c r="AB2196" t="s">
        <v>26581</v>
      </c>
    </row>
    <row r="2197" spans="1:28">
      <c r="A2197" t="s">
        <v>2223</v>
      </c>
      <c r="B2197">
        <v>0.992608467424715</v>
      </c>
      <c r="C2197">
        <v>0.929955385824844</v>
      </c>
      <c r="D2197">
        <v>0.860144284606064</v>
      </c>
      <c r="E2197">
        <v>0.9641371056460279</v>
      </c>
      <c r="F2197">
        <v>0.941153276687982</v>
      </c>
      <c r="G2197">
        <v>0.90131941124995</v>
      </c>
      <c r="H2197">
        <v>0.887879476523997</v>
      </c>
      <c r="I2197">
        <v>1.07681259529408</v>
      </c>
      <c r="J2197">
        <v>1.36421593991742</v>
      </c>
      <c r="K2197">
        <v>1.27870838642622</v>
      </c>
      <c r="L2197">
        <v>15000</v>
      </c>
      <c r="M2197">
        <v>244.743258182831</v>
      </c>
      <c r="O2197">
        <v>61.2846093334604</v>
      </c>
      <c r="P2197">
        <v>0.320946293270318</v>
      </c>
      <c r="Q2197">
        <v>1.3214645890787</v>
      </c>
      <c r="R2197">
        <v>0.790723193062097</v>
      </c>
      <c r="S2197" t="s">
        <v>8390</v>
      </c>
      <c r="T2197" t="s">
        <v>12362</v>
      </c>
      <c r="U2197" t="s">
        <v>12362</v>
      </c>
      <c r="V2197" t="s">
        <v>12362</v>
      </c>
      <c r="W2197">
        <v>17</v>
      </c>
      <c r="X2197" t="s">
        <v>14559</v>
      </c>
      <c r="Y2197">
        <v>1.061163108790276</v>
      </c>
      <c r="Z2197">
        <f>HYPERLINK("Melting_Curves/meltCurve_P09497_2_.pdf", "Melting_Curves/meltCurve_P09497_2_.pdf")</f>
        <v>0</v>
      </c>
      <c r="AA2197" t="s">
        <v>20628</v>
      </c>
      <c r="AB2197" t="s">
        <v>26582</v>
      </c>
    </row>
    <row r="2198" spans="1:28">
      <c r="A2198" t="s">
        <v>2224</v>
      </c>
      <c r="B2198">
        <v>0.992608467424715</v>
      </c>
      <c r="C2198">
        <v>0.981084360662424</v>
      </c>
      <c r="D2198">
        <v>0.93643476317209</v>
      </c>
      <c r="E2198">
        <v>0.75498413831666</v>
      </c>
      <c r="F2198">
        <v>0.214764419047245</v>
      </c>
      <c r="G2198">
        <v>0.122037949829483</v>
      </c>
      <c r="H2198">
        <v>0.0778326810041324</v>
      </c>
      <c r="I2198">
        <v>0.07793543158042671</v>
      </c>
      <c r="J2198">
        <v>0.0866015251818264</v>
      </c>
      <c r="K2198">
        <v>0.08591269137430441</v>
      </c>
      <c r="L2198">
        <v>1714.65008933542</v>
      </c>
      <c r="M2198">
        <v>35.8456830657004</v>
      </c>
      <c r="N2198">
        <v>48.0821365027798</v>
      </c>
      <c r="O2198">
        <v>47.6860788618892</v>
      </c>
      <c r="P2198">
        <v>-0.172069220371695</v>
      </c>
      <c r="Q2198">
        <v>0.08437744999329939</v>
      </c>
      <c r="R2198">
        <v>0.997839547511424</v>
      </c>
      <c r="S2198" t="s">
        <v>8391</v>
      </c>
      <c r="T2198" t="s">
        <v>12362</v>
      </c>
      <c r="U2198" t="s">
        <v>12362</v>
      </c>
      <c r="V2198" t="s">
        <v>12362</v>
      </c>
      <c r="W2198">
        <v>12</v>
      </c>
      <c r="X2198" t="s">
        <v>14560</v>
      </c>
      <c r="Y2198">
        <v>0.4188226130190243</v>
      </c>
      <c r="Z2198">
        <f>HYPERLINK("Melting_Curves/meltCurve_P09525_.pdf", "Melting_Curves/meltCurve_P09525_.pdf")</f>
        <v>0</v>
      </c>
      <c r="AA2198" t="s">
        <v>20629</v>
      </c>
      <c r="AB2198" t="s">
        <v>26583</v>
      </c>
    </row>
    <row r="2199" spans="1:28">
      <c r="A2199" t="s">
        <v>2225</v>
      </c>
      <c r="B2199">
        <v>0.992608467424715</v>
      </c>
      <c r="C2199">
        <v>0.951610131887628</v>
      </c>
      <c r="D2199">
        <v>0.826278340870491</v>
      </c>
      <c r="E2199">
        <v>0.6499895676523409</v>
      </c>
      <c r="F2199">
        <v>0.461667102808601</v>
      </c>
      <c r="G2199">
        <v>0.253857014881919</v>
      </c>
      <c r="H2199">
        <v>0.161811786733024</v>
      </c>
      <c r="I2199">
        <v>0.14962260088291</v>
      </c>
      <c r="J2199">
        <v>0.157969651909585</v>
      </c>
      <c r="K2199">
        <v>0.147902380712401</v>
      </c>
      <c r="L2199">
        <v>662.280952651595</v>
      </c>
      <c r="M2199">
        <v>13.7985484545628</v>
      </c>
      <c r="N2199">
        <v>48.8997254537265</v>
      </c>
      <c r="O2199">
        <v>47.0220336831132</v>
      </c>
      <c r="P2199">
        <v>-0.06511796272218059</v>
      </c>
      <c r="Q2199">
        <v>0.112500763047341</v>
      </c>
      <c r="R2199">
        <v>0.996050502397119</v>
      </c>
      <c r="S2199" t="s">
        <v>8392</v>
      </c>
      <c r="T2199" t="s">
        <v>12362</v>
      </c>
      <c r="U2199" t="s">
        <v>12362</v>
      </c>
      <c r="V2199" t="s">
        <v>12362</v>
      </c>
      <c r="W2199">
        <v>9</v>
      </c>
      <c r="X2199" t="s">
        <v>14561</v>
      </c>
      <c r="Y2199">
        <v>0.4602373575162783</v>
      </c>
      <c r="Z2199">
        <f>HYPERLINK("Melting_Curves/meltCurve_P09543_2_.pdf", "Melting_Curves/meltCurve_P09543_2_.pdf")</f>
        <v>0</v>
      </c>
      <c r="AA2199" t="s">
        <v>20630</v>
      </c>
      <c r="AB2199" t="s">
        <v>26584</v>
      </c>
    </row>
    <row r="2200" spans="1:28">
      <c r="A2200" t="s">
        <v>2226</v>
      </c>
      <c r="B2200">
        <v>0.992608467424715</v>
      </c>
      <c r="C2200">
        <v>0.969701977638639</v>
      </c>
      <c r="D2200">
        <v>0.9261665199715849</v>
      </c>
      <c r="E2200">
        <v>0.84347596881693</v>
      </c>
      <c r="F2200">
        <v>0.801665652556298</v>
      </c>
      <c r="G2200">
        <v>0.6545079896517449</v>
      </c>
      <c r="H2200">
        <v>0.629158355764724</v>
      </c>
      <c r="I2200">
        <v>0.847932898215372</v>
      </c>
      <c r="J2200">
        <v>1.27981666130285</v>
      </c>
      <c r="K2200">
        <v>1.14294518533188</v>
      </c>
      <c r="L2200">
        <v>1472.47586522075</v>
      </c>
      <c r="M2200">
        <v>35.504563126027</v>
      </c>
      <c r="O2200">
        <v>41.3419566382878</v>
      </c>
      <c r="P2200">
        <v>-0.0243011976376057</v>
      </c>
      <c r="Q2200">
        <v>0.886813911390269</v>
      </c>
      <c r="R2200">
        <v>0.0388676148943871</v>
      </c>
      <c r="S2200" t="s">
        <v>8393</v>
      </c>
      <c r="T2200" t="s">
        <v>12362</v>
      </c>
      <c r="U2200" t="s">
        <v>12362</v>
      </c>
      <c r="V2200" t="s">
        <v>12362</v>
      </c>
      <c r="W2200">
        <v>30</v>
      </c>
      <c r="X2200" t="s">
        <v>14562</v>
      </c>
      <c r="Y2200">
        <v>0.9041477871672382</v>
      </c>
      <c r="Z2200">
        <f>HYPERLINK("Melting_Curves/meltCurve_P09622_.pdf", "Melting_Curves/meltCurve_P09622_.pdf")</f>
        <v>0</v>
      </c>
      <c r="AA2200" t="s">
        <v>20631</v>
      </c>
      <c r="AB2200" t="s">
        <v>26585</v>
      </c>
    </row>
    <row r="2201" spans="1:28">
      <c r="A2201" t="s">
        <v>2227</v>
      </c>
      <c r="B2201">
        <v>0.992608467424715</v>
      </c>
      <c r="C2201">
        <v>1.03301810017731</v>
      </c>
      <c r="D2201">
        <v>0.960769353786357</v>
      </c>
      <c r="E2201">
        <v>0.883769857085038</v>
      </c>
      <c r="F2201">
        <v>0.768604077120671</v>
      </c>
      <c r="G2201">
        <v>0.589617488156484</v>
      </c>
      <c r="H2201">
        <v>0.312809538660867</v>
      </c>
      <c r="I2201">
        <v>0.200845373801753</v>
      </c>
      <c r="J2201">
        <v>0.210527128848368</v>
      </c>
      <c r="K2201">
        <v>0.215480326675051</v>
      </c>
      <c r="L2201">
        <v>878.008392096804</v>
      </c>
      <c r="M2201">
        <v>16.5032396851242</v>
      </c>
      <c r="N2201">
        <v>54.4076737068426</v>
      </c>
      <c r="O2201">
        <v>52.4394266285145</v>
      </c>
      <c r="P2201">
        <v>-0.0666344181238307</v>
      </c>
      <c r="Q2201">
        <v>0.153129182472629</v>
      </c>
      <c r="R2201">
        <v>0.990362356607606</v>
      </c>
      <c r="S2201" t="s">
        <v>8394</v>
      </c>
      <c r="T2201" t="s">
        <v>12362</v>
      </c>
      <c r="U2201" t="s">
        <v>12362</v>
      </c>
      <c r="V2201" t="s">
        <v>12362</v>
      </c>
      <c r="W2201">
        <v>15</v>
      </c>
      <c r="X2201" t="s">
        <v>14563</v>
      </c>
      <c r="Y2201">
        <v>0.6239978003185503</v>
      </c>
      <c r="Z2201">
        <f>HYPERLINK("Melting_Curves/meltCurve_P09661_.pdf", "Melting_Curves/meltCurve_P09661_.pdf")</f>
        <v>0</v>
      </c>
      <c r="AA2201" t="s">
        <v>20632</v>
      </c>
      <c r="AB2201" t="s">
        <v>26586</v>
      </c>
    </row>
    <row r="2202" spans="1:28">
      <c r="A2202" t="s">
        <v>2228</v>
      </c>
      <c r="B2202">
        <v>0.992608467424715</v>
      </c>
      <c r="C2202">
        <v>0.967567378210308</v>
      </c>
      <c r="D2202">
        <v>1.00905876550678</v>
      </c>
      <c r="E2202">
        <v>1.00597880002296</v>
      </c>
      <c r="F2202">
        <v>0.881076446564278</v>
      </c>
      <c r="G2202">
        <v>0.68144887427178</v>
      </c>
      <c r="H2202">
        <v>0.654787914461445</v>
      </c>
      <c r="I2202">
        <v>0.856859307173586</v>
      </c>
      <c r="J2202">
        <v>1.05291337005795</v>
      </c>
      <c r="K2202">
        <v>0.684265735765201</v>
      </c>
      <c r="L2202">
        <v>12538.7361732021</v>
      </c>
      <c r="M2202">
        <v>250</v>
      </c>
      <c r="O2202">
        <v>50.1517327020109</v>
      </c>
      <c r="P2202">
        <v>-0.266622080224501</v>
      </c>
      <c r="Q2202">
        <v>0.786055041176856</v>
      </c>
      <c r="R2202">
        <v>0.452247744402365</v>
      </c>
      <c r="S2202" t="s">
        <v>8395</v>
      </c>
      <c r="T2202" t="s">
        <v>12362</v>
      </c>
      <c r="U2202" t="s">
        <v>12362</v>
      </c>
      <c r="V2202" t="s">
        <v>12362</v>
      </c>
      <c r="W2202">
        <v>11</v>
      </c>
      <c r="X2202" t="s">
        <v>14564</v>
      </c>
      <c r="Y2202">
        <v>0.8798883428783896</v>
      </c>
      <c r="Z2202">
        <f>HYPERLINK("Melting_Curves/meltCurve_P09668_.pdf", "Melting_Curves/meltCurve_P09668_.pdf")</f>
        <v>0</v>
      </c>
      <c r="AA2202" t="s">
        <v>20633</v>
      </c>
      <c r="AB2202" t="s">
        <v>26587</v>
      </c>
    </row>
    <row r="2203" spans="1:28">
      <c r="A2203" t="s">
        <v>2229</v>
      </c>
      <c r="B2203">
        <v>0.992608467424715</v>
      </c>
      <c r="C2203">
        <v>1.18216242343313</v>
      </c>
      <c r="D2203">
        <v>1.12760833935761</v>
      </c>
      <c r="E2203">
        <v>0.838805861885547</v>
      </c>
      <c r="F2203">
        <v>0.564283084359346</v>
      </c>
      <c r="G2203">
        <v>0.36031632445303</v>
      </c>
      <c r="H2203">
        <v>0.291194038029548</v>
      </c>
      <c r="I2203">
        <v>0.321054552039634</v>
      </c>
      <c r="J2203">
        <v>0.325267868592417</v>
      </c>
      <c r="K2203">
        <v>0.263399475876728</v>
      </c>
      <c r="L2203">
        <v>1394.0966970467</v>
      </c>
      <c r="M2203">
        <v>28.346203372636</v>
      </c>
      <c r="N2203">
        <v>50.8100312097344</v>
      </c>
      <c r="O2203">
        <v>48.9382555956147</v>
      </c>
      <c r="P2203">
        <v>-0.101583616613857</v>
      </c>
      <c r="Q2203">
        <v>0.29849029919235</v>
      </c>
      <c r="R2203">
        <v>0.953691295435127</v>
      </c>
      <c r="S2203" t="s">
        <v>8396</v>
      </c>
      <c r="T2203" t="s">
        <v>12362</v>
      </c>
      <c r="U2203" t="s">
        <v>12362</v>
      </c>
      <c r="V2203" t="s">
        <v>12362</v>
      </c>
      <c r="W2203">
        <v>3</v>
      </c>
      <c r="X2203" t="s">
        <v>14565</v>
      </c>
      <c r="Y2203">
        <v>0.5880787120328332</v>
      </c>
      <c r="Z2203">
        <f>HYPERLINK("Melting_Curves/meltCurve_P09669_.pdf", "Melting_Curves/meltCurve_P09669_.pdf")</f>
        <v>0</v>
      </c>
      <c r="AA2203" t="s">
        <v>20634</v>
      </c>
      <c r="AB2203" t="s">
        <v>26588</v>
      </c>
    </row>
    <row r="2204" spans="1:28">
      <c r="A2204" t="s">
        <v>2230</v>
      </c>
      <c r="B2204">
        <v>0.992608467424715</v>
      </c>
      <c r="C2204">
        <v>0.9077589521764819</v>
      </c>
      <c r="D2204">
        <v>0.810287308276466</v>
      </c>
      <c r="E2204">
        <v>0.33421289657472</v>
      </c>
      <c r="F2204">
        <v>0.183845878138176</v>
      </c>
      <c r="G2204">
        <v>0.116867285381648</v>
      </c>
      <c r="H2204">
        <v>0.0887151895033917</v>
      </c>
      <c r="I2204">
        <v>0.107600987859801</v>
      </c>
      <c r="J2204">
        <v>0.116790626757621</v>
      </c>
      <c r="K2204">
        <v>0.108792525191382</v>
      </c>
      <c r="L2204">
        <v>1157.57564794329</v>
      </c>
      <c r="M2204">
        <v>25.7906732964264</v>
      </c>
      <c r="N2204">
        <v>45.30417794936</v>
      </c>
      <c r="O2204">
        <v>44.6162598272731</v>
      </c>
      <c r="P2204">
        <v>-0.129127143280434</v>
      </c>
      <c r="Q2204">
        <v>0.10648289566187</v>
      </c>
      <c r="R2204">
        <v>0.995435148986919</v>
      </c>
      <c r="S2204" t="s">
        <v>8397</v>
      </c>
      <c r="T2204" t="s">
        <v>12362</v>
      </c>
      <c r="U2204" t="s">
        <v>12362</v>
      </c>
      <c r="V2204" t="s">
        <v>12362</v>
      </c>
      <c r="W2204">
        <v>31</v>
      </c>
      <c r="X2204" t="s">
        <v>14566</v>
      </c>
      <c r="Y2204">
        <v>0.3481499332484196</v>
      </c>
      <c r="Z2204">
        <f>HYPERLINK("Melting_Curves/meltCurve_P09874_.pdf", "Melting_Curves/meltCurve_P09874_.pdf")</f>
        <v>0</v>
      </c>
      <c r="AA2204" t="s">
        <v>20635</v>
      </c>
      <c r="AB2204" t="s">
        <v>26589</v>
      </c>
    </row>
    <row r="2205" spans="1:28">
      <c r="A2205" t="s">
        <v>2231</v>
      </c>
      <c r="B2205">
        <v>0.992608467424715</v>
      </c>
      <c r="C2205">
        <v>0.965220762098734</v>
      </c>
      <c r="D2205">
        <v>0.919682616984034</v>
      </c>
      <c r="E2205">
        <v>0.755373302217811</v>
      </c>
      <c r="F2205">
        <v>0.459415097369682</v>
      </c>
      <c r="G2205">
        <v>0.277226832940214</v>
      </c>
      <c r="H2205">
        <v>0.174579943837284</v>
      </c>
      <c r="I2205">
        <v>0.196268227508207</v>
      </c>
      <c r="J2205">
        <v>0.195295061797582</v>
      </c>
      <c r="K2205">
        <v>0.12981883501135</v>
      </c>
      <c r="L2205">
        <v>904.246848433464</v>
      </c>
      <c r="M2205">
        <v>18.5734659103222</v>
      </c>
      <c r="N2205">
        <v>49.6687560547725</v>
      </c>
      <c r="O2205">
        <v>48.1310403798179</v>
      </c>
      <c r="P2205">
        <v>-0.0816284221775016</v>
      </c>
      <c r="Q2205">
        <v>0.15391351865309</v>
      </c>
      <c r="R2205">
        <v>0.996683670773806</v>
      </c>
      <c r="S2205" t="s">
        <v>8398</v>
      </c>
      <c r="T2205" t="s">
        <v>12362</v>
      </c>
      <c r="U2205" t="s">
        <v>12362</v>
      </c>
      <c r="V2205" t="s">
        <v>12362</v>
      </c>
      <c r="W2205">
        <v>9</v>
      </c>
      <c r="X2205" t="s">
        <v>14567</v>
      </c>
      <c r="Y2205">
        <v>0.4962066785775102</v>
      </c>
      <c r="Z2205">
        <f>HYPERLINK("Melting_Curves/meltCurve_P09960_.pdf", "Melting_Curves/meltCurve_P09960_.pdf")</f>
        <v>0</v>
      </c>
      <c r="AA2205" t="s">
        <v>20636</v>
      </c>
      <c r="AB2205" t="s">
        <v>26590</v>
      </c>
    </row>
    <row r="2206" spans="1:28">
      <c r="A2206" t="s">
        <v>2232</v>
      </c>
      <c r="B2206">
        <v>0.992608467424715</v>
      </c>
      <c r="C2206">
        <v>0.99060139900816</v>
      </c>
      <c r="D2206">
        <v>0.982313559755066</v>
      </c>
      <c r="E2206">
        <v>0.993496646834425</v>
      </c>
      <c r="F2206">
        <v>0.823906964919889</v>
      </c>
      <c r="G2206">
        <v>0.706412097417042</v>
      </c>
      <c r="H2206">
        <v>0.617127532403722</v>
      </c>
      <c r="I2206">
        <v>0.535216074152755</v>
      </c>
      <c r="J2206">
        <v>0.254588505409468</v>
      </c>
      <c r="K2206">
        <v>0.153122340384419</v>
      </c>
      <c r="L2206">
        <v>654.29443356063</v>
      </c>
      <c r="M2206">
        <v>11.0399740780994</v>
      </c>
      <c r="N2206">
        <v>59.2659393310997</v>
      </c>
      <c r="O2206">
        <v>57.4210051653263</v>
      </c>
      <c r="P2206">
        <v>-0.048081912816908</v>
      </c>
      <c r="Q2206">
        <v>0</v>
      </c>
      <c r="R2206">
        <v>0.9689499668521639</v>
      </c>
      <c r="S2206" t="s">
        <v>8399</v>
      </c>
      <c r="T2206" t="s">
        <v>12362</v>
      </c>
      <c r="U2206" t="s">
        <v>12362</v>
      </c>
      <c r="V2206" t="s">
        <v>12362</v>
      </c>
      <c r="W2206">
        <v>34</v>
      </c>
      <c r="X2206" t="s">
        <v>14568</v>
      </c>
      <c r="Y2206">
        <v>0.7279165962106457</v>
      </c>
      <c r="Z2206">
        <f>HYPERLINK("Melting_Curves/meltCurve_P09972_.pdf", "Melting_Curves/meltCurve_P09972_.pdf")</f>
        <v>0</v>
      </c>
      <c r="AA2206" t="s">
        <v>20637</v>
      </c>
      <c r="AB2206" t="s">
        <v>26591</v>
      </c>
    </row>
    <row r="2207" spans="1:28">
      <c r="A2207" t="s">
        <v>2233</v>
      </c>
      <c r="B2207">
        <v>0.992608467424715</v>
      </c>
      <c r="C2207">
        <v>1.04564157347819</v>
      </c>
      <c r="D2207">
        <v>0.879021164814586</v>
      </c>
      <c r="E2207">
        <v>0.801386690452382</v>
      </c>
      <c r="F2207">
        <v>0.523517551284478</v>
      </c>
      <c r="G2207">
        <v>0.217715787467746</v>
      </c>
      <c r="H2207">
        <v>0.127216339029478</v>
      </c>
      <c r="I2207">
        <v>0.215315867759889</v>
      </c>
      <c r="J2207">
        <v>0.149511220990734</v>
      </c>
      <c r="K2207">
        <v>0.210136507080084</v>
      </c>
      <c r="L2207">
        <v>1089.80346196269</v>
      </c>
      <c r="M2207">
        <v>22.1966070511318</v>
      </c>
      <c r="N2207">
        <v>49.959625746995</v>
      </c>
      <c r="O2207">
        <v>48.7044507975398</v>
      </c>
      <c r="P2207">
        <v>-0.09581388169139909</v>
      </c>
      <c r="Q2207">
        <v>0.159067527716783</v>
      </c>
      <c r="R2207">
        <v>0.981977858568218</v>
      </c>
      <c r="S2207" t="s">
        <v>8400</v>
      </c>
      <c r="T2207" t="s">
        <v>12362</v>
      </c>
      <c r="U2207" t="s">
        <v>12362</v>
      </c>
      <c r="V2207" t="s">
        <v>12362</v>
      </c>
      <c r="W2207">
        <v>1</v>
      </c>
      <c r="X2207" t="s">
        <v>14569</v>
      </c>
      <c r="Y2207">
        <v>0.5073165499486674</v>
      </c>
      <c r="Z2207">
        <f>HYPERLINK("Melting_Curves/meltCurve_P0C7P0_.pdf", "Melting_Curves/meltCurve_P0C7P0_.pdf")</f>
        <v>0</v>
      </c>
      <c r="AA2207" t="s">
        <v>20638</v>
      </c>
      <c r="AB2207" t="s">
        <v>26592</v>
      </c>
    </row>
    <row r="2208" spans="1:28">
      <c r="A2208" t="s">
        <v>2234</v>
      </c>
      <c r="B2208">
        <v>0.992608467424715</v>
      </c>
      <c r="C2208">
        <v>1.26396218849635</v>
      </c>
      <c r="D2208">
        <v>1.09706086073557</v>
      </c>
      <c r="E2208">
        <v>0.896295563708393</v>
      </c>
      <c r="F2208">
        <v>0.761821671305739</v>
      </c>
      <c r="G2208">
        <v>0.651160340885662</v>
      </c>
      <c r="H2208">
        <v>0.725590819357166</v>
      </c>
      <c r="I2208">
        <v>0.913998874892814</v>
      </c>
      <c r="J2208">
        <v>1.14666622653892</v>
      </c>
      <c r="K2208">
        <v>1.12690621262106</v>
      </c>
      <c r="L2208">
        <v>14967.8662633001</v>
      </c>
      <c r="M2208">
        <v>238.379064322143</v>
      </c>
      <c r="O2208">
        <v>62.7857626204285</v>
      </c>
      <c r="P2208">
        <v>0.13026816652476</v>
      </c>
      <c r="Q2208">
        <v>1.13724337693904</v>
      </c>
      <c r="R2208">
        <v>0.0523560810151039</v>
      </c>
      <c r="S2208" t="s">
        <v>8401</v>
      </c>
      <c r="T2208" t="s">
        <v>12362</v>
      </c>
      <c r="U2208" t="s">
        <v>12362</v>
      </c>
      <c r="V2208" t="s">
        <v>12362</v>
      </c>
      <c r="W2208">
        <v>4</v>
      </c>
      <c r="X2208" t="s">
        <v>14570</v>
      </c>
      <c r="Y2208">
        <v>1.019242326449152</v>
      </c>
      <c r="Z2208">
        <f>HYPERLINK("Melting_Curves/meltCurve_P0C7T5_.pdf", "Melting_Curves/meltCurve_P0C7T5_.pdf")</f>
        <v>0</v>
      </c>
      <c r="AA2208" t="s">
        <v>20639</v>
      </c>
      <c r="AB2208" t="s">
        <v>26593</v>
      </c>
    </row>
    <row r="2209" spans="1:28">
      <c r="A2209" t="s">
        <v>2235</v>
      </c>
      <c r="B2209">
        <v>0.992608467424715</v>
      </c>
      <c r="C2209">
        <v>0.9914272724181</v>
      </c>
      <c r="D2209">
        <v>0.8039505018305469</v>
      </c>
      <c r="E2209">
        <v>0.786233162865533</v>
      </c>
      <c r="F2209">
        <v>0.7515031892148371</v>
      </c>
      <c r="G2209">
        <v>0.603481457299039</v>
      </c>
      <c r="H2209">
        <v>0.54864302501108</v>
      </c>
      <c r="I2209">
        <v>0.676221878558567</v>
      </c>
      <c r="J2209">
        <v>0.8734674340966569</v>
      </c>
      <c r="K2209">
        <v>0.823571798468939</v>
      </c>
      <c r="L2209">
        <v>1448.59913477784</v>
      </c>
      <c r="M2209">
        <v>34.2281029428049</v>
      </c>
      <c r="O2209">
        <v>42.1782396881867</v>
      </c>
      <c r="P2209">
        <v>-0.0568594584997547</v>
      </c>
      <c r="Q2209">
        <v>0.7197364058828361</v>
      </c>
      <c r="R2209">
        <v>0.57396703627837</v>
      </c>
      <c r="S2209" t="s">
        <v>8402</v>
      </c>
      <c r="T2209" t="s">
        <v>12362</v>
      </c>
      <c r="U2209" t="s">
        <v>12362</v>
      </c>
      <c r="V2209" t="s">
        <v>12362</v>
      </c>
      <c r="W2209">
        <v>13</v>
      </c>
      <c r="X2209" t="s">
        <v>14571</v>
      </c>
      <c r="Y2209">
        <v>0.7706390144205739</v>
      </c>
      <c r="Z2209">
        <f>HYPERLINK("Melting_Curves/meltCurve_P0CAP2_.pdf", "Melting_Curves/meltCurve_P0CAP2_.pdf")</f>
        <v>0</v>
      </c>
      <c r="AA2209" t="s">
        <v>20640</v>
      </c>
      <c r="AB2209" t="s">
        <v>26594</v>
      </c>
    </row>
    <row r="2210" spans="1:28">
      <c r="A2210" t="s">
        <v>2236</v>
      </c>
      <c r="B2210">
        <v>0.992608467424715</v>
      </c>
      <c r="C2210">
        <v>1.12471234569487</v>
      </c>
      <c r="D2210">
        <v>1.03511617549151</v>
      </c>
      <c r="E2210">
        <v>1.03131791541917</v>
      </c>
      <c r="F2210">
        <v>0.82727465297178</v>
      </c>
      <c r="G2210">
        <v>0.638569533031029</v>
      </c>
      <c r="H2210">
        <v>0.589284050265818</v>
      </c>
      <c r="I2210">
        <v>1.03349941520734</v>
      </c>
      <c r="J2210">
        <v>2.00487727148912</v>
      </c>
      <c r="K2210">
        <v>1.86582312899394</v>
      </c>
      <c r="L2210">
        <v>15000</v>
      </c>
      <c r="M2210">
        <v>243.291243118873</v>
      </c>
      <c r="O2210">
        <v>61.6503455515232</v>
      </c>
      <c r="P2210">
        <v>0.493288573819989</v>
      </c>
      <c r="Q2210">
        <v>1.5</v>
      </c>
      <c r="R2210">
        <v>0.627818914394485</v>
      </c>
      <c r="S2210" t="s">
        <v>8403</v>
      </c>
      <c r="T2210" t="s">
        <v>12362</v>
      </c>
      <c r="U2210" t="s">
        <v>12362</v>
      </c>
      <c r="V2210" t="s">
        <v>12362</v>
      </c>
      <c r="W2210">
        <v>9</v>
      </c>
      <c r="X2210" t="s">
        <v>14572</v>
      </c>
      <c r="Y2210">
        <v>1.089034536304908</v>
      </c>
      <c r="Z2210">
        <f>HYPERLINK("Melting_Curves/meltCurve_P0CG12_.pdf", "Melting_Curves/meltCurve_P0CG12_.pdf")</f>
        <v>0</v>
      </c>
      <c r="AA2210" t="s">
        <v>19865</v>
      </c>
      <c r="AB2210" t="s">
        <v>26595</v>
      </c>
    </row>
    <row r="2211" spans="1:28">
      <c r="A2211" t="s">
        <v>2237</v>
      </c>
      <c r="B2211">
        <v>0.992608467424715</v>
      </c>
      <c r="C2211">
        <v>1.30469399324316</v>
      </c>
      <c r="D2211">
        <v>1.42441391818838</v>
      </c>
      <c r="E2211">
        <v>0.976656165785896</v>
      </c>
      <c r="F2211">
        <v>0.62511422223345</v>
      </c>
      <c r="G2211">
        <v>0.738810484332914</v>
      </c>
      <c r="H2211">
        <v>0.546638634042601</v>
      </c>
      <c r="I2211">
        <v>0.520006245531126</v>
      </c>
      <c r="J2211">
        <v>0.855198994915948</v>
      </c>
      <c r="K2211">
        <v>0.544185817292849</v>
      </c>
      <c r="L2211">
        <v>11774.5938770125</v>
      </c>
      <c r="M2211">
        <v>250</v>
      </c>
      <c r="O2211">
        <v>47.0953563044865</v>
      </c>
      <c r="P2211">
        <v>-0.479975981910312</v>
      </c>
      <c r="Q2211">
        <v>0.638325722096629</v>
      </c>
      <c r="R2211">
        <v>0.611358873293794</v>
      </c>
      <c r="S2211" t="s">
        <v>8404</v>
      </c>
      <c r="T2211" t="s">
        <v>12362</v>
      </c>
      <c r="U2211" t="s">
        <v>12362</v>
      </c>
      <c r="V2211" t="s">
        <v>12362</v>
      </c>
      <c r="W2211">
        <v>2</v>
      </c>
      <c r="X2211" t="s">
        <v>14573</v>
      </c>
      <c r="Y2211">
        <v>0.7600997059727407</v>
      </c>
      <c r="Z2211">
        <f>HYPERLINK("Melting_Curves/meltCurve_P0CJ79_.pdf", "Melting_Curves/meltCurve_P0CJ79_.pdf")</f>
        <v>0</v>
      </c>
      <c r="AA2211" t="s">
        <v>20641</v>
      </c>
      <c r="AB2211" t="s">
        <v>26596</v>
      </c>
    </row>
    <row r="2212" spans="1:28">
      <c r="A2212" t="s">
        <v>2238</v>
      </c>
      <c r="B2212">
        <v>0.992608467424715</v>
      </c>
      <c r="C2212">
        <v>0.964108678246567</v>
      </c>
      <c r="D2212">
        <v>0.945462310482184</v>
      </c>
      <c r="E2212">
        <v>0.879696743199355</v>
      </c>
      <c r="F2212">
        <v>0.682973170264449</v>
      </c>
      <c r="G2212">
        <v>0.53456013095513</v>
      </c>
      <c r="H2212">
        <v>0.458523251808651</v>
      </c>
      <c r="I2212">
        <v>0.52595354982417</v>
      </c>
      <c r="J2212">
        <v>3.95247622787954</v>
      </c>
      <c r="K2212">
        <v>6.21946238073742</v>
      </c>
      <c r="L2212">
        <v>4068.62236902052</v>
      </c>
      <c r="M2212">
        <v>66.209482461308</v>
      </c>
      <c r="O2212">
        <v>61.394758131043</v>
      </c>
      <c r="P2212">
        <v>0.134802826193412</v>
      </c>
      <c r="Q2212">
        <v>1.5</v>
      </c>
      <c r="R2212">
        <v>0.105723777442411</v>
      </c>
      <c r="S2212" t="s">
        <v>8405</v>
      </c>
      <c r="T2212" t="s">
        <v>12362</v>
      </c>
      <c r="U2212" t="s">
        <v>12362</v>
      </c>
      <c r="V2212" t="s">
        <v>12362</v>
      </c>
      <c r="W2212">
        <v>4</v>
      </c>
      <c r="X2212" t="s">
        <v>14574</v>
      </c>
      <c r="Y2212">
        <v>1.091795299476445</v>
      </c>
      <c r="Z2212">
        <f>HYPERLINK("Melting_Curves/meltCurve_P0CL80_2_.pdf", "Melting_Curves/meltCurve_P0CL80_2_.pdf")</f>
        <v>0</v>
      </c>
      <c r="AA2212" t="s">
        <v>20642</v>
      </c>
      <c r="AB2212" t="s">
        <v>26597</v>
      </c>
    </row>
    <row r="2213" spans="1:28">
      <c r="A2213" t="s">
        <v>2239</v>
      </c>
      <c r="B2213">
        <v>0.992608467424715</v>
      </c>
      <c r="C2213">
        <v>0.866385732044925</v>
      </c>
      <c r="D2213">
        <v>0.759845317755575</v>
      </c>
      <c r="E2213">
        <v>0.715833391782127</v>
      </c>
      <c r="F2213">
        <v>0.549383420887028</v>
      </c>
      <c r="G2213">
        <v>0.3752610498577</v>
      </c>
      <c r="H2213">
        <v>0.269938855932657</v>
      </c>
      <c r="I2213">
        <v>0.269748472392984</v>
      </c>
      <c r="J2213">
        <v>0.367520725039235</v>
      </c>
      <c r="K2213">
        <v>0.294040666944572</v>
      </c>
      <c r="L2213">
        <v>503.166761499778</v>
      </c>
      <c r="M2213">
        <v>10.6382580254721</v>
      </c>
      <c r="N2213">
        <v>50.5066630422921</v>
      </c>
      <c r="O2213">
        <v>45.7183903367435</v>
      </c>
      <c r="P2213">
        <v>-0.0438997750234939</v>
      </c>
      <c r="Q2213">
        <v>0.24564447631836</v>
      </c>
      <c r="R2213">
        <v>0.961528926164363</v>
      </c>
      <c r="S2213" t="s">
        <v>8406</v>
      </c>
      <c r="T2213" t="s">
        <v>12362</v>
      </c>
      <c r="U2213" t="s">
        <v>12362</v>
      </c>
      <c r="V2213" t="s">
        <v>12362</v>
      </c>
      <c r="W2213">
        <v>7</v>
      </c>
      <c r="X2213" t="s">
        <v>14575</v>
      </c>
      <c r="Y2213">
        <v>0.5338302822183583</v>
      </c>
      <c r="Z2213">
        <f>HYPERLINK("Melting_Curves/meltCurve_P0CW22_.pdf", "Melting_Curves/meltCurve_P0CW22_.pdf")</f>
        <v>0</v>
      </c>
      <c r="AA2213" t="s">
        <v>20643</v>
      </c>
      <c r="AB2213" t="s">
        <v>26598</v>
      </c>
    </row>
    <row r="2214" spans="1:28">
      <c r="A2214" t="s">
        <v>2240</v>
      </c>
      <c r="B2214">
        <v>0.992608467424715</v>
      </c>
      <c r="C2214">
        <v>1.55985706711895</v>
      </c>
      <c r="D2214">
        <v>1.21211091855901</v>
      </c>
      <c r="E2214">
        <v>0.929737485951293</v>
      </c>
      <c r="F2214">
        <v>0.768211236716146</v>
      </c>
      <c r="G2214">
        <v>0.532890926291079</v>
      </c>
      <c r="H2214">
        <v>0.574162876796371</v>
      </c>
      <c r="I2214">
        <v>0.902274350638375</v>
      </c>
      <c r="J2214">
        <v>0.949726992892662</v>
      </c>
      <c r="K2214">
        <v>0.9963220141328289</v>
      </c>
      <c r="L2214">
        <v>11682.9421135383</v>
      </c>
      <c r="M2214">
        <v>250</v>
      </c>
      <c r="O2214">
        <v>46.7287780706645</v>
      </c>
      <c r="P2214">
        <v>-0.284534602710692</v>
      </c>
      <c r="Q2214">
        <v>0.787264732029564</v>
      </c>
      <c r="R2214">
        <v>0.305190193591117</v>
      </c>
      <c r="S2214" t="s">
        <v>8407</v>
      </c>
      <c r="T2214" t="s">
        <v>12362</v>
      </c>
      <c r="U2214" t="s">
        <v>12362</v>
      </c>
      <c r="V2214" t="s">
        <v>12362</v>
      </c>
      <c r="W2214">
        <v>3</v>
      </c>
      <c r="X2214" t="s">
        <v>14576</v>
      </c>
      <c r="Y2214">
        <v>0.8562918581964156</v>
      </c>
      <c r="Z2214">
        <f>HYPERLINK("Melting_Curves/meltCurve_P0DJ93_.pdf", "Melting_Curves/meltCurve_P0DJ93_.pdf")</f>
        <v>0</v>
      </c>
      <c r="AA2214" t="s">
        <v>20644</v>
      </c>
      <c r="AB2214" t="s">
        <v>26599</v>
      </c>
    </row>
    <row r="2215" spans="1:28">
      <c r="A2215" t="s">
        <v>2241</v>
      </c>
      <c r="B2215">
        <v>0.992608467424715</v>
      </c>
      <c r="C2215">
        <v>1.03505809839521</v>
      </c>
      <c r="D2215">
        <v>0.9317968235409581</v>
      </c>
      <c r="E2215">
        <v>0.936458707507502</v>
      </c>
      <c r="F2215">
        <v>0.622644606090868</v>
      </c>
      <c r="G2215">
        <v>0.496294756400548</v>
      </c>
      <c r="H2215">
        <v>0.537005458970982</v>
      </c>
      <c r="I2215">
        <v>0.952949895099128</v>
      </c>
      <c r="J2215">
        <v>1.80199911510367</v>
      </c>
      <c r="K2215">
        <v>1.39330605327906</v>
      </c>
      <c r="L2215">
        <v>15000</v>
      </c>
      <c r="M2215">
        <v>240.858355153057</v>
      </c>
      <c r="O2215">
        <v>62.2729728144672</v>
      </c>
      <c r="P2215">
        <v>0.483472892959135</v>
      </c>
      <c r="Q2215">
        <v>1.5</v>
      </c>
      <c r="R2215">
        <v>0.485758568448</v>
      </c>
      <c r="S2215" t="s">
        <v>8408</v>
      </c>
      <c r="T2215" t="s">
        <v>12362</v>
      </c>
      <c r="U2215" t="s">
        <v>12362</v>
      </c>
      <c r="V2215" t="s">
        <v>12362</v>
      </c>
      <c r="W2215">
        <v>8</v>
      </c>
      <c r="X2215" t="s">
        <v>14577</v>
      </c>
      <c r="Y2215">
        <v>1.078653347516592</v>
      </c>
      <c r="Z2215">
        <f>HYPERLINK("Melting_Curves/meltCurve_P10109_.pdf", "Melting_Curves/meltCurve_P10109_.pdf")</f>
        <v>0</v>
      </c>
      <c r="AA2215" t="s">
        <v>20645</v>
      </c>
      <c r="AB2215" t="s">
        <v>26600</v>
      </c>
    </row>
    <row r="2216" spans="1:28">
      <c r="A2216" t="s">
        <v>2242</v>
      </c>
      <c r="B2216">
        <v>0.992608467424715</v>
      </c>
      <c r="C2216">
        <v>0.908734157372455</v>
      </c>
      <c r="D2216">
        <v>0.654022195137139</v>
      </c>
      <c r="E2216">
        <v>0.730996519360358</v>
      </c>
      <c r="F2216">
        <v>0.718764311051014</v>
      </c>
      <c r="G2216">
        <v>0.564818771976401</v>
      </c>
      <c r="H2216">
        <v>0.573331840262852</v>
      </c>
      <c r="I2216">
        <v>0.46224997476748</v>
      </c>
      <c r="J2216">
        <v>1.51687184884357</v>
      </c>
      <c r="K2216">
        <v>2.11023850897464</v>
      </c>
      <c r="L2216">
        <v>15000</v>
      </c>
      <c r="M2216">
        <v>238.371128943899</v>
      </c>
      <c r="O2216">
        <v>62.9226552218985</v>
      </c>
      <c r="P2216">
        <v>0.473539958500051</v>
      </c>
      <c r="Q2216">
        <v>1.5</v>
      </c>
      <c r="R2216">
        <v>0.448409990670742</v>
      </c>
      <c r="S2216" t="s">
        <v>8409</v>
      </c>
      <c r="T2216" t="s">
        <v>12362</v>
      </c>
      <c r="U2216" t="s">
        <v>12362</v>
      </c>
      <c r="V2216" t="s">
        <v>12362</v>
      </c>
      <c r="W2216">
        <v>2</v>
      </c>
      <c r="X2216" t="s">
        <v>14578</v>
      </c>
      <c r="Y2216">
        <v>1.067821201308744</v>
      </c>
      <c r="Z2216">
        <f>HYPERLINK("Melting_Curves/meltCurve_P10124_.pdf", "Melting_Curves/meltCurve_P10124_.pdf")</f>
        <v>0</v>
      </c>
      <c r="AA2216" t="s">
        <v>20646</v>
      </c>
      <c r="AB2216" t="s">
        <v>26601</v>
      </c>
    </row>
    <row r="2217" spans="1:28">
      <c r="A2217" t="s">
        <v>2243</v>
      </c>
      <c r="B2217">
        <v>0.992608467424715</v>
      </c>
      <c r="C2217">
        <v>1.02001302942006</v>
      </c>
      <c r="D2217">
        <v>0.736721783602607</v>
      </c>
      <c r="E2217">
        <v>0.718418734163398</v>
      </c>
      <c r="F2217">
        <v>0.5013423183917149</v>
      </c>
      <c r="G2217">
        <v>0.576845528803376</v>
      </c>
      <c r="H2217">
        <v>0.641519665727735</v>
      </c>
      <c r="I2217">
        <v>0.444812312570305</v>
      </c>
      <c r="J2217">
        <v>0.337924305756838</v>
      </c>
      <c r="K2217">
        <v>0.241275091963391</v>
      </c>
      <c r="L2217">
        <v>281.895611206001</v>
      </c>
      <c r="M2217">
        <v>4.99510237505007</v>
      </c>
      <c r="N2217">
        <v>56.4343830777731</v>
      </c>
      <c r="O2217">
        <v>49.2432075096352</v>
      </c>
      <c r="P2217">
        <v>-0.0255152715362761</v>
      </c>
      <c r="Q2217">
        <v>0</v>
      </c>
      <c r="R2217">
        <v>0.856004143140433</v>
      </c>
      <c r="S2217" t="s">
        <v>8410</v>
      </c>
      <c r="T2217" t="s">
        <v>12362</v>
      </c>
      <c r="U2217" t="s">
        <v>12362</v>
      </c>
      <c r="V2217" t="s">
        <v>12362</v>
      </c>
      <c r="W2217">
        <v>12</v>
      </c>
      <c r="X2217" t="s">
        <v>14579</v>
      </c>
      <c r="Y2217">
        <v>0.6140465045639547</v>
      </c>
      <c r="Z2217">
        <f>HYPERLINK("Melting_Curves/meltCurve_P10155_3_.pdf", "Melting_Curves/meltCurve_P10155_3_.pdf")</f>
        <v>0</v>
      </c>
      <c r="AA2217" t="s">
        <v>20647</v>
      </c>
      <c r="AB2217" t="s">
        <v>26602</v>
      </c>
    </row>
    <row r="2218" spans="1:28">
      <c r="A2218" t="s">
        <v>2244</v>
      </c>
      <c r="B2218">
        <v>0.992608467424715</v>
      </c>
      <c r="C2218">
        <v>0.945899337009582</v>
      </c>
      <c r="D2218">
        <v>0.828689338386141</v>
      </c>
      <c r="E2218">
        <v>0.726257745487825</v>
      </c>
      <c r="F2218">
        <v>0.571385724562444</v>
      </c>
      <c r="G2218">
        <v>0.454541679092556</v>
      </c>
      <c r="H2218">
        <v>0.382956229470975</v>
      </c>
      <c r="I2218">
        <v>0.404711344439972</v>
      </c>
      <c r="J2218">
        <v>0.50638019861004</v>
      </c>
      <c r="K2218">
        <v>0.424691257065019</v>
      </c>
      <c r="L2218">
        <v>692.161109964521</v>
      </c>
      <c r="M2218">
        <v>14.9424052583979</v>
      </c>
      <c r="N2218">
        <v>52.5396585503304</v>
      </c>
      <c r="O2218">
        <v>45.5160277699161</v>
      </c>
      <c r="P2218">
        <v>-0.0480424794177316</v>
      </c>
      <c r="Q2218">
        <v>0.414691655491318</v>
      </c>
      <c r="R2218">
        <v>0.970224360705457</v>
      </c>
      <c r="S2218" t="s">
        <v>8411</v>
      </c>
      <c r="T2218" t="s">
        <v>12362</v>
      </c>
      <c r="U2218" t="s">
        <v>12362</v>
      </c>
      <c r="V2218" t="s">
        <v>12362</v>
      </c>
      <c r="W2218">
        <v>7</v>
      </c>
      <c r="X2218" t="s">
        <v>14580</v>
      </c>
      <c r="Y2218">
        <v>0.6100484806721658</v>
      </c>
      <c r="Z2218">
        <f>HYPERLINK("Melting_Curves/meltCurve_P10244_.pdf", "Melting_Curves/meltCurve_P10244_.pdf")</f>
        <v>0</v>
      </c>
      <c r="AA2218" t="s">
        <v>20648</v>
      </c>
      <c r="AB2218" t="s">
        <v>26603</v>
      </c>
    </row>
    <row r="2219" spans="1:28">
      <c r="A2219" t="s">
        <v>2245</v>
      </c>
      <c r="B2219">
        <v>0.992608467424715</v>
      </c>
      <c r="C2219">
        <v>0.941724996812206</v>
      </c>
      <c r="D2219">
        <v>0.725137305761256</v>
      </c>
      <c r="E2219">
        <v>0.5311981561215871</v>
      </c>
      <c r="F2219">
        <v>0.353134066792261</v>
      </c>
      <c r="G2219">
        <v>0.249172429511716</v>
      </c>
      <c r="H2219">
        <v>0.09124726321522419</v>
      </c>
      <c r="I2219">
        <v>0.0620470262183029</v>
      </c>
      <c r="J2219">
        <v>0.0760666751995681</v>
      </c>
      <c r="K2219">
        <v>0.0614842354686789</v>
      </c>
      <c r="L2219">
        <v>563.570936042689</v>
      </c>
      <c r="M2219">
        <v>11.9654616715237</v>
      </c>
      <c r="N2219">
        <v>47.3071208654791</v>
      </c>
      <c r="O2219">
        <v>45.8420791387588</v>
      </c>
      <c r="P2219">
        <v>-0.06360245662730039</v>
      </c>
      <c r="Q2219">
        <v>0.0255425646770215</v>
      </c>
      <c r="R2219">
        <v>0.993043978718913</v>
      </c>
      <c r="S2219" t="s">
        <v>8412</v>
      </c>
      <c r="T2219" t="s">
        <v>12362</v>
      </c>
      <c r="U2219" t="s">
        <v>12362</v>
      </c>
      <c r="V2219" t="s">
        <v>12362</v>
      </c>
      <c r="W2219">
        <v>2</v>
      </c>
      <c r="X2219" t="s">
        <v>14581</v>
      </c>
      <c r="Y2219">
        <v>0.3856163043930753</v>
      </c>
      <c r="Z2219">
        <f>HYPERLINK("Melting_Curves/meltCurve_P10301_.pdf", "Melting_Curves/meltCurve_P10301_.pdf")</f>
        <v>0</v>
      </c>
      <c r="AA2219" t="s">
        <v>20649</v>
      </c>
      <c r="AB2219" t="s">
        <v>26604</v>
      </c>
    </row>
    <row r="2220" spans="1:28">
      <c r="A2220" t="s">
        <v>2246</v>
      </c>
      <c r="B2220">
        <v>0.992608467424715</v>
      </c>
      <c r="C2220">
        <v>1.10438579462399</v>
      </c>
      <c r="D2220">
        <v>1.08531628352272</v>
      </c>
      <c r="E2220">
        <v>0.645598322977852</v>
      </c>
      <c r="F2220">
        <v>0.422857487282488</v>
      </c>
      <c r="G2220">
        <v>0.25947161603475</v>
      </c>
      <c r="H2220">
        <v>0.0826270298342944</v>
      </c>
      <c r="I2220">
        <v>0.251338663928181</v>
      </c>
      <c r="J2220">
        <v>0.291309992470217</v>
      </c>
      <c r="K2220">
        <v>0.31474045062969</v>
      </c>
      <c r="L2220">
        <v>1458.64039606084</v>
      </c>
      <c r="M2220">
        <v>30.8729184103515</v>
      </c>
      <c r="N2220">
        <v>48.2994471862695</v>
      </c>
      <c r="O2220">
        <v>47.0496922514724</v>
      </c>
      <c r="P2220">
        <v>-0.123869714630709</v>
      </c>
      <c r="Q2220">
        <v>0.244904738164121</v>
      </c>
      <c r="R2220">
        <v>0.948380144526058</v>
      </c>
      <c r="S2220" t="s">
        <v>8413</v>
      </c>
      <c r="T2220" t="s">
        <v>12362</v>
      </c>
      <c r="U2220" t="s">
        <v>12362</v>
      </c>
      <c r="V2220" t="s">
        <v>12362</v>
      </c>
      <c r="W2220">
        <v>4</v>
      </c>
      <c r="X2220" t="s">
        <v>14582</v>
      </c>
      <c r="Y2220">
        <v>0.506971027175942</v>
      </c>
      <c r="Z2220">
        <f>HYPERLINK("Melting_Curves/meltCurve_P10398_.pdf", "Melting_Curves/meltCurve_P10398_.pdf")</f>
        <v>0</v>
      </c>
      <c r="AA2220" t="s">
        <v>20650</v>
      </c>
      <c r="AB2220" t="s">
        <v>26605</v>
      </c>
    </row>
    <row r="2221" spans="1:28">
      <c r="A2221" t="s">
        <v>2247</v>
      </c>
      <c r="B2221">
        <v>0.992608467424715</v>
      </c>
      <c r="C2221">
        <v>1.09540222045604</v>
      </c>
      <c r="D2221">
        <v>0.888783059436466</v>
      </c>
      <c r="E2221">
        <v>0.731415751388271</v>
      </c>
      <c r="F2221">
        <v>0.661728974393499</v>
      </c>
      <c r="G2221">
        <v>0.54554728900459</v>
      </c>
      <c r="H2221">
        <v>0.486582071371587</v>
      </c>
      <c r="I2221">
        <v>0.437028895323644</v>
      </c>
      <c r="J2221">
        <v>0.362157116656365</v>
      </c>
      <c r="K2221">
        <v>0.323130140854484</v>
      </c>
      <c r="L2221">
        <v>542.240345495729</v>
      </c>
      <c r="M2221">
        <v>10.794379413866</v>
      </c>
      <c r="N2221">
        <v>55.3332777129229</v>
      </c>
      <c r="O2221">
        <v>48.6016669569107</v>
      </c>
      <c r="P2221">
        <v>-0.0380421350098907</v>
      </c>
      <c r="Q2221">
        <v>0.315109666928244</v>
      </c>
      <c r="R2221">
        <v>0.960429717634663</v>
      </c>
      <c r="S2221" t="s">
        <v>8414</v>
      </c>
      <c r="T2221" t="s">
        <v>12362</v>
      </c>
      <c r="U2221" t="s">
        <v>12362</v>
      </c>
      <c r="V2221" t="s">
        <v>12362</v>
      </c>
      <c r="W2221">
        <v>3</v>
      </c>
      <c r="X2221" t="s">
        <v>14583</v>
      </c>
      <c r="Y2221">
        <v>0.6383496765525546</v>
      </c>
      <c r="Z2221">
        <f>HYPERLINK("Melting_Curves/meltCurve_P10515_.pdf", "Melting_Curves/meltCurve_P10515_.pdf")</f>
        <v>0</v>
      </c>
      <c r="AA2221" t="s">
        <v>20651</v>
      </c>
      <c r="AB2221" t="s">
        <v>26606</v>
      </c>
    </row>
    <row r="2222" spans="1:28">
      <c r="A2222" t="s">
        <v>2248</v>
      </c>
      <c r="B2222">
        <v>0.992608467424715</v>
      </c>
      <c r="C2222">
        <v>0.923025126254175</v>
      </c>
      <c r="D2222">
        <v>1.2401793540915</v>
      </c>
      <c r="E2222">
        <v>1.01413953609703</v>
      </c>
      <c r="F2222">
        <v>0.985659711195322</v>
      </c>
      <c r="G2222">
        <v>0.789365869912804</v>
      </c>
      <c r="H2222">
        <v>0.721617978620446</v>
      </c>
      <c r="I2222">
        <v>1.16678001205156</v>
      </c>
      <c r="J2222">
        <v>3.80047093887383</v>
      </c>
      <c r="K2222">
        <v>3.84455726447363</v>
      </c>
      <c r="L2222">
        <v>15000</v>
      </c>
      <c r="M2222">
        <v>245.210781525924</v>
      </c>
      <c r="O2222">
        <v>61.1677922748165</v>
      </c>
      <c r="P2222">
        <v>0.501102727398537</v>
      </c>
      <c r="Q2222">
        <v>1.5</v>
      </c>
      <c r="R2222">
        <v>0.165177352186141</v>
      </c>
      <c r="S2222" t="s">
        <v>8415</v>
      </c>
      <c r="T2222" t="s">
        <v>12362</v>
      </c>
      <c r="U2222" t="s">
        <v>12362</v>
      </c>
      <c r="V2222" t="s">
        <v>12362</v>
      </c>
      <c r="W2222">
        <v>11</v>
      </c>
      <c r="X2222" t="s">
        <v>14584</v>
      </c>
      <c r="Y2222">
        <v>1.097079843783672</v>
      </c>
      <c r="Z2222">
        <f>HYPERLINK("Melting_Curves/meltCurve_P10599_.pdf", "Melting_Curves/meltCurve_P10599_.pdf")</f>
        <v>0</v>
      </c>
      <c r="AA2222" t="s">
        <v>20652</v>
      </c>
      <c r="AB2222" t="s">
        <v>26607</v>
      </c>
    </row>
    <row r="2223" spans="1:28">
      <c r="A2223" t="s">
        <v>2249</v>
      </c>
      <c r="B2223">
        <v>0.992608467424715</v>
      </c>
      <c r="C2223">
        <v>1.09644624349098</v>
      </c>
      <c r="D2223">
        <v>0.963096196519433</v>
      </c>
      <c r="E2223">
        <v>0.971155489503798</v>
      </c>
      <c r="F2223">
        <v>0.790949389156237</v>
      </c>
      <c r="G2223">
        <v>0.658214204267046</v>
      </c>
      <c r="H2223">
        <v>0.636513211967452</v>
      </c>
      <c r="I2223">
        <v>0.925488644726459</v>
      </c>
      <c r="J2223">
        <v>1.62537549196986</v>
      </c>
      <c r="K2223">
        <v>1.74204732612308</v>
      </c>
      <c r="L2223">
        <v>15000</v>
      </c>
      <c r="M2223">
        <v>240.209891505627</v>
      </c>
      <c r="O2223">
        <v>62.441060105203</v>
      </c>
      <c r="P2223">
        <v>0.480873265706017</v>
      </c>
      <c r="Q2223">
        <v>1.5</v>
      </c>
      <c r="R2223">
        <v>0.6886973929958849</v>
      </c>
      <c r="S2223" t="s">
        <v>8416</v>
      </c>
      <c r="T2223" t="s">
        <v>12362</v>
      </c>
      <c r="U2223" t="s">
        <v>12362</v>
      </c>
      <c r="V2223" t="s">
        <v>12362</v>
      </c>
      <c r="W2223">
        <v>8</v>
      </c>
      <c r="X2223" t="s">
        <v>14585</v>
      </c>
      <c r="Y2223">
        <v>1.075850837854233</v>
      </c>
      <c r="Z2223">
        <f>HYPERLINK("Melting_Curves/meltCurve_P10606_.pdf", "Melting_Curves/meltCurve_P10606_.pdf")</f>
        <v>0</v>
      </c>
      <c r="AA2223" t="s">
        <v>20653</v>
      </c>
      <c r="AB2223" t="s">
        <v>26608</v>
      </c>
    </row>
    <row r="2224" spans="1:28">
      <c r="A2224" t="s">
        <v>2250</v>
      </c>
      <c r="B2224">
        <v>0.992608467424715</v>
      </c>
      <c r="C2224">
        <v>0.753591836818567</v>
      </c>
      <c r="D2224">
        <v>0.798096401404931</v>
      </c>
      <c r="E2224">
        <v>0.511533024720927</v>
      </c>
      <c r="F2224">
        <v>0.238191086239557</v>
      </c>
      <c r="G2224">
        <v>0.152862747968969</v>
      </c>
      <c r="H2224">
        <v>0.108942622488169</v>
      </c>
      <c r="I2224">
        <v>0.120123791171574</v>
      </c>
      <c r="J2224">
        <v>0.125533470809815</v>
      </c>
      <c r="K2224">
        <v>0.0739029379901588</v>
      </c>
      <c r="L2224">
        <v>617.537811524498</v>
      </c>
      <c r="M2224">
        <v>13.4973865800602</v>
      </c>
      <c r="N2224">
        <v>46.2621340819424</v>
      </c>
      <c r="O2224">
        <v>44.7831244155871</v>
      </c>
      <c r="P2224">
        <v>-0.07015314180633481</v>
      </c>
      <c r="Q2224">
        <v>0.06909471979733769</v>
      </c>
      <c r="R2224">
        <v>0.971876276721826</v>
      </c>
      <c r="S2224" t="s">
        <v>8417</v>
      </c>
      <c r="T2224" t="s">
        <v>12362</v>
      </c>
      <c r="U2224" t="s">
        <v>12362</v>
      </c>
      <c r="V2224" t="s">
        <v>12362</v>
      </c>
      <c r="W2224">
        <v>2</v>
      </c>
      <c r="X2224" t="s">
        <v>14586</v>
      </c>
      <c r="Y2224">
        <v>0.3670451489500455</v>
      </c>
      <c r="Z2224">
        <f>HYPERLINK("Melting_Curves/meltCurve_P10619_.pdf", "Melting_Curves/meltCurve_P10619_.pdf")</f>
        <v>0</v>
      </c>
      <c r="AA2224" t="s">
        <v>20654</v>
      </c>
      <c r="AB2224" t="s">
        <v>26609</v>
      </c>
    </row>
    <row r="2225" spans="1:28">
      <c r="A2225" t="s">
        <v>2251</v>
      </c>
      <c r="B2225">
        <v>0.992608467424715</v>
      </c>
      <c r="C2225">
        <v>1.07513096989291</v>
      </c>
      <c r="D2225">
        <v>0.889105850126066</v>
      </c>
      <c r="E2225">
        <v>0.824872737627519</v>
      </c>
      <c r="F2225">
        <v>0.614563424820235</v>
      </c>
      <c r="G2225">
        <v>0.50388000690089</v>
      </c>
      <c r="H2225">
        <v>0.441799025545097</v>
      </c>
      <c r="I2225">
        <v>0.695892495390834</v>
      </c>
      <c r="J2225">
        <v>0.779837955325928</v>
      </c>
      <c r="K2225">
        <v>0.824613071966085</v>
      </c>
      <c r="L2225">
        <v>1412.6648616375</v>
      </c>
      <c r="M2225">
        <v>30.8328067839445</v>
      </c>
      <c r="O2225">
        <v>45.6255074742452</v>
      </c>
      <c r="P2225">
        <v>-0.0602200158749974</v>
      </c>
      <c r="Q2225">
        <v>0.643554681707875</v>
      </c>
      <c r="R2225">
        <v>0.645046983323196</v>
      </c>
      <c r="S2225" t="s">
        <v>8418</v>
      </c>
      <c r="T2225" t="s">
        <v>12362</v>
      </c>
      <c r="U2225" t="s">
        <v>12362</v>
      </c>
      <c r="V2225" t="s">
        <v>12362</v>
      </c>
      <c r="W2225">
        <v>5</v>
      </c>
      <c r="X2225" t="s">
        <v>14587</v>
      </c>
      <c r="Y2225">
        <v>0.750230059759033</v>
      </c>
      <c r="Z2225">
        <f>HYPERLINK("Melting_Curves/meltCurve_P10636_4_.pdf", "Melting_Curves/meltCurve_P10636_4_.pdf")</f>
        <v>0</v>
      </c>
      <c r="AA2225" t="s">
        <v>20655</v>
      </c>
      <c r="AB2225" t="s">
        <v>26610</v>
      </c>
    </row>
    <row r="2226" spans="1:28">
      <c r="A2226" t="s">
        <v>2252</v>
      </c>
      <c r="B2226">
        <v>0.992608467424715</v>
      </c>
      <c r="C2226">
        <v>0.910195679625202</v>
      </c>
      <c r="D2226">
        <v>0.800005938724407</v>
      </c>
      <c r="E2226">
        <v>0.4731350686941</v>
      </c>
      <c r="F2226">
        <v>0.282084518078317</v>
      </c>
      <c r="G2226">
        <v>0.197129942731525</v>
      </c>
      <c r="H2226">
        <v>0.164425333225467</v>
      </c>
      <c r="I2226">
        <v>0.225243711126433</v>
      </c>
      <c r="J2226">
        <v>0.285346173592307</v>
      </c>
      <c r="K2226">
        <v>0.255940684709891</v>
      </c>
      <c r="L2226">
        <v>998.890523817847</v>
      </c>
      <c r="M2226">
        <v>22.2349263153537</v>
      </c>
      <c r="N2226">
        <v>46.1298178329757</v>
      </c>
      <c r="O2226">
        <v>44.5657479773421</v>
      </c>
      <c r="P2226">
        <v>-0.0972501874143981</v>
      </c>
      <c r="Q2226">
        <v>0.220337539530306</v>
      </c>
      <c r="R2226">
        <v>0.985484553870647</v>
      </c>
      <c r="S2226" t="s">
        <v>8419</v>
      </c>
      <c r="T2226" t="s">
        <v>12362</v>
      </c>
      <c r="U2226" t="s">
        <v>12362</v>
      </c>
      <c r="V2226" t="s">
        <v>12362</v>
      </c>
      <c r="W2226">
        <v>14</v>
      </c>
      <c r="X2226" t="s">
        <v>14588</v>
      </c>
      <c r="Y2226">
        <v>0.4344772590603077</v>
      </c>
      <c r="Z2226">
        <f>HYPERLINK("Melting_Curves/meltCurve_P10644_.pdf", "Melting_Curves/meltCurve_P10644_.pdf")</f>
        <v>0</v>
      </c>
      <c r="AA2226" t="s">
        <v>20656</v>
      </c>
      <c r="AB2226" t="s">
        <v>26611</v>
      </c>
    </row>
    <row r="2227" spans="1:28">
      <c r="A2227" t="s">
        <v>2253</v>
      </c>
      <c r="B2227">
        <v>0.992608467424715</v>
      </c>
      <c r="C2227">
        <v>0.842328126030842</v>
      </c>
      <c r="D2227">
        <v>0.814228780008318</v>
      </c>
      <c r="E2227">
        <v>0.715419720273606</v>
      </c>
      <c r="F2227">
        <v>0.348476211046068</v>
      </c>
      <c r="G2227">
        <v>0.15060267909078</v>
      </c>
      <c r="H2227">
        <v>0.102910334186183</v>
      </c>
      <c r="I2227">
        <v>0.101867117811398</v>
      </c>
      <c r="J2227">
        <v>0.111747933103017</v>
      </c>
      <c r="K2227">
        <v>0.088674246946604</v>
      </c>
      <c r="L2227">
        <v>726.7839878642141</v>
      </c>
      <c r="M2227">
        <v>15.197589340843</v>
      </c>
      <c r="N2227">
        <v>48.2238090099472</v>
      </c>
      <c r="O2227">
        <v>47.0172470345794</v>
      </c>
      <c r="P2227">
        <v>-0.0760138153149182</v>
      </c>
      <c r="Q2227">
        <v>0.0594252119467452</v>
      </c>
      <c r="R2227">
        <v>0.976575511858136</v>
      </c>
      <c r="S2227" t="s">
        <v>8420</v>
      </c>
      <c r="T2227" t="s">
        <v>12362</v>
      </c>
      <c r="U2227" t="s">
        <v>12362</v>
      </c>
      <c r="V2227" t="s">
        <v>12362</v>
      </c>
      <c r="W2227">
        <v>9</v>
      </c>
      <c r="X2227" t="s">
        <v>14589</v>
      </c>
      <c r="Y2227">
        <v>0.4190691550633125</v>
      </c>
      <c r="Z2227">
        <f>HYPERLINK("Melting_Curves/meltCurve_P10746_.pdf", "Melting_Curves/meltCurve_P10746_.pdf")</f>
        <v>0</v>
      </c>
      <c r="AA2227" t="s">
        <v>20657</v>
      </c>
      <c r="AB2227" t="s">
        <v>26612</v>
      </c>
    </row>
    <row r="2228" spans="1:28">
      <c r="A2228" t="s">
        <v>2254</v>
      </c>
      <c r="B2228">
        <v>0.992608467424715</v>
      </c>
      <c r="C2228">
        <v>0.934092703732713</v>
      </c>
      <c r="D2228">
        <v>0.92746500683347</v>
      </c>
      <c r="E2228">
        <v>0.948971694990336</v>
      </c>
      <c r="F2228">
        <v>0.7180840588974849</v>
      </c>
      <c r="G2228">
        <v>0.44304612897572</v>
      </c>
      <c r="H2228">
        <v>0.186525988213819</v>
      </c>
      <c r="I2228">
        <v>0.12360546357489</v>
      </c>
      <c r="J2228">
        <v>0.143138484966817</v>
      </c>
      <c r="K2228">
        <v>0.136747787926303</v>
      </c>
      <c r="L2228">
        <v>1121.70637035371</v>
      </c>
      <c r="M2228">
        <v>21.5083705095875</v>
      </c>
      <c r="N2228">
        <v>52.7616671755781</v>
      </c>
      <c r="O2228">
        <v>51.7075380840988</v>
      </c>
      <c r="P2228">
        <v>-0.0925525432837826</v>
      </c>
      <c r="Q2228">
        <v>0.11001208031341</v>
      </c>
      <c r="R2228">
        <v>0.991168822767331</v>
      </c>
      <c r="S2228" t="s">
        <v>8421</v>
      </c>
      <c r="T2228" t="s">
        <v>12362</v>
      </c>
      <c r="U2228" t="s">
        <v>12362</v>
      </c>
      <c r="V2228" t="s">
        <v>12362</v>
      </c>
      <c r="W2228">
        <v>12</v>
      </c>
      <c r="X2228" t="s">
        <v>14590</v>
      </c>
      <c r="Y2228">
        <v>0.569724019275611</v>
      </c>
      <c r="Z2228">
        <f>HYPERLINK("Melting_Curves/meltCurve_P10768_.pdf", "Melting_Curves/meltCurve_P10768_.pdf")</f>
        <v>0</v>
      </c>
      <c r="AA2228" t="s">
        <v>20658</v>
      </c>
      <c r="AB2228" t="s">
        <v>26613</v>
      </c>
    </row>
    <row r="2229" spans="1:28">
      <c r="A2229" t="s">
        <v>2255</v>
      </c>
      <c r="B2229">
        <v>0.992608467424715</v>
      </c>
      <c r="C2229">
        <v>0.827383098582019</v>
      </c>
      <c r="D2229">
        <v>0.744353723603452</v>
      </c>
      <c r="E2229">
        <v>0.565798890140639</v>
      </c>
      <c r="F2229">
        <v>0.336910721260733</v>
      </c>
      <c r="G2229">
        <v>0.210948243607106</v>
      </c>
      <c r="H2229">
        <v>0.153977367909435</v>
      </c>
      <c r="I2229">
        <v>0.178384674485837</v>
      </c>
      <c r="J2229">
        <v>0.214074321059018</v>
      </c>
      <c r="K2229">
        <v>0.190767980922533</v>
      </c>
      <c r="L2229">
        <v>613.237498998398</v>
      </c>
      <c r="M2229">
        <v>13.4480373158023</v>
      </c>
      <c r="N2229">
        <v>46.8805627466509</v>
      </c>
      <c r="O2229">
        <v>44.6276046223886</v>
      </c>
      <c r="P2229">
        <v>-0.0637686170287266</v>
      </c>
      <c r="Q2229">
        <v>0.153660838170685</v>
      </c>
      <c r="R2229">
        <v>0.984197823101593</v>
      </c>
      <c r="S2229" t="s">
        <v>8422</v>
      </c>
      <c r="T2229" t="s">
        <v>12362</v>
      </c>
      <c r="U2229" t="s">
        <v>12362</v>
      </c>
      <c r="V2229" t="s">
        <v>12362</v>
      </c>
      <c r="W2229">
        <v>44</v>
      </c>
      <c r="X2229" t="s">
        <v>14591</v>
      </c>
      <c r="Y2229">
        <v>0.420569189973457</v>
      </c>
      <c r="Z2229">
        <f>HYPERLINK("Melting_Curves/meltCurve_P10809_.pdf", "Melting_Curves/meltCurve_P10809_.pdf")</f>
        <v>0</v>
      </c>
      <c r="AA2229" t="s">
        <v>20659</v>
      </c>
      <c r="AB2229" t="s">
        <v>26614</v>
      </c>
    </row>
    <row r="2230" spans="1:28">
      <c r="A2230" t="s">
        <v>2256</v>
      </c>
      <c r="B2230">
        <v>0.992608467424715</v>
      </c>
      <c r="C2230">
        <v>0.899662959638401</v>
      </c>
      <c r="D2230">
        <v>0.840440675273451</v>
      </c>
      <c r="E2230">
        <v>0.823901650283326</v>
      </c>
      <c r="F2230">
        <v>0.699378339604216</v>
      </c>
      <c r="G2230">
        <v>0.46811238769382</v>
      </c>
      <c r="H2230">
        <v>0.347231260903554</v>
      </c>
      <c r="I2230">
        <v>0.374472140019614</v>
      </c>
      <c r="J2230">
        <v>0.356584348851835</v>
      </c>
      <c r="K2230">
        <v>0.275337783636915</v>
      </c>
      <c r="L2230">
        <v>500.198919954248</v>
      </c>
      <c r="M2230">
        <v>9.8217562011714</v>
      </c>
      <c r="N2230">
        <v>54.1588957101829</v>
      </c>
      <c r="O2230">
        <v>48.951158117353</v>
      </c>
      <c r="P2230">
        <v>-0.0390595312914918</v>
      </c>
      <c r="Q2230">
        <v>0.221722199514081</v>
      </c>
      <c r="R2230">
        <v>0.969022945240276</v>
      </c>
      <c r="S2230" t="s">
        <v>8423</v>
      </c>
      <c r="T2230" t="s">
        <v>12362</v>
      </c>
      <c r="U2230" t="s">
        <v>12362</v>
      </c>
      <c r="V2230" t="s">
        <v>12362</v>
      </c>
      <c r="W2230">
        <v>52</v>
      </c>
      <c r="X2230" t="s">
        <v>14592</v>
      </c>
      <c r="Y2230">
        <v>0.6072880641178933</v>
      </c>
      <c r="Z2230">
        <f>HYPERLINK("Melting_Curves/meltCurve_P11021_.pdf", "Melting_Curves/meltCurve_P11021_.pdf")</f>
        <v>0</v>
      </c>
      <c r="AA2230" t="s">
        <v>20660</v>
      </c>
      <c r="AB2230" t="s">
        <v>26615</v>
      </c>
    </row>
    <row r="2231" spans="1:28">
      <c r="A2231" t="s">
        <v>2257</v>
      </c>
      <c r="B2231">
        <v>0.992608467424715</v>
      </c>
      <c r="C2231">
        <v>0.836131417194149</v>
      </c>
      <c r="D2231">
        <v>0.842369288455491</v>
      </c>
      <c r="E2231">
        <v>0.834606171998273</v>
      </c>
      <c r="F2231">
        <v>0.6226439441885669</v>
      </c>
      <c r="G2231">
        <v>0.232979706415186</v>
      </c>
      <c r="H2231">
        <v>0.08783228533881871</v>
      </c>
      <c r="I2231">
        <v>0.0919047055433956</v>
      </c>
      <c r="J2231">
        <v>0.108193099732423</v>
      </c>
      <c r="K2231">
        <v>0.0921467908138545</v>
      </c>
      <c r="L2231">
        <v>934.5082762564</v>
      </c>
      <c r="M2231">
        <v>18.5249893687968</v>
      </c>
      <c r="N2231">
        <v>50.7689363945326</v>
      </c>
      <c r="O2231">
        <v>49.8689870394817</v>
      </c>
      <c r="P2231">
        <v>-0.0877079418174002</v>
      </c>
      <c r="Q2231">
        <v>0.0556075552322712</v>
      </c>
      <c r="R2231">
        <v>0.960339225867459</v>
      </c>
      <c r="S2231" t="s">
        <v>8424</v>
      </c>
      <c r="T2231" t="s">
        <v>12362</v>
      </c>
      <c r="U2231" t="s">
        <v>12362</v>
      </c>
      <c r="V2231" t="s">
        <v>12362</v>
      </c>
      <c r="W2231">
        <v>67</v>
      </c>
      <c r="X2231" t="s">
        <v>14593</v>
      </c>
      <c r="Y2231">
        <v>0.4929942269736914</v>
      </c>
      <c r="Z2231">
        <f>HYPERLINK("Melting_Curves/meltCurve_P11142_.pdf", "Melting_Curves/meltCurve_P11142_.pdf")</f>
        <v>0</v>
      </c>
      <c r="AA2231" t="s">
        <v>18588</v>
      </c>
      <c r="AB2231" t="s">
        <v>24498</v>
      </c>
    </row>
    <row r="2232" spans="1:28">
      <c r="A2232" t="s">
        <v>2258</v>
      </c>
      <c r="B2232">
        <v>0.992608467424715</v>
      </c>
      <c r="C2232">
        <v>1.02214038300062</v>
      </c>
      <c r="D2232">
        <v>0.862818710216669</v>
      </c>
      <c r="E2232">
        <v>0.522874278315667</v>
      </c>
      <c r="F2232">
        <v>0.304644425527632</v>
      </c>
      <c r="G2232">
        <v>0.158851490634571</v>
      </c>
      <c r="H2232">
        <v>0.121154460767912</v>
      </c>
      <c r="I2232">
        <v>0.126713120518728</v>
      </c>
      <c r="J2232">
        <v>0.120886744554537</v>
      </c>
      <c r="K2232">
        <v>0.102488380327863</v>
      </c>
      <c r="L2232">
        <v>960.36959794448</v>
      </c>
      <c r="M2232">
        <v>20.6517562304203</v>
      </c>
      <c r="N2232">
        <v>47.0898652559137</v>
      </c>
      <c r="O2232">
        <v>46.0735825584408</v>
      </c>
      <c r="P2232">
        <v>-0.0993480954251694</v>
      </c>
      <c r="Q2232">
        <v>0.113451971011324</v>
      </c>
      <c r="R2232">
        <v>0.996638299037243</v>
      </c>
      <c r="S2232" t="s">
        <v>8425</v>
      </c>
      <c r="T2232" t="s">
        <v>12362</v>
      </c>
      <c r="U2232" t="s">
        <v>12362</v>
      </c>
      <c r="V2232" t="s">
        <v>12362</v>
      </c>
      <c r="W2232">
        <v>3</v>
      </c>
      <c r="X2232" t="s">
        <v>14594</v>
      </c>
      <c r="Y2232">
        <v>0.4051557925751196</v>
      </c>
      <c r="Z2232">
        <f>HYPERLINK("Melting_Curves/meltCurve_P11166_.pdf", "Melting_Curves/meltCurve_P11166_.pdf")</f>
        <v>0</v>
      </c>
      <c r="AA2232" t="s">
        <v>20661</v>
      </c>
      <c r="AB2232" t="s">
        <v>26616</v>
      </c>
    </row>
    <row r="2233" spans="1:28">
      <c r="A2233" t="s">
        <v>2259</v>
      </c>
      <c r="B2233">
        <v>0.992608467424715</v>
      </c>
      <c r="C2233">
        <v>0.981203123631741</v>
      </c>
      <c r="D2233">
        <v>0.951025828927559</v>
      </c>
      <c r="E2233">
        <v>0.844847396495906</v>
      </c>
      <c r="F2233">
        <v>0.748324828108168</v>
      </c>
      <c r="G2233">
        <v>0.457684614221794</v>
      </c>
      <c r="H2233">
        <v>0.253617798263957</v>
      </c>
      <c r="I2233">
        <v>0.201016035652937</v>
      </c>
      <c r="J2233">
        <v>0.254444709724943</v>
      </c>
      <c r="K2233">
        <v>0.216461100200132</v>
      </c>
      <c r="L2233">
        <v>950.207115839796</v>
      </c>
      <c r="M2233">
        <v>18.3991770866556</v>
      </c>
      <c r="N2233">
        <v>53.0140610594049</v>
      </c>
      <c r="O2233">
        <v>51.0455387859576</v>
      </c>
      <c r="P2233">
        <v>-0.0730647556494768</v>
      </c>
      <c r="Q2233">
        <v>0.189211375484598</v>
      </c>
      <c r="R2233">
        <v>0.988517464638299</v>
      </c>
      <c r="S2233" t="s">
        <v>8426</v>
      </c>
      <c r="T2233" t="s">
        <v>12362</v>
      </c>
      <c r="U2233" t="s">
        <v>12362</v>
      </c>
      <c r="V2233" t="s">
        <v>12362</v>
      </c>
      <c r="W2233">
        <v>10</v>
      </c>
      <c r="X2233" t="s">
        <v>14595</v>
      </c>
      <c r="Y2233">
        <v>0.5969745038317181</v>
      </c>
      <c r="Z2233">
        <f>HYPERLINK("Melting_Curves/meltCurve_P11169_.pdf", "Melting_Curves/meltCurve_P11169_.pdf")</f>
        <v>0</v>
      </c>
      <c r="AA2233" t="s">
        <v>20662</v>
      </c>
      <c r="AB2233" t="s">
        <v>26617</v>
      </c>
    </row>
    <row r="2234" spans="1:28">
      <c r="A2234" t="s">
        <v>2260</v>
      </c>
      <c r="B2234">
        <v>0.992608467424715</v>
      </c>
      <c r="C2234">
        <v>0.9519023155888779</v>
      </c>
      <c r="D2234">
        <v>0.892590111476265</v>
      </c>
      <c r="E2234">
        <v>0.805743959677877</v>
      </c>
      <c r="F2234">
        <v>0.422597731413692</v>
      </c>
      <c r="G2234">
        <v>0.256409988114244</v>
      </c>
      <c r="H2234">
        <v>0.228610832510593</v>
      </c>
      <c r="I2234">
        <v>0.292910923234944</v>
      </c>
      <c r="J2234">
        <v>0.363382997289671</v>
      </c>
      <c r="K2234">
        <v>0.346242291844705</v>
      </c>
      <c r="L2234">
        <v>1562.78966507077</v>
      </c>
      <c r="M2234">
        <v>32.6793704539836</v>
      </c>
      <c r="N2234">
        <v>49.1605051562543</v>
      </c>
      <c r="O2234">
        <v>47.6439008360716</v>
      </c>
      <c r="P2234">
        <v>-0.120954022265075</v>
      </c>
      <c r="Q2234">
        <v>0.294638313124285</v>
      </c>
      <c r="R2234">
        <v>0.970819929743351</v>
      </c>
      <c r="S2234" t="s">
        <v>8427</v>
      </c>
      <c r="T2234" t="s">
        <v>12362</v>
      </c>
      <c r="U2234" t="s">
        <v>12362</v>
      </c>
      <c r="V2234" t="s">
        <v>12362</v>
      </c>
      <c r="W2234">
        <v>45</v>
      </c>
      <c r="X2234" t="s">
        <v>14596</v>
      </c>
      <c r="Y2234">
        <v>0.5525884206254243</v>
      </c>
      <c r="Z2234">
        <f>HYPERLINK("Melting_Curves/meltCurve_P11171_.pdf", "Melting_Curves/meltCurve_P11171_.pdf")</f>
        <v>0</v>
      </c>
      <c r="AA2234" t="s">
        <v>20663</v>
      </c>
      <c r="AB2234" t="s">
        <v>26618</v>
      </c>
    </row>
    <row r="2235" spans="1:28">
      <c r="A2235" t="s">
        <v>2261</v>
      </c>
      <c r="B2235">
        <v>0.992608467424715</v>
      </c>
      <c r="C2235">
        <v>0.779384648175276</v>
      </c>
      <c r="D2235">
        <v>0.746786016342502</v>
      </c>
      <c r="E2235">
        <v>0.68449289732549</v>
      </c>
      <c r="F2235">
        <v>0.503176803251838</v>
      </c>
      <c r="G2235">
        <v>0.391496761937955</v>
      </c>
      <c r="H2235">
        <v>0.326848243594681</v>
      </c>
      <c r="I2235">
        <v>0.418736654305545</v>
      </c>
      <c r="J2235">
        <v>0.493647908212845</v>
      </c>
      <c r="K2235">
        <v>0.377214169989891</v>
      </c>
      <c r="L2235">
        <v>501.865504469835</v>
      </c>
      <c r="M2235">
        <v>11.3119085509396</v>
      </c>
      <c r="N2235">
        <v>50.5562952299473</v>
      </c>
      <c r="O2235">
        <v>43.0474237572707</v>
      </c>
      <c r="P2235">
        <v>-0.0410817560007766</v>
      </c>
      <c r="Q2235">
        <v>0.374843582850832</v>
      </c>
      <c r="R2235">
        <v>0.91010303106285</v>
      </c>
      <c r="S2235" t="s">
        <v>8428</v>
      </c>
      <c r="T2235" t="s">
        <v>12362</v>
      </c>
      <c r="U2235" t="s">
        <v>12362</v>
      </c>
      <c r="V2235" t="s">
        <v>12362</v>
      </c>
      <c r="W2235">
        <v>45</v>
      </c>
      <c r="X2235" t="s">
        <v>14597</v>
      </c>
      <c r="Y2235">
        <v>0.5546170381629908</v>
      </c>
      <c r="Z2235">
        <f>HYPERLINK("Melting_Curves/meltCurve_P11171_2_.pdf", "Melting_Curves/meltCurve_P11171_2_.pdf")</f>
        <v>0</v>
      </c>
      <c r="AA2235" t="s">
        <v>20663</v>
      </c>
      <c r="AB2235" t="s">
        <v>26619</v>
      </c>
    </row>
    <row r="2236" spans="1:28">
      <c r="A2236" t="s">
        <v>2262</v>
      </c>
      <c r="B2236">
        <v>0.992608467424715</v>
      </c>
      <c r="C2236">
        <v>1.04124303552481</v>
      </c>
      <c r="D2236">
        <v>1.23993493274233</v>
      </c>
      <c r="E2236">
        <v>1.19946321652571</v>
      </c>
      <c r="F2236">
        <v>0.465454124043073</v>
      </c>
      <c r="G2236">
        <v>0.323020651306822</v>
      </c>
      <c r="H2236">
        <v>0.326876729890712</v>
      </c>
      <c r="I2236">
        <v>0.514963550335066</v>
      </c>
      <c r="J2236">
        <v>0.764721020324494</v>
      </c>
      <c r="K2236">
        <v>0.764010974416823</v>
      </c>
      <c r="L2236">
        <v>12113.6560308333</v>
      </c>
      <c r="M2236">
        <v>250</v>
      </c>
      <c r="O2236">
        <v>48.4515233307052</v>
      </c>
      <c r="P2236">
        <v>-0.61079363106415</v>
      </c>
      <c r="Q2236">
        <v>0.526497890526336</v>
      </c>
      <c r="R2236">
        <v>0.725123895360549</v>
      </c>
      <c r="S2236" t="s">
        <v>8429</v>
      </c>
      <c r="T2236" t="s">
        <v>12362</v>
      </c>
      <c r="U2236" t="s">
        <v>12362</v>
      </c>
      <c r="V2236" t="s">
        <v>12362</v>
      </c>
      <c r="W2236">
        <v>41</v>
      </c>
      <c r="X2236" t="s">
        <v>14598</v>
      </c>
      <c r="Y2236">
        <v>0.7073311119654198</v>
      </c>
      <c r="Z2236">
        <f>HYPERLINK("Melting_Curves/meltCurve_P11171_4_.pdf", "Melting_Curves/meltCurve_P11171_4_.pdf")</f>
        <v>0</v>
      </c>
      <c r="AA2236" t="s">
        <v>20663</v>
      </c>
      <c r="AB2236" t="s">
        <v>26620</v>
      </c>
    </row>
    <row r="2237" spans="1:28">
      <c r="A2237" t="s">
        <v>2263</v>
      </c>
      <c r="B2237">
        <v>0.992608467424715</v>
      </c>
      <c r="C2237">
        <v>0.759809424929377</v>
      </c>
      <c r="D2237">
        <v>0.592299840513977</v>
      </c>
      <c r="E2237">
        <v>0.621301093371679</v>
      </c>
      <c r="F2237">
        <v>0.379293510984933</v>
      </c>
      <c r="G2237">
        <v>0.316524426057371</v>
      </c>
      <c r="H2237">
        <v>0.264292858886829</v>
      </c>
      <c r="I2237">
        <v>0.29477043590819</v>
      </c>
      <c r="J2237">
        <v>0.3791921851517</v>
      </c>
      <c r="K2237">
        <v>0.331537666315598</v>
      </c>
      <c r="L2237">
        <v>528.965522380022</v>
      </c>
      <c r="M2237">
        <v>12.2815073012862</v>
      </c>
      <c r="N2237">
        <v>46.5359145933425</v>
      </c>
      <c r="O2237">
        <v>41.9759569555031</v>
      </c>
      <c r="P2237">
        <v>-0.0512370756733554</v>
      </c>
      <c r="Q2237">
        <v>0.299678397599881</v>
      </c>
      <c r="R2237">
        <v>0.925038008071293</v>
      </c>
      <c r="S2237" t="s">
        <v>8430</v>
      </c>
      <c r="T2237" t="s">
        <v>12362</v>
      </c>
      <c r="U2237" t="s">
        <v>12362</v>
      </c>
      <c r="V2237" t="s">
        <v>12362</v>
      </c>
      <c r="W2237">
        <v>40</v>
      </c>
      <c r="X2237" t="s">
        <v>14599</v>
      </c>
      <c r="Y2237">
        <v>0.4690617971080835</v>
      </c>
      <c r="Z2237">
        <f>HYPERLINK("Melting_Curves/meltCurve_P11171_5_.pdf", "Melting_Curves/meltCurve_P11171_5_.pdf")</f>
        <v>0</v>
      </c>
      <c r="AA2237" t="s">
        <v>20663</v>
      </c>
      <c r="AB2237" t="s">
        <v>26621</v>
      </c>
    </row>
    <row r="2238" spans="1:28">
      <c r="A2238" t="s">
        <v>2264</v>
      </c>
      <c r="B2238">
        <v>0.992608467424715</v>
      </c>
      <c r="C2238">
        <v>1.02917587509642</v>
      </c>
      <c r="D2238">
        <v>0.839178273337516</v>
      </c>
      <c r="E2238">
        <v>0.558713409915624</v>
      </c>
      <c r="F2238">
        <v>0.308350272830336</v>
      </c>
      <c r="G2238">
        <v>0.168829902302225</v>
      </c>
      <c r="H2238">
        <v>0.113173520888058</v>
      </c>
      <c r="I2238">
        <v>0.124116722118635</v>
      </c>
      <c r="J2238">
        <v>0.127323025309094</v>
      </c>
      <c r="K2238">
        <v>0.105545346961616</v>
      </c>
      <c r="L2238">
        <v>911.509988175102</v>
      </c>
      <c r="M2238">
        <v>19.517822705625</v>
      </c>
      <c r="N2238">
        <v>47.3004694848465</v>
      </c>
      <c r="O2238">
        <v>46.2194626702593</v>
      </c>
      <c r="P2238">
        <v>-0.094014462602644</v>
      </c>
      <c r="Q2238">
        <v>0.109502811298162</v>
      </c>
      <c r="R2238">
        <v>0.996250869541867</v>
      </c>
      <c r="S2238" t="s">
        <v>8431</v>
      </c>
      <c r="T2238" t="s">
        <v>12362</v>
      </c>
      <c r="U2238" t="s">
        <v>12362</v>
      </c>
      <c r="V2238" t="s">
        <v>12362</v>
      </c>
      <c r="W2238">
        <v>20</v>
      </c>
      <c r="X2238" t="s">
        <v>14600</v>
      </c>
      <c r="Y2238">
        <v>0.4096959971769758</v>
      </c>
      <c r="Z2238">
        <f>HYPERLINK("Melting_Curves/meltCurve_P11172_.pdf", "Melting_Curves/meltCurve_P11172_.pdf")</f>
        <v>0</v>
      </c>
      <c r="AA2238" t="s">
        <v>20664</v>
      </c>
      <c r="AB2238" t="s">
        <v>26622</v>
      </c>
    </row>
    <row r="2239" spans="1:28">
      <c r="A2239" t="s">
        <v>2265</v>
      </c>
      <c r="B2239">
        <v>0.992608467424715</v>
      </c>
      <c r="C2239">
        <v>1.04089963070394</v>
      </c>
      <c r="D2239">
        <v>0.981471436114677</v>
      </c>
      <c r="E2239">
        <v>0.9635344250432401</v>
      </c>
      <c r="F2239">
        <v>0.604564827124153</v>
      </c>
      <c r="G2239">
        <v>0.338307257997181</v>
      </c>
      <c r="H2239">
        <v>0.173197734702475</v>
      </c>
      <c r="I2239">
        <v>0.186613219871844</v>
      </c>
      <c r="J2239">
        <v>0.252635651231584</v>
      </c>
      <c r="K2239">
        <v>0.219762267443392</v>
      </c>
      <c r="L2239">
        <v>1581.24147008832</v>
      </c>
      <c r="M2239">
        <v>31.415849087856</v>
      </c>
      <c r="N2239">
        <v>51.2186797343877</v>
      </c>
      <c r="O2239">
        <v>50.1299831918647</v>
      </c>
      <c r="P2239">
        <v>-0.123827776443021</v>
      </c>
      <c r="Q2239">
        <v>0.209640944581077</v>
      </c>
      <c r="R2239">
        <v>0.992801668712943</v>
      </c>
      <c r="S2239" t="s">
        <v>8432</v>
      </c>
      <c r="T2239" t="s">
        <v>12362</v>
      </c>
      <c r="U2239" t="s">
        <v>12362</v>
      </c>
      <c r="V2239" t="s">
        <v>12362</v>
      </c>
      <c r="W2239">
        <v>4</v>
      </c>
      <c r="X2239" t="s">
        <v>14601</v>
      </c>
      <c r="Y2239">
        <v>0.5653436161266835</v>
      </c>
      <c r="Z2239">
        <f>HYPERLINK("Melting_Curves/meltCurve_P11216_.pdf", "Melting_Curves/meltCurve_P11216_.pdf")</f>
        <v>0</v>
      </c>
      <c r="AA2239" t="s">
        <v>20665</v>
      </c>
      <c r="AB2239" t="s">
        <v>26623</v>
      </c>
    </row>
    <row r="2240" spans="1:28">
      <c r="A2240" t="s">
        <v>2266</v>
      </c>
      <c r="B2240">
        <v>0.992608467424715</v>
      </c>
      <c r="C2240">
        <v>1.08353715007782</v>
      </c>
      <c r="D2240">
        <v>0.990251318402925</v>
      </c>
      <c r="E2240">
        <v>0.852934081071467</v>
      </c>
      <c r="F2240">
        <v>0.6082535660377359</v>
      </c>
      <c r="G2240">
        <v>0.343892377906479</v>
      </c>
      <c r="H2240">
        <v>0.159225188370439</v>
      </c>
      <c r="I2240">
        <v>0.130444047670449</v>
      </c>
      <c r="J2240">
        <v>0.123882953285475</v>
      </c>
      <c r="K2240">
        <v>0.11453118272636</v>
      </c>
      <c r="L2240">
        <v>1008.83579465333</v>
      </c>
      <c r="M2240">
        <v>19.8472705750757</v>
      </c>
      <c r="N2240">
        <v>51.4156471858264</v>
      </c>
      <c r="O2240">
        <v>50.322367334356</v>
      </c>
      <c r="P2240">
        <v>-0.0886278802222443</v>
      </c>
      <c r="Q2240">
        <v>0.101173114874806</v>
      </c>
      <c r="R2240">
        <v>0.993801006165668</v>
      </c>
      <c r="S2240" t="s">
        <v>8433</v>
      </c>
      <c r="T2240" t="s">
        <v>12362</v>
      </c>
      <c r="U2240" t="s">
        <v>12362</v>
      </c>
      <c r="V2240" t="s">
        <v>12362</v>
      </c>
      <c r="W2240">
        <v>9</v>
      </c>
      <c r="X2240" t="s">
        <v>14602</v>
      </c>
      <c r="Y2240">
        <v>0.5274687108597055</v>
      </c>
      <c r="Z2240">
        <f>HYPERLINK("Melting_Curves/meltCurve_P11233_.pdf", "Melting_Curves/meltCurve_P11233_.pdf")</f>
        <v>0</v>
      </c>
      <c r="AA2240" t="s">
        <v>20666</v>
      </c>
      <c r="AB2240" t="s">
        <v>26624</v>
      </c>
    </row>
    <row r="2241" spans="1:28">
      <c r="A2241" t="s">
        <v>2267</v>
      </c>
      <c r="B2241">
        <v>0.992608467424715</v>
      </c>
      <c r="C2241">
        <v>1.02452048996207</v>
      </c>
      <c r="D2241">
        <v>0.849039522354246</v>
      </c>
      <c r="E2241">
        <v>0.670344968886689</v>
      </c>
      <c r="F2241">
        <v>0.562432432843311</v>
      </c>
      <c r="G2241">
        <v>0.463795803854297</v>
      </c>
      <c r="H2241">
        <v>0.409282591551807</v>
      </c>
      <c r="I2241">
        <v>0.511247658662647</v>
      </c>
      <c r="J2241">
        <v>0.60480281557566</v>
      </c>
      <c r="K2241">
        <v>0.546831318381405</v>
      </c>
      <c r="L2241">
        <v>1096.41599034784</v>
      </c>
      <c r="M2241">
        <v>24.4067225325888</v>
      </c>
      <c r="O2241">
        <v>44.6243818283679</v>
      </c>
      <c r="P2241">
        <v>-0.0670435247271939</v>
      </c>
      <c r="Q2241">
        <v>0.509687247820624</v>
      </c>
      <c r="R2241">
        <v>0.935953834554534</v>
      </c>
      <c r="S2241" t="s">
        <v>8434</v>
      </c>
      <c r="T2241" t="s">
        <v>12362</v>
      </c>
      <c r="U2241" t="s">
        <v>12362</v>
      </c>
      <c r="V2241" t="s">
        <v>12362</v>
      </c>
      <c r="W2241">
        <v>20</v>
      </c>
      <c r="X2241" t="s">
        <v>14603</v>
      </c>
      <c r="Y2241">
        <v>0.6434062862662419</v>
      </c>
      <c r="Z2241">
        <f>HYPERLINK("Melting_Curves/meltCurve_P11274_.pdf", "Melting_Curves/meltCurve_P11274_.pdf")</f>
        <v>0</v>
      </c>
      <c r="AA2241" t="s">
        <v>20667</v>
      </c>
      <c r="AB2241" t="s">
        <v>26625</v>
      </c>
    </row>
    <row r="2242" spans="1:28">
      <c r="A2242" t="s">
        <v>2268</v>
      </c>
      <c r="B2242">
        <v>0.992608467424715</v>
      </c>
      <c r="C2242">
        <v>0.97582399663673</v>
      </c>
      <c r="D2242">
        <v>0.816369742459775</v>
      </c>
      <c r="E2242">
        <v>0.429901590275684</v>
      </c>
      <c r="F2242">
        <v>0.271782882016588</v>
      </c>
      <c r="G2242">
        <v>0.185450152978216</v>
      </c>
      <c r="H2242">
        <v>0.128685543588694</v>
      </c>
      <c r="I2242">
        <v>0.132589592484659</v>
      </c>
      <c r="J2242">
        <v>0.154041377790043</v>
      </c>
      <c r="K2242">
        <v>0.134678969973514</v>
      </c>
      <c r="L2242">
        <v>992.6406544759481</v>
      </c>
      <c r="M2242">
        <v>21.8514814365337</v>
      </c>
      <c r="N2242">
        <v>46.1321130187072</v>
      </c>
      <c r="O2242">
        <v>45.0513600625075</v>
      </c>
      <c r="P2242">
        <v>-0.10403972087556</v>
      </c>
      <c r="Q2242">
        <v>0.142021471250054</v>
      </c>
      <c r="R2242">
        <v>0.997251966530313</v>
      </c>
      <c r="S2242" t="s">
        <v>8435</v>
      </c>
      <c r="T2242" t="s">
        <v>12362</v>
      </c>
      <c r="U2242" t="s">
        <v>12362</v>
      </c>
      <c r="V2242" t="s">
        <v>12362</v>
      </c>
      <c r="W2242">
        <v>54</v>
      </c>
      <c r="X2242" t="s">
        <v>14604</v>
      </c>
      <c r="Y2242">
        <v>0.3923680690095958</v>
      </c>
      <c r="Z2242">
        <f>HYPERLINK("Melting_Curves/meltCurve_P11277_.pdf", "Melting_Curves/meltCurve_P11277_.pdf")</f>
        <v>0</v>
      </c>
      <c r="AA2242" t="s">
        <v>20668</v>
      </c>
      <c r="AB2242" t="s">
        <v>26626</v>
      </c>
    </row>
    <row r="2243" spans="1:28">
      <c r="A2243" t="s">
        <v>2269</v>
      </c>
      <c r="B2243">
        <v>0.992608467424715</v>
      </c>
      <c r="C2243">
        <v>1.11315305013843</v>
      </c>
      <c r="D2243">
        <v>1.01638211975198</v>
      </c>
      <c r="E2243">
        <v>0.906094315042443</v>
      </c>
      <c r="F2243">
        <v>0.691700998655951</v>
      </c>
      <c r="G2243">
        <v>0.454163710260241</v>
      </c>
      <c r="H2243">
        <v>0.3952331920137</v>
      </c>
      <c r="I2243">
        <v>0.525737639301096</v>
      </c>
      <c r="J2243">
        <v>1.79454691187534</v>
      </c>
      <c r="K2243">
        <v>2.16958631888739</v>
      </c>
      <c r="L2243">
        <v>7232.68718409561</v>
      </c>
      <c r="M2243">
        <v>115.478880505607</v>
      </c>
      <c r="O2243">
        <v>62.6133434130342</v>
      </c>
      <c r="P2243">
        <v>0.230539685726454</v>
      </c>
      <c r="Q2243">
        <v>1.5</v>
      </c>
      <c r="R2243">
        <v>0.473175866508082</v>
      </c>
      <c r="S2243" t="s">
        <v>8436</v>
      </c>
      <c r="T2243" t="s">
        <v>12362</v>
      </c>
      <c r="U2243" t="s">
        <v>12362</v>
      </c>
      <c r="V2243" t="s">
        <v>12362</v>
      </c>
      <c r="W2243">
        <v>7</v>
      </c>
      <c r="X2243" t="s">
        <v>14605</v>
      </c>
      <c r="Y2243">
        <v>1.07254586164596</v>
      </c>
      <c r="Z2243">
        <f>HYPERLINK("Melting_Curves/meltCurve_P11279_.pdf", "Melting_Curves/meltCurve_P11279_.pdf")</f>
        <v>0</v>
      </c>
      <c r="AA2243" t="s">
        <v>20669</v>
      </c>
      <c r="AB2243" t="s">
        <v>26627</v>
      </c>
    </row>
    <row r="2244" spans="1:28">
      <c r="A2244" t="s">
        <v>2270</v>
      </c>
      <c r="B2244">
        <v>0.992608467424715</v>
      </c>
      <c r="C2244">
        <v>0.842612413065844</v>
      </c>
      <c r="D2244">
        <v>0.519108710074452</v>
      </c>
      <c r="E2244">
        <v>0.232515041626838</v>
      </c>
      <c r="F2244">
        <v>0.199098608925926</v>
      </c>
      <c r="G2244">
        <v>0.13239390814539</v>
      </c>
      <c r="H2244">
        <v>0.0883453024958943</v>
      </c>
      <c r="I2244">
        <v>0.128988127298921</v>
      </c>
      <c r="J2244">
        <v>0.140654475727074</v>
      </c>
      <c r="K2244">
        <v>0.107450991079219</v>
      </c>
      <c r="L2244">
        <v>939.88926524677</v>
      </c>
      <c r="M2244">
        <v>22.0340578887557</v>
      </c>
      <c r="N2244">
        <v>43.2129806749582</v>
      </c>
      <c r="O2244">
        <v>42.3095090640348</v>
      </c>
      <c r="P2244">
        <v>-0.114108867578275</v>
      </c>
      <c r="Q2244">
        <v>0.123577958593178</v>
      </c>
      <c r="R2244">
        <v>0.995349285959145</v>
      </c>
      <c r="S2244" t="s">
        <v>8437</v>
      </c>
      <c r="T2244" t="s">
        <v>12362</v>
      </c>
      <c r="U2244" t="s">
        <v>12362</v>
      </c>
      <c r="V2244" t="s">
        <v>12362</v>
      </c>
      <c r="W2244">
        <v>2</v>
      </c>
      <c r="X2244" t="s">
        <v>14606</v>
      </c>
      <c r="Y2244">
        <v>0.298804216753057</v>
      </c>
      <c r="Z2244">
        <f>HYPERLINK("Melting_Curves/meltCurve_P11387_.pdf", "Melting_Curves/meltCurve_P11387_.pdf")</f>
        <v>0</v>
      </c>
      <c r="AA2244" t="s">
        <v>20670</v>
      </c>
      <c r="AB2244" t="s">
        <v>26628</v>
      </c>
    </row>
    <row r="2245" spans="1:28">
      <c r="A2245" t="s">
        <v>2271</v>
      </c>
      <c r="B2245">
        <v>0.992608467424715</v>
      </c>
      <c r="C2245">
        <v>0.90249585244726</v>
      </c>
      <c r="D2245">
        <v>0.665073951340758</v>
      </c>
      <c r="E2245">
        <v>0.630167451115236</v>
      </c>
      <c r="F2245">
        <v>0.575373200982811</v>
      </c>
      <c r="G2245">
        <v>0.507980640518466</v>
      </c>
      <c r="H2245">
        <v>0.489603120833926</v>
      </c>
      <c r="I2245">
        <v>0.670268901441809</v>
      </c>
      <c r="J2245">
        <v>0.751095486989603</v>
      </c>
      <c r="K2245">
        <v>0.752000827782437</v>
      </c>
      <c r="L2245">
        <v>1750.01340783981</v>
      </c>
      <c r="M2245">
        <v>42.8171070381421</v>
      </c>
      <c r="O2245">
        <v>40.7829740583424</v>
      </c>
      <c r="P2245">
        <v>-0.0984492510612559</v>
      </c>
      <c r="Q2245">
        <v>0.624911892640137</v>
      </c>
      <c r="R2245">
        <v>0.708300683100783</v>
      </c>
      <c r="S2245" t="s">
        <v>8438</v>
      </c>
      <c r="T2245" t="s">
        <v>12362</v>
      </c>
      <c r="U2245" t="s">
        <v>12362</v>
      </c>
      <c r="V2245" t="s">
        <v>12362</v>
      </c>
      <c r="W2245">
        <v>3</v>
      </c>
      <c r="X2245" t="s">
        <v>14607</v>
      </c>
      <c r="Y2245">
        <v>0.6743509278259393</v>
      </c>
      <c r="Z2245">
        <f>HYPERLINK("Melting_Curves/meltCurve_P11388_.pdf", "Melting_Curves/meltCurve_P11388_.pdf")</f>
        <v>0</v>
      </c>
      <c r="AA2245" t="s">
        <v>20671</v>
      </c>
      <c r="AB2245" t="s">
        <v>26629</v>
      </c>
    </row>
    <row r="2246" spans="1:28">
      <c r="A2246" t="s">
        <v>2272</v>
      </c>
      <c r="B2246">
        <v>0.992608467424715</v>
      </c>
      <c r="C2246">
        <v>0.953560428324322</v>
      </c>
      <c r="D2246">
        <v>0.993308218027354</v>
      </c>
      <c r="E2246">
        <v>0.76044692703245</v>
      </c>
      <c r="F2246">
        <v>0.291326281483503</v>
      </c>
      <c r="G2246">
        <v>0.118493112648982</v>
      </c>
      <c r="H2246">
        <v>0.0780760423804419</v>
      </c>
      <c r="I2246">
        <v>0.0920322666019935</v>
      </c>
      <c r="J2246">
        <v>0.109267434744842</v>
      </c>
      <c r="K2246">
        <v>0.0947699216111121</v>
      </c>
      <c r="L2246">
        <v>1521.896769061</v>
      </c>
      <c r="M2246">
        <v>31.6104348951862</v>
      </c>
      <c r="N2246">
        <v>48.4547155842402</v>
      </c>
      <c r="O2246">
        <v>47.9539359287071</v>
      </c>
      <c r="P2246">
        <v>-0.149739454343701</v>
      </c>
      <c r="Q2246">
        <v>0.0913686306161608</v>
      </c>
      <c r="R2246">
        <v>0.998105828028869</v>
      </c>
      <c r="S2246" t="s">
        <v>8439</v>
      </c>
      <c r="T2246" t="s">
        <v>12362</v>
      </c>
      <c r="U2246" t="s">
        <v>12362</v>
      </c>
      <c r="V2246" t="s">
        <v>12362</v>
      </c>
      <c r="W2246">
        <v>38</v>
      </c>
      <c r="X2246" t="s">
        <v>14608</v>
      </c>
      <c r="Y2246">
        <v>0.4337951336613638</v>
      </c>
      <c r="Z2246">
        <f>HYPERLINK("Melting_Curves/meltCurve_P11413_.pdf", "Melting_Curves/meltCurve_P11413_.pdf")</f>
        <v>0</v>
      </c>
      <c r="AA2246" t="s">
        <v>19076</v>
      </c>
      <c r="AB2246" t="s">
        <v>26630</v>
      </c>
    </row>
    <row r="2247" spans="1:28">
      <c r="A2247" t="s">
        <v>2273</v>
      </c>
      <c r="B2247">
        <v>0.992608467424715</v>
      </c>
      <c r="C2247">
        <v>0.985180962915452</v>
      </c>
      <c r="D2247">
        <v>0.929893457633252</v>
      </c>
      <c r="E2247">
        <v>0.910171990827938</v>
      </c>
      <c r="F2247">
        <v>0.798028937947174</v>
      </c>
      <c r="G2247">
        <v>0.6579229095006009</v>
      </c>
      <c r="H2247">
        <v>0.582970795121016</v>
      </c>
      <c r="I2247">
        <v>0.717998356774555</v>
      </c>
      <c r="J2247">
        <v>0.715123174158079</v>
      </c>
      <c r="K2247">
        <v>0.551586057958059</v>
      </c>
      <c r="L2247">
        <v>945.326895567513</v>
      </c>
      <c r="M2247">
        <v>19.3085465058446</v>
      </c>
      <c r="O2247">
        <v>48.4429144027152</v>
      </c>
      <c r="P2247">
        <v>-0.0367133040028907</v>
      </c>
      <c r="Q2247">
        <v>0.631576057023008</v>
      </c>
      <c r="R2247">
        <v>0.8842039631216631</v>
      </c>
      <c r="S2247" t="s">
        <v>8440</v>
      </c>
      <c r="T2247" t="s">
        <v>12362</v>
      </c>
      <c r="U2247" t="s">
        <v>12362</v>
      </c>
      <c r="V2247" t="s">
        <v>12362</v>
      </c>
      <c r="W2247">
        <v>12</v>
      </c>
      <c r="X2247" t="s">
        <v>14609</v>
      </c>
      <c r="Y2247">
        <v>0.7836153910508076</v>
      </c>
      <c r="Z2247">
        <f>HYPERLINK("Melting_Curves/meltCurve_P11441_.pdf", "Melting_Curves/meltCurve_P11441_.pdf")</f>
        <v>0</v>
      </c>
      <c r="AA2247" t="s">
        <v>20672</v>
      </c>
      <c r="AB2247" t="s">
        <v>26631</v>
      </c>
    </row>
    <row r="2248" spans="1:28">
      <c r="A2248" t="s">
        <v>2274</v>
      </c>
      <c r="B2248">
        <v>0.992608467424715</v>
      </c>
      <c r="C2248">
        <v>1.02096438512999</v>
      </c>
      <c r="D2248">
        <v>0.809175255461147</v>
      </c>
      <c r="E2248">
        <v>0.529473214969063</v>
      </c>
      <c r="F2248">
        <v>0.360252949147146</v>
      </c>
      <c r="G2248">
        <v>0.246913133950317</v>
      </c>
      <c r="H2248">
        <v>0.160760048915805</v>
      </c>
      <c r="I2248">
        <v>0.176777168292532</v>
      </c>
      <c r="J2248">
        <v>0.203970888912132</v>
      </c>
      <c r="K2248">
        <v>0.175792953806199</v>
      </c>
      <c r="L2248">
        <v>848.969717035089</v>
      </c>
      <c r="M2248">
        <v>18.4091441998153</v>
      </c>
      <c r="N2248">
        <v>47.2398343113638</v>
      </c>
      <c r="O2248">
        <v>45.5828988825016</v>
      </c>
      <c r="P2248">
        <v>-0.0830750811515451</v>
      </c>
      <c r="Q2248">
        <v>0.177228095310931</v>
      </c>
      <c r="R2248">
        <v>0.992401275580322</v>
      </c>
      <c r="S2248" t="s">
        <v>8441</v>
      </c>
      <c r="T2248" t="s">
        <v>12362</v>
      </c>
      <c r="U2248" t="s">
        <v>12362</v>
      </c>
      <c r="V2248" t="s">
        <v>12362</v>
      </c>
      <c r="W2248">
        <v>14</v>
      </c>
      <c r="X2248" t="s">
        <v>14610</v>
      </c>
      <c r="Y2248">
        <v>0.4399644193807432</v>
      </c>
      <c r="Z2248">
        <f>HYPERLINK("Melting_Curves/meltCurve_P11498_.pdf", "Melting_Curves/meltCurve_P11498_.pdf")</f>
        <v>0</v>
      </c>
      <c r="AA2248" t="s">
        <v>20673</v>
      </c>
      <c r="AB2248" t="s">
        <v>26632</v>
      </c>
    </row>
    <row r="2249" spans="1:28">
      <c r="A2249" t="s">
        <v>2275</v>
      </c>
      <c r="B2249">
        <v>0.992608467424715</v>
      </c>
      <c r="C2249">
        <v>0.921758541536645</v>
      </c>
      <c r="D2249">
        <v>0.700386674529143</v>
      </c>
      <c r="E2249">
        <v>0.313174331201395</v>
      </c>
      <c r="F2249">
        <v>0.20157037591751</v>
      </c>
      <c r="G2249">
        <v>0.142188722535429</v>
      </c>
      <c r="H2249">
        <v>0.111770402039627</v>
      </c>
      <c r="I2249">
        <v>0.14202847535322</v>
      </c>
      <c r="J2249">
        <v>0.20358111667373</v>
      </c>
      <c r="K2249">
        <v>0.188830796470001</v>
      </c>
      <c r="L2249">
        <v>1104.68573497682</v>
      </c>
      <c r="M2249">
        <v>25.1391520361381</v>
      </c>
      <c r="N2249">
        <v>44.6099164271244</v>
      </c>
      <c r="O2249">
        <v>43.66760933466</v>
      </c>
      <c r="P2249">
        <v>-0.121376293967579</v>
      </c>
      <c r="Q2249">
        <v>0.156671176959553</v>
      </c>
      <c r="R2249">
        <v>0.993695862002737</v>
      </c>
      <c r="S2249" t="s">
        <v>8442</v>
      </c>
      <c r="T2249" t="s">
        <v>12362</v>
      </c>
      <c r="U2249" t="s">
        <v>12362</v>
      </c>
      <c r="V2249" t="s">
        <v>12362</v>
      </c>
      <c r="W2249">
        <v>37</v>
      </c>
      <c r="X2249" t="s">
        <v>14611</v>
      </c>
      <c r="Y2249">
        <v>0.3586878943221635</v>
      </c>
      <c r="Z2249">
        <f>HYPERLINK("Melting_Curves/meltCurve_P11586_.pdf", "Melting_Curves/meltCurve_P11586_.pdf")</f>
        <v>0</v>
      </c>
      <c r="AA2249" t="s">
        <v>20674</v>
      </c>
      <c r="AB2249" t="s">
        <v>26633</v>
      </c>
    </row>
    <row r="2250" spans="1:28">
      <c r="A2250" t="s">
        <v>2276</v>
      </c>
      <c r="B2250">
        <v>0.992608467424715</v>
      </c>
      <c r="C2250">
        <v>0.973324227300245</v>
      </c>
      <c r="D2250">
        <v>0.875946630340816</v>
      </c>
      <c r="E2250">
        <v>0.695986848042362</v>
      </c>
      <c r="F2250">
        <v>0.56941388570443</v>
      </c>
      <c r="G2250">
        <v>0.47813099812036</v>
      </c>
      <c r="H2250">
        <v>0.414969388571994</v>
      </c>
      <c r="I2250">
        <v>0.539308661873517</v>
      </c>
      <c r="J2250">
        <v>0.641551084933057</v>
      </c>
      <c r="K2250">
        <v>0.626658652261097</v>
      </c>
      <c r="L2250">
        <v>1120.28910948887</v>
      </c>
      <c r="M2250">
        <v>24.9192281194953</v>
      </c>
      <c r="O2250">
        <v>44.6703001352917</v>
      </c>
      <c r="P2250">
        <v>-0.06413152207429321</v>
      </c>
      <c r="Q2250">
        <v>0.5401567209585399</v>
      </c>
      <c r="R2250">
        <v>0.893443377430216</v>
      </c>
      <c r="S2250" t="s">
        <v>8443</v>
      </c>
      <c r="T2250" t="s">
        <v>12362</v>
      </c>
      <c r="U2250" t="s">
        <v>12362</v>
      </c>
      <c r="V2250" t="s">
        <v>12362</v>
      </c>
      <c r="W2250">
        <v>74</v>
      </c>
      <c r="X2250" t="s">
        <v>14612</v>
      </c>
      <c r="Y2250">
        <v>0.6659194853160336</v>
      </c>
      <c r="Z2250">
        <f>HYPERLINK("Melting_Curves/meltCurve_P11717_.pdf", "Melting_Curves/meltCurve_P11717_.pdf")</f>
        <v>0</v>
      </c>
      <c r="AA2250" t="s">
        <v>20675</v>
      </c>
      <c r="AB2250" t="s">
        <v>26634</v>
      </c>
    </row>
    <row r="2251" spans="1:28">
      <c r="A2251" t="s">
        <v>2277</v>
      </c>
      <c r="B2251">
        <v>0.992608467424715</v>
      </c>
      <c r="C2251">
        <v>0.964454883240265</v>
      </c>
      <c r="D2251">
        <v>0.9588708837248821</v>
      </c>
      <c r="E2251">
        <v>0.946207996125793</v>
      </c>
      <c r="F2251">
        <v>0.784996811622793</v>
      </c>
      <c r="G2251">
        <v>0.643993193048762</v>
      </c>
      <c r="H2251">
        <v>0.520286596327677</v>
      </c>
      <c r="I2251">
        <v>0.386738153560297</v>
      </c>
      <c r="J2251">
        <v>0.176416608209863</v>
      </c>
      <c r="K2251">
        <v>0.128578061697473</v>
      </c>
      <c r="L2251">
        <v>631.961546318477</v>
      </c>
      <c r="M2251">
        <v>11.0745082012605</v>
      </c>
      <c r="N2251">
        <v>57.0645247031016</v>
      </c>
      <c r="O2251">
        <v>55.2986202858303</v>
      </c>
      <c r="P2251">
        <v>-0.0500832958896401</v>
      </c>
      <c r="Q2251">
        <v>0</v>
      </c>
      <c r="R2251">
        <v>0.98838504163986</v>
      </c>
      <c r="S2251" t="s">
        <v>8444</v>
      </c>
      <c r="T2251" t="s">
        <v>12362</v>
      </c>
      <c r="U2251" t="s">
        <v>12362</v>
      </c>
      <c r="V2251" t="s">
        <v>12362</v>
      </c>
      <c r="W2251">
        <v>17</v>
      </c>
      <c r="X2251" t="s">
        <v>14613</v>
      </c>
      <c r="Y2251">
        <v>0.6709474474675196</v>
      </c>
      <c r="Z2251">
        <f>HYPERLINK("Melting_Curves/meltCurve_P11766_.pdf", "Melting_Curves/meltCurve_P11766_.pdf")</f>
        <v>0</v>
      </c>
      <c r="AA2251" t="s">
        <v>20676</v>
      </c>
      <c r="AB2251" t="s">
        <v>26635</v>
      </c>
    </row>
    <row r="2252" spans="1:28">
      <c r="A2252" t="s">
        <v>2278</v>
      </c>
      <c r="B2252">
        <v>0.992608467424715</v>
      </c>
      <c r="C2252">
        <v>0.990282281774897</v>
      </c>
      <c r="D2252">
        <v>0.723753217544878</v>
      </c>
      <c r="E2252">
        <v>0.539598726283765</v>
      </c>
      <c r="F2252">
        <v>0.431296209345354</v>
      </c>
      <c r="G2252">
        <v>0.301836834445156</v>
      </c>
      <c r="H2252">
        <v>0.188445571039854</v>
      </c>
      <c r="I2252">
        <v>0.243666526606543</v>
      </c>
      <c r="J2252">
        <v>0.224239545795839</v>
      </c>
      <c r="K2252">
        <v>0.206085897559583</v>
      </c>
      <c r="L2252">
        <v>658.55894747796</v>
      </c>
      <c r="M2252">
        <v>14.3618129623173</v>
      </c>
      <c r="N2252">
        <v>47.5847350591248</v>
      </c>
      <c r="O2252">
        <v>44.9933040969501</v>
      </c>
      <c r="P2252">
        <v>-0.0635789368047643</v>
      </c>
      <c r="Q2252">
        <v>0.203363872740249</v>
      </c>
      <c r="R2252">
        <v>0.982999625567607</v>
      </c>
      <c r="S2252" t="s">
        <v>8445</v>
      </c>
      <c r="T2252" t="s">
        <v>12362</v>
      </c>
      <c r="U2252" t="s">
        <v>12362</v>
      </c>
      <c r="V2252" t="s">
        <v>12362</v>
      </c>
      <c r="W2252">
        <v>6</v>
      </c>
      <c r="X2252" t="s">
        <v>14614</v>
      </c>
      <c r="Y2252">
        <v>0.4585285529466616</v>
      </c>
      <c r="Z2252">
        <f>HYPERLINK("Melting_Curves/meltCurve_P11802_.pdf", "Melting_Curves/meltCurve_P11802_.pdf")</f>
        <v>0</v>
      </c>
      <c r="AA2252" t="s">
        <v>20677</v>
      </c>
      <c r="AB2252" t="s">
        <v>26636</v>
      </c>
    </row>
    <row r="2253" spans="1:28">
      <c r="A2253" t="s">
        <v>2279</v>
      </c>
      <c r="B2253">
        <v>0.992608467424715</v>
      </c>
      <c r="C2253">
        <v>1.03471224684211</v>
      </c>
      <c r="D2253">
        <v>0.952515623575754</v>
      </c>
      <c r="E2253">
        <v>0.86005463219506</v>
      </c>
      <c r="F2253">
        <v>0.500727190358601</v>
      </c>
      <c r="G2253">
        <v>0.162424985935479</v>
      </c>
      <c r="H2253">
        <v>0.08805482244123961</v>
      </c>
      <c r="I2253">
        <v>0.113228333534089</v>
      </c>
      <c r="J2253">
        <v>0.070536651769601</v>
      </c>
      <c r="K2253">
        <v>0.07803458172767661</v>
      </c>
      <c r="L2253">
        <v>1330.62826606905</v>
      </c>
      <c r="M2253">
        <v>26.7412503291408</v>
      </c>
      <c r="N2253">
        <v>50.0661255396045</v>
      </c>
      <c r="O2253">
        <v>49.4835954337202</v>
      </c>
      <c r="P2253">
        <v>-0.124894834792253</v>
      </c>
      <c r="Q2253">
        <v>0.07555784785659871</v>
      </c>
      <c r="R2253">
        <v>0.997233343488345</v>
      </c>
      <c r="S2253" t="s">
        <v>8446</v>
      </c>
      <c r="T2253" t="s">
        <v>12362</v>
      </c>
      <c r="U2253" t="s">
        <v>12362</v>
      </c>
      <c r="V2253" t="s">
        <v>12362</v>
      </c>
      <c r="W2253">
        <v>2</v>
      </c>
      <c r="X2253" t="s">
        <v>14615</v>
      </c>
      <c r="Y2253">
        <v>0.4758155281843029</v>
      </c>
      <c r="Z2253">
        <f>HYPERLINK("Melting_Curves/meltCurve_P11831_.pdf", "Melting_Curves/meltCurve_P11831_.pdf")</f>
        <v>0</v>
      </c>
      <c r="AA2253" t="s">
        <v>20678</v>
      </c>
      <c r="AB2253" t="s">
        <v>26637</v>
      </c>
    </row>
    <row r="2254" spans="1:28">
      <c r="A2254" t="s">
        <v>2280</v>
      </c>
      <c r="B2254">
        <v>0.992608467424715</v>
      </c>
      <c r="C2254">
        <v>1.03114534187038</v>
      </c>
      <c r="D2254">
        <v>0.962975839134163</v>
      </c>
      <c r="E2254">
        <v>0.866329595324398</v>
      </c>
      <c r="F2254">
        <v>0.478974914011883</v>
      </c>
      <c r="G2254">
        <v>0.160991123685813</v>
      </c>
      <c r="H2254">
        <v>0.0761489627224053</v>
      </c>
      <c r="I2254">
        <v>0.0972735529170442</v>
      </c>
      <c r="J2254">
        <v>0.113428944585398</v>
      </c>
      <c r="K2254">
        <v>0.133598865620544</v>
      </c>
      <c r="L2254">
        <v>1466.6114466291</v>
      </c>
      <c r="M2254">
        <v>29.600342109632</v>
      </c>
      <c r="N2254">
        <v>49.915919382528</v>
      </c>
      <c r="O2254">
        <v>49.3226272543163</v>
      </c>
      <c r="P2254">
        <v>-0.13529922512961</v>
      </c>
      <c r="Q2254">
        <v>0.0982176369226002</v>
      </c>
      <c r="R2254">
        <v>0.996682470477665</v>
      </c>
      <c r="S2254" t="s">
        <v>8447</v>
      </c>
      <c r="T2254" t="s">
        <v>12362</v>
      </c>
      <c r="U2254" t="s">
        <v>12362</v>
      </c>
      <c r="V2254" t="s">
        <v>12362</v>
      </c>
      <c r="W2254">
        <v>17</v>
      </c>
      <c r="X2254" t="s">
        <v>14616</v>
      </c>
      <c r="Y2254">
        <v>0.4810157513980137</v>
      </c>
      <c r="Z2254">
        <f>HYPERLINK("Melting_Curves/meltCurve_P11908_.pdf", "Melting_Curves/meltCurve_P11908_.pdf")</f>
        <v>0</v>
      </c>
      <c r="AA2254" t="s">
        <v>20679</v>
      </c>
      <c r="AB2254" t="s">
        <v>26638</v>
      </c>
    </row>
    <row r="2255" spans="1:28">
      <c r="A2255" t="s">
        <v>2281</v>
      </c>
      <c r="B2255">
        <v>0.992608467424715</v>
      </c>
      <c r="C2255">
        <v>0.886927988383806</v>
      </c>
      <c r="D2255">
        <v>0.765172061293637</v>
      </c>
      <c r="E2255">
        <v>0.648089853595081</v>
      </c>
      <c r="F2255">
        <v>0.516870662188466</v>
      </c>
      <c r="G2255">
        <v>0.343144868893812</v>
      </c>
      <c r="H2255">
        <v>0.172760245941675</v>
      </c>
      <c r="I2255">
        <v>0.102954849357602</v>
      </c>
      <c r="J2255">
        <v>0.0966704090277497</v>
      </c>
      <c r="K2255">
        <v>0.08711863266064369</v>
      </c>
      <c r="L2255">
        <v>473.847286439701</v>
      </c>
      <c r="M2255">
        <v>9.57047152989465</v>
      </c>
      <c r="N2255">
        <v>49.5113780697591</v>
      </c>
      <c r="O2255">
        <v>47.4944418668107</v>
      </c>
      <c r="P2255">
        <v>-0.0504057764493523</v>
      </c>
      <c r="Q2255">
        <v>0</v>
      </c>
      <c r="R2255">
        <v>0.99113960696495</v>
      </c>
      <c r="S2255" t="s">
        <v>8448</v>
      </c>
      <c r="T2255" t="s">
        <v>12362</v>
      </c>
      <c r="U2255" t="s">
        <v>12362</v>
      </c>
      <c r="V2255" t="s">
        <v>12362</v>
      </c>
      <c r="W2255">
        <v>22</v>
      </c>
      <c r="X2255" t="s">
        <v>14617</v>
      </c>
      <c r="Y2255">
        <v>0.4541773094567205</v>
      </c>
      <c r="Z2255">
        <f>HYPERLINK("Melting_Curves/meltCurve_P12004_.pdf", "Melting_Curves/meltCurve_P12004_.pdf")</f>
        <v>0</v>
      </c>
      <c r="AA2255" t="s">
        <v>20680</v>
      </c>
      <c r="AB2255" t="s">
        <v>26639</v>
      </c>
    </row>
    <row r="2256" spans="1:28">
      <c r="A2256" t="s">
        <v>2282</v>
      </c>
      <c r="B2256">
        <v>0.992608467424715</v>
      </c>
      <c r="C2256">
        <v>1.02857125690338</v>
      </c>
      <c r="D2256">
        <v>0.801528478656012</v>
      </c>
      <c r="E2256">
        <v>0.732851211242866</v>
      </c>
      <c r="F2256">
        <v>0.586268791931373</v>
      </c>
      <c r="G2256">
        <v>0.434669697839524</v>
      </c>
      <c r="H2256">
        <v>0.380142934513984</v>
      </c>
      <c r="I2256">
        <v>0.5856501907046689</v>
      </c>
      <c r="J2256">
        <v>0.895248559389955</v>
      </c>
      <c r="K2256">
        <v>0.851253689359324</v>
      </c>
      <c r="L2256">
        <v>1345.75868177097</v>
      </c>
      <c r="M2256">
        <v>31.0862752037316</v>
      </c>
      <c r="O2256">
        <v>43.113120848071</v>
      </c>
      <c r="P2256">
        <v>-0.06677615655502241</v>
      </c>
      <c r="Q2256">
        <v>0.629558412997589</v>
      </c>
      <c r="R2256">
        <v>0.489482571642259</v>
      </c>
      <c r="S2256" t="s">
        <v>8449</v>
      </c>
      <c r="T2256" t="s">
        <v>12362</v>
      </c>
      <c r="U2256" t="s">
        <v>12362</v>
      </c>
      <c r="V2256" t="s">
        <v>12362</v>
      </c>
      <c r="W2256">
        <v>15</v>
      </c>
      <c r="X2256" t="s">
        <v>14618</v>
      </c>
      <c r="Y2256">
        <v>0.7091473288013564</v>
      </c>
      <c r="Z2256">
        <f>HYPERLINK("Melting_Curves/meltCurve_P12036_2_.pdf", "Melting_Curves/meltCurve_P12036_2_.pdf")</f>
        <v>0</v>
      </c>
      <c r="AA2256" t="s">
        <v>20681</v>
      </c>
      <c r="AB2256" t="s">
        <v>26640</v>
      </c>
    </row>
    <row r="2257" spans="1:28">
      <c r="A2257" t="s">
        <v>2283</v>
      </c>
      <c r="B2257">
        <v>0.992608467424715</v>
      </c>
      <c r="C2257">
        <v>0.925149284554467</v>
      </c>
      <c r="D2257">
        <v>0.869611735934925</v>
      </c>
      <c r="E2257">
        <v>0.592982283815416</v>
      </c>
      <c r="F2257">
        <v>0.343853871360525</v>
      </c>
      <c r="G2257">
        <v>0.14316506133579</v>
      </c>
      <c r="H2257">
        <v>0.0788015593710672</v>
      </c>
      <c r="I2257">
        <v>0.0818659834245808</v>
      </c>
      <c r="J2257">
        <v>0.0911856514687855</v>
      </c>
      <c r="K2257">
        <v>0.0797489962236396</v>
      </c>
      <c r="L2257">
        <v>812.460472060189</v>
      </c>
      <c r="M2257">
        <v>17.1491023898271</v>
      </c>
      <c r="N2257">
        <v>47.7386213510977</v>
      </c>
      <c r="O2257">
        <v>46.746132718073</v>
      </c>
      <c r="P2257">
        <v>-0.0861222298649716</v>
      </c>
      <c r="Q2257">
        <v>0.0610259393175429</v>
      </c>
      <c r="R2257">
        <v>0.997002190459734</v>
      </c>
      <c r="S2257" t="s">
        <v>8450</v>
      </c>
      <c r="T2257" t="s">
        <v>12362</v>
      </c>
      <c r="U2257" t="s">
        <v>12362</v>
      </c>
      <c r="V2257" t="s">
        <v>12362</v>
      </c>
      <c r="W2257">
        <v>34</v>
      </c>
      <c r="X2257" t="s">
        <v>14619</v>
      </c>
      <c r="Y2257">
        <v>0.4022638230034972</v>
      </c>
      <c r="Z2257">
        <f>HYPERLINK("Melting_Curves/meltCurve_P12081_.pdf", "Melting_Curves/meltCurve_P12081_.pdf")</f>
        <v>0</v>
      </c>
      <c r="AA2257" t="s">
        <v>20682</v>
      </c>
      <c r="AB2257" t="s">
        <v>26641</v>
      </c>
    </row>
    <row r="2258" spans="1:28">
      <c r="A2258" t="s">
        <v>2284</v>
      </c>
      <c r="B2258">
        <v>0.992608467424715</v>
      </c>
      <c r="C2258">
        <v>1.04520600350345</v>
      </c>
      <c r="D2258">
        <v>0.781234720853524</v>
      </c>
      <c r="E2258">
        <v>0.654109009757351</v>
      </c>
      <c r="F2258">
        <v>0.499545671642552</v>
      </c>
      <c r="G2258">
        <v>0.309038858247648</v>
      </c>
      <c r="H2258">
        <v>0.270604494559213</v>
      </c>
      <c r="I2258">
        <v>0.337100925633299</v>
      </c>
      <c r="J2258">
        <v>0.747709860722452</v>
      </c>
      <c r="K2258">
        <v>0.743559123959309</v>
      </c>
      <c r="L2258">
        <v>1165.50019576715</v>
      </c>
      <c r="M2258">
        <v>26.3672443154102</v>
      </c>
      <c r="N2258">
        <v>51.2238862983386</v>
      </c>
      <c r="O2258">
        <v>43.9506654049235</v>
      </c>
      <c r="P2258">
        <v>-0.0770120323634601</v>
      </c>
      <c r="Q2258">
        <v>0.486530526971192</v>
      </c>
      <c r="R2258">
        <v>0.638223646875953</v>
      </c>
      <c r="S2258" t="s">
        <v>8451</v>
      </c>
      <c r="T2258" t="s">
        <v>12362</v>
      </c>
      <c r="U2258" t="s">
        <v>12362</v>
      </c>
      <c r="V2258" t="s">
        <v>12362</v>
      </c>
      <c r="W2258">
        <v>7</v>
      </c>
      <c r="X2258" t="s">
        <v>14620</v>
      </c>
      <c r="Y2258">
        <v>0.6135638826870177</v>
      </c>
      <c r="Z2258">
        <f>HYPERLINK("Melting_Curves/meltCurve_P12236_.pdf", "Melting_Curves/meltCurve_P12236_.pdf")</f>
        <v>0</v>
      </c>
      <c r="AA2258" t="s">
        <v>20683</v>
      </c>
      <c r="AB2258" t="s">
        <v>26642</v>
      </c>
    </row>
    <row r="2259" spans="1:28">
      <c r="A2259" t="s">
        <v>2285</v>
      </c>
      <c r="B2259">
        <v>0.992608467424715</v>
      </c>
      <c r="C2259">
        <v>0.953073557739879</v>
      </c>
      <c r="D2259">
        <v>0.873886710069818</v>
      </c>
      <c r="E2259">
        <v>0.824756147772576</v>
      </c>
      <c r="F2259">
        <v>0.700760105652109</v>
      </c>
      <c r="G2259">
        <v>0.572507808040757</v>
      </c>
      <c r="H2259">
        <v>0.502200501508833</v>
      </c>
      <c r="I2259">
        <v>0.639474240453289</v>
      </c>
      <c r="J2259">
        <v>0.727733179441352</v>
      </c>
      <c r="K2259">
        <v>0.683945679958038</v>
      </c>
      <c r="L2259">
        <v>830.226811596718</v>
      </c>
      <c r="M2259">
        <v>18.2108205420852</v>
      </c>
      <c r="O2259">
        <v>45.0506725728366</v>
      </c>
      <c r="P2259">
        <v>-0.0378376389087514</v>
      </c>
      <c r="Q2259">
        <v>0.625600414684646</v>
      </c>
      <c r="R2259">
        <v>0.826166644475127</v>
      </c>
      <c r="S2259" t="s">
        <v>8452</v>
      </c>
      <c r="T2259" t="s">
        <v>12362</v>
      </c>
      <c r="U2259" t="s">
        <v>12362</v>
      </c>
      <c r="V2259" t="s">
        <v>12362</v>
      </c>
      <c r="W2259">
        <v>148</v>
      </c>
      <c r="X2259" t="s">
        <v>14621</v>
      </c>
      <c r="Y2259">
        <v>0.7387368410978929</v>
      </c>
      <c r="Z2259">
        <f>HYPERLINK("Melting_Curves/meltCurve_P12270_.pdf", "Melting_Curves/meltCurve_P12270_.pdf")</f>
        <v>0</v>
      </c>
      <c r="AA2259" t="s">
        <v>20684</v>
      </c>
      <c r="AB2259" t="s">
        <v>26643</v>
      </c>
    </row>
    <row r="2260" spans="1:28">
      <c r="A2260" t="s">
        <v>2286</v>
      </c>
      <c r="B2260">
        <v>0.992608467424715</v>
      </c>
      <c r="C2260">
        <v>0.8352185037570919</v>
      </c>
      <c r="D2260">
        <v>0.813771253664999</v>
      </c>
      <c r="E2260">
        <v>0.749842860397681</v>
      </c>
      <c r="F2260">
        <v>0.262756603022841</v>
      </c>
      <c r="G2260">
        <v>0.102319236450876</v>
      </c>
      <c r="H2260">
        <v>0.0606699606353554</v>
      </c>
      <c r="I2260">
        <v>0.06885593702825341</v>
      </c>
      <c r="J2260">
        <v>0.0880423856759717</v>
      </c>
      <c r="K2260">
        <v>0.0791625443057479</v>
      </c>
      <c r="L2260">
        <v>988.2548428047739</v>
      </c>
      <c r="M2260">
        <v>20.6717969412968</v>
      </c>
      <c r="N2260">
        <v>48.0626564731963</v>
      </c>
      <c r="O2260">
        <v>47.3662726336784</v>
      </c>
      <c r="P2260">
        <v>-0.103426756273152</v>
      </c>
      <c r="Q2260">
        <v>0.0520804783326446</v>
      </c>
      <c r="R2260">
        <v>0.96491373388595</v>
      </c>
      <c r="S2260" t="s">
        <v>8453</v>
      </c>
      <c r="T2260" t="s">
        <v>12362</v>
      </c>
      <c r="U2260" t="s">
        <v>12362</v>
      </c>
      <c r="V2260" t="s">
        <v>12362</v>
      </c>
      <c r="W2260">
        <v>23</v>
      </c>
      <c r="X2260" t="s">
        <v>14622</v>
      </c>
      <c r="Y2260">
        <v>0.405233540684726</v>
      </c>
      <c r="Z2260">
        <f>HYPERLINK("Melting_Curves/meltCurve_P12277_.pdf", "Melting_Curves/meltCurve_P12277_.pdf")</f>
        <v>0</v>
      </c>
      <c r="AA2260" t="s">
        <v>20685</v>
      </c>
      <c r="AB2260" t="s">
        <v>26644</v>
      </c>
    </row>
    <row r="2261" spans="1:28">
      <c r="A2261" t="s">
        <v>2287</v>
      </c>
      <c r="B2261">
        <v>0.992608467424715</v>
      </c>
      <c r="C2261">
        <v>1.17342536885142</v>
      </c>
      <c r="D2261">
        <v>1.04720507246577</v>
      </c>
      <c r="E2261">
        <v>0.9818574777014279</v>
      </c>
      <c r="F2261">
        <v>0.910505834460048</v>
      </c>
      <c r="G2261">
        <v>0.67275248511894</v>
      </c>
      <c r="H2261">
        <v>0.5472148933526541</v>
      </c>
      <c r="I2261">
        <v>0.555623777898447</v>
      </c>
      <c r="J2261">
        <v>0.530104766412502</v>
      </c>
      <c r="K2261">
        <v>0.486350103164704</v>
      </c>
      <c r="L2261">
        <v>1624.54239274873</v>
      </c>
      <c r="M2261">
        <v>30.9304460776669</v>
      </c>
      <c r="O2261">
        <v>52.3043609327393</v>
      </c>
      <c r="P2261">
        <v>-0.07107706414294369</v>
      </c>
      <c r="Q2261">
        <v>0.519228593074295</v>
      </c>
      <c r="R2261">
        <v>0.941591323049857</v>
      </c>
      <c r="S2261" t="s">
        <v>8454</v>
      </c>
      <c r="T2261" t="s">
        <v>12362</v>
      </c>
      <c r="U2261" t="s">
        <v>12362</v>
      </c>
      <c r="V2261" t="s">
        <v>12362</v>
      </c>
      <c r="W2261">
        <v>6</v>
      </c>
      <c r="X2261" t="s">
        <v>14623</v>
      </c>
      <c r="Y2261">
        <v>0.7708638372728939</v>
      </c>
      <c r="Z2261">
        <f>HYPERLINK("Melting_Curves/meltCurve_P12318_2_.pdf", "Melting_Curves/meltCurve_P12318_2_.pdf")</f>
        <v>0</v>
      </c>
      <c r="AA2261" t="s">
        <v>20686</v>
      </c>
      <c r="AB2261" t="s">
        <v>26645</v>
      </c>
    </row>
    <row r="2262" spans="1:28">
      <c r="A2262" t="s">
        <v>2288</v>
      </c>
      <c r="B2262">
        <v>0.992608467424715</v>
      </c>
      <c r="C2262">
        <v>0.8828035064104069</v>
      </c>
      <c r="D2262">
        <v>0.808392432725452</v>
      </c>
      <c r="E2262">
        <v>0.781784631482585</v>
      </c>
      <c r="F2262">
        <v>0.410752933386016</v>
      </c>
      <c r="G2262">
        <v>0.1997732151627</v>
      </c>
      <c r="H2262">
        <v>0.13993741639988</v>
      </c>
      <c r="I2262">
        <v>0.135724061911759</v>
      </c>
      <c r="J2262">
        <v>0.207876121565623</v>
      </c>
      <c r="K2262">
        <v>0.130849377638508</v>
      </c>
      <c r="L2262">
        <v>813.186898922442</v>
      </c>
      <c r="M2262">
        <v>16.8609111868802</v>
      </c>
      <c r="N2262">
        <v>49.036096987713</v>
      </c>
      <c r="O2262">
        <v>47.5660300136038</v>
      </c>
      <c r="P2262">
        <v>-0.0778870006841431</v>
      </c>
      <c r="Q2262">
        <v>0.121153413705185</v>
      </c>
      <c r="R2262">
        <v>0.968713796909513</v>
      </c>
      <c r="S2262" t="s">
        <v>8455</v>
      </c>
      <c r="T2262" t="s">
        <v>12362</v>
      </c>
      <c r="U2262" t="s">
        <v>12362</v>
      </c>
      <c r="V2262" t="s">
        <v>12362</v>
      </c>
      <c r="W2262">
        <v>11</v>
      </c>
      <c r="X2262" t="s">
        <v>14624</v>
      </c>
      <c r="Y2262">
        <v>0.4658778038927165</v>
      </c>
      <c r="Z2262">
        <f>HYPERLINK("Melting_Curves/meltCurve_P12429_.pdf", "Melting_Curves/meltCurve_P12429_.pdf")</f>
        <v>0</v>
      </c>
      <c r="AA2262" t="s">
        <v>20687</v>
      </c>
      <c r="AB2262" t="s">
        <v>26646</v>
      </c>
    </row>
    <row r="2263" spans="1:28">
      <c r="A2263" t="s">
        <v>2289</v>
      </c>
      <c r="B2263">
        <v>0.992608467424715</v>
      </c>
      <c r="C2263">
        <v>1.10609016538009</v>
      </c>
      <c r="D2263">
        <v>0.823471502227576</v>
      </c>
      <c r="E2263">
        <v>0.6726660677733139</v>
      </c>
      <c r="F2263">
        <v>0.356294834053604</v>
      </c>
      <c r="G2263">
        <v>0.171344289489208</v>
      </c>
      <c r="H2263">
        <v>0.120767873991024</v>
      </c>
      <c r="I2263">
        <v>0.145662433406202</v>
      </c>
      <c r="J2263">
        <v>0.155429778549628</v>
      </c>
      <c r="K2263">
        <v>0.161516430988512</v>
      </c>
      <c r="L2263">
        <v>977.664340662591</v>
      </c>
      <c r="M2263">
        <v>20.6075366651324</v>
      </c>
      <c r="N2263">
        <v>48.1624161316547</v>
      </c>
      <c r="O2263">
        <v>47.0021096910198</v>
      </c>
      <c r="P2263">
        <v>-0.0950761957162468</v>
      </c>
      <c r="Q2263">
        <v>0.132617854131346</v>
      </c>
      <c r="R2263">
        <v>0.980601900131603</v>
      </c>
      <c r="S2263" t="s">
        <v>8456</v>
      </c>
      <c r="T2263" t="s">
        <v>12362</v>
      </c>
      <c r="U2263" t="s">
        <v>12362</v>
      </c>
      <c r="V2263" t="s">
        <v>12362</v>
      </c>
      <c r="W2263">
        <v>10</v>
      </c>
      <c r="X2263" t="s">
        <v>14625</v>
      </c>
      <c r="Y2263">
        <v>0.4452598099768224</v>
      </c>
      <c r="Z2263">
        <f>HYPERLINK("Melting_Curves/meltCurve_P12532_.pdf", "Melting_Curves/meltCurve_P12532_.pdf")</f>
        <v>0</v>
      </c>
      <c r="AA2263" t="s">
        <v>20688</v>
      </c>
      <c r="AB2263" t="s">
        <v>26647</v>
      </c>
    </row>
    <row r="2264" spans="1:28">
      <c r="A2264" t="s">
        <v>2290</v>
      </c>
      <c r="B2264">
        <v>0.992608467424715</v>
      </c>
      <c r="C2264">
        <v>1.05456554944855</v>
      </c>
      <c r="D2264">
        <v>0.869247074554643</v>
      </c>
      <c r="E2264">
        <v>0.7823946734935781</v>
      </c>
      <c r="F2264">
        <v>0.640667155223288</v>
      </c>
      <c r="G2264">
        <v>0.512543465784904</v>
      </c>
      <c r="H2264">
        <v>0.449352190550134</v>
      </c>
      <c r="I2264">
        <v>0.510542415167574</v>
      </c>
      <c r="J2264">
        <v>0.628377951250173</v>
      </c>
      <c r="K2264">
        <v>0.641476194981032</v>
      </c>
      <c r="L2264">
        <v>1014.47343538756</v>
      </c>
      <c r="M2264">
        <v>21.9349889255015</v>
      </c>
      <c r="O2264">
        <v>45.8698599771382</v>
      </c>
      <c r="P2264">
        <v>-0.0539539045415265</v>
      </c>
      <c r="Q2264">
        <v>0.548702483187465</v>
      </c>
      <c r="R2264">
        <v>0.898044144393275</v>
      </c>
      <c r="S2264" t="s">
        <v>8457</v>
      </c>
      <c r="T2264" t="s">
        <v>12362</v>
      </c>
      <c r="U2264" t="s">
        <v>12362</v>
      </c>
      <c r="V2264" t="s">
        <v>12362</v>
      </c>
      <c r="W2264">
        <v>9</v>
      </c>
      <c r="X2264" t="s">
        <v>14626</v>
      </c>
      <c r="Y2264">
        <v>0.6927343780055729</v>
      </c>
      <c r="Z2264">
        <f>HYPERLINK("Melting_Curves/meltCurve_P12755_.pdf", "Melting_Curves/meltCurve_P12755_.pdf")</f>
        <v>0</v>
      </c>
      <c r="AA2264" t="s">
        <v>20689</v>
      </c>
      <c r="AB2264" t="s">
        <v>26648</v>
      </c>
    </row>
    <row r="2265" spans="1:28">
      <c r="A2265" t="s">
        <v>2291</v>
      </c>
      <c r="B2265">
        <v>0.992608467424715</v>
      </c>
      <c r="C2265">
        <v>1.07928386397425</v>
      </c>
      <c r="D2265">
        <v>0.757781376165882</v>
      </c>
      <c r="E2265">
        <v>0.725142868027463</v>
      </c>
      <c r="F2265">
        <v>0.548305706743158</v>
      </c>
      <c r="G2265">
        <v>0.411801354615664</v>
      </c>
      <c r="H2265">
        <v>0.413961543081617</v>
      </c>
      <c r="I2265">
        <v>0.36991628431198</v>
      </c>
      <c r="J2265">
        <v>0.451242172719746</v>
      </c>
      <c r="K2265">
        <v>0.367164280318234</v>
      </c>
      <c r="L2265">
        <v>731.971232604988</v>
      </c>
      <c r="M2265">
        <v>15.7558461462904</v>
      </c>
      <c r="N2265">
        <v>51.194227511648</v>
      </c>
      <c r="O2265">
        <v>45.7280569657594</v>
      </c>
      <c r="P2265">
        <v>-0.0530969984674691</v>
      </c>
      <c r="Q2265">
        <v>0.38363950410225</v>
      </c>
      <c r="R2265">
        <v>0.944817980955138</v>
      </c>
      <c r="S2265" t="s">
        <v>8458</v>
      </c>
      <c r="T2265" t="s">
        <v>12362</v>
      </c>
      <c r="U2265" t="s">
        <v>12362</v>
      </c>
      <c r="V2265" t="s">
        <v>12362</v>
      </c>
      <c r="W2265">
        <v>2</v>
      </c>
      <c r="X2265" t="s">
        <v>14627</v>
      </c>
      <c r="Y2265">
        <v>0.5907588667502568</v>
      </c>
      <c r="Z2265">
        <f>HYPERLINK("Melting_Curves/meltCurve_P12757_3_.pdf", "Melting_Curves/meltCurve_P12757_3_.pdf")</f>
        <v>0</v>
      </c>
      <c r="AA2265" t="s">
        <v>20690</v>
      </c>
      <c r="AB2265" t="s">
        <v>26649</v>
      </c>
    </row>
    <row r="2266" spans="1:28">
      <c r="A2266" t="s">
        <v>2292</v>
      </c>
      <c r="B2266">
        <v>0.992608467424715</v>
      </c>
      <c r="C2266">
        <v>0.937425960991024</v>
      </c>
      <c r="D2266">
        <v>1.14488429746947</v>
      </c>
      <c r="E2266">
        <v>1.136360675741</v>
      </c>
      <c r="F2266">
        <v>0.809727459031048</v>
      </c>
      <c r="G2266">
        <v>0.628495875531198</v>
      </c>
      <c r="H2266">
        <v>0.518243118262982</v>
      </c>
      <c r="I2266">
        <v>0.148487497927494</v>
      </c>
      <c r="J2266">
        <v>0.147871545315911</v>
      </c>
      <c r="K2266">
        <v>0.130349119908432</v>
      </c>
      <c r="L2266">
        <v>987.942332542189</v>
      </c>
      <c r="M2266">
        <v>17.7199986995553</v>
      </c>
      <c r="N2266">
        <v>56.1739667801146</v>
      </c>
      <c r="O2266">
        <v>55.0574491095802</v>
      </c>
      <c r="P2266">
        <v>-0.0754621367542891</v>
      </c>
      <c r="Q2266">
        <v>0.0621817878075672</v>
      </c>
      <c r="R2266">
        <v>0.9471601343328589</v>
      </c>
      <c r="S2266" t="s">
        <v>8459</v>
      </c>
      <c r="T2266" t="s">
        <v>12362</v>
      </c>
      <c r="U2266" t="s">
        <v>12362</v>
      </c>
      <c r="V2266" t="s">
        <v>12362</v>
      </c>
      <c r="W2266">
        <v>49</v>
      </c>
      <c r="X2266" t="s">
        <v>14628</v>
      </c>
      <c r="Y2266">
        <v>0.6592475148858438</v>
      </c>
      <c r="Z2266">
        <f>HYPERLINK("Melting_Curves/meltCurve_P12814_2_.pdf", "Melting_Curves/meltCurve_P12814_2_.pdf")</f>
        <v>0</v>
      </c>
      <c r="AA2266" t="s">
        <v>20691</v>
      </c>
      <c r="AB2266" t="s">
        <v>26650</v>
      </c>
    </row>
    <row r="2267" spans="1:28">
      <c r="A2267" t="s">
        <v>2293</v>
      </c>
      <c r="B2267">
        <v>0.992608467424715</v>
      </c>
      <c r="C2267">
        <v>0.921014447079377</v>
      </c>
      <c r="D2267">
        <v>0.875547993196137</v>
      </c>
      <c r="E2267">
        <v>0.807079854568854</v>
      </c>
      <c r="F2267">
        <v>0.724343093776164</v>
      </c>
      <c r="G2267">
        <v>0.721258652487625</v>
      </c>
      <c r="H2267">
        <v>0.733810482263345</v>
      </c>
      <c r="I2267">
        <v>1.20660241477144</v>
      </c>
      <c r="J2267">
        <v>1.68387306901078</v>
      </c>
      <c r="K2267">
        <v>1.44152972535998</v>
      </c>
      <c r="L2267">
        <v>15000</v>
      </c>
      <c r="M2267">
        <v>245.550966457179</v>
      </c>
      <c r="O2267">
        <v>61.083062404584</v>
      </c>
      <c r="P2267">
        <v>0.502493975330069</v>
      </c>
      <c r="Q2267">
        <v>1.5</v>
      </c>
      <c r="R2267">
        <v>0.675234127016611</v>
      </c>
      <c r="S2267" t="s">
        <v>8460</v>
      </c>
      <c r="T2267" t="s">
        <v>12362</v>
      </c>
      <c r="U2267" t="s">
        <v>12362</v>
      </c>
      <c r="V2267" t="s">
        <v>12362</v>
      </c>
      <c r="W2267">
        <v>13</v>
      </c>
      <c r="X2267" t="s">
        <v>14629</v>
      </c>
      <c r="Y2267">
        <v>1.098492527958849</v>
      </c>
      <c r="Z2267">
        <f>HYPERLINK("Melting_Curves/meltCurve_P12829_.pdf", "Melting_Curves/meltCurve_P12829_.pdf")</f>
        <v>0</v>
      </c>
      <c r="AA2267" t="s">
        <v>20692</v>
      </c>
      <c r="AB2267" t="s">
        <v>26651</v>
      </c>
    </row>
    <row r="2268" spans="1:28">
      <c r="A2268" t="s">
        <v>2294</v>
      </c>
      <c r="B2268">
        <v>0.992608467424715</v>
      </c>
      <c r="C2268">
        <v>1.56077532157302</v>
      </c>
      <c r="D2268">
        <v>0.751583724073894</v>
      </c>
      <c r="E2268">
        <v>0.691160413094748</v>
      </c>
      <c r="F2268">
        <v>0.807404338060759</v>
      </c>
      <c r="G2268">
        <v>0.5790998383335419</v>
      </c>
      <c r="H2268">
        <v>0.524867719233688</v>
      </c>
      <c r="I2268">
        <v>0.337947123950233</v>
      </c>
      <c r="J2268">
        <v>0.318010031012571</v>
      </c>
      <c r="K2268">
        <v>0.62981080056322</v>
      </c>
      <c r="L2268">
        <v>713.294608012328</v>
      </c>
      <c r="M2268">
        <v>14.4510919566518</v>
      </c>
      <c r="N2268">
        <v>57.1774752572309</v>
      </c>
      <c r="O2268">
        <v>48.4429069789391</v>
      </c>
      <c r="P2268">
        <v>-0.0424630781218991</v>
      </c>
      <c r="Q2268">
        <v>0.430688142792158</v>
      </c>
      <c r="R2268">
        <v>0.591889225334903</v>
      </c>
      <c r="S2268" t="s">
        <v>8461</v>
      </c>
      <c r="T2268" t="s">
        <v>12362</v>
      </c>
      <c r="U2268" t="s">
        <v>12362</v>
      </c>
      <c r="V2268" t="s">
        <v>12362</v>
      </c>
      <c r="W2268">
        <v>3</v>
      </c>
      <c r="X2268" t="s">
        <v>14630</v>
      </c>
      <c r="Y2268">
        <v>0.6780611110451923</v>
      </c>
      <c r="Z2268">
        <f>HYPERLINK("Melting_Curves/meltCurve_P12883_.pdf", "Melting_Curves/meltCurve_P12883_.pdf")</f>
        <v>0</v>
      </c>
      <c r="AA2268" t="s">
        <v>20693</v>
      </c>
      <c r="AB2268" t="s">
        <v>26652</v>
      </c>
    </row>
    <row r="2269" spans="1:28">
      <c r="A2269" t="s">
        <v>2295</v>
      </c>
      <c r="B2269">
        <v>0.992608467424715</v>
      </c>
      <c r="C2269">
        <v>1.02675339455247</v>
      </c>
      <c r="D2269">
        <v>1.07676432520745</v>
      </c>
      <c r="E2269">
        <v>0.991793343394114</v>
      </c>
      <c r="F2269">
        <v>0.813807058894389</v>
      </c>
      <c r="G2269">
        <v>0.619577796428647</v>
      </c>
      <c r="H2269">
        <v>0.334190611839064</v>
      </c>
      <c r="I2269">
        <v>0.295785265665132</v>
      </c>
      <c r="J2269">
        <v>0.435893184123552</v>
      </c>
      <c r="K2269">
        <v>0.41203511621639</v>
      </c>
      <c r="L2269">
        <v>1492.67211891245</v>
      </c>
      <c r="M2269">
        <v>28.5380952427224</v>
      </c>
      <c r="N2269">
        <v>54.7963743941742</v>
      </c>
      <c r="O2269">
        <v>52.0497246751408</v>
      </c>
      <c r="P2269">
        <v>-0.0872565319541989</v>
      </c>
      <c r="Q2269">
        <v>0.363427237037692</v>
      </c>
      <c r="R2269">
        <v>0.965388036109075</v>
      </c>
      <c r="S2269" t="s">
        <v>8462</v>
      </c>
      <c r="T2269" t="s">
        <v>12362</v>
      </c>
      <c r="U2269" t="s">
        <v>12362</v>
      </c>
      <c r="V2269" t="s">
        <v>12362</v>
      </c>
      <c r="W2269">
        <v>6</v>
      </c>
      <c r="X2269" t="s">
        <v>14631</v>
      </c>
      <c r="Y2269">
        <v>0.6926037342063759</v>
      </c>
      <c r="Z2269">
        <f>HYPERLINK("Melting_Curves/meltCurve_P12955_.pdf", "Melting_Curves/meltCurve_P12955_.pdf")</f>
        <v>0</v>
      </c>
      <c r="AA2269" t="s">
        <v>20694</v>
      </c>
      <c r="AB2269" t="s">
        <v>26653</v>
      </c>
    </row>
    <row r="2270" spans="1:28">
      <c r="A2270" t="s">
        <v>2296</v>
      </c>
      <c r="B2270">
        <v>0.992608467424715</v>
      </c>
      <c r="C2270">
        <v>1.01199512800106</v>
      </c>
      <c r="D2270">
        <v>0.943259264747953</v>
      </c>
      <c r="E2270">
        <v>0.557195120582301</v>
      </c>
      <c r="F2270">
        <v>0.218656971994485</v>
      </c>
      <c r="G2270">
        <v>0.116690154433795</v>
      </c>
      <c r="H2270">
        <v>0.0795765774177609</v>
      </c>
      <c r="I2270">
        <v>0.099682485610205</v>
      </c>
      <c r="J2270">
        <v>0.108541191566791</v>
      </c>
      <c r="K2270">
        <v>0.103435772786379</v>
      </c>
      <c r="L2270">
        <v>1356.81152892623</v>
      </c>
      <c r="M2270">
        <v>29.0414226095322</v>
      </c>
      <c r="N2270">
        <v>47.0752996953089</v>
      </c>
      <c r="O2270">
        <v>46.5000295423571</v>
      </c>
      <c r="P2270">
        <v>-0.140766434390175</v>
      </c>
      <c r="Q2270">
        <v>0.0984470827710415</v>
      </c>
      <c r="R2270">
        <v>0.9990661379058861</v>
      </c>
      <c r="S2270" t="s">
        <v>8463</v>
      </c>
      <c r="T2270" t="s">
        <v>12362</v>
      </c>
      <c r="U2270" t="s">
        <v>12362</v>
      </c>
      <c r="V2270" t="s">
        <v>12362</v>
      </c>
      <c r="W2270">
        <v>32</v>
      </c>
      <c r="X2270" t="s">
        <v>14632</v>
      </c>
      <c r="Y2270">
        <v>0.3961133874883579</v>
      </c>
      <c r="Z2270">
        <f>HYPERLINK("Melting_Curves/meltCurve_P12956_.pdf", "Melting_Curves/meltCurve_P12956_.pdf")</f>
        <v>0</v>
      </c>
      <c r="AA2270" t="s">
        <v>20695</v>
      </c>
      <c r="AB2270" t="s">
        <v>26654</v>
      </c>
    </row>
    <row r="2271" spans="1:28">
      <c r="A2271" t="s">
        <v>2297</v>
      </c>
      <c r="B2271">
        <v>0.992608467424715</v>
      </c>
      <c r="C2271">
        <v>1.1127398205725</v>
      </c>
      <c r="D2271">
        <v>0.926265306649532</v>
      </c>
      <c r="E2271">
        <v>0.776675738368109</v>
      </c>
      <c r="F2271">
        <v>0.484714793305829</v>
      </c>
      <c r="G2271">
        <v>0.363672597426305</v>
      </c>
      <c r="H2271">
        <v>0.319426178551519</v>
      </c>
      <c r="I2271">
        <v>0.378341058978988</v>
      </c>
      <c r="J2271">
        <v>0.413233057959243</v>
      </c>
      <c r="K2271">
        <v>0.505363590896222</v>
      </c>
      <c r="L2271">
        <v>1510.98159203257</v>
      </c>
      <c r="M2271">
        <v>31.9437836364354</v>
      </c>
      <c r="N2271">
        <v>49.7266001663508</v>
      </c>
      <c r="O2271">
        <v>47.117052743636</v>
      </c>
      <c r="P2271">
        <v>-0.102590286163479</v>
      </c>
      <c r="Q2271">
        <v>0.394720745207528</v>
      </c>
      <c r="R2271">
        <v>0.9536961648908771</v>
      </c>
      <c r="S2271" t="s">
        <v>8464</v>
      </c>
      <c r="T2271" t="s">
        <v>12362</v>
      </c>
      <c r="U2271" t="s">
        <v>12362</v>
      </c>
      <c r="V2271" t="s">
        <v>12362</v>
      </c>
      <c r="W2271">
        <v>3</v>
      </c>
      <c r="X2271" t="s">
        <v>14633</v>
      </c>
      <c r="Y2271">
        <v>0.6056757441450208</v>
      </c>
      <c r="Z2271">
        <f>HYPERLINK("Melting_Curves/meltCurve_P12980_.pdf", "Melting_Curves/meltCurve_P12980_.pdf")</f>
        <v>0</v>
      </c>
      <c r="AA2271" t="s">
        <v>20696</v>
      </c>
      <c r="AB2271" t="s">
        <v>26655</v>
      </c>
    </row>
    <row r="2272" spans="1:28">
      <c r="A2272" t="s">
        <v>2298</v>
      </c>
      <c r="B2272">
        <v>0.992608467424715</v>
      </c>
      <c r="C2272">
        <v>0.8785684329417081</v>
      </c>
      <c r="D2272">
        <v>0.5331837244156979</v>
      </c>
      <c r="E2272">
        <v>0.306978637537389</v>
      </c>
      <c r="F2272">
        <v>0.182554181863706</v>
      </c>
      <c r="G2272">
        <v>0.122827914251897</v>
      </c>
      <c r="H2272">
        <v>0.08932936676583091</v>
      </c>
      <c r="I2272">
        <v>0.104731260088474</v>
      </c>
      <c r="J2272">
        <v>0.114805265300854</v>
      </c>
      <c r="K2272">
        <v>0.100394951525554</v>
      </c>
      <c r="L2272">
        <v>840.20564358483</v>
      </c>
      <c r="M2272">
        <v>19.4485865780232</v>
      </c>
      <c r="N2272">
        <v>43.7355513935419</v>
      </c>
      <c r="O2272">
        <v>42.752403033628</v>
      </c>
      <c r="P2272">
        <v>-0.101709010016567</v>
      </c>
      <c r="Q2272">
        <v>0.105714566833431</v>
      </c>
      <c r="R2272">
        <v>0.995372495149057</v>
      </c>
      <c r="S2272" t="s">
        <v>8465</v>
      </c>
      <c r="T2272" t="s">
        <v>12362</v>
      </c>
      <c r="U2272" t="s">
        <v>12362</v>
      </c>
      <c r="V2272" t="s">
        <v>12362</v>
      </c>
      <c r="W2272">
        <v>31</v>
      </c>
      <c r="X2272" t="s">
        <v>14634</v>
      </c>
      <c r="Y2272">
        <v>0.3037172094049916</v>
      </c>
      <c r="Z2272">
        <f>HYPERLINK("Melting_Curves/meltCurve_P13010_.pdf", "Melting_Curves/meltCurve_P13010_.pdf")</f>
        <v>0</v>
      </c>
      <c r="AA2272" t="s">
        <v>20697</v>
      </c>
      <c r="AB2272" t="s">
        <v>26656</v>
      </c>
    </row>
    <row r="2273" spans="1:28">
      <c r="A2273" t="s">
        <v>2299</v>
      </c>
      <c r="B2273">
        <v>0.992608467424715</v>
      </c>
      <c r="C2273">
        <v>0.936970528774578</v>
      </c>
      <c r="D2273">
        <v>0.699591244533093</v>
      </c>
      <c r="E2273">
        <v>0.598526414063723</v>
      </c>
      <c r="F2273">
        <v>0.374930754718293</v>
      </c>
      <c r="G2273">
        <v>0.232779969888682</v>
      </c>
      <c r="H2273">
        <v>0.15550572076984</v>
      </c>
      <c r="I2273">
        <v>0.183902792780203</v>
      </c>
      <c r="J2273">
        <v>0.221565056370028</v>
      </c>
      <c r="K2273">
        <v>0.2004063126517</v>
      </c>
      <c r="L2273">
        <v>643.039495198271</v>
      </c>
      <c r="M2273">
        <v>13.9922192787224</v>
      </c>
      <c r="N2273">
        <v>47.3200286633378</v>
      </c>
      <c r="O2273">
        <v>45.0487418646838</v>
      </c>
      <c r="P2273">
        <v>-0.06477965146731129</v>
      </c>
      <c r="Q2273">
        <v>0.165863227193109</v>
      </c>
      <c r="R2273">
        <v>0.983209233435875</v>
      </c>
      <c r="S2273" t="s">
        <v>8466</v>
      </c>
      <c r="T2273" t="s">
        <v>12362</v>
      </c>
      <c r="U2273" t="s">
        <v>12362</v>
      </c>
      <c r="V2273" t="s">
        <v>12362</v>
      </c>
      <c r="W2273">
        <v>2</v>
      </c>
      <c r="X2273" t="s">
        <v>14635</v>
      </c>
      <c r="Y2273">
        <v>0.4368467672032539</v>
      </c>
      <c r="Z2273">
        <f>HYPERLINK("Melting_Curves/meltCurve_P13051_.pdf", "Melting_Curves/meltCurve_P13051_.pdf")</f>
        <v>0</v>
      </c>
      <c r="AA2273" t="s">
        <v>20698</v>
      </c>
      <c r="AB2273" t="s">
        <v>26657</v>
      </c>
    </row>
    <row r="2274" spans="1:28">
      <c r="A2274" t="s">
        <v>2300</v>
      </c>
      <c r="B2274">
        <v>0.992608467424715</v>
      </c>
      <c r="C2274">
        <v>1.43981402648699</v>
      </c>
      <c r="D2274">
        <v>1.27403198486609</v>
      </c>
      <c r="E2274">
        <v>1.28949105638592</v>
      </c>
      <c r="F2274">
        <v>0.9413876874132709</v>
      </c>
      <c r="G2274">
        <v>0.694923251430705</v>
      </c>
      <c r="H2274">
        <v>0.563668402984566</v>
      </c>
      <c r="I2274">
        <v>0.625584089929522</v>
      </c>
      <c r="J2274">
        <v>0.768433294812812</v>
      </c>
      <c r="K2274">
        <v>0.488472395415988</v>
      </c>
      <c r="L2274">
        <v>2691.90906195627</v>
      </c>
      <c r="M2274">
        <v>51.5091333878829</v>
      </c>
      <c r="O2274">
        <v>52.1822134260216</v>
      </c>
      <c r="P2274">
        <v>-0.0956462053545246</v>
      </c>
      <c r="Q2274">
        <v>0.612416121274741</v>
      </c>
      <c r="R2274">
        <v>0.608011622160114</v>
      </c>
      <c r="S2274" t="s">
        <v>8467</v>
      </c>
      <c r="T2274" t="s">
        <v>12362</v>
      </c>
      <c r="U2274" t="s">
        <v>12362</v>
      </c>
      <c r="V2274" t="s">
        <v>12362</v>
      </c>
      <c r="W2274">
        <v>3</v>
      </c>
      <c r="X2274" t="s">
        <v>14636</v>
      </c>
      <c r="Y2274">
        <v>0.8104189357555136</v>
      </c>
      <c r="Z2274">
        <f>HYPERLINK("Melting_Curves/meltCurve_P13056_2_.pdf", "Melting_Curves/meltCurve_P13056_2_.pdf")</f>
        <v>0</v>
      </c>
      <c r="AA2274" t="s">
        <v>20699</v>
      </c>
      <c r="AB2274" t="s">
        <v>26658</v>
      </c>
    </row>
    <row r="2275" spans="1:28">
      <c r="A2275" t="s">
        <v>2301</v>
      </c>
      <c r="B2275">
        <v>0.992608467424715</v>
      </c>
      <c r="C2275">
        <v>0.986115517172269</v>
      </c>
      <c r="D2275">
        <v>0.9012881122163831</v>
      </c>
      <c r="E2275">
        <v>0.798861079151146</v>
      </c>
      <c r="F2275">
        <v>0.55560679650942</v>
      </c>
      <c r="G2275">
        <v>0.394801959127767</v>
      </c>
      <c r="H2275">
        <v>0.35141740150618</v>
      </c>
      <c r="I2275">
        <v>0.497275497453652</v>
      </c>
      <c r="J2275">
        <v>0.651101590166921</v>
      </c>
      <c r="K2275">
        <v>0.594511644546277</v>
      </c>
      <c r="L2275">
        <v>1487.01009896703</v>
      </c>
      <c r="M2275">
        <v>31.6969596921939</v>
      </c>
      <c r="N2275">
        <v>56.6073798096955</v>
      </c>
      <c r="O2275">
        <v>46.7277752826546</v>
      </c>
      <c r="P2275">
        <v>-0.0851643061189104</v>
      </c>
      <c r="Q2275">
        <v>0.497804336816877</v>
      </c>
      <c r="R2275">
        <v>0.853910626731617</v>
      </c>
      <c r="S2275" t="s">
        <v>8468</v>
      </c>
      <c r="T2275" t="s">
        <v>12362</v>
      </c>
      <c r="U2275" t="s">
        <v>12362</v>
      </c>
      <c r="V2275" t="s">
        <v>12362</v>
      </c>
      <c r="W2275">
        <v>13</v>
      </c>
      <c r="X2275" t="s">
        <v>14637</v>
      </c>
      <c r="Y2275">
        <v>0.666359042286381</v>
      </c>
      <c r="Z2275">
        <f>HYPERLINK("Melting_Curves/meltCurve_P13073_.pdf", "Melting_Curves/meltCurve_P13073_.pdf")</f>
        <v>0</v>
      </c>
      <c r="AA2275" t="s">
        <v>20700</v>
      </c>
      <c r="AB2275" t="s">
        <v>26659</v>
      </c>
    </row>
    <row r="2276" spans="1:28">
      <c r="A2276" t="s">
        <v>2302</v>
      </c>
      <c r="B2276">
        <v>0.992608467424715</v>
      </c>
      <c r="C2276">
        <v>1.46985130607975</v>
      </c>
      <c r="D2276">
        <v>1.05706584727032</v>
      </c>
      <c r="E2276">
        <v>0.855345520693636</v>
      </c>
      <c r="F2276">
        <v>0.649551798485529</v>
      </c>
      <c r="G2276">
        <v>0.580372031222592</v>
      </c>
      <c r="H2276">
        <v>0.635497989947131</v>
      </c>
      <c r="I2276">
        <v>1.13026865948438</v>
      </c>
      <c r="J2276">
        <v>0.869594466999256</v>
      </c>
      <c r="K2276">
        <v>0.892882636105535</v>
      </c>
      <c r="L2276">
        <v>11610.7579365387</v>
      </c>
      <c r="M2276">
        <v>250</v>
      </c>
      <c r="O2276">
        <v>46.4400519414906</v>
      </c>
      <c r="P2276">
        <v>-0.278547323509633</v>
      </c>
      <c r="Q2276">
        <v>0.793027930822343</v>
      </c>
      <c r="R2276">
        <v>0.31340433508675</v>
      </c>
      <c r="S2276" t="s">
        <v>8469</v>
      </c>
      <c r="T2276" t="s">
        <v>12362</v>
      </c>
      <c r="U2276" t="s">
        <v>12362</v>
      </c>
      <c r="V2276" t="s">
        <v>12362</v>
      </c>
      <c r="W2276">
        <v>2</v>
      </c>
      <c r="X2276" t="s">
        <v>14638</v>
      </c>
      <c r="Y2276">
        <v>0.8581929277800221</v>
      </c>
      <c r="Z2276">
        <f>HYPERLINK("Melting_Curves/meltCurve_P13196_.pdf", "Melting_Curves/meltCurve_P13196_.pdf")</f>
        <v>0</v>
      </c>
      <c r="AA2276" t="s">
        <v>20701</v>
      </c>
      <c r="AB2276" t="s">
        <v>26660</v>
      </c>
    </row>
    <row r="2277" spans="1:28">
      <c r="A2277" t="s">
        <v>2303</v>
      </c>
      <c r="B2277">
        <v>0.992608467424715</v>
      </c>
      <c r="C2277">
        <v>0.996431016706199</v>
      </c>
      <c r="D2277">
        <v>0.840644120878423</v>
      </c>
      <c r="E2277">
        <v>0.763544031883763</v>
      </c>
      <c r="F2277">
        <v>0.400319390289896</v>
      </c>
      <c r="G2277">
        <v>0.280405540092604</v>
      </c>
      <c r="H2277">
        <v>0.219341022183915</v>
      </c>
      <c r="I2277">
        <v>0.30648096962763</v>
      </c>
      <c r="J2277">
        <v>0.368246413854158</v>
      </c>
      <c r="K2277">
        <v>0.394006699758334</v>
      </c>
      <c r="L2277">
        <v>1252.12636932472</v>
      </c>
      <c r="M2277">
        <v>26.5388071107459</v>
      </c>
      <c r="N2277">
        <v>48.9309783900874</v>
      </c>
      <c r="O2277">
        <v>46.9155131281475</v>
      </c>
      <c r="P2277">
        <v>-0.09807919946487149</v>
      </c>
      <c r="Q2277">
        <v>0.30646663907792</v>
      </c>
      <c r="R2277">
        <v>0.954650414773965</v>
      </c>
      <c r="S2277" t="s">
        <v>8470</v>
      </c>
      <c r="T2277" t="s">
        <v>12362</v>
      </c>
      <c r="U2277" t="s">
        <v>12362</v>
      </c>
      <c r="V2277" t="s">
        <v>12362</v>
      </c>
      <c r="W2277">
        <v>3</v>
      </c>
      <c r="X2277" t="s">
        <v>14639</v>
      </c>
      <c r="Y2277">
        <v>0.5470070468999342</v>
      </c>
      <c r="Z2277">
        <f>HYPERLINK("Melting_Curves/meltCurve_P13224_.pdf", "Melting_Curves/meltCurve_P13224_.pdf")</f>
        <v>0</v>
      </c>
      <c r="AA2277" t="s">
        <v>20702</v>
      </c>
      <c r="AB2277" t="s">
        <v>26661</v>
      </c>
    </row>
    <row r="2278" spans="1:28">
      <c r="A2278" t="s">
        <v>2304</v>
      </c>
      <c r="B2278">
        <v>0.992608467424715</v>
      </c>
      <c r="C2278">
        <v>1.17712978713869</v>
      </c>
      <c r="D2278">
        <v>1.34641790546926</v>
      </c>
      <c r="E2278">
        <v>1.30943878603309</v>
      </c>
      <c r="F2278">
        <v>0.805828373399837</v>
      </c>
      <c r="G2278">
        <v>0.521151112897367</v>
      </c>
      <c r="H2278">
        <v>0.409909674659322</v>
      </c>
      <c r="I2278">
        <v>0.468362117206522</v>
      </c>
      <c r="J2278">
        <v>1.28286579995061</v>
      </c>
      <c r="K2278">
        <v>1.28163710055315</v>
      </c>
      <c r="L2278">
        <v>12414.4381209999</v>
      </c>
      <c r="M2278">
        <v>250</v>
      </c>
      <c r="O2278">
        <v>49.654574560425</v>
      </c>
      <c r="P2278">
        <v>-0.260820517880597</v>
      </c>
      <c r="Q2278">
        <v>0.7927850899566971</v>
      </c>
      <c r="R2278">
        <v>0.183245475684533</v>
      </c>
      <c r="S2278" t="s">
        <v>8471</v>
      </c>
      <c r="T2278" t="s">
        <v>12362</v>
      </c>
      <c r="U2278" t="s">
        <v>12362</v>
      </c>
      <c r="V2278" t="s">
        <v>12362</v>
      </c>
      <c r="W2278">
        <v>2</v>
      </c>
      <c r="X2278" t="s">
        <v>14640</v>
      </c>
      <c r="Y2278">
        <v>0.8802323165198473</v>
      </c>
      <c r="Z2278">
        <f>HYPERLINK("Melting_Curves/meltCurve_P13284_.pdf", "Melting_Curves/meltCurve_P13284_.pdf")</f>
        <v>0</v>
      </c>
      <c r="AA2278" t="s">
        <v>20703</v>
      </c>
      <c r="AB2278" t="s">
        <v>26662</v>
      </c>
    </row>
    <row r="2279" spans="1:28">
      <c r="A2279" t="s">
        <v>2305</v>
      </c>
      <c r="B2279">
        <v>0.992608467424715</v>
      </c>
      <c r="C2279">
        <v>0.927009297966617</v>
      </c>
      <c r="D2279">
        <v>0.876895525957292</v>
      </c>
      <c r="E2279">
        <v>0.8338521269608909</v>
      </c>
      <c r="F2279">
        <v>0.7101297735431999</v>
      </c>
      <c r="G2279">
        <v>0.243959124373218</v>
      </c>
      <c r="H2279">
        <v>0.08197292542402559</v>
      </c>
      <c r="I2279">
        <v>0.0870159000084627</v>
      </c>
      <c r="J2279">
        <v>0.0972170306833503</v>
      </c>
      <c r="K2279">
        <v>0.08137588467664029</v>
      </c>
      <c r="L2279">
        <v>1228.54580795404</v>
      </c>
      <c r="M2279">
        <v>24.012164961095</v>
      </c>
      <c r="N2279">
        <v>51.4449479394519</v>
      </c>
      <c r="O2279">
        <v>50.8125814281896</v>
      </c>
      <c r="P2279">
        <v>-0.110869815783628</v>
      </c>
      <c r="Q2279">
        <v>0.0615601936519158</v>
      </c>
      <c r="R2279">
        <v>0.976115980285204</v>
      </c>
      <c r="S2279" t="s">
        <v>8472</v>
      </c>
      <c r="T2279" t="s">
        <v>12362</v>
      </c>
      <c r="U2279" t="s">
        <v>12362</v>
      </c>
      <c r="V2279" t="s">
        <v>12362</v>
      </c>
      <c r="W2279">
        <v>26</v>
      </c>
      <c r="X2279" t="s">
        <v>14641</v>
      </c>
      <c r="Y2279">
        <v>0.5135367776142228</v>
      </c>
      <c r="Z2279">
        <f>HYPERLINK("Melting_Curves/meltCurve_P13489_.pdf", "Melting_Curves/meltCurve_P13489_.pdf")</f>
        <v>0</v>
      </c>
      <c r="AA2279" t="s">
        <v>20704</v>
      </c>
      <c r="AB2279" t="s">
        <v>26663</v>
      </c>
    </row>
    <row r="2280" spans="1:28">
      <c r="A2280" t="s">
        <v>2306</v>
      </c>
      <c r="B2280">
        <v>0.992608467424715</v>
      </c>
      <c r="C2280">
        <v>1.12618132326096</v>
      </c>
      <c r="D2280">
        <v>1.00690530201273</v>
      </c>
      <c r="E2280">
        <v>0.772112449846353</v>
      </c>
      <c r="F2280">
        <v>0.441858830770814</v>
      </c>
      <c r="G2280">
        <v>0.331819961828738</v>
      </c>
      <c r="H2280">
        <v>0.268893487744172</v>
      </c>
      <c r="I2280">
        <v>0.324681705280288</v>
      </c>
      <c r="J2280">
        <v>0.409005906933686</v>
      </c>
      <c r="K2280">
        <v>0.471879518598382</v>
      </c>
      <c r="L2280">
        <v>1853.7081520555</v>
      </c>
      <c r="M2280">
        <v>39.1483138654448</v>
      </c>
      <c r="N2280">
        <v>48.9674747078371</v>
      </c>
      <c r="O2280">
        <v>47.2278575735705</v>
      </c>
      <c r="P2280">
        <v>-0.132069488233988</v>
      </c>
      <c r="Q2280">
        <v>0.362695934621902</v>
      </c>
      <c r="R2280">
        <v>0.9556480130369061</v>
      </c>
      <c r="S2280" t="s">
        <v>8473</v>
      </c>
      <c r="T2280" t="s">
        <v>12362</v>
      </c>
      <c r="U2280" t="s">
        <v>12362</v>
      </c>
      <c r="V2280" t="s">
        <v>12362</v>
      </c>
      <c r="W2280">
        <v>2</v>
      </c>
      <c r="X2280" t="s">
        <v>14642</v>
      </c>
      <c r="Y2280">
        <v>0.5847639312663486</v>
      </c>
      <c r="Z2280">
        <f>HYPERLINK("Melting_Curves/meltCurve_P13498_.pdf", "Melting_Curves/meltCurve_P13498_.pdf")</f>
        <v>0</v>
      </c>
      <c r="AA2280" t="s">
        <v>20705</v>
      </c>
      <c r="AB2280" t="s">
        <v>26664</v>
      </c>
    </row>
    <row r="2281" spans="1:28">
      <c r="A2281" t="s">
        <v>2307</v>
      </c>
      <c r="B2281">
        <v>0.992608467424715</v>
      </c>
      <c r="C2281">
        <v>0.904440983859966</v>
      </c>
      <c r="D2281">
        <v>0.917510671409799</v>
      </c>
      <c r="E2281">
        <v>0.869304857585521</v>
      </c>
      <c r="F2281">
        <v>0.720767907599449</v>
      </c>
      <c r="G2281">
        <v>0.42451623411287</v>
      </c>
      <c r="H2281">
        <v>0.14286779259449</v>
      </c>
      <c r="I2281">
        <v>0.102175783782538</v>
      </c>
      <c r="J2281">
        <v>0.0962986883090175</v>
      </c>
      <c r="K2281">
        <v>0.08882635422609481</v>
      </c>
      <c r="L2281">
        <v>945.444186734511</v>
      </c>
      <c r="M2281">
        <v>18.1068515972527</v>
      </c>
      <c r="N2281">
        <v>52.5049807813414</v>
      </c>
      <c r="O2281">
        <v>51.5903239877852</v>
      </c>
      <c r="P2281">
        <v>-0.08356856925531141</v>
      </c>
      <c r="Q2281">
        <v>0.0476261819504602</v>
      </c>
      <c r="R2281">
        <v>0.985652923239681</v>
      </c>
      <c r="S2281" t="s">
        <v>8474</v>
      </c>
      <c r="T2281" t="s">
        <v>12362</v>
      </c>
      <c r="U2281" t="s">
        <v>12362</v>
      </c>
      <c r="V2281" t="s">
        <v>12362</v>
      </c>
      <c r="W2281">
        <v>71</v>
      </c>
      <c r="X2281" t="s">
        <v>14643</v>
      </c>
      <c r="Y2281">
        <v>0.5448104036079179</v>
      </c>
      <c r="Z2281">
        <f>HYPERLINK("Melting_Curves/meltCurve_P13639_.pdf", "Melting_Curves/meltCurve_P13639_.pdf")</f>
        <v>0</v>
      </c>
      <c r="AA2281" t="s">
        <v>20706</v>
      </c>
      <c r="AB2281" t="s">
        <v>26665</v>
      </c>
    </row>
    <row r="2282" spans="1:28">
      <c r="A2282" t="s">
        <v>2308</v>
      </c>
      <c r="B2282">
        <v>0.992608467424715</v>
      </c>
      <c r="C2282">
        <v>0.971799403425448</v>
      </c>
      <c r="D2282">
        <v>0.923652261955819</v>
      </c>
      <c r="E2282">
        <v>0.883114073451828</v>
      </c>
      <c r="F2282">
        <v>0.581623467942967</v>
      </c>
      <c r="G2282">
        <v>0.352942113231687</v>
      </c>
      <c r="H2282">
        <v>0.261554385936144</v>
      </c>
      <c r="I2282">
        <v>0.296632194416235</v>
      </c>
      <c r="J2282">
        <v>0.314766088926464</v>
      </c>
      <c r="K2282">
        <v>0.262396845368962</v>
      </c>
      <c r="L2282">
        <v>1248.70467532563</v>
      </c>
      <c r="M2282">
        <v>25.2294385604683</v>
      </c>
      <c r="N2282">
        <v>51.1178227644885</v>
      </c>
      <c r="O2282">
        <v>49.1861307537904</v>
      </c>
      <c r="P2282">
        <v>-0.09288595865476409</v>
      </c>
      <c r="Q2282">
        <v>0.275664714818275</v>
      </c>
      <c r="R2282">
        <v>0.991815177915473</v>
      </c>
      <c r="S2282" t="s">
        <v>8475</v>
      </c>
      <c r="T2282" t="s">
        <v>12362</v>
      </c>
      <c r="U2282" t="s">
        <v>12362</v>
      </c>
      <c r="V2282" t="s">
        <v>12362</v>
      </c>
      <c r="W2282">
        <v>54</v>
      </c>
      <c r="X2282" t="s">
        <v>14644</v>
      </c>
      <c r="Y2282">
        <v>0.5835134399669635</v>
      </c>
      <c r="Z2282">
        <f>HYPERLINK("Melting_Curves/meltCurve_P13667_.pdf", "Melting_Curves/meltCurve_P13667_.pdf")</f>
        <v>0</v>
      </c>
      <c r="AA2282" t="s">
        <v>20707</v>
      </c>
      <c r="AB2282" t="s">
        <v>26666</v>
      </c>
    </row>
    <row r="2283" spans="1:28">
      <c r="A2283" t="s">
        <v>2309</v>
      </c>
      <c r="B2283">
        <v>0.992608467424715</v>
      </c>
      <c r="C2283">
        <v>0.981635742923187</v>
      </c>
      <c r="D2283">
        <v>0.946526524145315</v>
      </c>
      <c r="E2283">
        <v>0.842668401201515</v>
      </c>
      <c r="F2283">
        <v>0.741369589438801</v>
      </c>
      <c r="G2283">
        <v>0.365199458523716</v>
      </c>
      <c r="H2283">
        <v>0.360465550304384</v>
      </c>
      <c r="I2283">
        <v>0.139219026601216</v>
      </c>
      <c r="J2283">
        <v>0.643517541347728</v>
      </c>
      <c r="K2283">
        <v>0.451179473345492</v>
      </c>
      <c r="L2283">
        <v>1461.4928321162</v>
      </c>
      <c r="M2283">
        <v>29.2837225277574</v>
      </c>
      <c r="N2283">
        <v>52.5201971745119</v>
      </c>
      <c r="O2283">
        <v>49.6770240393253</v>
      </c>
      <c r="P2283">
        <v>-0.0908588532689607</v>
      </c>
      <c r="Q2283">
        <v>0.383471132363194</v>
      </c>
      <c r="R2283">
        <v>0.809273549884484</v>
      </c>
      <c r="S2283" t="s">
        <v>8476</v>
      </c>
      <c r="T2283" t="s">
        <v>12362</v>
      </c>
      <c r="U2283" t="s">
        <v>12362</v>
      </c>
      <c r="V2283" t="s">
        <v>12362</v>
      </c>
      <c r="W2283">
        <v>12</v>
      </c>
      <c r="X2283" t="s">
        <v>14645</v>
      </c>
      <c r="Y2283">
        <v>0.6527051148388983</v>
      </c>
      <c r="Z2283">
        <f>HYPERLINK("Melting_Curves/meltCurve_P13674_.pdf", "Melting_Curves/meltCurve_P13674_.pdf")</f>
        <v>0</v>
      </c>
      <c r="AA2283" t="s">
        <v>20708</v>
      </c>
      <c r="AB2283" t="s">
        <v>26667</v>
      </c>
    </row>
    <row r="2284" spans="1:28">
      <c r="A2284" t="s">
        <v>2310</v>
      </c>
      <c r="B2284">
        <v>0.992608467424715</v>
      </c>
      <c r="C2284">
        <v>0.92414456482437</v>
      </c>
      <c r="D2284">
        <v>0.733364326017771</v>
      </c>
      <c r="E2284">
        <v>0.448499047464026</v>
      </c>
      <c r="F2284">
        <v>0.330690893665566</v>
      </c>
      <c r="G2284">
        <v>0.218936324015158</v>
      </c>
      <c r="H2284">
        <v>0.162474250242911</v>
      </c>
      <c r="I2284">
        <v>0.164092561153978</v>
      </c>
      <c r="J2284">
        <v>0.17005380998479</v>
      </c>
      <c r="K2284">
        <v>0.130247147583342</v>
      </c>
      <c r="L2284">
        <v>711.50316215805</v>
      </c>
      <c r="M2284">
        <v>15.7370594333024</v>
      </c>
      <c r="N2284">
        <v>46.2412366706141</v>
      </c>
      <c r="O2284">
        <v>44.5007987107775</v>
      </c>
      <c r="P2284">
        <v>-0.07535209299697759</v>
      </c>
      <c r="Q2284">
        <v>0.147757914418156</v>
      </c>
      <c r="R2284">
        <v>0.9964136544319629</v>
      </c>
      <c r="S2284" t="s">
        <v>8477</v>
      </c>
      <c r="T2284" t="s">
        <v>12362</v>
      </c>
      <c r="U2284" t="s">
        <v>12362</v>
      </c>
      <c r="V2284" t="s">
        <v>12362</v>
      </c>
      <c r="W2284">
        <v>12</v>
      </c>
      <c r="X2284" t="s">
        <v>14646</v>
      </c>
      <c r="Y2284">
        <v>0.3993359850390077</v>
      </c>
      <c r="Z2284">
        <f>HYPERLINK("Melting_Curves/meltCurve_P13674_2_.pdf", "Melting_Curves/meltCurve_P13674_2_.pdf")</f>
        <v>0</v>
      </c>
      <c r="AA2284" t="s">
        <v>20708</v>
      </c>
      <c r="AB2284" t="s">
        <v>26668</v>
      </c>
    </row>
    <row r="2285" spans="1:28">
      <c r="A2285" t="s">
        <v>2311</v>
      </c>
      <c r="B2285">
        <v>0.992608467424715</v>
      </c>
      <c r="C2285">
        <v>0.925516645676547</v>
      </c>
      <c r="D2285">
        <v>0.924381392760382</v>
      </c>
      <c r="E2285">
        <v>0.817182163931127</v>
      </c>
      <c r="F2285">
        <v>0.827819328026558</v>
      </c>
      <c r="G2285">
        <v>0.717982198343697</v>
      </c>
      <c r="H2285">
        <v>0.6378603135972361</v>
      </c>
      <c r="I2285">
        <v>0.7933162918685081</v>
      </c>
      <c r="J2285">
        <v>0.799244827130173</v>
      </c>
      <c r="K2285">
        <v>0.357174917359572</v>
      </c>
      <c r="L2285">
        <v>242.349986537212</v>
      </c>
      <c r="M2285">
        <v>3.33716797428158</v>
      </c>
      <c r="O2285">
        <v>55.9029176904903</v>
      </c>
      <c r="P2285">
        <v>-0.0152608871641452</v>
      </c>
      <c r="Q2285">
        <v>0</v>
      </c>
      <c r="R2285">
        <v>0.621068174571256</v>
      </c>
      <c r="S2285" t="s">
        <v>8478</v>
      </c>
      <c r="T2285" t="s">
        <v>12362</v>
      </c>
      <c r="U2285" t="s">
        <v>12362</v>
      </c>
      <c r="V2285" t="s">
        <v>12362</v>
      </c>
      <c r="W2285">
        <v>24</v>
      </c>
      <c r="X2285" t="s">
        <v>14647</v>
      </c>
      <c r="Y2285">
        <v>0.7818056913938489</v>
      </c>
      <c r="Z2285">
        <f>HYPERLINK("Melting_Curves/meltCurve_P13796_.pdf", "Melting_Curves/meltCurve_P13796_.pdf")</f>
        <v>0</v>
      </c>
      <c r="AA2285" t="s">
        <v>20709</v>
      </c>
      <c r="AB2285" t="s">
        <v>26669</v>
      </c>
    </row>
    <row r="2286" spans="1:28">
      <c r="A2286" t="s">
        <v>2312</v>
      </c>
      <c r="B2286">
        <v>0.992608467424715</v>
      </c>
      <c r="C2286">
        <v>0.94563071395565</v>
      </c>
      <c r="D2286">
        <v>0.830742649550862</v>
      </c>
      <c r="E2286">
        <v>0.657158870032439</v>
      </c>
      <c r="F2286">
        <v>0.467459805653121</v>
      </c>
      <c r="G2286">
        <v>0.280572732298286</v>
      </c>
      <c r="H2286">
        <v>0.149938841031787</v>
      </c>
      <c r="I2286">
        <v>0.144014153199312</v>
      </c>
      <c r="J2286">
        <v>0.12557467537663</v>
      </c>
      <c r="K2286">
        <v>0.107809869961841</v>
      </c>
      <c r="L2286">
        <v>612.986841618765</v>
      </c>
      <c r="M2286">
        <v>12.6179509897195</v>
      </c>
      <c r="N2286">
        <v>49.1879992289853</v>
      </c>
      <c r="O2286">
        <v>47.4087793402662</v>
      </c>
      <c r="P2286">
        <v>-0.0617497646468544</v>
      </c>
      <c r="Q2286">
        <v>0.07214718539537759</v>
      </c>
      <c r="R2286">
        <v>0.997594437923408</v>
      </c>
      <c r="S2286" t="s">
        <v>8479</v>
      </c>
      <c r="T2286" t="s">
        <v>12362</v>
      </c>
      <c r="U2286" t="s">
        <v>12362</v>
      </c>
      <c r="V2286" t="s">
        <v>12362</v>
      </c>
      <c r="W2286">
        <v>13</v>
      </c>
      <c r="X2286" t="s">
        <v>14648</v>
      </c>
      <c r="Y2286">
        <v>0.4565890970573629</v>
      </c>
      <c r="Z2286">
        <f>HYPERLINK("Melting_Curves/meltCurve_P13804_.pdf", "Melting_Curves/meltCurve_P13804_.pdf")</f>
        <v>0</v>
      </c>
      <c r="AA2286" t="s">
        <v>20710</v>
      </c>
      <c r="AB2286" t="s">
        <v>26670</v>
      </c>
    </row>
    <row r="2287" spans="1:28">
      <c r="A2287" t="s">
        <v>2313</v>
      </c>
      <c r="B2287">
        <v>0.992608467424715</v>
      </c>
      <c r="C2287">
        <v>1.05132051958952</v>
      </c>
      <c r="D2287">
        <v>0.950545263749351</v>
      </c>
      <c r="E2287">
        <v>0.803191859460029</v>
      </c>
      <c r="F2287">
        <v>0.442621463884391</v>
      </c>
      <c r="G2287">
        <v>0.225725213372349</v>
      </c>
      <c r="H2287">
        <v>0.146016465369772</v>
      </c>
      <c r="I2287">
        <v>0.160393691213201</v>
      </c>
      <c r="J2287">
        <v>0.175995764248256</v>
      </c>
      <c r="K2287">
        <v>0.150696085555043</v>
      </c>
      <c r="L2287">
        <v>1221.38115928579</v>
      </c>
      <c r="M2287">
        <v>25.0095910896671</v>
      </c>
      <c r="N2287">
        <v>49.551317810894</v>
      </c>
      <c r="O2287">
        <v>48.5274851923469</v>
      </c>
      <c r="P2287">
        <v>-0.109332821880259</v>
      </c>
      <c r="Q2287">
        <v>0.151433444290658</v>
      </c>
      <c r="R2287">
        <v>0.996620761800693</v>
      </c>
      <c r="S2287" t="s">
        <v>8480</v>
      </c>
      <c r="T2287" t="s">
        <v>12362</v>
      </c>
      <c r="U2287" t="s">
        <v>12362</v>
      </c>
      <c r="V2287" t="s">
        <v>12362</v>
      </c>
      <c r="W2287">
        <v>23</v>
      </c>
      <c r="X2287" t="s">
        <v>14649</v>
      </c>
      <c r="Y2287">
        <v>0.4935469281622328</v>
      </c>
      <c r="Z2287">
        <f>HYPERLINK("Melting_Curves/meltCurve_P13861_.pdf", "Melting_Curves/meltCurve_P13861_.pdf")</f>
        <v>0</v>
      </c>
      <c r="AA2287" t="s">
        <v>20711</v>
      </c>
      <c r="AB2287" t="s">
        <v>26671</v>
      </c>
    </row>
    <row r="2288" spans="1:28">
      <c r="A2288" t="s">
        <v>2314</v>
      </c>
      <c r="B2288">
        <v>0.992608467424715</v>
      </c>
      <c r="C2288">
        <v>1.14797779375166</v>
      </c>
      <c r="D2288">
        <v>1.15206548988534</v>
      </c>
      <c r="E2288">
        <v>1.04798733828216</v>
      </c>
      <c r="F2288">
        <v>0.93378009790647</v>
      </c>
      <c r="G2288">
        <v>0.68200617883796</v>
      </c>
      <c r="H2288">
        <v>0.489274176029584</v>
      </c>
      <c r="I2288">
        <v>0.418046930631091</v>
      </c>
      <c r="J2288">
        <v>0.416378119312423</v>
      </c>
      <c r="K2288">
        <v>0.349503912143287</v>
      </c>
      <c r="L2288">
        <v>1534.96187885176</v>
      </c>
      <c r="M2288">
        <v>28.5210481478285</v>
      </c>
      <c r="N2288">
        <v>56.7786324114952</v>
      </c>
      <c r="O2288">
        <v>53.5560708056145</v>
      </c>
      <c r="P2288">
        <v>-0.0816180581393209</v>
      </c>
      <c r="Q2288">
        <v>0.386963958219841</v>
      </c>
      <c r="R2288">
        <v>0.946686670244656</v>
      </c>
      <c r="S2288" t="s">
        <v>8481</v>
      </c>
      <c r="T2288" t="s">
        <v>12362</v>
      </c>
      <c r="U2288" t="s">
        <v>12362</v>
      </c>
      <c r="V2288" t="s">
        <v>12362</v>
      </c>
      <c r="W2288">
        <v>6</v>
      </c>
      <c r="X2288" t="s">
        <v>14650</v>
      </c>
      <c r="Y2288">
        <v>0.7349297571374034</v>
      </c>
      <c r="Z2288">
        <f>HYPERLINK("Melting_Curves/meltCurve_P13929_3_.pdf", "Melting_Curves/meltCurve_P13929_3_.pdf")</f>
        <v>0</v>
      </c>
      <c r="AA2288" t="s">
        <v>20712</v>
      </c>
      <c r="AB2288" t="s">
        <v>26672</v>
      </c>
    </row>
    <row r="2289" spans="1:28">
      <c r="A2289" t="s">
        <v>2315</v>
      </c>
      <c r="B2289">
        <v>0.992608467424715</v>
      </c>
      <c r="C2289">
        <v>1.02827457697369</v>
      </c>
      <c r="D2289">
        <v>1.04860487340202</v>
      </c>
      <c r="E2289">
        <v>1.0261346644933</v>
      </c>
      <c r="F2289">
        <v>0.713324633627116</v>
      </c>
      <c r="G2289">
        <v>0.40372301369074</v>
      </c>
      <c r="H2289">
        <v>0.281767433917117</v>
      </c>
      <c r="I2289">
        <v>0.436198874271172</v>
      </c>
      <c r="J2289">
        <v>0.786037351643188</v>
      </c>
      <c r="K2289">
        <v>0.840139585724148</v>
      </c>
      <c r="L2289">
        <v>12521.8879342586</v>
      </c>
      <c r="M2289">
        <v>250</v>
      </c>
      <c r="O2289">
        <v>50.0843582829817</v>
      </c>
      <c r="P2289">
        <v>-0.562085236975103</v>
      </c>
      <c r="Q2289">
        <v>0.549573252103881</v>
      </c>
      <c r="R2289">
        <v>0.666448283494904</v>
      </c>
      <c r="S2289" t="s">
        <v>8482</v>
      </c>
      <c r="T2289" t="s">
        <v>12362</v>
      </c>
      <c r="U2289" t="s">
        <v>12362</v>
      </c>
      <c r="V2289" t="s">
        <v>12362</v>
      </c>
      <c r="W2289">
        <v>12</v>
      </c>
      <c r="X2289" t="s">
        <v>14651</v>
      </c>
      <c r="Y2289">
        <v>0.7461122914705948</v>
      </c>
      <c r="Z2289">
        <f>HYPERLINK("Melting_Curves/meltCurve_P13984_.pdf", "Melting_Curves/meltCurve_P13984_.pdf")</f>
        <v>0</v>
      </c>
      <c r="AA2289" t="s">
        <v>20713</v>
      </c>
      <c r="AB2289" t="s">
        <v>26673</v>
      </c>
    </row>
    <row r="2290" spans="1:28">
      <c r="A2290" t="s">
        <v>2316</v>
      </c>
      <c r="B2290">
        <v>0.992608467424715</v>
      </c>
      <c r="C2290">
        <v>0.6734435667141631</v>
      </c>
      <c r="D2290">
        <v>0.66000688818993</v>
      </c>
      <c r="E2290">
        <v>0.540585464306942</v>
      </c>
      <c r="F2290">
        <v>0.545336205934594</v>
      </c>
      <c r="G2290">
        <v>0.433893222535049</v>
      </c>
      <c r="H2290">
        <v>0.378378685173916</v>
      </c>
      <c r="I2290">
        <v>0.558355970012657</v>
      </c>
      <c r="J2290">
        <v>2.23824920124445</v>
      </c>
      <c r="K2290">
        <v>1.80717220741507</v>
      </c>
      <c r="L2290">
        <v>15000</v>
      </c>
      <c r="M2290">
        <v>240.212392138882</v>
      </c>
      <c r="O2290">
        <v>62.4404101776521</v>
      </c>
      <c r="P2290">
        <v>0.480883277038856</v>
      </c>
      <c r="Q2290">
        <v>1.5</v>
      </c>
      <c r="R2290">
        <v>0.391449485931799</v>
      </c>
      <c r="S2290" t="s">
        <v>8483</v>
      </c>
      <c r="T2290" t="s">
        <v>12362</v>
      </c>
      <c r="U2290" t="s">
        <v>12362</v>
      </c>
      <c r="V2290" t="s">
        <v>12362</v>
      </c>
      <c r="W2290">
        <v>4</v>
      </c>
      <c r="X2290" t="s">
        <v>14652</v>
      </c>
      <c r="Y2290">
        <v>1.075861674078454</v>
      </c>
      <c r="Z2290">
        <f>HYPERLINK("Melting_Curves/meltCurve_P14174_.pdf", "Melting_Curves/meltCurve_P14174_.pdf")</f>
        <v>0</v>
      </c>
      <c r="AA2290" t="s">
        <v>20714</v>
      </c>
      <c r="AB2290" t="s">
        <v>26674</v>
      </c>
    </row>
    <row r="2291" spans="1:28">
      <c r="A2291" t="s">
        <v>2317</v>
      </c>
      <c r="B2291">
        <v>0.992608467424715</v>
      </c>
      <c r="C2291">
        <v>1.04503012510127</v>
      </c>
      <c r="D2291">
        <v>0.799101747263278</v>
      </c>
      <c r="E2291">
        <v>0.668392102256489</v>
      </c>
      <c r="F2291">
        <v>0.671278271139255</v>
      </c>
      <c r="G2291">
        <v>0.523456383811834</v>
      </c>
      <c r="H2291">
        <v>0.557418025121369</v>
      </c>
      <c r="I2291">
        <v>0.549204185775527</v>
      </c>
      <c r="J2291">
        <v>0.732792383687779</v>
      </c>
      <c r="K2291">
        <v>0.619395563722536</v>
      </c>
      <c r="L2291">
        <v>8433.78853705515</v>
      </c>
      <c r="M2291">
        <v>196.235155862454</v>
      </c>
      <c r="O2291">
        <v>42.973514598727</v>
      </c>
      <c r="P2291">
        <v>-0.436755946648065</v>
      </c>
      <c r="Q2291">
        <v>0.617419536678964</v>
      </c>
      <c r="R2291">
        <v>0.871520769840156</v>
      </c>
      <c r="S2291" t="s">
        <v>8484</v>
      </c>
      <c r="T2291" t="s">
        <v>12362</v>
      </c>
      <c r="U2291" t="s">
        <v>12362</v>
      </c>
      <c r="V2291" t="s">
        <v>12362</v>
      </c>
      <c r="W2291">
        <v>2</v>
      </c>
      <c r="X2291" t="s">
        <v>14653</v>
      </c>
      <c r="Y2291">
        <v>0.6937015221844686</v>
      </c>
      <c r="Z2291">
        <f>HYPERLINK("Melting_Curves/meltCurve_P14209_3_.pdf", "Melting_Curves/meltCurve_P14209_3_.pdf")</f>
        <v>0</v>
      </c>
      <c r="AA2291" t="s">
        <v>20715</v>
      </c>
      <c r="AB2291" t="s">
        <v>26675</v>
      </c>
    </row>
    <row r="2292" spans="1:28">
      <c r="A2292" t="s">
        <v>2318</v>
      </c>
      <c r="B2292">
        <v>0.992608467424715</v>
      </c>
      <c r="C2292">
        <v>0.949752912214528</v>
      </c>
      <c r="D2292">
        <v>0.859893163141048</v>
      </c>
      <c r="E2292">
        <v>0.829183835640241</v>
      </c>
      <c r="F2292">
        <v>0.7175631185440851</v>
      </c>
      <c r="G2292">
        <v>0.621932996516865</v>
      </c>
      <c r="H2292">
        <v>0.601794644416298</v>
      </c>
      <c r="I2292">
        <v>0.847327176774017</v>
      </c>
      <c r="J2292">
        <v>1.2318745836302</v>
      </c>
      <c r="K2292">
        <v>1.27600423745396</v>
      </c>
      <c r="L2292">
        <v>15000</v>
      </c>
      <c r="M2292">
        <v>235.666628651958</v>
      </c>
      <c r="O2292">
        <v>63.6446487576489</v>
      </c>
      <c r="P2292">
        <v>0.255529164235501</v>
      </c>
      <c r="Q2292">
        <v>1.27603507494461</v>
      </c>
      <c r="R2292">
        <v>0.0318671532153013</v>
      </c>
      <c r="S2292" t="s">
        <v>8485</v>
      </c>
      <c r="T2292" t="s">
        <v>12362</v>
      </c>
      <c r="U2292" t="s">
        <v>12362</v>
      </c>
      <c r="V2292" t="s">
        <v>12362</v>
      </c>
      <c r="W2292">
        <v>23</v>
      </c>
      <c r="X2292" t="s">
        <v>14654</v>
      </c>
      <c r="Y2292">
        <v>1.030796301519183</v>
      </c>
      <c r="Z2292">
        <f>HYPERLINK("Melting_Curves/meltCurve_P14317_.pdf", "Melting_Curves/meltCurve_P14317_.pdf")</f>
        <v>0</v>
      </c>
      <c r="AA2292" t="s">
        <v>20716</v>
      </c>
      <c r="AB2292" t="s">
        <v>26676</v>
      </c>
    </row>
    <row r="2293" spans="1:28">
      <c r="A2293" t="s">
        <v>2319</v>
      </c>
      <c r="B2293">
        <v>0.992608467424715</v>
      </c>
      <c r="C2293">
        <v>0.952538662508132</v>
      </c>
      <c r="D2293">
        <v>0.8243274771785269</v>
      </c>
      <c r="E2293">
        <v>0.353630054611361</v>
      </c>
      <c r="F2293">
        <v>0.175513948940011</v>
      </c>
      <c r="G2293">
        <v>0.118937655027571</v>
      </c>
      <c r="H2293">
        <v>0.08452714333833861</v>
      </c>
      <c r="I2293">
        <v>0.0953452522622109</v>
      </c>
      <c r="J2293">
        <v>0.106146431828169</v>
      </c>
      <c r="K2293">
        <v>0.0921113053555766</v>
      </c>
      <c r="L2293">
        <v>1210.55212729028</v>
      </c>
      <c r="M2293">
        <v>26.8305198431076</v>
      </c>
      <c r="N2293">
        <v>45.4909350494731</v>
      </c>
      <c r="O2293">
        <v>44.8700706796427</v>
      </c>
      <c r="P2293">
        <v>-0.134749387528101</v>
      </c>
      <c r="Q2293">
        <v>0.0986155803593171</v>
      </c>
      <c r="R2293">
        <v>0.998657843794014</v>
      </c>
      <c r="S2293" t="s">
        <v>8486</v>
      </c>
      <c r="T2293" t="s">
        <v>12362</v>
      </c>
      <c r="U2293" t="s">
        <v>12362</v>
      </c>
      <c r="V2293" t="s">
        <v>12362</v>
      </c>
      <c r="W2293">
        <v>8</v>
      </c>
      <c r="X2293" t="s">
        <v>14655</v>
      </c>
      <c r="Y2293">
        <v>0.3489334078745238</v>
      </c>
      <c r="Z2293">
        <f>HYPERLINK("Melting_Curves/meltCurve_P14324_2_.pdf", "Melting_Curves/meltCurve_P14324_2_.pdf")</f>
        <v>0</v>
      </c>
      <c r="AA2293" t="s">
        <v>20717</v>
      </c>
      <c r="AB2293" t="s">
        <v>26677</v>
      </c>
    </row>
    <row r="2294" spans="1:28">
      <c r="A2294" t="s">
        <v>2320</v>
      </c>
      <c r="B2294">
        <v>0.992608467424715</v>
      </c>
      <c r="C2294">
        <v>0.967203603028521</v>
      </c>
      <c r="D2294">
        <v>1.0028844889786</v>
      </c>
      <c r="E2294">
        <v>0.9130580203433269</v>
      </c>
      <c r="F2294">
        <v>0.343331791130336</v>
      </c>
      <c r="G2294">
        <v>0.150268302560499</v>
      </c>
      <c r="H2294">
        <v>0.102170210925231</v>
      </c>
      <c r="I2294">
        <v>0.10899501913039</v>
      </c>
      <c r="J2294">
        <v>0.102564007868932</v>
      </c>
      <c r="K2294">
        <v>0.0884981887267637</v>
      </c>
      <c r="L2294">
        <v>2050.20902325042</v>
      </c>
      <c r="M2294">
        <v>41.8259276909695</v>
      </c>
      <c r="N2294">
        <v>49.2956404565799</v>
      </c>
      <c r="O2294">
        <v>48.9060050392313</v>
      </c>
      <c r="P2294">
        <v>-0.191346914656129</v>
      </c>
      <c r="Q2294">
        <v>0.105053015855336</v>
      </c>
      <c r="R2294">
        <v>0.998739533512866</v>
      </c>
      <c r="S2294" t="s">
        <v>8487</v>
      </c>
      <c r="T2294" t="s">
        <v>12362</v>
      </c>
      <c r="U2294" t="s">
        <v>12362</v>
      </c>
      <c r="V2294" t="s">
        <v>12362</v>
      </c>
      <c r="W2294">
        <v>16</v>
      </c>
      <c r="X2294" t="s">
        <v>14656</v>
      </c>
      <c r="Y2294">
        <v>0.466329683137377</v>
      </c>
      <c r="Z2294">
        <f>HYPERLINK("Melting_Curves/meltCurve_P14550_.pdf", "Melting_Curves/meltCurve_P14550_.pdf")</f>
        <v>0</v>
      </c>
      <c r="AA2294" t="s">
        <v>20718</v>
      </c>
      <c r="AB2294" t="s">
        <v>26678</v>
      </c>
    </row>
    <row r="2295" spans="1:28">
      <c r="A2295" t="s">
        <v>2321</v>
      </c>
      <c r="B2295">
        <v>0.992608467424715</v>
      </c>
      <c r="C2295">
        <v>0.955319978706142</v>
      </c>
      <c r="D2295">
        <v>0.885435927461388</v>
      </c>
      <c r="E2295">
        <v>0.648857557096122</v>
      </c>
      <c r="F2295">
        <v>0.520740126143822</v>
      </c>
      <c r="G2295">
        <v>0.399661118632057</v>
      </c>
      <c r="H2295">
        <v>0.140887296166464</v>
      </c>
      <c r="I2295">
        <v>0.0803824880788831</v>
      </c>
      <c r="J2295">
        <v>0.0811590418012216</v>
      </c>
      <c r="K2295">
        <v>0.0696710086735733</v>
      </c>
      <c r="L2295">
        <v>567.064684322306</v>
      </c>
      <c r="M2295">
        <v>11.2889096096237</v>
      </c>
      <c r="N2295">
        <v>50.232013350637</v>
      </c>
      <c r="O2295">
        <v>48.7331692625879</v>
      </c>
      <c r="P2295">
        <v>-0.0579295181400963</v>
      </c>
      <c r="Q2295">
        <v>0</v>
      </c>
      <c r="R2295">
        <v>0.988314764707327</v>
      </c>
      <c r="S2295" t="s">
        <v>8488</v>
      </c>
      <c r="T2295" t="s">
        <v>12362</v>
      </c>
      <c r="U2295" t="s">
        <v>12362</v>
      </c>
      <c r="V2295" t="s">
        <v>12362</v>
      </c>
      <c r="W2295">
        <v>47</v>
      </c>
      <c r="X2295" t="s">
        <v>14657</v>
      </c>
      <c r="Y2295">
        <v>0.4705284356233354</v>
      </c>
      <c r="Z2295">
        <f>HYPERLINK("Melting_Curves/meltCurve_P14618_.pdf", "Melting_Curves/meltCurve_P14618_.pdf")</f>
        <v>0</v>
      </c>
      <c r="AA2295" t="s">
        <v>19692</v>
      </c>
      <c r="AB2295" t="s">
        <v>26679</v>
      </c>
    </row>
    <row r="2296" spans="1:28">
      <c r="A2296" t="s">
        <v>2322</v>
      </c>
      <c r="B2296">
        <v>0.992608467424715</v>
      </c>
      <c r="C2296">
        <v>1.16247336201608</v>
      </c>
      <c r="D2296">
        <v>1.18917635681133</v>
      </c>
      <c r="E2296">
        <v>1.06316029846074</v>
      </c>
      <c r="F2296">
        <v>0.938699792119762</v>
      </c>
      <c r="G2296">
        <v>0.699960122082812</v>
      </c>
      <c r="H2296">
        <v>0.500703840524933</v>
      </c>
      <c r="I2296">
        <v>0.0666366794004877</v>
      </c>
      <c r="J2296">
        <v>0.08464756272553629</v>
      </c>
      <c r="K2296">
        <v>0.0388172958780938</v>
      </c>
      <c r="L2296">
        <v>1277.36929242131</v>
      </c>
      <c r="M2296">
        <v>22.6027817766621</v>
      </c>
      <c r="N2296">
        <v>56.513817605332</v>
      </c>
      <c r="O2296">
        <v>56.0770051945668</v>
      </c>
      <c r="P2296">
        <v>-0.100768705778227</v>
      </c>
      <c r="Q2296">
        <v>0</v>
      </c>
      <c r="R2296">
        <v>0.9556274118435349</v>
      </c>
      <c r="S2296" t="s">
        <v>8489</v>
      </c>
      <c r="T2296" t="s">
        <v>12362</v>
      </c>
      <c r="U2296" t="s">
        <v>12362</v>
      </c>
      <c r="V2296" t="s">
        <v>12362</v>
      </c>
      <c r="W2296">
        <v>46</v>
      </c>
      <c r="X2296" t="s">
        <v>14658</v>
      </c>
      <c r="Y2296">
        <v>0.6591564746641675</v>
      </c>
      <c r="Z2296">
        <f>HYPERLINK("Melting_Curves/meltCurve_P14618_2_.pdf", "Melting_Curves/meltCurve_P14618_2_.pdf")</f>
        <v>0</v>
      </c>
      <c r="AA2296" t="s">
        <v>19692</v>
      </c>
      <c r="AB2296" t="s">
        <v>26680</v>
      </c>
    </row>
    <row r="2297" spans="1:28">
      <c r="A2297" t="s">
        <v>2323</v>
      </c>
      <c r="B2297">
        <v>0.992608467424715</v>
      </c>
      <c r="C2297">
        <v>0.915264151755068</v>
      </c>
      <c r="D2297">
        <v>0.853894203644367</v>
      </c>
      <c r="E2297">
        <v>0.704370699769321</v>
      </c>
      <c r="F2297">
        <v>0.350535708776378</v>
      </c>
      <c r="G2297">
        <v>0.186717368236439</v>
      </c>
      <c r="H2297">
        <v>0.121517877579059</v>
      </c>
      <c r="I2297">
        <v>0.13007813557664</v>
      </c>
      <c r="J2297">
        <v>0.140923723385958</v>
      </c>
      <c r="K2297">
        <v>0.136407757351668</v>
      </c>
      <c r="L2297">
        <v>884.627960572254</v>
      </c>
      <c r="M2297">
        <v>18.5369319038372</v>
      </c>
      <c r="N2297">
        <v>48.3831056185714</v>
      </c>
      <c r="O2297">
        <v>47.177471652615</v>
      </c>
      <c r="P2297">
        <v>-0.0872506322598328</v>
      </c>
      <c r="Q2297">
        <v>0.111809140630048</v>
      </c>
      <c r="R2297">
        <v>0.991231603219509</v>
      </c>
      <c r="S2297" t="s">
        <v>8490</v>
      </c>
      <c r="T2297" t="s">
        <v>12362</v>
      </c>
      <c r="U2297" t="s">
        <v>12362</v>
      </c>
      <c r="V2297" t="s">
        <v>12362</v>
      </c>
      <c r="W2297">
        <v>61</v>
      </c>
      <c r="X2297" t="s">
        <v>14659</v>
      </c>
      <c r="Y2297">
        <v>0.4427194366707143</v>
      </c>
      <c r="Z2297">
        <f>HYPERLINK("Melting_Curves/meltCurve_P14625_.pdf", "Melting_Curves/meltCurve_P14625_.pdf")</f>
        <v>0</v>
      </c>
      <c r="AA2297" t="s">
        <v>20719</v>
      </c>
      <c r="AB2297" t="s">
        <v>26681</v>
      </c>
    </row>
    <row r="2298" spans="1:28">
      <c r="A2298" t="s">
        <v>2324</v>
      </c>
      <c r="B2298">
        <v>0.992608467424715</v>
      </c>
      <c r="C2298">
        <v>0.97232027290695</v>
      </c>
      <c r="D2298">
        <v>0.807385876135799</v>
      </c>
      <c r="E2298">
        <v>0.653825573058055</v>
      </c>
      <c r="F2298">
        <v>0.347759907011762</v>
      </c>
      <c r="G2298">
        <v>0.255117419741378</v>
      </c>
      <c r="H2298">
        <v>0.225856611068778</v>
      </c>
      <c r="I2298">
        <v>0.285740509029766</v>
      </c>
      <c r="J2298">
        <v>0.382585446438782</v>
      </c>
      <c r="K2298">
        <v>0.357769245926188</v>
      </c>
      <c r="L2298">
        <v>997.395697070509</v>
      </c>
      <c r="M2298">
        <v>21.7505611105583</v>
      </c>
      <c r="N2298">
        <v>47.7922021251828</v>
      </c>
      <c r="O2298">
        <v>45.4737665637914</v>
      </c>
      <c r="P2298">
        <v>-0.08456192382813391</v>
      </c>
      <c r="Q2298">
        <v>0.292844381205737</v>
      </c>
      <c r="R2298">
        <v>0.961339339146831</v>
      </c>
      <c r="S2298" t="s">
        <v>8491</v>
      </c>
      <c r="T2298" t="s">
        <v>12362</v>
      </c>
      <c r="U2298" t="s">
        <v>12362</v>
      </c>
      <c r="V2298" t="s">
        <v>12362</v>
      </c>
      <c r="W2298">
        <v>5</v>
      </c>
      <c r="X2298" t="s">
        <v>14660</v>
      </c>
      <c r="Y2298">
        <v>0.5093869089506542</v>
      </c>
      <c r="Z2298">
        <f>HYPERLINK("Melting_Curves/meltCurve_P14635_.pdf", "Melting_Curves/meltCurve_P14635_.pdf")</f>
        <v>0</v>
      </c>
      <c r="AA2298" t="s">
        <v>20720</v>
      </c>
      <c r="AB2298" t="s">
        <v>26682</v>
      </c>
    </row>
    <row r="2299" spans="1:28">
      <c r="A2299" t="s">
        <v>2325</v>
      </c>
      <c r="B2299">
        <v>0.992608467424715</v>
      </c>
      <c r="C2299">
        <v>0.818698860696438</v>
      </c>
      <c r="D2299">
        <v>0.7426864276919199</v>
      </c>
      <c r="E2299">
        <v>0.701790441690209</v>
      </c>
      <c r="F2299">
        <v>0.598475219426479</v>
      </c>
      <c r="G2299">
        <v>0.485226176706283</v>
      </c>
      <c r="H2299">
        <v>0.448103143456684</v>
      </c>
      <c r="I2299">
        <v>0.638042578370845</v>
      </c>
      <c r="J2299">
        <v>0.828863180470951</v>
      </c>
      <c r="K2299">
        <v>0.877513479839202</v>
      </c>
      <c r="L2299">
        <v>962.544528323035</v>
      </c>
      <c r="M2299">
        <v>23.8876976686243</v>
      </c>
      <c r="O2299">
        <v>40.0153665495528</v>
      </c>
      <c r="P2299">
        <v>-0.0517575536854387</v>
      </c>
      <c r="Q2299">
        <v>0.653199877234376</v>
      </c>
      <c r="R2299">
        <v>0.414549485322138</v>
      </c>
      <c r="S2299" t="s">
        <v>8492</v>
      </c>
      <c r="T2299" t="s">
        <v>12362</v>
      </c>
      <c r="U2299" t="s">
        <v>12362</v>
      </c>
      <c r="V2299" t="s">
        <v>12362</v>
      </c>
      <c r="W2299">
        <v>7</v>
      </c>
      <c r="X2299" t="s">
        <v>14661</v>
      </c>
      <c r="Y2299">
        <v>0.6957549580926279</v>
      </c>
      <c r="Z2299">
        <f>HYPERLINK("Melting_Curves/meltCurve_P14649_.pdf", "Melting_Curves/meltCurve_P14649_.pdf")</f>
        <v>0</v>
      </c>
      <c r="AA2299" t="s">
        <v>20721</v>
      </c>
      <c r="AB2299" t="s">
        <v>26683</v>
      </c>
    </row>
    <row r="2300" spans="1:28">
      <c r="A2300" t="s">
        <v>2326</v>
      </c>
      <c r="B2300">
        <v>0.992608467424715</v>
      </c>
      <c r="C2300">
        <v>0.9547178654791471</v>
      </c>
      <c r="D2300">
        <v>1.02520663444955</v>
      </c>
      <c r="E2300">
        <v>0.915160017059591</v>
      </c>
      <c r="F2300">
        <v>0.848055255594836</v>
      </c>
      <c r="G2300">
        <v>0.7076260897972581</v>
      </c>
      <c r="H2300">
        <v>0.690024870708153</v>
      </c>
      <c r="I2300">
        <v>1.09563807898242</v>
      </c>
      <c r="J2300">
        <v>1.25205936280349</v>
      </c>
      <c r="K2300">
        <v>0.900891952403699</v>
      </c>
      <c r="L2300">
        <v>11271.4710086105</v>
      </c>
      <c r="M2300">
        <v>250</v>
      </c>
      <c r="O2300">
        <v>45.0829999259241</v>
      </c>
      <c r="P2300">
        <v>-0.116960686185287</v>
      </c>
      <c r="Q2300">
        <v>0.915632984430041</v>
      </c>
      <c r="R2300">
        <v>0.0449070823347909</v>
      </c>
      <c r="S2300" t="s">
        <v>8493</v>
      </c>
      <c r="T2300" t="s">
        <v>12362</v>
      </c>
      <c r="U2300" t="s">
        <v>12362</v>
      </c>
      <c r="V2300" t="s">
        <v>12362</v>
      </c>
      <c r="W2300">
        <v>12</v>
      </c>
      <c r="X2300" t="s">
        <v>14662</v>
      </c>
      <c r="Y2300">
        <v>0.9383790567799278</v>
      </c>
      <c r="Z2300">
        <f>HYPERLINK("Melting_Curves/meltCurve_P14678_2_.pdf", "Melting_Curves/meltCurve_P14678_2_.pdf")</f>
        <v>0</v>
      </c>
      <c r="AA2300" t="s">
        <v>18592</v>
      </c>
      <c r="AB2300" t="s">
        <v>26684</v>
      </c>
    </row>
    <row r="2301" spans="1:28">
      <c r="A2301" t="s">
        <v>2327</v>
      </c>
      <c r="B2301">
        <v>0.992608467424715</v>
      </c>
      <c r="C2301">
        <v>1.02083789209412</v>
      </c>
      <c r="D2301">
        <v>1.02911057943165</v>
      </c>
      <c r="E2301">
        <v>0.887591228024793</v>
      </c>
      <c r="F2301">
        <v>0.540457564407141</v>
      </c>
      <c r="G2301">
        <v>0.304197471756905</v>
      </c>
      <c r="H2301">
        <v>0.153913061527814</v>
      </c>
      <c r="I2301">
        <v>0.127659703182885</v>
      </c>
      <c r="J2301">
        <v>0.148663841884012</v>
      </c>
      <c r="K2301">
        <v>0.129919431714503</v>
      </c>
      <c r="L2301">
        <v>1215.27461521144</v>
      </c>
      <c r="M2301">
        <v>24.2293986538525</v>
      </c>
      <c r="N2301">
        <v>50.7917253151666</v>
      </c>
      <c r="O2301">
        <v>49.8191098542411</v>
      </c>
      <c r="P2301">
        <v>-0.105707427760833</v>
      </c>
      <c r="Q2301">
        <v>0.130614860602296</v>
      </c>
      <c r="R2301">
        <v>0.996871132732371</v>
      </c>
      <c r="S2301" t="s">
        <v>8494</v>
      </c>
      <c r="T2301" t="s">
        <v>12362</v>
      </c>
      <c r="U2301" t="s">
        <v>12362</v>
      </c>
      <c r="V2301" t="s">
        <v>12362</v>
      </c>
      <c r="W2301">
        <v>36</v>
      </c>
      <c r="X2301" t="s">
        <v>14663</v>
      </c>
      <c r="Y2301">
        <v>0.5199786446050026</v>
      </c>
      <c r="Z2301">
        <f>HYPERLINK("Melting_Curves/meltCurve_P14735_.pdf", "Melting_Curves/meltCurve_P14735_.pdf")</f>
        <v>0</v>
      </c>
      <c r="AA2301" t="s">
        <v>20722</v>
      </c>
      <c r="AB2301" t="s">
        <v>26685</v>
      </c>
    </row>
    <row r="2302" spans="1:28">
      <c r="A2302" t="s">
        <v>2328</v>
      </c>
      <c r="B2302">
        <v>0.992608467424715</v>
      </c>
      <c r="C2302">
        <v>0.879685867153765</v>
      </c>
      <c r="D2302">
        <v>0.781966878287502</v>
      </c>
      <c r="E2302">
        <v>0.787682008838668</v>
      </c>
      <c r="F2302">
        <v>0.67048066136871</v>
      </c>
      <c r="G2302">
        <v>0.583281020586553</v>
      </c>
      <c r="H2302">
        <v>0.562174796715038</v>
      </c>
      <c r="I2302">
        <v>0.914165158676257</v>
      </c>
      <c r="J2302">
        <v>1.40718633051547</v>
      </c>
      <c r="K2302">
        <v>1.13898566724459</v>
      </c>
      <c r="L2302">
        <v>2582.90000083204</v>
      </c>
      <c r="M2302">
        <v>41.1707344516836</v>
      </c>
      <c r="O2302">
        <v>62.5888429934238</v>
      </c>
      <c r="P2302">
        <v>0.0445451208308818</v>
      </c>
      <c r="Q2302">
        <v>1.27087419859012</v>
      </c>
      <c r="R2302">
        <v>-0.09706183686155009</v>
      </c>
      <c r="S2302" t="s">
        <v>8495</v>
      </c>
      <c r="T2302" t="s">
        <v>12362</v>
      </c>
      <c r="U2302" t="s">
        <v>12362</v>
      </c>
      <c r="V2302" t="s">
        <v>12362</v>
      </c>
      <c r="W2302">
        <v>9</v>
      </c>
      <c r="X2302" t="s">
        <v>14664</v>
      </c>
      <c r="Y2302">
        <v>1.038555020001737</v>
      </c>
      <c r="Z2302">
        <f>HYPERLINK("Melting_Curves/meltCurve_P14854_.pdf", "Melting_Curves/meltCurve_P14854_.pdf")</f>
        <v>0</v>
      </c>
      <c r="AA2302" t="s">
        <v>20723</v>
      </c>
      <c r="AB2302" t="s">
        <v>26686</v>
      </c>
    </row>
    <row r="2303" spans="1:28">
      <c r="A2303" t="s">
        <v>2329</v>
      </c>
      <c r="B2303">
        <v>0.992608467424715</v>
      </c>
      <c r="C2303">
        <v>0.994958247885839</v>
      </c>
      <c r="D2303">
        <v>1.14983457455989</v>
      </c>
      <c r="E2303">
        <v>0.676295230393917</v>
      </c>
      <c r="F2303">
        <v>0.255110786346879</v>
      </c>
      <c r="G2303">
        <v>0.162311611389019</v>
      </c>
      <c r="H2303">
        <v>0.118512701100498</v>
      </c>
      <c r="I2303">
        <v>0.115748201863564</v>
      </c>
      <c r="J2303">
        <v>0.169194573785417</v>
      </c>
      <c r="K2303">
        <v>0.160664953340892</v>
      </c>
      <c r="L2303">
        <v>1994.61016140311</v>
      </c>
      <c r="M2303">
        <v>42.2019427166075</v>
      </c>
      <c r="N2303">
        <v>47.6668419112063</v>
      </c>
      <c r="O2303">
        <v>47.1577148577409</v>
      </c>
      <c r="P2303">
        <v>-0.190133364332614</v>
      </c>
      <c r="Q2303">
        <v>0.150158584268139</v>
      </c>
      <c r="R2303">
        <v>0.980804621578337</v>
      </c>
      <c r="S2303" t="s">
        <v>8496</v>
      </c>
      <c r="T2303" t="s">
        <v>12362</v>
      </c>
      <c r="U2303" t="s">
        <v>12362</v>
      </c>
      <c r="V2303" t="s">
        <v>12362</v>
      </c>
      <c r="W2303">
        <v>17</v>
      </c>
      <c r="X2303" t="s">
        <v>14665</v>
      </c>
      <c r="Y2303">
        <v>0.4433951817256946</v>
      </c>
      <c r="Z2303">
        <f>HYPERLINK("Melting_Curves/meltCurve_P14866_.pdf", "Melting_Curves/meltCurve_P14866_.pdf")</f>
        <v>0</v>
      </c>
      <c r="AA2303" t="s">
        <v>20724</v>
      </c>
      <c r="AB2303" t="s">
        <v>26687</v>
      </c>
    </row>
    <row r="2304" spans="1:28">
      <c r="A2304" t="s">
        <v>2330</v>
      </c>
      <c r="B2304">
        <v>0.992608467424715</v>
      </c>
      <c r="C2304">
        <v>0.965861377413708</v>
      </c>
      <c r="D2304">
        <v>0.821059916163054</v>
      </c>
      <c r="E2304">
        <v>0.401548368087348</v>
      </c>
      <c r="F2304">
        <v>0.215766246681229</v>
      </c>
      <c r="G2304">
        <v>0.138072336438189</v>
      </c>
      <c r="H2304">
        <v>0.104791580427451</v>
      </c>
      <c r="I2304">
        <v>0.113136998883463</v>
      </c>
      <c r="J2304">
        <v>0.125273053177955</v>
      </c>
      <c r="K2304">
        <v>0.108801877037789</v>
      </c>
      <c r="L2304">
        <v>1093.04420805288</v>
      </c>
      <c r="M2304">
        <v>24.1153468704617</v>
      </c>
      <c r="N2304">
        <v>45.8226454717822</v>
      </c>
      <c r="O2304">
        <v>45.0174264246178</v>
      </c>
      <c r="P2304">
        <v>-0.118513629899656</v>
      </c>
      <c r="Q2304">
        <v>0.11507021372043</v>
      </c>
      <c r="R2304">
        <v>0.998996033386219</v>
      </c>
      <c r="S2304" t="s">
        <v>8497</v>
      </c>
      <c r="T2304" t="s">
        <v>12362</v>
      </c>
      <c r="U2304" t="s">
        <v>12362</v>
      </c>
      <c r="V2304" t="s">
        <v>12362</v>
      </c>
      <c r="W2304">
        <v>24</v>
      </c>
      <c r="X2304" t="s">
        <v>14666</v>
      </c>
      <c r="Y2304">
        <v>0.3685069158171164</v>
      </c>
      <c r="Z2304">
        <f>HYPERLINK("Melting_Curves/meltCurve_P14868_.pdf", "Melting_Curves/meltCurve_P14868_.pdf")</f>
        <v>0</v>
      </c>
      <c r="AA2304" t="s">
        <v>20725</v>
      </c>
      <c r="AB2304" t="s">
        <v>26688</v>
      </c>
    </row>
    <row r="2305" spans="1:28">
      <c r="A2305" t="s">
        <v>2331</v>
      </c>
      <c r="B2305">
        <v>0.992608467424715</v>
      </c>
      <c r="C2305">
        <v>0.909146873151758</v>
      </c>
      <c r="D2305">
        <v>0.752258246504473</v>
      </c>
      <c r="E2305">
        <v>0.617933367256925</v>
      </c>
      <c r="F2305">
        <v>0.528819356239863</v>
      </c>
      <c r="G2305">
        <v>0.487301709863896</v>
      </c>
      <c r="H2305">
        <v>0.328459513722033</v>
      </c>
      <c r="I2305">
        <v>0.379774423809766</v>
      </c>
      <c r="J2305">
        <v>0.412811661841414</v>
      </c>
      <c r="K2305">
        <v>0.342582384367191</v>
      </c>
      <c r="L2305">
        <v>540.664653992563</v>
      </c>
      <c r="M2305">
        <v>11.8969520381259</v>
      </c>
      <c r="N2305">
        <v>50.566519328252</v>
      </c>
      <c r="O2305">
        <v>44.218699408925</v>
      </c>
      <c r="P2305">
        <v>-0.0437228049361093</v>
      </c>
      <c r="Q2305">
        <v>0.350124790768238</v>
      </c>
      <c r="R2305">
        <v>0.975562312614338</v>
      </c>
      <c r="S2305" t="s">
        <v>8498</v>
      </c>
      <c r="T2305" t="s">
        <v>12362</v>
      </c>
      <c r="U2305" t="s">
        <v>12362</v>
      </c>
      <c r="V2305" t="s">
        <v>12362</v>
      </c>
      <c r="W2305">
        <v>12</v>
      </c>
      <c r="X2305" t="s">
        <v>14667</v>
      </c>
      <c r="Y2305">
        <v>0.556497298351695</v>
      </c>
      <c r="Z2305">
        <f>HYPERLINK("Melting_Curves/meltCurve_P14923_.pdf", "Melting_Curves/meltCurve_P14923_.pdf")</f>
        <v>0</v>
      </c>
      <c r="AA2305" t="s">
        <v>20726</v>
      </c>
      <c r="AB2305" t="s">
        <v>26689</v>
      </c>
    </row>
    <row r="2306" spans="1:28">
      <c r="A2306" t="s">
        <v>2332</v>
      </c>
      <c r="B2306">
        <v>0.992608467424715</v>
      </c>
      <c r="C2306">
        <v>0.927362580105163</v>
      </c>
      <c r="D2306">
        <v>0.940005703003148</v>
      </c>
      <c r="E2306">
        <v>0.941061611282218</v>
      </c>
      <c r="F2306">
        <v>0.741717702719406</v>
      </c>
      <c r="G2306">
        <v>0.550191806730939</v>
      </c>
      <c r="H2306">
        <v>0.487052876970892</v>
      </c>
      <c r="I2306">
        <v>0.710456719312852</v>
      </c>
      <c r="J2306">
        <v>1.14540694827693</v>
      </c>
      <c r="K2306">
        <v>1.05038527242949</v>
      </c>
      <c r="L2306">
        <v>11696.5947285778</v>
      </c>
      <c r="M2306">
        <v>250</v>
      </c>
      <c r="O2306">
        <v>46.7833847310432</v>
      </c>
      <c r="P2306">
        <v>-0.292747424096402</v>
      </c>
      <c r="Q2306">
        <v>0.780868553553955</v>
      </c>
      <c r="R2306">
        <v>0.147640105062146</v>
      </c>
      <c r="S2306" t="s">
        <v>8499</v>
      </c>
      <c r="T2306" t="s">
        <v>12362</v>
      </c>
      <c r="U2306" t="s">
        <v>12362</v>
      </c>
      <c r="V2306" t="s">
        <v>12362</v>
      </c>
      <c r="W2306">
        <v>6</v>
      </c>
      <c r="X2306" t="s">
        <v>14668</v>
      </c>
      <c r="Y2306">
        <v>0.8523699918636799</v>
      </c>
      <c r="Z2306">
        <f>HYPERLINK("Melting_Curves/meltCurve_P14927_.pdf", "Melting_Curves/meltCurve_P14927_.pdf")</f>
        <v>0</v>
      </c>
      <c r="AA2306" t="s">
        <v>18985</v>
      </c>
      <c r="AB2306" t="s">
        <v>24896</v>
      </c>
    </row>
    <row r="2307" spans="1:28">
      <c r="A2307" t="s">
        <v>2333</v>
      </c>
      <c r="B2307">
        <v>0.992608467424715</v>
      </c>
      <c r="C2307">
        <v>0.979280129660557</v>
      </c>
      <c r="D2307">
        <v>0.8759814163429051</v>
      </c>
      <c r="E2307">
        <v>0.578429990690684</v>
      </c>
      <c r="F2307">
        <v>0.421398085743745</v>
      </c>
      <c r="G2307">
        <v>0.315803996638647</v>
      </c>
      <c r="H2307">
        <v>0.194198829271219</v>
      </c>
      <c r="I2307">
        <v>0.242718343067111</v>
      </c>
      <c r="J2307">
        <v>0.335649516417085</v>
      </c>
      <c r="K2307">
        <v>0.230370992222685</v>
      </c>
      <c r="L2307">
        <v>899.634483062546</v>
      </c>
      <c r="M2307">
        <v>19.4172543577508</v>
      </c>
      <c r="N2307">
        <v>48.0630753142522</v>
      </c>
      <c r="O2307">
        <v>45.8486655329037</v>
      </c>
      <c r="P2307">
        <v>-0.0792440703020733</v>
      </c>
      <c r="Q2307">
        <v>0.251572260022728</v>
      </c>
      <c r="R2307">
        <v>0.9834290926629981</v>
      </c>
      <c r="S2307" t="s">
        <v>8500</v>
      </c>
      <c r="T2307" t="s">
        <v>12362</v>
      </c>
      <c r="U2307" t="s">
        <v>12362</v>
      </c>
      <c r="V2307" t="s">
        <v>12362</v>
      </c>
      <c r="W2307">
        <v>6</v>
      </c>
      <c r="X2307" t="s">
        <v>14669</v>
      </c>
      <c r="Y2307">
        <v>0.4947563430718239</v>
      </c>
      <c r="Z2307">
        <f>HYPERLINK("Melting_Curves/meltCurve_P15056_.pdf", "Melting_Curves/meltCurve_P15056_.pdf")</f>
        <v>0</v>
      </c>
      <c r="AA2307" t="s">
        <v>20727</v>
      </c>
      <c r="AB2307" t="s">
        <v>26690</v>
      </c>
    </row>
    <row r="2308" spans="1:28">
      <c r="A2308" t="s">
        <v>2334</v>
      </c>
      <c r="B2308">
        <v>0.992608467424715</v>
      </c>
      <c r="C2308">
        <v>1.12487167809927</v>
      </c>
      <c r="D2308">
        <v>0.9705200958799211</v>
      </c>
      <c r="E2308">
        <v>0.740533381515203</v>
      </c>
      <c r="F2308">
        <v>0.651035869577546</v>
      </c>
      <c r="G2308">
        <v>0.5905690384341949</v>
      </c>
      <c r="H2308">
        <v>0.197848165296277</v>
      </c>
      <c r="I2308">
        <v>0.116709471744507</v>
      </c>
      <c r="J2308">
        <v>0.145954933500039</v>
      </c>
      <c r="K2308">
        <v>0.147511695215208</v>
      </c>
      <c r="L2308">
        <v>673.9881191104701</v>
      </c>
      <c r="M2308">
        <v>12.821883584074</v>
      </c>
      <c r="N2308">
        <v>52.9391206480581</v>
      </c>
      <c r="O2308">
        <v>51.3360500977485</v>
      </c>
      <c r="P2308">
        <v>-0.0597506272588466</v>
      </c>
      <c r="Q2308">
        <v>0.0432639763861774</v>
      </c>
      <c r="R2308">
        <v>0.952956934290584</v>
      </c>
      <c r="S2308" t="s">
        <v>8501</v>
      </c>
      <c r="T2308" t="s">
        <v>12362</v>
      </c>
      <c r="U2308" t="s">
        <v>12362</v>
      </c>
      <c r="V2308" t="s">
        <v>12362</v>
      </c>
      <c r="W2308">
        <v>15</v>
      </c>
      <c r="X2308" t="s">
        <v>14670</v>
      </c>
      <c r="Y2308">
        <v>0.5600216421376987</v>
      </c>
      <c r="Z2308">
        <f>HYPERLINK("Melting_Curves/meltCurve_P15104_.pdf", "Melting_Curves/meltCurve_P15104_.pdf")</f>
        <v>0</v>
      </c>
      <c r="AA2308" t="s">
        <v>20728</v>
      </c>
      <c r="AB2308" t="s">
        <v>26691</v>
      </c>
    </row>
    <row r="2309" spans="1:28">
      <c r="A2309" t="s">
        <v>2335</v>
      </c>
      <c r="B2309">
        <v>0.992608467424715</v>
      </c>
      <c r="C2309">
        <v>0.899075330520706</v>
      </c>
      <c r="D2309">
        <v>1.11790326651339</v>
      </c>
      <c r="E2309">
        <v>1.21204142288096</v>
      </c>
      <c r="F2309">
        <v>0.833703516310453</v>
      </c>
      <c r="G2309">
        <v>0.42337114092361</v>
      </c>
      <c r="H2309">
        <v>0.144825798805787</v>
      </c>
      <c r="I2309">
        <v>0.16277915800478</v>
      </c>
      <c r="J2309">
        <v>0.160932862933476</v>
      </c>
      <c r="K2309">
        <v>0.129235859701286</v>
      </c>
      <c r="L2309">
        <v>1947.17330340259</v>
      </c>
      <c r="M2309">
        <v>37.0234346781393</v>
      </c>
      <c r="N2309">
        <v>53.0701028289701</v>
      </c>
      <c r="O2309">
        <v>52.4402635669605</v>
      </c>
      <c r="P2309">
        <v>-0.151516892210862</v>
      </c>
      <c r="Q2309">
        <v>0.141563892053784</v>
      </c>
      <c r="R2309">
        <v>0.957240599098936</v>
      </c>
      <c r="S2309" t="s">
        <v>8502</v>
      </c>
      <c r="T2309" t="s">
        <v>12362</v>
      </c>
      <c r="U2309" t="s">
        <v>12362</v>
      </c>
      <c r="V2309" t="s">
        <v>12362</v>
      </c>
      <c r="W2309">
        <v>5</v>
      </c>
      <c r="X2309" t="s">
        <v>14671</v>
      </c>
      <c r="Y2309">
        <v>0.5913746498908968</v>
      </c>
      <c r="Z2309">
        <f>HYPERLINK("Melting_Curves/meltCurve_P15121_.pdf", "Melting_Curves/meltCurve_P15121_.pdf")</f>
        <v>0</v>
      </c>
      <c r="AA2309" t="s">
        <v>20729</v>
      </c>
      <c r="AB2309" t="s">
        <v>26692</v>
      </c>
    </row>
    <row r="2310" spans="1:28">
      <c r="A2310" t="s">
        <v>2336</v>
      </c>
      <c r="B2310">
        <v>0.992608467424715</v>
      </c>
      <c r="C2310">
        <v>1.0959592450185</v>
      </c>
      <c r="D2310">
        <v>0.964295371711875</v>
      </c>
      <c r="E2310">
        <v>1.00180557012384</v>
      </c>
      <c r="F2310">
        <v>0.856688629627651</v>
      </c>
      <c r="G2310">
        <v>0.640136412376671</v>
      </c>
      <c r="H2310">
        <v>0.535962676304224</v>
      </c>
      <c r="I2310">
        <v>1.00358938222497</v>
      </c>
      <c r="J2310">
        <v>1.41445802544754</v>
      </c>
      <c r="K2310">
        <v>1.45399058001959</v>
      </c>
      <c r="L2310">
        <v>9090.25554786553</v>
      </c>
      <c r="M2310">
        <v>144.161388079147</v>
      </c>
      <c r="O2310">
        <v>63.0439719958731</v>
      </c>
      <c r="P2310">
        <v>0.259583917106345</v>
      </c>
      <c r="Q2310">
        <v>1.45408000613031</v>
      </c>
      <c r="R2310">
        <v>0.501207232832338</v>
      </c>
      <c r="S2310" t="s">
        <v>8503</v>
      </c>
      <c r="T2310" t="s">
        <v>12362</v>
      </c>
      <c r="U2310" t="s">
        <v>12362</v>
      </c>
      <c r="V2310" t="s">
        <v>12362</v>
      </c>
      <c r="W2310">
        <v>2</v>
      </c>
      <c r="X2310" t="s">
        <v>14672</v>
      </c>
      <c r="Y2310">
        <v>1.059545184228626</v>
      </c>
      <c r="Z2310">
        <f>HYPERLINK("Melting_Curves/meltCurve_P15151_3_.pdf", "Melting_Curves/meltCurve_P15151_3_.pdf")</f>
        <v>0</v>
      </c>
      <c r="AA2310" t="s">
        <v>20730</v>
      </c>
      <c r="AB2310" t="s">
        <v>26693</v>
      </c>
    </row>
    <row r="2311" spans="1:28">
      <c r="A2311" t="s">
        <v>2337</v>
      </c>
      <c r="B2311">
        <v>0.992608467424715</v>
      </c>
      <c r="C2311">
        <v>0.867914432687207</v>
      </c>
      <c r="D2311">
        <v>0.658656867493201</v>
      </c>
      <c r="E2311">
        <v>0.370428236394721</v>
      </c>
      <c r="F2311">
        <v>0.179760364197345</v>
      </c>
      <c r="G2311">
        <v>0.113249405582492</v>
      </c>
      <c r="H2311">
        <v>0.073266960156409</v>
      </c>
      <c r="I2311">
        <v>0.106799261472669</v>
      </c>
      <c r="J2311">
        <v>0.102552597629714</v>
      </c>
      <c r="K2311">
        <v>0.0903359565111708</v>
      </c>
      <c r="L2311">
        <v>772.706083828188</v>
      </c>
      <c r="M2311">
        <v>17.440330583898</v>
      </c>
      <c r="N2311">
        <v>44.7732407721735</v>
      </c>
      <c r="O2311">
        <v>43.7355049601495</v>
      </c>
      <c r="P2311">
        <v>-0.0913980595662422</v>
      </c>
      <c r="Q2311">
        <v>0.08324744009781861</v>
      </c>
      <c r="R2311">
        <v>0.997971574023487</v>
      </c>
      <c r="S2311" t="s">
        <v>8504</v>
      </c>
      <c r="T2311" t="s">
        <v>12362</v>
      </c>
      <c r="U2311" t="s">
        <v>12362</v>
      </c>
      <c r="V2311" t="s">
        <v>12362</v>
      </c>
      <c r="W2311">
        <v>8</v>
      </c>
      <c r="X2311" t="s">
        <v>14673</v>
      </c>
      <c r="Y2311">
        <v>0.3228507617514116</v>
      </c>
      <c r="Z2311">
        <f>HYPERLINK("Melting_Curves/meltCurve_P15153_.pdf", "Melting_Curves/meltCurve_P15153_.pdf")</f>
        <v>0</v>
      </c>
      <c r="AA2311" t="s">
        <v>20731</v>
      </c>
      <c r="AB2311" t="s">
        <v>26694</v>
      </c>
    </row>
    <row r="2312" spans="1:28">
      <c r="A2312" t="s">
        <v>2338</v>
      </c>
      <c r="B2312">
        <v>0.992608467424715</v>
      </c>
      <c r="C2312">
        <v>0.975668487153033</v>
      </c>
      <c r="D2312">
        <v>0.962560040544814</v>
      </c>
      <c r="E2312">
        <v>0.89383489493949</v>
      </c>
      <c r="F2312">
        <v>0.510968838361092</v>
      </c>
      <c r="G2312">
        <v>0.270405206921191</v>
      </c>
      <c r="H2312">
        <v>0.156499874936717</v>
      </c>
      <c r="I2312">
        <v>0.146359628270856</v>
      </c>
      <c r="J2312">
        <v>0.165837869868611</v>
      </c>
      <c r="K2312">
        <v>0.146429091522905</v>
      </c>
      <c r="L2312">
        <v>1316.42627954005</v>
      </c>
      <c r="M2312">
        <v>26.4616656493992</v>
      </c>
      <c r="N2312">
        <v>50.4196302957712</v>
      </c>
      <c r="O2312">
        <v>49.4669188749031</v>
      </c>
      <c r="P2312">
        <v>-0.113882079868239</v>
      </c>
      <c r="Q2312">
        <v>0.148453457053731</v>
      </c>
      <c r="R2312">
        <v>0.99812685303699</v>
      </c>
      <c r="S2312" t="s">
        <v>8505</v>
      </c>
      <c r="T2312" t="s">
        <v>12362</v>
      </c>
      <c r="U2312" t="s">
        <v>12362</v>
      </c>
      <c r="V2312" t="s">
        <v>12362</v>
      </c>
      <c r="W2312">
        <v>34</v>
      </c>
      <c r="X2312" t="s">
        <v>14674</v>
      </c>
      <c r="Y2312">
        <v>0.5169718017106003</v>
      </c>
      <c r="Z2312">
        <f>HYPERLINK("Melting_Curves/meltCurve_P15170_2_.pdf", "Melting_Curves/meltCurve_P15170_2_.pdf")</f>
        <v>0</v>
      </c>
      <c r="AA2312" t="s">
        <v>20732</v>
      </c>
      <c r="AB2312" t="s">
        <v>26695</v>
      </c>
    </row>
    <row r="2313" spans="1:28">
      <c r="A2313" t="s">
        <v>2339</v>
      </c>
      <c r="B2313">
        <v>0.992608467424715</v>
      </c>
      <c r="C2313">
        <v>0.96428917011469</v>
      </c>
      <c r="D2313">
        <v>0.928604010673753</v>
      </c>
      <c r="E2313">
        <v>0.975188863062267</v>
      </c>
      <c r="F2313">
        <v>0.76401125277327</v>
      </c>
      <c r="G2313">
        <v>0.442700026904323</v>
      </c>
      <c r="H2313">
        <v>0.134955360672356</v>
      </c>
      <c r="I2313">
        <v>0.135078386535412</v>
      </c>
      <c r="J2313">
        <v>0.150596309180825</v>
      </c>
      <c r="K2313">
        <v>0.14777800793088</v>
      </c>
      <c r="L2313">
        <v>1403.16855139401</v>
      </c>
      <c r="M2313">
        <v>26.8342768076538</v>
      </c>
      <c r="N2313">
        <v>52.8489647338385</v>
      </c>
      <c r="O2313">
        <v>52.0023487588936</v>
      </c>
      <c r="P2313">
        <v>-0.113071887769224</v>
      </c>
      <c r="Q2313">
        <v>0.123517416944631</v>
      </c>
      <c r="R2313">
        <v>0.990934471570154</v>
      </c>
      <c r="S2313" t="s">
        <v>8506</v>
      </c>
      <c r="T2313" t="s">
        <v>12362</v>
      </c>
      <c r="U2313" t="s">
        <v>12362</v>
      </c>
      <c r="V2313" t="s">
        <v>12362</v>
      </c>
      <c r="W2313">
        <v>45</v>
      </c>
      <c r="X2313" t="s">
        <v>14675</v>
      </c>
      <c r="Y2313">
        <v>0.577069436783217</v>
      </c>
      <c r="Z2313">
        <f>HYPERLINK("Melting_Curves/meltCurve_P15311_.pdf", "Melting_Curves/meltCurve_P15311_.pdf")</f>
        <v>0</v>
      </c>
      <c r="AA2313" t="s">
        <v>20733</v>
      </c>
      <c r="AB2313" t="s">
        <v>26696</v>
      </c>
    </row>
    <row r="2314" spans="1:28">
      <c r="A2314" t="s">
        <v>2340</v>
      </c>
      <c r="B2314">
        <v>0.992608467424715</v>
      </c>
      <c r="C2314">
        <v>0.955716587084715</v>
      </c>
      <c r="D2314">
        <v>0.9168827575048371</v>
      </c>
      <c r="E2314">
        <v>0.957434314276806</v>
      </c>
      <c r="F2314">
        <v>0.755544108162937</v>
      </c>
      <c r="G2314">
        <v>0.455963766684346</v>
      </c>
      <c r="H2314">
        <v>0.271783975560956</v>
      </c>
      <c r="I2314">
        <v>0.265415958023274</v>
      </c>
      <c r="J2314">
        <v>0.289308127698563</v>
      </c>
      <c r="K2314">
        <v>0.264373542298752</v>
      </c>
      <c r="L2314">
        <v>1364.61849413481</v>
      </c>
      <c r="M2314">
        <v>26.4756284752982</v>
      </c>
      <c r="N2314">
        <v>53.007777091251</v>
      </c>
      <c r="O2314">
        <v>51.2510832553962</v>
      </c>
      <c r="P2314">
        <v>-0.09563417351834121</v>
      </c>
      <c r="Q2314">
        <v>0.259499750961184</v>
      </c>
      <c r="R2314">
        <v>0.989475009060198</v>
      </c>
      <c r="S2314" t="s">
        <v>8507</v>
      </c>
      <c r="T2314" t="s">
        <v>12362</v>
      </c>
      <c r="U2314" t="s">
        <v>12362</v>
      </c>
      <c r="V2314" t="s">
        <v>12362</v>
      </c>
      <c r="W2314">
        <v>15</v>
      </c>
      <c r="X2314" t="s">
        <v>14676</v>
      </c>
      <c r="Y2314">
        <v>0.6243495575564865</v>
      </c>
      <c r="Z2314">
        <f>HYPERLINK("Melting_Curves/meltCurve_P15374_.pdf", "Melting_Curves/meltCurve_P15374_.pdf")</f>
        <v>0</v>
      </c>
      <c r="AA2314" t="s">
        <v>20734</v>
      </c>
      <c r="AB2314" t="s">
        <v>26697</v>
      </c>
    </row>
    <row r="2315" spans="1:28">
      <c r="A2315" t="s">
        <v>2341</v>
      </c>
      <c r="B2315">
        <v>0.992608467424715</v>
      </c>
      <c r="C2315">
        <v>0.911605190337742</v>
      </c>
      <c r="D2315">
        <v>0.7316996766310629</v>
      </c>
      <c r="E2315">
        <v>0.6897139870892099</v>
      </c>
      <c r="F2315">
        <v>0.641200771947104</v>
      </c>
      <c r="G2315">
        <v>0.5306000021235761</v>
      </c>
      <c r="H2315">
        <v>0.47348166575478</v>
      </c>
      <c r="I2315">
        <v>0.547050729852181</v>
      </c>
      <c r="J2315">
        <v>0.522664443236005</v>
      </c>
      <c r="K2315">
        <v>0.45785351062422</v>
      </c>
      <c r="L2315">
        <v>511.619689975636</v>
      </c>
      <c r="M2315">
        <v>11.4999085779097</v>
      </c>
      <c r="N2315">
        <v>63.3555078224782</v>
      </c>
      <c r="O2315">
        <v>43.2075216008632</v>
      </c>
      <c r="P2315">
        <v>-0.0343625752449047</v>
      </c>
      <c r="Q2315">
        <v>0.483717696571407</v>
      </c>
      <c r="R2315">
        <v>0.9536655557278459</v>
      </c>
      <c r="S2315" t="s">
        <v>8508</v>
      </c>
      <c r="T2315" t="s">
        <v>12362</v>
      </c>
      <c r="U2315" t="s">
        <v>12362</v>
      </c>
      <c r="V2315" t="s">
        <v>12362</v>
      </c>
      <c r="W2315">
        <v>3</v>
      </c>
      <c r="X2315" t="s">
        <v>14677</v>
      </c>
      <c r="Y2315">
        <v>0.6334996413035776</v>
      </c>
      <c r="Z2315">
        <f>HYPERLINK("Melting_Curves/meltCurve_P15407_.pdf", "Melting_Curves/meltCurve_P15407_.pdf")</f>
        <v>0</v>
      </c>
      <c r="AA2315" t="s">
        <v>20735</v>
      </c>
      <c r="AB2315" t="s">
        <v>26698</v>
      </c>
    </row>
    <row r="2316" spans="1:28">
      <c r="A2316" t="s">
        <v>2342</v>
      </c>
      <c r="B2316">
        <v>0.992608467424715</v>
      </c>
      <c r="C2316">
        <v>1.14731679364651</v>
      </c>
      <c r="D2316">
        <v>0.776996988124642</v>
      </c>
      <c r="E2316">
        <v>0.511150239493502</v>
      </c>
      <c r="F2316">
        <v>0.530746149631914</v>
      </c>
      <c r="G2316">
        <v>0.306701458356919</v>
      </c>
      <c r="H2316">
        <v>0.24184833966412</v>
      </c>
      <c r="I2316">
        <v>0.238153799051119</v>
      </c>
      <c r="J2316">
        <v>0.226108897823318</v>
      </c>
      <c r="K2316">
        <v>0.201241623289988</v>
      </c>
      <c r="L2316">
        <v>725.24293527802</v>
      </c>
      <c r="M2316">
        <v>15.5618486201803</v>
      </c>
      <c r="N2316">
        <v>48.3930287987861</v>
      </c>
      <c r="O2316">
        <v>45.854678929011</v>
      </c>
      <c r="P2316">
        <v>-0.0662902746747874</v>
      </c>
      <c r="Q2316">
        <v>0.21874232581611</v>
      </c>
      <c r="R2316">
        <v>0.936467410323372</v>
      </c>
      <c r="S2316" t="s">
        <v>8509</v>
      </c>
      <c r="T2316" t="s">
        <v>12362</v>
      </c>
      <c r="U2316" t="s">
        <v>12362</v>
      </c>
      <c r="V2316" t="s">
        <v>12362</v>
      </c>
      <c r="W2316">
        <v>4</v>
      </c>
      <c r="X2316" t="s">
        <v>14678</v>
      </c>
      <c r="Y2316">
        <v>0.4854293782563454</v>
      </c>
      <c r="Z2316">
        <f>HYPERLINK("Melting_Curves/meltCurve_P15529_15_.pdf", "Melting_Curves/meltCurve_P15529_15_.pdf")</f>
        <v>0</v>
      </c>
      <c r="AA2316" t="s">
        <v>20736</v>
      </c>
      <c r="AB2316" t="s">
        <v>26699</v>
      </c>
    </row>
    <row r="2317" spans="1:28">
      <c r="A2317" t="s">
        <v>2343</v>
      </c>
      <c r="B2317">
        <v>0.992608467424715</v>
      </c>
      <c r="C2317">
        <v>0.955214459373585</v>
      </c>
      <c r="D2317">
        <v>0.881240062985279</v>
      </c>
      <c r="E2317">
        <v>0.863407934359006</v>
      </c>
      <c r="F2317">
        <v>0.612800656798604</v>
      </c>
      <c r="G2317">
        <v>0.437141358131791</v>
      </c>
      <c r="H2317">
        <v>0.373102851239524</v>
      </c>
      <c r="I2317">
        <v>0.431211655989184</v>
      </c>
      <c r="J2317">
        <v>0.506614655625757</v>
      </c>
      <c r="K2317">
        <v>0.442467100221097</v>
      </c>
      <c r="L2317">
        <v>1155.51561464662</v>
      </c>
      <c r="M2317">
        <v>23.882944816447</v>
      </c>
      <c r="N2317">
        <v>52.6675691684052</v>
      </c>
      <c r="O2317">
        <v>48.0470824514221</v>
      </c>
      <c r="P2317">
        <v>-0.0710362124530609</v>
      </c>
      <c r="Q2317">
        <v>0.428374061826001</v>
      </c>
      <c r="R2317">
        <v>0.957258579275131</v>
      </c>
      <c r="S2317" t="s">
        <v>8510</v>
      </c>
      <c r="T2317" t="s">
        <v>12362</v>
      </c>
      <c r="U2317" t="s">
        <v>12362</v>
      </c>
      <c r="V2317" t="s">
        <v>12362</v>
      </c>
      <c r="W2317">
        <v>5</v>
      </c>
      <c r="X2317" t="s">
        <v>14679</v>
      </c>
      <c r="Y2317">
        <v>0.6506143622817467</v>
      </c>
      <c r="Z2317">
        <f>HYPERLINK("Melting_Curves/meltCurve_P15529_16_.pdf", "Melting_Curves/meltCurve_P15529_16_.pdf")</f>
        <v>0</v>
      </c>
      <c r="AA2317" t="s">
        <v>20736</v>
      </c>
      <c r="AB2317" t="s">
        <v>26700</v>
      </c>
    </row>
    <row r="2318" spans="1:28">
      <c r="A2318" t="s">
        <v>2344</v>
      </c>
      <c r="B2318">
        <v>0.992608467424715</v>
      </c>
      <c r="C2318">
        <v>0.830264133856336</v>
      </c>
      <c r="D2318">
        <v>0.672979827513876</v>
      </c>
      <c r="E2318">
        <v>0.609079899092633</v>
      </c>
      <c r="F2318">
        <v>0.632275712952186</v>
      </c>
      <c r="G2318">
        <v>0.491542361834248</v>
      </c>
      <c r="H2318">
        <v>0.444095067292871</v>
      </c>
      <c r="I2318">
        <v>0.314209730149098</v>
      </c>
      <c r="J2318">
        <v>0.205928884222105</v>
      </c>
      <c r="K2318">
        <v>0.132693186845784</v>
      </c>
      <c r="L2318">
        <v>299.579421019427</v>
      </c>
      <c r="M2318">
        <v>5.7536074538769</v>
      </c>
      <c r="N2318">
        <v>52.0681021869201</v>
      </c>
      <c r="O2318">
        <v>46.8077497836171</v>
      </c>
      <c r="P2318">
        <v>-0.0308455014832733</v>
      </c>
      <c r="Q2318">
        <v>0</v>
      </c>
      <c r="R2318">
        <v>0.936040109311149</v>
      </c>
      <c r="S2318" t="s">
        <v>8511</v>
      </c>
      <c r="T2318" t="s">
        <v>12362</v>
      </c>
      <c r="U2318" t="s">
        <v>12362</v>
      </c>
      <c r="V2318" t="s">
        <v>12362</v>
      </c>
      <c r="W2318">
        <v>14</v>
      </c>
      <c r="X2318" t="s">
        <v>14680</v>
      </c>
      <c r="Y2318">
        <v>0.5293231208669154</v>
      </c>
      <c r="Z2318">
        <f>HYPERLINK("Melting_Curves/meltCurve_P15531_.pdf", "Melting_Curves/meltCurve_P15531_.pdf")</f>
        <v>0</v>
      </c>
      <c r="AA2318" t="s">
        <v>20737</v>
      </c>
      <c r="AB2318" t="s">
        <v>26701</v>
      </c>
    </row>
    <row r="2319" spans="1:28">
      <c r="A2319" t="s">
        <v>2345</v>
      </c>
      <c r="B2319">
        <v>0.992608467424715</v>
      </c>
      <c r="C2319">
        <v>1.0948265923887</v>
      </c>
      <c r="D2319">
        <v>0.950994542180461</v>
      </c>
      <c r="E2319">
        <v>0.782415030840466</v>
      </c>
      <c r="F2319">
        <v>0.626982009970977</v>
      </c>
      <c r="G2319">
        <v>0.5106719856804079</v>
      </c>
      <c r="H2319">
        <v>0.44234636714906</v>
      </c>
      <c r="I2319">
        <v>0.593995742428323</v>
      </c>
      <c r="J2319">
        <v>0.764229448758594</v>
      </c>
      <c r="K2319">
        <v>0.744421317190454</v>
      </c>
      <c r="L2319">
        <v>1773.97604167371</v>
      </c>
      <c r="M2319">
        <v>38.3861025180485</v>
      </c>
      <c r="O2319">
        <v>46.0891298710568</v>
      </c>
      <c r="P2319">
        <v>-0.0809716349973081</v>
      </c>
      <c r="Q2319">
        <v>0.61111936431453</v>
      </c>
      <c r="R2319">
        <v>0.779557408985705</v>
      </c>
      <c r="S2319" t="s">
        <v>8512</v>
      </c>
      <c r="T2319" t="s">
        <v>12362</v>
      </c>
      <c r="U2319" t="s">
        <v>12362</v>
      </c>
      <c r="V2319" t="s">
        <v>12362</v>
      </c>
      <c r="W2319">
        <v>21</v>
      </c>
      <c r="X2319" t="s">
        <v>14681</v>
      </c>
      <c r="Y2319">
        <v>0.7319085806585265</v>
      </c>
      <c r="Z2319">
        <f>HYPERLINK("Melting_Curves/meltCurve_P15822_.pdf", "Melting_Curves/meltCurve_P15822_.pdf")</f>
        <v>0</v>
      </c>
      <c r="AA2319" t="s">
        <v>20738</v>
      </c>
      <c r="AB2319" t="s">
        <v>26702</v>
      </c>
    </row>
    <row r="2320" spans="1:28">
      <c r="A2320" t="s">
        <v>2346</v>
      </c>
      <c r="B2320">
        <v>0.992608467424715</v>
      </c>
      <c r="C2320">
        <v>0.9225881107289</v>
      </c>
      <c r="D2320">
        <v>0.965523169362895</v>
      </c>
      <c r="E2320">
        <v>0.848175662063352</v>
      </c>
      <c r="F2320">
        <v>0.670396411560746</v>
      </c>
      <c r="G2320">
        <v>0.437109780718905</v>
      </c>
      <c r="H2320">
        <v>0.380597232500031</v>
      </c>
      <c r="I2320">
        <v>0.506631874594242</v>
      </c>
      <c r="J2320">
        <v>0.628300667763126</v>
      </c>
      <c r="K2320">
        <v>0.440299543626604</v>
      </c>
      <c r="L2320">
        <v>1311.91938150518</v>
      </c>
      <c r="M2320">
        <v>27.0874089680918</v>
      </c>
      <c r="N2320">
        <v>54.6378735408052</v>
      </c>
      <c r="O2320">
        <v>48.1711490490743</v>
      </c>
      <c r="P2320">
        <v>-0.0735328591135638</v>
      </c>
      <c r="Q2320">
        <v>0.476933702329662</v>
      </c>
      <c r="R2320">
        <v>0.901762875058752</v>
      </c>
      <c r="S2320" t="s">
        <v>8513</v>
      </c>
      <c r="T2320" t="s">
        <v>12362</v>
      </c>
      <c r="U2320" t="s">
        <v>12362</v>
      </c>
      <c r="V2320" t="s">
        <v>12362</v>
      </c>
      <c r="W2320">
        <v>5</v>
      </c>
      <c r="X2320" t="s">
        <v>14682</v>
      </c>
      <c r="Y2320">
        <v>0.6800991446393948</v>
      </c>
      <c r="Z2320">
        <f>HYPERLINK("Melting_Curves/meltCurve_P15848_.pdf", "Melting_Curves/meltCurve_P15848_.pdf")</f>
        <v>0</v>
      </c>
      <c r="AA2320" t="s">
        <v>20739</v>
      </c>
      <c r="AB2320" t="s">
        <v>26703</v>
      </c>
    </row>
    <row r="2321" spans="1:28">
      <c r="A2321" t="s">
        <v>2347</v>
      </c>
      <c r="B2321">
        <v>0.992608467424715</v>
      </c>
      <c r="C2321">
        <v>1.01982897413732</v>
      </c>
      <c r="D2321">
        <v>1.10542660339734</v>
      </c>
      <c r="E2321">
        <v>0.823430903303211</v>
      </c>
      <c r="F2321">
        <v>0.324240089859161</v>
      </c>
      <c r="G2321">
        <v>0.156271856058518</v>
      </c>
      <c r="H2321">
        <v>0.116338610798864</v>
      </c>
      <c r="I2321">
        <v>0.133143016698366</v>
      </c>
      <c r="J2321">
        <v>0.213777354854224</v>
      </c>
      <c r="K2321">
        <v>0.178426619733355</v>
      </c>
      <c r="L2321">
        <v>1902.20438263897</v>
      </c>
      <c r="M2321">
        <v>39.3850075241656</v>
      </c>
      <c r="N2321">
        <v>48.7674755334668</v>
      </c>
      <c r="O2321">
        <v>48.1736664632624</v>
      </c>
      <c r="P2321">
        <v>-0.172123299406497</v>
      </c>
      <c r="Q2321">
        <v>0.157873262182326</v>
      </c>
      <c r="R2321">
        <v>0.987725771180066</v>
      </c>
      <c r="S2321" t="s">
        <v>8514</v>
      </c>
      <c r="T2321" t="s">
        <v>12362</v>
      </c>
      <c r="U2321" t="s">
        <v>12362</v>
      </c>
      <c r="V2321" t="s">
        <v>12362</v>
      </c>
      <c r="W2321">
        <v>9</v>
      </c>
      <c r="X2321" t="s">
        <v>14683</v>
      </c>
      <c r="Y2321">
        <v>0.4779096016225813</v>
      </c>
      <c r="Z2321">
        <f>HYPERLINK("Melting_Curves/meltCurve_P15880_.pdf", "Melting_Curves/meltCurve_P15880_.pdf")</f>
        <v>0</v>
      </c>
      <c r="AA2321" t="s">
        <v>20740</v>
      </c>
      <c r="AB2321" t="s">
        <v>26704</v>
      </c>
    </row>
    <row r="2322" spans="1:28">
      <c r="A2322" t="s">
        <v>2348</v>
      </c>
      <c r="B2322">
        <v>0.992608467424715</v>
      </c>
      <c r="C2322">
        <v>0.861749851749872</v>
      </c>
      <c r="D2322">
        <v>0.698820683906065</v>
      </c>
      <c r="E2322">
        <v>0.515624201854741</v>
      </c>
      <c r="F2322">
        <v>0.398310644507475</v>
      </c>
      <c r="G2322">
        <v>0.249433011064705</v>
      </c>
      <c r="H2322">
        <v>0.246377481110449</v>
      </c>
      <c r="I2322">
        <v>0.301318207896029</v>
      </c>
      <c r="J2322">
        <v>0.323549482843717</v>
      </c>
      <c r="K2322">
        <v>0.360682381968805</v>
      </c>
      <c r="L2322">
        <v>717.943143890654</v>
      </c>
      <c r="M2322">
        <v>16.3575353646743</v>
      </c>
      <c r="N2322">
        <v>46.379230961315</v>
      </c>
      <c r="O2322">
        <v>43.2503966117367</v>
      </c>
      <c r="P2322">
        <v>-0.0669348424256663</v>
      </c>
      <c r="Q2322">
        <v>0.292130055412312</v>
      </c>
      <c r="R2322">
        <v>0.973354429258485</v>
      </c>
      <c r="S2322" t="s">
        <v>8515</v>
      </c>
      <c r="T2322" t="s">
        <v>12362</v>
      </c>
      <c r="U2322" t="s">
        <v>12362</v>
      </c>
      <c r="V2322" t="s">
        <v>12362</v>
      </c>
      <c r="W2322">
        <v>2</v>
      </c>
      <c r="X2322" t="s">
        <v>14684</v>
      </c>
      <c r="Y2322">
        <v>0.4694449162238613</v>
      </c>
      <c r="Z2322">
        <f>HYPERLINK("Melting_Curves/meltCurve_P15907_.pdf", "Melting_Curves/meltCurve_P15907_.pdf")</f>
        <v>0</v>
      </c>
      <c r="AA2322" t="s">
        <v>20741</v>
      </c>
      <c r="AB2322" t="s">
        <v>26705</v>
      </c>
    </row>
    <row r="2323" spans="1:28">
      <c r="A2323" t="s">
        <v>2349</v>
      </c>
      <c r="B2323">
        <v>0.992608467424715</v>
      </c>
      <c r="C2323">
        <v>0.930612440865452</v>
      </c>
      <c r="D2323">
        <v>0.864165434344156</v>
      </c>
      <c r="E2323">
        <v>0.899655855834633</v>
      </c>
      <c r="F2323">
        <v>0.735139978622965</v>
      </c>
      <c r="G2323">
        <v>0.66299201489103</v>
      </c>
      <c r="H2323">
        <v>0.6921011821323531</v>
      </c>
      <c r="I2323">
        <v>0.925213446409022</v>
      </c>
      <c r="J2323">
        <v>1.40562631953493</v>
      </c>
      <c r="K2323">
        <v>1.41836323634924</v>
      </c>
      <c r="L2323">
        <v>15000</v>
      </c>
      <c r="M2323">
        <v>237.398497916148</v>
      </c>
      <c r="O2323">
        <v>63.18041068661</v>
      </c>
      <c r="P2323">
        <v>0.393420205196273</v>
      </c>
      <c r="Q2323">
        <v>1.41881396591244</v>
      </c>
      <c r="R2323">
        <v>0.499687053244065</v>
      </c>
      <c r="S2323" t="s">
        <v>8516</v>
      </c>
      <c r="T2323" t="s">
        <v>12362</v>
      </c>
      <c r="U2323" t="s">
        <v>12362</v>
      </c>
      <c r="V2323" t="s">
        <v>12362</v>
      </c>
      <c r="W2323">
        <v>15</v>
      </c>
      <c r="X2323" t="s">
        <v>14685</v>
      </c>
      <c r="Y2323">
        <v>1.053209094206215</v>
      </c>
      <c r="Z2323">
        <f>HYPERLINK("Melting_Curves/meltCurve_P15923_2_.pdf", "Melting_Curves/meltCurve_P15923_2_.pdf")</f>
        <v>0</v>
      </c>
      <c r="AA2323" t="s">
        <v>19945</v>
      </c>
      <c r="AB2323" t="s">
        <v>26706</v>
      </c>
    </row>
    <row r="2324" spans="1:28">
      <c r="A2324" t="s">
        <v>2350</v>
      </c>
      <c r="B2324">
        <v>0.992608467424715</v>
      </c>
      <c r="C2324">
        <v>0.979465513920064</v>
      </c>
      <c r="D2324">
        <v>0.93914971249145</v>
      </c>
      <c r="E2324">
        <v>0.818101498960193</v>
      </c>
      <c r="F2324">
        <v>0.502727963501964</v>
      </c>
      <c r="G2324">
        <v>0.240146214001424</v>
      </c>
      <c r="H2324">
        <v>0.110310259972241</v>
      </c>
      <c r="I2324">
        <v>0.112892197432102</v>
      </c>
      <c r="J2324">
        <v>0.135535449450912</v>
      </c>
      <c r="K2324">
        <v>0.123389752200941</v>
      </c>
      <c r="L2324">
        <v>1076.51055245339</v>
      </c>
      <c r="M2324">
        <v>21.7263127555027</v>
      </c>
      <c r="N2324">
        <v>50.0932253749481</v>
      </c>
      <c r="O2324">
        <v>49.1346602584409</v>
      </c>
      <c r="P2324">
        <v>-0.0989204632716302</v>
      </c>
      <c r="Q2324">
        <v>0.105175485784731</v>
      </c>
      <c r="R2324">
        <v>0.997407589515425</v>
      </c>
      <c r="S2324" t="s">
        <v>8517</v>
      </c>
      <c r="T2324" t="s">
        <v>12362</v>
      </c>
      <c r="U2324" t="s">
        <v>12362</v>
      </c>
      <c r="V2324" t="s">
        <v>12362</v>
      </c>
      <c r="W2324">
        <v>10</v>
      </c>
      <c r="X2324" t="s">
        <v>14686</v>
      </c>
      <c r="Y2324">
        <v>0.4896183122117829</v>
      </c>
      <c r="Z2324">
        <f>HYPERLINK("Melting_Curves/meltCurve_P15927_.pdf", "Melting_Curves/meltCurve_P15927_.pdf")</f>
        <v>0</v>
      </c>
      <c r="AA2324" t="s">
        <v>20742</v>
      </c>
      <c r="AB2324" t="s">
        <v>26707</v>
      </c>
    </row>
    <row r="2325" spans="1:28">
      <c r="A2325" t="s">
        <v>2351</v>
      </c>
      <c r="B2325">
        <v>0.992608467424715</v>
      </c>
      <c r="C2325">
        <v>0.952904804089008</v>
      </c>
      <c r="D2325">
        <v>0.944834811607225</v>
      </c>
      <c r="E2325">
        <v>0.894450731948109</v>
      </c>
      <c r="F2325">
        <v>0.614598880880408</v>
      </c>
      <c r="G2325">
        <v>0.447438034252194</v>
      </c>
      <c r="H2325">
        <v>0.438376570466745</v>
      </c>
      <c r="I2325">
        <v>0.647618445928308</v>
      </c>
      <c r="J2325">
        <v>1.12870041781177</v>
      </c>
      <c r="K2325">
        <v>1.00319530390655</v>
      </c>
      <c r="L2325">
        <v>11675.1655845745</v>
      </c>
      <c r="M2325">
        <v>250</v>
      </c>
      <c r="O2325">
        <v>46.6976742881371</v>
      </c>
      <c r="P2325">
        <v>-0.383689782521829</v>
      </c>
      <c r="Q2325">
        <v>0.71332127542722</v>
      </c>
      <c r="R2325">
        <v>0.235020162855988</v>
      </c>
      <c r="S2325" t="s">
        <v>8518</v>
      </c>
      <c r="T2325" t="s">
        <v>12362</v>
      </c>
      <c r="U2325" t="s">
        <v>12362</v>
      </c>
      <c r="V2325" t="s">
        <v>12362</v>
      </c>
      <c r="W2325">
        <v>7</v>
      </c>
      <c r="X2325" t="s">
        <v>14687</v>
      </c>
      <c r="Y2325">
        <v>0.806043888198822</v>
      </c>
      <c r="Z2325">
        <f>HYPERLINK("Melting_Curves/meltCurve_P16150_.pdf", "Melting_Curves/meltCurve_P16150_.pdf")</f>
        <v>0</v>
      </c>
      <c r="AA2325" t="s">
        <v>20743</v>
      </c>
      <c r="AB2325" t="s">
        <v>26708</v>
      </c>
    </row>
    <row r="2326" spans="1:28">
      <c r="A2326" t="s">
        <v>2352</v>
      </c>
      <c r="B2326">
        <v>0.992608467424715</v>
      </c>
      <c r="C2326">
        <v>0.964866500513207</v>
      </c>
      <c r="D2326">
        <v>0.923934389110122</v>
      </c>
      <c r="E2326">
        <v>0.885393351217129</v>
      </c>
      <c r="F2326">
        <v>0.764061015786105</v>
      </c>
      <c r="G2326">
        <v>0.439103198238924</v>
      </c>
      <c r="H2326">
        <v>0.160911522743038</v>
      </c>
      <c r="I2326">
        <v>0.147175551944235</v>
      </c>
      <c r="J2326">
        <v>0.139017841374879</v>
      </c>
      <c r="K2326">
        <v>0.112092942016552</v>
      </c>
      <c r="L2326">
        <v>1102.81052603583</v>
      </c>
      <c r="M2326">
        <v>21.0827550364039</v>
      </c>
      <c r="N2326">
        <v>52.8545701893491</v>
      </c>
      <c r="O2326">
        <v>51.8448515507952</v>
      </c>
      <c r="P2326">
        <v>-0.09171855454803481</v>
      </c>
      <c r="Q2326">
        <v>0.0978390346163746</v>
      </c>
      <c r="R2326">
        <v>0.990191807453664</v>
      </c>
      <c r="S2326" t="s">
        <v>8519</v>
      </c>
      <c r="T2326" t="s">
        <v>12362</v>
      </c>
      <c r="U2326" t="s">
        <v>12362</v>
      </c>
      <c r="V2326" t="s">
        <v>12362</v>
      </c>
      <c r="W2326">
        <v>12</v>
      </c>
      <c r="X2326" t="s">
        <v>14688</v>
      </c>
      <c r="Y2326">
        <v>0.5688626326374073</v>
      </c>
      <c r="Z2326">
        <f>HYPERLINK("Melting_Curves/meltCurve_P16152_.pdf", "Melting_Curves/meltCurve_P16152_.pdf")</f>
        <v>0</v>
      </c>
      <c r="AA2326" t="s">
        <v>20744</v>
      </c>
      <c r="AB2326" t="s">
        <v>26709</v>
      </c>
    </row>
    <row r="2327" spans="1:28">
      <c r="A2327" t="s">
        <v>2353</v>
      </c>
      <c r="B2327">
        <v>0.992608467424715</v>
      </c>
      <c r="C2327">
        <v>0.963173050060242</v>
      </c>
      <c r="D2327">
        <v>0.715831229680415</v>
      </c>
      <c r="E2327">
        <v>0.31093293980713</v>
      </c>
      <c r="F2327">
        <v>0.217803995482876</v>
      </c>
      <c r="G2327">
        <v>0.156190479124917</v>
      </c>
      <c r="H2327">
        <v>0.123968683170493</v>
      </c>
      <c r="I2327">
        <v>0.126100312820269</v>
      </c>
      <c r="J2327">
        <v>0.167384591803388</v>
      </c>
      <c r="K2327">
        <v>0.148909112151382</v>
      </c>
      <c r="L2327">
        <v>1148.98419715418</v>
      </c>
      <c r="M2327">
        <v>26.0184173555684</v>
      </c>
      <c r="N2327">
        <v>44.7610863595528</v>
      </c>
      <c r="O2327">
        <v>43.9020248301918</v>
      </c>
      <c r="P2327">
        <v>-0.126329954226525</v>
      </c>
      <c r="Q2327">
        <v>0.147361336835798</v>
      </c>
      <c r="R2327">
        <v>0.997348862044134</v>
      </c>
      <c r="S2327" t="s">
        <v>8520</v>
      </c>
      <c r="T2327" t="s">
        <v>12362</v>
      </c>
      <c r="U2327" t="s">
        <v>12362</v>
      </c>
      <c r="V2327" t="s">
        <v>12362</v>
      </c>
      <c r="W2327">
        <v>47</v>
      </c>
      <c r="X2327" t="s">
        <v>14689</v>
      </c>
      <c r="Y2327">
        <v>0.3572887029205971</v>
      </c>
      <c r="Z2327">
        <f>HYPERLINK("Melting_Curves/meltCurve_P16157_5_.pdf", "Melting_Curves/meltCurve_P16157_5_.pdf")</f>
        <v>0</v>
      </c>
      <c r="AA2327" t="s">
        <v>20745</v>
      </c>
      <c r="AB2327" t="s">
        <v>26710</v>
      </c>
    </row>
    <row r="2328" spans="1:28">
      <c r="A2328" t="s">
        <v>2354</v>
      </c>
      <c r="B2328">
        <v>0.992608467424715</v>
      </c>
      <c r="C2328">
        <v>0.979543390804784</v>
      </c>
      <c r="D2328">
        <v>0.800582127414138</v>
      </c>
      <c r="E2328">
        <v>0.582362902793099</v>
      </c>
      <c r="F2328">
        <v>0.377520932721181</v>
      </c>
      <c r="G2328">
        <v>0.28786182857444</v>
      </c>
      <c r="H2328">
        <v>0.151614490057782</v>
      </c>
      <c r="I2328">
        <v>0.160048794895213</v>
      </c>
      <c r="J2328">
        <v>0.164325643920035</v>
      </c>
      <c r="K2328">
        <v>0.13936218818923</v>
      </c>
      <c r="L2328">
        <v>686.169209685818</v>
      </c>
      <c r="M2328">
        <v>14.6138220433793</v>
      </c>
      <c r="N2328">
        <v>47.9710625713017</v>
      </c>
      <c r="O2328">
        <v>46.1005142812991</v>
      </c>
      <c r="P2328">
        <v>-0.068695159676294</v>
      </c>
      <c r="Q2328">
        <v>0.133278653123635</v>
      </c>
      <c r="R2328">
        <v>0.995150884915832</v>
      </c>
      <c r="S2328" t="s">
        <v>8521</v>
      </c>
      <c r="T2328" t="s">
        <v>12362</v>
      </c>
      <c r="U2328" t="s">
        <v>12362</v>
      </c>
      <c r="V2328" t="s">
        <v>12362</v>
      </c>
      <c r="W2328">
        <v>3</v>
      </c>
      <c r="X2328" t="s">
        <v>14690</v>
      </c>
      <c r="Y2328">
        <v>0.441304065055487</v>
      </c>
      <c r="Z2328">
        <f>HYPERLINK("Melting_Curves/meltCurve_P16219_.pdf", "Melting_Curves/meltCurve_P16219_.pdf")</f>
        <v>0</v>
      </c>
      <c r="AA2328" t="s">
        <v>20746</v>
      </c>
      <c r="AB2328" t="s">
        <v>26711</v>
      </c>
    </row>
    <row r="2329" spans="1:28">
      <c r="A2329" t="s">
        <v>2355</v>
      </c>
      <c r="B2329">
        <v>0.992608467424715</v>
      </c>
      <c r="C2329">
        <v>1.03127897840172</v>
      </c>
      <c r="D2329">
        <v>0.8490853469909641</v>
      </c>
      <c r="E2329">
        <v>0.835839838981388</v>
      </c>
      <c r="F2329">
        <v>0.73175132064518</v>
      </c>
      <c r="G2329">
        <v>0.655615775623282</v>
      </c>
      <c r="H2329">
        <v>0.646068854287454</v>
      </c>
      <c r="I2329">
        <v>0.833324268345335</v>
      </c>
      <c r="J2329">
        <v>1.02537828462172</v>
      </c>
      <c r="K2329">
        <v>0.854993059294588</v>
      </c>
      <c r="L2329">
        <v>10703.7843283249</v>
      </c>
      <c r="M2329">
        <v>250</v>
      </c>
      <c r="O2329">
        <v>42.8123780386913</v>
      </c>
      <c r="P2329">
        <v>-0.295522834576241</v>
      </c>
      <c r="Q2329">
        <v>0.7975673428986571</v>
      </c>
      <c r="R2329">
        <v>0.400946313922647</v>
      </c>
      <c r="S2329" t="s">
        <v>8522</v>
      </c>
      <c r="T2329" t="s">
        <v>12362</v>
      </c>
      <c r="U2329" t="s">
        <v>12362</v>
      </c>
      <c r="V2329" t="s">
        <v>12362</v>
      </c>
      <c r="W2329">
        <v>3</v>
      </c>
      <c r="X2329" t="s">
        <v>14691</v>
      </c>
      <c r="Y2329">
        <v>0.8368216769262077</v>
      </c>
      <c r="Z2329">
        <f>HYPERLINK("Melting_Curves/meltCurve_P16220_3_.pdf", "Melting_Curves/meltCurve_P16220_3_.pdf")</f>
        <v>0</v>
      </c>
      <c r="AA2329" t="s">
        <v>20747</v>
      </c>
      <c r="AB2329" t="s">
        <v>26712</v>
      </c>
    </row>
    <row r="2330" spans="1:28">
      <c r="A2330" t="s">
        <v>2356</v>
      </c>
      <c r="B2330">
        <v>0.992608467424715</v>
      </c>
      <c r="C2330">
        <v>0.992943816724671</v>
      </c>
      <c r="D2330">
        <v>0.884654625687228</v>
      </c>
      <c r="E2330">
        <v>0.577517115644763</v>
      </c>
      <c r="F2330">
        <v>0.248678234917514</v>
      </c>
      <c r="G2330">
        <v>0.17030879161841</v>
      </c>
      <c r="H2330">
        <v>0.101672022046475</v>
      </c>
      <c r="I2330">
        <v>0.12862991459919</v>
      </c>
      <c r="J2330">
        <v>0.130313364500004</v>
      </c>
      <c r="K2330">
        <v>0.125605080841611</v>
      </c>
      <c r="L2330">
        <v>1104.25483422265</v>
      </c>
      <c r="M2330">
        <v>23.6589293134773</v>
      </c>
      <c r="N2330">
        <v>47.2189340410045</v>
      </c>
      <c r="O2330">
        <v>46.3442984297843</v>
      </c>
      <c r="P2330">
        <v>-0.112377901159767</v>
      </c>
      <c r="Q2330">
        <v>0.11948888761916</v>
      </c>
      <c r="R2330">
        <v>0.99879182977827</v>
      </c>
      <c r="S2330" t="s">
        <v>8523</v>
      </c>
      <c r="T2330" t="s">
        <v>12362</v>
      </c>
      <c r="U2330" t="s">
        <v>12362</v>
      </c>
      <c r="V2330" t="s">
        <v>12362</v>
      </c>
      <c r="W2330">
        <v>7</v>
      </c>
      <c r="X2330" t="s">
        <v>14692</v>
      </c>
      <c r="Y2330">
        <v>0.4116499236922066</v>
      </c>
      <c r="Z2330">
        <f>HYPERLINK("Melting_Curves/meltCurve_P16278_3_.pdf", "Melting_Curves/meltCurve_P16278_3_.pdf")</f>
        <v>0</v>
      </c>
      <c r="AA2330" t="s">
        <v>20748</v>
      </c>
      <c r="AB2330" t="s">
        <v>26713</v>
      </c>
    </row>
    <row r="2331" spans="1:28">
      <c r="A2331" t="s">
        <v>2357</v>
      </c>
      <c r="B2331">
        <v>0.992608467424715</v>
      </c>
      <c r="C2331">
        <v>1.12265086146237</v>
      </c>
      <c r="D2331">
        <v>1.03259463971585</v>
      </c>
      <c r="E2331">
        <v>0.923671688274694</v>
      </c>
      <c r="F2331">
        <v>0.833102775518029</v>
      </c>
      <c r="G2331">
        <v>0.651634206601903</v>
      </c>
      <c r="H2331">
        <v>0.484908697846142</v>
      </c>
      <c r="I2331">
        <v>0.570660491570939</v>
      </c>
      <c r="J2331">
        <v>0.59761126904574</v>
      </c>
      <c r="K2331">
        <v>0.367203153007431</v>
      </c>
      <c r="L2331">
        <v>1087.00114250276</v>
      </c>
      <c r="M2331">
        <v>21.0133566002462</v>
      </c>
      <c r="N2331">
        <v>62.0957806022089</v>
      </c>
      <c r="O2331">
        <v>51.2674109165873</v>
      </c>
      <c r="P2331">
        <v>-0.0527707334821597</v>
      </c>
      <c r="Q2331">
        <v>0.485023456781232</v>
      </c>
      <c r="R2331">
        <v>0.913988381205009</v>
      </c>
      <c r="S2331" t="s">
        <v>8524</v>
      </c>
      <c r="T2331" t="s">
        <v>12362</v>
      </c>
      <c r="U2331" t="s">
        <v>12362</v>
      </c>
      <c r="V2331" t="s">
        <v>12362</v>
      </c>
      <c r="W2331">
        <v>5</v>
      </c>
      <c r="X2331" t="s">
        <v>14693</v>
      </c>
      <c r="Y2331">
        <v>0.7440273263114925</v>
      </c>
      <c r="Z2331">
        <f>HYPERLINK("Melting_Curves/meltCurve_P16284_3_.pdf", "Melting_Curves/meltCurve_P16284_3_.pdf")</f>
        <v>0</v>
      </c>
      <c r="AA2331" t="s">
        <v>20749</v>
      </c>
      <c r="AB2331" t="s">
        <v>26714</v>
      </c>
    </row>
    <row r="2332" spans="1:28">
      <c r="A2332" t="s">
        <v>2358</v>
      </c>
      <c r="B2332">
        <v>0.992608467424715</v>
      </c>
      <c r="C2332">
        <v>1.16542304193273</v>
      </c>
      <c r="D2332">
        <v>1.09413969562791</v>
      </c>
      <c r="E2332">
        <v>1.03566431169901</v>
      </c>
      <c r="F2332">
        <v>0.839240096859236</v>
      </c>
      <c r="G2332">
        <v>0.554851305447349</v>
      </c>
      <c r="H2332">
        <v>0.359558793775583</v>
      </c>
      <c r="I2332">
        <v>0.40589282709612</v>
      </c>
      <c r="J2332">
        <v>0.44208213707805</v>
      </c>
      <c r="K2332">
        <v>0.347953196715456</v>
      </c>
      <c r="L2332">
        <v>1777.75934422098</v>
      </c>
      <c r="M2332">
        <v>34.2048472445709</v>
      </c>
      <c r="N2332">
        <v>54.3165811185185</v>
      </c>
      <c r="O2332">
        <v>51.7972140536469</v>
      </c>
      <c r="P2332">
        <v>-0.101425154840368</v>
      </c>
      <c r="Q2332">
        <v>0.385640273148515</v>
      </c>
      <c r="R2332">
        <v>0.953158946619262</v>
      </c>
      <c r="S2332" t="s">
        <v>8525</v>
      </c>
      <c r="T2332" t="s">
        <v>12362</v>
      </c>
      <c r="U2332" t="s">
        <v>12362</v>
      </c>
      <c r="V2332" t="s">
        <v>12362</v>
      </c>
      <c r="W2332">
        <v>11</v>
      </c>
      <c r="X2332" t="s">
        <v>14694</v>
      </c>
      <c r="Y2332">
        <v>0.6952887456282112</v>
      </c>
      <c r="Z2332">
        <f>HYPERLINK("Melting_Curves/meltCurve_P16298_.pdf", "Melting_Curves/meltCurve_P16298_.pdf")</f>
        <v>0</v>
      </c>
      <c r="AA2332" t="s">
        <v>20750</v>
      </c>
      <c r="AB2332" t="s">
        <v>26715</v>
      </c>
    </row>
    <row r="2333" spans="1:28">
      <c r="A2333" t="s">
        <v>2359</v>
      </c>
      <c r="B2333">
        <v>0.992608467424715</v>
      </c>
      <c r="C2333">
        <v>0.970617974274947</v>
      </c>
      <c r="D2333">
        <v>0.936324192475957</v>
      </c>
      <c r="E2333">
        <v>0.873816866243637</v>
      </c>
      <c r="F2333">
        <v>0.500405940012442</v>
      </c>
      <c r="G2333">
        <v>0.275740593072511</v>
      </c>
      <c r="H2333">
        <v>0.196211154158356</v>
      </c>
      <c r="I2333">
        <v>0.239736438903113</v>
      </c>
      <c r="J2333">
        <v>0.323732179965055</v>
      </c>
      <c r="K2333">
        <v>0.301306101291297</v>
      </c>
      <c r="L2333">
        <v>1576.85759669905</v>
      </c>
      <c r="M2333">
        <v>32.2249474357175</v>
      </c>
      <c r="N2333">
        <v>50.0736218393409</v>
      </c>
      <c r="O2333">
        <v>48.745536087696</v>
      </c>
      <c r="P2333">
        <v>-0.122293627622015</v>
      </c>
      <c r="Q2333">
        <v>0.260046649590696</v>
      </c>
      <c r="R2333">
        <v>0.98487761203043</v>
      </c>
      <c r="S2333" t="s">
        <v>8526</v>
      </c>
      <c r="T2333" t="s">
        <v>12362</v>
      </c>
      <c r="U2333" t="s">
        <v>12362</v>
      </c>
      <c r="V2333" t="s">
        <v>12362</v>
      </c>
      <c r="W2333">
        <v>15</v>
      </c>
      <c r="X2333" t="s">
        <v>14695</v>
      </c>
      <c r="Y2333">
        <v>0.5582348139896387</v>
      </c>
      <c r="Z2333">
        <f>HYPERLINK("Melting_Curves/meltCurve_P16333_.pdf", "Melting_Curves/meltCurve_P16333_.pdf")</f>
        <v>0</v>
      </c>
      <c r="AA2333" t="s">
        <v>20751</v>
      </c>
      <c r="AB2333" t="s">
        <v>26716</v>
      </c>
    </row>
    <row r="2334" spans="1:28">
      <c r="A2334" t="s">
        <v>2360</v>
      </c>
      <c r="B2334">
        <v>0.992608467424715</v>
      </c>
      <c r="C2334">
        <v>0.977619836736498</v>
      </c>
      <c r="D2334">
        <v>0.833946671205377</v>
      </c>
      <c r="E2334">
        <v>0.746076775690818</v>
      </c>
      <c r="F2334">
        <v>0.6593258692859491</v>
      </c>
      <c r="G2334">
        <v>0.528751073790825</v>
      </c>
      <c r="H2334">
        <v>0.518564281651881</v>
      </c>
      <c r="I2334">
        <v>0.625643652767238</v>
      </c>
      <c r="J2334">
        <v>1.0610187323879</v>
      </c>
      <c r="K2334">
        <v>1.08118166785818</v>
      </c>
      <c r="L2334">
        <v>1812.06529762007</v>
      </c>
      <c r="M2334">
        <v>42.8096506869941</v>
      </c>
      <c r="O2334">
        <v>42.2363785224115</v>
      </c>
      <c r="P2334">
        <v>-0.0645529213236871</v>
      </c>
      <c r="Q2334">
        <v>0.745246481995002</v>
      </c>
      <c r="R2334">
        <v>0.213202277176998</v>
      </c>
      <c r="S2334" t="s">
        <v>8527</v>
      </c>
      <c r="T2334" t="s">
        <v>12362</v>
      </c>
      <c r="U2334" t="s">
        <v>12362</v>
      </c>
      <c r="V2334" t="s">
        <v>12362</v>
      </c>
      <c r="W2334">
        <v>9</v>
      </c>
      <c r="X2334" t="s">
        <v>14696</v>
      </c>
      <c r="Y2334">
        <v>0.791157500934542</v>
      </c>
      <c r="Z2334">
        <f>HYPERLINK("Melting_Curves/meltCurve_P16383_.pdf", "Melting_Curves/meltCurve_P16383_.pdf")</f>
        <v>0</v>
      </c>
      <c r="AA2334" t="s">
        <v>20752</v>
      </c>
      <c r="AB2334" t="s">
        <v>26717</v>
      </c>
    </row>
    <row r="2335" spans="1:28">
      <c r="A2335" t="s">
        <v>2361</v>
      </c>
      <c r="B2335">
        <v>0.992608467424715</v>
      </c>
      <c r="C2335">
        <v>1.08802022245166</v>
      </c>
      <c r="D2335">
        <v>1.03078652287408</v>
      </c>
      <c r="E2335">
        <v>0.940301113122416</v>
      </c>
      <c r="F2335">
        <v>0.939702257412551</v>
      </c>
      <c r="G2335">
        <v>0.800632761020354</v>
      </c>
      <c r="H2335">
        <v>0.587885839199658</v>
      </c>
      <c r="I2335">
        <v>0.63283228172756</v>
      </c>
      <c r="J2335">
        <v>0.629231403295808</v>
      </c>
      <c r="K2335">
        <v>0.622129881789807</v>
      </c>
      <c r="L2335">
        <v>1958.37949753745</v>
      </c>
      <c r="M2335">
        <v>36.7045412502311</v>
      </c>
      <c r="O2335">
        <v>53.1976097899325</v>
      </c>
      <c r="P2335">
        <v>-0.0666565533135712</v>
      </c>
      <c r="Q2335">
        <v>0.613567339153816</v>
      </c>
      <c r="R2335">
        <v>0.951153502630452</v>
      </c>
      <c r="S2335" t="s">
        <v>8528</v>
      </c>
      <c r="T2335" t="s">
        <v>12362</v>
      </c>
      <c r="U2335" t="s">
        <v>12362</v>
      </c>
      <c r="V2335" t="s">
        <v>12362</v>
      </c>
      <c r="W2335">
        <v>5</v>
      </c>
      <c r="X2335" t="s">
        <v>14697</v>
      </c>
      <c r="Y2335">
        <v>0.8259185023299659</v>
      </c>
      <c r="Z2335">
        <f>HYPERLINK("Melting_Curves/meltCurve_P16401_.pdf", "Melting_Curves/meltCurve_P16401_.pdf")</f>
        <v>0</v>
      </c>
      <c r="AA2335" t="s">
        <v>20753</v>
      </c>
      <c r="AB2335" t="s">
        <v>26718</v>
      </c>
    </row>
    <row r="2336" spans="1:28">
      <c r="A2336" t="s">
        <v>2362</v>
      </c>
      <c r="B2336">
        <v>0.992608467424715</v>
      </c>
      <c r="C2336">
        <v>0.964140182023783</v>
      </c>
      <c r="D2336">
        <v>0.932057313624759</v>
      </c>
      <c r="E2336">
        <v>0.863445279407271</v>
      </c>
      <c r="F2336">
        <v>0.814434598532383</v>
      </c>
      <c r="G2336">
        <v>0.5938084711130041</v>
      </c>
      <c r="H2336">
        <v>0.432697986136468</v>
      </c>
      <c r="I2336">
        <v>0.469872341479719</v>
      </c>
      <c r="J2336">
        <v>0.543761210032591</v>
      </c>
      <c r="K2336">
        <v>0.593101489527684</v>
      </c>
      <c r="L2336">
        <v>1039.96140438811</v>
      </c>
      <c r="M2336">
        <v>20.7469770478457</v>
      </c>
      <c r="O2336">
        <v>49.6672007924649</v>
      </c>
      <c r="P2336">
        <v>-0.0519134536969813</v>
      </c>
      <c r="Q2336">
        <v>0.502901418913179</v>
      </c>
      <c r="R2336">
        <v>0.921478931679362</v>
      </c>
      <c r="S2336" t="s">
        <v>8529</v>
      </c>
      <c r="T2336" t="s">
        <v>12362</v>
      </c>
      <c r="U2336" t="s">
        <v>12362</v>
      </c>
      <c r="V2336" t="s">
        <v>12362</v>
      </c>
      <c r="W2336">
        <v>8</v>
      </c>
      <c r="X2336" t="s">
        <v>14698</v>
      </c>
      <c r="Y2336">
        <v>0.7265329981514285</v>
      </c>
      <c r="Z2336">
        <f>HYPERLINK("Melting_Curves/meltCurve_P16403_.pdf", "Melting_Curves/meltCurve_P16403_.pdf")</f>
        <v>0</v>
      </c>
      <c r="AA2336" t="s">
        <v>20754</v>
      </c>
      <c r="AB2336" t="s">
        <v>26719</v>
      </c>
    </row>
    <row r="2337" spans="1:28">
      <c r="A2337" t="s">
        <v>2363</v>
      </c>
      <c r="B2337">
        <v>0.992608467424715</v>
      </c>
      <c r="C2337">
        <v>1.05728502348618</v>
      </c>
      <c r="D2337">
        <v>0.993908893820852</v>
      </c>
      <c r="E2337">
        <v>0.753541850720909</v>
      </c>
      <c r="F2337">
        <v>0.47179269945852</v>
      </c>
      <c r="G2337">
        <v>0.261211307076602</v>
      </c>
      <c r="H2337">
        <v>0.190657054967066</v>
      </c>
      <c r="I2337">
        <v>0.195754661733538</v>
      </c>
      <c r="J2337">
        <v>0.200466431240117</v>
      </c>
      <c r="K2337">
        <v>0.180869603697783</v>
      </c>
      <c r="L2337">
        <v>1115.4549783217</v>
      </c>
      <c r="M2337">
        <v>22.9338567919315</v>
      </c>
      <c r="N2337">
        <v>49.6305261476223</v>
      </c>
      <c r="O2337">
        <v>48.2726392173512</v>
      </c>
      <c r="P2337">
        <v>-0.09692707563283361</v>
      </c>
      <c r="Q2337">
        <v>0.18394237697427</v>
      </c>
      <c r="R2337">
        <v>0.994824508507008</v>
      </c>
      <c r="S2337" t="s">
        <v>8530</v>
      </c>
      <c r="T2337" t="s">
        <v>12362</v>
      </c>
      <c r="U2337" t="s">
        <v>12362</v>
      </c>
      <c r="V2337" t="s">
        <v>12362</v>
      </c>
      <c r="W2337">
        <v>21</v>
      </c>
      <c r="X2337" t="s">
        <v>14699</v>
      </c>
      <c r="Y2337">
        <v>0.508812413310605</v>
      </c>
      <c r="Z2337">
        <f>HYPERLINK("Melting_Curves/meltCurve_P16435_.pdf", "Melting_Curves/meltCurve_P16435_.pdf")</f>
        <v>0</v>
      </c>
      <c r="AA2337" t="s">
        <v>20755</v>
      </c>
      <c r="AB2337" t="s">
        <v>26720</v>
      </c>
    </row>
    <row r="2338" spans="1:28">
      <c r="A2338" t="s">
        <v>2364</v>
      </c>
      <c r="B2338">
        <v>0.992608467424715</v>
      </c>
      <c r="C2338">
        <v>1.01702347775294</v>
      </c>
      <c r="D2338">
        <v>1.15855042061152</v>
      </c>
      <c r="E2338">
        <v>0.394727046499967</v>
      </c>
      <c r="F2338">
        <v>0.316823886762567</v>
      </c>
      <c r="G2338">
        <v>0.292497771702648</v>
      </c>
      <c r="H2338">
        <v>0.166268641487558</v>
      </c>
      <c r="I2338">
        <v>0.237767286556563</v>
      </c>
      <c r="J2338">
        <v>1.51713288140886</v>
      </c>
      <c r="K2338">
        <v>2.88984051847819</v>
      </c>
      <c r="L2338">
        <v>15000</v>
      </c>
      <c r="M2338">
        <v>238.221823211127</v>
      </c>
      <c r="O2338">
        <v>62.9620923315393</v>
      </c>
      <c r="P2338">
        <v>0.472946974592738</v>
      </c>
      <c r="Q2338">
        <v>1.5</v>
      </c>
      <c r="R2338">
        <v>0.283001134589202</v>
      </c>
      <c r="S2338" t="s">
        <v>8531</v>
      </c>
      <c r="T2338" t="s">
        <v>12362</v>
      </c>
      <c r="U2338" t="s">
        <v>12362</v>
      </c>
      <c r="V2338" t="s">
        <v>12362</v>
      </c>
      <c r="W2338">
        <v>1</v>
      </c>
      <c r="X2338" t="s">
        <v>14700</v>
      </c>
      <c r="Y2338">
        <v>1.067163760695631</v>
      </c>
      <c r="Z2338">
        <f>HYPERLINK("Melting_Curves/meltCurve_P16591_3_.pdf", "Melting_Curves/meltCurve_P16591_3_.pdf")</f>
        <v>0</v>
      </c>
      <c r="AA2338" t="s">
        <v>20756</v>
      </c>
      <c r="AB2338" t="s">
        <v>26721</v>
      </c>
    </row>
    <row r="2339" spans="1:28">
      <c r="A2339" t="s">
        <v>2365</v>
      </c>
      <c r="B2339">
        <v>0.992608467424715</v>
      </c>
      <c r="C2339">
        <v>1.0364575828002</v>
      </c>
      <c r="D2339">
        <v>0.8585985031664209</v>
      </c>
      <c r="E2339">
        <v>0.504510418187715</v>
      </c>
      <c r="F2339">
        <v>0.262593961871364</v>
      </c>
      <c r="G2339">
        <v>0.158265623992694</v>
      </c>
      <c r="H2339">
        <v>0.159064034257436</v>
      </c>
      <c r="I2339">
        <v>0.163955614890337</v>
      </c>
      <c r="J2339">
        <v>0.201982133027143</v>
      </c>
      <c r="K2339">
        <v>0.186542455223065</v>
      </c>
      <c r="L2339">
        <v>1199.56801558885</v>
      </c>
      <c r="M2339">
        <v>26.1580620463244</v>
      </c>
      <c r="N2339">
        <v>46.6087984861374</v>
      </c>
      <c r="O2339">
        <v>45.5929603143976</v>
      </c>
      <c r="P2339">
        <v>-0.118785908961914</v>
      </c>
      <c r="Q2339">
        <v>0.171844077651211</v>
      </c>
      <c r="R2339">
        <v>0.995344589312691</v>
      </c>
      <c r="S2339" t="s">
        <v>8532</v>
      </c>
      <c r="T2339" t="s">
        <v>12362</v>
      </c>
      <c r="U2339" t="s">
        <v>12362</v>
      </c>
      <c r="V2339" t="s">
        <v>12362</v>
      </c>
      <c r="W2339">
        <v>10</v>
      </c>
      <c r="X2339" t="s">
        <v>14701</v>
      </c>
      <c r="Y2339">
        <v>0.4226249180043755</v>
      </c>
      <c r="Z2339">
        <f>HYPERLINK("Melting_Curves/meltCurve_P16615_.pdf", "Melting_Curves/meltCurve_P16615_.pdf")</f>
        <v>0</v>
      </c>
      <c r="AA2339" t="s">
        <v>20757</v>
      </c>
      <c r="AB2339" t="s">
        <v>26722</v>
      </c>
    </row>
    <row r="2340" spans="1:28">
      <c r="A2340" t="s">
        <v>2366</v>
      </c>
      <c r="B2340">
        <v>0.992608467424715</v>
      </c>
      <c r="C2340">
        <v>1.30923235313088</v>
      </c>
      <c r="D2340">
        <v>0.904669629763071</v>
      </c>
      <c r="E2340">
        <v>0.634942950350869</v>
      </c>
      <c r="F2340">
        <v>0.325199365380688</v>
      </c>
      <c r="G2340">
        <v>0.274965165060969</v>
      </c>
      <c r="H2340">
        <v>0.219292448851782</v>
      </c>
      <c r="I2340">
        <v>0.31118513304212</v>
      </c>
      <c r="J2340">
        <v>0.28084659490298</v>
      </c>
      <c r="K2340">
        <v>0.259829913123367</v>
      </c>
      <c r="L2340">
        <v>1535.71307169427</v>
      </c>
      <c r="M2340">
        <v>32.9899399778822</v>
      </c>
      <c r="N2340">
        <v>47.6542964447085</v>
      </c>
      <c r="O2340">
        <v>46.3809029952881</v>
      </c>
      <c r="P2340">
        <v>-0.130332442317542</v>
      </c>
      <c r="Q2340">
        <v>0.267060304809113</v>
      </c>
      <c r="R2340">
        <v>0.922700583615257</v>
      </c>
      <c r="S2340" t="s">
        <v>8533</v>
      </c>
      <c r="T2340" t="s">
        <v>12362</v>
      </c>
      <c r="U2340" t="s">
        <v>12362</v>
      </c>
      <c r="V2340" t="s">
        <v>12362</v>
      </c>
      <c r="W2340">
        <v>1</v>
      </c>
      <c r="X2340" t="s">
        <v>14702</v>
      </c>
      <c r="Y2340">
        <v>0.5038863544092183</v>
      </c>
      <c r="Z2340">
        <f>HYPERLINK("Melting_Curves/meltCurve_P16885_.pdf", "Melting_Curves/meltCurve_P16885_.pdf")</f>
        <v>0</v>
      </c>
      <c r="AA2340" t="s">
        <v>20758</v>
      </c>
      <c r="AB2340" t="s">
        <v>26723</v>
      </c>
    </row>
    <row r="2341" spans="1:28">
      <c r="A2341" t="s">
        <v>2367</v>
      </c>
      <c r="B2341">
        <v>0.992608467424715</v>
      </c>
      <c r="C2341">
        <v>0.984614137153351</v>
      </c>
      <c r="D2341">
        <v>0.927925143225892</v>
      </c>
      <c r="E2341">
        <v>0.810080672034423</v>
      </c>
      <c r="F2341">
        <v>0.746930988772587</v>
      </c>
      <c r="G2341">
        <v>0.631200695820773</v>
      </c>
      <c r="H2341">
        <v>0.629199166923383</v>
      </c>
      <c r="I2341">
        <v>0.983846999926816</v>
      </c>
      <c r="J2341">
        <v>1.34024229727546</v>
      </c>
      <c r="K2341">
        <v>1.10184994924758</v>
      </c>
      <c r="L2341">
        <v>15000</v>
      </c>
      <c r="M2341">
        <v>240.917119645589</v>
      </c>
      <c r="O2341">
        <v>62.2577855555864</v>
      </c>
      <c r="P2341">
        <v>0.213834983051574</v>
      </c>
      <c r="Q2341">
        <v>1.22103688628261</v>
      </c>
      <c r="R2341">
        <v>0.0579996765932697</v>
      </c>
      <c r="S2341" t="s">
        <v>8534</v>
      </c>
      <c r="T2341" t="s">
        <v>12362</v>
      </c>
      <c r="U2341" t="s">
        <v>12362</v>
      </c>
      <c r="V2341" t="s">
        <v>12362</v>
      </c>
      <c r="W2341">
        <v>18</v>
      </c>
      <c r="X2341" t="s">
        <v>14703</v>
      </c>
      <c r="Y2341">
        <v>1.034882524365221</v>
      </c>
      <c r="Z2341">
        <f>HYPERLINK("Melting_Curves/meltCurve_P16930_.pdf", "Melting_Curves/meltCurve_P16930_.pdf")</f>
        <v>0</v>
      </c>
      <c r="AA2341" t="s">
        <v>20759</v>
      </c>
      <c r="AB2341" t="s">
        <v>26724</v>
      </c>
    </row>
    <row r="2342" spans="1:28">
      <c r="A2342" t="s">
        <v>2368</v>
      </c>
      <c r="B2342">
        <v>0.992608467424715</v>
      </c>
      <c r="C2342">
        <v>0.93727729884731</v>
      </c>
      <c r="D2342">
        <v>0.855463852724521</v>
      </c>
      <c r="E2342">
        <v>0.8991493640643921</v>
      </c>
      <c r="F2342">
        <v>0.746547280210876</v>
      </c>
      <c r="G2342">
        <v>0.6551876000518591</v>
      </c>
      <c r="H2342">
        <v>0.781906976470453</v>
      </c>
      <c r="I2342">
        <v>1.01724541371851</v>
      </c>
      <c r="J2342">
        <v>2.22270053556887</v>
      </c>
      <c r="K2342">
        <v>2.04626036218562</v>
      </c>
      <c r="L2342">
        <v>15000</v>
      </c>
      <c r="M2342">
        <v>242.73692077587</v>
      </c>
      <c r="O2342">
        <v>61.7911019042739</v>
      </c>
      <c r="P2342">
        <v>0.491043438477017</v>
      </c>
      <c r="Q2342">
        <v>1.5</v>
      </c>
      <c r="R2342">
        <v>0.600884980743294</v>
      </c>
      <c r="S2342" t="s">
        <v>8535</v>
      </c>
      <c r="T2342" t="s">
        <v>12362</v>
      </c>
      <c r="U2342" t="s">
        <v>12362</v>
      </c>
      <c r="V2342" t="s">
        <v>12362</v>
      </c>
      <c r="W2342">
        <v>28</v>
      </c>
      <c r="X2342" t="s">
        <v>14704</v>
      </c>
      <c r="Y2342">
        <v>1.086687538532548</v>
      </c>
      <c r="Z2342">
        <f>HYPERLINK("Melting_Curves/meltCurve_P16949_.pdf", "Melting_Curves/meltCurve_P16949_.pdf")</f>
        <v>0</v>
      </c>
      <c r="AA2342" t="s">
        <v>20760</v>
      </c>
      <c r="AB2342" t="s">
        <v>24698</v>
      </c>
    </row>
    <row r="2343" spans="1:28">
      <c r="A2343" t="s">
        <v>2369</v>
      </c>
      <c r="B2343">
        <v>0.992608467424715</v>
      </c>
      <c r="C2343">
        <v>1.02047058091201</v>
      </c>
      <c r="D2343">
        <v>0.951451408539053</v>
      </c>
      <c r="E2343">
        <v>0.827971030580461</v>
      </c>
      <c r="F2343">
        <v>0.723229950857917</v>
      </c>
      <c r="G2343">
        <v>0.616704669956317</v>
      </c>
      <c r="H2343">
        <v>0.633885314817371</v>
      </c>
      <c r="I2343">
        <v>0.934338238544714</v>
      </c>
      <c r="J2343">
        <v>1.17521161342012</v>
      </c>
      <c r="K2343">
        <v>1.25261813910203</v>
      </c>
      <c r="L2343">
        <v>15000</v>
      </c>
      <c r="M2343">
        <v>234.826107347594</v>
      </c>
      <c r="O2343">
        <v>63.8724212824934</v>
      </c>
      <c r="P2343">
        <v>0.232193017941418</v>
      </c>
      <c r="Q2343">
        <v>1.25262489598029</v>
      </c>
      <c r="R2343">
        <v>0.0449587648796079</v>
      </c>
      <c r="S2343" t="s">
        <v>8536</v>
      </c>
      <c r="T2343" t="s">
        <v>12362</v>
      </c>
      <c r="U2343" t="s">
        <v>12362</v>
      </c>
      <c r="V2343" t="s">
        <v>12362</v>
      </c>
      <c r="W2343">
        <v>13</v>
      </c>
      <c r="X2343" t="s">
        <v>14705</v>
      </c>
      <c r="Y2343">
        <v>1.026265740418946</v>
      </c>
      <c r="Z2343">
        <f>HYPERLINK("Melting_Curves/meltCurve_P16989_.pdf", "Melting_Curves/meltCurve_P16989_.pdf")</f>
        <v>0</v>
      </c>
      <c r="AA2343" t="s">
        <v>20761</v>
      </c>
      <c r="AB2343" t="s">
        <v>26725</v>
      </c>
    </row>
    <row r="2344" spans="1:28">
      <c r="A2344" t="s">
        <v>2370</v>
      </c>
      <c r="B2344">
        <v>0.992608467424715</v>
      </c>
      <c r="C2344">
        <v>0.778581215561973</v>
      </c>
      <c r="D2344">
        <v>0.791316184517483</v>
      </c>
      <c r="E2344">
        <v>0.724722997681982</v>
      </c>
      <c r="F2344">
        <v>0.661109963439551</v>
      </c>
      <c r="G2344">
        <v>0.58698594839601</v>
      </c>
      <c r="H2344">
        <v>0.555741925412706</v>
      </c>
      <c r="I2344">
        <v>0.755053921056092</v>
      </c>
      <c r="J2344">
        <v>0.928803858366996</v>
      </c>
      <c r="K2344">
        <v>0.918778198736674</v>
      </c>
      <c r="L2344">
        <v>2516.57210853457</v>
      </c>
      <c r="M2344">
        <v>64.7789827586984</v>
      </c>
      <c r="O2344">
        <v>38.811617192566</v>
      </c>
      <c r="P2344">
        <v>-0.108447517185205</v>
      </c>
      <c r="Q2344">
        <v>0.740099516304921</v>
      </c>
      <c r="R2344">
        <v>0.297002209114336</v>
      </c>
      <c r="S2344" t="s">
        <v>8537</v>
      </c>
      <c r="T2344" t="s">
        <v>12362</v>
      </c>
      <c r="U2344" t="s">
        <v>12362</v>
      </c>
      <c r="V2344" t="s">
        <v>12362</v>
      </c>
      <c r="W2344">
        <v>12</v>
      </c>
      <c r="X2344" t="s">
        <v>14706</v>
      </c>
      <c r="Y2344">
        <v>0.7565557347974717</v>
      </c>
      <c r="Z2344">
        <f>HYPERLINK("Melting_Curves/meltCurve_P16989_2_.pdf", "Melting_Curves/meltCurve_P16989_2_.pdf")</f>
        <v>0</v>
      </c>
      <c r="AA2344" t="s">
        <v>20761</v>
      </c>
      <c r="AB2344" t="s">
        <v>26726</v>
      </c>
    </row>
    <row r="2345" spans="1:28">
      <c r="A2345" t="s">
        <v>2371</v>
      </c>
      <c r="B2345">
        <v>0.992608467424715</v>
      </c>
      <c r="C2345">
        <v>1.1178763002995</v>
      </c>
      <c r="D2345">
        <v>0.972038791359936</v>
      </c>
      <c r="E2345">
        <v>0.690059506333054</v>
      </c>
      <c r="F2345">
        <v>0.630443268608229</v>
      </c>
      <c r="G2345">
        <v>0.26369495214238</v>
      </c>
      <c r="H2345">
        <v>0.201978032706898</v>
      </c>
      <c r="I2345">
        <v>0.317811141612572</v>
      </c>
      <c r="J2345">
        <v>0.230791036120138</v>
      </c>
      <c r="K2345">
        <v>0.300742774541931</v>
      </c>
      <c r="L2345">
        <v>974.196734690998</v>
      </c>
      <c r="M2345">
        <v>20.0123200038584</v>
      </c>
      <c r="N2345">
        <v>50.3783397759783</v>
      </c>
      <c r="O2345">
        <v>48.2015922710787</v>
      </c>
      <c r="P2345">
        <v>-0.07833148647757759</v>
      </c>
      <c r="Q2345">
        <v>0.245348916700766</v>
      </c>
      <c r="R2345">
        <v>0.949036533613276</v>
      </c>
      <c r="S2345" t="s">
        <v>8538</v>
      </c>
      <c r="T2345" t="s">
        <v>12362</v>
      </c>
      <c r="U2345" t="s">
        <v>12362</v>
      </c>
      <c r="V2345" t="s">
        <v>12362</v>
      </c>
      <c r="W2345">
        <v>2</v>
      </c>
      <c r="X2345" t="s">
        <v>14707</v>
      </c>
      <c r="Y2345">
        <v>0.5490805756933256</v>
      </c>
      <c r="Z2345">
        <f>HYPERLINK("Melting_Curves/meltCurve_P17017_.pdf", "Melting_Curves/meltCurve_P17017_.pdf")</f>
        <v>0</v>
      </c>
      <c r="AA2345" t="s">
        <v>20762</v>
      </c>
      <c r="AB2345" t="s">
        <v>26727</v>
      </c>
    </row>
    <row r="2346" spans="1:28">
      <c r="A2346" t="s">
        <v>2372</v>
      </c>
      <c r="B2346">
        <v>0.992608467424715</v>
      </c>
      <c r="C2346">
        <v>0.952654792637781</v>
      </c>
      <c r="D2346">
        <v>0.8571930588991979</v>
      </c>
      <c r="E2346">
        <v>0.743803595803181</v>
      </c>
      <c r="F2346">
        <v>0.619324183110291</v>
      </c>
      <c r="G2346">
        <v>0.439904774214333</v>
      </c>
      <c r="H2346">
        <v>0.310459176650306</v>
      </c>
      <c r="I2346">
        <v>0.36269869322402</v>
      </c>
      <c r="J2346">
        <v>0.383695414297316</v>
      </c>
      <c r="K2346">
        <v>0.320459014488268</v>
      </c>
      <c r="L2346">
        <v>628.937070256026</v>
      </c>
      <c r="M2346">
        <v>12.9954446345114</v>
      </c>
      <c r="N2346">
        <v>52.2151581735593</v>
      </c>
      <c r="O2346">
        <v>47.2937112626375</v>
      </c>
      <c r="P2346">
        <v>-0.0476352169384833</v>
      </c>
      <c r="Q2346">
        <v>0.306695900759648</v>
      </c>
      <c r="R2346">
        <v>0.982280415272224</v>
      </c>
      <c r="S2346" t="s">
        <v>8539</v>
      </c>
      <c r="T2346" t="s">
        <v>12362</v>
      </c>
      <c r="U2346" t="s">
        <v>12362</v>
      </c>
      <c r="V2346" t="s">
        <v>12362</v>
      </c>
      <c r="W2346">
        <v>6</v>
      </c>
      <c r="X2346" t="s">
        <v>14708</v>
      </c>
      <c r="Y2346">
        <v>0.5890266169436048</v>
      </c>
      <c r="Z2346">
        <f>HYPERLINK("Melting_Curves/meltCurve_P17028_.pdf", "Melting_Curves/meltCurve_P17028_.pdf")</f>
        <v>0</v>
      </c>
      <c r="AA2346" t="s">
        <v>20763</v>
      </c>
      <c r="AB2346" t="s">
        <v>26728</v>
      </c>
    </row>
    <row r="2347" spans="1:28">
      <c r="A2347" t="s">
        <v>2373</v>
      </c>
      <c r="B2347">
        <v>0.992608467424715</v>
      </c>
      <c r="C2347">
        <v>0.994912155031641</v>
      </c>
      <c r="D2347">
        <v>0.81281677523652</v>
      </c>
      <c r="E2347">
        <v>0.824051988039235</v>
      </c>
      <c r="F2347">
        <v>0.875282874465558</v>
      </c>
      <c r="G2347">
        <v>0.406788584772209</v>
      </c>
      <c r="H2347">
        <v>0.33321507524842</v>
      </c>
      <c r="I2347">
        <v>0.357656688545841</v>
      </c>
      <c r="J2347">
        <v>0.37758247235868</v>
      </c>
      <c r="K2347">
        <v>0.32857956827855</v>
      </c>
      <c r="L2347">
        <v>2622.81341677992</v>
      </c>
      <c r="M2347">
        <v>50.9003019555266</v>
      </c>
      <c r="N2347">
        <v>52.7544086106603</v>
      </c>
      <c r="O2347">
        <v>51.4490895420132</v>
      </c>
      <c r="P2347">
        <v>-0.161557695658176</v>
      </c>
      <c r="Q2347">
        <v>0.346802258960305</v>
      </c>
      <c r="R2347">
        <v>0.912295584204907</v>
      </c>
      <c r="S2347" t="s">
        <v>8540</v>
      </c>
      <c r="T2347" t="s">
        <v>12362</v>
      </c>
      <c r="U2347" t="s">
        <v>12362</v>
      </c>
      <c r="V2347" t="s">
        <v>12362</v>
      </c>
      <c r="W2347">
        <v>2</v>
      </c>
      <c r="X2347" t="s">
        <v>14709</v>
      </c>
      <c r="Y2347">
        <v>0.6645658763982066</v>
      </c>
      <c r="Z2347">
        <f>HYPERLINK("Melting_Curves/meltCurve_P17036_.pdf", "Melting_Curves/meltCurve_P17036_.pdf")</f>
        <v>0</v>
      </c>
      <c r="AA2347" t="s">
        <v>20764</v>
      </c>
      <c r="AB2347" t="s">
        <v>26729</v>
      </c>
    </row>
    <row r="2348" spans="1:28">
      <c r="A2348" t="s">
        <v>2374</v>
      </c>
      <c r="B2348">
        <v>0.992608467424715</v>
      </c>
      <c r="C2348">
        <v>1.00306625926862</v>
      </c>
      <c r="D2348">
        <v>0.957185485642803</v>
      </c>
      <c r="E2348">
        <v>0.89920628109913</v>
      </c>
      <c r="F2348">
        <v>0.730758397803096</v>
      </c>
      <c r="G2348">
        <v>0.608392836329924</v>
      </c>
      <c r="H2348">
        <v>0.470984026074867</v>
      </c>
      <c r="I2348">
        <v>0.360277239070312</v>
      </c>
      <c r="J2348">
        <v>0.285203650929487</v>
      </c>
      <c r="K2348">
        <v>0.247942311297608</v>
      </c>
      <c r="L2348">
        <v>585.980333047519</v>
      </c>
      <c r="M2348">
        <v>10.7500461781143</v>
      </c>
      <c r="N2348">
        <v>56.3656723029624</v>
      </c>
      <c r="O2348">
        <v>52.7249114018752</v>
      </c>
      <c r="P2348">
        <v>-0.0433903157182121</v>
      </c>
      <c r="Q2348">
        <v>0.149061265377407</v>
      </c>
      <c r="R2348">
        <v>0.998049398772797</v>
      </c>
      <c r="S2348" t="s">
        <v>8541</v>
      </c>
      <c r="T2348" t="s">
        <v>12362</v>
      </c>
      <c r="U2348" t="s">
        <v>12362</v>
      </c>
      <c r="V2348" t="s">
        <v>12362</v>
      </c>
      <c r="W2348">
        <v>3</v>
      </c>
      <c r="X2348" t="s">
        <v>14710</v>
      </c>
      <c r="Y2348">
        <v>0.658999891065874</v>
      </c>
      <c r="Z2348">
        <f>HYPERLINK("Melting_Curves/meltCurve_P17050_.pdf", "Melting_Curves/meltCurve_P17050_.pdf")</f>
        <v>0</v>
      </c>
      <c r="AA2348" t="s">
        <v>20765</v>
      </c>
      <c r="AB2348" t="s">
        <v>26730</v>
      </c>
    </row>
    <row r="2349" spans="1:28">
      <c r="A2349" t="s">
        <v>2375</v>
      </c>
      <c r="B2349">
        <v>0.992608467424715</v>
      </c>
      <c r="C2349">
        <v>0.982824118466573</v>
      </c>
      <c r="D2349">
        <v>0.879773615944247</v>
      </c>
      <c r="E2349">
        <v>0.904140005321682</v>
      </c>
      <c r="F2349">
        <v>0.723153974559131</v>
      </c>
      <c r="G2349">
        <v>0.337591835153266</v>
      </c>
      <c r="H2349">
        <v>0.150405190389834</v>
      </c>
      <c r="I2349">
        <v>0.145215180212836</v>
      </c>
      <c r="J2349">
        <v>0.143285524926522</v>
      </c>
      <c r="K2349">
        <v>0.113161151511329</v>
      </c>
      <c r="L2349">
        <v>1250.08397174476</v>
      </c>
      <c r="M2349">
        <v>24.2651934937206</v>
      </c>
      <c r="N2349">
        <v>52.0720243355478</v>
      </c>
      <c r="O2349">
        <v>51.1715048905511</v>
      </c>
      <c r="P2349">
        <v>-0.105053846399877</v>
      </c>
      <c r="Q2349">
        <v>0.113844768667401</v>
      </c>
      <c r="R2349">
        <v>0.987788360086758</v>
      </c>
      <c r="S2349" t="s">
        <v>8542</v>
      </c>
      <c r="T2349" t="s">
        <v>12362</v>
      </c>
      <c r="U2349" t="s">
        <v>12362</v>
      </c>
      <c r="V2349" t="s">
        <v>12362</v>
      </c>
      <c r="W2349">
        <v>16</v>
      </c>
      <c r="X2349" t="s">
        <v>14711</v>
      </c>
      <c r="Y2349">
        <v>0.550949418280953</v>
      </c>
      <c r="Z2349">
        <f>HYPERLINK("Melting_Curves/meltCurve_P17066_.pdf", "Melting_Curves/meltCurve_P17066_.pdf")</f>
        <v>0</v>
      </c>
      <c r="AA2349" t="s">
        <v>20766</v>
      </c>
      <c r="AB2349" t="s">
        <v>26731</v>
      </c>
    </row>
    <row r="2350" spans="1:28">
      <c r="A2350" t="s">
        <v>2376</v>
      </c>
      <c r="B2350">
        <v>0.992608467424715</v>
      </c>
      <c r="C2350">
        <v>0.695551547361687</v>
      </c>
      <c r="D2350">
        <v>0.7191735881531161</v>
      </c>
      <c r="E2350">
        <v>0.737463485600391</v>
      </c>
      <c r="F2350">
        <v>0.776860149407387</v>
      </c>
      <c r="G2350">
        <v>0.836970436527944</v>
      </c>
      <c r="H2350">
        <v>1.05697003729416</v>
      </c>
      <c r="I2350">
        <v>0.90473322714343</v>
      </c>
      <c r="J2350">
        <v>1.14451091930585</v>
      </c>
      <c r="K2350">
        <v>1.09130647976296</v>
      </c>
      <c r="L2350">
        <v>6033.02765323366</v>
      </c>
      <c r="M2350">
        <v>95.9493720431646</v>
      </c>
      <c r="O2350">
        <v>62.8498984206632</v>
      </c>
      <c r="P2350">
        <v>0.0438101866955309</v>
      </c>
      <c r="Q2350">
        <v>1.11478827014122</v>
      </c>
      <c r="R2350">
        <v>-0.33458706662711</v>
      </c>
      <c r="S2350" t="s">
        <v>8543</v>
      </c>
      <c r="T2350" t="s">
        <v>12362</v>
      </c>
      <c r="U2350" t="s">
        <v>12362</v>
      </c>
      <c r="V2350" t="s">
        <v>12362</v>
      </c>
      <c r="W2350">
        <v>4</v>
      </c>
      <c r="X2350" t="s">
        <v>14712</v>
      </c>
      <c r="Y2350">
        <v>1.015696809158454</v>
      </c>
      <c r="Z2350">
        <f>HYPERLINK("Melting_Curves/meltCurve_P17096_.pdf", "Melting_Curves/meltCurve_P17096_.pdf")</f>
        <v>0</v>
      </c>
      <c r="AA2350" t="s">
        <v>20767</v>
      </c>
      <c r="AB2350" t="s">
        <v>26732</v>
      </c>
    </row>
    <row r="2351" spans="1:28">
      <c r="A2351" t="s">
        <v>2377</v>
      </c>
      <c r="B2351">
        <v>0.992608467424715</v>
      </c>
      <c r="C2351">
        <v>1.04216306818972</v>
      </c>
      <c r="D2351">
        <v>0.912643236458213</v>
      </c>
      <c r="E2351">
        <v>0.907849399071026</v>
      </c>
      <c r="F2351">
        <v>0.763766732707482</v>
      </c>
      <c r="G2351">
        <v>0.616543160499479</v>
      </c>
      <c r="H2351">
        <v>0.42002164374324</v>
      </c>
      <c r="I2351">
        <v>0.5784436199349759</v>
      </c>
      <c r="J2351">
        <v>0.843432550898347</v>
      </c>
      <c r="K2351">
        <v>0.6292181107714711</v>
      </c>
      <c r="L2351">
        <v>1391.06896484162</v>
      </c>
      <c r="M2351">
        <v>28.5682782611046</v>
      </c>
      <c r="O2351">
        <v>48.4560688620567</v>
      </c>
      <c r="P2351">
        <v>-0.056576680233021</v>
      </c>
      <c r="Q2351">
        <v>0.616153039756141</v>
      </c>
      <c r="R2351">
        <v>0.721149259510387</v>
      </c>
      <c r="S2351" t="s">
        <v>8544</v>
      </c>
      <c r="T2351" t="s">
        <v>12362</v>
      </c>
      <c r="U2351" t="s">
        <v>12362</v>
      </c>
      <c r="V2351" t="s">
        <v>12362</v>
      </c>
      <c r="W2351">
        <v>3</v>
      </c>
      <c r="X2351" t="s">
        <v>14713</v>
      </c>
      <c r="Y2351">
        <v>0.7682993673581634</v>
      </c>
      <c r="Z2351">
        <f>HYPERLINK("Melting_Curves/meltCurve_P17098_.pdf", "Melting_Curves/meltCurve_P17098_.pdf")</f>
        <v>0</v>
      </c>
      <c r="AA2351" t="s">
        <v>20768</v>
      </c>
      <c r="AB2351" t="s">
        <v>26733</v>
      </c>
    </row>
    <row r="2352" spans="1:28">
      <c r="A2352" t="s">
        <v>2378</v>
      </c>
      <c r="B2352">
        <v>0.992608467424715</v>
      </c>
      <c r="C2352">
        <v>1.11158755500695</v>
      </c>
      <c r="D2352">
        <v>0.9842187269932809</v>
      </c>
      <c r="E2352">
        <v>0.6055788229493601</v>
      </c>
      <c r="F2352">
        <v>0.481889873392394</v>
      </c>
      <c r="G2352">
        <v>0.276160258431075</v>
      </c>
      <c r="H2352">
        <v>0.222672209349941</v>
      </c>
      <c r="I2352">
        <v>0.262005904456847</v>
      </c>
      <c r="J2352">
        <v>0.298496868415987</v>
      </c>
      <c r="K2352">
        <v>0.209879164087387</v>
      </c>
      <c r="L2352">
        <v>1079.69394094201</v>
      </c>
      <c r="M2352">
        <v>22.8718739563175</v>
      </c>
      <c r="N2352">
        <v>48.676488867509</v>
      </c>
      <c r="O2352">
        <v>46.8497618005981</v>
      </c>
      <c r="P2352">
        <v>-0.0916084901265052</v>
      </c>
      <c r="Q2352">
        <v>0.249426801245832</v>
      </c>
      <c r="R2352">
        <v>0.968745648040506</v>
      </c>
      <c r="S2352" t="s">
        <v>8545</v>
      </c>
      <c r="T2352" t="s">
        <v>12362</v>
      </c>
      <c r="U2352" t="s">
        <v>12362</v>
      </c>
      <c r="V2352" t="s">
        <v>12362</v>
      </c>
      <c r="W2352">
        <v>2</v>
      </c>
      <c r="X2352" t="s">
        <v>14714</v>
      </c>
      <c r="Y2352">
        <v>0.5123278286529591</v>
      </c>
      <c r="Z2352">
        <f>HYPERLINK("Melting_Curves/meltCurve_P17152_.pdf", "Melting_Curves/meltCurve_P17152_.pdf")</f>
        <v>0</v>
      </c>
      <c r="AA2352" t="s">
        <v>20769</v>
      </c>
      <c r="AB2352" t="s">
        <v>26734</v>
      </c>
    </row>
    <row r="2353" spans="1:28">
      <c r="A2353" t="s">
        <v>2379</v>
      </c>
      <c r="B2353">
        <v>0.992608467424715</v>
      </c>
      <c r="C2353">
        <v>1.11254819954453</v>
      </c>
      <c r="D2353">
        <v>1.22401801228782</v>
      </c>
      <c r="E2353">
        <v>1.26604798036944</v>
      </c>
      <c r="F2353">
        <v>0.832493857707073</v>
      </c>
      <c r="G2353">
        <v>0.657879331839454</v>
      </c>
      <c r="H2353">
        <v>0.586087715852788</v>
      </c>
      <c r="I2353">
        <v>0.855007228809789</v>
      </c>
      <c r="J2353">
        <v>1.3085406831571</v>
      </c>
      <c r="K2353">
        <v>1.49340580004177</v>
      </c>
      <c r="L2353">
        <v>15000</v>
      </c>
      <c r="M2353">
        <v>234.521447715323</v>
      </c>
      <c r="O2353">
        <v>63.9553839857141</v>
      </c>
      <c r="P2353">
        <v>0.452337439769443</v>
      </c>
      <c r="Q2353">
        <v>1.4934203648963</v>
      </c>
      <c r="R2353">
        <v>0.410326618357313</v>
      </c>
      <c r="S2353" t="s">
        <v>8546</v>
      </c>
      <c r="T2353" t="s">
        <v>12362</v>
      </c>
      <c r="U2353" t="s">
        <v>12362</v>
      </c>
      <c r="V2353" t="s">
        <v>12362</v>
      </c>
      <c r="W2353">
        <v>24</v>
      </c>
      <c r="X2353" t="s">
        <v>14715</v>
      </c>
      <c r="Y2353">
        <v>1.049936533696627</v>
      </c>
      <c r="Z2353">
        <f>HYPERLINK("Melting_Curves/meltCurve_P17174_.pdf", "Melting_Curves/meltCurve_P17174_.pdf")</f>
        <v>0</v>
      </c>
      <c r="AA2353" t="s">
        <v>20770</v>
      </c>
      <c r="AB2353" t="s">
        <v>26735</v>
      </c>
    </row>
    <row r="2354" spans="1:28">
      <c r="A2354" t="s">
        <v>2380</v>
      </c>
      <c r="B2354">
        <v>0.992608467424715</v>
      </c>
      <c r="C2354">
        <v>0.95984714232751</v>
      </c>
      <c r="D2354">
        <v>0.759185654774934</v>
      </c>
      <c r="E2354">
        <v>0.229456418315183</v>
      </c>
      <c r="F2354">
        <v>0.153638442921762</v>
      </c>
      <c r="G2354">
        <v>0.0896551560023493</v>
      </c>
      <c r="H2354">
        <v>0.06752204460403639</v>
      </c>
      <c r="I2354">
        <v>0.08178281125209989</v>
      </c>
      <c r="J2354">
        <v>0.108914842755018</v>
      </c>
      <c r="K2354">
        <v>0.104959636098924</v>
      </c>
      <c r="L2354">
        <v>1454.94175930817</v>
      </c>
      <c r="M2354">
        <v>32.8635544321091</v>
      </c>
      <c r="N2354">
        <v>44.5605769108712</v>
      </c>
      <c r="O2354">
        <v>44.1092330304461</v>
      </c>
      <c r="P2354">
        <v>-0.168420541145331</v>
      </c>
      <c r="Q2354">
        <v>0.0957926063814748</v>
      </c>
      <c r="R2354">
        <v>0.997435199039416</v>
      </c>
      <c r="S2354" t="s">
        <v>8547</v>
      </c>
      <c r="T2354" t="s">
        <v>12362</v>
      </c>
      <c r="U2354" t="s">
        <v>12362</v>
      </c>
      <c r="V2354" t="s">
        <v>12362</v>
      </c>
      <c r="W2354">
        <v>13</v>
      </c>
      <c r="X2354" t="s">
        <v>14716</v>
      </c>
      <c r="Y2354">
        <v>0.3191374934711869</v>
      </c>
      <c r="Z2354">
        <f>HYPERLINK("Melting_Curves/meltCurve_P17252_.pdf", "Melting_Curves/meltCurve_P17252_.pdf")</f>
        <v>0</v>
      </c>
      <c r="AA2354" t="s">
        <v>20771</v>
      </c>
      <c r="AB2354" t="s">
        <v>26736</v>
      </c>
    </row>
    <row r="2355" spans="1:28">
      <c r="A2355" t="s">
        <v>2381</v>
      </c>
      <c r="B2355">
        <v>0.992608467424715</v>
      </c>
      <c r="C2355">
        <v>1.06775405223264</v>
      </c>
      <c r="D2355">
        <v>0.81656879767804</v>
      </c>
      <c r="E2355">
        <v>0.803074426593144</v>
      </c>
      <c r="F2355">
        <v>0.860992400855481</v>
      </c>
      <c r="G2355">
        <v>0.7621884507784999</v>
      </c>
      <c r="H2355">
        <v>0.728341824896533</v>
      </c>
      <c r="I2355">
        <v>0.821496126098804</v>
      </c>
      <c r="J2355">
        <v>0.917598960890646</v>
      </c>
      <c r="K2355">
        <v>0.878996444333207</v>
      </c>
      <c r="L2355">
        <v>10396.1877253794</v>
      </c>
      <c r="M2355">
        <v>250</v>
      </c>
      <c r="O2355">
        <v>41.5820897903415</v>
      </c>
      <c r="P2355">
        <v>-0.265060464868399</v>
      </c>
      <c r="Q2355">
        <v>0.823651711563418</v>
      </c>
      <c r="R2355">
        <v>0.6799076007061809</v>
      </c>
      <c r="S2355" t="s">
        <v>8548</v>
      </c>
      <c r="T2355" t="s">
        <v>12362</v>
      </c>
      <c r="U2355" t="s">
        <v>12362</v>
      </c>
      <c r="V2355" t="s">
        <v>12362</v>
      </c>
      <c r="W2355">
        <v>3</v>
      </c>
      <c r="X2355" t="s">
        <v>14717</v>
      </c>
      <c r="Y2355">
        <v>0.850615014045355</v>
      </c>
      <c r="Z2355">
        <f>HYPERLINK("Melting_Curves/meltCurve_P17275_.pdf", "Melting_Curves/meltCurve_P17275_.pdf")</f>
        <v>0</v>
      </c>
      <c r="AA2355" t="s">
        <v>20772</v>
      </c>
      <c r="AB2355" t="s">
        <v>26737</v>
      </c>
    </row>
    <row r="2356" spans="1:28">
      <c r="A2356" t="s">
        <v>2382</v>
      </c>
      <c r="B2356">
        <v>0.992608467424715</v>
      </c>
      <c r="C2356">
        <v>1.0651865831023</v>
      </c>
      <c r="D2356">
        <v>0.8921835442780069</v>
      </c>
      <c r="E2356">
        <v>0.787234563375142</v>
      </c>
      <c r="F2356">
        <v>0.593244328287229</v>
      </c>
      <c r="G2356">
        <v>0.416854408285031</v>
      </c>
      <c r="H2356">
        <v>0.430558467934486</v>
      </c>
      <c r="I2356">
        <v>0.5893935267814659</v>
      </c>
      <c r="J2356">
        <v>0.909433793391582</v>
      </c>
      <c r="K2356">
        <v>0.801272566549759</v>
      </c>
      <c r="L2356">
        <v>1431.15523536124</v>
      </c>
      <c r="M2356">
        <v>31.5045063446609</v>
      </c>
      <c r="O2356">
        <v>45.2451410019435</v>
      </c>
      <c r="P2356">
        <v>-0.06533395092471909</v>
      </c>
      <c r="Q2356">
        <v>0.624685017558499</v>
      </c>
      <c r="R2356">
        <v>0.558460600584326</v>
      </c>
      <c r="S2356" t="s">
        <v>8549</v>
      </c>
      <c r="T2356" t="s">
        <v>12362</v>
      </c>
      <c r="U2356" t="s">
        <v>12362</v>
      </c>
      <c r="V2356" t="s">
        <v>12362</v>
      </c>
      <c r="W2356">
        <v>4</v>
      </c>
      <c r="X2356" t="s">
        <v>14718</v>
      </c>
      <c r="Y2356">
        <v>0.7320288527856128</v>
      </c>
      <c r="Z2356">
        <f>HYPERLINK("Melting_Curves/meltCurve_P17482_.pdf", "Melting_Curves/meltCurve_P17482_.pdf")</f>
        <v>0</v>
      </c>
      <c r="AA2356" t="s">
        <v>20773</v>
      </c>
      <c r="AB2356" t="s">
        <v>26738</v>
      </c>
    </row>
    <row r="2357" spans="1:28">
      <c r="A2357" t="s">
        <v>2383</v>
      </c>
      <c r="B2357">
        <v>0.992608467424715</v>
      </c>
      <c r="C2357">
        <v>0.996837428979187</v>
      </c>
      <c r="D2357">
        <v>0.7941839560510749</v>
      </c>
      <c r="E2357">
        <v>0.761676778057406</v>
      </c>
      <c r="F2357">
        <v>0.590150001153545</v>
      </c>
      <c r="G2357">
        <v>0.484037099832643</v>
      </c>
      <c r="H2357">
        <v>0.385679474580604</v>
      </c>
      <c r="I2357">
        <v>0.61813232971719</v>
      </c>
      <c r="J2357">
        <v>0.666061318814956</v>
      </c>
      <c r="K2357">
        <v>0.705089821018396</v>
      </c>
      <c r="L2357">
        <v>928.354284332203</v>
      </c>
      <c r="M2357">
        <v>20.9675669321021</v>
      </c>
      <c r="O2357">
        <v>43.8788942802054</v>
      </c>
      <c r="P2357">
        <v>-0.0508705143110558</v>
      </c>
      <c r="Q2357">
        <v>0.574183946966521</v>
      </c>
      <c r="R2357">
        <v>0.758882505093718</v>
      </c>
      <c r="S2357" t="s">
        <v>8550</v>
      </c>
      <c r="T2357" t="s">
        <v>12362</v>
      </c>
      <c r="U2357" t="s">
        <v>12362</v>
      </c>
      <c r="V2357" t="s">
        <v>12362</v>
      </c>
      <c r="W2357">
        <v>1</v>
      </c>
      <c r="X2357" t="s">
        <v>14719</v>
      </c>
      <c r="Y2357">
        <v>0.6825629418198339</v>
      </c>
      <c r="Z2357">
        <f>HYPERLINK("Melting_Curves/meltCurve_P17483_.pdf", "Melting_Curves/meltCurve_P17483_.pdf")</f>
        <v>0</v>
      </c>
      <c r="AA2357" t="s">
        <v>20774</v>
      </c>
      <c r="AB2357" t="s">
        <v>26739</v>
      </c>
    </row>
    <row r="2358" spans="1:28">
      <c r="A2358" t="s">
        <v>2384</v>
      </c>
      <c r="B2358">
        <v>0.992608467424715</v>
      </c>
      <c r="C2358">
        <v>0.993265699226082</v>
      </c>
      <c r="D2358">
        <v>0.855281032200371</v>
      </c>
      <c r="E2358">
        <v>0.852789647369088</v>
      </c>
      <c r="F2358">
        <v>0.802091184273136</v>
      </c>
      <c r="G2358">
        <v>0.719276571287875</v>
      </c>
      <c r="H2358">
        <v>0.587924155110134</v>
      </c>
      <c r="I2358">
        <v>0.689989172149174</v>
      </c>
      <c r="J2358">
        <v>0.819757666162573</v>
      </c>
      <c r="K2358">
        <v>0.707356792296576</v>
      </c>
      <c r="L2358">
        <v>655.041201228433</v>
      </c>
      <c r="M2358">
        <v>14.4282414246209</v>
      </c>
      <c r="O2358">
        <v>44.5545314753969</v>
      </c>
      <c r="P2358">
        <v>-0.0241265243616491</v>
      </c>
      <c r="Q2358">
        <v>0.702023395557406</v>
      </c>
      <c r="R2358">
        <v>0.765487801082151</v>
      </c>
      <c r="S2358" t="s">
        <v>8551</v>
      </c>
      <c r="T2358" t="s">
        <v>12362</v>
      </c>
      <c r="U2358" t="s">
        <v>12362</v>
      </c>
      <c r="V2358" t="s">
        <v>12362</v>
      </c>
      <c r="W2358">
        <v>3</v>
      </c>
      <c r="X2358" t="s">
        <v>14720</v>
      </c>
      <c r="Y2358">
        <v>0.7929967390072076</v>
      </c>
      <c r="Z2358">
        <f>HYPERLINK("Melting_Curves/meltCurve_P17535_.pdf", "Melting_Curves/meltCurve_P17535_.pdf")</f>
        <v>0</v>
      </c>
      <c r="AA2358" t="s">
        <v>20775</v>
      </c>
      <c r="AB2358" t="s">
        <v>26740</v>
      </c>
    </row>
    <row r="2359" spans="1:28">
      <c r="A2359" t="s">
        <v>2385</v>
      </c>
      <c r="B2359">
        <v>0.992608467424715</v>
      </c>
      <c r="C2359">
        <v>1.15392836534568</v>
      </c>
      <c r="D2359">
        <v>0.961006396213288</v>
      </c>
      <c r="E2359">
        <v>1.04518185382313</v>
      </c>
      <c r="F2359">
        <v>0.903276560069987</v>
      </c>
      <c r="G2359">
        <v>0.591000205956754</v>
      </c>
      <c r="H2359">
        <v>0.588066671372443</v>
      </c>
      <c r="I2359">
        <v>0.702039815794853</v>
      </c>
      <c r="J2359">
        <v>0.960162516519264</v>
      </c>
      <c r="K2359">
        <v>0.771183979585593</v>
      </c>
      <c r="L2359">
        <v>12581.3979402978</v>
      </c>
      <c r="M2359">
        <v>250</v>
      </c>
      <c r="O2359">
        <v>50.3223712523789</v>
      </c>
      <c r="P2359">
        <v>-0.344664503670376</v>
      </c>
      <c r="Q2359">
        <v>0.722490638519649</v>
      </c>
      <c r="R2359">
        <v>0.640335872675722</v>
      </c>
      <c r="S2359" t="s">
        <v>8552</v>
      </c>
      <c r="T2359" t="s">
        <v>12362</v>
      </c>
      <c r="U2359" t="s">
        <v>12362</v>
      </c>
      <c r="V2359" t="s">
        <v>12362</v>
      </c>
      <c r="W2359">
        <v>3</v>
      </c>
      <c r="X2359" t="s">
        <v>14721</v>
      </c>
      <c r="Y2359">
        <v>0.8457810303545684</v>
      </c>
      <c r="Z2359">
        <f>HYPERLINK("Melting_Curves/meltCurve_P17544_4_.pdf", "Melting_Curves/meltCurve_P17544_4_.pdf")</f>
        <v>0</v>
      </c>
      <c r="AA2359" t="s">
        <v>20776</v>
      </c>
      <c r="AB2359" t="s">
        <v>26741</v>
      </c>
    </row>
    <row r="2360" spans="1:28">
      <c r="A2360" t="s">
        <v>2386</v>
      </c>
      <c r="B2360">
        <v>0.992608467424715</v>
      </c>
      <c r="C2360">
        <v>1.00110266882665</v>
      </c>
      <c r="D2360">
        <v>0.890882734731921</v>
      </c>
      <c r="E2360">
        <v>0.707183717398741</v>
      </c>
      <c r="F2360">
        <v>0.335646073655483</v>
      </c>
      <c r="G2360">
        <v>0.17801073177243</v>
      </c>
      <c r="H2360">
        <v>0.119696227390124</v>
      </c>
      <c r="I2360">
        <v>0.138760310296841</v>
      </c>
      <c r="J2360">
        <v>0.150313836122814</v>
      </c>
      <c r="K2360">
        <v>0.130360957463797</v>
      </c>
      <c r="L2360">
        <v>1093.14522923677</v>
      </c>
      <c r="M2360">
        <v>22.8858612892698</v>
      </c>
      <c r="N2360">
        <v>48.3762323616339</v>
      </c>
      <c r="O2360">
        <v>47.4048816839368</v>
      </c>
      <c r="P2360">
        <v>-0.105544354211205</v>
      </c>
      <c r="Q2360">
        <v>0.125534829820367</v>
      </c>
      <c r="R2360">
        <v>0.997039964636579</v>
      </c>
      <c r="S2360" t="s">
        <v>8553</v>
      </c>
      <c r="T2360" t="s">
        <v>12362</v>
      </c>
      <c r="U2360" t="s">
        <v>12362</v>
      </c>
      <c r="V2360" t="s">
        <v>12362</v>
      </c>
      <c r="W2360">
        <v>14</v>
      </c>
      <c r="X2360" t="s">
        <v>14722</v>
      </c>
      <c r="Y2360">
        <v>0.4481668797171219</v>
      </c>
      <c r="Z2360">
        <f>HYPERLINK("Melting_Curves/meltCurve_P17612_.pdf", "Melting_Curves/meltCurve_P17612_.pdf")</f>
        <v>0</v>
      </c>
      <c r="AA2360" t="s">
        <v>20777</v>
      </c>
      <c r="AB2360" t="s">
        <v>26742</v>
      </c>
    </row>
    <row r="2361" spans="1:28">
      <c r="A2361" t="s">
        <v>2387</v>
      </c>
      <c r="B2361">
        <v>0.992608467424715</v>
      </c>
      <c r="C2361">
        <v>0.9683864952950439</v>
      </c>
      <c r="D2361">
        <v>0.915071340416086</v>
      </c>
      <c r="E2361">
        <v>0.828908755972823</v>
      </c>
      <c r="F2361">
        <v>0.659386113550569</v>
      </c>
      <c r="G2361">
        <v>0.418516747400409</v>
      </c>
      <c r="H2361">
        <v>0.176388970886103</v>
      </c>
      <c r="I2361">
        <v>0.176453162958659</v>
      </c>
      <c r="J2361">
        <v>0.183955156894427</v>
      </c>
      <c r="K2361">
        <v>0.17072660832424</v>
      </c>
      <c r="L2361">
        <v>831.244097151864</v>
      </c>
      <c r="M2361">
        <v>16.276632829131</v>
      </c>
      <c r="N2361">
        <v>52.0180654897871</v>
      </c>
      <c r="O2361">
        <v>50.3175680935426</v>
      </c>
      <c r="P2361">
        <v>-0.0704931283590737</v>
      </c>
      <c r="Q2361">
        <v>0.128374335287017</v>
      </c>
      <c r="R2361">
        <v>0.989805122260765</v>
      </c>
      <c r="S2361" t="s">
        <v>8554</v>
      </c>
      <c r="T2361" t="s">
        <v>12362</v>
      </c>
      <c r="U2361" t="s">
        <v>12362</v>
      </c>
      <c r="V2361" t="s">
        <v>12362</v>
      </c>
      <c r="W2361">
        <v>13</v>
      </c>
      <c r="X2361" t="s">
        <v>14723</v>
      </c>
      <c r="Y2361">
        <v>0.5528208802466483</v>
      </c>
      <c r="Z2361">
        <f>HYPERLINK("Melting_Curves/meltCurve_P17655_.pdf", "Melting_Curves/meltCurve_P17655_.pdf")</f>
        <v>0</v>
      </c>
      <c r="AA2361" t="s">
        <v>20778</v>
      </c>
      <c r="AB2361" t="s">
        <v>26743</v>
      </c>
    </row>
    <row r="2362" spans="1:28">
      <c r="A2362" t="s">
        <v>2388</v>
      </c>
      <c r="B2362">
        <v>0.992608467424715</v>
      </c>
      <c r="C2362">
        <v>0.972481589512873</v>
      </c>
      <c r="D2362">
        <v>0.8296546065199391</v>
      </c>
      <c r="E2362">
        <v>0.714398364463582</v>
      </c>
      <c r="F2362">
        <v>0.713265296402419</v>
      </c>
      <c r="G2362">
        <v>0.540268789711302</v>
      </c>
      <c r="H2362">
        <v>0.421305561156081</v>
      </c>
      <c r="I2362">
        <v>0.544526390766479</v>
      </c>
      <c r="J2362">
        <v>0.554338475687128</v>
      </c>
      <c r="K2362">
        <v>0.445131989354761</v>
      </c>
      <c r="L2362">
        <v>563.614565599559</v>
      </c>
      <c r="M2362">
        <v>12.0483091710446</v>
      </c>
      <c r="N2362">
        <v>60.9301182370136</v>
      </c>
      <c r="O2362">
        <v>45.5467842447622</v>
      </c>
      <c r="P2362">
        <v>-0.0350885865486863</v>
      </c>
      <c r="Q2362">
        <v>0.469538119260739</v>
      </c>
      <c r="R2362">
        <v>0.927566603801725</v>
      </c>
      <c r="S2362" t="s">
        <v>8555</v>
      </c>
      <c r="T2362" t="s">
        <v>12362</v>
      </c>
      <c r="U2362" t="s">
        <v>12362</v>
      </c>
      <c r="V2362" t="s">
        <v>12362</v>
      </c>
      <c r="W2362">
        <v>9</v>
      </c>
      <c r="X2362" t="s">
        <v>14724</v>
      </c>
      <c r="Y2362">
        <v>0.6599625170899027</v>
      </c>
      <c r="Z2362">
        <f>HYPERLINK("Melting_Curves/meltCurve_P17661_.pdf", "Melting_Curves/meltCurve_P17661_.pdf")</f>
        <v>0</v>
      </c>
      <c r="AA2362" t="s">
        <v>20779</v>
      </c>
      <c r="AB2362" t="s">
        <v>26744</v>
      </c>
    </row>
    <row r="2363" spans="1:28">
      <c r="A2363" t="s">
        <v>2389</v>
      </c>
      <c r="B2363">
        <v>0.992608467424715</v>
      </c>
      <c r="C2363">
        <v>0.978814182403021</v>
      </c>
      <c r="D2363">
        <v>0.873288438215808</v>
      </c>
      <c r="E2363">
        <v>0.70574847926579</v>
      </c>
      <c r="F2363">
        <v>0.276678575850028</v>
      </c>
      <c r="G2363">
        <v>0.205391195130822</v>
      </c>
      <c r="H2363">
        <v>0.12902315061039</v>
      </c>
      <c r="I2363">
        <v>0.130152265967805</v>
      </c>
      <c r="J2363">
        <v>0.138298808126741</v>
      </c>
      <c r="K2363">
        <v>0.122431658486635</v>
      </c>
      <c r="L2363">
        <v>1106.96522566363</v>
      </c>
      <c r="M2363">
        <v>23.2956815022593</v>
      </c>
      <c r="N2363">
        <v>48.1116395938333</v>
      </c>
      <c r="O2363">
        <v>47.1720455221218</v>
      </c>
      <c r="P2363">
        <v>-0.108042287959314</v>
      </c>
      <c r="Q2363">
        <v>0.124904757550392</v>
      </c>
      <c r="R2363">
        <v>0.9936992223832209</v>
      </c>
      <c r="S2363" t="s">
        <v>8556</v>
      </c>
      <c r="T2363" t="s">
        <v>12362</v>
      </c>
      <c r="U2363" t="s">
        <v>12362</v>
      </c>
      <c r="V2363" t="s">
        <v>12362</v>
      </c>
      <c r="W2363">
        <v>15</v>
      </c>
      <c r="X2363" t="s">
        <v>14725</v>
      </c>
      <c r="Y2363">
        <v>0.4402344428569608</v>
      </c>
      <c r="Z2363">
        <f>HYPERLINK("Melting_Curves/meltCurve_P17706_2_.pdf", "Melting_Curves/meltCurve_P17706_2_.pdf")</f>
        <v>0</v>
      </c>
      <c r="AA2363" t="s">
        <v>20780</v>
      </c>
      <c r="AB2363" t="s">
        <v>26745</v>
      </c>
    </row>
    <row r="2364" spans="1:28">
      <c r="A2364" t="s">
        <v>2390</v>
      </c>
      <c r="B2364">
        <v>0.992608467424715</v>
      </c>
      <c r="C2364">
        <v>0.923941512688832</v>
      </c>
      <c r="D2364">
        <v>0.875068965252113</v>
      </c>
      <c r="E2364">
        <v>0.813453179632033</v>
      </c>
      <c r="F2364">
        <v>0.585315023744608</v>
      </c>
      <c r="G2364">
        <v>0.467828111319116</v>
      </c>
      <c r="H2364">
        <v>0.569998386970633</v>
      </c>
      <c r="I2364">
        <v>0.914673338533024</v>
      </c>
      <c r="J2364">
        <v>1.21767716601435</v>
      </c>
      <c r="K2364">
        <v>0.941409951263486</v>
      </c>
      <c r="L2364">
        <v>1135.1353379562</v>
      </c>
      <c r="M2364">
        <v>27.3808872713818</v>
      </c>
      <c r="O2364">
        <v>41.2379723916997</v>
      </c>
      <c r="P2364">
        <v>-0.0352005018326611</v>
      </c>
      <c r="Q2364">
        <v>0.787942047259854</v>
      </c>
      <c r="R2364">
        <v>0.103375538168998</v>
      </c>
      <c r="S2364" t="s">
        <v>8557</v>
      </c>
      <c r="T2364" t="s">
        <v>12362</v>
      </c>
      <c r="U2364" t="s">
        <v>12362</v>
      </c>
      <c r="V2364" t="s">
        <v>12362</v>
      </c>
      <c r="W2364">
        <v>4</v>
      </c>
      <c r="X2364" t="s">
        <v>14726</v>
      </c>
      <c r="Y2364">
        <v>0.8210487423264722</v>
      </c>
      <c r="Z2364">
        <f>HYPERLINK("Melting_Curves/meltCurve_P17707_.pdf", "Melting_Curves/meltCurve_P17707_.pdf")</f>
        <v>0</v>
      </c>
      <c r="AA2364" t="s">
        <v>20781</v>
      </c>
      <c r="AB2364" t="s">
        <v>26746</v>
      </c>
    </row>
    <row r="2365" spans="1:28">
      <c r="A2365" t="s">
        <v>2391</v>
      </c>
      <c r="B2365">
        <v>0.992608467424715</v>
      </c>
      <c r="C2365">
        <v>0.943464429399569</v>
      </c>
      <c r="D2365">
        <v>0.883980251973715</v>
      </c>
      <c r="E2365">
        <v>0.55706948711487</v>
      </c>
      <c r="F2365">
        <v>0.261283123165497</v>
      </c>
      <c r="G2365">
        <v>0.154723465512115</v>
      </c>
      <c r="H2365">
        <v>0.108652106647601</v>
      </c>
      <c r="I2365">
        <v>0.128486244157704</v>
      </c>
      <c r="J2365">
        <v>0.14235727466921</v>
      </c>
      <c r="K2365">
        <v>0.11524369289403</v>
      </c>
      <c r="L2365">
        <v>1035.43641650466</v>
      </c>
      <c r="M2365">
        <v>22.244569030313</v>
      </c>
      <c r="N2365">
        <v>47.1152416320044</v>
      </c>
      <c r="O2365">
        <v>46.1765393075731</v>
      </c>
      <c r="P2365">
        <v>-0.106283374528843</v>
      </c>
      <c r="Q2365">
        <v>0.117502555654758</v>
      </c>
      <c r="R2365">
        <v>0.998133650429181</v>
      </c>
      <c r="S2365" t="s">
        <v>8558</v>
      </c>
      <c r="T2365" t="s">
        <v>12362</v>
      </c>
      <c r="U2365" t="s">
        <v>12362</v>
      </c>
      <c r="V2365" t="s">
        <v>12362</v>
      </c>
      <c r="W2365">
        <v>20</v>
      </c>
      <c r="X2365" t="s">
        <v>14727</v>
      </c>
      <c r="Y2365">
        <v>0.4076931772039744</v>
      </c>
      <c r="Z2365">
        <f>HYPERLINK("Melting_Curves/meltCurve_P17812_.pdf", "Melting_Curves/meltCurve_P17812_.pdf")</f>
        <v>0</v>
      </c>
      <c r="AA2365" t="s">
        <v>20782</v>
      </c>
      <c r="AB2365" t="s">
        <v>26747</v>
      </c>
    </row>
    <row r="2366" spans="1:28">
      <c r="A2366" t="s">
        <v>2392</v>
      </c>
      <c r="B2366">
        <v>0.992608467424715</v>
      </c>
      <c r="C2366">
        <v>0.962557248034743</v>
      </c>
      <c r="D2366">
        <v>0.837112091913513</v>
      </c>
      <c r="E2366">
        <v>0.392735988887458</v>
      </c>
      <c r="F2366">
        <v>0.21054148027246</v>
      </c>
      <c r="G2366">
        <v>0.109793295156529</v>
      </c>
      <c r="H2366">
        <v>0.0537037444991608</v>
      </c>
      <c r="I2366">
        <v>0.176840076007204</v>
      </c>
      <c r="J2366">
        <v>0.19439714172451</v>
      </c>
      <c r="K2366">
        <v>0.09861701738472919</v>
      </c>
      <c r="L2366">
        <v>1224.70123708557</v>
      </c>
      <c r="M2366">
        <v>27.0649943156714</v>
      </c>
      <c r="N2366">
        <v>45.7485150108582</v>
      </c>
      <c r="O2366">
        <v>45.0055118083396</v>
      </c>
      <c r="P2366">
        <v>-0.131156358266693</v>
      </c>
      <c r="Q2366">
        <v>0.127625816510143</v>
      </c>
      <c r="R2366">
        <v>0.987952886384405</v>
      </c>
      <c r="S2366" t="s">
        <v>8559</v>
      </c>
      <c r="T2366" t="s">
        <v>12362</v>
      </c>
      <c r="U2366" t="s">
        <v>12362</v>
      </c>
      <c r="V2366" t="s">
        <v>12362</v>
      </c>
      <c r="W2366">
        <v>2</v>
      </c>
      <c r="X2366" t="s">
        <v>14728</v>
      </c>
      <c r="Y2366">
        <v>0.3736210146349631</v>
      </c>
      <c r="Z2366">
        <f>HYPERLINK("Melting_Curves/meltCurve_P17858_.pdf", "Melting_Curves/meltCurve_P17858_.pdf")</f>
        <v>0</v>
      </c>
      <c r="AA2366" t="s">
        <v>20783</v>
      </c>
      <c r="AB2366" t="s">
        <v>26748</v>
      </c>
    </row>
    <row r="2367" spans="1:28">
      <c r="A2367" t="s">
        <v>2393</v>
      </c>
      <c r="B2367">
        <v>0.992608467424715</v>
      </c>
      <c r="C2367">
        <v>1.31557011534196</v>
      </c>
      <c r="D2367">
        <v>1.41034295897312</v>
      </c>
      <c r="E2367">
        <v>1.31184935512555</v>
      </c>
      <c r="F2367">
        <v>0.913981652832331</v>
      </c>
      <c r="G2367">
        <v>0.503293288313388</v>
      </c>
      <c r="H2367">
        <v>0.433544186692616</v>
      </c>
      <c r="I2367">
        <v>0.978101130002216</v>
      </c>
      <c r="J2367">
        <v>2.71258539592593</v>
      </c>
      <c r="K2367">
        <v>2.17982517126503</v>
      </c>
      <c r="L2367">
        <v>15000</v>
      </c>
      <c r="M2367">
        <v>241.818540400313</v>
      </c>
      <c r="O2367">
        <v>62.0257406185571</v>
      </c>
      <c r="P2367">
        <v>0.487335053251165</v>
      </c>
      <c r="Q2367">
        <v>1.5</v>
      </c>
      <c r="R2367">
        <v>0.362494071972795</v>
      </c>
      <c r="S2367" t="s">
        <v>8560</v>
      </c>
      <c r="T2367" t="s">
        <v>12362</v>
      </c>
      <c r="U2367" t="s">
        <v>12362</v>
      </c>
      <c r="V2367" t="s">
        <v>12362</v>
      </c>
      <c r="W2367">
        <v>1</v>
      </c>
      <c r="X2367" t="s">
        <v>14729</v>
      </c>
      <c r="Y2367">
        <v>1.082775436168999</v>
      </c>
      <c r="Z2367">
        <f>HYPERLINK("Melting_Curves/meltCurve_P17900_.pdf", "Melting_Curves/meltCurve_P17900_.pdf")</f>
        <v>0</v>
      </c>
      <c r="AA2367" t="s">
        <v>20784</v>
      </c>
      <c r="AB2367" t="s">
        <v>26749</v>
      </c>
    </row>
    <row r="2368" spans="1:28">
      <c r="A2368" t="s">
        <v>2394</v>
      </c>
      <c r="B2368">
        <v>0.992608467424715</v>
      </c>
      <c r="C2368">
        <v>1.13300276871426</v>
      </c>
      <c r="D2368">
        <v>0.9271410435658241</v>
      </c>
      <c r="E2368">
        <v>0.5391110460342941</v>
      </c>
      <c r="F2368">
        <v>0.35752593710249</v>
      </c>
      <c r="G2368">
        <v>0.260502012649151</v>
      </c>
      <c r="H2368">
        <v>0.202490993109451</v>
      </c>
      <c r="I2368">
        <v>0.24727982723584</v>
      </c>
      <c r="J2368">
        <v>0.306379163301724</v>
      </c>
      <c r="K2368">
        <v>0.279338175719632</v>
      </c>
      <c r="L2368">
        <v>1479.1669960168</v>
      </c>
      <c r="M2368">
        <v>32.1769731183927</v>
      </c>
      <c r="N2368">
        <v>47.0730052047126</v>
      </c>
      <c r="O2368">
        <v>45.7932733971142</v>
      </c>
      <c r="P2368">
        <v>-0.129149729627735</v>
      </c>
      <c r="Q2368">
        <v>0.264796023182657</v>
      </c>
      <c r="R2368">
        <v>0.975348111970212</v>
      </c>
      <c r="S2368" t="s">
        <v>8561</v>
      </c>
      <c r="T2368" t="s">
        <v>12362</v>
      </c>
      <c r="U2368" t="s">
        <v>12362</v>
      </c>
      <c r="V2368" t="s">
        <v>12362</v>
      </c>
      <c r="W2368">
        <v>33</v>
      </c>
      <c r="X2368" t="s">
        <v>14730</v>
      </c>
      <c r="Y2368">
        <v>0.4882500463020757</v>
      </c>
      <c r="Z2368">
        <f>HYPERLINK("Melting_Curves/meltCurve_P17987_.pdf", "Melting_Curves/meltCurve_P17987_.pdf")</f>
        <v>0</v>
      </c>
      <c r="AA2368" t="s">
        <v>20785</v>
      </c>
      <c r="AB2368" t="s">
        <v>26750</v>
      </c>
    </row>
    <row r="2369" spans="1:28">
      <c r="A2369" t="s">
        <v>2395</v>
      </c>
      <c r="B2369">
        <v>0.992608467424715</v>
      </c>
      <c r="C2369">
        <v>0.957218996337978</v>
      </c>
      <c r="D2369">
        <v>0.895254884139708</v>
      </c>
      <c r="E2369">
        <v>0.553976228855933</v>
      </c>
      <c r="F2369">
        <v>0.310615392695135</v>
      </c>
      <c r="G2369">
        <v>0.197412319356813</v>
      </c>
      <c r="H2369">
        <v>0.164856015612688</v>
      </c>
      <c r="I2369">
        <v>0.176361838677148</v>
      </c>
      <c r="J2369">
        <v>0.191981780749565</v>
      </c>
      <c r="K2369">
        <v>0.169490687752266</v>
      </c>
      <c r="L2369">
        <v>1053.47100163455</v>
      </c>
      <c r="M2369">
        <v>22.7128485627364</v>
      </c>
      <c r="N2369">
        <v>47.2565898810133</v>
      </c>
      <c r="O2369">
        <v>46.0271112969252</v>
      </c>
      <c r="P2369">
        <v>-0.102202792117829</v>
      </c>
      <c r="Q2369">
        <v>0.171569226986585</v>
      </c>
      <c r="R2369">
        <v>0.998458138394455</v>
      </c>
      <c r="S2369" t="s">
        <v>8562</v>
      </c>
      <c r="T2369" t="s">
        <v>12362</v>
      </c>
      <c r="U2369" t="s">
        <v>12362</v>
      </c>
      <c r="V2369" t="s">
        <v>12362</v>
      </c>
      <c r="W2369">
        <v>19</v>
      </c>
      <c r="X2369" t="s">
        <v>14731</v>
      </c>
      <c r="Y2369">
        <v>0.4390334382896699</v>
      </c>
      <c r="Z2369">
        <f>HYPERLINK("Melting_Curves/meltCurve_P18031_.pdf", "Melting_Curves/meltCurve_P18031_.pdf")</f>
        <v>0</v>
      </c>
      <c r="AA2369" t="s">
        <v>20786</v>
      </c>
      <c r="AB2369" t="s">
        <v>26751</v>
      </c>
    </row>
    <row r="2370" spans="1:28">
      <c r="A2370" t="s">
        <v>2396</v>
      </c>
      <c r="B2370">
        <v>0.992608467424715</v>
      </c>
      <c r="C2370">
        <v>1.05621266847885</v>
      </c>
      <c r="D2370">
        <v>0.900991134137098</v>
      </c>
      <c r="E2370">
        <v>0.852717032031867</v>
      </c>
      <c r="F2370">
        <v>0.326562225169358</v>
      </c>
      <c r="G2370">
        <v>0.230829593633971</v>
      </c>
      <c r="H2370">
        <v>0.170860043598068</v>
      </c>
      <c r="I2370">
        <v>0.215238804258947</v>
      </c>
      <c r="J2370">
        <v>0.356338614479184</v>
      </c>
      <c r="K2370">
        <v>0.435204878740781</v>
      </c>
      <c r="L2370">
        <v>2613.60857664087</v>
      </c>
      <c r="M2370">
        <v>54.7502939701827</v>
      </c>
      <c r="N2370">
        <v>48.4690870895635</v>
      </c>
      <c r="O2370">
        <v>47.673327808138</v>
      </c>
      <c r="P2370">
        <v>-0.206336009518312</v>
      </c>
      <c r="Q2370">
        <v>0.281339502464113</v>
      </c>
      <c r="R2370">
        <v>0.945533143097992</v>
      </c>
      <c r="S2370" t="s">
        <v>8563</v>
      </c>
      <c r="T2370" t="s">
        <v>12362</v>
      </c>
      <c r="U2370" t="s">
        <v>12362</v>
      </c>
      <c r="V2370" t="s">
        <v>12362</v>
      </c>
      <c r="W2370">
        <v>3</v>
      </c>
      <c r="X2370" t="s">
        <v>14732</v>
      </c>
      <c r="Y2370">
        <v>0.5398062740738847</v>
      </c>
      <c r="Z2370">
        <f>HYPERLINK("Melting_Curves/meltCurve_P18124_.pdf", "Melting_Curves/meltCurve_P18124_.pdf")</f>
        <v>0</v>
      </c>
      <c r="AA2370" t="s">
        <v>20787</v>
      </c>
      <c r="AB2370" t="s">
        <v>26752</v>
      </c>
    </row>
    <row r="2371" spans="1:28">
      <c r="A2371" t="s">
        <v>2397</v>
      </c>
      <c r="B2371">
        <v>0.992608467424715</v>
      </c>
      <c r="C2371">
        <v>0.989422411511783</v>
      </c>
      <c r="D2371">
        <v>0.795837701246034</v>
      </c>
      <c r="E2371">
        <v>0.813705389019333</v>
      </c>
      <c r="F2371">
        <v>0.731483616262858</v>
      </c>
      <c r="G2371">
        <v>0.427079447902072</v>
      </c>
      <c r="H2371">
        <v>0.470026913047186</v>
      </c>
      <c r="I2371">
        <v>0.830901367425762</v>
      </c>
      <c r="J2371">
        <v>1.30970801046761</v>
      </c>
      <c r="K2371">
        <v>1.31215801456261</v>
      </c>
      <c r="L2371">
        <v>15000</v>
      </c>
      <c r="M2371">
        <v>237.790554510667</v>
      </c>
      <c r="O2371">
        <v>63.0762597531914</v>
      </c>
      <c r="P2371">
        <v>0.296299416019167</v>
      </c>
      <c r="Q2371">
        <v>1.31438522393581</v>
      </c>
      <c r="R2371">
        <v>0.0214136893473927</v>
      </c>
      <c r="S2371" t="s">
        <v>8564</v>
      </c>
      <c r="T2371" t="s">
        <v>12362</v>
      </c>
      <c r="U2371" t="s">
        <v>12362</v>
      </c>
      <c r="V2371" t="s">
        <v>12362</v>
      </c>
      <c r="W2371">
        <v>3</v>
      </c>
      <c r="X2371" t="s">
        <v>14733</v>
      </c>
      <c r="Y2371">
        <v>1.041033628954717</v>
      </c>
      <c r="Z2371">
        <f>HYPERLINK("Melting_Curves/meltCurve_P18146_.pdf", "Melting_Curves/meltCurve_P18146_.pdf")</f>
        <v>0</v>
      </c>
      <c r="AA2371" t="s">
        <v>20788</v>
      </c>
      <c r="AB2371" t="s">
        <v>26753</v>
      </c>
    </row>
    <row r="2372" spans="1:28">
      <c r="A2372" t="s">
        <v>2398</v>
      </c>
      <c r="B2372">
        <v>0.992608467424715</v>
      </c>
      <c r="C2372">
        <v>0.965826843123667</v>
      </c>
      <c r="D2372">
        <v>1.00938876380414</v>
      </c>
      <c r="E2372">
        <v>0.940165463890381</v>
      </c>
      <c r="F2372">
        <v>0.810695143791617</v>
      </c>
      <c r="G2372">
        <v>0.697158358122232</v>
      </c>
      <c r="H2372">
        <v>0.668056157962272</v>
      </c>
      <c r="I2372">
        <v>1.0113449761325</v>
      </c>
      <c r="J2372">
        <v>1.35537473415106</v>
      </c>
      <c r="K2372">
        <v>0.765036930882203</v>
      </c>
      <c r="L2372">
        <v>11646.5413385365</v>
      </c>
      <c r="M2372">
        <v>250</v>
      </c>
      <c r="O2372">
        <v>46.5831841596668</v>
      </c>
      <c r="P2372">
        <v>-0.15481572346952</v>
      </c>
      <c r="Q2372">
        <v>0.884611050447674</v>
      </c>
      <c r="R2372">
        <v>0.0605077075472332</v>
      </c>
      <c r="S2372" t="s">
        <v>8565</v>
      </c>
      <c r="T2372" t="s">
        <v>12362</v>
      </c>
      <c r="U2372" t="s">
        <v>12362</v>
      </c>
      <c r="V2372" t="s">
        <v>12362</v>
      </c>
      <c r="W2372">
        <v>82</v>
      </c>
      <c r="X2372" t="s">
        <v>14734</v>
      </c>
      <c r="Y2372">
        <v>0.9214917360985111</v>
      </c>
      <c r="Z2372">
        <f>HYPERLINK("Melting_Curves/meltCurve_P18206_2_.pdf", "Melting_Curves/meltCurve_P18206_2_.pdf")</f>
        <v>0</v>
      </c>
      <c r="AA2372" t="s">
        <v>20789</v>
      </c>
      <c r="AB2372" t="s">
        <v>26754</v>
      </c>
    </row>
    <row r="2373" spans="1:28">
      <c r="A2373" t="s">
        <v>2399</v>
      </c>
      <c r="B2373">
        <v>0.992608467424715</v>
      </c>
      <c r="C2373">
        <v>0.907802954527253</v>
      </c>
      <c r="D2373">
        <v>0.7673660209488889</v>
      </c>
      <c r="E2373">
        <v>0.728527674773471</v>
      </c>
      <c r="F2373">
        <v>0.633443760711249</v>
      </c>
      <c r="G2373">
        <v>0.5139604991962849</v>
      </c>
      <c r="H2373">
        <v>0.455338602625014</v>
      </c>
      <c r="I2373">
        <v>0.524844898712635</v>
      </c>
      <c r="J2373">
        <v>0.654142842250133</v>
      </c>
      <c r="K2373">
        <v>0.5873637424521581</v>
      </c>
      <c r="L2373">
        <v>650.3499224011171</v>
      </c>
      <c r="M2373">
        <v>14.8655617553402</v>
      </c>
      <c r="O2373">
        <v>42.9799686531742</v>
      </c>
      <c r="P2373">
        <v>-0.039176061895434</v>
      </c>
      <c r="Q2373">
        <v>0.546977216839548</v>
      </c>
      <c r="R2373">
        <v>0.880954184281067</v>
      </c>
      <c r="S2373" t="s">
        <v>8566</v>
      </c>
      <c r="T2373" t="s">
        <v>12362</v>
      </c>
      <c r="U2373" t="s">
        <v>12362</v>
      </c>
      <c r="V2373" t="s">
        <v>12362</v>
      </c>
      <c r="W2373">
        <v>13</v>
      </c>
      <c r="X2373" t="s">
        <v>14735</v>
      </c>
      <c r="Y2373">
        <v>0.6605111332675268</v>
      </c>
      <c r="Z2373">
        <f>HYPERLINK("Melting_Curves/meltCurve_P18583_10_.pdf", "Melting_Curves/meltCurve_P18583_10_.pdf")</f>
        <v>0</v>
      </c>
      <c r="AA2373" t="s">
        <v>20790</v>
      </c>
      <c r="AB2373" t="s">
        <v>26755</v>
      </c>
    </row>
    <row r="2374" spans="1:28">
      <c r="A2374" t="s">
        <v>2400</v>
      </c>
      <c r="B2374">
        <v>0.992608467424715</v>
      </c>
      <c r="C2374">
        <v>0.924155407706493</v>
      </c>
      <c r="D2374">
        <v>0.858403198707224</v>
      </c>
      <c r="E2374">
        <v>0.8486858345742611</v>
      </c>
      <c r="F2374">
        <v>0.79113354484093</v>
      </c>
      <c r="G2374">
        <v>0.661193095792609</v>
      </c>
      <c r="H2374">
        <v>0.635285512227358</v>
      </c>
      <c r="I2374">
        <v>0.831932026364267</v>
      </c>
      <c r="J2374">
        <v>1.06485529155485</v>
      </c>
      <c r="K2374">
        <v>0.951563650547209</v>
      </c>
      <c r="L2374">
        <v>1126.42765938723</v>
      </c>
      <c r="M2374">
        <v>27.8702314321947</v>
      </c>
      <c r="O2374">
        <v>40.2105204417638</v>
      </c>
      <c r="P2374">
        <v>-0.0301491025103572</v>
      </c>
      <c r="Q2374">
        <v>0.826007871891137</v>
      </c>
      <c r="R2374">
        <v>0.17566316212586</v>
      </c>
      <c r="S2374" t="s">
        <v>8567</v>
      </c>
      <c r="T2374" t="s">
        <v>12362</v>
      </c>
      <c r="U2374" t="s">
        <v>12362</v>
      </c>
      <c r="V2374" t="s">
        <v>12362</v>
      </c>
      <c r="W2374">
        <v>16</v>
      </c>
      <c r="X2374" t="s">
        <v>14736</v>
      </c>
      <c r="Y2374">
        <v>0.8473220221792128</v>
      </c>
      <c r="Z2374">
        <f>HYPERLINK("Melting_Curves/meltCurve_P18615_.pdf", "Melting_Curves/meltCurve_P18615_.pdf")</f>
        <v>0</v>
      </c>
      <c r="AA2374" t="s">
        <v>18539</v>
      </c>
      <c r="AB2374" t="s">
        <v>26756</v>
      </c>
    </row>
    <row r="2375" spans="1:28">
      <c r="A2375" t="s">
        <v>2401</v>
      </c>
      <c r="B2375">
        <v>0.992608467424715</v>
      </c>
      <c r="C2375">
        <v>0.888441645986468</v>
      </c>
      <c r="D2375">
        <v>0.843035905813075</v>
      </c>
      <c r="E2375">
        <v>0.792442804276175</v>
      </c>
      <c r="F2375">
        <v>0.761738533619467</v>
      </c>
      <c r="G2375">
        <v>0.628901345601895</v>
      </c>
      <c r="H2375">
        <v>0.570732137824533</v>
      </c>
      <c r="I2375">
        <v>0.7730089191626039</v>
      </c>
      <c r="J2375">
        <v>0.717168636520372</v>
      </c>
      <c r="K2375">
        <v>0.281321146836726</v>
      </c>
      <c r="L2375">
        <v>218.563449088297</v>
      </c>
      <c r="M2375">
        <v>3.2339808353163</v>
      </c>
      <c r="O2375">
        <v>51.3736866547859</v>
      </c>
      <c r="P2375">
        <v>-0.0161278124981403</v>
      </c>
      <c r="Q2375">
        <v>0</v>
      </c>
      <c r="R2375">
        <v>0.630602334459848</v>
      </c>
      <c r="S2375" t="s">
        <v>8568</v>
      </c>
      <c r="T2375" t="s">
        <v>12362</v>
      </c>
      <c r="U2375" t="s">
        <v>12362</v>
      </c>
      <c r="V2375" t="s">
        <v>12362</v>
      </c>
      <c r="W2375">
        <v>30</v>
      </c>
      <c r="X2375" t="s">
        <v>14737</v>
      </c>
      <c r="Y2375">
        <v>0.724609050106753</v>
      </c>
      <c r="Z2375">
        <f>HYPERLINK("Melting_Curves/meltCurve_P18669_.pdf", "Melting_Curves/meltCurve_P18669_.pdf")</f>
        <v>0</v>
      </c>
      <c r="AA2375" t="s">
        <v>20791</v>
      </c>
      <c r="AB2375" t="s">
        <v>26757</v>
      </c>
    </row>
    <row r="2376" spans="1:28">
      <c r="A2376" t="s">
        <v>2402</v>
      </c>
      <c r="B2376">
        <v>0.992608467424715</v>
      </c>
      <c r="C2376">
        <v>0.804068128367285</v>
      </c>
      <c r="D2376">
        <v>0.341966053413514</v>
      </c>
      <c r="E2376">
        <v>0.183834406337435</v>
      </c>
      <c r="F2376">
        <v>0.1182877532352</v>
      </c>
      <c r="G2376">
        <v>0.0798722381762869</v>
      </c>
      <c r="H2376">
        <v>0.058056209380464</v>
      </c>
      <c r="I2376">
        <v>0.061218901844366</v>
      </c>
      <c r="J2376">
        <v>0.07475291364908521</v>
      </c>
      <c r="K2376">
        <v>0.0648613609372877</v>
      </c>
      <c r="L2376">
        <v>1118.89779449393</v>
      </c>
      <c r="M2376">
        <v>26.804582611964</v>
      </c>
      <c r="N2376">
        <v>42.0142636083712</v>
      </c>
      <c r="O2376">
        <v>41.5125207374985</v>
      </c>
      <c r="P2376">
        <v>-0.148590254342371</v>
      </c>
      <c r="Q2376">
        <v>0.0795166383095092</v>
      </c>
      <c r="R2376">
        <v>0.99447363273142</v>
      </c>
      <c r="S2376" t="s">
        <v>8569</v>
      </c>
      <c r="T2376" t="s">
        <v>12362</v>
      </c>
      <c r="U2376" t="s">
        <v>12362</v>
      </c>
      <c r="V2376" t="s">
        <v>12362</v>
      </c>
      <c r="W2376">
        <v>15</v>
      </c>
      <c r="X2376" t="s">
        <v>14738</v>
      </c>
      <c r="Y2376">
        <v>0.2321325645101437</v>
      </c>
      <c r="Z2376">
        <f>HYPERLINK("Melting_Curves/meltCurve_P18754_.pdf", "Melting_Curves/meltCurve_P18754_.pdf")</f>
        <v>0</v>
      </c>
      <c r="AA2376" t="s">
        <v>20792</v>
      </c>
      <c r="AB2376" t="s">
        <v>26758</v>
      </c>
    </row>
    <row r="2377" spans="1:28">
      <c r="A2377" t="s">
        <v>2403</v>
      </c>
      <c r="B2377">
        <v>0.992608467424715</v>
      </c>
      <c r="C2377">
        <v>0.975528262666177</v>
      </c>
      <c r="D2377">
        <v>0.871723901737596</v>
      </c>
      <c r="E2377">
        <v>0.836985908642632</v>
      </c>
      <c r="F2377">
        <v>0.703685147506711</v>
      </c>
      <c r="G2377">
        <v>0.517634158937429</v>
      </c>
      <c r="H2377">
        <v>0.415248271574053</v>
      </c>
      <c r="I2377">
        <v>0.710029349433334</v>
      </c>
      <c r="J2377">
        <v>0.911307481596822</v>
      </c>
      <c r="K2377">
        <v>0.9316519638688781</v>
      </c>
      <c r="L2377">
        <v>1048.13059913457</v>
      </c>
      <c r="M2377">
        <v>23.6588425717285</v>
      </c>
      <c r="O2377">
        <v>43.9889994934639</v>
      </c>
      <c r="P2377">
        <v>-0.0401302553929126</v>
      </c>
      <c r="Q2377">
        <v>0.70154758249057</v>
      </c>
      <c r="R2377">
        <v>0.365496563976354</v>
      </c>
      <c r="S2377" t="s">
        <v>8570</v>
      </c>
      <c r="T2377" t="s">
        <v>12362</v>
      </c>
      <c r="U2377" t="s">
        <v>12362</v>
      </c>
      <c r="V2377" t="s">
        <v>12362</v>
      </c>
      <c r="W2377">
        <v>3</v>
      </c>
      <c r="X2377" t="s">
        <v>14739</v>
      </c>
      <c r="Y2377">
        <v>0.776944996743532</v>
      </c>
      <c r="Z2377">
        <f>HYPERLINK("Melting_Curves/meltCurve_P18846_.pdf", "Melting_Curves/meltCurve_P18846_.pdf")</f>
        <v>0</v>
      </c>
      <c r="AA2377" t="s">
        <v>20793</v>
      </c>
      <c r="AB2377" t="s">
        <v>26759</v>
      </c>
    </row>
    <row r="2378" spans="1:28">
      <c r="A2378" t="s">
        <v>2404</v>
      </c>
      <c r="B2378">
        <v>0.992608467424715</v>
      </c>
      <c r="C2378">
        <v>1.71208215039609</v>
      </c>
      <c r="D2378">
        <v>1.80767227399404</v>
      </c>
      <c r="E2378">
        <v>1.63263907422498</v>
      </c>
      <c r="F2378">
        <v>1.28689709606272</v>
      </c>
      <c r="G2378">
        <v>0.793793893063035</v>
      </c>
      <c r="H2378">
        <v>0.794267724876151</v>
      </c>
      <c r="I2378">
        <v>1.22888613906778</v>
      </c>
      <c r="J2378">
        <v>1.89273694700971</v>
      </c>
      <c r="K2378">
        <v>1.45945404453008</v>
      </c>
      <c r="L2378">
        <v>15000</v>
      </c>
      <c r="M2378">
        <v>245.732427317662</v>
      </c>
      <c r="O2378">
        <v>61.0379563295504</v>
      </c>
      <c r="P2378">
        <v>0.503236881168112</v>
      </c>
      <c r="Q2378">
        <v>1.5</v>
      </c>
      <c r="R2378">
        <v>-0.26310331074593</v>
      </c>
      <c r="S2378" t="s">
        <v>8571</v>
      </c>
      <c r="T2378" t="s">
        <v>12362</v>
      </c>
      <c r="U2378" t="s">
        <v>12362</v>
      </c>
      <c r="V2378" t="s">
        <v>12362</v>
      </c>
      <c r="W2378">
        <v>1</v>
      </c>
      <c r="X2378" t="s">
        <v>14740</v>
      </c>
      <c r="Y2378">
        <v>1.099244479603635</v>
      </c>
      <c r="Z2378">
        <f>HYPERLINK("Melting_Curves/meltCurve_P18850_.pdf", "Melting_Curves/meltCurve_P18850_.pdf")</f>
        <v>0</v>
      </c>
      <c r="AA2378" t="s">
        <v>20794</v>
      </c>
      <c r="AB2378" t="s">
        <v>26760</v>
      </c>
    </row>
    <row r="2379" spans="1:28">
      <c r="A2379" t="s">
        <v>2405</v>
      </c>
      <c r="B2379">
        <v>0.992608467424715</v>
      </c>
      <c r="C2379">
        <v>0.923681111686826</v>
      </c>
      <c r="D2379">
        <v>0.765732839336087</v>
      </c>
      <c r="E2379">
        <v>0.515136730376322</v>
      </c>
      <c r="F2379">
        <v>0.325804563686188</v>
      </c>
      <c r="G2379">
        <v>0.231034950846941</v>
      </c>
      <c r="H2379">
        <v>0.19760690679165</v>
      </c>
      <c r="I2379">
        <v>0.215909714556079</v>
      </c>
      <c r="J2379">
        <v>0.2897703594339</v>
      </c>
      <c r="K2379">
        <v>0.258732718833122</v>
      </c>
      <c r="L2379">
        <v>847.3917667786681</v>
      </c>
      <c r="M2379">
        <v>18.8281999577168</v>
      </c>
      <c r="N2379">
        <v>46.5258682106988</v>
      </c>
      <c r="O2379">
        <v>44.5080391315441</v>
      </c>
      <c r="P2379">
        <v>-0.08147456076931631</v>
      </c>
      <c r="Q2379">
        <v>0.229639984531625</v>
      </c>
      <c r="R2379">
        <v>0.990528158640828</v>
      </c>
      <c r="S2379" t="s">
        <v>8572</v>
      </c>
      <c r="T2379" t="s">
        <v>12362</v>
      </c>
      <c r="U2379" t="s">
        <v>12362</v>
      </c>
      <c r="V2379" t="s">
        <v>12362</v>
      </c>
      <c r="W2379">
        <v>31</v>
      </c>
      <c r="X2379" t="s">
        <v>14741</v>
      </c>
      <c r="Y2379">
        <v>0.4467279370890731</v>
      </c>
      <c r="Z2379">
        <f>HYPERLINK("Melting_Curves/meltCurve_P18858_.pdf", "Melting_Curves/meltCurve_P18858_.pdf")</f>
        <v>0</v>
      </c>
      <c r="AA2379" t="s">
        <v>20795</v>
      </c>
      <c r="AB2379" t="s">
        <v>26761</v>
      </c>
    </row>
    <row r="2380" spans="1:28">
      <c r="A2380" t="s">
        <v>2406</v>
      </c>
      <c r="B2380">
        <v>0.992608467424715</v>
      </c>
      <c r="C2380">
        <v>0.859445782683629</v>
      </c>
      <c r="D2380">
        <v>0.8074275161532229</v>
      </c>
      <c r="E2380">
        <v>0.815567401248818</v>
      </c>
      <c r="F2380">
        <v>0.860535792360097</v>
      </c>
      <c r="G2380">
        <v>0.776627207328633</v>
      </c>
      <c r="H2380">
        <v>0.755719244238283</v>
      </c>
      <c r="I2380">
        <v>0.905541858434646</v>
      </c>
      <c r="J2380">
        <v>1.0649912209253</v>
      </c>
      <c r="K2380">
        <v>0.938733925243097</v>
      </c>
      <c r="L2380">
        <v>9355.412484786209</v>
      </c>
      <c r="M2380">
        <v>250</v>
      </c>
      <c r="O2380">
        <v>37.4192532310857</v>
      </c>
      <c r="P2380">
        <v>-0.225561617902326</v>
      </c>
      <c r="Q2380">
        <v>0.864954436248247</v>
      </c>
      <c r="R2380">
        <v>0.167988085189906</v>
      </c>
      <c r="S2380" t="s">
        <v>8573</v>
      </c>
      <c r="T2380" t="s">
        <v>12362</v>
      </c>
      <c r="U2380" t="s">
        <v>12362</v>
      </c>
      <c r="V2380" t="s">
        <v>12362</v>
      </c>
      <c r="W2380">
        <v>7</v>
      </c>
      <c r="X2380" t="s">
        <v>14742</v>
      </c>
      <c r="Y2380">
        <v>0.8668981548211133</v>
      </c>
      <c r="Z2380">
        <f>HYPERLINK("Melting_Curves/meltCurve_P18859_.pdf", "Melting_Curves/meltCurve_P18859_.pdf")</f>
        <v>0</v>
      </c>
      <c r="AA2380" t="s">
        <v>20796</v>
      </c>
      <c r="AB2380" t="s">
        <v>26762</v>
      </c>
    </row>
    <row r="2381" spans="1:28">
      <c r="A2381" t="s">
        <v>2407</v>
      </c>
      <c r="B2381">
        <v>0.992608467424715</v>
      </c>
      <c r="C2381">
        <v>0.99604354357936</v>
      </c>
      <c r="D2381">
        <v>0.953775015850397</v>
      </c>
      <c r="E2381">
        <v>0.872253793740066</v>
      </c>
      <c r="F2381">
        <v>0.560910067702648</v>
      </c>
      <c r="G2381">
        <v>0.28729672458214</v>
      </c>
      <c r="H2381">
        <v>0.197881165162225</v>
      </c>
      <c r="I2381">
        <v>0.212084301852079</v>
      </c>
      <c r="J2381">
        <v>0.220798595569156</v>
      </c>
      <c r="K2381">
        <v>0.241094057984721</v>
      </c>
      <c r="L2381">
        <v>1320.55151093854</v>
      </c>
      <c r="M2381">
        <v>26.6073303503615</v>
      </c>
      <c r="N2381">
        <v>50.6680404310367</v>
      </c>
      <c r="O2381">
        <v>49.3533110356677</v>
      </c>
      <c r="P2381">
        <v>-0.106485308097061</v>
      </c>
      <c r="Q2381">
        <v>0.209939985281138</v>
      </c>
      <c r="R2381">
        <v>0.996824277328092</v>
      </c>
      <c r="S2381" t="s">
        <v>8574</v>
      </c>
      <c r="T2381" t="s">
        <v>12362</v>
      </c>
      <c r="U2381" t="s">
        <v>12362</v>
      </c>
      <c r="V2381" t="s">
        <v>12362</v>
      </c>
      <c r="W2381">
        <v>10</v>
      </c>
      <c r="X2381" t="s">
        <v>14743</v>
      </c>
      <c r="Y2381">
        <v>0.5486844170039683</v>
      </c>
      <c r="Z2381">
        <f>HYPERLINK("Melting_Curves/meltCurve_P18887_.pdf", "Melting_Curves/meltCurve_P18887_.pdf")</f>
        <v>0</v>
      </c>
      <c r="AA2381" t="s">
        <v>20797</v>
      </c>
      <c r="AB2381" t="s">
        <v>26763</v>
      </c>
    </row>
    <row r="2382" spans="1:28">
      <c r="A2382" t="s">
        <v>2408</v>
      </c>
      <c r="B2382">
        <v>0.992608467424715</v>
      </c>
      <c r="C2382">
        <v>0.976469612022848</v>
      </c>
      <c r="D2382">
        <v>0.94554876137161</v>
      </c>
      <c r="E2382">
        <v>0.608248538639914</v>
      </c>
      <c r="F2382">
        <v>0.23322114797301</v>
      </c>
      <c r="G2382">
        <v>0.143757529545736</v>
      </c>
      <c r="H2382">
        <v>0.102456919039859</v>
      </c>
      <c r="I2382">
        <v>0.117785188236413</v>
      </c>
      <c r="J2382">
        <v>0.132326900009287</v>
      </c>
      <c r="K2382">
        <v>0.117300241376094</v>
      </c>
      <c r="L2382">
        <v>1366.60180409013</v>
      </c>
      <c r="M2382">
        <v>29.1011094127535</v>
      </c>
      <c r="N2382">
        <v>47.3950777255206</v>
      </c>
      <c r="O2382">
        <v>46.7404012532701</v>
      </c>
      <c r="P2382">
        <v>-0.137425802806987</v>
      </c>
      <c r="Q2382">
        <v>0.11710731948603</v>
      </c>
      <c r="R2382">
        <v>0.9992920855591511</v>
      </c>
      <c r="S2382" t="s">
        <v>8575</v>
      </c>
      <c r="T2382" t="s">
        <v>12362</v>
      </c>
      <c r="U2382" t="s">
        <v>12362</v>
      </c>
      <c r="V2382" t="s">
        <v>12362</v>
      </c>
      <c r="W2382">
        <v>19</v>
      </c>
      <c r="X2382" t="s">
        <v>14744</v>
      </c>
      <c r="Y2382">
        <v>0.4156946195537074</v>
      </c>
      <c r="Z2382">
        <f>HYPERLINK("Melting_Curves/meltCurve_P19174_2_.pdf", "Melting_Curves/meltCurve_P19174_2_.pdf")</f>
        <v>0</v>
      </c>
      <c r="AA2382" t="s">
        <v>20798</v>
      </c>
      <c r="AB2382" t="s">
        <v>26764</v>
      </c>
    </row>
    <row r="2383" spans="1:28">
      <c r="A2383" t="s">
        <v>2409</v>
      </c>
      <c r="B2383">
        <v>0.992608467424715</v>
      </c>
      <c r="C2383">
        <v>0.920551002640426</v>
      </c>
      <c r="D2383">
        <v>0.898023202944399</v>
      </c>
      <c r="E2383">
        <v>0.879084358720963</v>
      </c>
      <c r="F2383">
        <v>0.8474134777040691</v>
      </c>
      <c r="G2383">
        <v>0.698335581112886</v>
      </c>
      <c r="H2383">
        <v>0.60042350218894</v>
      </c>
      <c r="I2383">
        <v>0.833658994439376</v>
      </c>
      <c r="J2383">
        <v>1.17545124083594</v>
      </c>
      <c r="K2383">
        <v>1.1868544711439</v>
      </c>
      <c r="L2383">
        <v>15000</v>
      </c>
      <c r="M2383">
        <v>236.696176894096</v>
      </c>
      <c r="O2383">
        <v>63.3678745933367</v>
      </c>
      <c r="P2383">
        <v>0.174717528979195</v>
      </c>
      <c r="Q2383">
        <v>1.18710019404918</v>
      </c>
      <c r="R2383">
        <v>-0.0915604546751059</v>
      </c>
      <c r="S2383" t="s">
        <v>8576</v>
      </c>
      <c r="T2383" t="s">
        <v>12362</v>
      </c>
      <c r="U2383" t="s">
        <v>12362</v>
      </c>
      <c r="V2383" t="s">
        <v>12362</v>
      </c>
      <c r="W2383">
        <v>36</v>
      </c>
      <c r="X2383" t="s">
        <v>14745</v>
      </c>
      <c r="Y2383">
        <v>1.022601072743581</v>
      </c>
      <c r="Z2383">
        <f>HYPERLINK("Melting_Curves/meltCurve_P19338_.pdf", "Melting_Curves/meltCurve_P19338_.pdf")</f>
        <v>0</v>
      </c>
      <c r="AA2383" t="s">
        <v>20799</v>
      </c>
      <c r="AB2383" t="s">
        <v>26765</v>
      </c>
    </row>
    <row r="2384" spans="1:28">
      <c r="A2384" t="s">
        <v>2410</v>
      </c>
      <c r="B2384">
        <v>0.992608467424715</v>
      </c>
      <c r="C2384">
        <v>0.920518145684551</v>
      </c>
      <c r="D2384">
        <v>0.755914449990418</v>
      </c>
      <c r="E2384">
        <v>0.534425172946377</v>
      </c>
      <c r="F2384">
        <v>0.35296254715491</v>
      </c>
      <c r="G2384">
        <v>0.253755700581279</v>
      </c>
      <c r="H2384">
        <v>0.173698224291883</v>
      </c>
      <c r="I2384">
        <v>0.260599851901402</v>
      </c>
      <c r="J2384">
        <v>0.346926055836256</v>
      </c>
      <c r="K2384">
        <v>0.326147498958494</v>
      </c>
      <c r="L2384">
        <v>846.803865362519</v>
      </c>
      <c r="M2384">
        <v>18.909151952726</v>
      </c>
      <c r="N2384">
        <v>46.6601764617464</v>
      </c>
      <c r="O2384">
        <v>44.2909096977763</v>
      </c>
      <c r="P2384">
        <v>-0.07830645437304649</v>
      </c>
      <c r="Q2384">
        <v>0.266360919742761</v>
      </c>
      <c r="R2384">
        <v>0.96996968566166</v>
      </c>
      <c r="S2384" t="s">
        <v>8577</v>
      </c>
      <c r="T2384" t="s">
        <v>12362</v>
      </c>
      <c r="U2384" t="s">
        <v>12362</v>
      </c>
      <c r="V2384" t="s">
        <v>12362</v>
      </c>
      <c r="W2384">
        <v>3</v>
      </c>
      <c r="X2384" t="s">
        <v>14746</v>
      </c>
      <c r="Y2384">
        <v>0.4675709843429196</v>
      </c>
      <c r="Z2384">
        <f>HYPERLINK("Melting_Curves/meltCurve_P19387_.pdf", "Melting_Curves/meltCurve_P19387_.pdf")</f>
        <v>0</v>
      </c>
      <c r="AA2384" t="s">
        <v>20800</v>
      </c>
      <c r="AB2384" t="s">
        <v>26766</v>
      </c>
    </row>
    <row r="2385" spans="1:28">
      <c r="A2385" t="s">
        <v>2411</v>
      </c>
      <c r="B2385">
        <v>0.992608467424715</v>
      </c>
      <c r="C2385">
        <v>1.13405764169145</v>
      </c>
      <c r="D2385">
        <v>0.9160078775305009</v>
      </c>
      <c r="E2385">
        <v>0.590056488640487</v>
      </c>
      <c r="F2385">
        <v>0.312774041094075</v>
      </c>
      <c r="G2385">
        <v>0.213633212549922</v>
      </c>
      <c r="H2385">
        <v>0.146662083170274</v>
      </c>
      <c r="I2385">
        <v>0.13656749776018</v>
      </c>
      <c r="J2385">
        <v>0.185494423008872</v>
      </c>
      <c r="K2385">
        <v>0.19116792594349</v>
      </c>
      <c r="L2385">
        <v>1216.72348768607</v>
      </c>
      <c r="M2385">
        <v>26.0087688129893</v>
      </c>
      <c r="N2385">
        <v>47.5396887790413</v>
      </c>
      <c r="O2385">
        <v>46.5073666423953</v>
      </c>
      <c r="P2385">
        <v>-0.116070997965415</v>
      </c>
      <c r="Q2385">
        <v>0.169804232037362</v>
      </c>
      <c r="R2385">
        <v>0.982414291941721</v>
      </c>
      <c r="S2385" t="s">
        <v>8578</v>
      </c>
      <c r="T2385" t="s">
        <v>12362</v>
      </c>
      <c r="U2385" t="s">
        <v>12362</v>
      </c>
      <c r="V2385" t="s">
        <v>12362</v>
      </c>
      <c r="W2385">
        <v>4</v>
      </c>
      <c r="X2385" t="s">
        <v>14747</v>
      </c>
      <c r="Y2385">
        <v>0.4468998299556835</v>
      </c>
      <c r="Z2385">
        <f>HYPERLINK("Melting_Curves/meltCurve_P19388_.pdf", "Melting_Curves/meltCurve_P19388_.pdf")</f>
        <v>0</v>
      </c>
      <c r="AA2385" t="s">
        <v>20801</v>
      </c>
      <c r="AB2385" t="s">
        <v>26767</v>
      </c>
    </row>
    <row r="2386" spans="1:28">
      <c r="A2386" t="s">
        <v>2412</v>
      </c>
      <c r="B2386">
        <v>0.992608467424715</v>
      </c>
      <c r="C2386">
        <v>1.540031630877</v>
      </c>
      <c r="D2386">
        <v>1.43742238134772</v>
      </c>
      <c r="E2386">
        <v>1.56757850677496</v>
      </c>
      <c r="F2386">
        <v>1.16105492138484</v>
      </c>
      <c r="G2386">
        <v>0.633261431970951</v>
      </c>
      <c r="H2386">
        <v>0.774463533750792</v>
      </c>
      <c r="I2386">
        <v>0.979846791401386</v>
      </c>
      <c r="J2386">
        <v>1.26697939830384</v>
      </c>
      <c r="K2386">
        <v>0.968975347427907</v>
      </c>
      <c r="L2386">
        <v>160.191335073017</v>
      </c>
      <c r="M2386">
        <v>21.7241511890226</v>
      </c>
      <c r="Q2386">
        <v>1.13222210232783</v>
      </c>
      <c r="R2386">
        <v>-2.23596652304536e-09</v>
      </c>
      <c r="S2386" t="s">
        <v>8579</v>
      </c>
      <c r="T2386" t="s">
        <v>12362</v>
      </c>
      <c r="U2386" t="s">
        <v>12362</v>
      </c>
      <c r="V2386" t="s">
        <v>12362</v>
      </c>
      <c r="W2386">
        <v>1</v>
      </c>
      <c r="X2386" t="s">
        <v>14748</v>
      </c>
      <c r="Y2386">
        <v>1.132222100974238</v>
      </c>
      <c r="Z2386">
        <f>HYPERLINK("Melting_Curves/meltCurve_P19397_.pdf", "Melting_Curves/meltCurve_P19397_.pdf")</f>
        <v>0</v>
      </c>
      <c r="AA2386" t="s">
        <v>20802</v>
      </c>
      <c r="AB2386" t="s">
        <v>26768</v>
      </c>
    </row>
    <row r="2387" spans="1:28">
      <c r="A2387" t="s">
        <v>2413</v>
      </c>
      <c r="B2387">
        <v>0.992608467424715</v>
      </c>
      <c r="C2387">
        <v>0.937314525692569</v>
      </c>
      <c r="D2387">
        <v>1.03718617426771</v>
      </c>
      <c r="E2387">
        <v>0.894609624140225</v>
      </c>
      <c r="F2387">
        <v>0.663351096726605</v>
      </c>
      <c r="G2387">
        <v>0.545382702730861</v>
      </c>
      <c r="H2387">
        <v>0.555628605559526</v>
      </c>
      <c r="I2387">
        <v>0.891533300255218</v>
      </c>
      <c r="J2387">
        <v>1.18915345533351</v>
      </c>
      <c r="K2387">
        <v>1.11018014856827</v>
      </c>
      <c r="L2387">
        <v>984.124539511834</v>
      </c>
      <c r="M2387">
        <v>7.46828779650839</v>
      </c>
      <c r="Q2387">
        <v>1.5</v>
      </c>
      <c r="R2387">
        <v>-0.308300286871293</v>
      </c>
      <c r="S2387" t="s">
        <v>8580</v>
      </c>
      <c r="T2387" t="s">
        <v>12362</v>
      </c>
      <c r="U2387" t="s">
        <v>12362</v>
      </c>
      <c r="V2387" t="s">
        <v>12362</v>
      </c>
      <c r="W2387">
        <v>3</v>
      </c>
      <c r="X2387" t="s">
        <v>14749</v>
      </c>
      <c r="Y2387">
        <v>1.000049262026668</v>
      </c>
      <c r="Z2387">
        <f>HYPERLINK("Melting_Curves/meltCurve_P19532_.pdf", "Melting_Curves/meltCurve_P19532_.pdf")</f>
        <v>0</v>
      </c>
      <c r="AA2387" t="s">
        <v>20803</v>
      </c>
      <c r="AB2387" t="s">
        <v>26769</v>
      </c>
    </row>
    <row r="2388" spans="1:28">
      <c r="A2388" t="s">
        <v>2414</v>
      </c>
      <c r="B2388">
        <v>0.992608467424715</v>
      </c>
      <c r="C2388">
        <v>0.968107598872847</v>
      </c>
      <c r="D2388">
        <v>1.08641321913054</v>
      </c>
      <c r="E2388">
        <v>1.02835836036988</v>
      </c>
      <c r="F2388">
        <v>0.376279598580381</v>
      </c>
      <c r="G2388">
        <v>0.136113357313646</v>
      </c>
      <c r="H2388">
        <v>0.0846558730385075</v>
      </c>
      <c r="I2388">
        <v>0.097763667061179</v>
      </c>
      <c r="J2388">
        <v>0.0969271915966228</v>
      </c>
      <c r="K2388">
        <v>0.08495250781199259</v>
      </c>
      <c r="L2388">
        <v>7451.24530661292</v>
      </c>
      <c r="M2388">
        <v>149.245715917752</v>
      </c>
      <c r="N2388">
        <v>50.0008586854609</v>
      </c>
      <c r="O2388">
        <v>49.9170372152345</v>
      </c>
      <c r="P2388">
        <v>-0.672663549109867</v>
      </c>
      <c r="Q2388">
        <v>0.100077683384031</v>
      </c>
      <c r="R2388">
        <v>0.994149729261828</v>
      </c>
      <c r="S2388" t="s">
        <v>8581</v>
      </c>
      <c r="T2388" t="s">
        <v>12362</v>
      </c>
      <c r="U2388" t="s">
        <v>12362</v>
      </c>
      <c r="V2388" t="s">
        <v>12362</v>
      </c>
      <c r="W2388">
        <v>17</v>
      </c>
      <c r="X2388" t="s">
        <v>14750</v>
      </c>
      <c r="Y2388">
        <v>0.4880462922150362</v>
      </c>
      <c r="Z2388">
        <f>HYPERLINK("Melting_Curves/meltCurve_P19623_.pdf", "Melting_Curves/meltCurve_P19623_.pdf")</f>
        <v>0</v>
      </c>
      <c r="AA2388" t="s">
        <v>20804</v>
      </c>
      <c r="AB2388" t="s">
        <v>26770</v>
      </c>
    </row>
    <row r="2389" spans="1:28">
      <c r="A2389" t="s">
        <v>2415</v>
      </c>
      <c r="B2389">
        <v>0.992608467424715</v>
      </c>
      <c r="C2389">
        <v>0.951155164885502</v>
      </c>
      <c r="D2389">
        <v>0.84406545897479</v>
      </c>
      <c r="E2389">
        <v>0.532697203617026</v>
      </c>
      <c r="F2389">
        <v>0.306564264459847</v>
      </c>
      <c r="G2389">
        <v>0.167594465073247</v>
      </c>
      <c r="H2389">
        <v>0.108709910739913</v>
      </c>
      <c r="I2389">
        <v>0.121367492194224</v>
      </c>
      <c r="J2389">
        <v>0.103129987022179</v>
      </c>
      <c r="K2389">
        <v>0.103599766434821</v>
      </c>
      <c r="L2389">
        <v>835.800945504933</v>
      </c>
      <c r="M2389">
        <v>17.9481617015032</v>
      </c>
      <c r="N2389">
        <v>47.1348956325778</v>
      </c>
      <c r="O2389">
        <v>46.0009511403064</v>
      </c>
      <c r="P2389">
        <v>-0.0880700440307404</v>
      </c>
      <c r="Q2389">
        <v>0.09715464038538681</v>
      </c>
      <c r="R2389">
        <v>0.999177806675141</v>
      </c>
      <c r="S2389" t="s">
        <v>8582</v>
      </c>
      <c r="T2389" t="s">
        <v>12362</v>
      </c>
      <c r="U2389" t="s">
        <v>12362</v>
      </c>
      <c r="V2389" t="s">
        <v>12362</v>
      </c>
      <c r="W2389">
        <v>10</v>
      </c>
      <c r="X2389" t="s">
        <v>14751</v>
      </c>
      <c r="Y2389">
        <v>0.3996970407531429</v>
      </c>
      <c r="Z2389">
        <f>HYPERLINK("Melting_Curves/meltCurve_P19784_.pdf", "Melting_Curves/meltCurve_P19784_.pdf")</f>
        <v>0</v>
      </c>
      <c r="AA2389" t="s">
        <v>20805</v>
      </c>
      <c r="AB2389" t="s">
        <v>24986</v>
      </c>
    </row>
    <row r="2390" spans="1:28">
      <c r="A2390" t="s">
        <v>2416</v>
      </c>
      <c r="B2390">
        <v>0.992608467424715</v>
      </c>
      <c r="C2390">
        <v>0.995074502658806</v>
      </c>
      <c r="D2390">
        <v>1.00130989122091</v>
      </c>
      <c r="E2390">
        <v>0.794058386314962</v>
      </c>
      <c r="F2390">
        <v>0.5025874413785379</v>
      </c>
      <c r="G2390">
        <v>0.30708703901642</v>
      </c>
      <c r="H2390">
        <v>0.221403135583611</v>
      </c>
      <c r="I2390">
        <v>0.212806730624932</v>
      </c>
      <c r="J2390">
        <v>0.228806247277363</v>
      </c>
      <c r="K2390">
        <v>0.156348595772625</v>
      </c>
      <c r="L2390">
        <v>1063.65708391678</v>
      </c>
      <c r="M2390">
        <v>21.6628071091831</v>
      </c>
      <c r="N2390">
        <v>50.2319392999188</v>
      </c>
      <c r="O2390">
        <v>48.6879507962132</v>
      </c>
      <c r="P2390">
        <v>-0.0897624451673581</v>
      </c>
      <c r="Q2390">
        <v>0.193041812312338</v>
      </c>
      <c r="R2390">
        <v>0.996456317463164</v>
      </c>
      <c r="S2390" t="s">
        <v>8583</v>
      </c>
      <c r="T2390" t="s">
        <v>12362</v>
      </c>
      <c r="U2390" t="s">
        <v>12362</v>
      </c>
      <c r="V2390" t="s">
        <v>12362</v>
      </c>
      <c r="W2390">
        <v>9</v>
      </c>
      <c r="X2390" t="s">
        <v>14752</v>
      </c>
      <c r="Y2390">
        <v>0.5277082914715804</v>
      </c>
      <c r="Z2390">
        <f>HYPERLINK("Melting_Curves/meltCurve_P19838_.pdf", "Melting_Curves/meltCurve_P19838_.pdf")</f>
        <v>0</v>
      </c>
      <c r="AA2390" t="s">
        <v>20806</v>
      </c>
      <c r="AB2390" t="s">
        <v>26771</v>
      </c>
    </row>
    <row r="2391" spans="1:28">
      <c r="A2391" t="s">
        <v>2417</v>
      </c>
      <c r="B2391">
        <v>0.992608467424715</v>
      </c>
      <c r="C2391">
        <v>0.9589633502758</v>
      </c>
      <c r="D2391">
        <v>0.787875108313417</v>
      </c>
      <c r="E2391">
        <v>0.5763136661887071</v>
      </c>
      <c r="F2391">
        <v>0.414018202235073</v>
      </c>
      <c r="G2391">
        <v>0.260249356422482</v>
      </c>
      <c r="H2391">
        <v>0.201723580202523</v>
      </c>
      <c r="I2391">
        <v>0.189178064234971</v>
      </c>
      <c r="J2391">
        <v>0.242264048806983</v>
      </c>
      <c r="K2391">
        <v>0.16988159843226</v>
      </c>
      <c r="L2391">
        <v>688.85682505385</v>
      </c>
      <c r="M2391">
        <v>14.8222669517138</v>
      </c>
      <c r="N2391">
        <v>47.9068949247144</v>
      </c>
      <c r="O2391">
        <v>45.6531255059034</v>
      </c>
      <c r="P2391">
        <v>-0.0666452821616033</v>
      </c>
      <c r="Q2391">
        <v>0.179007302153201</v>
      </c>
      <c r="R2391">
        <v>0.993940993861269</v>
      </c>
      <c r="S2391" t="s">
        <v>8584</v>
      </c>
      <c r="T2391" t="s">
        <v>12362</v>
      </c>
      <c r="U2391" t="s">
        <v>12362</v>
      </c>
      <c r="V2391" t="s">
        <v>12362</v>
      </c>
      <c r="W2391">
        <v>13</v>
      </c>
      <c r="X2391" t="s">
        <v>14753</v>
      </c>
      <c r="Y2391">
        <v>0.4574125260938401</v>
      </c>
      <c r="Z2391">
        <f>HYPERLINK("Melting_Curves/meltCurve_P20020_6_.pdf", "Melting_Curves/meltCurve_P20020_6_.pdf")</f>
        <v>0</v>
      </c>
      <c r="AA2391" t="s">
        <v>20807</v>
      </c>
      <c r="AB2391" t="s">
        <v>26772</v>
      </c>
    </row>
    <row r="2392" spans="1:28">
      <c r="A2392" t="s">
        <v>2418</v>
      </c>
      <c r="B2392">
        <v>0.992608467424715</v>
      </c>
      <c r="C2392">
        <v>0.91761660488024</v>
      </c>
      <c r="D2392">
        <v>0.909521554758467</v>
      </c>
      <c r="E2392">
        <v>0.8529308825358231</v>
      </c>
      <c r="F2392">
        <v>0.6238191541727079</v>
      </c>
      <c r="G2392">
        <v>0.343344121257583</v>
      </c>
      <c r="H2392">
        <v>0.158763925669197</v>
      </c>
      <c r="I2392">
        <v>0.141734484215329</v>
      </c>
      <c r="J2392">
        <v>0.159095955865807</v>
      </c>
      <c r="K2392">
        <v>0.133940123001203</v>
      </c>
      <c r="L2392">
        <v>919.681958872941</v>
      </c>
      <c r="M2392">
        <v>18.1300875198254</v>
      </c>
      <c r="N2392">
        <v>51.4332059402086</v>
      </c>
      <c r="O2392">
        <v>50.1217693164989</v>
      </c>
      <c r="P2392">
        <v>-0.080467807932112</v>
      </c>
      <c r="Q2392">
        <v>0.110209408445944</v>
      </c>
      <c r="R2392">
        <v>0.98934647269205</v>
      </c>
      <c r="S2392" t="s">
        <v>8585</v>
      </c>
      <c r="T2392" t="s">
        <v>12362</v>
      </c>
      <c r="U2392" t="s">
        <v>12362</v>
      </c>
      <c r="V2392" t="s">
        <v>12362</v>
      </c>
      <c r="W2392">
        <v>20</v>
      </c>
      <c r="X2392" t="s">
        <v>14754</v>
      </c>
      <c r="Y2392">
        <v>0.5310565828321151</v>
      </c>
      <c r="Z2392">
        <f>HYPERLINK("Melting_Curves/meltCurve_P20042_.pdf", "Melting_Curves/meltCurve_P20042_.pdf")</f>
        <v>0</v>
      </c>
      <c r="AA2392" t="s">
        <v>20808</v>
      </c>
      <c r="AB2392" t="s">
        <v>26773</v>
      </c>
    </row>
    <row r="2393" spans="1:28">
      <c r="A2393" t="s">
        <v>2419</v>
      </c>
      <c r="B2393">
        <v>0.992608467424715</v>
      </c>
      <c r="C2393">
        <v>1.13564608863097</v>
      </c>
      <c r="D2393">
        <v>0.99865796936207</v>
      </c>
      <c r="E2393">
        <v>0.957689233615354</v>
      </c>
      <c r="F2393">
        <v>0.685777450837735</v>
      </c>
      <c r="G2393">
        <v>0.471739227248322</v>
      </c>
      <c r="H2393">
        <v>0.373074000130189</v>
      </c>
      <c r="I2393">
        <v>0.410087723326447</v>
      </c>
      <c r="J2393">
        <v>0.369182930578068</v>
      </c>
      <c r="K2393">
        <v>0.32101980759228</v>
      </c>
      <c r="L2393">
        <v>1411.34377612961</v>
      </c>
      <c r="M2393">
        <v>28.0039411688307</v>
      </c>
      <c r="N2393">
        <v>52.85033276741</v>
      </c>
      <c r="O2393">
        <v>50.1431199290524</v>
      </c>
      <c r="P2393">
        <v>-0.088847369556875</v>
      </c>
      <c r="Q2393">
        <v>0.363654093014648</v>
      </c>
      <c r="R2393">
        <v>0.97496666316632</v>
      </c>
      <c r="S2393" t="s">
        <v>8586</v>
      </c>
      <c r="T2393" t="s">
        <v>12362</v>
      </c>
      <c r="U2393" t="s">
        <v>12362</v>
      </c>
      <c r="V2393" t="s">
        <v>12362</v>
      </c>
      <c r="W2393">
        <v>7</v>
      </c>
      <c r="X2393" t="s">
        <v>14755</v>
      </c>
      <c r="Y2393">
        <v>0.6523421919738427</v>
      </c>
      <c r="Z2393">
        <f>HYPERLINK("Melting_Curves/meltCurve_P20248_.pdf", "Melting_Curves/meltCurve_P20248_.pdf")</f>
        <v>0</v>
      </c>
      <c r="AA2393" t="s">
        <v>20809</v>
      </c>
      <c r="AB2393" t="s">
        <v>26774</v>
      </c>
    </row>
    <row r="2394" spans="1:28">
      <c r="A2394" t="s">
        <v>2420</v>
      </c>
      <c r="B2394">
        <v>0.992608467424715</v>
      </c>
      <c r="C2394">
        <v>1.04698545166956</v>
      </c>
      <c r="D2394">
        <v>1.03761048686617</v>
      </c>
      <c r="E2394">
        <v>0.942411127991109</v>
      </c>
      <c r="F2394">
        <v>0.887773696002259</v>
      </c>
      <c r="G2394">
        <v>0.745129149065708</v>
      </c>
      <c r="H2394">
        <v>0.723157480093089</v>
      </c>
      <c r="I2394">
        <v>1.17517401422981</v>
      </c>
      <c r="J2394">
        <v>1.46592714743716</v>
      </c>
      <c r="K2394">
        <v>1.36507853870903</v>
      </c>
      <c r="L2394">
        <v>15000</v>
      </c>
      <c r="M2394">
        <v>245.585423111177</v>
      </c>
      <c r="O2394">
        <v>61.0744933366582</v>
      </c>
      <c r="P2394">
        <v>0.417693870504918</v>
      </c>
      <c r="Q2394">
        <v>1.41550416386416</v>
      </c>
      <c r="R2394">
        <v>0.684885415331316</v>
      </c>
      <c r="S2394" t="s">
        <v>8587</v>
      </c>
      <c r="T2394" t="s">
        <v>12362</v>
      </c>
      <c r="U2394" t="s">
        <v>12362</v>
      </c>
      <c r="V2394" t="s">
        <v>12362</v>
      </c>
      <c r="W2394">
        <v>10</v>
      </c>
      <c r="X2394" t="s">
        <v>14756</v>
      </c>
      <c r="Y2394">
        <v>1.081966836820779</v>
      </c>
      <c r="Z2394">
        <f>HYPERLINK("Melting_Curves/meltCurve_P20290_.pdf", "Melting_Curves/meltCurve_P20290_.pdf")</f>
        <v>0</v>
      </c>
      <c r="AA2394" t="s">
        <v>20810</v>
      </c>
      <c r="AB2394" t="s">
        <v>26775</v>
      </c>
    </row>
    <row r="2395" spans="1:28">
      <c r="A2395" t="s">
        <v>2421</v>
      </c>
      <c r="B2395">
        <v>0.992608467424715</v>
      </c>
      <c r="C2395">
        <v>1.24966136148234</v>
      </c>
      <c r="D2395">
        <v>3.17442030806866</v>
      </c>
      <c r="E2395">
        <v>4.92009366497415</v>
      </c>
      <c r="F2395">
        <v>0.459843530689133</v>
      </c>
      <c r="G2395">
        <v>0.205128192531134</v>
      </c>
      <c r="H2395">
        <v>2.8551096626106</v>
      </c>
      <c r="I2395">
        <v>11.5652408524115</v>
      </c>
      <c r="J2395">
        <v>157.735426529778</v>
      </c>
      <c r="K2395">
        <v>176.597158744855</v>
      </c>
      <c r="S2395" t="s">
        <v>8588</v>
      </c>
      <c r="T2395" t="s">
        <v>12362</v>
      </c>
      <c r="U2395" t="s">
        <v>12363</v>
      </c>
      <c r="V2395" t="s">
        <v>12362</v>
      </c>
      <c r="W2395">
        <v>9</v>
      </c>
      <c r="X2395" t="s">
        <v>14757</v>
      </c>
      <c r="Z2395">
        <f>HYPERLINK("Melting_Curves/meltCurve_P20290_2_.pdf", "Melting_Curves/meltCurve_P20290_2_.pdf")</f>
        <v>0</v>
      </c>
      <c r="AA2395" t="s">
        <v>20810</v>
      </c>
      <c r="AB2395" t="s">
        <v>26776</v>
      </c>
    </row>
    <row r="2396" spans="1:28">
      <c r="A2396" t="s">
        <v>2422</v>
      </c>
      <c r="B2396">
        <v>0.992608467424715</v>
      </c>
      <c r="C2396">
        <v>0.915511016741927</v>
      </c>
      <c r="D2396">
        <v>0.756156920413993</v>
      </c>
      <c r="E2396">
        <v>0.774483579285685</v>
      </c>
      <c r="F2396">
        <v>0.686718447639013</v>
      </c>
      <c r="G2396">
        <v>0.547791767625551</v>
      </c>
      <c r="H2396">
        <v>0.562914323301234</v>
      </c>
      <c r="I2396">
        <v>0.710633508651252</v>
      </c>
      <c r="J2396">
        <v>0.920012462140808</v>
      </c>
      <c r="K2396">
        <v>0.820535982706204</v>
      </c>
      <c r="L2396">
        <v>1299.76193850547</v>
      </c>
      <c r="M2396">
        <v>31.7539089149484</v>
      </c>
      <c r="O2396">
        <v>40.7710299382222</v>
      </c>
      <c r="P2396">
        <v>-0.0554120694111943</v>
      </c>
      <c r="Q2396">
        <v>0.715411993316596</v>
      </c>
      <c r="R2396">
        <v>0.455688569034</v>
      </c>
      <c r="S2396" t="s">
        <v>8589</v>
      </c>
      <c r="T2396" t="s">
        <v>12362</v>
      </c>
      <c r="U2396" t="s">
        <v>12362</v>
      </c>
      <c r="V2396" t="s">
        <v>12362</v>
      </c>
      <c r="W2396">
        <v>3</v>
      </c>
      <c r="X2396" t="s">
        <v>14758</v>
      </c>
      <c r="Y2396">
        <v>0.7543183745473612</v>
      </c>
      <c r="Z2396">
        <f>HYPERLINK("Melting_Curves/meltCurve_P20333_.pdf", "Melting_Curves/meltCurve_P20333_.pdf")</f>
        <v>0</v>
      </c>
      <c r="AA2396" t="s">
        <v>20811</v>
      </c>
      <c r="AB2396" t="s">
        <v>26777</v>
      </c>
    </row>
    <row r="2397" spans="1:28">
      <c r="A2397" t="s">
        <v>2423</v>
      </c>
      <c r="B2397">
        <v>0.992608467424715</v>
      </c>
      <c r="C2397">
        <v>1.0361629295523</v>
      </c>
      <c r="D2397">
        <v>0.991380265549597</v>
      </c>
      <c r="E2397">
        <v>0.962661395885311</v>
      </c>
      <c r="F2397">
        <v>0.786236089487363</v>
      </c>
      <c r="G2397">
        <v>0.452867512002578</v>
      </c>
      <c r="H2397">
        <v>0.224832810200006</v>
      </c>
      <c r="I2397">
        <v>0.218227748914763</v>
      </c>
      <c r="J2397">
        <v>0.198120270807569</v>
      </c>
      <c r="K2397">
        <v>0.188050253075504</v>
      </c>
      <c r="L2397">
        <v>1392.63335564513</v>
      </c>
      <c r="M2397">
        <v>26.682862521962</v>
      </c>
      <c r="N2397">
        <v>53.1245675496908</v>
      </c>
      <c r="O2397">
        <v>51.9015445551325</v>
      </c>
      <c r="P2397">
        <v>-0.104494234851998</v>
      </c>
      <c r="Q2397">
        <v>0.186990393110087</v>
      </c>
      <c r="R2397">
        <v>0.997934636668299</v>
      </c>
      <c r="S2397" t="s">
        <v>8590</v>
      </c>
      <c r="T2397" t="s">
        <v>12362</v>
      </c>
      <c r="U2397" t="s">
        <v>12362</v>
      </c>
      <c r="V2397" t="s">
        <v>12362</v>
      </c>
      <c r="W2397">
        <v>9</v>
      </c>
      <c r="X2397" t="s">
        <v>14759</v>
      </c>
      <c r="Y2397">
        <v>0.605102042373142</v>
      </c>
      <c r="Z2397">
        <f>HYPERLINK("Melting_Curves/meltCurve_P20338_.pdf", "Melting_Curves/meltCurve_P20338_.pdf")</f>
        <v>0</v>
      </c>
      <c r="AA2397" t="s">
        <v>20812</v>
      </c>
      <c r="AB2397" t="s">
        <v>26778</v>
      </c>
    </row>
    <row r="2398" spans="1:28">
      <c r="A2398" t="s">
        <v>2424</v>
      </c>
      <c r="B2398">
        <v>0.992608467424715</v>
      </c>
      <c r="C2398">
        <v>1.05631344203235</v>
      </c>
      <c r="D2398">
        <v>1.06167374664768</v>
      </c>
      <c r="E2398">
        <v>0.965616555847571</v>
      </c>
      <c r="F2398">
        <v>0.661397176926922</v>
      </c>
      <c r="G2398">
        <v>0.4455866205601</v>
      </c>
      <c r="H2398">
        <v>0.363777875308922</v>
      </c>
      <c r="I2398">
        <v>0.433315204817962</v>
      </c>
      <c r="J2398">
        <v>0.480367995369177</v>
      </c>
      <c r="K2398">
        <v>0.409964740200006</v>
      </c>
      <c r="L2398">
        <v>2190.61989556386</v>
      </c>
      <c r="M2398">
        <v>43.995496885398</v>
      </c>
      <c r="N2398">
        <v>51.9896787316654</v>
      </c>
      <c r="O2398">
        <v>49.6893677160703</v>
      </c>
      <c r="P2398">
        <v>-0.127908746107533</v>
      </c>
      <c r="Q2398">
        <v>0.422150340438827</v>
      </c>
      <c r="R2398">
        <v>0.981857250677567</v>
      </c>
      <c r="S2398" t="s">
        <v>8591</v>
      </c>
      <c r="T2398" t="s">
        <v>12362</v>
      </c>
      <c r="U2398" t="s">
        <v>12362</v>
      </c>
      <c r="V2398" t="s">
        <v>12362</v>
      </c>
      <c r="W2398">
        <v>15</v>
      </c>
      <c r="X2398" t="s">
        <v>14760</v>
      </c>
      <c r="Y2398">
        <v>0.6701851463560614</v>
      </c>
      <c r="Z2398">
        <f>HYPERLINK("Melting_Curves/meltCurve_P20340_2_.pdf", "Melting_Curves/meltCurve_P20340_2_.pdf")</f>
        <v>0</v>
      </c>
      <c r="AA2398" t="s">
        <v>20813</v>
      </c>
      <c r="AB2398" t="s">
        <v>26779</v>
      </c>
    </row>
    <row r="2399" spans="1:28">
      <c r="A2399" t="s">
        <v>2425</v>
      </c>
      <c r="B2399">
        <v>0.992608467424715</v>
      </c>
      <c r="C2399">
        <v>1.06223414731377</v>
      </c>
      <c r="D2399">
        <v>0.921060184092712</v>
      </c>
      <c r="E2399">
        <v>0.509694930157724</v>
      </c>
      <c r="F2399">
        <v>0.325292970498946</v>
      </c>
      <c r="G2399">
        <v>0.200021708839728</v>
      </c>
      <c r="H2399">
        <v>0.143037860396528</v>
      </c>
      <c r="I2399">
        <v>0.188639186366366</v>
      </c>
      <c r="J2399">
        <v>0.139303456656114</v>
      </c>
      <c r="K2399">
        <v>0.09827045951341799</v>
      </c>
      <c r="L2399">
        <v>1107.4115025825</v>
      </c>
      <c r="M2399">
        <v>23.8438222236398</v>
      </c>
      <c r="N2399">
        <v>47.149186039409</v>
      </c>
      <c r="O2399">
        <v>46.1213900973337</v>
      </c>
      <c r="P2399">
        <v>-0.109870882838732</v>
      </c>
      <c r="Q2399">
        <v>0.149915556422842</v>
      </c>
      <c r="R2399">
        <v>0.987373016109415</v>
      </c>
      <c r="S2399" t="s">
        <v>8592</v>
      </c>
      <c r="T2399" t="s">
        <v>12362</v>
      </c>
      <c r="U2399" t="s">
        <v>12362</v>
      </c>
      <c r="V2399" t="s">
        <v>12362</v>
      </c>
      <c r="W2399">
        <v>7</v>
      </c>
      <c r="X2399" t="s">
        <v>14761</v>
      </c>
      <c r="Y2399">
        <v>0.4253316744429511</v>
      </c>
      <c r="Z2399">
        <f>HYPERLINK("Melting_Curves/meltCurve_P20585_.pdf", "Melting_Curves/meltCurve_P20585_.pdf")</f>
        <v>0</v>
      </c>
      <c r="AA2399" t="s">
        <v>20814</v>
      </c>
      <c r="AB2399" t="s">
        <v>26780</v>
      </c>
    </row>
    <row r="2400" spans="1:28">
      <c r="A2400" t="s">
        <v>2426</v>
      </c>
      <c r="B2400">
        <v>0.992608467424715</v>
      </c>
      <c r="C2400">
        <v>1.06362806025246</v>
      </c>
      <c r="D2400">
        <v>0.8914446503963001</v>
      </c>
      <c r="E2400">
        <v>0.563955781002809</v>
      </c>
      <c r="F2400">
        <v>0.405140126145772</v>
      </c>
      <c r="G2400">
        <v>0.390461024267207</v>
      </c>
      <c r="H2400">
        <v>0.360836277466639</v>
      </c>
      <c r="I2400">
        <v>0.383779353291314</v>
      </c>
      <c r="J2400">
        <v>0.428777686077656</v>
      </c>
      <c r="K2400">
        <v>0.787321310034957</v>
      </c>
      <c r="L2400">
        <v>1776.72354099984</v>
      </c>
      <c r="M2400">
        <v>39.7755430308449</v>
      </c>
      <c r="N2400">
        <v>47.7076353592613</v>
      </c>
      <c r="O2400">
        <v>44.5562839161341</v>
      </c>
      <c r="P2400">
        <v>-0.120444954571344</v>
      </c>
      <c r="Q2400">
        <v>0.460314802370609</v>
      </c>
      <c r="R2400">
        <v>0.802890699940605</v>
      </c>
      <c r="S2400" t="s">
        <v>8593</v>
      </c>
      <c r="T2400" t="s">
        <v>12362</v>
      </c>
      <c r="U2400" t="s">
        <v>12362</v>
      </c>
      <c r="V2400" t="s">
        <v>12362</v>
      </c>
      <c r="W2400">
        <v>9</v>
      </c>
      <c r="X2400" t="s">
        <v>14762</v>
      </c>
      <c r="Y2400">
        <v>0.5999609977629496</v>
      </c>
      <c r="Z2400">
        <f>HYPERLINK("Melting_Curves/meltCurve_P20618_.pdf", "Melting_Curves/meltCurve_P20618_.pdf")</f>
        <v>0</v>
      </c>
      <c r="AA2400" t="s">
        <v>20815</v>
      </c>
      <c r="AB2400" t="s">
        <v>26781</v>
      </c>
    </row>
    <row r="2401" spans="1:28">
      <c r="A2401" t="s">
        <v>2427</v>
      </c>
      <c r="B2401">
        <v>0.992608467424715</v>
      </c>
      <c r="C2401">
        <v>0.881207265895817</v>
      </c>
      <c r="D2401">
        <v>0.822351820957649</v>
      </c>
      <c r="E2401">
        <v>0.763734074772751</v>
      </c>
      <c r="F2401">
        <v>0.618757844977338</v>
      </c>
      <c r="G2401">
        <v>0.450154232339416</v>
      </c>
      <c r="H2401">
        <v>0.342705378263681</v>
      </c>
      <c r="I2401">
        <v>0.371077623214485</v>
      </c>
      <c r="J2401">
        <v>0.48048806301732</v>
      </c>
      <c r="K2401">
        <v>0.414717741785123</v>
      </c>
      <c r="L2401">
        <v>567.024215385171</v>
      </c>
      <c r="M2401">
        <v>12.0066283438215</v>
      </c>
      <c r="N2401">
        <v>53.1707603410633</v>
      </c>
      <c r="O2401">
        <v>45.9730928230648</v>
      </c>
      <c r="P2401">
        <v>-0.0411832179122013</v>
      </c>
      <c r="Q2401">
        <v>0.369393467575411</v>
      </c>
      <c r="R2401">
        <v>0.942678724754759</v>
      </c>
      <c r="S2401" t="s">
        <v>8594</v>
      </c>
      <c r="T2401" t="s">
        <v>12362</v>
      </c>
      <c r="U2401" t="s">
        <v>12362</v>
      </c>
      <c r="V2401" t="s">
        <v>12362</v>
      </c>
      <c r="W2401">
        <v>10</v>
      </c>
      <c r="X2401" t="s">
        <v>14763</v>
      </c>
      <c r="Y2401">
        <v>0.6048255888684118</v>
      </c>
      <c r="Z2401">
        <f>HYPERLINK("Melting_Curves/meltCurve_P20645_.pdf", "Melting_Curves/meltCurve_P20645_.pdf")</f>
        <v>0</v>
      </c>
      <c r="AA2401" t="s">
        <v>20816</v>
      </c>
      <c r="AB2401" t="s">
        <v>26782</v>
      </c>
    </row>
    <row r="2402" spans="1:28">
      <c r="A2402" t="s">
        <v>2428</v>
      </c>
      <c r="B2402">
        <v>0.992608467424715</v>
      </c>
      <c r="C2402">
        <v>0.864275479557744</v>
      </c>
      <c r="D2402">
        <v>0.78692334806443</v>
      </c>
      <c r="E2402">
        <v>0.764349425143338</v>
      </c>
      <c r="F2402">
        <v>0.657680095282668</v>
      </c>
      <c r="G2402">
        <v>0.57143806969152</v>
      </c>
      <c r="H2402">
        <v>0.520224019557894</v>
      </c>
      <c r="I2402">
        <v>0.789043392717324</v>
      </c>
      <c r="J2402">
        <v>2.20092630840169</v>
      </c>
      <c r="K2402">
        <v>2.19092332064463</v>
      </c>
      <c r="L2402">
        <v>15000</v>
      </c>
      <c r="M2402">
        <v>240.553963107523</v>
      </c>
      <c r="O2402">
        <v>62.3517442673671</v>
      </c>
      <c r="P2402">
        <v>0.482251741778227</v>
      </c>
      <c r="Q2402">
        <v>1.5</v>
      </c>
      <c r="R2402">
        <v>0.530016495576635</v>
      </c>
      <c r="S2402" t="s">
        <v>8595</v>
      </c>
      <c r="T2402" t="s">
        <v>12362</v>
      </c>
      <c r="U2402" t="s">
        <v>12362</v>
      </c>
      <c r="V2402" t="s">
        <v>12362</v>
      </c>
      <c r="W2402">
        <v>9</v>
      </c>
      <c r="X2402" t="s">
        <v>14764</v>
      </c>
      <c r="Y2402">
        <v>1.077339717532906</v>
      </c>
      <c r="Z2402">
        <f>HYPERLINK("Melting_Curves/meltCurve_P20674_.pdf", "Melting_Curves/meltCurve_P20674_.pdf")</f>
        <v>0</v>
      </c>
      <c r="AA2402" t="s">
        <v>20817</v>
      </c>
      <c r="AB2402" t="s">
        <v>26783</v>
      </c>
    </row>
    <row r="2403" spans="1:28">
      <c r="A2403" t="s">
        <v>2429</v>
      </c>
      <c r="B2403">
        <v>0.992608467424715</v>
      </c>
      <c r="C2403">
        <v>0.977423340558483</v>
      </c>
      <c r="D2403">
        <v>0.912470918116716</v>
      </c>
      <c r="E2403">
        <v>0.893185721013633</v>
      </c>
      <c r="F2403">
        <v>0.739394364860857</v>
      </c>
      <c r="G2403">
        <v>0.587637506158359</v>
      </c>
      <c r="H2403">
        <v>0.505384148616243</v>
      </c>
      <c r="I2403">
        <v>0.628935566843138</v>
      </c>
      <c r="J2403">
        <v>0.807568765621499</v>
      </c>
      <c r="K2403">
        <v>0.728163150924535</v>
      </c>
      <c r="L2403">
        <v>1395.98840090513</v>
      </c>
      <c r="M2403">
        <v>29.3190415257553</v>
      </c>
      <c r="O2403">
        <v>47.3938673082341</v>
      </c>
      <c r="P2403">
        <v>-0.0536026533304016</v>
      </c>
      <c r="Q2403">
        <v>0.653410467553484</v>
      </c>
      <c r="R2403">
        <v>0.744601852755999</v>
      </c>
      <c r="S2403" t="s">
        <v>8596</v>
      </c>
      <c r="T2403" t="s">
        <v>12362</v>
      </c>
      <c r="U2403" t="s">
        <v>12362</v>
      </c>
      <c r="V2403" t="s">
        <v>12362</v>
      </c>
      <c r="W2403">
        <v>50</v>
      </c>
      <c r="X2403" t="s">
        <v>14765</v>
      </c>
      <c r="Y2403">
        <v>0.7781647761969057</v>
      </c>
      <c r="Z2403">
        <f>HYPERLINK("Melting_Curves/meltCurve_P20700_.pdf", "Melting_Curves/meltCurve_P20700_.pdf")</f>
        <v>0</v>
      </c>
      <c r="AA2403" t="s">
        <v>20818</v>
      </c>
      <c r="AB2403" t="s">
        <v>26784</v>
      </c>
    </row>
    <row r="2404" spans="1:28">
      <c r="A2404" t="s">
        <v>2430</v>
      </c>
      <c r="B2404">
        <v>0.992608467424715</v>
      </c>
      <c r="C2404">
        <v>1.26238296351846</v>
      </c>
      <c r="D2404">
        <v>1.43461663484871</v>
      </c>
      <c r="E2404">
        <v>0.951418399333359</v>
      </c>
      <c r="F2404">
        <v>1.02447897813563</v>
      </c>
      <c r="G2404">
        <v>1.07399071896658</v>
      </c>
      <c r="H2404">
        <v>0.834411041678595</v>
      </c>
      <c r="I2404">
        <v>1.2842642355982</v>
      </c>
      <c r="J2404">
        <v>1.54273315389389</v>
      </c>
      <c r="K2404">
        <v>1.79633568314821</v>
      </c>
      <c r="L2404">
        <v>15000</v>
      </c>
      <c r="M2404">
        <v>246.177495135453</v>
      </c>
      <c r="O2404">
        <v>60.9276283733522</v>
      </c>
      <c r="P2404">
        <v>0.505061325167166</v>
      </c>
      <c r="Q2404">
        <v>1.5</v>
      </c>
      <c r="R2404">
        <v>0.532791266863893</v>
      </c>
      <c r="S2404" t="s">
        <v>8597</v>
      </c>
      <c r="T2404" t="s">
        <v>12362</v>
      </c>
      <c r="U2404" t="s">
        <v>12362</v>
      </c>
      <c r="V2404" t="s">
        <v>12362</v>
      </c>
      <c r="W2404">
        <v>3</v>
      </c>
      <c r="X2404" t="s">
        <v>14766</v>
      </c>
      <c r="Y2404">
        <v>1.101084091707915</v>
      </c>
      <c r="Z2404">
        <f>HYPERLINK("Melting_Curves/meltCurve_P20933_.pdf", "Melting_Curves/meltCurve_P20933_.pdf")</f>
        <v>0</v>
      </c>
      <c r="AA2404" t="s">
        <v>20819</v>
      </c>
      <c r="AB2404" t="s">
        <v>26785</v>
      </c>
    </row>
    <row r="2405" spans="1:28">
      <c r="A2405" t="s">
        <v>2431</v>
      </c>
      <c r="B2405">
        <v>0.992608467424715</v>
      </c>
      <c r="C2405">
        <v>0.925905195353227</v>
      </c>
      <c r="D2405">
        <v>0.807277880136316</v>
      </c>
      <c r="E2405">
        <v>0.764564188295242</v>
      </c>
      <c r="F2405">
        <v>0.736590724493927</v>
      </c>
      <c r="G2405">
        <v>0.655992782572782</v>
      </c>
      <c r="H2405">
        <v>0.675921101768285</v>
      </c>
      <c r="I2405">
        <v>0.835990899563809</v>
      </c>
      <c r="J2405">
        <v>1.12924077627896</v>
      </c>
      <c r="K2405">
        <v>0.950902802093015</v>
      </c>
      <c r="L2405">
        <v>9989.417608344391</v>
      </c>
      <c r="M2405">
        <v>250</v>
      </c>
      <c r="O2405">
        <v>39.9550946313731</v>
      </c>
      <c r="P2405">
        <v>-0.282254009846061</v>
      </c>
      <c r="Q2405">
        <v>0.819560144018343</v>
      </c>
      <c r="R2405">
        <v>0.163442989425914</v>
      </c>
      <c r="S2405" t="s">
        <v>8598</v>
      </c>
      <c r="T2405" t="s">
        <v>12362</v>
      </c>
      <c r="U2405" t="s">
        <v>12362</v>
      </c>
      <c r="V2405" t="s">
        <v>12362</v>
      </c>
      <c r="W2405">
        <v>4</v>
      </c>
      <c r="X2405" t="s">
        <v>14767</v>
      </c>
      <c r="Y2405">
        <v>0.8373621849491433</v>
      </c>
      <c r="Z2405">
        <f>HYPERLINK("Melting_Curves/meltCurve_P20962_.pdf", "Melting_Curves/meltCurve_P20962_.pdf")</f>
        <v>0</v>
      </c>
      <c r="AA2405" t="s">
        <v>20820</v>
      </c>
      <c r="AB2405" t="s">
        <v>26786</v>
      </c>
    </row>
    <row r="2406" spans="1:28">
      <c r="A2406" t="s">
        <v>2432</v>
      </c>
      <c r="B2406">
        <v>0.992608467424715</v>
      </c>
      <c r="C2406">
        <v>1.04258147294701</v>
      </c>
      <c r="D2406">
        <v>0.886668954336949</v>
      </c>
      <c r="E2406">
        <v>0.727672574604778</v>
      </c>
      <c r="F2406">
        <v>0.600984068192662</v>
      </c>
      <c r="G2406">
        <v>0.444015287379808</v>
      </c>
      <c r="H2406">
        <v>0.446134028424065</v>
      </c>
      <c r="I2406">
        <v>0.475559241233048</v>
      </c>
      <c r="J2406">
        <v>0.6184661434550029</v>
      </c>
      <c r="K2406">
        <v>0.468530813152852</v>
      </c>
      <c r="L2406">
        <v>1035.33629009678</v>
      </c>
      <c r="M2406">
        <v>22.4060754834581</v>
      </c>
      <c r="N2406">
        <v>56.3798913538759</v>
      </c>
      <c r="O2406">
        <v>45.8444923150789</v>
      </c>
      <c r="P2406">
        <v>-0.0621662960324778</v>
      </c>
      <c r="Q2406">
        <v>0.49122321922484</v>
      </c>
      <c r="R2406">
        <v>0.938011668754941</v>
      </c>
      <c r="S2406" t="s">
        <v>8599</v>
      </c>
      <c r="T2406" t="s">
        <v>12362</v>
      </c>
      <c r="U2406" t="s">
        <v>12362</v>
      </c>
      <c r="V2406" t="s">
        <v>12362</v>
      </c>
      <c r="W2406">
        <v>14</v>
      </c>
      <c r="X2406" t="s">
        <v>14768</v>
      </c>
      <c r="Y2406">
        <v>0.6526652040683388</v>
      </c>
      <c r="Z2406">
        <f>HYPERLINK("Melting_Curves/meltCurve_P21127_.pdf", "Melting_Curves/meltCurve_P21127_.pdf")</f>
        <v>0</v>
      </c>
      <c r="AA2406" t="s">
        <v>20821</v>
      </c>
      <c r="AB2406" t="s">
        <v>26787</v>
      </c>
    </row>
    <row r="2407" spans="1:28">
      <c r="A2407" t="s">
        <v>2433</v>
      </c>
      <c r="B2407">
        <v>0.992608467424715</v>
      </c>
      <c r="C2407">
        <v>1.07991130870798</v>
      </c>
      <c r="D2407">
        <v>1.03800475195238</v>
      </c>
      <c r="E2407">
        <v>1.01117809854538</v>
      </c>
      <c r="F2407">
        <v>0.650440831483981</v>
      </c>
      <c r="G2407">
        <v>0.209993641794298</v>
      </c>
      <c r="H2407">
        <v>0.124168323767349</v>
      </c>
      <c r="I2407">
        <v>0.133630715394233</v>
      </c>
      <c r="J2407">
        <v>0.158668860058026</v>
      </c>
      <c r="K2407">
        <v>0.138836529803963</v>
      </c>
      <c r="L2407">
        <v>2297.40211775528</v>
      </c>
      <c r="M2407">
        <v>45.3621598760414</v>
      </c>
      <c r="N2407">
        <v>51.0166045009342</v>
      </c>
      <c r="O2407">
        <v>50.5476453454802</v>
      </c>
      <c r="P2407">
        <v>-0.192845971516005</v>
      </c>
      <c r="Q2407">
        <v>0.140437873835552</v>
      </c>
      <c r="R2407">
        <v>0.994408811319216</v>
      </c>
      <c r="S2407" t="s">
        <v>8600</v>
      </c>
      <c r="T2407" t="s">
        <v>12362</v>
      </c>
      <c r="U2407" t="s">
        <v>12362</v>
      </c>
      <c r="V2407" t="s">
        <v>12362</v>
      </c>
      <c r="W2407">
        <v>28</v>
      </c>
      <c r="X2407" t="s">
        <v>14769</v>
      </c>
      <c r="Y2407">
        <v>0.533752733243369</v>
      </c>
      <c r="Z2407">
        <f>HYPERLINK("Melting_Curves/meltCurve_P21281_.pdf", "Melting_Curves/meltCurve_P21281_.pdf")</f>
        <v>0</v>
      </c>
      <c r="AA2407" t="s">
        <v>20822</v>
      </c>
      <c r="AB2407" t="s">
        <v>26788</v>
      </c>
    </row>
    <row r="2408" spans="1:28">
      <c r="A2408" t="s">
        <v>2434</v>
      </c>
      <c r="B2408">
        <v>0.992608467424715</v>
      </c>
      <c r="C2408">
        <v>1.0102921404599</v>
      </c>
      <c r="D2408">
        <v>0.999390116211019</v>
      </c>
      <c r="E2408">
        <v>0.815944655811615</v>
      </c>
      <c r="F2408">
        <v>0.313271454961808</v>
      </c>
      <c r="G2408">
        <v>0.133855609766984</v>
      </c>
      <c r="H2408">
        <v>0.089284316693895</v>
      </c>
      <c r="I2408">
        <v>0.0897643913055359</v>
      </c>
      <c r="J2408">
        <v>0.149883948452337</v>
      </c>
      <c r="K2408">
        <v>0.114309114846159</v>
      </c>
      <c r="L2408">
        <v>1691.21828934805</v>
      </c>
      <c r="M2408">
        <v>34.9256303186518</v>
      </c>
      <c r="N2408">
        <v>48.769109986874</v>
      </c>
      <c r="O2408">
        <v>48.2654879564224</v>
      </c>
      <c r="P2408">
        <v>-0.161069300384885</v>
      </c>
      <c r="Q2408">
        <v>0.109644081441707</v>
      </c>
      <c r="R2408">
        <v>0.99819311016595</v>
      </c>
      <c r="S2408" t="s">
        <v>8601</v>
      </c>
      <c r="T2408" t="s">
        <v>12362</v>
      </c>
      <c r="U2408" t="s">
        <v>12362</v>
      </c>
      <c r="V2408" t="s">
        <v>12362</v>
      </c>
      <c r="W2408">
        <v>16</v>
      </c>
      <c r="X2408" t="s">
        <v>14770</v>
      </c>
      <c r="Y2408">
        <v>0.4525905005455969</v>
      </c>
      <c r="Z2408">
        <f>HYPERLINK("Melting_Curves/meltCurve_P21283_.pdf", "Melting_Curves/meltCurve_P21283_.pdf")</f>
        <v>0</v>
      </c>
      <c r="AA2408" t="s">
        <v>20823</v>
      </c>
      <c r="AB2408" t="s">
        <v>26789</v>
      </c>
    </row>
    <row r="2409" spans="1:28">
      <c r="A2409" t="s">
        <v>2435</v>
      </c>
      <c r="B2409">
        <v>0.992608467424715</v>
      </c>
      <c r="C2409">
        <v>0.940883754160344</v>
      </c>
      <c r="D2409">
        <v>0.8417804309233961</v>
      </c>
      <c r="E2409">
        <v>0.778941654297681</v>
      </c>
      <c r="F2409">
        <v>0.724925427303594</v>
      </c>
      <c r="G2409">
        <v>0.595155152386409</v>
      </c>
      <c r="H2409">
        <v>0.569332761597796</v>
      </c>
      <c r="I2409">
        <v>0.738373353722614</v>
      </c>
      <c r="J2409">
        <v>0.914965648813749</v>
      </c>
      <c r="K2409">
        <v>0.6976027836409719</v>
      </c>
      <c r="L2409">
        <v>910.53958694042</v>
      </c>
      <c r="M2409">
        <v>21.2858393257012</v>
      </c>
      <c r="O2409">
        <v>42.4045889105113</v>
      </c>
      <c r="P2409">
        <v>-0.0367132507653031</v>
      </c>
      <c r="Q2409">
        <v>0.7074541755434109</v>
      </c>
      <c r="R2409">
        <v>0.57558324341709</v>
      </c>
      <c r="S2409" t="s">
        <v>8602</v>
      </c>
      <c r="T2409" t="s">
        <v>12362</v>
      </c>
      <c r="U2409" t="s">
        <v>12362</v>
      </c>
      <c r="V2409" t="s">
        <v>12362</v>
      </c>
      <c r="W2409">
        <v>10</v>
      </c>
      <c r="X2409" t="s">
        <v>14771</v>
      </c>
      <c r="Y2409">
        <v>0.7673699745659314</v>
      </c>
      <c r="Z2409">
        <f>HYPERLINK("Melting_Curves/meltCurve_P21291_.pdf", "Melting_Curves/meltCurve_P21291_.pdf")</f>
        <v>0</v>
      </c>
      <c r="AA2409" t="s">
        <v>20824</v>
      </c>
      <c r="AB2409" t="s">
        <v>26790</v>
      </c>
    </row>
    <row r="2410" spans="1:28">
      <c r="A2410" t="s">
        <v>2436</v>
      </c>
      <c r="B2410">
        <v>0.992608467424715</v>
      </c>
      <c r="C2410">
        <v>0.9755475298248411</v>
      </c>
      <c r="D2410">
        <v>0.958213506726752</v>
      </c>
      <c r="E2410">
        <v>0.7234914043037211</v>
      </c>
      <c r="F2410">
        <v>0.368688918357222</v>
      </c>
      <c r="G2410">
        <v>0.23015274987563</v>
      </c>
      <c r="H2410">
        <v>0.177510235496936</v>
      </c>
      <c r="I2410">
        <v>0.227783025696117</v>
      </c>
      <c r="J2410">
        <v>0.299766833134605</v>
      </c>
      <c r="K2410">
        <v>0.300717467304635</v>
      </c>
      <c r="L2410">
        <v>1487.635868695</v>
      </c>
      <c r="M2410">
        <v>31.3779314592603</v>
      </c>
      <c r="N2410">
        <v>48.4492099876638</v>
      </c>
      <c r="O2410">
        <v>47.2189447258764</v>
      </c>
      <c r="P2410">
        <v>-0.125448187513477</v>
      </c>
      <c r="Q2410">
        <v>0.244883514822121</v>
      </c>
      <c r="R2410">
        <v>0.987575803280104</v>
      </c>
      <c r="S2410" t="s">
        <v>8603</v>
      </c>
      <c r="T2410" t="s">
        <v>12362</v>
      </c>
      <c r="U2410" t="s">
        <v>12362</v>
      </c>
      <c r="V2410" t="s">
        <v>12362</v>
      </c>
      <c r="W2410">
        <v>131</v>
      </c>
      <c r="X2410" t="s">
        <v>14772</v>
      </c>
      <c r="Y2410">
        <v>0.5109552926182933</v>
      </c>
      <c r="Z2410">
        <f>HYPERLINK("Melting_Curves/meltCurve_P21333_2_.pdf", "Melting_Curves/meltCurve_P21333_2_.pdf")</f>
        <v>0</v>
      </c>
      <c r="AA2410" t="s">
        <v>20825</v>
      </c>
      <c r="AB2410" t="s">
        <v>26791</v>
      </c>
    </row>
    <row r="2411" spans="1:28">
      <c r="A2411" t="s">
        <v>2437</v>
      </c>
      <c r="B2411">
        <v>0.992608467424715</v>
      </c>
      <c r="C2411">
        <v>0.877303469238719</v>
      </c>
      <c r="D2411">
        <v>0.7407913258832231</v>
      </c>
      <c r="E2411">
        <v>0.386880932836837</v>
      </c>
      <c r="F2411">
        <v>0.214397203469415</v>
      </c>
      <c r="G2411">
        <v>0.114301257411212</v>
      </c>
      <c r="H2411">
        <v>0.0766640418101819</v>
      </c>
      <c r="I2411">
        <v>0.08743328488749599</v>
      </c>
      <c r="J2411">
        <v>0.09628840180196151</v>
      </c>
      <c r="K2411">
        <v>0.07629941117503219</v>
      </c>
      <c r="L2411">
        <v>793.130906843027</v>
      </c>
      <c r="M2411">
        <v>17.6273600350306</v>
      </c>
      <c r="N2411">
        <v>45.408997731451</v>
      </c>
      <c r="O2411">
        <v>44.427219035</v>
      </c>
      <c r="P2411">
        <v>-0.0918226821535317</v>
      </c>
      <c r="Q2411">
        <v>0.074346281306432</v>
      </c>
      <c r="R2411">
        <v>0.997513524640432</v>
      </c>
      <c r="S2411" t="s">
        <v>8604</v>
      </c>
      <c r="T2411" t="s">
        <v>12362</v>
      </c>
      <c r="U2411" t="s">
        <v>12362</v>
      </c>
      <c r="V2411" t="s">
        <v>12362</v>
      </c>
      <c r="W2411">
        <v>15</v>
      </c>
      <c r="X2411" t="s">
        <v>14773</v>
      </c>
      <c r="Y2411">
        <v>0.3368582794842247</v>
      </c>
      <c r="Z2411">
        <f>HYPERLINK("Melting_Curves/meltCurve_P21399_.pdf", "Melting_Curves/meltCurve_P21399_.pdf")</f>
        <v>0</v>
      </c>
      <c r="AA2411" t="s">
        <v>20826</v>
      </c>
      <c r="AB2411" t="s">
        <v>26792</v>
      </c>
    </row>
    <row r="2412" spans="1:28">
      <c r="A2412" t="s">
        <v>2438</v>
      </c>
      <c r="B2412">
        <v>0.992608467424715</v>
      </c>
      <c r="C2412">
        <v>1.27714507318659</v>
      </c>
      <c r="D2412">
        <v>1.00510769007138</v>
      </c>
      <c r="E2412">
        <v>0.966815323813472</v>
      </c>
      <c r="F2412">
        <v>0.485239256347924</v>
      </c>
      <c r="G2412">
        <v>0.366201386238397</v>
      </c>
      <c r="H2412">
        <v>0.123914300831808</v>
      </c>
      <c r="I2412">
        <v>0</v>
      </c>
      <c r="J2412">
        <v>0.113726922215456</v>
      </c>
      <c r="K2412">
        <v>0.103290453569267</v>
      </c>
      <c r="L2412">
        <v>1179.68420029693</v>
      </c>
      <c r="M2412">
        <v>23.317519185135</v>
      </c>
      <c r="N2412">
        <v>50.9625994557385</v>
      </c>
      <c r="O2412">
        <v>50.2244764772699</v>
      </c>
      <c r="P2412">
        <v>-0.10702117705118</v>
      </c>
      <c r="Q2412">
        <v>0.0779485965645525</v>
      </c>
      <c r="R2412">
        <v>0.943164034156992</v>
      </c>
      <c r="S2412" t="s">
        <v>8605</v>
      </c>
      <c r="T2412" t="s">
        <v>12362</v>
      </c>
      <c r="U2412" t="s">
        <v>12362</v>
      </c>
      <c r="V2412" t="s">
        <v>12362</v>
      </c>
      <c r="W2412">
        <v>1</v>
      </c>
      <c r="X2412" t="s">
        <v>14774</v>
      </c>
      <c r="Y2412">
        <v>0.5049340967698264</v>
      </c>
      <c r="Z2412">
        <f>HYPERLINK("Melting_Curves/meltCurve_P21580_.pdf", "Melting_Curves/meltCurve_P21580_.pdf")</f>
        <v>0</v>
      </c>
      <c r="AA2412" t="s">
        <v>20827</v>
      </c>
      <c r="AB2412" t="s">
        <v>26793</v>
      </c>
    </row>
    <row r="2413" spans="1:28">
      <c r="A2413" t="s">
        <v>2439</v>
      </c>
      <c r="B2413">
        <v>0.992608467424715</v>
      </c>
      <c r="C2413">
        <v>0.631569508844507</v>
      </c>
      <c r="D2413">
        <v>0.446065572944767</v>
      </c>
      <c r="E2413">
        <v>0.493902289880828</v>
      </c>
      <c r="F2413">
        <v>0.461011441241211</v>
      </c>
      <c r="G2413">
        <v>0.375612011626165</v>
      </c>
      <c r="H2413">
        <v>0.310609514222594</v>
      </c>
      <c r="I2413">
        <v>0.299983202240195</v>
      </c>
      <c r="J2413">
        <v>0.301577634410918</v>
      </c>
      <c r="K2413">
        <v>0.281688114852846</v>
      </c>
      <c r="S2413" t="s">
        <v>8606</v>
      </c>
      <c r="T2413" t="s">
        <v>12362</v>
      </c>
      <c r="U2413" t="s">
        <v>12363</v>
      </c>
      <c r="V2413" t="s">
        <v>12362</v>
      </c>
      <c r="W2413">
        <v>2</v>
      </c>
      <c r="X2413" t="s">
        <v>14775</v>
      </c>
      <c r="Z2413">
        <f>HYPERLINK("Melting_Curves/meltCurve_P21675_.pdf", "Melting_Curves/meltCurve_P21675_.pdf")</f>
        <v>0</v>
      </c>
      <c r="AA2413" t="s">
        <v>20828</v>
      </c>
      <c r="AB2413" t="s">
        <v>26794</v>
      </c>
    </row>
    <row r="2414" spans="1:28">
      <c r="A2414" t="s">
        <v>2440</v>
      </c>
      <c r="B2414">
        <v>0.992608467424715</v>
      </c>
      <c r="C2414">
        <v>1.00727206028736</v>
      </c>
      <c r="D2414">
        <v>0.904401543903523</v>
      </c>
      <c r="E2414">
        <v>0.781862314345164</v>
      </c>
      <c r="F2414">
        <v>0.485731326550276</v>
      </c>
      <c r="G2414">
        <v>0.307404674273239</v>
      </c>
      <c r="H2414">
        <v>0.249272445728538</v>
      </c>
      <c r="I2414">
        <v>0.259928322807335</v>
      </c>
      <c r="J2414">
        <v>0.221713261733325</v>
      </c>
      <c r="K2414">
        <v>0.195151009245677</v>
      </c>
      <c r="L2414">
        <v>934.48377633281</v>
      </c>
      <c r="M2414">
        <v>19.2205367679636</v>
      </c>
      <c r="N2414">
        <v>50.058896339188</v>
      </c>
      <c r="O2414">
        <v>48.1019089054517</v>
      </c>
      <c r="P2414">
        <v>-0.0786854546922568</v>
      </c>
      <c r="Q2414">
        <v>0.212347400464535</v>
      </c>
      <c r="R2414">
        <v>0.996408053362546</v>
      </c>
      <c r="S2414" t="s">
        <v>8607</v>
      </c>
      <c r="T2414" t="s">
        <v>12362</v>
      </c>
      <c r="U2414" t="s">
        <v>12362</v>
      </c>
      <c r="V2414" t="s">
        <v>12362</v>
      </c>
      <c r="W2414">
        <v>17</v>
      </c>
      <c r="X2414" t="s">
        <v>14776</v>
      </c>
      <c r="Y2414">
        <v>0.5285602316736487</v>
      </c>
      <c r="Z2414">
        <f>HYPERLINK("Melting_Curves/meltCurve_P21796_.pdf", "Melting_Curves/meltCurve_P21796_.pdf")</f>
        <v>0</v>
      </c>
      <c r="AA2414" t="s">
        <v>20829</v>
      </c>
      <c r="AB2414" t="s">
        <v>26795</v>
      </c>
    </row>
    <row r="2415" spans="1:28">
      <c r="A2415" t="s">
        <v>2441</v>
      </c>
      <c r="B2415">
        <v>0.992608467424715</v>
      </c>
      <c r="C2415">
        <v>0.943824973061988</v>
      </c>
      <c r="D2415">
        <v>0.821702226331533</v>
      </c>
      <c r="E2415">
        <v>0.818139272894857</v>
      </c>
      <c r="F2415">
        <v>0.70442136220917</v>
      </c>
      <c r="G2415">
        <v>0.368507296598754</v>
      </c>
      <c r="H2415">
        <v>0.197423825492226</v>
      </c>
      <c r="I2415">
        <v>0.167686013870775</v>
      </c>
      <c r="J2415">
        <v>0.14900850381593</v>
      </c>
      <c r="K2415">
        <v>0.170567620721147</v>
      </c>
      <c r="L2415">
        <v>700.696936240069</v>
      </c>
      <c r="M2415">
        <v>13.6731062217306</v>
      </c>
      <c r="N2415">
        <v>51.9862898992396</v>
      </c>
      <c r="O2415">
        <v>50.1874727218809</v>
      </c>
      <c r="P2415">
        <v>-0.0620968235368139</v>
      </c>
      <c r="Q2415">
        <v>0.0884206364279381</v>
      </c>
      <c r="R2415">
        <v>0.9720106913584941</v>
      </c>
      <c r="S2415" t="s">
        <v>8608</v>
      </c>
      <c r="T2415" t="s">
        <v>12362</v>
      </c>
      <c r="U2415" t="s">
        <v>12362</v>
      </c>
      <c r="V2415" t="s">
        <v>12362</v>
      </c>
      <c r="W2415">
        <v>1</v>
      </c>
      <c r="X2415" t="s">
        <v>14777</v>
      </c>
      <c r="Y2415">
        <v>0.5416040955603466</v>
      </c>
      <c r="Z2415">
        <f>HYPERLINK("Melting_Curves/meltCurve_P21817_3_.pdf", "Melting_Curves/meltCurve_P21817_3_.pdf")</f>
        <v>0</v>
      </c>
      <c r="AA2415" t="s">
        <v>20830</v>
      </c>
      <c r="AB2415" t="s">
        <v>26796</v>
      </c>
    </row>
    <row r="2416" spans="1:28">
      <c r="A2416" t="s">
        <v>2442</v>
      </c>
      <c r="B2416">
        <v>0.992608467424715</v>
      </c>
      <c r="C2416">
        <v>0.881331348721436</v>
      </c>
      <c r="D2416">
        <v>0.986875079641006</v>
      </c>
      <c r="E2416">
        <v>0.949042215727554</v>
      </c>
      <c r="F2416">
        <v>0.432273682358949</v>
      </c>
      <c r="G2416">
        <v>0.155174337071967</v>
      </c>
      <c r="H2416">
        <v>0.0850524093838346</v>
      </c>
      <c r="I2416">
        <v>0.090645447495696</v>
      </c>
      <c r="J2416">
        <v>0.0981533990047128</v>
      </c>
      <c r="K2416">
        <v>0.0784705105092653</v>
      </c>
      <c r="L2416">
        <v>1983.47983622184</v>
      </c>
      <c r="M2416">
        <v>39.9877132937131</v>
      </c>
      <c r="N2416">
        <v>49.8555756240679</v>
      </c>
      <c r="O2416">
        <v>49.478665327388</v>
      </c>
      <c r="P2416">
        <v>-0.183469325008267</v>
      </c>
      <c r="Q2416">
        <v>0.09194122595119431</v>
      </c>
      <c r="R2416">
        <v>0.990487119298984</v>
      </c>
      <c r="S2416" t="s">
        <v>8609</v>
      </c>
      <c r="T2416" t="s">
        <v>12362</v>
      </c>
      <c r="U2416" t="s">
        <v>12362</v>
      </c>
      <c r="V2416" t="s">
        <v>12362</v>
      </c>
      <c r="W2416">
        <v>9</v>
      </c>
      <c r="X2416" t="s">
        <v>14778</v>
      </c>
      <c r="Y2416">
        <v>0.476507462259576</v>
      </c>
      <c r="Z2416">
        <f>HYPERLINK("Melting_Curves/meltCurve_P21912_.pdf", "Melting_Curves/meltCurve_P21912_.pdf")</f>
        <v>0</v>
      </c>
      <c r="AA2416" t="s">
        <v>20831</v>
      </c>
      <c r="AB2416" t="s">
        <v>26797</v>
      </c>
    </row>
    <row r="2417" spans="1:28">
      <c r="A2417" t="s">
        <v>2443</v>
      </c>
      <c r="B2417">
        <v>0.992608467424715</v>
      </c>
      <c r="C2417">
        <v>0.98278408346312</v>
      </c>
      <c r="D2417">
        <v>0.887277772280387</v>
      </c>
      <c r="E2417">
        <v>0.644948758636034</v>
      </c>
      <c r="F2417">
        <v>0.302268326406831</v>
      </c>
      <c r="G2417">
        <v>0.186183386652227</v>
      </c>
      <c r="H2417">
        <v>0.137994342750793</v>
      </c>
      <c r="I2417">
        <v>0.153214224377894</v>
      </c>
      <c r="J2417">
        <v>0.16029651566595</v>
      </c>
      <c r="K2417">
        <v>0.142713660374712</v>
      </c>
      <c r="L2417">
        <v>1063.34064213712</v>
      </c>
      <c r="M2417">
        <v>22.5586124148498</v>
      </c>
      <c r="N2417">
        <v>47.8385507843178</v>
      </c>
      <c r="O2417">
        <v>46.7710671946063</v>
      </c>
      <c r="P2417">
        <v>-0.103596150126645</v>
      </c>
      <c r="Q2417">
        <v>0.140868308654011</v>
      </c>
      <c r="R2417">
        <v>0.9985437618106749</v>
      </c>
      <c r="S2417" t="s">
        <v>8610</v>
      </c>
      <c r="T2417" t="s">
        <v>12362</v>
      </c>
      <c r="U2417" t="s">
        <v>12362</v>
      </c>
      <c r="V2417" t="s">
        <v>12362</v>
      </c>
      <c r="W2417">
        <v>17</v>
      </c>
      <c r="X2417" t="s">
        <v>14779</v>
      </c>
      <c r="Y2417">
        <v>0.4400401409048628</v>
      </c>
      <c r="Z2417">
        <f>HYPERLINK("Melting_Curves/meltCurve_P21964_2_.pdf", "Melting_Curves/meltCurve_P21964_2_.pdf")</f>
        <v>0</v>
      </c>
      <c r="AA2417" t="s">
        <v>20832</v>
      </c>
      <c r="AB2417" t="s">
        <v>26798</v>
      </c>
    </row>
    <row r="2418" spans="1:28">
      <c r="A2418" t="s">
        <v>2444</v>
      </c>
      <c r="B2418">
        <v>0.992608467424715</v>
      </c>
      <c r="C2418">
        <v>0.909896135224302</v>
      </c>
      <c r="D2418">
        <v>0.791041395263829</v>
      </c>
      <c r="E2418">
        <v>0.5878161996613001</v>
      </c>
      <c r="F2418">
        <v>0.314797127418778</v>
      </c>
      <c r="G2418">
        <v>0.192082991700331</v>
      </c>
      <c r="H2418">
        <v>0.129097171072548</v>
      </c>
      <c r="I2418">
        <v>0.134229714731824</v>
      </c>
      <c r="J2418">
        <v>0.133351594850085</v>
      </c>
      <c r="K2418">
        <v>0.109009626728277</v>
      </c>
      <c r="L2418">
        <v>706.381769741187</v>
      </c>
      <c r="M2418">
        <v>15.1412408312692</v>
      </c>
      <c r="N2418">
        <v>47.3456792762416</v>
      </c>
      <c r="O2418">
        <v>45.8617544511847</v>
      </c>
      <c r="P2418">
        <v>-0.0743427810306857</v>
      </c>
      <c r="Q2418">
        <v>0.0993714716164275</v>
      </c>
      <c r="R2418">
        <v>0.997011231977692</v>
      </c>
      <c r="S2418" t="s">
        <v>8611</v>
      </c>
      <c r="T2418" t="s">
        <v>12362</v>
      </c>
      <c r="U2418" t="s">
        <v>12362</v>
      </c>
      <c r="V2418" t="s">
        <v>12362</v>
      </c>
      <c r="W2418">
        <v>17</v>
      </c>
      <c r="X2418" t="s">
        <v>14780</v>
      </c>
      <c r="Y2418">
        <v>0.4092470079640432</v>
      </c>
      <c r="Z2418">
        <f>HYPERLINK("Melting_Curves/meltCurve_P21980_.pdf", "Melting_Curves/meltCurve_P21980_.pdf")</f>
        <v>0</v>
      </c>
      <c r="AA2418" t="s">
        <v>20833</v>
      </c>
      <c r="AB2418" t="s">
        <v>26799</v>
      </c>
    </row>
    <row r="2419" spans="1:28">
      <c r="A2419" t="s">
        <v>2445</v>
      </c>
      <c r="B2419">
        <v>0.992608467424715</v>
      </c>
      <c r="C2419">
        <v>0.9813430080233549</v>
      </c>
      <c r="D2419">
        <v>0.959000425303678</v>
      </c>
      <c r="E2419">
        <v>0.881803916075499</v>
      </c>
      <c r="F2419">
        <v>0.527672825084552</v>
      </c>
      <c r="G2419">
        <v>0.219877789577085</v>
      </c>
      <c r="H2419">
        <v>0.138294037875647</v>
      </c>
      <c r="I2419">
        <v>0.132034970757484</v>
      </c>
      <c r="J2419">
        <v>0.142888603833166</v>
      </c>
      <c r="K2419">
        <v>0.117807178519381</v>
      </c>
      <c r="L2419">
        <v>1344.05264500539</v>
      </c>
      <c r="M2419">
        <v>26.9631747519416</v>
      </c>
      <c r="N2419">
        <v>50.3756998105275</v>
      </c>
      <c r="O2419">
        <v>49.5759429946414</v>
      </c>
      <c r="P2419">
        <v>-0.11923333091943</v>
      </c>
      <c r="Q2419">
        <v>0.123093477430329</v>
      </c>
      <c r="R2419">
        <v>0.99875162783725</v>
      </c>
      <c r="S2419" t="s">
        <v>8612</v>
      </c>
      <c r="T2419" t="s">
        <v>12362</v>
      </c>
      <c r="U2419" t="s">
        <v>12362</v>
      </c>
      <c r="V2419" t="s">
        <v>12362</v>
      </c>
      <c r="W2419">
        <v>20</v>
      </c>
      <c r="X2419" t="s">
        <v>14781</v>
      </c>
      <c r="Y2419">
        <v>0.5052523303417039</v>
      </c>
      <c r="Z2419">
        <f>HYPERLINK("Melting_Curves/meltCurve_P22033_.pdf", "Melting_Curves/meltCurve_P22033_.pdf")</f>
        <v>0</v>
      </c>
      <c r="AA2419" t="s">
        <v>20834</v>
      </c>
      <c r="AB2419" t="s">
        <v>26800</v>
      </c>
    </row>
    <row r="2420" spans="1:28">
      <c r="A2420" t="s">
        <v>2446</v>
      </c>
      <c r="B2420">
        <v>0.992608467424715</v>
      </c>
      <c r="C2420">
        <v>0.953124260865675</v>
      </c>
      <c r="D2420">
        <v>0.883805760010563</v>
      </c>
      <c r="E2420">
        <v>0.790935104580786</v>
      </c>
      <c r="F2420">
        <v>0.7210614903263241</v>
      </c>
      <c r="G2420">
        <v>0.49742160681523</v>
      </c>
      <c r="H2420">
        <v>0.192703247628614</v>
      </c>
      <c r="I2420">
        <v>0.120184895420286</v>
      </c>
      <c r="J2420">
        <v>0.115757890930531</v>
      </c>
      <c r="K2420">
        <v>0.0949512124840394</v>
      </c>
      <c r="L2420">
        <v>658.695328253511</v>
      </c>
      <c r="M2420">
        <v>12.4694636392417</v>
      </c>
      <c r="N2420">
        <v>52.8246736589174</v>
      </c>
      <c r="O2420">
        <v>51.5212611911017</v>
      </c>
      <c r="P2420">
        <v>-0.0605189665899142</v>
      </c>
      <c r="Q2420">
        <v>0</v>
      </c>
      <c r="R2420">
        <v>0.982169544775458</v>
      </c>
      <c r="S2420" t="s">
        <v>8613</v>
      </c>
      <c r="T2420" t="s">
        <v>12362</v>
      </c>
      <c r="U2420" t="s">
        <v>12362</v>
      </c>
      <c r="V2420" t="s">
        <v>12362</v>
      </c>
      <c r="W2420">
        <v>29</v>
      </c>
      <c r="X2420" t="s">
        <v>14782</v>
      </c>
      <c r="Y2420">
        <v>0.5485688859805996</v>
      </c>
      <c r="Z2420">
        <f>HYPERLINK("Melting_Curves/meltCurve_P22059_.pdf", "Melting_Curves/meltCurve_P22059_.pdf")</f>
        <v>0</v>
      </c>
      <c r="AA2420" t="s">
        <v>20835</v>
      </c>
      <c r="AB2420" t="s">
        <v>26801</v>
      </c>
    </row>
    <row r="2421" spans="1:28">
      <c r="A2421" t="s">
        <v>2447</v>
      </c>
      <c r="B2421">
        <v>0.992608467424715</v>
      </c>
      <c r="C2421">
        <v>1.39892179795497</v>
      </c>
      <c r="D2421">
        <v>1.07102883494555</v>
      </c>
      <c r="E2421">
        <v>0.814421470817623</v>
      </c>
      <c r="F2421">
        <v>0.738257921383902</v>
      </c>
      <c r="G2421">
        <v>0.658109096886198</v>
      </c>
      <c r="H2421">
        <v>0.517146091704889</v>
      </c>
      <c r="I2421">
        <v>0.68271189817024</v>
      </c>
      <c r="J2421">
        <v>0.665412512977323</v>
      </c>
      <c r="K2421">
        <v>0.56781474817545</v>
      </c>
      <c r="L2421">
        <v>1389.77947821339</v>
      </c>
      <c r="M2421">
        <v>29.1810866514052</v>
      </c>
      <c r="O2421">
        <v>47.4040728402961</v>
      </c>
      <c r="P2421">
        <v>-0.0584672699669405</v>
      </c>
      <c r="Q2421">
        <v>0.620087427025271</v>
      </c>
      <c r="R2421">
        <v>0.705903114035029</v>
      </c>
      <c r="S2421" t="s">
        <v>8614</v>
      </c>
      <c r="T2421" t="s">
        <v>12362</v>
      </c>
      <c r="U2421" t="s">
        <v>12362</v>
      </c>
      <c r="V2421" t="s">
        <v>12362</v>
      </c>
      <c r="W2421">
        <v>2</v>
      </c>
      <c r="X2421" t="s">
        <v>14783</v>
      </c>
      <c r="Y2421">
        <v>0.7570152126684605</v>
      </c>
      <c r="Z2421">
        <f>HYPERLINK("Melting_Curves/meltCurve_P22087_.pdf", "Melting_Curves/meltCurve_P22087_.pdf")</f>
        <v>0</v>
      </c>
      <c r="AA2421" t="s">
        <v>20836</v>
      </c>
      <c r="AB2421" t="s">
        <v>26802</v>
      </c>
    </row>
    <row r="2422" spans="1:28">
      <c r="A2422" t="s">
        <v>2448</v>
      </c>
      <c r="B2422">
        <v>0.992608467424715</v>
      </c>
      <c r="C2422">
        <v>0.979364725064432</v>
      </c>
      <c r="D2422">
        <v>0.876480026844053</v>
      </c>
      <c r="E2422">
        <v>0.5285937072064349</v>
      </c>
      <c r="F2422">
        <v>0.212577383376769</v>
      </c>
      <c r="G2422">
        <v>0.1157013637482</v>
      </c>
      <c r="H2422">
        <v>0.07984302335400011</v>
      </c>
      <c r="I2422">
        <v>0.0926583004332952</v>
      </c>
      <c r="J2422">
        <v>0.117918180786905</v>
      </c>
      <c r="K2422">
        <v>0.109393042424942</v>
      </c>
      <c r="L2422">
        <v>1138.87044936131</v>
      </c>
      <c r="M2422">
        <v>24.5561309301572</v>
      </c>
      <c r="N2422">
        <v>46.7791031500484</v>
      </c>
      <c r="O2422">
        <v>46.0739660268659</v>
      </c>
      <c r="P2422">
        <v>-0.120603102546055</v>
      </c>
      <c r="Q2422">
        <v>0.0948765192219533</v>
      </c>
      <c r="R2422">
        <v>0.998929190014354</v>
      </c>
      <c r="S2422" t="s">
        <v>8615</v>
      </c>
      <c r="T2422" t="s">
        <v>12362</v>
      </c>
      <c r="U2422" t="s">
        <v>12362</v>
      </c>
      <c r="V2422" t="s">
        <v>12362</v>
      </c>
      <c r="W2422">
        <v>43</v>
      </c>
      <c r="X2422" t="s">
        <v>14784</v>
      </c>
      <c r="Y2422">
        <v>0.38564131042296</v>
      </c>
      <c r="Z2422">
        <f>HYPERLINK("Melting_Curves/meltCurve_P22102_.pdf", "Melting_Curves/meltCurve_P22102_.pdf")</f>
        <v>0</v>
      </c>
      <c r="AA2422" t="s">
        <v>20837</v>
      </c>
      <c r="AB2422" t="s">
        <v>26803</v>
      </c>
    </row>
    <row r="2423" spans="1:28">
      <c r="A2423" t="s">
        <v>2449</v>
      </c>
      <c r="B2423">
        <v>0.992608467424715</v>
      </c>
      <c r="C2423">
        <v>1.13819917198392</v>
      </c>
      <c r="D2423">
        <v>1.18333613942776</v>
      </c>
      <c r="E2423">
        <v>1.23281979707483</v>
      </c>
      <c r="F2423">
        <v>0.746975712047362</v>
      </c>
      <c r="G2423">
        <v>0.552821932728658</v>
      </c>
      <c r="H2423">
        <v>0.40130387800793</v>
      </c>
      <c r="I2423">
        <v>0.470654189152497</v>
      </c>
      <c r="J2423">
        <v>9.632453946033859</v>
      </c>
      <c r="K2423">
        <v>11.9830093004358</v>
      </c>
      <c r="L2423">
        <v>2919.18044276517</v>
      </c>
      <c r="M2423">
        <v>49.1490894103985</v>
      </c>
      <c r="O2423">
        <v>59.2963159458769</v>
      </c>
      <c r="P2423">
        <v>0.103609165048505</v>
      </c>
      <c r="Q2423">
        <v>1.5</v>
      </c>
      <c r="R2423">
        <v>-0.0948857784088049</v>
      </c>
      <c r="S2423" t="s">
        <v>8616</v>
      </c>
      <c r="T2423" t="s">
        <v>12362</v>
      </c>
      <c r="U2423" t="s">
        <v>12362</v>
      </c>
      <c r="V2423" t="s">
        <v>12362</v>
      </c>
      <c r="W2423">
        <v>13</v>
      </c>
      <c r="X2423" t="s">
        <v>14785</v>
      </c>
      <c r="Y2423">
        <v>1.125505460041935</v>
      </c>
      <c r="Z2423">
        <f>HYPERLINK("Melting_Curves/meltCurve_P22307_2_.pdf", "Melting_Curves/meltCurve_P22307_2_.pdf")</f>
        <v>0</v>
      </c>
      <c r="AA2423" t="s">
        <v>20838</v>
      </c>
      <c r="AB2423" t="s">
        <v>26804</v>
      </c>
    </row>
    <row r="2424" spans="1:28">
      <c r="A2424" t="s">
        <v>2450</v>
      </c>
      <c r="B2424">
        <v>0.992608467424715</v>
      </c>
      <c r="C2424">
        <v>0.991703319489447</v>
      </c>
      <c r="D2424">
        <v>1.11082205056409</v>
      </c>
      <c r="E2424">
        <v>1.05613517792204</v>
      </c>
      <c r="F2424">
        <v>0.670267408910054</v>
      </c>
      <c r="G2424">
        <v>0.495656171889181</v>
      </c>
      <c r="H2424">
        <v>0.443594069714968</v>
      </c>
      <c r="I2424">
        <v>0.6297379079197299</v>
      </c>
      <c r="J2424">
        <v>0.869165377620714</v>
      </c>
      <c r="K2424">
        <v>0.911386959035963</v>
      </c>
      <c r="L2424">
        <v>12228.0894827409</v>
      </c>
      <c r="M2424">
        <v>250</v>
      </c>
      <c r="O2424">
        <v>48.9092278829028</v>
      </c>
      <c r="P2424">
        <v>-0.421855552726818</v>
      </c>
      <c r="Q2424">
        <v>0.669877930719524</v>
      </c>
      <c r="R2424">
        <v>0.618518779541706</v>
      </c>
      <c r="S2424" t="s">
        <v>8617</v>
      </c>
      <c r="T2424" t="s">
        <v>12362</v>
      </c>
      <c r="U2424" t="s">
        <v>12362</v>
      </c>
      <c r="V2424" t="s">
        <v>12362</v>
      </c>
      <c r="W2424">
        <v>17</v>
      </c>
      <c r="X2424" t="s">
        <v>14786</v>
      </c>
      <c r="Y2424">
        <v>0.8009906768782014</v>
      </c>
      <c r="Z2424">
        <f>HYPERLINK("Melting_Curves/meltCurve_P22307_7_.pdf", "Melting_Curves/meltCurve_P22307_7_.pdf")</f>
        <v>0</v>
      </c>
      <c r="AA2424" t="s">
        <v>20838</v>
      </c>
      <c r="AB2424" t="s">
        <v>26805</v>
      </c>
    </row>
    <row r="2425" spans="1:28">
      <c r="A2425" t="s">
        <v>2451</v>
      </c>
      <c r="B2425">
        <v>0.992608467424715</v>
      </c>
      <c r="C2425">
        <v>0.919111639923879</v>
      </c>
      <c r="D2425">
        <v>0.801793346398771</v>
      </c>
      <c r="E2425">
        <v>0.455957518042569</v>
      </c>
      <c r="F2425">
        <v>0.230465797093821</v>
      </c>
      <c r="G2425">
        <v>0.1059408680951</v>
      </c>
      <c r="H2425">
        <v>0.0703645820837687</v>
      </c>
      <c r="I2425">
        <v>0.07235701965048789</v>
      </c>
      <c r="J2425">
        <v>0.081555432166944</v>
      </c>
      <c r="K2425">
        <v>0.0676124236365756</v>
      </c>
      <c r="L2425">
        <v>849.0903965965661</v>
      </c>
      <c r="M2425">
        <v>18.5149393484181</v>
      </c>
      <c r="N2425">
        <v>46.1896154962563</v>
      </c>
      <c r="O2425">
        <v>45.3348171522293</v>
      </c>
      <c r="P2425">
        <v>-0.0957823201579453</v>
      </c>
      <c r="Q2425">
        <v>0.0619290889663957</v>
      </c>
      <c r="R2425">
        <v>0.998789575770856</v>
      </c>
      <c r="S2425" t="s">
        <v>8618</v>
      </c>
      <c r="T2425" t="s">
        <v>12362</v>
      </c>
      <c r="U2425" t="s">
        <v>12362</v>
      </c>
      <c r="V2425" t="s">
        <v>12362</v>
      </c>
      <c r="W2425">
        <v>40</v>
      </c>
      <c r="X2425" t="s">
        <v>14787</v>
      </c>
      <c r="Y2425">
        <v>0.3533095783140548</v>
      </c>
      <c r="Z2425">
        <f>HYPERLINK("Melting_Curves/meltCurve_P22314_.pdf", "Melting_Curves/meltCurve_P22314_.pdf")</f>
        <v>0</v>
      </c>
      <c r="AA2425" t="s">
        <v>20839</v>
      </c>
      <c r="AB2425" t="s">
        <v>26806</v>
      </c>
    </row>
    <row r="2426" spans="1:28">
      <c r="A2426" t="s">
        <v>2452</v>
      </c>
      <c r="B2426">
        <v>0.992608467424715</v>
      </c>
      <c r="C2426">
        <v>0.933971729267426</v>
      </c>
      <c r="D2426">
        <v>0.6207011069353791</v>
      </c>
      <c r="E2426">
        <v>0.567155977767158</v>
      </c>
      <c r="F2426">
        <v>0.558940319612691</v>
      </c>
      <c r="G2426">
        <v>0.578796327144969</v>
      </c>
      <c r="H2426">
        <v>0.382625532252481</v>
      </c>
      <c r="I2426">
        <v>0.421669322770883</v>
      </c>
      <c r="J2426">
        <v>0.459707196231959</v>
      </c>
      <c r="K2426">
        <v>0.405398564634214</v>
      </c>
      <c r="L2426">
        <v>826.827058628833</v>
      </c>
      <c r="M2426">
        <v>19.4795981492644</v>
      </c>
      <c r="N2426">
        <v>48.7259676402309</v>
      </c>
      <c r="O2426">
        <v>42.0060380840662</v>
      </c>
      <c r="P2426">
        <v>-0.0626765608219477</v>
      </c>
      <c r="Q2426">
        <v>0.459393285162884</v>
      </c>
      <c r="R2426">
        <v>0.904910215202246</v>
      </c>
      <c r="S2426" t="s">
        <v>8619</v>
      </c>
      <c r="T2426" t="s">
        <v>12362</v>
      </c>
      <c r="U2426" t="s">
        <v>12362</v>
      </c>
      <c r="V2426" t="s">
        <v>12362</v>
      </c>
      <c r="W2426">
        <v>1</v>
      </c>
      <c r="X2426" t="s">
        <v>14788</v>
      </c>
      <c r="Y2426">
        <v>0.5658473036394959</v>
      </c>
      <c r="Z2426">
        <f>HYPERLINK("Melting_Curves/meltCurve_P22466_.pdf", "Melting_Curves/meltCurve_P22466_.pdf")</f>
        <v>0</v>
      </c>
      <c r="AA2426" t="s">
        <v>20840</v>
      </c>
      <c r="AB2426" t="s">
        <v>26807</v>
      </c>
    </row>
    <row r="2427" spans="1:28">
      <c r="A2427" t="s">
        <v>2453</v>
      </c>
      <c r="B2427">
        <v>0.992608467424715</v>
      </c>
      <c r="C2427">
        <v>0.869735799369085</v>
      </c>
      <c r="D2427">
        <v>0.617950031905126</v>
      </c>
      <c r="E2427">
        <v>0.290551352527893</v>
      </c>
      <c r="F2427">
        <v>0.18115612581682</v>
      </c>
      <c r="G2427">
        <v>0.128529598358481</v>
      </c>
      <c r="H2427">
        <v>0.0952015201432536</v>
      </c>
      <c r="I2427">
        <v>0.116573267615199</v>
      </c>
      <c r="J2427">
        <v>0.120772758825098</v>
      </c>
      <c r="K2427">
        <v>0.149540675048596</v>
      </c>
      <c r="L2427">
        <v>900.284426512981</v>
      </c>
      <c r="M2427">
        <v>20.6979626129172</v>
      </c>
      <c r="N2427">
        <v>44.0715548071601</v>
      </c>
      <c r="O2427">
        <v>43.0963805713177</v>
      </c>
      <c r="P2427">
        <v>-0.105858128499376</v>
      </c>
      <c r="Q2427">
        <v>0.118372882517572</v>
      </c>
      <c r="R2427">
        <v>0.997719207269198</v>
      </c>
      <c r="S2427" t="s">
        <v>8620</v>
      </c>
      <c r="T2427" t="s">
        <v>12362</v>
      </c>
      <c r="U2427" t="s">
        <v>12362</v>
      </c>
      <c r="V2427" t="s">
        <v>12362</v>
      </c>
      <c r="W2427">
        <v>15</v>
      </c>
      <c r="X2427" t="s">
        <v>14789</v>
      </c>
      <c r="Y2427">
        <v>0.3203979872378284</v>
      </c>
      <c r="Z2427">
        <f>HYPERLINK("Melting_Curves/meltCurve_P22570_.pdf", "Melting_Curves/meltCurve_P22570_.pdf")</f>
        <v>0</v>
      </c>
      <c r="AA2427" t="s">
        <v>20841</v>
      </c>
      <c r="AB2427" t="s">
        <v>26808</v>
      </c>
    </row>
    <row r="2428" spans="1:28">
      <c r="A2428" t="s">
        <v>2454</v>
      </c>
      <c r="B2428">
        <v>0.992608467424715</v>
      </c>
      <c r="C2428">
        <v>1.00568894042171</v>
      </c>
      <c r="D2428">
        <v>1.02254782671691</v>
      </c>
      <c r="E2428">
        <v>0.94057014412585</v>
      </c>
      <c r="F2428">
        <v>0.730086497310503</v>
      </c>
      <c r="G2428">
        <v>0.452062288793113</v>
      </c>
      <c r="H2428">
        <v>0.333482385952068</v>
      </c>
      <c r="I2428">
        <v>0.435472411117226</v>
      </c>
      <c r="J2428">
        <v>0.536813566048837</v>
      </c>
      <c r="K2428">
        <v>0.533144731420516</v>
      </c>
      <c r="L2428">
        <v>2464.45995869059</v>
      </c>
      <c r="M2428">
        <v>49.1332976901583</v>
      </c>
      <c r="N2428">
        <v>52.7431585913621</v>
      </c>
      <c r="O2428">
        <v>50.0757711707519</v>
      </c>
      <c r="P2428">
        <v>-0.133689455907613</v>
      </c>
      <c r="Q2428">
        <v>0.454984974743986</v>
      </c>
      <c r="R2428">
        <v>0.952323181670952</v>
      </c>
      <c r="S2428" t="s">
        <v>8621</v>
      </c>
      <c r="T2428" t="s">
        <v>12362</v>
      </c>
      <c r="U2428" t="s">
        <v>12362</v>
      </c>
      <c r="V2428" t="s">
        <v>12362</v>
      </c>
      <c r="W2428">
        <v>23</v>
      </c>
      <c r="X2428" t="s">
        <v>14790</v>
      </c>
      <c r="Y2428">
        <v>0.6952892753614578</v>
      </c>
      <c r="Z2428">
        <f>HYPERLINK("Melting_Curves/meltCurve_P22626_.pdf", "Melting_Curves/meltCurve_P22626_.pdf")</f>
        <v>0</v>
      </c>
      <c r="AA2428" t="s">
        <v>20842</v>
      </c>
      <c r="AB2428" t="s">
        <v>26809</v>
      </c>
    </row>
    <row r="2429" spans="1:28">
      <c r="A2429" t="s">
        <v>2455</v>
      </c>
      <c r="B2429">
        <v>0.992608467424715</v>
      </c>
      <c r="C2429">
        <v>0.951501754888566</v>
      </c>
      <c r="D2429">
        <v>0.906692147012106</v>
      </c>
      <c r="E2429">
        <v>0.836371882702449</v>
      </c>
      <c r="F2429">
        <v>0.627434081670441</v>
      </c>
      <c r="G2429">
        <v>0.410258711408293</v>
      </c>
      <c r="H2429">
        <v>0.344476364631945</v>
      </c>
      <c r="I2429">
        <v>0.457884776550733</v>
      </c>
      <c r="J2429">
        <v>0.494807352775019</v>
      </c>
      <c r="K2429">
        <v>0.460007248521054</v>
      </c>
      <c r="L2429">
        <v>1157.5503671904</v>
      </c>
      <c r="M2429">
        <v>23.9911193098209</v>
      </c>
      <c r="N2429">
        <v>52.4724373032853</v>
      </c>
      <c r="O2429">
        <v>47.9176402807322</v>
      </c>
      <c r="P2429">
        <v>-0.0716607580881951</v>
      </c>
      <c r="Q2429">
        <v>0.427494815699757</v>
      </c>
      <c r="R2429">
        <v>0.952218534698859</v>
      </c>
      <c r="S2429" t="s">
        <v>8622</v>
      </c>
      <c r="T2429" t="s">
        <v>12362</v>
      </c>
      <c r="U2429" t="s">
        <v>12362</v>
      </c>
      <c r="V2429" t="s">
        <v>12362</v>
      </c>
      <c r="W2429">
        <v>7</v>
      </c>
      <c r="X2429" t="s">
        <v>14791</v>
      </c>
      <c r="Y2429">
        <v>0.6474762271958566</v>
      </c>
      <c r="Z2429">
        <f>HYPERLINK("Melting_Curves/meltCurve_P22670_.pdf", "Melting_Curves/meltCurve_P22670_.pdf")</f>
        <v>0</v>
      </c>
      <c r="AA2429" t="s">
        <v>20843</v>
      </c>
      <c r="AB2429" t="s">
        <v>26810</v>
      </c>
    </row>
    <row r="2430" spans="1:28">
      <c r="A2430" t="s">
        <v>2456</v>
      </c>
      <c r="B2430">
        <v>0.992608467424715</v>
      </c>
      <c r="C2430">
        <v>1.10665711824755</v>
      </c>
      <c r="D2430">
        <v>1.0096490700462</v>
      </c>
      <c r="E2430">
        <v>0.922965852076835</v>
      </c>
      <c r="F2430">
        <v>0.763081147231615</v>
      </c>
      <c r="G2430">
        <v>0.592375857234644</v>
      </c>
      <c r="H2430">
        <v>0.453268774867744</v>
      </c>
      <c r="I2430">
        <v>0.453175776958257</v>
      </c>
      <c r="J2430">
        <v>0.507065508925268</v>
      </c>
      <c r="K2430">
        <v>0.465742473403295</v>
      </c>
      <c r="L2430">
        <v>1205.81495686109</v>
      </c>
      <c r="M2430">
        <v>23.7896688258815</v>
      </c>
      <c r="N2430">
        <v>56.9054106517053</v>
      </c>
      <c r="O2430">
        <v>50.3324217907484</v>
      </c>
      <c r="P2430">
        <v>-0.063471225903504</v>
      </c>
      <c r="Q2430">
        <v>0.462857928557109</v>
      </c>
      <c r="R2430">
        <v>0.973569235086132</v>
      </c>
      <c r="S2430" t="s">
        <v>8623</v>
      </c>
      <c r="T2430" t="s">
        <v>12362</v>
      </c>
      <c r="U2430" t="s">
        <v>12362</v>
      </c>
      <c r="V2430" t="s">
        <v>12362</v>
      </c>
      <c r="W2430">
        <v>22</v>
      </c>
      <c r="X2430" t="s">
        <v>14792</v>
      </c>
      <c r="Y2430">
        <v>0.7130955856075494</v>
      </c>
      <c r="Z2430">
        <f>HYPERLINK("Melting_Curves/meltCurve_P22681_.pdf", "Melting_Curves/meltCurve_P22681_.pdf")</f>
        <v>0</v>
      </c>
      <c r="AA2430" t="s">
        <v>20844</v>
      </c>
      <c r="AB2430" t="s">
        <v>26811</v>
      </c>
    </row>
    <row r="2431" spans="1:28">
      <c r="A2431" t="s">
        <v>2457</v>
      </c>
      <c r="B2431">
        <v>0.992608467424715</v>
      </c>
      <c r="C2431">
        <v>1.02315968861348</v>
      </c>
      <c r="D2431">
        <v>0.93609067658694</v>
      </c>
      <c r="E2431">
        <v>0.848099081487217</v>
      </c>
      <c r="F2431">
        <v>0.630435995088087</v>
      </c>
      <c r="G2431">
        <v>0.493120020137289</v>
      </c>
      <c r="H2431">
        <v>0.388546592691563</v>
      </c>
      <c r="I2431">
        <v>0.450224083683288</v>
      </c>
      <c r="J2431">
        <v>0.535031767242655</v>
      </c>
      <c r="K2431">
        <v>0.427927627376028</v>
      </c>
      <c r="L2431">
        <v>1134.43141192572</v>
      </c>
      <c r="M2431">
        <v>23.4023392355799</v>
      </c>
      <c r="N2431">
        <v>53.605296317161</v>
      </c>
      <c r="O2431">
        <v>48.1253346296063</v>
      </c>
      <c r="P2431">
        <v>-0.06725928847400819</v>
      </c>
      <c r="Q2431">
        <v>0.446752902916676</v>
      </c>
      <c r="R2431">
        <v>0.972861448766141</v>
      </c>
      <c r="S2431" t="s">
        <v>8624</v>
      </c>
      <c r="T2431" t="s">
        <v>12362</v>
      </c>
      <c r="U2431" t="s">
        <v>12362</v>
      </c>
      <c r="V2431" t="s">
        <v>12362</v>
      </c>
      <c r="W2431">
        <v>4</v>
      </c>
      <c r="X2431" t="s">
        <v>14793</v>
      </c>
      <c r="Y2431">
        <v>0.6637718079101079</v>
      </c>
      <c r="Z2431">
        <f>HYPERLINK("Melting_Curves/meltCurve_P22692_.pdf", "Melting_Curves/meltCurve_P22692_.pdf")</f>
        <v>0</v>
      </c>
      <c r="AA2431" t="s">
        <v>20845</v>
      </c>
      <c r="AB2431" t="s">
        <v>26812</v>
      </c>
    </row>
    <row r="2432" spans="1:28">
      <c r="A2432" t="s">
        <v>2458</v>
      </c>
      <c r="B2432">
        <v>0.992608467424715</v>
      </c>
      <c r="C2432">
        <v>1.03020487782918</v>
      </c>
      <c r="D2432">
        <v>0.942729835232177</v>
      </c>
      <c r="E2432">
        <v>0.584962223158893</v>
      </c>
      <c r="F2432">
        <v>0.29212141207205</v>
      </c>
      <c r="G2432">
        <v>0.152034141231697</v>
      </c>
      <c r="H2432">
        <v>0.109053689680044</v>
      </c>
      <c r="I2432">
        <v>0.118988531296235</v>
      </c>
      <c r="J2432">
        <v>0.133235595482758</v>
      </c>
      <c r="K2432">
        <v>0.102970306014958</v>
      </c>
      <c r="L2432">
        <v>1170.02394842967</v>
      </c>
      <c r="M2432">
        <v>24.882665933826</v>
      </c>
      <c r="N2432">
        <v>47.5240345682488</v>
      </c>
      <c r="O2432">
        <v>46.7210944774345</v>
      </c>
      <c r="P2432">
        <v>-0.1177485479614</v>
      </c>
      <c r="Q2432">
        <v>0.115646891047628</v>
      </c>
      <c r="R2432">
        <v>0.997267554141781</v>
      </c>
      <c r="S2432" t="s">
        <v>8625</v>
      </c>
      <c r="T2432" t="s">
        <v>12362</v>
      </c>
      <c r="U2432" t="s">
        <v>12362</v>
      </c>
      <c r="V2432" t="s">
        <v>12362</v>
      </c>
      <c r="W2432">
        <v>14</v>
      </c>
      <c r="X2432" t="s">
        <v>14794</v>
      </c>
      <c r="Y2432">
        <v>0.4185693087932273</v>
      </c>
      <c r="Z2432">
        <f>HYPERLINK("Melting_Curves/meltCurve_P22830_.pdf", "Melting_Curves/meltCurve_P22830_.pdf")</f>
        <v>0</v>
      </c>
      <c r="AA2432" t="s">
        <v>20846</v>
      </c>
      <c r="AB2432" t="s">
        <v>26813</v>
      </c>
    </row>
    <row r="2433" spans="1:28">
      <c r="A2433" t="s">
        <v>2459</v>
      </c>
      <c r="B2433">
        <v>0.992608467424715</v>
      </c>
      <c r="C2433">
        <v>0.949728066914549</v>
      </c>
      <c r="D2433">
        <v>0.85510585811713</v>
      </c>
      <c r="E2433">
        <v>0.8198219644772879</v>
      </c>
      <c r="F2433">
        <v>0.728076063939976</v>
      </c>
      <c r="G2433">
        <v>0.551233671556447</v>
      </c>
      <c r="H2433">
        <v>0.439809700651266</v>
      </c>
      <c r="I2433">
        <v>0.540325757836323</v>
      </c>
      <c r="J2433">
        <v>0.862108184594655</v>
      </c>
      <c r="K2433">
        <v>0.720797084075505</v>
      </c>
      <c r="L2433">
        <v>803.670061195099</v>
      </c>
      <c r="M2433">
        <v>17.7872768401485</v>
      </c>
      <c r="O2433">
        <v>44.6228228501082</v>
      </c>
      <c r="P2433">
        <v>-0.0369087733368021</v>
      </c>
      <c r="Q2433">
        <v>0.629647975526078</v>
      </c>
      <c r="R2433">
        <v>0.592498779857082</v>
      </c>
      <c r="S2433" t="s">
        <v>8626</v>
      </c>
      <c r="T2433" t="s">
        <v>12362</v>
      </c>
      <c r="U2433" t="s">
        <v>12362</v>
      </c>
      <c r="V2433" t="s">
        <v>12362</v>
      </c>
      <c r="W2433">
        <v>25</v>
      </c>
      <c r="X2433" t="s">
        <v>14795</v>
      </c>
      <c r="Y2433">
        <v>0.7368587259361192</v>
      </c>
      <c r="Z2433">
        <f>HYPERLINK("Melting_Curves/meltCurve_P23193_.pdf", "Melting_Curves/meltCurve_P23193_.pdf")</f>
        <v>0</v>
      </c>
      <c r="AA2433" t="s">
        <v>20847</v>
      </c>
      <c r="AB2433" t="s">
        <v>26814</v>
      </c>
    </row>
    <row r="2434" spans="1:28">
      <c r="A2434" t="s">
        <v>2460</v>
      </c>
      <c r="B2434">
        <v>0.992608467424715</v>
      </c>
      <c r="C2434">
        <v>1.43618922101975</v>
      </c>
      <c r="D2434">
        <v>0.872955971927278</v>
      </c>
      <c r="E2434">
        <v>0.603175218251146</v>
      </c>
      <c r="F2434">
        <v>0.15302339236323</v>
      </c>
      <c r="G2434">
        <v>0.144303695579831</v>
      </c>
      <c r="H2434">
        <v>0.143255129306073</v>
      </c>
      <c r="I2434">
        <v>0.117925417906704</v>
      </c>
      <c r="J2434">
        <v>0</v>
      </c>
      <c r="K2434">
        <v>0</v>
      </c>
      <c r="L2434">
        <v>1460.83229622212</v>
      </c>
      <c r="M2434">
        <v>31.1247538788444</v>
      </c>
      <c r="N2434">
        <v>47.1724053344237</v>
      </c>
      <c r="O2434">
        <v>46.7422673283397</v>
      </c>
      <c r="P2434">
        <v>-0.154391106376175</v>
      </c>
      <c r="Q2434">
        <v>0.0725645267996405</v>
      </c>
      <c r="R2434">
        <v>0.902406266470087</v>
      </c>
      <c r="S2434" t="s">
        <v>8627</v>
      </c>
      <c r="T2434" t="s">
        <v>12362</v>
      </c>
      <c r="U2434" t="s">
        <v>12362</v>
      </c>
      <c r="V2434" t="s">
        <v>12362</v>
      </c>
      <c r="W2434">
        <v>1</v>
      </c>
      <c r="X2434" t="s">
        <v>14796</v>
      </c>
      <c r="Y2434">
        <v>0.3846894889688581</v>
      </c>
      <c r="Z2434">
        <f>HYPERLINK("Melting_Curves/meltCurve_P23219_3_.pdf", "Melting_Curves/meltCurve_P23219_3_.pdf")</f>
        <v>0</v>
      </c>
      <c r="AA2434" t="s">
        <v>20848</v>
      </c>
      <c r="AB2434" t="s">
        <v>26815</v>
      </c>
    </row>
    <row r="2435" spans="1:28">
      <c r="A2435" t="s">
        <v>2461</v>
      </c>
      <c r="B2435">
        <v>0.992608467424715</v>
      </c>
      <c r="C2435">
        <v>1.02428658798936</v>
      </c>
      <c r="D2435">
        <v>0.819120213987203</v>
      </c>
      <c r="E2435">
        <v>0.673197342848411</v>
      </c>
      <c r="F2435">
        <v>0.495158276436582</v>
      </c>
      <c r="G2435">
        <v>0.320071425802421</v>
      </c>
      <c r="H2435">
        <v>0.226562555999658</v>
      </c>
      <c r="I2435">
        <v>0.225570446952312</v>
      </c>
      <c r="J2435">
        <v>0.281280435525827</v>
      </c>
      <c r="K2435">
        <v>0.333475905218774</v>
      </c>
      <c r="L2435">
        <v>784.906888422955</v>
      </c>
      <c r="M2435">
        <v>16.6405569164634</v>
      </c>
      <c r="N2435">
        <v>49.2613107504336</v>
      </c>
      <c r="O2435">
        <v>46.502913318278</v>
      </c>
      <c r="P2435">
        <v>-0.06679117615156489</v>
      </c>
      <c r="Q2435">
        <v>0.253444360711027</v>
      </c>
      <c r="R2435">
        <v>0.976725010774399</v>
      </c>
      <c r="S2435" t="s">
        <v>8628</v>
      </c>
      <c r="T2435" t="s">
        <v>12362</v>
      </c>
      <c r="U2435" t="s">
        <v>12362</v>
      </c>
      <c r="V2435" t="s">
        <v>12362</v>
      </c>
      <c r="W2435">
        <v>17</v>
      </c>
      <c r="X2435" t="s">
        <v>14797</v>
      </c>
      <c r="Y2435">
        <v>0.5203575588670685</v>
      </c>
      <c r="Z2435">
        <f>HYPERLINK("Melting_Curves/meltCurve_P23246_.pdf", "Melting_Curves/meltCurve_P23246_.pdf")</f>
        <v>0</v>
      </c>
      <c r="AA2435" t="s">
        <v>20849</v>
      </c>
      <c r="AB2435" t="s">
        <v>26816</v>
      </c>
    </row>
    <row r="2436" spans="1:28">
      <c r="A2436" t="s">
        <v>2462</v>
      </c>
      <c r="B2436">
        <v>0.992608467424715</v>
      </c>
      <c r="C2436">
        <v>0.94206391666883</v>
      </c>
      <c r="D2436">
        <v>0.8753937490293699</v>
      </c>
      <c r="E2436">
        <v>0.722836341693917</v>
      </c>
      <c r="F2436">
        <v>0.3769856860332</v>
      </c>
      <c r="G2436">
        <v>0.225712482321266</v>
      </c>
      <c r="H2436">
        <v>0.167392246000223</v>
      </c>
      <c r="I2436">
        <v>0.213857257598491</v>
      </c>
      <c r="J2436">
        <v>0.207116932767479</v>
      </c>
      <c r="K2436">
        <v>0.17759308737341</v>
      </c>
      <c r="L2436">
        <v>993.68878541741</v>
      </c>
      <c r="M2436">
        <v>20.853698109321</v>
      </c>
      <c r="N2436">
        <v>48.6744012916913</v>
      </c>
      <c r="O2436">
        <v>47.2187903579821</v>
      </c>
      <c r="P2436">
        <v>-0.09080845400658159</v>
      </c>
      <c r="Q2436">
        <v>0.177556416886287</v>
      </c>
      <c r="R2436">
        <v>0.991997867310544</v>
      </c>
      <c r="S2436" t="s">
        <v>8629</v>
      </c>
      <c r="T2436" t="s">
        <v>12362</v>
      </c>
      <c r="U2436" t="s">
        <v>12362</v>
      </c>
      <c r="V2436" t="s">
        <v>12362</v>
      </c>
      <c r="W2436">
        <v>9</v>
      </c>
      <c r="X2436" t="s">
        <v>14798</v>
      </c>
      <c r="Y2436">
        <v>0.479494946953409</v>
      </c>
      <c r="Z2436">
        <f>HYPERLINK("Melting_Curves/meltCurve_P23258_.pdf", "Melting_Curves/meltCurve_P23258_.pdf")</f>
        <v>0</v>
      </c>
      <c r="AA2436" t="s">
        <v>20850</v>
      </c>
      <c r="AB2436" t="s">
        <v>26817</v>
      </c>
    </row>
    <row r="2437" spans="1:28">
      <c r="A2437" t="s">
        <v>2463</v>
      </c>
      <c r="B2437">
        <v>0.992608467424715</v>
      </c>
      <c r="C2437">
        <v>0.85567255788838</v>
      </c>
      <c r="D2437">
        <v>0.831002778299807</v>
      </c>
      <c r="E2437">
        <v>0.785747067410143</v>
      </c>
      <c r="F2437">
        <v>0.594400919641225</v>
      </c>
      <c r="G2437">
        <v>0.208414602732436</v>
      </c>
      <c r="H2437">
        <v>0.08659355586926749</v>
      </c>
      <c r="I2437">
        <v>0.0571560182714248</v>
      </c>
      <c r="J2437">
        <v>0.0525983509703653</v>
      </c>
      <c r="K2437">
        <v>0.0358860340619786</v>
      </c>
      <c r="L2437">
        <v>754.018204510398</v>
      </c>
      <c r="M2437">
        <v>15.0047894601441</v>
      </c>
      <c r="N2437">
        <v>50.2518397439649</v>
      </c>
      <c r="O2437">
        <v>49.3846289156989</v>
      </c>
      <c r="P2437">
        <v>-0.07596650475212249</v>
      </c>
      <c r="Q2437">
        <v>0</v>
      </c>
      <c r="R2437">
        <v>0.971800976673726</v>
      </c>
      <c r="S2437" t="s">
        <v>8630</v>
      </c>
      <c r="T2437" t="s">
        <v>12362</v>
      </c>
      <c r="U2437" t="s">
        <v>12362</v>
      </c>
      <c r="V2437" t="s">
        <v>12362</v>
      </c>
      <c r="W2437">
        <v>2</v>
      </c>
      <c r="X2437" t="s">
        <v>14799</v>
      </c>
      <c r="Y2437">
        <v>0.4624449064559781</v>
      </c>
      <c r="Z2437">
        <f>HYPERLINK("Melting_Curves/meltCurve_P23276_.pdf", "Melting_Curves/meltCurve_P23276_.pdf")</f>
        <v>0</v>
      </c>
      <c r="AA2437" t="s">
        <v>20851</v>
      </c>
      <c r="AB2437" t="s">
        <v>26818</v>
      </c>
    </row>
    <row r="2438" spans="1:28">
      <c r="A2438" t="s">
        <v>2464</v>
      </c>
      <c r="B2438">
        <v>0.992608467424715</v>
      </c>
      <c r="C2438">
        <v>0.976837669946931</v>
      </c>
      <c r="D2438">
        <v>1.18191921561262</v>
      </c>
      <c r="E2438">
        <v>1.22992987813926</v>
      </c>
      <c r="F2438">
        <v>0.476110972547003</v>
      </c>
      <c r="G2438">
        <v>0.127305417507208</v>
      </c>
      <c r="H2438">
        <v>0.07479456792522959</v>
      </c>
      <c r="I2438">
        <v>0.0765236665714991</v>
      </c>
      <c r="J2438">
        <v>0.0884004613216462</v>
      </c>
      <c r="K2438">
        <v>0.0824303816250842</v>
      </c>
      <c r="L2438">
        <v>12501.5700453697</v>
      </c>
      <c r="M2438">
        <v>249.340133147944</v>
      </c>
      <c r="N2438">
        <v>50.1785039831999</v>
      </c>
      <c r="O2438">
        <v>50.1354017512878</v>
      </c>
      <c r="P2438">
        <v>-1.13156947838139</v>
      </c>
      <c r="Q2438">
        <v>0.089890893183336</v>
      </c>
      <c r="R2438">
        <v>0.961587791717917</v>
      </c>
      <c r="S2438" t="s">
        <v>8631</v>
      </c>
      <c r="T2438" t="s">
        <v>12362</v>
      </c>
      <c r="U2438" t="s">
        <v>12362</v>
      </c>
      <c r="V2438" t="s">
        <v>12362</v>
      </c>
      <c r="W2438">
        <v>16</v>
      </c>
      <c r="X2438" t="s">
        <v>14800</v>
      </c>
      <c r="Y2438">
        <v>0.4885573070586358</v>
      </c>
      <c r="Z2438">
        <f>HYPERLINK("Melting_Curves/meltCurve_P23284_.pdf", "Melting_Curves/meltCurve_P23284_.pdf")</f>
        <v>0</v>
      </c>
      <c r="AA2438" t="s">
        <v>20852</v>
      </c>
      <c r="AB2438" t="s">
        <v>26819</v>
      </c>
    </row>
    <row r="2439" spans="1:28">
      <c r="A2439" t="s">
        <v>2465</v>
      </c>
      <c r="B2439">
        <v>0.992608467424715</v>
      </c>
      <c r="C2439">
        <v>0.919528842986716</v>
      </c>
      <c r="D2439">
        <v>0.913295884863542</v>
      </c>
      <c r="E2439">
        <v>0.877490449338466</v>
      </c>
      <c r="F2439">
        <v>0.739712267995388</v>
      </c>
      <c r="G2439">
        <v>0.450749732975817</v>
      </c>
      <c r="H2439">
        <v>0.181449698546603</v>
      </c>
      <c r="I2439">
        <v>0.16626391268692</v>
      </c>
      <c r="J2439">
        <v>0.169905338335254</v>
      </c>
      <c r="K2439">
        <v>0.121783013953835</v>
      </c>
      <c r="L2439">
        <v>957.7763261705539</v>
      </c>
      <c r="M2439">
        <v>18.3651376066739</v>
      </c>
      <c r="N2439">
        <v>52.8399283487819</v>
      </c>
      <c r="O2439">
        <v>51.5453077902957</v>
      </c>
      <c r="P2439">
        <v>-0.07960372618423681</v>
      </c>
      <c r="Q2439">
        <v>0.106347488944677</v>
      </c>
      <c r="R2439">
        <v>0.9846127629927059</v>
      </c>
      <c r="S2439" t="s">
        <v>8632</v>
      </c>
      <c r="T2439" t="s">
        <v>12362</v>
      </c>
      <c r="U2439" t="s">
        <v>12362</v>
      </c>
      <c r="V2439" t="s">
        <v>12362</v>
      </c>
      <c r="W2439">
        <v>11</v>
      </c>
      <c r="X2439" t="s">
        <v>14801</v>
      </c>
      <c r="Y2439">
        <v>0.5707658326608177</v>
      </c>
      <c r="Z2439">
        <f>HYPERLINK("Melting_Curves/meltCurve_P23368_.pdf", "Melting_Curves/meltCurve_P23368_.pdf")</f>
        <v>0</v>
      </c>
      <c r="AA2439" t="s">
        <v>20853</v>
      </c>
      <c r="AB2439" t="s">
        <v>26820</v>
      </c>
    </row>
    <row r="2440" spans="1:28">
      <c r="A2440" t="s">
        <v>2466</v>
      </c>
      <c r="B2440">
        <v>0.992608467424715</v>
      </c>
      <c r="C2440">
        <v>0.8396783630154639</v>
      </c>
      <c r="D2440">
        <v>0.878297692828085</v>
      </c>
      <c r="E2440">
        <v>0.876711324459542</v>
      </c>
      <c r="F2440">
        <v>0.730683905756824</v>
      </c>
      <c r="G2440">
        <v>0.59995717343592</v>
      </c>
      <c r="H2440">
        <v>0.5748806046716201</v>
      </c>
      <c r="I2440">
        <v>0.833352895291561</v>
      </c>
      <c r="J2440">
        <v>1.0719151115233</v>
      </c>
      <c r="K2440">
        <v>0.780264530916474</v>
      </c>
      <c r="L2440">
        <v>679.199600875206</v>
      </c>
      <c r="M2440">
        <v>16.8355506628906</v>
      </c>
      <c r="O2440">
        <v>39.7868771186829</v>
      </c>
      <c r="P2440">
        <v>-0.0235612777318679</v>
      </c>
      <c r="Q2440">
        <v>0.777288109256664</v>
      </c>
      <c r="R2440">
        <v>0.179058561760782</v>
      </c>
      <c r="S2440" t="s">
        <v>8633</v>
      </c>
      <c r="T2440" t="s">
        <v>12362</v>
      </c>
      <c r="U2440" t="s">
        <v>12362</v>
      </c>
      <c r="V2440" t="s">
        <v>12362</v>
      </c>
      <c r="W2440">
        <v>31</v>
      </c>
      <c r="X2440" t="s">
        <v>14802</v>
      </c>
      <c r="Y2440">
        <v>0.8083631596905434</v>
      </c>
      <c r="Z2440">
        <f>HYPERLINK("Melting_Curves/meltCurve_P23381_.pdf", "Melting_Curves/meltCurve_P23381_.pdf")</f>
        <v>0</v>
      </c>
      <c r="AA2440" t="s">
        <v>20854</v>
      </c>
      <c r="AB2440" t="s">
        <v>26821</v>
      </c>
    </row>
    <row r="2441" spans="1:28">
      <c r="A2441" t="s">
        <v>2467</v>
      </c>
      <c r="B2441">
        <v>0.992608467424715</v>
      </c>
      <c r="C2441">
        <v>1.03673776784169</v>
      </c>
      <c r="D2441">
        <v>0.966015330244771</v>
      </c>
      <c r="E2441">
        <v>0.617976297228916</v>
      </c>
      <c r="F2441">
        <v>0.352177378155768</v>
      </c>
      <c r="G2441">
        <v>0.302233381146112</v>
      </c>
      <c r="H2441">
        <v>0.252957365152393</v>
      </c>
      <c r="I2441">
        <v>0.273641809522507</v>
      </c>
      <c r="J2441">
        <v>0.282673247051005</v>
      </c>
      <c r="K2441">
        <v>0.256975169600477</v>
      </c>
      <c r="L2441">
        <v>1489.64603832079</v>
      </c>
      <c r="M2441">
        <v>32.013514032429</v>
      </c>
      <c r="N2441">
        <v>47.710311895844</v>
      </c>
      <c r="O2441">
        <v>46.3513498377274</v>
      </c>
      <c r="P2441">
        <v>-0.125485597248739</v>
      </c>
      <c r="Q2441">
        <v>0.273257233072755</v>
      </c>
      <c r="R2441">
        <v>0.9966603171637251</v>
      </c>
      <c r="S2441" t="s">
        <v>8634</v>
      </c>
      <c r="T2441" t="s">
        <v>12362</v>
      </c>
      <c r="U2441" t="s">
        <v>12362</v>
      </c>
      <c r="V2441" t="s">
        <v>12362</v>
      </c>
      <c r="W2441">
        <v>12</v>
      </c>
      <c r="X2441" t="s">
        <v>14803</v>
      </c>
      <c r="Y2441">
        <v>0.5078322884968381</v>
      </c>
      <c r="Z2441">
        <f>HYPERLINK("Melting_Curves/meltCurve_P23396_.pdf", "Melting_Curves/meltCurve_P23396_.pdf")</f>
        <v>0</v>
      </c>
      <c r="AA2441" t="s">
        <v>20855</v>
      </c>
      <c r="AB2441" t="s">
        <v>26822</v>
      </c>
    </row>
    <row r="2442" spans="1:28">
      <c r="A2442" t="s">
        <v>2468</v>
      </c>
      <c r="B2442">
        <v>0.992608467424715</v>
      </c>
      <c r="C2442">
        <v>0.954407507809545</v>
      </c>
      <c r="D2442">
        <v>1.09615530336952</v>
      </c>
      <c r="E2442">
        <v>1.15538442630629</v>
      </c>
      <c r="F2442">
        <v>0.975125284322874</v>
      </c>
      <c r="G2442">
        <v>0.729045006846412</v>
      </c>
      <c r="H2442">
        <v>0.716000644177363</v>
      </c>
      <c r="I2442">
        <v>1.06128443661594</v>
      </c>
      <c r="J2442">
        <v>1.56490948837808</v>
      </c>
      <c r="K2442">
        <v>1.37641154454232</v>
      </c>
      <c r="L2442">
        <v>15000</v>
      </c>
      <c r="M2442">
        <v>244.003227253621</v>
      </c>
      <c r="O2442">
        <v>61.4704670316749</v>
      </c>
      <c r="P2442">
        <v>0.467070548701603</v>
      </c>
      <c r="Q2442">
        <v>1.47066663934451</v>
      </c>
      <c r="R2442">
        <v>0.662458149718874</v>
      </c>
      <c r="S2442" t="s">
        <v>8635</v>
      </c>
      <c r="T2442" t="s">
        <v>12362</v>
      </c>
      <c r="U2442" t="s">
        <v>12362</v>
      </c>
      <c r="V2442" t="s">
        <v>12362</v>
      </c>
      <c r="W2442">
        <v>3</v>
      </c>
      <c r="X2442" t="s">
        <v>14804</v>
      </c>
      <c r="Y2442">
        <v>1.086634126711367</v>
      </c>
      <c r="Z2442">
        <f>HYPERLINK("Melting_Curves/meltCurve_P23434_.pdf", "Melting_Curves/meltCurve_P23434_.pdf")</f>
        <v>0</v>
      </c>
      <c r="AA2442" t="s">
        <v>20856</v>
      </c>
      <c r="AB2442" t="s">
        <v>26823</v>
      </c>
    </row>
    <row r="2443" spans="1:28">
      <c r="A2443" t="s">
        <v>2469</v>
      </c>
      <c r="B2443">
        <v>0.992608467424715</v>
      </c>
      <c r="C2443">
        <v>0.986987797593853</v>
      </c>
      <c r="D2443">
        <v>0.891781106464789</v>
      </c>
      <c r="E2443">
        <v>0.938491375054561</v>
      </c>
      <c r="F2443">
        <v>0.848430930955145</v>
      </c>
      <c r="G2443">
        <v>0.697743471896366</v>
      </c>
      <c r="H2443">
        <v>0.7190486693060379</v>
      </c>
      <c r="I2443">
        <v>0.970991991908465</v>
      </c>
      <c r="J2443">
        <v>1.13672942463587</v>
      </c>
      <c r="K2443">
        <v>0.917439810225964</v>
      </c>
      <c r="L2443">
        <v>3215.09118622377</v>
      </c>
      <c r="M2443">
        <v>78.5736475624837</v>
      </c>
      <c r="O2443">
        <v>40.8917047711148</v>
      </c>
      <c r="P2443">
        <v>-0.0529459779333152</v>
      </c>
      <c r="Q2443">
        <v>0.889782335271661</v>
      </c>
      <c r="R2443">
        <v>0.102826789634677</v>
      </c>
      <c r="S2443" t="s">
        <v>8636</v>
      </c>
      <c r="T2443" t="s">
        <v>12362</v>
      </c>
      <c r="U2443" t="s">
        <v>12362</v>
      </c>
      <c r="V2443" t="s">
        <v>12362</v>
      </c>
      <c r="W2443">
        <v>13</v>
      </c>
      <c r="X2443" t="s">
        <v>14805</v>
      </c>
      <c r="Y2443">
        <v>0.9042581080471624</v>
      </c>
      <c r="Z2443">
        <f>HYPERLINK("Melting_Curves/meltCurve_P23497_.pdf", "Melting_Curves/meltCurve_P23497_.pdf")</f>
        <v>0</v>
      </c>
      <c r="AA2443" t="s">
        <v>20857</v>
      </c>
      <c r="AB2443" t="s">
        <v>26824</v>
      </c>
    </row>
    <row r="2444" spans="1:28">
      <c r="A2444" t="s">
        <v>2470</v>
      </c>
      <c r="B2444">
        <v>0.992608467424715</v>
      </c>
      <c r="C2444">
        <v>0.9454815547543139</v>
      </c>
      <c r="D2444">
        <v>0.78352408370585</v>
      </c>
      <c r="E2444">
        <v>0.768582988933136</v>
      </c>
      <c r="F2444">
        <v>0.8378675284003479</v>
      </c>
      <c r="G2444">
        <v>0.75161507537713</v>
      </c>
      <c r="H2444">
        <v>0.66774502970635</v>
      </c>
      <c r="I2444">
        <v>0.792720810689777</v>
      </c>
      <c r="J2444">
        <v>0.848188656487657</v>
      </c>
      <c r="K2444">
        <v>0.699470028362784</v>
      </c>
      <c r="L2444">
        <v>2025.67992403833</v>
      </c>
      <c r="M2444">
        <v>49.5913445496522</v>
      </c>
      <c r="O2444">
        <v>40.7811926273452</v>
      </c>
      <c r="P2444">
        <v>-0.0710123296646176</v>
      </c>
      <c r="Q2444">
        <v>0.76641368565326</v>
      </c>
      <c r="R2444">
        <v>0.708555753747088</v>
      </c>
      <c r="S2444" t="s">
        <v>8637</v>
      </c>
      <c r="T2444" t="s">
        <v>12362</v>
      </c>
      <c r="U2444" t="s">
        <v>12362</v>
      </c>
      <c r="V2444" t="s">
        <v>12362</v>
      </c>
      <c r="W2444">
        <v>3</v>
      </c>
      <c r="X2444" t="s">
        <v>14806</v>
      </c>
      <c r="Y2444">
        <v>0.7968277901931792</v>
      </c>
      <c r="Z2444">
        <f>HYPERLINK("Melting_Curves/meltCurve_P23511_2_.pdf", "Melting_Curves/meltCurve_P23511_2_.pdf")</f>
        <v>0</v>
      </c>
      <c r="AA2444" t="s">
        <v>20858</v>
      </c>
      <c r="AB2444" t="s">
        <v>26825</v>
      </c>
    </row>
    <row r="2445" spans="1:28">
      <c r="A2445" t="s">
        <v>2471</v>
      </c>
      <c r="B2445">
        <v>0.992608467424715</v>
      </c>
      <c r="C2445">
        <v>0.9690349490969949</v>
      </c>
      <c r="D2445">
        <v>1.1405026738796</v>
      </c>
      <c r="E2445">
        <v>1.1268049417811</v>
      </c>
      <c r="F2445">
        <v>0.803595904395899</v>
      </c>
      <c r="G2445">
        <v>0.58916212745524</v>
      </c>
      <c r="H2445">
        <v>0.335644702569958</v>
      </c>
      <c r="I2445">
        <v>0.292969631996043</v>
      </c>
      <c r="J2445">
        <v>0.211815847240666</v>
      </c>
      <c r="K2445">
        <v>0.131752137147146</v>
      </c>
      <c r="L2445">
        <v>1194.18164409531</v>
      </c>
      <c r="M2445">
        <v>22.2064927544989</v>
      </c>
      <c r="N2445">
        <v>54.8723558208676</v>
      </c>
      <c r="O2445">
        <v>53.3458452153294</v>
      </c>
      <c r="P2445">
        <v>-0.0854279291801584</v>
      </c>
      <c r="Q2445">
        <v>0.179136179917027</v>
      </c>
      <c r="R2445">
        <v>0.960693477793061</v>
      </c>
      <c r="S2445" t="s">
        <v>8638</v>
      </c>
      <c r="T2445" t="s">
        <v>12362</v>
      </c>
      <c r="U2445" t="s">
        <v>12362</v>
      </c>
      <c r="V2445" t="s">
        <v>12362</v>
      </c>
      <c r="W2445">
        <v>25</v>
      </c>
      <c r="X2445" t="s">
        <v>14807</v>
      </c>
      <c r="Y2445">
        <v>0.6468301017670908</v>
      </c>
      <c r="Z2445">
        <f>HYPERLINK("Melting_Curves/meltCurve_P23526_.pdf", "Melting_Curves/meltCurve_P23526_.pdf")</f>
        <v>0</v>
      </c>
      <c r="AA2445" t="s">
        <v>20859</v>
      </c>
      <c r="AB2445" t="s">
        <v>26826</v>
      </c>
    </row>
    <row r="2446" spans="1:28">
      <c r="A2446" t="s">
        <v>2472</v>
      </c>
      <c r="B2446">
        <v>0.992608467424715</v>
      </c>
      <c r="C2446">
        <v>1.16960807063407</v>
      </c>
      <c r="D2446">
        <v>0.929680498721997</v>
      </c>
      <c r="E2446">
        <v>0.65462983825438</v>
      </c>
      <c r="F2446">
        <v>0.380417494191055</v>
      </c>
      <c r="G2446">
        <v>0.22199019390318</v>
      </c>
      <c r="H2446">
        <v>0.193699678067309</v>
      </c>
      <c r="I2446">
        <v>0.234967988663624</v>
      </c>
      <c r="J2446">
        <v>0.254849695467237</v>
      </c>
      <c r="K2446">
        <v>0.263779043873687</v>
      </c>
      <c r="L2446">
        <v>1297.1184318138</v>
      </c>
      <c r="M2446">
        <v>27.5696552105622</v>
      </c>
      <c r="N2446">
        <v>48.1404869182712</v>
      </c>
      <c r="O2446">
        <v>46.8033218049381</v>
      </c>
      <c r="P2446">
        <v>-0.113036431998772</v>
      </c>
      <c r="Q2446">
        <v>0.232426722367111</v>
      </c>
      <c r="R2446">
        <v>0.970908687920517</v>
      </c>
      <c r="S2446" t="s">
        <v>8639</v>
      </c>
      <c r="T2446" t="s">
        <v>12362</v>
      </c>
      <c r="U2446" t="s">
        <v>12362</v>
      </c>
      <c r="V2446" t="s">
        <v>12362</v>
      </c>
      <c r="W2446">
        <v>15</v>
      </c>
      <c r="X2446" t="s">
        <v>14808</v>
      </c>
      <c r="Y2446">
        <v>0.4948288545022184</v>
      </c>
      <c r="Z2446">
        <f>HYPERLINK("Melting_Curves/meltCurve_P23634_7_.pdf", "Melting_Curves/meltCurve_P23634_7_.pdf")</f>
        <v>0</v>
      </c>
      <c r="AA2446" t="s">
        <v>20860</v>
      </c>
      <c r="AB2446" t="s">
        <v>26827</v>
      </c>
    </row>
    <row r="2447" spans="1:28">
      <c r="A2447" t="s">
        <v>2473</v>
      </c>
      <c r="B2447">
        <v>0.992608467424715</v>
      </c>
      <c r="C2447">
        <v>0.883182673252204</v>
      </c>
      <c r="D2447">
        <v>0.581004334597914</v>
      </c>
      <c r="E2447">
        <v>0.420118862750862</v>
      </c>
      <c r="F2447">
        <v>0.272834084221349</v>
      </c>
      <c r="G2447">
        <v>0.224578860956049</v>
      </c>
      <c r="H2447">
        <v>0.183757881544475</v>
      </c>
      <c r="I2447">
        <v>0.179466104444029</v>
      </c>
      <c r="J2447">
        <v>0.210935992936992</v>
      </c>
      <c r="K2447">
        <v>0.182848640024122</v>
      </c>
      <c r="L2447">
        <v>741.1307622234179</v>
      </c>
      <c r="M2447">
        <v>17.0503220481248</v>
      </c>
      <c r="N2447">
        <v>44.7146655719642</v>
      </c>
      <c r="O2447">
        <v>42.8825567749929</v>
      </c>
      <c r="P2447">
        <v>-0.08059374665508499</v>
      </c>
      <c r="Q2447">
        <v>0.189257814104791</v>
      </c>
      <c r="R2447">
        <v>0.991966271898897</v>
      </c>
      <c r="S2447" t="s">
        <v>8640</v>
      </c>
      <c r="T2447" t="s">
        <v>12362</v>
      </c>
      <c r="U2447" t="s">
        <v>12362</v>
      </c>
      <c r="V2447" t="s">
        <v>12362</v>
      </c>
      <c r="W2447">
        <v>5</v>
      </c>
      <c r="X2447" t="s">
        <v>14809</v>
      </c>
      <c r="Y2447">
        <v>0.3797826411192581</v>
      </c>
      <c r="Z2447">
        <f>HYPERLINK("Melting_Curves/meltCurve_P23677_.pdf", "Melting_Curves/meltCurve_P23677_.pdf")</f>
        <v>0</v>
      </c>
      <c r="AA2447" t="s">
        <v>20861</v>
      </c>
      <c r="AB2447" t="s">
        <v>26828</v>
      </c>
    </row>
    <row r="2448" spans="1:28">
      <c r="A2448" t="s">
        <v>2474</v>
      </c>
      <c r="B2448">
        <v>0.992608467424715</v>
      </c>
      <c r="C2448">
        <v>1.02337224352345</v>
      </c>
      <c r="D2448">
        <v>1.04933218046979</v>
      </c>
      <c r="E2448">
        <v>0.730955774221839</v>
      </c>
      <c r="F2448">
        <v>0.217975247138624</v>
      </c>
      <c r="G2448">
        <v>0.135003950335283</v>
      </c>
      <c r="H2448">
        <v>0.0971921409310451</v>
      </c>
      <c r="I2448">
        <v>0.0996295209135022</v>
      </c>
      <c r="J2448">
        <v>0.119942298018153</v>
      </c>
      <c r="K2448">
        <v>0.11692593814132</v>
      </c>
      <c r="L2448">
        <v>1926.65808461647</v>
      </c>
      <c r="M2448">
        <v>40.4705792379626</v>
      </c>
      <c r="N2448">
        <v>47.909285473549</v>
      </c>
      <c r="O2448">
        <v>47.4905912636465</v>
      </c>
      <c r="P2448">
        <v>-0.188997301593695</v>
      </c>
      <c r="Q2448">
        <v>0.112878874330429</v>
      </c>
      <c r="R2448">
        <v>0.996940438681164</v>
      </c>
      <c r="S2448" t="s">
        <v>8641</v>
      </c>
      <c r="T2448" t="s">
        <v>12362</v>
      </c>
      <c r="U2448" t="s">
        <v>12362</v>
      </c>
      <c r="V2448" t="s">
        <v>12362</v>
      </c>
      <c r="W2448">
        <v>12</v>
      </c>
      <c r="X2448" t="s">
        <v>14810</v>
      </c>
      <c r="Y2448">
        <v>0.4293687869365176</v>
      </c>
      <c r="Z2448">
        <f>HYPERLINK("Melting_Curves/meltCurve_P23786_.pdf", "Melting_Curves/meltCurve_P23786_.pdf")</f>
        <v>0</v>
      </c>
      <c r="AA2448" t="s">
        <v>20862</v>
      </c>
      <c r="AB2448" t="s">
        <v>26829</v>
      </c>
    </row>
    <row r="2449" spans="1:28">
      <c r="A2449" t="s">
        <v>2475</v>
      </c>
      <c r="B2449">
        <v>0.992608467424715</v>
      </c>
      <c r="C2449">
        <v>0.935418167390578</v>
      </c>
      <c r="D2449">
        <v>0.797813900436916</v>
      </c>
      <c r="E2449">
        <v>0.570630962439604</v>
      </c>
      <c r="F2449">
        <v>0.313780729209314</v>
      </c>
      <c r="G2449">
        <v>0.15286885164293</v>
      </c>
      <c r="H2449">
        <v>0.0865000361198497</v>
      </c>
      <c r="I2449">
        <v>0.07105404106568899</v>
      </c>
      <c r="J2449">
        <v>0.107084446565424</v>
      </c>
      <c r="K2449">
        <v>0.103571439513669</v>
      </c>
      <c r="L2449">
        <v>749.540418816008</v>
      </c>
      <c r="M2449">
        <v>16.016513482928</v>
      </c>
      <c r="N2449">
        <v>47.2382595036231</v>
      </c>
      <c r="O2449">
        <v>46.0866933318701</v>
      </c>
      <c r="P2449">
        <v>-0.08086472534315189</v>
      </c>
      <c r="Q2449">
        <v>0.0693366540611466</v>
      </c>
      <c r="R2449">
        <v>0.9968438690410369</v>
      </c>
      <c r="S2449" t="s">
        <v>8642</v>
      </c>
      <c r="T2449" t="s">
        <v>12362</v>
      </c>
      <c r="U2449" t="s">
        <v>12362</v>
      </c>
      <c r="V2449" t="s">
        <v>12362</v>
      </c>
      <c r="W2449">
        <v>11</v>
      </c>
      <c r="X2449" t="s">
        <v>14811</v>
      </c>
      <c r="Y2449">
        <v>0.3919498072680227</v>
      </c>
      <c r="Z2449">
        <f>HYPERLINK("Melting_Curves/meltCurve_P23919_.pdf", "Melting_Curves/meltCurve_P23919_.pdf")</f>
        <v>0</v>
      </c>
      <c r="AA2449" t="s">
        <v>20863</v>
      </c>
      <c r="AB2449" t="s">
        <v>26830</v>
      </c>
    </row>
    <row r="2450" spans="1:28">
      <c r="A2450" t="s">
        <v>2476</v>
      </c>
      <c r="B2450">
        <v>0.992608467424715</v>
      </c>
      <c r="C2450">
        <v>0.988888376506169</v>
      </c>
      <c r="D2450">
        <v>1.01315441530327</v>
      </c>
      <c r="E2450">
        <v>0.900081434566057</v>
      </c>
      <c r="F2450">
        <v>0.744988868631058</v>
      </c>
      <c r="G2450">
        <v>0.484624516669062</v>
      </c>
      <c r="H2450">
        <v>0.324723311771856</v>
      </c>
      <c r="I2450">
        <v>0.258360983480795</v>
      </c>
      <c r="J2450">
        <v>0.292510285389812</v>
      </c>
      <c r="K2450">
        <v>0.234876620135669</v>
      </c>
      <c r="L2450">
        <v>1034.35088610848</v>
      </c>
      <c r="M2450">
        <v>19.9874121828553</v>
      </c>
      <c r="N2450">
        <v>53.5091487754092</v>
      </c>
      <c r="O2450">
        <v>51.2404402703358</v>
      </c>
      <c r="P2450">
        <v>-0.0740366734587691</v>
      </c>
      <c r="Q2450">
        <v>0.240812498230282</v>
      </c>
      <c r="R2450">
        <v>0.996634660809848</v>
      </c>
      <c r="S2450" t="s">
        <v>8643</v>
      </c>
      <c r="T2450" t="s">
        <v>12362</v>
      </c>
      <c r="U2450" t="s">
        <v>12362</v>
      </c>
      <c r="V2450" t="s">
        <v>12362</v>
      </c>
      <c r="W2450">
        <v>31</v>
      </c>
      <c r="X2450" t="s">
        <v>14812</v>
      </c>
      <c r="Y2450">
        <v>0.6239393681086102</v>
      </c>
      <c r="Z2450">
        <f>HYPERLINK("Melting_Curves/meltCurve_P23921_.pdf", "Melting_Curves/meltCurve_P23921_.pdf")</f>
        <v>0</v>
      </c>
      <c r="AA2450" t="s">
        <v>19196</v>
      </c>
      <c r="AB2450" t="s">
        <v>25107</v>
      </c>
    </row>
    <row r="2451" spans="1:28">
      <c r="A2451" t="s">
        <v>2477</v>
      </c>
      <c r="B2451">
        <v>0.992608467424715</v>
      </c>
      <c r="C2451">
        <v>0.87703007145009</v>
      </c>
      <c r="D2451">
        <v>0.77883968764893</v>
      </c>
      <c r="E2451">
        <v>0.731222429654543</v>
      </c>
      <c r="F2451">
        <v>0.624195774577034</v>
      </c>
      <c r="G2451">
        <v>0.564454024224142</v>
      </c>
      <c r="H2451">
        <v>0.622723324906442</v>
      </c>
      <c r="I2451">
        <v>0.985050035278447</v>
      </c>
      <c r="J2451">
        <v>2.07718507347719</v>
      </c>
      <c r="K2451">
        <v>2.17905577894208</v>
      </c>
      <c r="L2451">
        <v>15000</v>
      </c>
      <c r="M2451">
        <v>241.609528110149</v>
      </c>
      <c r="O2451">
        <v>62.0793887828538</v>
      </c>
      <c r="P2451">
        <v>0.486493033178945</v>
      </c>
      <c r="Q2451">
        <v>1.5</v>
      </c>
      <c r="R2451">
        <v>0.5529018847130091</v>
      </c>
      <c r="S2451" t="s">
        <v>8644</v>
      </c>
      <c r="T2451" t="s">
        <v>12362</v>
      </c>
      <c r="U2451" t="s">
        <v>12362</v>
      </c>
      <c r="V2451" t="s">
        <v>12362</v>
      </c>
      <c r="W2451">
        <v>10</v>
      </c>
      <c r="X2451" t="s">
        <v>14813</v>
      </c>
      <c r="Y2451">
        <v>1.08188093367233</v>
      </c>
      <c r="Z2451">
        <f>HYPERLINK("Melting_Curves/meltCurve_P24534_.pdf", "Melting_Curves/meltCurve_P24534_.pdf")</f>
        <v>0</v>
      </c>
      <c r="AA2451" t="s">
        <v>20864</v>
      </c>
      <c r="AB2451" t="s">
        <v>26831</v>
      </c>
    </row>
    <row r="2452" spans="1:28">
      <c r="A2452" t="s">
        <v>2478</v>
      </c>
      <c r="B2452">
        <v>0.992608467424715</v>
      </c>
      <c r="C2452">
        <v>0.899676944968737</v>
      </c>
      <c r="D2452">
        <v>0.844488867050131</v>
      </c>
      <c r="E2452">
        <v>0.72134823736106</v>
      </c>
      <c r="F2452">
        <v>0.393908414470466</v>
      </c>
      <c r="G2452">
        <v>0.203573603357323</v>
      </c>
      <c r="H2452">
        <v>0.12666128492876</v>
      </c>
      <c r="I2452">
        <v>0.13126824586128</v>
      </c>
      <c r="J2452">
        <v>0.171876942031086</v>
      </c>
      <c r="K2452">
        <v>0.154074841002807</v>
      </c>
      <c r="L2452">
        <v>827.218659517058</v>
      </c>
      <c r="M2452">
        <v>17.2644646601869</v>
      </c>
      <c r="N2452">
        <v>48.6934355121744</v>
      </c>
      <c r="O2452">
        <v>47.2855436612005</v>
      </c>
      <c r="P2452">
        <v>-0.0802692250875795</v>
      </c>
      <c r="Q2452">
        <v>0.120655634240319</v>
      </c>
      <c r="R2452">
        <v>0.986037956344328</v>
      </c>
      <c r="S2452" t="s">
        <v>8645</v>
      </c>
      <c r="T2452" t="s">
        <v>12362</v>
      </c>
      <c r="U2452" t="s">
        <v>12362</v>
      </c>
      <c r="V2452" t="s">
        <v>12362</v>
      </c>
      <c r="W2452">
        <v>12</v>
      </c>
      <c r="X2452" t="s">
        <v>14814</v>
      </c>
      <c r="Y2452">
        <v>0.4557463430668869</v>
      </c>
      <c r="Z2452">
        <f>HYPERLINK("Melting_Curves/meltCurve_P24666_.pdf", "Melting_Curves/meltCurve_P24666_.pdf")</f>
        <v>0</v>
      </c>
      <c r="AA2452" t="s">
        <v>20865</v>
      </c>
      <c r="AB2452" t="s">
        <v>26832</v>
      </c>
    </row>
    <row r="2453" spans="1:28">
      <c r="A2453" t="s">
        <v>2479</v>
      </c>
      <c r="B2453">
        <v>0.992608467424715</v>
      </c>
      <c r="C2453">
        <v>0.926903737676685</v>
      </c>
      <c r="D2453">
        <v>0.895543130511389</v>
      </c>
      <c r="E2453">
        <v>0.849020256878522</v>
      </c>
      <c r="F2453">
        <v>0.563783458038062</v>
      </c>
      <c r="G2453">
        <v>0.18664251145502</v>
      </c>
      <c r="H2453">
        <v>0.109884086060773</v>
      </c>
      <c r="I2453">
        <v>0.126948456472218</v>
      </c>
      <c r="J2453">
        <v>0.154931390802822</v>
      </c>
      <c r="K2453">
        <v>0.15101949174674</v>
      </c>
      <c r="L2453">
        <v>1272.66802470055</v>
      </c>
      <c r="M2453">
        <v>25.5406766886355</v>
      </c>
      <c r="N2453">
        <v>50.3694861803337</v>
      </c>
      <c r="O2453">
        <v>49.5266041357181</v>
      </c>
      <c r="P2453">
        <v>-0.113474937304456</v>
      </c>
      <c r="Q2453">
        <v>0.119841824052236</v>
      </c>
      <c r="R2453">
        <v>0.983818743167296</v>
      </c>
      <c r="S2453" t="s">
        <v>8646</v>
      </c>
      <c r="T2453" t="s">
        <v>12362</v>
      </c>
      <c r="U2453" t="s">
        <v>12362</v>
      </c>
      <c r="V2453" t="s">
        <v>12362</v>
      </c>
      <c r="W2453">
        <v>23</v>
      </c>
      <c r="X2453" t="s">
        <v>14815</v>
      </c>
      <c r="Y2453">
        <v>0.5036028324275199</v>
      </c>
      <c r="Z2453">
        <f>HYPERLINK("Melting_Curves/meltCurve_P24752_.pdf", "Melting_Curves/meltCurve_P24752_.pdf")</f>
        <v>0</v>
      </c>
      <c r="AA2453" t="s">
        <v>20866</v>
      </c>
      <c r="AB2453" t="s">
        <v>26833</v>
      </c>
    </row>
    <row r="2454" spans="1:28">
      <c r="A2454" t="s">
        <v>2480</v>
      </c>
      <c r="B2454">
        <v>0.992608467424715</v>
      </c>
      <c r="C2454">
        <v>1.10440325302343</v>
      </c>
      <c r="D2454">
        <v>0.9897157526513219</v>
      </c>
      <c r="E2454">
        <v>0.815875005096201</v>
      </c>
      <c r="F2454">
        <v>0.622619119752022</v>
      </c>
      <c r="G2454">
        <v>0.477075604965121</v>
      </c>
      <c r="H2454">
        <v>0.471114731529811</v>
      </c>
      <c r="I2454">
        <v>0.645972453031372</v>
      </c>
      <c r="J2454">
        <v>0.665915603700509</v>
      </c>
      <c r="K2454">
        <v>0.7105014087621661</v>
      </c>
      <c r="L2454">
        <v>2272.48296947411</v>
      </c>
      <c r="M2454">
        <v>48.5837025872997</v>
      </c>
      <c r="O2454">
        <v>46.6955510514455</v>
      </c>
      <c r="P2454">
        <v>-0.105007318198207</v>
      </c>
      <c r="Q2454">
        <v>0.596295083347295</v>
      </c>
      <c r="R2454">
        <v>0.858206814776132</v>
      </c>
      <c r="S2454" t="s">
        <v>8647</v>
      </c>
      <c r="T2454" t="s">
        <v>12362</v>
      </c>
      <c r="U2454" t="s">
        <v>12362</v>
      </c>
      <c r="V2454" t="s">
        <v>12362</v>
      </c>
      <c r="W2454">
        <v>9</v>
      </c>
      <c r="X2454" t="s">
        <v>14816</v>
      </c>
      <c r="Y2454">
        <v>0.7287126582813449</v>
      </c>
      <c r="Z2454">
        <f>HYPERLINK("Melting_Curves/meltCurve_P24928_.pdf", "Melting_Curves/meltCurve_P24928_.pdf")</f>
        <v>0</v>
      </c>
      <c r="AA2454" t="s">
        <v>20867</v>
      </c>
      <c r="AB2454" t="s">
        <v>26834</v>
      </c>
    </row>
    <row r="2455" spans="1:28">
      <c r="A2455" t="s">
        <v>2481</v>
      </c>
      <c r="B2455">
        <v>0.992608467424715</v>
      </c>
      <c r="C2455">
        <v>0.964836886928409</v>
      </c>
      <c r="D2455">
        <v>0.801931196436126</v>
      </c>
      <c r="E2455">
        <v>0.7584146117777411</v>
      </c>
      <c r="F2455">
        <v>0.655983204717252</v>
      </c>
      <c r="G2455">
        <v>0.540645123290839</v>
      </c>
      <c r="H2455">
        <v>0.510146190491409</v>
      </c>
      <c r="I2455">
        <v>0.61234375683928</v>
      </c>
      <c r="J2455">
        <v>0.849446127572187</v>
      </c>
      <c r="K2455">
        <v>0.719165295121911</v>
      </c>
      <c r="L2455">
        <v>967.702786314902</v>
      </c>
      <c r="M2455">
        <v>22.4599879808406</v>
      </c>
      <c r="O2455">
        <v>42.748413111562</v>
      </c>
      <c r="P2455">
        <v>-0.0458894900734174</v>
      </c>
      <c r="Q2455">
        <v>0.650638532432245</v>
      </c>
      <c r="R2455">
        <v>0.665408949943665</v>
      </c>
      <c r="S2455" t="s">
        <v>8648</v>
      </c>
      <c r="T2455" t="s">
        <v>12362</v>
      </c>
      <c r="U2455" t="s">
        <v>12362</v>
      </c>
      <c r="V2455" t="s">
        <v>12362</v>
      </c>
      <c r="W2455">
        <v>26</v>
      </c>
      <c r="X2455" t="s">
        <v>14817</v>
      </c>
      <c r="Y2455">
        <v>0.7252318914094125</v>
      </c>
      <c r="Z2455">
        <f>HYPERLINK("Melting_Curves/meltCurve_P25054_2_.pdf", "Melting_Curves/meltCurve_P25054_2_.pdf")</f>
        <v>0</v>
      </c>
      <c r="AA2455" t="s">
        <v>20868</v>
      </c>
      <c r="AB2455" t="s">
        <v>26835</v>
      </c>
    </row>
    <row r="2456" spans="1:28">
      <c r="A2456" t="s">
        <v>2482</v>
      </c>
      <c r="B2456">
        <v>0.992608467424715</v>
      </c>
      <c r="C2456">
        <v>0.968782359722933</v>
      </c>
      <c r="D2456">
        <v>0.926027208030755</v>
      </c>
      <c r="E2456">
        <v>0.724323171038271</v>
      </c>
      <c r="F2456">
        <v>0.316734239668994</v>
      </c>
      <c r="G2456">
        <v>0.146299928620383</v>
      </c>
      <c r="H2456">
        <v>0.111416447801751</v>
      </c>
      <c r="I2456">
        <v>0.129203989505302</v>
      </c>
      <c r="J2456">
        <v>0.178499047888923</v>
      </c>
      <c r="K2456">
        <v>0.153194349171549</v>
      </c>
      <c r="L2456">
        <v>1333.71678541205</v>
      </c>
      <c r="M2456">
        <v>27.9181244775773</v>
      </c>
      <c r="N2456">
        <v>48.3192181956205</v>
      </c>
      <c r="O2456">
        <v>47.5293434252906</v>
      </c>
      <c r="P2456">
        <v>-0.12695862407257</v>
      </c>
      <c r="Q2456">
        <v>0.135442260748397</v>
      </c>
      <c r="R2456">
        <v>0.995472353370883</v>
      </c>
      <c r="S2456" t="s">
        <v>8649</v>
      </c>
      <c r="T2456" t="s">
        <v>12362</v>
      </c>
      <c r="U2456" t="s">
        <v>12362</v>
      </c>
      <c r="V2456" t="s">
        <v>12362</v>
      </c>
      <c r="W2456">
        <v>20</v>
      </c>
      <c r="X2456" t="s">
        <v>14818</v>
      </c>
      <c r="Y2456">
        <v>0.451779496985773</v>
      </c>
      <c r="Z2456">
        <f>HYPERLINK("Melting_Curves/meltCurve_P25098_.pdf", "Melting_Curves/meltCurve_P25098_.pdf")</f>
        <v>0</v>
      </c>
      <c r="AA2456" t="s">
        <v>20869</v>
      </c>
      <c r="AB2456" t="s">
        <v>26836</v>
      </c>
    </row>
    <row r="2457" spans="1:28">
      <c r="A2457" t="s">
        <v>2483</v>
      </c>
      <c r="B2457">
        <v>0.992608467424715</v>
      </c>
      <c r="C2457">
        <v>1.02297896864124</v>
      </c>
      <c r="D2457">
        <v>0.98900696347717</v>
      </c>
      <c r="E2457">
        <v>0.817522071177945</v>
      </c>
      <c r="F2457">
        <v>0.5980271519397889</v>
      </c>
      <c r="G2457">
        <v>0.315558236298793</v>
      </c>
      <c r="H2457">
        <v>0.155068772563522</v>
      </c>
      <c r="I2457">
        <v>0.140657563008949</v>
      </c>
      <c r="J2457">
        <v>0.141549100212044</v>
      </c>
      <c r="K2457">
        <v>0.131718723052945</v>
      </c>
      <c r="L2457">
        <v>991.3271179418319</v>
      </c>
      <c r="M2457">
        <v>19.6699193404191</v>
      </c>
      <c r="N2457">
        <v>51.0743345204303</v>
      </c>
      <c r="O2457">
        <v>49.8858938865782</v>
      </c>
      <c r="P2457">
        <v>-0.0872772849958864</v>
      </c>
      <c r="Q2457">
        <v>0.114637138638287</v>
      </c>
      <c r="R2457">
        <v>0.996942046654724</v>
      </c>
      <c r="S2457" t="s">
        <v>8650</v>
      </c>
      <c r="T2457" t="s">
        <v>12362</v>
      </c>
      <c r="U2457" t="s">
        <v>12362</v>
      </c>
      <c r="V2457" t="s">
        <v>12362</v>
      </c>
      <c r="W2457">
        <v>52</v>
      </c>
      <c r="X2457" t="s">
        <v>14819</v>
      </c>
      <c r="Y2457">
        <v>0.522021480588145</v>
      </c>
      <c r="Z2457">
        <f>HYPERLINK("Melting_Curves/meltCurve_P25205_.pdf", "Melting_Curves/meltCurve_P25205_.pdf")</f>
        <v>0</v>
      </c>
      <c r="AA2457" t="s">
        <v>20870</v>
      </c>
      <c r="AB2457" t="s">
        <v>26837</v>
      </c>
    </row>
    <row r="2458" spans="1:28">
      <c r="A2458" t="s">
        <v>2484</v>
      </c>
      <c r="B2458">
        <v>0.992608467424715</v>
      </c>
      <c r="C2458">
        <v>0.903630894286041</v>
      </c>
      <c r="D2458">
        <v>0.843837996315845</v>
      </c>
      <c r="E2458">
        <v>0.8024831522817359</v>
      </c>
      <c r="F2458">
        <v>0.471886595082514</v>
      </c>
      <c r="G2458">
        <v>0.176539010165784</v>
      </c>
      <c r="H2458">
        <v>0.124183634980191</v>
      </c>
      <c r="I2458">
        <v>0.139604785666736</v>
      </c>
      <c r="J2458">
        <v>0.147378243027153</v>
      </c>
      <c r="K2458">
        <v>0.132755349636458</v>
      </c>
      <c r="L2458">
        <v>970.285003583208</v>
      </c>
      <c r="M2458">
        <v>19.8339213709739</v>
      </c>
      <c r="N2458">
        <v>49.5418827975708</v>
      </c>
      <c r="O2458">
        <v>48.4313214950168</v>
      </c>
      <c r="P2458">
        <v>-0.0911100546455888</v>
      </c>
      <c r="Q2458">
        <v>0.1101241884</v>
      </c>
      <c r="R2458">
        <v>0.978767147691455</v>
      </c>
      <c r="S2458" t="s">
        <v>8651</v>
      </c>
      <c r="T2458" t="s">
        <v>12362</v>
      </c>
      <c r="U2458" t="s">
        <v>12362</v>
      </c>
      <c r="V2458" t="s">
        <v>12362</v>
      </c>
      <c r="W2458">
        <v>13</v>
      </c>
      <c r="X2458" t="s">
        <v>14820</v>
      </c>
      <c r="Y2458">
        <v>0.47561796491197</v>
      </c>
      <c r="Z2458">
        <f>HYPERLINK("Melting_Curves/meltCurve_P25325_.pdf", "Melting_Curves/meltCurve_P25325_.pdf")</f>
        <v>0</v>
      </c>
      <c r="AA2458" t="s">
        <v>20871</v>
      </c>
      <c r="AB2458" t="s">
        <v>26838</v>
      </c>
    </row>
    <row r="2459" spans="1:28">
      <c r="A2459" t="s">
        <v>2485</v>
      </c>
      <c r="B2459">
        <v>0.992608467424715</v>
      </c>
      <c r="C2459">
        <v>0.894660866229847</v>
      </c>
      <c r="D2459">
        <v>0.803847172238464</v>
      </c>
      <c r="E2459">
        <v>0.702243457127348</v>
      </c>
      <c r="F2459">
        <v>0.548945523679913</v>
      </c>
      <c r="G2459">
        <v>0.37904489895719</v>
      </c>
      <c r="H2459">
        <v>0.324320027031624</v>
      </c>
      <c r="I2459">
        <v>0.439480974337899</v>
      </c>
      <c r="J2459">
        <v>0.6371513852406669</v>
      </c>
      <c r="K2459">
        <v>0.581255398367778</v>
      </c>
      <c r="L2459">
        <v>783.211004645113</v>
      </c>
      <c r="M2459">
        <v>17.5892870829532</v>
      </c>
      <c r="N2459">
        <v>53.5371995931576</v>
      </c>
      <c r="O2459">
        <v>43.9641180670612</v>
      </c>
      <c r="P2459">
        <v>-0.0526046452359897</v>
      </c>
      <c r="Q2459">
        <v>0.474090599711261</v>
      </c>
      <c r="R2459">
        <v>0.807181234972587</v>
      </c>
      <c r="S2459" t="s">
        <v>8652</v>
      </c>
      <c r="T2459" t="s">
        <v>12362</v>
      </c>
      <c r="U2459" t="s">
        <v>12362</v>
      </c>
      <c r="V2459" t="s">
        <v>12362</v>
      </c>
      <c r="W2459">
        <v>9</v>
      </c>
      <c r="X2459" t="s">
        <v>14821</v>
      </c>
      <c r="Y2459">
        <v>0.6152037109673032</v>
      </c>
      <c r="Z2459">
        <f>HYPERLINK("Melting_Curves/meltCurve_P25398_.pdf", "Melting_Curves/meltCurve_P25398_.pdf")</f>
        <v>0</v>
      </c>
      <c r="AA2459" t="s">
        <v>20872</v>
      </c>
      <c r="AB2459" t="s">
        <v>26839</v>
      </c>
    </row>
    <row r="2460" spans="1:28">
      <c r="A2460" t="s">
        <v>2486</v>
      </c>
      <c r="B2460">
        <v>0.992608467424715</v>
      </c>
      <c r="C2460">
        <v>1.01846220603182</v>
      </c>
      <c r="D2460">
        <v>0.928860866537301</v>
      </c>
      <c r="E2460">
        <v>0.884496054668385</v>
      </c>
      <c r="F2460">
        <v>0.770732351876834</v>
      </c>
      <c r="G2460">
        <v>0.568719023173577</v>
      </c>
      <c r="H2460">
        <v>0.518381383622097</v>
      </c>
      <c r="I2460">
        <v>0.754255023074429</v>
      </c>
      <c r="J2460">
        <v>0.889570675020627</v>
      </c>
      <c r="K2460">
        <v>0.90765141934529</v>
      </c>
      <c r="L2460">
        <v>1563.1149026102</v>
      </c>
      <c r="M2460">
        <v>33.4914352753192</v>
      </c>
      <c r="O2460">
        <v>46.5066268543675</v>
      </c>
      <c r="P2460">
        <v>-0.0483819655183173</v>
      </c>
      <c r="Q2460">
        <v>0.731265929116608</v>
      </c>
      <c r="R2460">
        <v>0.482320913159783</v>
      </c>
      <c r="S2460" t="s">
        <v>8653</v>
      </c>
      <c r="T2460" t="s">
        <v>12362</v>
      </c>
      <c r="U2460" t="s">
        <v>12362</v>
      </c>
      <c r="V2460" t="s">
        <v>12362</v>
      </c>
      <c r="W2460">
        <v>6</v>
      </c>
      <c r="X2460" t="s">
        <v>14822</v>
      </c>
      <c r="Y2460">
        <v>0.8191483605392527</v>
      </c>
      <c r="Z2460">
        <f>HYPERLINK("Melting_Curves/meltCurve_P25490_.pdf", "Melting_Curves/meltCurve_P25490_.pdf")</f>
        <v>0</v>
      </c>
      <c r="AA2460" t="s">
        <v>20873</v>
      </c>
      <c r="AB2460" t="s">
        <v>26840</v>
      </c>
    </row>
    <row r="2461" spans="1:28">
      <c r="A2461" t="s">
        <v>2487</v>
      </c>
      <c r="B2461">
        <v>0.992608467424715</v>
      </c>
      <c r="C2461">
        <v>0.916478798277168</v>
      </c>
      <c r="D2461">
        <v>0.925329558006929</v>
      </c>
      <c r="E2461">
        <v>0.562399555000557</v>
      </c>
      <c r="F2461">
        <v>0.216436516424167</v>
      </c>
      <c r="G2461">
        <v>0.123441759782218</v>
      </c>
      <c r="H2461">
        <v>0.09057549107535851</v>
      </c>
      <c r="I2461">
        <v>0.09057787132828291</v>
      </c>
      <c r="J2461">
        <v>0.104199846390259</v>
      </c>
      <c r="K2461">
        <v>0.08067468363171409</v>
      </c>
      <c r="L2461">
        <v>1193.17302353679</v>
      </c>
      <c r="M2461">
        <v>25.529257386055</v>
      </c>
      <c r="N2461">
        <v>47.0973196818589</v>
      </c>
      <c r="O2461">
        <v>46.4535476755593</v>
      </c>
      <c r="P2461">
        <v>-0.125219710242128</v>
      </c>
      <c r="Q2461">
        <v>0.0886024851016692</v>
      </c>
      <c r="R2461">
        <v>0.995860378278511</v>
      </c>
      <c r="S2461" t="s">
        <v>8654</v>
      </c>
      <c r="T2461" t="s">
        <v>12362</v>
      </c>
      <c r="U2461" t="s">
        <v>12362</v>
      </c>
      <c r="V2461" t="s">
        <v>12362</v>
      </c>
      <c r="W2461">
        <v>20</v>
      </c>
      <c r="X2461" t="s">
        <v>14823</v>
      </c>
      <c r="Y2461">
        <v>0.3917354557954566</v>
      </c>
      <c r="Z2461">
        <f>HYPERLINK("Melting_Curves/meltCurve_P25685_.pdf", "Melting_Curves/meltCurve_P25685_.pdf")</f>
        <v>0</v>
      </c>
      <c r="AA2461" t="s">
        <v>20874</v>
      </c>
      <c r="AB2461" t="s">
        <v>26841</v>
      </c>
    </row>
    <row r="2462" spans="1:28">
      <c r="A2462" t="s">
        <v>2488</v>
      </c>
      <c r="B2462">
        <v>0.992608467424715</v>
      </c>
      <c r="C2462">
        <v>1.022319265011</v>
      </c>
      <c r="D2462">
        <v>0.873161743855838</v>
      </c>
      <c r="E2462">
        <v>0.62975023484324</v>
      </c>
      <c r="F2462">
        <v>0.446358240556616</v>
      </c>
      <c r="G2462">
        <v>0.328364494596622</v>
      </c>
      <c r="H2462">
        <v>0.272543022422254</v>
      </c>
      <c r="I2462">
        <v>0.310431054020072</v>
      </c>
      <c r="J2462">
        <v>0.3443494072388</v>
      </c>
      <c r="K2462">
        <v>0.311399041756922</v>
      </c>
      <c r="L2462">
        <v>978.775629034693</v>
      </c>
      <c r="M2462">
        <v>21.1064210746023</v>
      </c>
      <c r="N2462">
        <v>48.5511019790964</v>
      </c>
      <c r="O2462">
        <v>45.9631088909429</v>
      </c>
      <c r="P2462">
        <v>-0.07967434166408351</v>
      </c>
      <c r="Q2462">
        <v>0.305996408042376</v>
      </c>
      <c r="R2462">
        <v>0.992201452861689</v>
      </c>
      <c r="S2462" t="s">
        <v>8655</v>
      </c>
      <c r="T2462" t="s">
        <v>12362</v>
      </c>
      <c r="U2462" t="s">
        <v>12362</v>
      </c>
      <c r="V2462" t="s">
        <v>12362</v>
      </c>
      <c r="W2462">
        <v>21</v>
      </c>
      <c r="X2462" t="s">
        <v>14824</v>
      </c>
      <c r="Y2462">
        <v>0.5309779091750497</v>
      </c>
      <c r="Z2462">
        <f>HYPERLINK("Melting_Curves/meltCurve_P25705_.pdf", "Melting_Curves/meltCurve_P25705_.pdf")</f>
        <v>0</v>
      </c>
      <c r="AA2462" t="s">
        <v>20875</v>
      </c>
      <c r="AB2462" t="s">
        <v>26842</v>
      </c>
    </row>
    <row r="2463" spans="1:28">
      <c r="A2463" t="s">
        <v>2489</v>
      </c>
      <c r="B2463">
        <v>0.992608467424715</v>
      </c>
      <c r="C2463">
        <v>0.907529614469418</v>
      </c>
      <c r="D2463">
        <v>0.813935852014691</v>
      </c>
      <c r="E2463">
        <v>0.817483116610743</v>
      </c>
      <c r="F2463">
        <v>0.753822839975788</v>
      </c>
      <c r="G2463">
        <v>0.465384161678427</v>
      </c>
      <c r="H2463">
        <v>0.390898927509437</v>
      </c>
      <c r="I2463">
        <v>0.534644343565314</v>
      </c>
      <c r="J2463">
        <v>0.594485317373011</v>
      </c>
      <c r="K2463">
        <v>0.684932088565635</v>
      </c>
      <c r="L2463">
        <v>629.580535863167</v>
      </c>
      <c r="M2463">
        <v>13.6723375971815</v>
      </c>
      <c r="O2463">
        <v>45.0962084391327</v>
      </c>
      <c r="P2463">
        <v>-0.0352789019635786</v>
      </c>
      <c r="Q2463">
        <v>0.534618566231766</v>
      </c>
      <c r="R2463">
        <v>0.739738352519693</v>
      </c>
      <c r="S2463" t="s">
        <v>8656</v>
      </c>
      <c r="T2463" t="s">
        <v>12362</v>
      </c>
      <c r="U2463" t="s">
        <v>12362</v>
      </c>
      <c r="V2463" t="s">
        <v>12362</v>
      </c>
      <c r="W2463">
        <v>1</v>
      </c>
      <c r="X2463" t="s">
        <v>14825</v>
      </c>
      <c r="Y2463">
        <v>0.6877040616090363</v>
      </c>
      <c r="Z2463">
        <f>HYPERLINK("Melting_Curves/meltCurve_P25774_2_.pdf", "Melting_Curves/meltCurve_P25774_2_.pdf")</f>
        <v>0</v>
      </c>
      <c r="AA2463" t="s">
        <v>20876</v>
      </c>
      <c r="AB2463" t="s">
        <v>26843</v>
      </c>
    </row>
    <row r="2464" spans="1:28">
      <c r="A2464" t="s">
        <v>2490</v>
      </c>
      <c r="B2464">
        <v>0.992608467424715</v>
      </c>
      <c r="C2464">
        <v>0.986430470884511</v>
      </c>
      <c r="D2464">
        <v>0.866995719071045</v>
      </c>
      <c r="E2464">
        <v>0.510767751332311</v>
      </c>
      <c r="F2464">
        <v>0.34854327665689</v>
      </c>
      <c r="G2464">
        <v>0.270913192690811</v>
      </c>
      <c r="H2464">
        <v>0.226120489190954</v>
      </c>
      <c r="I2464">
        <v>0.251174763098628</v>
      </c>
      <c r="J2464">
        <v>0.270355325911959</v>
      </c>
      <c r="K2464">
        <v>0.576645783967022</v>
      </c>
      <c r="L2464">
        <v>1369.92280902801</v>
      </c>
      <c r="M2464">
        <v>30.3863236168397</v>
      </c>
      <c r="N2464">
        <v>46.6414070550175</v>
      </c>
      <c r="O2464">
        <v>44.8895988009726</v>
      </c>
      <c r="P2464">
        <v>-0.115280969764708</v>
      </c>
      <c r="Q2464">
        <v>0.31878733021965</v>
      </c>
      <c r="R2464">
        <v>0.902826364367134</v>
      </c>
      <c r="S2464" t="s">
        <v>8657</v>
      </c>
      <c r="T2464" t="s">
        <v>12362</v>
      </c>
      <c r="U2464" t="s">
        <v>12362</v>
      </c>
      <c r="V2464" t="s">
        <v>12362</v>
      </c>
      <c r="W2464">
        <v>14</v>
      </c>
      <c r="X2464" t="s">
        <v>14826</v>
      </c>
      <c r="Y2464">
        <v>0.5060691222651956</v>
      </c>
      <c r="Z2464">
        <f>HYPERLINK("Melting_Curves/meltCurve_P25786_.pdf", "Melting_Curves/meltCurve_P25786_.pdf")</f>
        <v>0</v>
      </c>
      <c r="AA2464" t="s">
        <v>20877</v>
      </c>
      <c r="AB2464" t="s">
        <v>26844</v>
      </c>
    </row>
    <row r="2465" spans="1:28">
      <c r="A2465" t="s">
        <v>2491</v>
      </c>
      <c r="B2465">
        <v>0.992608467424715</v>
      </c>
      <c r="C2465">
        <v>1.25543546317461</v>
      </c>
      <c r="D2465">
        <v>1.19380460239839</v>
      </c>
      <c r="E2465">
        <v>0.676242935539847</v>
      </c>
      <c r="F2465">
        <v>0.573637840167848</v>
      </c>
      <c r="G2465">
        <v>0.481404701883487</v>
      </c>
      <c r="H2465">
        <v>0.382707541418431</v>
      </c>
      <c r="I2465">
        <v>0.478911518135578</v>
      </c>
      <c r="J2465">
        <v>0.537312970543962</v>
      </c>
      <c r="K2465">
        <v>1.22230143094108</v>
      </c>
      <c r="L2465">
        <v>11574.112979037</v>
      </c>
      <c r="M2465">
        <v>250</v>
      </c>
      <c r="O2465">
        <v>46.293489264656</v>
      </c>
      <c r="P2465">
        <v>-0.522869603613075</v>
      </c>
      <c r="Q2465">
        <v>0.612712666467201</v>
      </c>
      <c r="R2465">
        <v>0.476363436717765</v>
      </c>
      <c r="S2465" t="s">
        <v>8658</v>
      </c>
      <c r="T2465" t="s">
        <v>12362</v>
      </c>
      <c r="U2465" t="s">
        <v>12362</v>
      </c>
      <c r="V2465" t="s">
        <v>12362</v>
      </c>
      <c r="W2465">
        <v>6</v>
      </c>
      <c r="X2465" t="s">
        <v>14827</v>
      </c>
      <c r="Y2465">
        <v>0.7327574025204646</v>
      </c>
      <c r="Z2465">
        <f>HYPERLINK("Melting_Curves/meltCurve_P25787_.pdf", "Melting_Curves/meltCurve_P25787_.pdf")</f>
        <v>0</v>
      </c>
      <c r="AA2465" t="s">
        <v>20878</v>
      </c>
      <c r="AB2465" t="s">
        <v>26845</v>
      </c>
    </row>
    <row r="2466" spans="1:28">
      <c r="A2466" t="s">
        <v>2492</v>
      </c>
      <c r="B2466">
        <v>0.992608467424715</v>
      </c>
      <c r="C2466">
        <v>1.08125740606893</v>
      </c>
      <c r="D2466">
        <v>0.961813888113864</v>
      </c>
      <c r="E2466">
        <v>0.551448342396</v>
      </c>
      <c r="F2466">
        <v>0.44279179114861</v>
      </c>
      <c r="G2466">
        <v>0.327610897062158</v>
      </c>
      <c r="H2466">
        <v>0.23908618325537</v>
      </c>
      <c r="I2466">
        <v>0.240674000012775</v>
      </c>
      <c r="J2466">
        <v>0.287947574660781</v>
      </c>
      <c r="K2466">
        <v>0.6656753574468171</v>
      </c>
      <c r="L2466">
        <v>1832.76631837998</v>
      </c>
      <c r="M2466">
        <v>40.1126461659021</v>
      </c>
      <c r="N2466">
        <v>47.2126759313641</v>
      </c>
      <c r="O2466">
        <v>45.5773702327697</v>
      </c>
      <c r="P2466">
        <v>-0.140197089721911</v>
      </c>
      <c r="Q2466">
        <v>0.362814268112251</v>
      </c>
      <c r="R2466">
        <v>0.8562294431637359</v>
      </c>
      <c r="S2466" t="s">
        <v>8659</v>
      </c>
      <c r="T2466" t="s">
        <v>12362</v>
      </c>
      <c r="U2466" t="s">
        <v>12362</v>
      </c>
      <c r="V2466" t="s">
        <v>12362</v>
      </c>
      <c r="W2466">
        <v>14</v>
      </c>
      <c r="X2466" t="s">
        <v>14828</v>
      </c>
      <c r="Y2466">
        <v>0.5493987282997412</v>
      </c>
      <c r="Z2466">
        <f>HYPERLINK("Melting_Curves/meltCurve_P25788_2_.pdf", "Melting_Curves/meltCurve_P25788_2_.pdf")</f>
        <v>0</v>
      </c>
      <c r="AA2466" t="s">
        <v>20879</v>
      </c>
      <c r="AB2466" t="s">
        <v>26846</v>
      </c>
    </row>
    <row r="2467" spans="1:28">
      <c r="A2467" t="s">
        <v>2493</v>
      </c>
      <c r="B2467">
        <v>0.992608467424715</v>
      </c>
      <c r="C2467">
        <v>1.13304343135623</v>
      </c>
      <c r="D2467">
        <v>1.07729812732085</v>
      </c>
      <c r="E2467">
        <v>0.733397642455073</v>
      </c>
      <c r="F2467">
        <v>0.484969691841163</v>
      </c>
      <c r="G2467">
        <v>0.341576774996141</v>
      </c>
      <c r="H2467">
        <v>0.25785303188432</v>
      </c>
      <c r="I2467">
        <v>0.279058565838727</v>
      </c>
      <c r="J2467">
        <v>0.321330324724738</v>
      </c>
      <c r="K2467">
        <v>0.671727229721146</v>
      </c>
      <c r="L2467">
        <v>1805.07648612868</v>
      </c>
      <c r="M2467">
        <v>38.2936048064212</v>
      </c>
      <c r="N2467">
        <v>48.9714105705592</v>
      </c>
      <c r="O2467">
        <v>47.0097953233068</v>
      </c>
      <c r="P2467">
        <v>-0.126098556621419</v>
      </c>
      <c r="Q2467">
        <v>0.380799579704781</v>
      </c>
      <c r="R2467">
        <v>0.8626698818765151</v>
      </c>
      <c r="S2467" t="s">
        <v>8660</v>
      </c>
      <c r="T2467" t="s">
        <v>12362</v>
      </c>
      <c r="U2467" t="s">
        <v>12362</v>
      </c>
      <c r="V2467" t="s">
        <v>12362</v>
      </c>
      <c r="W2467">
        <v>11</v>
      </c>
      <c r="X2467" t="s">
        <v>14829</v>
      </c>
      <c r="Y2467">
        <v>0.5922475665948973</v>
      </c>
      <c r="Z2467">
        <f>HYPERLINK("Melting_Curves/meltCurve_P25789_.pdf", "Melting_Curves/meltCurve_P25789_.pdf")</f>
        <v>0</v>
      </c>
      <c r="AA2467" t="s">
        <v>20880</v>
      </c>
      <c r="AB2467" t="s">
        <v>26847</v>
      </c>
    </row>
    <row r="2468" spans="1:28">
      <c r="A2468" t="s">
        <v>2494</v>
      </c>
      <c r="B2468">
        <v>0.992608467424715</v>
      </c>
      <c r="C2468">
        <v>1.12029515613823</v>
      </c>
      <c r="D2468">
        <v>1.0457562476554</v>
      </c>
      <c r="E2468">
        <v>1.03870533920076</v>
      </c>
      <c r="F2468">
        <v>0.781599127977877</v>
      </c>
      <c r="G2468">
        <v>0.484326491348056</v>
      </c>
      <c r="H2468">
        <v>0.503161428966184</v>
      </c>
      <c r="I2468">
        <v>0.739945244476667</v>
      </c>
      <c r="J2468">
        <v>0.582489280713123</v>
      </c>
      <c r="K2468">
        <v>0.465525537708621</v>
      </c>
      <c r="L2468">
        <v>12551.830024564</v>
      </c>
      <c r="M2468">
        <v>250</v>
      </c>
      <c r="O2468">
        <v>50.2041099657496</v>
      </c>
      <c r="P2468">
        <v>-0.5538770028723941</v>
      </c>
      <c r="Q2468">
        <v>0.555089593984625</v>
      </c>
      <c r="R2468">
        <v>0.885757498241164</v>
      </c>
      <c r="S2468" t="s">
        <v>8661</v>
      </c>
      <c r="T2468" t="s">
        <v>12362</v>
      </c>
      <c r="U2468" t="s">
        <v>12362</v>
      </c>
      <c r="V2468" t="s">
        <v>12362</v>
      </c>
      <c r="W2468">
        <v>1</v>
      </c>
      <c r="X2468" t="s">
        <v>14830</v>
      </c>
      <c r="Y2468">
        <v>0.7509979346473195</v>
      </c>
      <c r="Z2468">
        <f>HYPERLINK("Melting_Curves/meltCurve_P25791_.pdf", "Melting_Curves/meltCurve_P25791_.pdf")</f>
        <v>0</v>
      </c>
      <c r="AA2468" t="s">
        <v>20881</v>
      </c>
      <c r="AB2468" t="s">
        <v>26848</v>
      </c>
    </row>
    <row r="2469" spans="1:28">
      <c r="A2469" t="s">
        <v>2495</v>
      </c>
      <c r="B2469">
        <v>0.992608467424715</v>
      </c>
      <c r="C2469">
        <v>0.89058809410033</v>
      </c>
      <c r="D2469">
        <v>0.9129728403720599</v>
      </c>
      <c r="E2469">
        <v>0.934130830710781</v>
      </c>
      <c r="F2469">
        <v>0.808460872611023</v>
      </c>
      <c r="G2469">
        <v>0.455814465267389</v>
      </c>
      <c r="H2469">
        <v>0.0906068251504429</v>
      </c>
      <c r="I2469">
        <v>0.08864079824651611</v>
      </c>
      <c r="J2469">
        <v>0.10004372319669</v>
      </c>
      <c r="K2469">
        <v>0.0986436085914485</v>
      </c>
      <c r="L2469">
        <v>1475.5931627654</v>
      </c>
      <c r="M2469">
        <v>27.9540180458068</v>
      </c>
      <c r="N2469">
        <v>53.0800718629643</v>
      </c>
      <c r="O2469">
        <v>52.5185195543151</v>
      </c>
      <c r="P2469">
        <v>-0.123535930040588</v>
      </c>
      <c r="Q2469">
        <v>0.0716371139492826</v>
      </c>
      <c r="R2469">
        <v>0.9806581250954201</v>
      </c>
      <c r="S2469" t="s">
        <v>8662</v>
      </c>
      <c r="T2469" t="s">
        <v>12362</v>
      </c>
      <c r="U2469" t="s">
        <v>12362</v>
      </c>
      <c r="V2469" t="s">
        <v>12362</v>
      </c>
      <c r="W2469">
        <v>65</v>
      </c>
      <c r="X2469" t="s">
        <v>14831</v>
      </c>
      <c r="Y2469">
        <v>0.566883131598599</v>
      </c>
      <c r="Z2469">
        <f>HYPERLINK("Melting_Curves/meltCurve_P26038_.pdf", "Melting_Curves/meltCurve_P26038_.pdf")</f>
        <v>0</v>
      </c>
      <c r="AA2469" t="s">
        <v>20882</v>
      </c>
      <c r="AB2469" t="s">
        <v>26849</v>
      </c>
    </row>
    <row r="2470" spans="1:28">
      <c r="A2470" t="s">
        <v>2496</v>
      </c>
      <c r="B2470">
        <v>0.992608467424715</v>
      </c>
      <c r="C2470">
        <v>0.9582862881580611</v>
      </c>
      <c r="D2470">
        <v>1.00030447943087</v>
      </c>
      <c r="E2470">
        <v>0.855477061432136</v>
      </c>
      <c r="F2470">
        <v>0.357234135537592</v>
      </c>
      <c r="G2470">
        <v>0.147183064531514</v>
      </c>
      <c r="H2470">
        <v>0.098948564472343</v>
      </c>
      <c r="I2470">
        <v>0.103399298861907</v>
      </c>
      <c r="J2470">
        <v>0.130754366090923</v>
      </c>
      <c r="K2470">
        <v>0.11362093344037</v>
      </c>
      <c r="L2470">
        <v>1697.88667481048</v>
      </c>
      <c r="M2470">
        <v>34.7849499044007</v>
      </c>
      <c r="N2470">
        <v>49.1652153216239</v>
      </c>
      <c r="O2470">
        <v>48.6504804019177</v>
      </c>
      <c r="P2470">
        <v>-0.158935463368157</v>
      </c>
      <c r="Q2470">
        <v>0.11085009830134</v>
      </c>
      <c r="R2470">
        <v>0.9983560823739051</v>
      </c>
      <c r="S2470" t="s">
        <v>8663</v>
      </c>
      <c r="T2470" t="s">
        <v>12362</v>
      </c>
      <c r="U2470" t="s">
        <v>12362</v>
      </c>
      <c r="V2470" t="s">
        <v>12362</v>
      </c>
      <c r="W2470">
        <v>14</v>
      </c>
      <c r="X2470" t="s">
        <v>14832</v>
      </c>
      <c r="Y2470">
        <v>0.4648802251012926</v>
      </c>
      <c r="Z2470">
        <f>HYPERLINK("Melting_Curves/meltCurve_P26196_.pdf", "Melting_Curves/meltCurve_P26196_.pdf")</f>
        <v>0</v>
      </c>
      <c r="AA2470" t="s">
        <v>20883</v>
      </c>
      <c r="AB2470" t="s">
        <v>26850</v>
      </c>
    </row>
    <row r="2471" spans="1:28">
      <c r="A2471" t="s">
        <v>2497</v>
      </c>
      <c r="B2471">
        <v>0.992608467424715</v>
      </c>
      <c r="C2471">
        <v>0.948372388739073</v>
      </c>
      <c r="D2471">
        <v>0.784099235488277</v>
      </c>
      <c r="E2471">
        <v>1.19389984076571</v>
      </c>
      <c r="F2471">
        <v>0.847836283422054</v>
      </c>
      <c r="G2471">
        <v>0.888760549790213</v>
      </c>
      <c r="H2471">
        <v>0.97161864645665</v>
      </c>
      <c r="I2471">
        <v>0.981795993985497</v>
      </c>
      <c r="J2471">
        <v>1.3798983871904</v>
      </c>
      <c r="K2471">
        <v>1.30535157621688</v>
      </c>
      <c r="L2471">
        <v>15000</v>
      </c>
      <c r="M2471">
        <v>240.287657874038</v>
      </c>
      <c r="O2471">
        <v>62.4208545963255</v>
      </c>
      <c r="P2471">
        <v>0.329972861188636</v>
      </c>
      <c r="Q2471">
        <v>1.34287550393306</v>
      </c>
      <c r="R2471">
        <v>0.641222937465641</v>
      </c>
      <c r="S2471" t="s">
        <v>8664</v>
      </c>
      <c r="T2471" t="s">
        <v>12362</v>
      </c>
      <c r="U2471" t="s">
        <v>12362</v>
      </c>
      <c r="V2471" t="s">
        <v>12362</v>
      </c>
      <c r="W2471">
        <v>56</v>
      </c>
      <c r="X2471" t="s">
        <v>14833</v>
      </c>
      <c r="Y2471">
        <v>1.052245808823043</v>
      </c>
      <c r="Z2471">
        <f>HYPERLINK("Melting_Curves/meltCurve_P26358_.pdf", "Melting_Curves/meltCurve_P26358_.pdf")</f>
        <v>0</v>
      </c>
      <c r="AA2471" t="s">
        <v>20884</v>
      </c>
      <c r="AB2471" t="s">
        <v>26851</v>
      </c>
    </row>
    <row r="2472" spans="1:28">
      <c r="A2472" t="s">
        <v>2498</v>
      </c>
      <c r="B2472">
        <v>0.992608467424715</v>
      </c>
      <c r="C2472">
        <v>0.960191248329294</v>
      </c>
      <c r="D2472">
        <v>0.903667636684749</v>
      </c>
      <c r="E2472">
        <v>0.844075077998789</v>
      </c>
      <c r="F2472">
        <v>0.726057803776156</v>
      </c>
      <c r="G2472">
        <v>0.439862505107611</v>
      </c>
      <c r="H2472">
        <v>0.174958610110899</v>
      </c>
      <c r="I2472">
        <v>0.183530914237657</v>
      </c>
      <c r="J2472">
        <v>0.209050778377335</v>
      </c>
      <c r="K2472">
        <v>0.176390485839789</v>
      </c>
      <c r="L2472">
        <v>928.0623973797969</v>
      </c>
      <c r="M2472">
        <v>17.9984406461802</v>
      </c>
      <c r="N2472">
        <v>52.5528753638341</v>
      </c>
      <c r="O2472">
        <v>50.9395925838339</v>
      </c>
      <c r="P2472">
        <v>-0.0756424227458395</v>
      </c>
      <c r="Q2472">
        <v>0.143702703565441</v>
      </c>
      <c r="R2472">
        <v>0.981178322816646</v>
      </c>
      <c r="S2472" t="s">
        <v>8665</v>
      </c>
      <c r="T2472" t="s">
        <v>12362</v>
      </c>
      <c r="U2472" t="s">
        <v>12362</v>
      </c>
      <c r="V2472" t="s">
        <v>12362</v>
      </c>
      <c r="W2472">
        <v>55</v>
      </c>
      <c r="X2472" t="s">
        <v>14834</v>
      </c>
      <c r="Y2472">
        <v>0.572504094409124</v>
      </c>
      <c r="Z2472">
        <f>HYPERLINK("Melting_Curves/meltCurve_P26358_2_.pdf", "Melting_Curves/meltCurve_P26358_2_.pdf")</f>
        <v>0</v>
      </c>
      <c r="AA2472" t="s">
        <v>20884</v>
      </c>
      <c r="AB2472" t="s">
        <v>26852</v>
      </c>
    </row>
    <row r="2473" spans="1:28">
      <c r="A2473" t="s">
        <v>2499</v>
      </c>
      <c r="B2473">
        <v>0.992608467424715</v>
      </c>
      <c r="C2473">
        <v>0.993498888155975</v>
      </c>
      <c r="D2473">
        <v>1.07364325503956</v>
      </c>
      <c r="E2473">
        <v>1.10082934823748</v>
      </c>
      <c r="F2473">
        <v>0.825515015863693</v>
      </c>
      <c r="G2473">
        <v>0.57570438207809</v>
      </c>
      <c r="H2473">
        <v>0.395108752595331</v>
      </c>
      <c r="I2473">
        <v>0.348135867336805</v>
      </c>
      <c r="J2473">
        <v>0.353940647599876</v>
      </c>
      <c r="K2473">
        <v>0.279869352633809</v>
      </c>
      <c r="L2473">
        <v>1451.98832009744</v>
      </c>
      <c r="M2473">
        <v>27.5539098049684</v>
      </c>
      <c r="N2473">
        <v>54.7544063779592</v>
      </c>
      <c r="O2473">
        <v>52.4210495010989</v>
      </c>
      <c r="P2473">
        <v>-0.0890270838664336</v>
      </c>
      <c r="Q2473">
        <v>0.322513475811666</v>
      </c>
      <c r="R2473">
        <v>0.976251886241731</v>
      </c>
      <c r="S2473" t="s">
        <v>8666</v>
      </c>
      <c r="T2473" t="s">
        <v>12362</v>
      </c>
      <c r="U2473" t="s">
        <v>12362</v>
      </c>
      <c r="V2473" t="s">
        <v>12362</v>
      </c>
      <c r="W2473">
        <v>5</v>
      </c>
      <c r="X2473" t="s">
        <v>14835</v>
      </c>
      <c r="Y2473">
        <v>0.682020039903131</v>
      </c>
      <c r="Z2473">
        <f>HYPERLINK("Melting_Curves/meltCurve_P26368_2_.pdf", "Melting_Curves/meltCurve_P26368_2_.pdf")</f>
        <v>0</v>
      </c>
      <c r="AA2473" t="s">
        <v>20885</v>
      </c>
      <c r="AB2473" t="s">
        <v>26853</v>
      </c>
    </row>
    <row r="2474" spans="1:28">
      <c r="A2474" t="s">
        <v>2500</v>
      </c>
      <c r="B2474">
        <v>0.992608467424715</v>
      </c>
      <c r="C2474">
        <v>1.08404016732627</v>
      </c>
      <c r="D2474">
        <v>0.906268808812375</v>
      </c>
      <c r="E2474">
        <v>0.756948161172692</v>
      </c>
      <c r="F2474">
        <v>0.678633207431202</v>
      </c>
      <c r="G2474">
        <v>0.40716103115692</v>
      </c>
      <c r="H2474">
        <v>0.254109999830158</v>
      </c>
      <c r="I2474">
        <v>0.309049872762537</v>
      </c>
      <c r="J2474">
        <v>0.352065176962944</v>
      </c>
      <c r="K2474">
        <v>0.332873837932583</v>
      </c>
      <c r="L2474">
        <v>851.991900455322</v>
      </c>
      <c r="M2474">
        <v>17.2796494991267</v>
      </c>
      <c r="N2474">
        <v>51.9513502867066</v>
      </c>
      <c r="O2474">
        <v>48.6599378009921</v>
      </c>
      <c r="P2474">
        <v>-0.0628069762267046</v>
      </c>
      <c r="Q2474">
        <v>0.292576741521862</v>
      </c>
      <c r="R2474">
        <v>0.961546466638194</v>
      </c>
      <c r="S2474" t="s">
        <v>8667</v>
      </c>
      <c r="T2474" t="s">
        <v>12362</v>
      </c>
      <c r="U2474" t="s">
        <v>12362</v>
      </c>
      <c r="V2474" t="s">
        <v>12362</v>
      </c>
      <c r="W2474">
        <v>3</v>
      </c>
      <c r="X2474" t="s">
        <v>14836</v>
      </c>
      <c r="Y2474">
        <v>0.5947907216919847</v>
      </c>
      <c r="Z2474">
        <f>HYPERLINK("Melting_Curves/meltCurve_P26373_.pdf", "Melting_Curves/meltCurve_P26373_.pdf")</f>
        <v>0</v>
      </c>
      <c r="AA2474" t="s">
        <v>20886</v>
      </c>
      <c r="AB2474" t="s">
        <v>26854</v>
      </c>
    </row>
    <row r="2475" spans="1:28">
      <c r="A2475" t="s">
        <v>2501</v>
      </c>
      <c r="B2475">
        <v>0.992608467424715</v>
      </c>
      <c r="C2475">
        <v>0.989851588217712</v>
      </c>
      <c r="D2475">
        <v>0.93165855931553</v>
      </c>
      <c r="E2475">
        <v>0.847395142835187</v>
      </c>
      <c r="F2475">
        <v>0.778504799242174</v>
      </c>
      <c r="G2475">
        <v>0.408295455423039</v>
      </c>
      <c r="H2475">
        <v>0.177143795860749</v>
      </c>
      <c r="I2475">
        <v>0.192742346288323</v>
      </c>
      <c r="J2475">
        <v>0.206342672278269</v>
      </c>
      <c r="K2475">
        <v>0.176391428365565</v>
      </c>
      <c r="L2475">
        <v>1193.41256650339</v>
      </c>
      <c r="M2475">
        <v>23.0565469150689</v>
      </c>
      <c r="N2475">
        <v>52.6581130994706</v>
      </c>
      <c r="O2475">
        <v>51.3756008405618</v>
      </c>
      <c r="P2475">
        <v>-0.09396243818293459</v>
      </c>
      <c r="Q2475">
        <v>0.162530811755543</v>
      </c>
      <c r="R2475">
        <v>0.983098093743728</v>
      </c>
      <c r="S2475" t="s">
        <v>8668</v>
      </c>
      <c r="T2475" t="s">
        <v>12362</v>
      </c>
      <c r="U2475" t="s">
        <v>12362</v>
      </c>
      <c r="V2475" t="s">
        <v>12362</v>
      </c>
      <c r="W2475">
        <v>16</v>
      </c>
      <c r="X2475" t="s">
        <v>14837</v>
      </c>
      <c r="Y2475">
        <v>0.5831368068827026</v>
      </c>
      <c r="Z2475">
        <f>HYPERLINK("Melting_Curves/meltCurve_P26374_.pdf", "Melting_Curves/meltCurve_P26374_.pdf")</f>
        <v>0</v>
      </c>
      <c r="AA2475" t="s">
        <v>20887</v>
      </c>
      <c r="AB2475" t="s">
        <v>26855</v>
      </c>
    </row>
    <row r="2476" spans="1:28">
      <c r="A2476" t="s">
        <v>2502</v>
      </c>
      <c r="B2476">
        <v>0.992608467424715</v>
      </c>
      <c r="C2476">
        <v>0.950788690430865</v>
      </c>
      <c r="D2476">
        <v>0.882072110597221</v>
      </c>
      <c r="E2476">
        <v>0.7171243344575799</v>
      </c>
      <c r="F2476">
        <v>0.41611495840641</v>
      </c>
      <c r="G2476">
        <v>0.18897439253166</v>
      </c>
      <c r="H2476">
        <v>0.126071384237891</v>
      </c>
      <c r="I2476">
        <v>0.122974325757476</v>
      </c>
      <c r="J2476">
        <v>0.292619208438185</v>
      </c>
      <c r="K2476">
        <v>0.353761008730808</v>
      </c>
      <c r="L2476">
        <v>1136.70694593866</v>
      </c>
      <c r="M2476">
        <v>23.9110109072646</v>
      </c>
      <c r="N2476">
        <v>48.6505798946456</v>
      </c>
      <c r="O2476">
        <v>47.2102911282972</v>
      </c>
      <c r="P2476">
        <v>-0.09997366745691071</v>
      </c>
      <c r="Q2476">
        <v>0.210454091256972</v>
      </c>
      <c r="R2476">
        <v>0.948745811437563</v>
      </c>
      <c r="S2476" t="s">
        <v>8669</v>
      </c>
      <c r="T2476" t="s">
        <v>12362</v>
      </c>
      <c r="U2476" t="s">
        <v>12362</v>
      </c>
      <c r="V2476" t="s">
        <v>12362</v>
      </c>
      <c r="W2476">
        <v>2</v>
      </c>
      <c r="X2476" t="s">
        <v>14838</v>
      </c>
      <c r="Y2476">
        <v>0.4951251729419265</v>
      </c>
      <c r="Z2476">
        <f>HYPERLINK("Melting_Curves/meltCurve_P26572_.pdf", "Melting_Curves/meltCurve_P26572_.pdf")</f>
        <v>0</v>
      </c>
      <c r="AA2476" t="s">
        <v>20888</v>
      </c>
      <c r="AB2476" t="s">
        <v>26856</v>
      </c>
    </row>
    <row r="2477" spans="1:28">
      <c r="A2477" t="s">
        <v>2503</v>
      </c>
      <c r="B2477">
        <v>0.992608467424715</v>
      </c>
      <c r="C2477">
        <v>0.840980281386949</v>
      </c>
      <c r="D2477">
        <v>0.918231993819449</v>
      </c>
      <c r="E2477">
        <v>0.9143507647853309</v>
      </c>
      <c r="F2477">
        <v>0.742472783597999</v>
      </c>
      <c r="G2477">
        <v>0.50467167477991</v>
      </c>
      <c r="H2477">
        <v>0.490509555240286</v>
      </c>
      <c r="I2477">
        <v>0.789076275463465</v>
      </c>
      <c r="J2477">
        <v>1.20270663203637</v>
      </c>
      <c r="K2477">
        <v>0.971115243808058</v>
      </c>
      <c r="L2477">
        <v>689.673959809411</v>
      </c>
      <c r="M2477">
        <v>17.0781622761596</v>
      </c>
      <c r="O2477">
        <v>39.8418870982676</v>
      </c>
      <c r="P2477">
        <v>-0.0213603077131724</v>
      </c>
      <c r="Q2477">
        <v>0.800685060418372</v>
      </c>
      <c r="R2477">
        <v>0.0706464308901512</v>
      </c>
      <c r="S2477" t="s">
        <v>8670</v>
      </c>
      <c r="T2477" t="s">
        <v>12362</v>
      </c>
      <c r="U2477" t="s">
        <v>12362</v>
      </c>
      <c r="V2477" t="s">
        <v>12362</v>
      </c>
      <c r="W2477">
        <v>21</v>
      </c>
      <c r="X2477" t="s">
        <v>14839</v>
      </c>
      <c r="Y2477">
        <v>0.8285574090970985</v>
      </c>
      <c r="Z2477">
        <f>HYPERLINK("Melting_Curves/meltCurve_P26583_.pdf", "Melting_Curves/meltCurve_P26583_.pdf")</f>
        <v>0</v>
      </c>
      <c r="AA2477" t="s">
        <v>20889</v>
      </c>
      <c r="AB2477" t="s">
        <v>26857</v>
      </c>
    </row>
    <row r="2478" spans="1:28">
      <c r="A2478" t="s">
        <v>2504</v>
      </c>
      <c r="B2478">
        <v>0.992608467424715</v>
      </c>
      <c r="C2478">
        <v>1.02053080179755</v>
      </c>
      <c r="D2478">
        <v>1.27594588182446</v>
      </c>
      <c r="E2478">
        <v>0.931809161975374</v>
      </c>
      <c r="F2478">
        <v>0.368199982699349</v>
      </c>
      <c r="G2478">
        <v>0.226232674107814</v>
      </c>
      <c r="H2478">
        <v>0.167605300533506</v>
      </c>
      <c r="I2478">
        <v>0.188859443094906</v>
      </c>
      <c r="J2478">
        <v>0.226259020119089</v>
      </c>
      <c r="K2478">
        <v>0.199025490072744</v>
      </c>
      <c r="L2478">
        <v>2473.65175788879</v>
      </c>
      <c r="M2478">
        <v>50.6001281690478</v>
      </c>
      <c r="N2478">
        <v>49.384464561505</v>
      </c>
      <c r="O2478">
        <v>48.8100992231413</v>
      </c>
      <c r="P2478">
        <v>-0.207362695158457</v>
      </c>
      <c r="Q2478">
        <v>0.199892500602821</v>
      </c>
      <c r="R2478">
        <v>0.954187232029754</v>
      </c>
      <c r="S2478" t="s">
        <v>8671</v>
      </c>
      <c r="T2478" t="s">
        <v>12362</v>
      </c>
      <c r="U2478" t="s">
        <v>12362</v>
      </c>
      <c r="V2478" t="s">
        <v>12362</v>
      </c>
      <c r="W2478">
        <v>21</v>
      </c>
      <c r="X2478" t="s">
        <v>14840</v>
      </c>
      <c r="Y2478">
        <v>0.5185867976770033</v>
      </c>
      <c r="Z2478">
        <f>HYPERLINK("Melting_Curves/meltCurve_P26599_.pdf", "Melting_Curves/meltCurve_P26599_.pdf")</f>
        <v>0</v>
      </c>
      <c r="AA2478" t="s">
        <v>19940</v>
      </c>
      <c r="AB2478" t="s">
        <v>26858</v>
      </c>
    </row>
    <row r="2479" spans="1:28">
      <c r="A2479" t="s">
        <v>2505</v>
      </c>
      <c r="B2479">
        <v>0.992608467424715</v>
      </c>
      <c r="C2479">
        <v>0.97972989983336</v>
      </c>
      <c r="D2479">
        <v>0.981079605772926</v>
      </c>
      <c r="E2479">
        <v>0.7016720687614389</v>
      </c>
      <c r="F2479">
        <v>0.333684855853195</v>
      </c>
      <c r="G2479">
        <v>0.150944258748481</v>
      </c>
      <c r="H2479">
        <v>0.09792672975479209</v>
      </c>
      <c r="I2479">
        <v>0.104181392579809</v>
      </c>
      <c r="J2479">
        <v>0.110005097683744</v>
      </c>
      <c r="K2479">
        <v>0.102527922834756</v>
      </c>
      <c r="L2479">
        <v>1219.55253957655</v>
      </c>
      <c r="M2479">
        <v>25.4031537501318</v>
      </c>
      <c r="N2479">
        <v>48.4299113388576</v>
      </c>
      <c r="O2479">
        <v>47.7133811404235</v>
      </c>
      <c r="P2479">
        <v>-0.119889701463039</v>
      </c>
      <c r="Q2479">
        <v>0.0992817867422422</v>
      </c>
      <c r="R2479">
        <v>0.99897018173908</v>
      </c>
      <c r="S2479" t="s">
        <v>8672</v>
      </c>
      <c r="T2479" t="s">
        <v>12362</v>
      </c>
      <c r="U2479" t="s">
        <v>12362</v>
      </c>
      <c r="V2479" t="s">
        <v>12362</v>
      </c>
      <c r="W2479">
        <v>52</v>
      </c>
      <c r="X2479" t="s">
        <v>14841</v>
      </c>
      <c r="Y2479">
        <v>0.4372200554047935</v>
      </c>
      <c r="Z2479">
        <f>HYPERLINK("Melting_Curves/meltCurve_P26639_.pdf", "Melting_Curves/meltCurve_P26639_.pdf")</f>
        <v>0</v>
      </c>
      <c r="AA2479" t="s">
        <v>20890</v>
      </c>
      <c r="AB2479" t="s">
        <v>26859</v>
      </c>
    </row>
    <row r="2480" spans="1:28">
      <c r="A2480" t="s">
        <v>2506</v>
      </c>
      <c r="B2480">
        <v>0.992608467424715</v>
      </c>
      <c r="C2480">
        <v>1.06260738029891</v>
      </c>
      <c r="D2480">
        <v>1.06088750202599</v>
      </c>
      <c r="E2480">
        <v>0.644588969859902</v>
      </c>
      <c r="F2480">
        <v>0.242538593244681</v>
      </c>
      <c r="G2480">
        <v>0.133643500395201</v>
      </c>
      <c r="H2480">
        <v>0.08232397741204329</v>
      </c>
      <c r="I2480">
        <v>0.09698421314069409</v>
      </c>
      <c r="J2480">
        <v>0.137988204649391</v>
      </c>
      <c r="K2480">
        <v>0.141049584579419</v>
      </c>
      <c r="L2480">
        <v>1722.42964615441</v>
      </c>
      <c r="M2480">
        <v>36.4692126300504</v>
      </c>
      <c r="N2480">
        <v>47.5892391610884</v>
      </c>
      <c r="O2480">
        <v>47.0883560739925</v>
      </c>
      <c r="P2480">
        <v>-0.170306609294439</v>
      </c>
      <c r="Q2480">
        <v>0.120415986819938</v>
      </c>
      <c r="R2480">
        <v>0.99071378303145</v>
      </c>
      <c r="S2480" t="s">
        <v>8673</v>
      </c>
      <c r="T2480" t="s">
        <v>12362</v>
      </c>
      <c r="U2480" t="s">
        <v>12362</v>
      </c>
      <c r="V2480" t="s">
        <v>12362</v>
      </c>
      <c r="W2480">
        <v>21</v>
      </c>
      <c r="X2480" t="s">
        <v>14842</v>
      </c>
      <c r="Y2480">
        <v>0.4238059936092838</v>
      </c>
      <c r="Z2480">
        <f>HYPERLINK("Melting_Curves/meltCurve_P26641_.pdf", "Melting_Curves/meltCurve_P26641_.pdf")</f>
        <v>0</v>
      </c>
      <c r="AA2480" t="s">
        <v>20891</v>
      </c>
      <c r="AB2480" t="s">
        <v>26860</v>
      </c>
    </row>
    <row r="2481" spans="1:28">
      <c r="A2481" t="s">
        <v>2507</v>
      </c>
      <c r="B2481">
        <v>0.992608467424715</v>
      </c>
      <c r="C2481">
        <v>0.985181430620327</v>
      </c>
      <c r="D2481">
        <v>0.789868337512307</v>
      </c>
      <c r="E2481">
        <v>0.75308429085523</v>
      </c>
      <c r="F2481">
        <v>0.718860692396234</v>
      </c>
      <c r="G2481">
        <v>0.616990674106503</v>
      </c>
      <c r="H2481">
        <v>0.549044919797488</v>
      </c>
      <c r="I2481">
        <v>0.706658480276819</v>
      </c>
      <c r="J2481">
        <v>0.683268916161393</v>
      </c>
      <c r="K2481">
        <v>0.466071071427943</v>
      </c>
      <c r="L2481">
        <v>574.960947875442</v>
      </c>
      <c r="M2481">
        <v>12.7988124004741</v>
      </c>
      <c r="O2481">
        <v>43.8686860403264</v>
      </c>
      <c r="P2481">
        <v>-0.0298695646216637</v>
      </c>
      <c r="Q2481">
        <v>0.59055806657471</v>
      </c>
      <c r="R2481">
        <v>0.811984968261738</v>
      </c>
      <c r="S2481" t="s">
        <v>8674</v>
      </c>
      <c r="T2481" t="s">
        <v>12362</v>
      </c>
      <c r="U2481" t="s">
        <v>12362</v>
      </c>
      <c r="V2481" t="s">
        <v>12362</v>
      </c>
      <c r="W2481">
        <v>7</v>
      </c>
      <c r="X2481" t="s">
        <v>14843</v>
      </c>
      <c r="Y2481">
        <v>0.7119759107580815</v>
      </c>
      <c r="Z2481">
        <f>HYPERLINK("Melting_Curves/meltCurve_P26885_.pdf", "Melting_Curves/meltCurve_P26885_.pdf")</f>
        <v>0</v>
      </c>
      <c r="AA2481" t="s">
        <v>20892</v>
      </c>
      <c r="AB2481" t="s">
        <v>26861</v>
      </c>
    </row>
    <row r="2482" spans="1:28">
      <c r="A2482" t="s">
        <v>2508</v>
      </c>
      <c r="B2482">
        <v>0.992608467424715</v>
      </c>
      <c r="C2482">
        <v>1.39600346973633</v>
      </c>
      <c r="D2482">
        <v>1.36707280748985</v>
      </c>
      <c r="E2482">
        <v>1.30971970203005</v>
      </c>
      <c r="F2482">
        <v>0.848455188075472</v>
      </c>
      <c r="G2482">
        <v>0.571942361705825</v>
      </c>
      <c r="H2482">
        <v>0.395771249841755</v>
      </c>
      <c r="I2482">
        <v>0.27956760877751</v>
      </c>
      <c r="J2482">
        <v>0.217999158971183</v>
      </c>
      <c r="K2482">
        <v>0.183251546996454</v>
      </c>
      <c r="L2482">
        <v>1450.55926185979</v>
      </c>
      <c r="M2482">
        <v>27.0067703159541</v>
      </c>
      <c r="N2482">
        <v>54.9107444216942</v>
      </c>
      <c r="O2482">
        <v>53.4190511078658</v>
      </c>
      <c r="P2482">
        <v>-0.09822417658529541</v>
      </c>
      <c r="Q2482">
        <v>0.222862964175824</v>
      </c>
      <c r="R2482">
        <v>0.812459090096584</v>
      </c>
      <c r="S2482" t="s">
        <v>8675</v>
      </c>
      <c r="T2482" t="s">
        <v>12362</v>
      </c>
      <c r="U2482" t="s">
        <v>12362</v>
      </c>
      <c r="V2482" t="s">
        <v>12362</v>
      </c>
      <c r="W2482">
        <v>6</v>
      </c>
      <c r="X2482" t="s">
        <v>14844</v>
      </c>
      <c r="Y2482">
        <v>0.6617351270091405</v>
      </c>
      <c r="Z2482">
        <f>HYPERLINK("Melting_Curves/meltCurve_P27144_.pdf", "Melting_Curves/meltCurve_P27144_.pdf")</f>
        <v>0</v>
      </c>
      <c r="AA2482" t="s">
        <v>20893</v>
      </c>
      <c r="AB2482" t="s">
        <v>26862</v>
      </c>
    </row>
    <row r="2483" spans="1:28">
      <c r="A2483" t="s">
        <v>2509</v>
      </c>
      <c r="B2483">
        <v>0.992608467424715</v>
      </c>
      <c r="C2483">
        <v>0.73872015054955</v>
      </c>
      <c r="D2483">
        <v>0.723771333416992</v>
      </c>
      <c r="E2483">
        <v>0.62507298705334</v>
      </c>
      <c r="F2483">
        <v>0.397071443346432</v>
      </c>
      <c r="G2483">
        <v>0.180370867035811</v>
      </c>
      <c r="H2483">
        <v>0.09669610092498961</v>
      </c>
      <c r="I2483">
        <v>0.09687691267952719</v>
      </c>
      <c r="J2483">
        <v>0.0893213759920484</v>
      </c>
      <c r="K2483">
        <v>0.07847716965579329</v>
      </c>
      <c r="L2483">
        <v>460.810025789671</v>
      </c>
      <c r="M2483">
        <v>9.7297294485029</v>
      </c>
      <c r="N2483">
        <v>47.3610317964539</v>
      </c>
      <c r="O2483">
        <v>45.490285123771</v>
      </c>
      <c r="P2483">
        <v>-0.053500346558259</v>
      </c>
      <c r="Q2483">
        <v>0</v>
      </c>
      <c r="R2483">
        <v>0.968163048762982</v>
      </c>
      <c r="S2483" t="s">
        <v>8676</v>
      </c>
      <c r="T2483" t="s">
        <v>12362</v>
      </c>
      <c r="U2483" t="s">
        <v>12362</v>
      </c>
      <c r="V2483" t="s">
        <v>12362</v>
      </c>
      <c r="W2483">
        <v>23</v>
      </c>
      <c r="X2483" t="s">
        <v>14845</v>
      </c>
      <c r="Y2483">
        <v>0.3890099783262658</v>
      </c>
      <c r="Z2483">
        <f>HYPERLINK("Melting_Curves/meltCurve_P27348_.pdf", "Melting_Curves/meltCurve_P27348_.pdf")</f>
        <v>0</v>
      </c>
      <c r="AA2483" t="s">
        <v>20894</v>
      </c>
      <c r="AB2483" t="s">
        <v>26863</v>
      </c>
    </row>
    <row r="2484" spans="1:28">
      <c r="A2484" t="s">
        <v>2510</v>
      </c>
      <c r="B2484">
        <v>0.992608467424715</v>
      </c>
      <c r="C2484">
        <v>1.04325199263823</v>
      </c>
      <c r="D2484">
        <v>0.9896493659817061</v>
      </c>
      <c r="E2484">
        <v>0.899975809857579</v>
      </c>
      <c r="F2484">
        <v>0.671351499758151</v>
      </c>
      <c r="G2484">
        <v>0.511088567143552</v>
      </c>
      <c r="H2484">
        <v>0.410772496423004</v>
      </c>
      <c r="I2484">
        <v>0.517090291064217</v>
      </c>
      <c r="J2484">
        <v>0.709524765855669</v>
      </c>
      <c r="K2484">
        <v>0.669077045497213</v>
      </c>
      <c r="L2484">
        <v>1805.17476052165</v>
      </c>
      <c r="M2484">
        <v>37.3869771873249</v>
      </c>
      <c r="O2484">
        <v>48.1460028205388</v>
      </c>
      <c r="P2484">
        <v>-0.0844694018527699</v>
      </c>
      <c r="Q2484">
        <v>0.564890963349713</v>
      </c>
      <c r="R2484">
        <v>0.8607638625327</v>
      </c>
      <c r="S2484" t="s">
        <v>8677</v>
      </c>
      <c r="T2484" t="s">
        <v>12362</v>
      </c>
      <c r="U2484" t="s">
        <v>12362</v>
      </c>
      <c r="V2484" t="s">
        <v>12362</v>
      </c>
      <c r="W2484">
        <v>11</v>
      </c>
      <c r="X2484" t="s">
        <v>14846</v>
      </c>
      <c r="Y2484">
        <v>0.7302068411631725</v>
      </c>
      <c r="Z2484">
        <f>HYPERLINK("Melting_Curves/meltCurve_P27540_2_.pdf", "Melting_Curves/meltCurve_P27540_2_.pdf")</f>
        <v>0</v>
      </c>
      <c r="AA2484" t="s">
        <v>20895</v>
      </c>
      <c r="AB2484" t="s">
        <v>26864</v>
      </c>
    </row>
    <row r="2485" spans="1:28">
      <c r="A2485" t="s">
        <v>2511</v>
      </c>
      <c r="B2485">
        <v>0.992608467424715</v>
      </c>
      <c r="C2485">
        <v>0.896263649928876</v>
      </c>
      <c r="D2485">
        <v>0.824037817586534</v>
      </c>
      <c r="E2485">
        <v>0.679106935690021</v>
      </c>
      <c r="F2485">
        <v>0.456951635018653</v>
      </c>
      <c r="G2485">
        <v>0.233903380767221</v>
      </c>
      <c r="H2485">
        <v>0.134477933237411</v>
      </c>
      <c r="I2485">
        <v>0.151427993455288</v>
      </c>
      <c r="J2485">
        <v>0.16783207130352</v>
      </c>
      <c r="K2485">
        <v>0.132690524407764</v>
      </c>
      <c r="L2485">
        <v>651.891260483828</v>
      </c>
      <c r="M2485">
        <v>13.5568340938488</v>
      </c>
      <c r="N2485">
        <v>48.8885178445453</v>
      </c>
      <c r="O2485">
        <v>47.0756964235687</v>
      </c>
      <c r="P2485">
        <v>-0.0648209562009054</v>
      </c>
      <c r="Q2485">
        <v>0.0997798227438549</v>
      </c>
      <c r="R2485">
        <v>0.989382524199477</v>
      </c>
      <c r="S2485" t="s">
        <v>8678</v>
      </c>
      <c r="T2485" t="s">
        <v>12362</v>
      </c>
      <c r="U2485" t="s">
        <v>12362</v>
      </c>
      <c r="V2485" t="s">
        <v>12362</v>
      </c>
      <c r="W2485">
        <v>6</v>
      </c>
      <c r="X2485" t="s">
        <v>14847</v>
      </c>
      <c r="Y2485">
        <v>0.4557628211257123</v>
      </c>
      <c r="Z2485">
        <f>HYPERLINK("Melting_Curves/meltCurve_P27635_.pdf", "Melting_Curves/meltCurve_P27635_.pdf")</f>
        <v>0</v>
      </c>
      <c r="AA2485" t="s">
        <v>20896</v>
      </c>
      <c r="AB2485" t="s">
        <v>26865</v>
      </c>
    </row>
    <row r="2486" spans="1:28">
      <c r="A2486" t="s">
        <v>2512</v>
      </c>
      <c r="B2486">
        <v>0.992608467424715</v>
      </c>
      <c r="C2486">
        <v>0.965332498676971</v>
      </c>
      <c r="D2486">
        <v>0.892015101585377</v>
      </c>
      <c r="E2486">
        <v>0.770196635348496</v>
      </c>
      <c r="F2486">
        <v>0.429186873056488</v>
      </c>
      <c r="G2486">
        <v>0.196520294538392</v>
      </c>
      <c r="H2486">
        <v>0.131353323333624</v>
      </c>
      <c r="I2486">
        <v>0.120457253958473</v>
      </c>
      <c r="J2486">
        <v>0.129076984377469</v>
      </c>
      <c r="K2486">
        <v>0.115741360436413</v>
      </c>
      <c r="L2486">
        <v>989.387839874123</v>
      </c>
      <c r="M2486">
        <v>20.3045425258315</v>
      </c>
      <c r="N2486">
        <v>49.2984182315302</v>
      </c>
      <c r="O2486">
        <v>48.2621520451976</v>
      </c>
      <c r="P2486">
        <v>-0.0941600851454087</v>
      </c>
      <c r="Q2486">
        <v>0.104785740688105</v>
      </c>
      <c r="R2486">
        <v>0.996249202258129</v>
      </c>
      <c r="S2486" t="s">
        <v>8679</v>
      </c>
      <c r="T2486" t="s">
        <v>12362</v>
      </c>
      <c r="U2486" t="s">
        <v>12362</v>
      </c>
      <c r="V2486" t="s">
        <v>12362</v>
      </c>
      <c r="W2486">
        <v>16</v>
      </c>
      <c r="X2486" t="s">
        <v>14848</v>
      </c>
      <c r="Y2486">
        <v>0.4662006873875699</v>
      </c>
      <c r="Z2486">
        <f>HYPERLINK("Melting_Curves/meltCurve_P27694_.pdf", "Melting_Curves/meltCurve_P27694_.pdf")</f>
        <v>0</v>
      </c>
      <c r="AA2486" t="s">
        <v>20897</v>
      </c>
      <c r="AB2486" t="s">
        <v>26866</v>
      </c>
    </row>
    <row r="2487" spans="1:28">
      <c r="A2487" t="s">
        <v>2513</v>
      </c>
      <c r="B2487">
        <v>0.992608467424715</v>
      </c>
      <c r="C2487">
        <v>0.815849714258763</v>
      </c>
      <c r="D2487">
        <v>0.7067557338004899</v>
      </c>
      <c r="E2487">
        <v>0.499415364279062</v>
      </c>
      <c r="F2487">
        <v>0.350821349869894</v>
      </c>
      <c r="G2487">
        <v>0.240774650492363</v>
      </c>
      <c r="H2487">
        <v>0.187004409553894</v>
      </c>
      <c r="I2487">
        <v>0.225373221748542</v>
      </c>
      <c r="J2487">
        <v>0.348230691559947</v>
      </c>
      <c r="K2487">
        <v>0.35908346201615</v>
      </c>
      <c r="L2487">
        <v>701.260760314905</v>
      </c>
      <c r="M2487">
        <v>16.0069416972596</v>
      </c>
      <c r="N2487">
        <v>45.9694963765062</v>
      </c>
      <c r="O2487">
        <v>43.1431421121194</v>
      </c>
      <c r="P2487">
        <v>-0.06824568837448509</v>
      </c>
      <c r="Q2487">
        <v>0.264293593071306</v>
      </c>
      <c r="R2487">
        <v>0.94919838502659</v>
      </c>
      <c r="S2487" t="s">
        <v>8680</v>
      </c>
      <c r="T2487" t="s">
        <v>12362</v>
      </c>
      <c r="U2487" t="s">
        <v>12362</v>
      </c>
      <c r="V2487" t="s">
        <v>12362</v>
      </c>
      <c r="W2487">
        <v>22</v>
      </c>
      <c r="X2487" t="s">
        <v>14849</v>
      </c>
      <c r="Y2487">
        <v>0.447386317530551</v>
      </c>
      <c r="Z2487">
        <f>HYPERLINK("Melting_Curves/meltCurve_P27797_.pdf", "Melting_Curves/meltCurve_P27797_.pdf")</f>
        <v>0</v>
      </c>
      <c r="AA2487" t="s">
        <v>19923</v>
      </c>
      <c r="AB2487" t="s">
        <v>26867</v>
      </c>
    </row>
    <row r="2488" spans="1:28">
      <c r="A2488" t="s">
        <v>2514</v>
      </c>
      <c r="B2488">
        <v>0.992608467424715</v>
      </c>
      <c r="C2488">
        <v>1.19624348759538</v>
      </c>
      <c r="D2488">
        <v>0.961369787898428</v>
      </c>
      <c r="E2488">
        <v>0.8115217211947831</v>
      </c>
      <c r="F2488">
        <v>0.5957108374344739</v>
      </c>
      <c r="G2488">
        <v>0.342177477855374</v>
      </c>
      <c r="H2488">
        <v>0.226454760244631</v>
      </c>
      <c r="I2488">
        <v>0.286074047730914</v>
      </c>
      <c r="J2488">
        <v>0.388909356674861</v>
      </c>
      <c r="K2488">
        <v>0.285353950889305</v>
      </c>
      <c r="L2488">
        <v>1197.84946163003</v>
      </c>
      <c r="M2488">
        <v>24.3988868207856</v>
      </c>
      <c r="N2488">
        <v>50.9018774189585</v>
      </c>
      <c r="O2488">
        <v>48.7682009330623</v>
      </c>
      <c r="P2488">
        <v>-0.08883491467115889</v>
      </c>
      <c r="Q2488">
        <v>0.289761891753224</v>
      </c>
      <c r="R2488">
        <v>0.946870814813791</v>
      </c>
      <c r="S2488" t="s">
        <v>8681</v>
      </c>
      <c r="T2488" t="s">
        <v>12362</v>
      </c>
      <c r="U2488" t="s">
        <v>12362</v>
      </c>
      <c r="V2488" t="s">
        <v>12362</v>
      </c>
      <c r="W2488">
        <v>5</v>
      </c>
      <c r="X2488" t="s">
        <v>14850</v>
      </c>
      <c r="Y2488">
        <v>0.5825341115222343</v>
      </c>
      <c r="Z2488">
        <f>HYPERLINK("Melting_Curves/meltCurve_P27815_.pdf", "Melting_Curves/meltCurve_P27815_.pdf")</f>
        <v>0</v>
      </c>
      <c r="AA2488" t="s">
        <v>20898</v>
      </c>
      <c r="AB2488" t="s">
        <v>26868</v>
      </c>
    </row>
    <row r="2489" spans="1:28">
      <c r="A2489" t="s">
        <v>2515</v>
      </c>
      <c r="B2489">
        <v>0.992608467424715</v>
      </c>
      <c r="C2489">
        <v>1.18197290150187</v>
      </c>
      <c r="D2489">
        <v>0.940405120850197</v>
      </c>
      <c r="E2489">
        <v>0.7282732335120931</v>
      </c>
      <c r="F2489">
        <v>0.819674373803877</v>
      </c>
      <c r="G2489">
        <v>0.850829535342286</v>
      </c>
      <c r="H2489">
        <v>0.641702882126418</v>
      </c>
      <c r="I2489">
        <v>0.909943527627936</v>
      </c>
      <c r="J2489">
        <v>1.09930323507008</v>
      </c>
      <c r="K2489">
        <v>1.00031360707114</v>
      </c>
      <c r="L2489">
        <v>10760.5205587385</v>
      </c>
      <c r="M2489">
        <v>250</v>
      </c>
      <c r="O2489">
        <v>43.0393273354203</v>
      </c>
      <c r="P2489">
        <v>-0.197070526725363</v>
      </c>
      <c r="Q2489">
        <v>0.864291472081847</v>
      </c>
      <c r="R2489">
        <v>0.2593503453769</v>
      </c>
      <c r="S2489" t="s">
        <v>8682</v>
      </c>
      <c r="T2489" t="s">
        <v>12362</v>
      </c>
      <c r="U2489" t="s">
        <v>12362</v>
      </c>
      <c r="V2489" t="s">
        <v>12362</v>
      </c>
      <c r="W2489">
        <v>32</v>
      </c>
      <c r="X2489" t="s">
        <v>14851</v>
      </c>
      <c r="Y2489">
        <v>0.8916337927798598</v>
      </c>
      <c r="Z2489">
        <f>HYPERLINK("Melting_Curves/meltCurve_P27816_5_.pdf", "Melting_Curves/meltCurve_P27816_5_.pdf")</f>
        <v>0</v>
      </c>
      <c r="AA2489" t="s">
        <v>19085</v>
      </c>
      <c r="AB2489" t="s">
        <v>26869</v>
      </c>
    </row>
    <row r="2490" spans="1:28">
      <c r="A2490" t="s">
        <v>2516</v>
      </c>
      <c r="B2490">
        <v>0.992608467424715</v>
      </c>
      <c r="C2490">
        <v>0.8587162943084961</v>
      </c>
      <c r="D2490">
        <v>0.73371546157884</v>
      </c>
      <c r="E2490">
        <v>0.513072939101596</v>
      </c>
      <c r="F2490">
        <v>0.343716618168484</v>
      </c>
      <c r="G2490">
        <v>0.22450399899874</v>
      </c>
      <c r="H2490">
        <v>0.166804957013447</v>
      </c>
      <c r="I2490">
        <v>0.190618117647632</v>
      </c>
      <c r="J2490">
        <v>0.181416490782703</v>
      </c>
      <c r="K2490">
        <v>0.163234938003555</v>
      </c>
      <c r="L2490">
        <v>618.060362115615</v>
      </c>
      <c r="M2490">
        <v>13.6032755297974</v>
      </c>
      <c r="N2490">
        <v>46.6593573098982</v>
      </c>
      <c r="O2490">
        <v>44.4865372264647</v>
      </c>
      <c r="P2490">
        <v>-0.0649787021976283</v>
      </c>
      <c r="Q2490">
        <v>0.150131286988007</v>
      </c>
      <c r="R2490">
        <v>0.996025767716806</v>
      </c>
      <c r="S2490" t="s">
        <v>8683</v>
      </c>
      <c r="T2490" t="s">
        <v>12362</v>
      </c>
      <c r="U2490" t="s">
        <v>12362</v>
      </c>
      <c r="V2490" t="s">
        <v>12362</v>
      </c>
      <c r="W2490">
        <v>21</v>
      </c>
      <c r="X2490" t="s">
        <v>14852</v>
      </c>
      <c r="Y2490">
        <v>0.413100418122297</v>
      </c>
      <c r="Z2490">
        <f>HYPERLINK("Melting_Curves/meltCurve_P27824_.pdf", "Melting_Curves/meltCurve_P27824_.pdf")</f>
        <v>0</v>
      </c>
      <c r="AA2490" t="s">
        <v>19562</v>
      </c>
      <c r="AB2490" t="s">
        <v>26870</v>
      </c>
    </row>
    <row r="2491" spans="1:28">
      <c r="A2491" t="s">
        <v>2517</v>
      </c>
      <c r="B2491">
        <v>0.992608467424715</v>
      </c>
      <c r="C2491">
        <v>0.978531893473256</v>
      </c>
      <c r="D2491">
        <v>0.797014506904411</v>
      </c>
      <c r="E2491">
        <v>0.521763119327208</v>
      </c>
      <c r="F2491">
        <v>0.356668698843589</v>
      </c>
      <c r="G2491">
        <v>0.238309783063979</v>
      </c>
      <c r="H2491">
        <v>0.168331869611594</v>
      </c>
      <c r="I2491">
        <v>0.164920895622986</v>
      </c>
      <c r="J2491">
        <v>0.183499519417355</v>
      </c>
      <c r="K2491">
        <v>0.317492763773577</v>
      </c>
      <c r="L2491">
        <v>874.680621942896</v>
      </c>
      <c r="M2491">
        <v>19.1628591368664</v>
      </c>
      <c r="N2491">
        <v>46.9438736727355</v>
      </c>
      <c r="O2491">
        <v>45.1562296373402</v>
      </c>
      <c r="P2491">
        <v>-0.0842604515287058</v>
      </c>
      <c r="Q2491">
        <v>0.205810143446876</v>
      </c>
      <c r="R2491">
        <v>0.980131364767214</v>
      </c>
      <c r="S2491" t="s">
        <v>8684</v>
      </c>
      <c r="T2491" t="s">
        <v>12362</v>
      </c>
      <c r="U2491" t="s">
        <v>12362</v>
      </c>
      <c r="V2491" t="s">
        <v>12362</v>
      </c>
      <c r="W2491">
        <v>11</v>
      </c>
      <c r="X2491" t="s">
        <v>14853</v>
      </c>
      <c r="Y2491">
        <v>0.4460011596846606</v>
      </c>
      <c r="Z2491">
        <f>HYPERLINK("Melting_Curves/meltCurve_P28066_.pdf", "Melting_Curves/meltCurve_P28066_.pdf")</f>
        <v>0</v>
      </c>
      <c r="AA2491" t="s">
        <v>20899</v>
      </c>
      <c r="AB2491" t="s">
        <v>26871</v>
      </c>
    </row>
    <row r="2492" spans="1:28">
      <c r="A2492" t="s">
        <v>2518</v>
      </c>
      <c r="B2492">
        <v>0.992608467424715</v>
      </c>
      <c r="C2492">
        <v>1.16099737940613</v>
      </c>
      <c r="D2492">
        <v>0.916654440047042</v>
      </c>
      <c r="E2492">
        <v>0.534932664948172</v>
      </c>
      <c r="F2492">
        <v>0.38422416518092</v>
      </c>
      <c r="G2492">
        <v>0.470375639253299</v>
      </c>
      <c r="H2492">
        <v>0.425313355004084</v>
      </c>
      <c r="I2492">
        <v>0.420277271699738</v>
      </c>
      <c r="J2492">
        <v>0.4933859162571</v>
      </c>
      <c r="K2492">
        <v>1.29592638062219</v>
      </c>
      <c r="L2492">
        <v>10810.6747412555</v>
      </c>
      <c r="M2492">
        <v>250</v>
      </c>
      <c r="O2492">
        <v>43.2399318047415</v>
      </c>
      <c r="P2492">
        <v>-0.614421441798126</v>
      </c>
      <c r="Q2492">
        <v>0.574919341456496</v>
      </c>
      <c r="R2492">
        <v>0.397738652678698</v>
      </c>
      <c r="S2492" t="s">
        <v>8685</v>
      </c>
      <c r="T2492" t="s">
        <v>12362</v>
      </c>
      <c r="U2492" t="s">
        <v>12362</v>
      </c>
      <c r="V2492" t="s">
        <v>12362</v>
      </c>
      <c r="W2492">
        <v>5</v>
      </c>
      <c r="X2492" t="s">
        <v>14854</v>
      </c>
      <c r="Y2492">
        <v>0.6634066205111043</v>
      </c>
      <c r="Z2492">
        <f>HYPERLINK("Melting_Curves/meltCurve_P28070_.pdf", "Melting_Curves/meltCurve_P28070_.pdf")</f>
        <v>0</v>
      </c>
      <c r="AA2492" t="s">
        <v>20900</v>
      </c>
      <c r="AB2492" t="s">
        <v>26872</v>
      </c>
    </row>
    <row r="2493" spans="1:28">
      <c r="A2493" t="s">
        <v>2519</v>
      </c>
      <c r="B2493">
        <v>0.992608467424715</v>
      </c>
      <c r="C2493">
        <v>1.21460250755603</v>
      </c>
      <c r="D2493">
        <v>1.06677472515957</v>
      </c>
      <c r="E2493">
        <v>0.591457435172987</v>
      </c>
      <c r="F2493">
        <v>0.435063469864512</v>
      </c>
      <c r="G2493">
        <v>0.406274121386823</v>
      </c>
      <c r="H2493">
        <v>0.376767963792633</v>
      </c>
      <c r="I2493">
        <v>0.438022484085693</v>
      </c>
      <c r="J2493">
        <v>0.5297212166284651</v>
      </c>
      <c r="K2493">
        <v>1.39813382062211</v>
      </c>
      <c r="L2493">
        <v>11241.2806477658</v>
      </c>
      <c r="M2493">
        <v>250</v>
      </c>
      <c r="O2493">
        <v>44.9622479156137</v>
      </c>
      <c r="P2493">
        <v>-0.560911195940821</v>
      </c>
      <c r="Q2493">
        <v>0.596482773516537</v>
      </c>
      <c r="R2493">
        <v>0.369896320274215</v>
      </c>
      <c r="S2493" t="s">
        <v>8686</v>
      </c>
      <c r="T2493" t="s">
        <v>12362</v>
      </c>
      <c r="U2493" t="s">
        <v>12362</v>
      </c>
      <c r="V2493" t="s">
        <v>12362</v>
      </c>
      <c r="W2493">
        <v>6</v>
      </c>
      <c r="X2493" t="s">
        <v>14855</v>
      </c>
      <c r="Y2493">
        <v>0.7036500888594373</v>
      </c>
      <c r="Z2493">
        <f>HYPERLINK("Melting_Curves/meltCurve_P28072_.pdf", "Melting_Curves/meltCurve_P28072_.pdf")</f>
        <v>0</v>
      </c>
      <c r="AA2493" t="s">
        <v>20901</v>
      </c>
      <c r="AB2493" t="s">
        <v>26873</v>
      </c>
    </row>
    <row r="2494" spans="1:28">
      <c r="A2494" t="s">
        <v>2520</v>
      </c>
      <c r="B2494">
        <v>0.992608467424715</v>
      </c>
      <c r="C2494">
        <v>1.26776165258798</v>
      </c>
      <c r="D2494">
        <v>0.999678063089254</v>
      </c>
      <c r="E2494">
        <v>0.601829882677396</v>
      </c>
      <c r="F2494">
        <v>0.49027015060043</v>
      </c>
      <c r="G2494">
        <v>0.451350408340716</v>
      </c>
      <c r="H2494">
        <v>0.438509306240478</v>
      </c>
      <c r="I2494">
        <v>0.465113312006013</v>
      </c>
      <c r="J2494">
        <v>0.573267082202489</v>
      </c>
      <c r="K2494">
        <v>1.39478331299151</v>
      </c>
      <c r="L2494">
        <v>11045.6128571301</v>
      </c>
      <c r="M2494">
        <v>250</v>
      </c>
      <c r="O2494">
        <v>44.1796239164871</v>
      </c>
      <c r="P2494">
        <v>-0.522396057627592</v>
      </c>
      <c r="Q2494">
        <v>0.630731817578178</v>
      </c>
      <c r="R2494">
        <v>0.347930271980113</v>
      </c>
      <c r="S2494" t="s">
        <v>8687</v>
      </c>
      <c r="T2494" t="s">
        <v>12362</v>
      </c>
      <c r="U2494" t="s">
        <v>12362</v>
      </c>
      <c r="V2494" t="s">
        <v>12362</v>
      </c>
      <c r="W2494">
        <v>9</v>
      </c>
      <c r="X2494" t="s">
        <v>14856</v>
      </c>
      <c r="Y2494">
        <v>0.7191688099319014</v>
      </c>
      <c r="Z2494">
        <f>HYPERLINK("Melting_Curves/meltCurve_P28074_.pdf", "Melting_Curves/meltCurve_P28074_.pdf")</f>
        <v>0</v>
      </c>
      <c r="AA2494" t="s">
        <v>20902</v>
      </c>
      <c r="AB2494" t="s">
        <v>26874</v>
      </c>
    </row>
    <row r="2495" spans="1:28">
      <c r="A2495" t="s">
        <v>2521</v>
      </c>
      <c r="B2495">
        <v>0.992608467424715</v>
      </c>
      <c r="C2495">
        <v>0.94561753469012</v>
      </c>
      <c r="D2495">
        <v>0.752122389740542</v>
      </c>
      <c r="E2495">
        <v>0.498823107297858</v>
      </c>
      <c r="F2495">
        <v>0.32540457463052</v>
      </c>
      <c r="G2495">
        <v>0.231272125752588</v>
      </c>
      <c r="H2495">
        <v>0.181162144888871</v>
      </c>
      <c r="I2495">
        <v>0.19178874803802</v>
      </c>
      <c r="J2495">
        <v>0.208656296753751</v>
      </c>
      <c r="K2495">
        <v>0.178212385121001</v>
      </c>
      <c r="L2495">
        <v>775.844913523937</v>
      </c>
      <c r="M2495">
        <v>17.1159141461585</v>
      </c>
      <c r="N2495">
        <v>46.558014742363</v>
      </c>
      <c r="O2495">
        <v>44.7236674624248</v>
      </c>
      <c r="P2495">
        <v>-0.07828858880398951</v>
      </c>
      <c r="Q2495">
        <v>0.181780857075135</v>
      </c>
      <c r="R2495">
        <v>0.998075925754593</v>
      </c>
      <c r="S2495" t="s">
        <v>8688</v>
      </c>
      <c r="T2495" t="s">
        <v>12362</v>
      </c>
      <c r="U2495" t="s">
        <v>12362</v>
      </c>
      <c r="V2495" t="s">
        <v>12362</v>
      </c>
      <c r="W2495">
        <v>13</v>
      </c>
      <c r="X2495" t="s">
        <v>14857</v>
      </c>
      <c r="Y2495">
        <v>0.4237213308645874</v>
      </c>
      <c r="Z2495">
        <f>HYPERLINK("Melting_Curves/meltCurve_P28289_.pdf", "Melting_Curves/meltCurve_P28289_.pdf")</f>
        <v>0</v>
      </c>
      <c r="AA2495" t="s">
        <v>20903</v>
      </c>
      <c r="AB2495" t="s">
        <v>26875</v>
      </c>
    </row>
    <row r="2496" spans="1:28">
      <c r="A2496" t="s">
        <v>2522</v>
      </c>
      <c r="B2496">
        <v>0.992608467424715</v>
      </c>
      <c r="C2496">
        <v>0.966463577304188</v>
      </c>
      <c r="D2496">
        <v>0.785098827214165</v>
      </c>
      <c r="E2496">
        <v>0.475536403086435</v>
      </c>
      <c r="F2496">
        <v>0.338885067173165</v>
      </c>
      <c r="G2496">
        <v>0.237896664896981</v>
      </c>
      <c r="H2496">
        <v>0.17584917609984</v>
      </c>
      <c r="I2496">
        <v>0.204215624583774</v>
      </c>
      <c r="J2496">
        <v>0.211505406858201</v>
      </c>
      <c r="K2496">
        <v>0.196940857583662</v>
      </c>
      <c r="L2496">
        <v>865.049008013835</v>
      </c>
      <c r="M2496">
        <v>19.0902012384112</v>
      </c>
      <c r="N2496">
        <v>46.5305739733564</v>
      </c>
      <c r="O2496">
        <v>44.825323440438</v>
      </c>
      <c r="P2496">
        <v>-0.08555215386202129</v>
      </c>
      <c r="Q2496">
        <v>0.196498160031036</v>
      </c>
      <c r="R2496">
        <v>0.9965254256991209</v>
      </c>
      <c r="S2496" t="s">
        <v>8689</v>
      </c>
      <c r="T2496" t="s">
        <v>12362</v>
      </c>
      <c r="U2496" t="s">
        <v>12362</v>
      </c>
      <c r="V2496" t="s">
        <v>12362</v>
      </c>
      <c r="W2496">
        <v>11</v>
      </c>
      <c r="X2496" t="s">
        <v>14858</v>
      </c>
      <c r="Y2496">
        <v>0.4307686094037154</v>
      </c>
      <c r="Z2496">
        <f>HYPERLINK("Melting_Curves/meltCurve_P28331_4_.pdf", "Melting_Curves/meltCurve_P28331_4_.pdf")</f>
        <v>0</v>
      </c>
      <c r="AA2496" t="s">
        <v>20904</v>
      </c>
      <c r="AB2496" t="s">
        <v>26876</v>
      </c>
    </row>
    <row r="2497" spans="1:28">
      <c r="A2497" t="s">
        <v>2523</v>
      </c>
      <c r="B2497">
        <v>0.992608467424715</v>
      </c>
      <c r="C2497">
        <v>0.989859340619916</v>
      </c>
      <c r="D2497">
        <v>1.02743092040817</v>
      </c>
      <c r="E2497">
        <v>1.1278017434672</v>
      </c>
      <c r="F2497">
        <v>0.863007856654992</v>
      </c>
      <c r="G2497">
        <v>0.502610968797175</v>
      </c>
      <c r="H2497">
        <v>0.123391914597575</v>
      </c>
      <c r="I2497">
        <v>0.098670666206521</v>
      </c>
      <c r="J2497">
        <v>0.113380487421834</v>
      </c>
      <c r="K2497">
        <v>0.100115983104693</v>
      </c>
      <c r="L2497">
        <v>1867.77279167762</v>
      </c>
      <c r="M2497">
        <v>35.015682177597</v>
      </c>
      <c r="N2497">
        <v>53.6488047425749</v>
      </c>
      <c r="O2497">
        <v>53.1679599146666</v>
      </c>
      <c r="P2497">
        <v>-0.149664382084772</v>
      </c>
      <c r="Q2497">
        <v>0.0909991048999895</v>
      </c>
      <c r="R2497">
        <v>0.987106298505884</v>
      </c>
      <c r="S2497" t="s">
        <v>8690</v>
      </c>
      <c r="T2497" t="s">
        <v>12362</v>
      </c>
      <c r="U2497" t="s">
        <v>12362</v>
      </c>
      <c r="V2497" t="s">
        <v>12362</v>
      </c>
      <c r="W2497">
        <v>21</v>
      </c>
      <c r="X2497" t="s">
        <v>14859</v>
      </c>
      <c r="Y2497">
        <v>0.5904574065368984</v>
      </c>
      <c r="Z2497">
        <f>HYPERLINK("Melting_Curves/meltCurve_P28482_.pdf", "Melting_Curves/meltCurve_P28482_.pdf")</f>
        <v>0</v>
      </c>
      <c r="AA2497" t="s">
        <v>20905</v>
      </c>
      <c r="AB2497" t="s">
        <v>26877</v>
      </c>
    </row>
    <row r="2498" spans="1:28">
      <c r="A2498" t="s">
        <v>2524</v>
      </c>
      <c r="B2498">
        <v>0.992608467424715</v>
      </c>
      <c r="C2498">
        <v>1.09238068358906</v>
      </c>
      <c r="D2498">
        <v>0.988741088779257</v>
      </c>
      <c r="E2498">
        <v>0.65253178628687</v>
      </c>
      <c r="F2498">
        <v>0.352171723296869</v>
      </c>
      <c r="G2498">
        <v>0.159998477102478</v>
      </c>
      <c r="H2498">
        <v>0.146256254199779</v>
      </c>
      <c r="I2498">
        <v>0.123588949170404</v>
      </c>
      <c r="J2498">
        <v>0.160953274287945</v>
      </c>
      <c r="K2498">
        <v>0.14793496367366</v>
      </c>
      <c r="L2498">
        <v>1244.61477401636</v>
      </c>
      <c r="M2498">
        <v>26.1602196004625</v>
      </c>
      <c r="N2498">
        <v>48.1880814909226</v>
      </c>
      <c r="O2498">
        <v>47.3012009609145</v>
      </c>
      <c r="P2498">
        <v>-0.118737156448745</v>
      </c>
      <c r="Q2498">
        <v>0.141238273672395</v>
      </c>
      <c r="R2498">
        <v>0.990089701845888</v>
      </c>
      <c r="S2498" t="s">
        <v>8691</v>
      </c>
      <c r="T2498" t="s">
        <v>12362</v>
      </c>
      <c r="U2498" t="s">
        <v>12362</v>
      </c>
      <c r="V2498" t="s">
        <v>12362</v>
      </c>
      <c r="W2498">
        <v>9</v>
      </c>
      <c r="X2498" t="s">
        <v>14860</v>
      </c>
      <c r="Y2498">
        <v>0.450641355247871</v>
      </c>
      <c r="Z2498">
        <f>HYPERLINK("Melting_Curves/meltCurve_P28702_.pdf", "Melting_Curves/meltCurve_P28702_.pdf")</f>
        <v>0</v>
      </c>
      <c r="AA2498" t="s">
        <v>20906</v>
      </c>
      <c r="AB2498" t="s">
        <v>26878</v>
      </c>
    </row>
    <row r="2499" spans="1:28">
      <c r="A2499" t="s">
        <v>2525</v>
      </c>
      <c r="B2499">
        <v>0.992608467424715</v>
      </c>
      <c r="C2499">
        <v>1.12013130361312</v>
      </c>
      <c r="D2499">
        <v>0.967389982522798</v>
      </c>
      <c r="E2499">
        <v>0.868372392454153</v>
      </c>
      <c r="F2499">
        <v>0.6715415862244229</v>
      </c>
      <c r="G2499">
        <v>0.485518993137764</v>
      </c>
      <c r="H2499">
        <v>0.454005853805485</v>
      </c>
      <c r="I2499">
        <v>0.574727678333364</v>
      </c>
      <c r="J2499">
        <v>0.7036584172636901</v>
      </c>
      <c r="K2499">
        <v>0.659580427125695</v>
      </c>
      <c r="L2499">
        <v>1693.48992532635</v>
      </c>
      <c r="M2499">
        <v>35.4789813000597</v>
      </c>
      <c r="O2499">
        <v>47.5813296435254</v>
      </c>
      <c r="P2499">
        <v>-0.0785170306151714</v>
      </c>
      <c r="Q2499">
        <v>0.578800584874283</v>
      </c>
      <c r="R2499">
        <v>0.860900349034595</v>
      </c>
      <c r="S2499" t="s">
        <v>8692</v>
      </c>
      <c r="T2499" t="s">
        <v>12362</v>
      </c>
      <c r="U2499" t="s">
        <v>12362</v>
      </c>
      <c r="V2499" t="s">
        <v>12362</v>
      </c>
      <c r="W2499">
        <v>9</v>
      </c>
      <c r="X2499" t="s">
        <v>14861</v>
      </c>
      <c r="Y2499">
        <v>0.7312506092377682</v>
      </c>
      <c r="Z2499">
        <f>HYPERLINK("Melting_Curves/meltCurve_P28715_.pdf", "Melting_Curves/meltCurve_P28715_.pdf")</f>
        <v>0</v>
      </c>
      <c r="AA2499" t="s">
        <v>20907</v>
      </c>
      <c r="AB2499" t="s">
        <v>26879</v>
      </c>
    </row>
    <row r="2500" spans="1:28">
      <c r="A2500" t="s">
        <v>2526</v>
      </c>
      <c r="B2500">
        <v>0.992608467424715</v>
      </c>
      <c r="C2500">
        <v>1.08839295921303</v>
      </c>
      <c r="D2500">
        <v>0.997208359558219</v>
      </c>
      <c r="E2500">
        <v>0.919207259905179</v>
      </c>
      <c r="F2500">
        <v>0.7874250767288971</v>
      </c>
      <c r="G2500">
        <v>0.669364210910147</v>
      </c>
      <c r="H2500">
        <v>0.668666609648503</v>
      </c>
      <c r="I2500">
        <v>1.00847011052956</v>
      </c>
      <c r="J2500">
        <v>1.21375274163789</v>
      </c>
      <c r="K2500">
        <v>0.856154301405103</v>
      </c>
      <c r="L2500">
        <v>11629.3778831026</v>
      </c>
      <c r="M2500">
        <v>250</v>
      </c>
      <c r="O2500">
        <v>46.5145173478961</v>
      </c>
      <c r="P2500">
        <v>-0.178297079513442</v>
      </c>
      <c r="Q2500">
        <v>0.867305508737333</v>
      </c>
      <c r="R2500">
        <v>0.17193845405828</v>
      </c>
      <c r="S2500" t="s">
        <v>8693</v>
      </c>
      <c r="T2500" t="s">
        <v>12362</v>
      </c>
      <c r="U2500" t="s">
        <v>12362</v>
      </c>
      <c r="V2500" t="s">
        <v>12362</v>
      </c>
      <c r="W2500">
        <v>7</v>
      </c>
      <c r="X2500" t="s">
        <v>14862</v>
      </c>
      <c r="Y2500">
        <v>0.9094137199476863</v>
      </c>
      <c r="Z2500">
        <f>HYPERLINK("Melting_Curves/meltCurve_P28799_.pdf", "Melting_Curves/meltCurve_P28799_.pdf")</f>
        <v>0</v>
      </c>
      <c r="AA2500" t="s">
        <v>20908</v>
      </c>
      <c r="AB2500" t="s">
        <v>26880</v>
      </c>
    </row>
    <row r="2501" spans="1:28">
      <c r="A2501" t="s">
        <v>2527</v>
      </c>
      <c r="B2501">
        <v>0.992608467424715</v>
      </c>
      <c r="C2501">
        <v>0.86837910926297</v>
      </c>
      <c r="D2501">
        <v>0.646007647260658</v>
      </c>
      <c r="E2501">
        <v>0.343199125151999</v>
      </c>
      <c r="F2501">
        <v>0.20822956837916</v>
      </c>
      <c r="G2501">
        <v>0.13691507265131</v>
      </c>
      <c r="H2501">
        <v>0.0902588595445166</v>
      </c>
      <c r="I2501">
        <v>0.085196371479816</v>
      </c>
      <c r="J2501">
        <v>0.0961230850003197</v>
      </c>
      <c r="K2501">
        <v>0.0715866711971537</v>
      </c>
      <c r="L2501">
        <v>742.345749001171</v>
      </c>
      <c r="M2501">
        <v>16.7908301121614</v>
      </c>
      <c r="N2501">
        <v>44.6849050954649</v>
      </c>
      <c r="O2501">
        <v>43.5985555118847</v>
      </c>
      <c r="P2501">
        <v>-0.0884398359747459</v>
      </c>
      <c r="Q2501">
        <v>0.0814989122654263</v>
      </c>
      <c r="R2501">
        <v>0.998514459825299</v>
      </c>
      <c r="S2501" t="s">
        <v>8694</v>
      </c>
      <c r="T2501" t="s">
        <v>12362</v>
      </c>
      <c r="U2501" t="s">
        <v>12362</v>
      </c>
      <c r="V2501" t="s">
        <v>12362</v>
      </c>
      <c r="W2501">
        <v>27</v>
      </c>
      <c r="X2501" t="s">
        <v>14863</v>
      </c>
      <c r="Y2501">
        <v>0.3201114705484127</v>
      </c>
      <c r="Z2501">
        <f>HYPERLINK("Melting_Curves/meltCurve_P28838_2_.pdf", "Melting_Curves/meltCurve_P28838_2_.pdf")</f>
        <v>0</v>
      </c>
      <c r="AA2501" t="s">
        <v>20909</v>
      </c>
      <c r="AB2501" t="s">
        <v>26881</v>
      </c>
    </row>
    <row r="2502" spans="1:28">
      <c r="A2502" t="s">
        <v>2528</v>
      </c>
      <c r="B2502">
        <v>0.992608467424715</v>
      </c>
      <c r="C2502">
        <v>0.814092389963971</v>
      </c>
      <c r="D2502">
        <v>0.71354580643223</v>
      </c>
      <c r="E2502">
        <v>0.663182750202691</v>
      </c>
      <c r="F2502">
        <v>0.618238533031933</v>
      </c>
      <c r="G2502">
        <v>0.547348016529614</v>
      </c>
      <c r="H2502">
        <v>0.535419216288878</v>
      </c>
      <c r="I2502">
        <v>0.634702814128672</v>
      </c>
      <c r="J2502">
        <v>0.825728880187669</v>
      </c>
      <c r="K2502">
        <v>0.610438882486419</v>
      </c>
      <c r="L2502">
        <v>1009.75509754903</v>
      </c>
      <c r="M2502">
        <v>25.085089252781</v>
      </c>
      <c r="O2502">
        <v>40.0000017986409</v>
      </c>
      <c r="P2502">
        <v>-0.0575954012859007</v>
      </c>
      <c r="Q2502">
        <v>0.63264462519984</v>
      </c>
      <c r="R2502">
        <v>0.692037812964038</v>
      </c>
      <c r="S2502" t="s">
        <v>8695</v>
      </c>
      <c r="T2502" t="s">
        <v>12362</v>
      </c>
      <c r="U2502" t="s">
        <v>12362</v>
      </c>
      <c r="V2502" t="s">
        <v>12362</v>
      </c>
      <c r="W2502">
        <v>8</v>
      </c>
      <c r="X2502" t="s">
        <v>14864</v>
      </c>
      <c r="Y2502">
        <v>0.6767319785370253</v>
      </c>
      <c r="Z2502">
        <f>HYPERLINK("Melting_Curves/meltCurve_P28908_.pdf", "Melting_Curves/meltCurve_P28908_.pdf")</f>
        <v>0</v>
      </c>
      <c r="AA2502" t="s">
        <v>20910</v>
      </c>
      <c r="AB2502" t="s">
        <v>26882</v>
      </c>
    </row>
    <row r="2503" spans="1:28">
      <c r="A2503" t="s">
        <v>2529</v>
      </c>
      <c r="B2503">
        <v>0.992608467424715</v>
      </c>
      <c r="C2503">
        <v>1.02675870012254</v>
      </c>
      <c r="D2503">
        <v>1.01402544300844</v>
      </c>
      <c r="E2503">
        <v>0.729033297430196</v>
      </c>
      <c r="F2503">
        <v>0.466698084000589</v>
      </c>
      <c r="G2503">
        <v>0.377833865573967</v>
      </c>
      <c r="H2503">
        <v>0.248925186751251</v>
      </c>
      <c r="I2503">
        <v>0.384696664946632</v>
      </c>
      <c r="J2503">
        <v>0.550118444577363</v>
      </c>
      <c r="K2503">
        <v>0.651226899414787</v>
      </c>
      <c r="L2503">
        <v>2754.50796720596</v>
      </c>
      <c r="M2503">
        <v>59.0544530627171</v>
      </c>
      <c r="N2503">
        <v>48.4554901263797</v>
      </c>
      <c r="O2503">
        <v>46.5901298926697</v>
      </c>
      <c r="P2503">
        <v>-0.175852319424956</v>
      </c>
      <c r="Q2503">
        <v>0.445055985562919</v>
      </c>
      <c r="R2503">
        <v>0.864098222295996</v>
      </c>
      <c r="S2503" t="s">
        <v>8696</v>
      </c>
      <c r="T2503" t="s">
        <v>12362</v>
      </c>
      <c r="U2503" t="s">
        <v>12362</v>
      </c>
      <c r="V2503" t="s">
        <v>12362</v>
      </c>
      <c r="W2503">
        <v>7</v>
      </c>
      <c r="X2503" t="s">
        <v>14865</v>
      </c>
      <c r="Y2503">
        <v>0.6242604314865798</v>
      </c>
      <c r="Z2503">
        <f>HYPERLINK("Melting_Curves/meltCurve_P29083_.pdf", "Melting_Curves/meltCurve_P29083_.pdf")</f>
        <v>0</v>
      </c>
      <c r="AA2503" t="s">
        <v>20911</v>
      </c>
      <c r="AB2503" t="s">
        <v>26883</v>
      </c>
    </row>
    <row r="2504" spans="1:28">
      <c r="A2504" t="s">
        <v>2530</v>
      </c>
      <c r="B2504">
        <v>0.992608467424715</v>
      </c>
      <c r="C2504">
        <v>0.849886414347221</v>
      </c>
      <c r="D2504">
        <v>0.742084143413099</v>
      </c>
      <c r="E2504">
        <v>0.465071420884154</v>
      </c>
      <c r="F2504">
        <v>0.343937482613724</v>
      </c>
      <c r="G2504">
        <v>0.201481383895096</v>
      </c>
      <c r="H2504">
        <v>0.185609273211486</v>
      </c>
      <c r="I2504">
        <v>0.225585368077792</v>
      </c>
      <c r="J2504">
        <v>0.281797306253038</v>
      </c>
      <c r="K2504">
        <v>0.236414073256595</v>
      </c>
      <c r="L2504">
        <v>738.452495503076</v>
      </c>
      <c r="M2504">
        <v>16.6046960817003</v>
      </c>
      <c r="N2504">
        <v>46.0461704022321</v>
      </c>
      <c r="O2504">
        <v>43.8424789478605</v>
      </c>
      <c r="P2504">
        <v>-0.0741874058902352</v>
      </c>
      <c r="Q2504">
        <v>0.216525152778664</v>
      </c>
      <c r="R2504">
        <v>0.98320929880046</v>
      </c>
      <c r="S2504" t="s">
        <v>8697</v>
      </c>
      <c r="T2504" t="s">
        <v>12362</v>
      </c>
      <c r="U2504" t="s">
        <v>12362</v>
      </c>
      <c r="V2504" t="s">
        <v>12362</v>
      </c>
      <c r="W2504">
        <v>7</v>
      </c>
      <c r="X2504" t="s">
        <v>14866</v>
      </c>
      <c r="Y2504">
        <v>0.4270941101820752</v>
      </c>
      <c r="Z2504">
        <f>HYPERLINK("Melting_Curves/meltCurve_P29084_.pdf", "Melting_Curves/meltCurve_P29084_.pdf")</f>
        <v>0</v>
      </c>
      <c r="AA2504" t="s">
        <v>20912</v>
      </c>
      <c r="AB2504" t="s">
        <v>26884</v>
      </c>
    </row>
    <row r="2505" spans="1:28">
      <c r="A2505" t="s">
        <v>2531</v>
      </c>
      <c r="B2505">
        <v>0.992608467424715</v>
      </c>
      <c r="C2505">
        <v>1.00447667812467</v>
      </c>
      <c r="D2505">
        <v>0.97789424078383</v>
      </c>
      <c r="E2505">
        <v>0.59388882243819</v>
      </c>
      <c r="F2505">
        <v>0.291583552592023</v>
      </c>
      <c r="G2505">
        <v>0.177322242408222</v>
      </c>
      <c r="H2505">
        <v>0.121647974777435</v>
      </c>
      <c r="I2505">
        <v>0.142515942145689</v>
      </c>
      <c r="J2505">
        <v>0.171191909338591</v>
      </c>
      <c r="K2505">
        <v>0.152178474604051</v>
      </c>
      <c r="L2505">
        <v>1338.2127631898</v>
      </c>
      <c r="M2505">
        <v>28.5237865823832</v>
      </c>
      <c r="N2505">
        <v>47.5127374445299</v>
      </c>
      <c r="O2505">
        <v>46.6868934591626</v>
      </c>
      <c r="P2505">
        <v>-0.129735651491611</v>
      </c>
      <c r="Q2505">
        <v>0.150616784470031</v>
      </c>
      <c r="R2505">
        <v>0.996792922614813</v>
      </c>
      <c r="S2505" t="s">
        <v>8698</v>
      </c>
      <c r="T2505" t="s">
        <v>12362</v>
      </c>
      <c r="U2505" t="s">
        <v>12362</v>
      </c>
      <c r="V2505" t="s">
        <v>12362</v>
      </c>
      <c r="W2505">
        <v>30</v>
      </c>
      <c r="X2505" t="s">
        <v>14867</v>
      </c>
      <c r="Y2505">
        <v>0.4368158133264434</v>
      </c>
      <c r="Z2505">
        <f>HYPERLINK("Melting_Curves/meltCurve_P29144_.pdf", "Melting_Curves/meltCurve_P29144_.pdf")</f>
        <v>0</v>
      </c>
      <c r="AA2505" t="s">
        <v>20913</v>
      </c>
      <c r="AB2505" t="s">
        <v>26885</v>
      </c>
    </row>
    <row r="2506" spans="1:28">
      <c r="A2506" t="s">
        <v>2532</v>
      </c>
      <c r="B2506">
        <v>0.992608467424715</v>
      </c>
      <c r="C2506">
        <v>0.939950959419508</v>
      </c>
      <c r="D2506">
        <v>0.856052456666426</v>
      </c>
      <c r="E2506">
        <v>0.822366750546392</v>
      </c>
      <c r="F2506">
        <v>0.728397061700443</v>
      </c>
      <c r="G2506">
        <v>0.644862057953547</v>
      </c>
      <c r="H2506">
        <v>0.618070409257971</v>
      </c>
      <c r="I2506">
        <v>0.815774992650387</v>
      </c>
      <c r="J2506">
        <v>1.06321952091759</v>
      </c>
      <c r="K2506">
        <v>0.872297910526401</v>
      </c>
      <c r="L2506">
        <v>1123.62895713673</v>
      </c>
      <c r="M2506">
        <v>27.1207155406421</v>
      </c>
      <c r="O2506">
        <v>41.207379136272</v>
      </c>
      <c r="P2506">
        <v>-0.0339406104854882</v>
      </c>
      <c r="Q2506">
        <v>0.793723804794439</v>
      </c>
      <c r="R2506">
        <v>0.256834863228302</v>
      </c>
      <c r="S2506" t="s">
        <v>8699</v>
      </c>
      <c r="T2506" t="s">
        <v>12362</v>
      </c>
      <c r="U2506" t="s">
        <v>12362</v>
      </c>
      <c r="V2506" t="s">
        <v>12362</v>
      </c>
      <c r="W2506">
        <v>14</v>
      </c>
      <c r="X2506" t="s">
        <v>14868</v>
      </c>
      <c r="Y2506">
        <v>0.8257866698622619</v>
      </c>
      <c r="Z2506">
        <f>HYPERLINK("Melting_Curves/meltCurve_P29218_.pdf", "Melting_Curves/meltCurve_P29218_.pdf")</f>
        <v>0</v>
      </c>
      <c r="AA2506" t="s">
        <v>20914</v>
      </c>
      <c r="AB2506" t="s">
        <v>26886</v>
      </c>
    </row>
    <row r="2507" spans="1:28">
      <c r="A2507" t="s">
        <v>2533</v>
      </c>
      <c r="B2507">
        <v>0.992608467424715</v>
      </c>
      <c r="C2507">
        <v>0.840131553984669</v>
      </c>
      <c r="D2507">
        <v>0.785877121663772</v>
      </c>
      <c r="E2507">
        <v>0.701052812480813</v>
      </c>
      <c r="F2507">
        <v>0.620547704402138</v>
      </c>
      <c r="G2507">
        <v>0.475125097439721</v>
      </c>
      <c r="H2507">
        <v>0.341587198387316</v>
      </c>
      <c r="I2507">
        <v>0.226088342774719</v>
      </c>
      <c r="J2507">
        <v>0.190076564359651</v>
      </c>
      <c r="K2507">
        <v>0.164327946892151</v>
      </c>
      <c r="L2507">
        <v>374.347789834637</v>
      </c>
      <c r="M2507">
        <v>7.17542920766123</v>
      </c>
      <c r="N2507">
        <v>52.1707871093479</v>
      </c>
      <c r="O2507">
        <v>48.5748901358372</v>
      </c>
      <c r="P2507">
        <v>-0.0369922407456286</v>
      </c>
      <c r="Q2507">
        <v>0</v>
      </c>
      <c r="R2507">
        <v>0.985066523197359</v>
      </c>
      <c r="S2507" t="s">
        <v>8700</v>
      </c>
      <c r="T2507" t="s">
        <v>12362</v>
      </c>
      <c r="U2507" t="s">
        <v>12362</v>
      </c>
      <c r="V2507" t="s">
        <v>12362</v>
      </c>
      <c r="W2507">
        <v>16</v>
      </c>
      <c r="X2507" t="s">
        <v>14869</v>
      </c>
      <c r="Y2507">
        <v>0.5330912418899142</v>
      </c>
      <c r="Z2507">
        <f>HYPERLINK("Melting_Curves/meltCurve_P29353_7_.pdf", "Melting_Curves/meltCurve_P29353_7_.pdf")</f>
        <v>0</v>
      </c>
      <c r="AA2507" t="s">
        <v>20915</v>
      </c>
      <c r="AB2507" t="s">
        <v>26887</v>
      </c>
    </row>
    <row r="2508" spans="1:28">
      <c r="A2508" t="s">
        <v>2534</v>
      </c>
      <c r="B2508">
        <v>0.992608467424715</v>
      </c>
      <c r="C2508">
        <v>0.934595963752243</v>
      </c>
      <c r="D2508">
        <v>0.847965387592261</v>
      </c>
      <c r="E2508">
        <v>0.649837427499558</v>
      </c>
      <c r="F2508">
        <v>0.444111284952649</v>
      </c>
      <c r="G2508">
        <v>0.2532278034521</v>
      </c>
      <c r="H2508">
        <v>0.192141663762198</v>
      </c>
      <c r="I2508">
        <v>0.202275250524307</v>
      </c>
      <c r="J2508">
        <v>0.170787053053298</v>
      </c>
      <c r="K2508">
        <v>0.160508132657571</v>
      </c>
      <c r="L2508">
        <v>695.2508068479769</v>
      </c>
      <c r="M2508">
        <v>14.5851591781828</v>
      </c>
      <c r="N2508">
        <v>48.8248442909349</v>
      </c>
      <c r="O2508">
        <v>46.7991566438392</v>
      </c>
      <c r="P2508">
        <v>-0.06654149516854919</v>
      </c>
      <c r="Q2508">
        <v>0.146053952546022</v>
      </c>
      <c r="R2508">
        <v>0.997431803505354</v>
      </c>
      <c r="S2508" t="s">
        <v>8701</v>
      </c>
      <c r="T2508" t="s">
        <v>12362</v>
      </c>
      <c r="U2508" t="s">
        <v>12362</v>
      </c>
      <c r="V2508" t="s">
        <v>12362</v>
      </c>
      <c r="W2508">
        <v>5</v>
      </c>
      <c r="X2508" t="s">
        <v>14870</v>
      </c>
      <c r="Y2508">
        <v>0.4696019462820927</v>
      </c>
      <c r="Z2508">
        <f>HYPERLINK("Melting_Curves/meltCurve_P29372_5_.pdf", "Melting_Curves/meltCurve_P29372_5_.pdf")</f>
        <v>0</v>
      </c>
      <c r="AA2508" t="s">
        <v>20916</v>
      </c>
      <c r="AB2508" t="s">
        <v>26888</v>
      </c>
    </row>
    <row r="2509" spans="1:28">
      <c r="A2509" t="s">
        <v>2535</v>
      </c>
      <c r="B2509">
        <v>0.992608467424715</v>
      </c>
      <c r="C2509">
        <v>0.973327516814115</v>
      </c>
      <c r="D2509">
        <v>0.9173888125712329</v>
      </c>
      <c r="E2509">
        <v>0.726714776153002</v>
      </c>
      <c r="F2509">
        <v>0.725097290561343</v>
      </c>
      <c r="G2509">
        <v>0.5890654618384</v>
      </c>
      <c r="H2509">
        <v>0.529335324676811</v>
      </c>
      <c r="I2509">
        <v>0.648069820562535</v>
      </c>
      <c r="J2509">
        <v>0.831586571163941</v>
      </c>
      <c r="K2509">
        <v>0.788765051230752</v>
      </c>
      <c r="L2509">
        <v>1473.0370908665</v>
      </c>
      <c r="M2509">
        <v>33.2932449423552</v>
      </c>
      <c r="O2509">
        <v>44.0856135697377</v>
      </c>
      <c r="P2509">
        <v>-0.0597831215403657</v>
      </c>
      <c r="Q2509">
        <v>0.683351472008216</v>
      </c>
      <c r="R2509">
        <v>0.6954022360613979</v>
      </c>
      <c r="S2509" t="s">
        <v>8702</v>
      </c>
      <c r="T2509" t="s">
        <v>12362</v>
      </c>
      <c r="U2509" t="s">
        <v>12362</v>
      </c>
      <c r="V2509" t="s">
        <v>12362</v>
      </c>
      <c r="W2509">
        <v>40</v>
      </c>
      <c r="X2509" t="s">
        <v>14871</v>
      </c>
      <c r="Y2509">
        <v>0.7612321456940333</v>
      </c>
      <c r="Z2509">
        <f>HYPERLINK("Melting_Curves/meltCurve_P29401_.pdf", "Melting_Curves/meltCurve_P29401_.pdf")</f>
        <v>0</v>
      </c>
      <c r="AA2509" t="s">
        <v>20917</v>
      </c>
      <c r="AB2509" t="s">
        <v>26889</v>
      </c>
    </row>
    <row r="2510" spans="1:28">
      <c r="A2510" t="s">
        <v>2536</v>
      </c>
      <c r="B2510">
        <v>0.992608467424715</v>
      </c>
      <c r="C2510">
        <v>0.807901918842421</v>
      </c>
      <c r="D2510">
        <v>0.801856707370617</v>
      </c>
      <c r="E2510">
        <v>0.700770980501038</v>
      </c>
      <c r="F2510">
        <v>0.54754310378158</v>
      </c>
      <c r="G2510">
        <v>0.375224818989153</v>
      </c>
      <c r="H2510">
        <v>0.37803403391147</v>
      </c>
      <c r="I2510">
        <v>0.243374989647609</v>
      </c>
      <c r="J2510">
        <v>0.355009239909571</v>
      </c>
      <c r="K2510">
        <v>0.418976795654078</v>
      </c>
      <c r="L2510">
        <v>497.349739700495</v>
      </c>
      <c r="M2510">
        <v>10.6906965160191</v>
      </c>
      <c r="N2510">
        <v>50.8613918538708</v>
      </c>
      <c r="O2510">
        <v>44.9825683459817</v>
      </c>
      <c r="P2510">
        <v>-0.0416558540775861</v>
      </c>
      <c r="Q2510">
        <v>0.299173081348002</v>
      </c>
      <c r="R2510">
        <v>0.932999988947664</v>
      </c>
      <c r="S2510" t="s">
        <v>8703</v>
      </c>
      <c r="T2510" t="s">
        <v>12362</v>
      </c>
      <c r="U2510" t="s">
        <v>12362</v>
      </c>
      <c r="V2510" t="s">
        <v>12362</v>
      </c>
      <c r="W2510">
        <v>20</v>
      </c>
      <c r="X2510" t="s">
        <v>14872</v>
      </c>
      <c r="Y2510">
        <v>0.5499138368952147</v>
      </c>
      <c r="Z2510">
        <f>HYPERLINK("Melting_Curves/meltCurve_P29590_12_.pdf", "Melting_Curves/meltCurve_P29590_12_.pdf")</f>
        <v>0</v>
      </c>
      <c r="AA2510" t="s">
        <v>20918</v>
      </c>
      <c r="AB2510" t="s">
        <v>26890</v>
      </c>
    </row>
    <row r="2511" spans="1:28">
      <c r="A2511" t="s">
        <v>2537</v>
      </c>
      <c r="B2511">
        <v>0.992608467424715</v>
      </c>
      <c r="C2511">
        <v>0.988019556944242</v>
      </c>
      <c r="D2511">
        <v>0.9048322323768579</v>
      </c>
      <c r="E2511">
        <v>0.84206925960483</v>
      </c>
      <c r="F2511">
        <v>0.626369687945541</v>
      </c>
      <c r="G2511">
        <v>0.461557710923711</v>
      </c>
      <c r="H2511">
        <v>0.39481258012757</v>
      </c>
      <c r="I2511">
        <v>0.526025952421182</v>
      </c>
      <c r="J2511">
        <v>0.732781384646299</v>
      </c>
      <c r="K2511">
        <v>0.624299032497304</v>
      </c>
      <c r="L2511">
        <v>1475.87120058013</v>
      </c>
      <c r="M2511">
        <v>31.2190554998891</v>
      </c>
      <c r="O2511">
        <v>47.0819861082336</v>
      </c>
      <c r="P2511">
        <v>-0.07474087051799649</v>
      </c>
      <c r="Q2511">
        <v>0.549130614193158</v>
      </c>
      <c r="R2511">
        <v>0.810109871255552</v>
      </c>
      <c r="S2511" t="s">
        <v>8704</v>
      </c>
      <c r="T2511" t="s">
        <v>12362</v>
      </c>
      <c r="U2511" t="s">
        <v>12362</v>
      </c>
      <c r="V2511" t="s">
        <v>12362</v>
      </c>
      <c r="W2511">
        <v>21</v>
      </c>
      <c r="X2511" t="s">
        <v>14873</v>
      </c>
      <c r="Y2511">
        <v>0.7059792872597007</v>
      </c>
      <c r="Z2511">
        <f>HYPERLINK("Melting_Curves/meltCurve_P29590_5_.pdf", "Melting_Curves/meltCurve_P29590_5_.pdf")</f>
        <v>0</v>
      </c>
      <c r="AA2511" t="s">
        <v>20918</v>
      </c>
      <c r="AB2511" t="s">
        <v>26891</v>
      </c>
    </row>
    <row r="2512" spans="1:28">
      <c r="A2512" t="s">
        <v>2538</v>
      </c>
      <c r="B2512">
        <v>0.992608467424715</v>
      </c>
      <c r="C2512">
        <v>1.19311857281383</v>
      </c>
      <c r="D2512">
        <v>0.910147096002989</v>
      </c>
      <c r="E2512">
        <v>0.738402517891654</v>
      </c>
      <c r="F2512">
        <v>0.691917210462862</v>
      </c>
      <c r="G2512">
        <v>0.5650076922081541</v>
      </c>
      <c r="H2512">
        <v>0.42253997041223</v>
      </c>
      <c r="I2512">
        <v>0.481741419707256</v>
      </c>
      <c r="J2512">
        <v>0.40056423658763</v>
      </c>
      <c r="K2512">
        <v>0.447995614493111</v>
      </c>
      <c r="L2512">
        <v>759.924932549545</v>
      </c>
      <c r="M2512">
        <v>15.5914346247213</v>
      </c>
      <c r="N2512">
        <v>55.4218470670565</v>
      </c>
      <c r="O2512">
        <v>47.9592235469318</v>
      </c>
      <c r="P2512">
        <v>-0.0468434550395623</v>
      </c>
      <c r="Q2512">
        <v>0.423688514620787</v>
      </c>
      <c r="R2512">
        <v>0.911984559378619</v>
      </c>
      <c r="S2512" t="s">
        <v>8705</v>
      </c>
      <c r="T2512" t="s">
        <v>12362</v>
      </c>
      <c r="U2512" t="s">
        <v>12362</v>
      </c>
      <c r="V2512" t="s">
        <v>12362</v>
      </c>
      <c r="W2512">
        <v>22</v>
      </c>
      <c r="X2512" t="s">
        <v>14874</v>
      </c>
      <c r="Y2512">
        <v>0.6609378342405124</v>
      </c>
      <c r="Z2512">
        <f>HYPERLINK("Melting_Curves/meltCurve_P29590_8_.pdf", "Melting_Curves/meltCurve_P29590_8_.pdf")</f>
        <v>0</v>
      </c>
      <c r="AA2512" t="s">
        <v>20918</v>
      </c>
      <c r="AB2512" t="s">
        <v>26892</v>
      </c>
    </row>
    <row r="2513" spans="1:28">
      <c r="A2513" t="s">
        <v>2539</v>
      </c>
      <c r="B2513">
        <v>0.992608467424715</v>
      </c>
      <c r="C2513">
        <v>1.03191198166967</v>
      </c>
      <c r="D2513">
        <v>1.02207321836256</v>
      </c>
      <c r="E2513">
        <v>0.955103470541864</v>
      </c>
      <c r="F2513">
        <v>0.69351554197819</v>
      </c>
      <c r="G2513">
        <v>0.636397640000956</v>
      </c>
      <c r="H2513">
        <v>0.49475212312406</v>
      </c>
      <c r="I2513">
        <v>0.550597384181259</v>
      </c>
      <c r="J2513">
        <v>0.927644544430628</v>
      </c>
      <c r="K2513">
        <v>1.04116369813533</v>
      </c>
      <c r="L2513">
        <v>11726.3519321321</v>
      </c>
      <c r="M2513">
        <v>250</v>
      </c>
      <c r="O2513">
        <v>46.9023944195981</v>
      </c>
      <c r="P2513">
        <v>-0.367769219737483</v>
      </c>
      <c r="Q2513">
        <v>0.7240118193705271</v>
      </c>
      <c r="R2513">
        <v>0.441144268043956</v>
      </c>
      <c r="S2513" t="s">
        <v>8706</v>
      </c>
      <c r="T2513" t="s">
        <v>12362</v>
      </c>
      <c r="U2513" t="s">
        <v>12362</v>
      </c>
      <c r="V2513" t="s">
        <v>12362</v>
      </c>
      <c r="W2513">
        <v>17</v>
      </c>
      <c r="X2513" t="s">
        <v>14875</v>
      </c>
      <c r="Y2513">
        <v>0.8151603868171458</v>
      </c>
      <c r="Z2513">
        <f>HYPERLINK("Melting_Curves/meltCurve_P29692_.pdf", "Melting_Curves/meltCurve_P29692_.pdf")</f>
        <v>0</v>
      </c>
      <c r="AA2513" t="s">
        <v>19235</v>
      </c>
      <c r="AB2513" t="s">
        <v>25145</v>
      </c>
    </row>
    <row r="2514" spans="1:28">
      <c r="A2514" t="s">
        <v>2540</v>
      </c>
      <c r="B2514">
        <v>0.992608467424715</v>
      </c>
      <c r="C2514">
        <v>1.66693417916956</v>
      </c>
      <c r="D2514">
        <v>1.34173106368515</v>
      </c>
      <c r="E2514">
        <v>1.26023780291902</v>
      </c>
      <c r="F2514">
        <v>1.18010723511521</v>
      </c>
      <c r="G2514">
        <v>1.17003381016114</v>
      </c>
      <c r="H2514">
        <v>0.927983117703414</v>
      </c>
      <c r="I2514">
        <v>0.837289985822871</v>
      </c>
      <c r="J2514">
        <v>1.1148095836871</v>
      </c>
      <c r="K2514">
        <v>0.705246341569586</v>
      </c>
      <c r="L2514">
        <v>15000</v>
      </c>
      <c r="M2514">
        <v>223.008145476892</v>
      </c>
      <c r="Q2514">
        <v>0</v>
      </c>
      <c r="R2514">
        <v>-0.0830452319828139</v>
      </c>
      <c r="S2514" t="s">
        <v>8707</v>
      </c>
      <c r="T2514" t="s">
        <v>12362</v>
      </c>
      <c r="U2514" t="s">
        <v>12362</v>
      </c>
      <c r="V2514" t="s">
        <v>12362</v>
      </c>
      <c r="W2514">
        <v>16</v>
      </c>
      <c r="X2514" t="s">
        <v>14876</v>
      </c>
      <c r="Y2514">
        <v>0.9965500585132473</v>
      </c>
      <c r="Z2514">
        <f>HYPERLINK("Melting_Curves/meltCurve_P29692_3_.pdf", "Melting_Curves/meltCurve_P29692_3_.pdf")</f>
        <v>0</v>
      </c>
      <c r="AA2514" t="s">
        <v>19235</v>
      </c>
      <c r="AB2514" t="s">
        <v>26893</v>
      </c>
    </row>
    <row r="2515" spans="1:28">
      <c r="A2515" t="s">
        <v>2541</v>
      </c>
      <c r="B2515">
        <v>0.992608467424715</v>
      </c>
      <c r="C2515">
        <v>1.20678580358534</v>
      </c>
      <c r="D2515">
        <v>1.1515916702858</v>
      </c>
      <c r="E2515">
        <v>1.04864200359178</v>
      </c>
      <c r="F2515">
        <v>1.09907819478415</v>
      </c>
      <c r="G2515">
        <v>1.08213551594937</v>
      </c>
      <c r="H2515">
        <v>1.04707534240425</v>
      </c>
      <c r="I2515">
        <v>1.42456447385732</v>
      </c>
      <c r="J2515">
        <v>1.65572715044968</v>
      </c>
      <c r="K2515">
        <v>1.08822264699326</v>
      </c>
      <c r="L2515">
        <v>328.543458051833</v>
      </c>
      <c r="M2515">
        <v>5.58316081000148</v>
      </c>
      <c r="O2515">
        <v>52.5937285553201</v>
      </c>
      <c r="P2515">
        <v>0.013325001983833</v>
      </c>
      <c r="Q2515">
        <v>1.5</v>
      </c>
      <c r="R2515">
        <v>0.234593264524295</v>
      </c>
      <c r="S2515" t="s">
        <v>8708</v>
      </c>
      <c r="T2515" t="s">
        <v>12362</v>
      </c>
      <c r="U2515" t="s">
        <v>12362</v>
      </c>
      <c r="V2515" t="s">
        <v>12362</v>
      </c>
      <c r="W2515">
        <v>16</v>
      </c>
      <c r="X2515" t="s">
        <v>14877</v>
      </c>
      <c r="Y2515">
        <v>1.165735548322768</v>
      </c>
      <c r="Z2515">
        <f>HYPERLINK("Melting_Curves/meltCurve_P29692_4_.pdf", "Melting_Curves/meltCurve_P29692_4_.pdf")</f>
        <v>0</v>
      </c>
      <c r="AA2515" t="s">
        <v>19235</v>
      </c>
      <c r="AB2515" t="s">
        <v>26894</v>
      </c>
    </row>
    <row r="2516" spans="1:28">
      <c r="A2516" t="s">
        <v>2542</v>
      </c>
      <c r="B2516">
        <v>0.992608467424715</v>
      </c>
      <c r="C2516">
        <v>1.0939901614417</v>
      </c>
      <c r="D2516">
        <v>0.680310961958441</v>
      </c>
      <c r="E2516">
        <v>0.495472140685099</v>
      </c>
      <c r="F2516">
        <v>0.367379175898153</v>
      </c>
      <c r="G2516">
        <v>0.278199281924732</v>
      </c>
      <c r="H2516">
        <v>0.150210606521257</v>
      </c>
      <c r="I2516">
        <v>0.241415682182193</v>
      </c>
      <c r="J2516">
        <v>0.250472583054878</v>
      </c>
      <c r="K2516">
        <v>0.161176906048231</v>
      </c>
      <c r="L2516">
        <v>837.394505672831</v>
      </c>
      <c r="M2516">
        <v>18.5626318038524</v>
      </c>
      <c r="N2516">
        <v>46.4795475433672</v>
      </c>
      <c r="O2516">
        <v>44.5980494680697</v>
      </c>
      <c r="P2516">
        <v>-0.0821620425003709</v>
      </c>
      <c r="Q2516">
        <v>0.210433486655597</v>
      </c>
      <c r="R2516">
        <v>0.9547502695136461</v>
      </c>
      <c r="S2516" t="s">
        <v>8709</v>
      </c>
      <c r="T2516" t="s">
        <v>12362</v>
      </c>
      <c r="U2516" t="s">
        <v>12362</v>
      </c>
      <c r="V2516" t="s">
        <v>12362</v>
      </c>
      <c r="W2516">
        <v>1</v>
      </c>
      <c r="X2516" t="s">
        <v>14878</v>
      </c>
      <c r="Y2516">
        <v>0.436040918172063</v>
      </c>
      <c r="Z2516">
        <f>HYPERLINK("Melting_Curves/meltCurve_P29992_.pdf", "Melting_Curves/meltCurve_P29992_.pdf")</f>
        <v>0</v>
      </c>
      <c r="AA2516" t="s">
        <v>20919</v>
      </c>
      <c r="AB2516" t="s">
        <v>26895</v>
      </c>
    </row>
    <row r="2517" spans="1:28">
      <c r="A2517" t="s">
        <v>2543</v>
      </c>
      <c r="B2517">
        <v>0.992608467424715</v>
      </c>
      <c r="C2517">
        <v>0.8772376982508771</v>
      </c>
      <c r="D2517">
        <v>0.607129610153739</v>
      </c>
      <c r="E2517">
        <v>0.427618566183091</v>
      </c>
      <c r="F2517">
        <v>0.247532863873005</v>
      </c>
      <c r="G2517">
        <v>0.160256994342092</v>
      </c>
      <c r="H2517">
        <v>0.17686837465377</v>
      </c>
      <c r="I2517">
        <v>0.249681887365579</v>
      </c>
      <c r="J2517">
        <v>0.269518053294605</v>
      </c>
      <c r="K2517">
        <v>0.30302674846757</v>
      </c>
      <c r="L2517">
        <v>870.475034695523</v>
      </c>
      <c r="M2517">
        <v>20.1601201368369</v>
      </c>
      <c r="N2517">
        <v>44.5364881862304</v>
      </c>
      <c r="O2517">
        <v>42.7599543408516</v>
      </c>
      <c r="P2517">
        <v>-0.0908019495487177</v>
      </c>
      <c r="Q2517">
        <v>0.229654338431019</v>
      </c>
      <c r="R2517">
        <v>0.972173297471278</v>
      </c>
      <c r="S2517" t="s">
        <v>8710</v>
      </c>
      <c r="T2517" t="s">
        <v>12362</v>
      </c>
      <c r="U2517" t="s">
        <v>12362</v>
      </c>
      <c r="V2517" t="s">
        <v>12362</v>
      </c>
      <c r="W2517">
        <v>4</v>
      </c>
      <c r="X2517" t="s">
        <v>14879</v>
      </c>
      <c r="Y2517">
        <v>0.3987461340476861</v>
      </c>
      <c r="Z2517">
        <f>HYPERLINK("Melting_Curves/meltCurve_P30038_2_.pdf", "Melting_Curves/meltCurve_P30038_2_.pdf")</f>
        <v>0</v>
      </c>
      <c r="AA2517" t="s">
        <v>20920</v>
      </c>
      <c r="AB2517" t="s">
        <v>26896</v>
      </c>
    </row>
    <row r="2518" spans="1:28">
      <c r="A2518" t="s">
        <v>2544</v>
      </c>
      <c r="B2518">
        <v>0.992608467424715</v>
      </c>
      <c r="C2518">
        <v>0.889624103575884</v>
      </c>
      <c r="D2518">
        <v>0.886805069068397</v>
      </c>
      <c r="E2518">
        <v>0.897245960026496</v>
      </c>
      <c r="F2518">
        <v>0.690749856308518</v>
      </c>
      <c r="G2518">
        <v>0.43354325835253</v>
      </c>
      <c r="H2518">
        <v>0.308916587223599</v>
      </c>
      <c r="I2518">
        <v>0.349960997971445</v>
      </c>
      <c r="J2518">
        <v>0.582912606341174</v>
      </c>
      <c r="K2518">
        <v>0.595778407273777</v>
      </c>
      <c r="L2518">
        <v>1568.90443100806</v>
      </c>
      <c r="M2518">
        <v>31.8148238150056</v>
      </c>
      <c r="N2518">
        <v>53.1853226024591</v>
      </c>
      <c r="O2518">
        <v>49.1200320882981</v>
      </c>
      <c r="P2518">
        <v>-0.0889507058053101</v>
      </c>
      <c r="Q2518">
        <v>0.450666367285452</v>
      </c>
      <c r="R2518">
        <v>0.819383483950505</v>
      </c>
      <c r="S2518" t="s">
        <v>8711</v>
      </c>
      <c r="T2518" t="s">
        <v>12362</v>
      </c>
      <c r="U2518" t="s">
        <v>12362</v>
      </c>
      <c r="V2518" t="s">
        <v>12362</v>
      </c>
      <c r="W2518">
        <v>10</v>
      </c>
      <c r="X2518" t="s">
        <v>14880</v>
      </c>
      <c r="Y2518">
        <v>0.6791064781535388</v>
      </c>
      <c r="Z2518">
        <f>HYPERLINK("Melting_Curves/meltCurve_P30040_.pdf", "Melting_Curves/meltCurve_P30040_.pdf")</f>
        <v>0</v>
      </c>
      <c r="AA2518" t="s">
        <v>20921</v>
      </c>
      <c r="AB2518" t="s">
        <v>26897</v>
      </c>
    </row>
    <row r="2519" spans="1:28">
      <c r="A2519" t="s">
        <v>2545</v>
      </c>
      <c r="B2519">
        <v>0.992608467424715</v>
      </c>
      <c r="C2519">
        <v>0.854542442075003</v>
      </c>
      <c r="D2519">
        <v>0.8166547393288049</v>
      </c>
      <c r="E2519">
        <v>0.885873579040994</v>
      </c>
      <c r="F2519">
        <v>0.744298769334053</v>
      </c>
      <c r="G2519">
        <v>0.442083788886601</v>
      </c>
      <c r="H2519">
        <v>0.16326591804493</v>
      </c>
      <c r="I2519">
        <v>0.100831184812214</v>
      </c>
      <c r="J2519">
        <v>0.0930912897284383</v>
      </c>
      <c r="K2519">
        <v>0.08062925727406919</v>
      </c>
      <c r="L2519">
        <v>827.6453719931829</v>
      </c>
      <c r="M2519">
        <v>15.7235704092764</v>
      </c>
      <c r="N2519">
        <v>52.7627683350853</v>
      </c>
      <c r="O2519">
        <v>51.807887786941</v>
      </c>
      <c r="P2519">
        <v>-0.0744879107157813</v>
      </c>
      <c r="Q2519">
        <v>0.0183560122192822</v>
      </c>
      <c r="R2519">
        <v>0.959226729688274</v>
      </c>
      <c r="S2519" t="s">
        <v>8712</v>
      </c>
      <c r="T2519" t="s">
        <v>12362</v>
      </c>
      <c r="U2519" t="s">
        <v>12362</v>
      </c>
      <c r="V2519" t="s">
        <v>12362</v>
      </c>
      <c r="W2519">
        <v>20</v>
      </c>
      <c r="X2519" t="s">
        <v>14881</v>
      </c>
      <c r="Y2519">
        <v>0.5471554854764642</v>
      </c>
      <c r="Z2519">
        <f>HYPERLINK("Melting_Curves/meltCurve_P30041_.pdf", "Melting_Curves/meltCurve_P30041_.pdf")</f>
        <v>0</v>
      </c>
      <c r="AA2519" t="s">
        <v>20922</v>
      </c>
      <c r="AB2519" t="s">
        <v>26898</v>
      </c>
    </row>
    <row r="2520" spans="1:28">
      <c r="A2520" t="s">
        <v>2546</v>
      </c>
      <c r="B2520">
        <v>0.992608467424715</v>
      </c>
      <c r="C2520">
        <v>0.909333807484882</v>
      </c>
      <c r="D2520">
        <v>0.755573930902717</v>
      </c>
      <c r="E2520">
        <v>0.660991825838374</v>
      </c>
      <c r="F2520">
        <v>0.509536003621756</v>
      </c>
      <c r="G2520">
        <v>0.388012258819837</v>
      </c>
      <c r="H2520">
        <v>0.357413428121274</v>
      </c>
      <c r="I2520">
        <v>0.403649038387913</v>
      </c>
      <c r="J2520">
        <v>0.473937395382414</v>
      </c>
      <c r="K2520">
        <v>0.439397386464811</v>
      </c>
      <c r="L2520">
        <v>678.8669916176721</v>
      </c>
      <c r="M2520">
        <v>15.1932823134361</v>
      </c>
      <c r="N2520">
        <v>50.0999298483858</v>
      </c>
      <c r="O2520">
        <v>43.9294296254327</v>
      </c>
      <c r="P2520">
        <v>-0.0515978653819346</v>
      </c>
      <c r="Q2520">
        <v>0.403302898626584</v>
      </c>
      <c r="R2520">
        <v>0.963826904574998</v>
      </c>
      <c r="S2520" t="s">
        <v>8713</v>
      </c>
      <c r="T2520" t="s">
        <v>12362</v>
      </c>
      <c r="U2520" t="s">
        <v>12362</v>
      </c>
      <c r="V2520" t="s">
        <v>12362</v>
      </c>
      <c r="W2520">
        <v>12</v>
      </c>
      <c r="X2520" t="s">
        <v>14882</v>
      </c>
      <c r="Y2520">
        <v>0.5700970143841549</v>
      </c>
      <c r="Z2520">
        <f>HYPERLINK("Melting_Curves/meltCurve_P30042_.pdf", "Melting_Curves/meltCurve_P30042_.pdf")</f>
        <v>0</v>
      </c>
      <c r="AA2520" t="s">
        <v>20923</v>
      </c>
      <c r="AB2520" t="s">
        <v>26899</v>
      </c>
    </row>
    <row r="2521" spans="1:28">
      <c r="A2521" t="s">
        <v>2547</v>
      </c>
      <c r="B2521">
        <v>0.992608467424715</v>
      </c>
      <c r="C2521">
        <v>0.955233823006661</v>
      </c>
      <c r="D2521">
        <v>1.00081690280227</v>
      </c>
      <c r="E2521">
        <v>0.893962986931969</v>
      </c>
      <c r="F2521">
        <v>0.320824604799065</v>
      </c>
      <c r="G2521">
        <v>0.157022519184188</v>
      </c>
      <c r="H2521">
        <v>0.0961084500725853</v>
      </c>
      <c r="I2521">
        <v>0.097152770778949</v>
      </c>
      <c r="J2521">
        <v>0.110068663002199</v>
      </c>
      <c r="K2521">
        <v>0.0898286726378853</v>
      </c>
      <c r="L2521">
        <v>1986.42342815035</v>
      </c>
      <c r="M2521">
        <v>40.6731975383116</v>
      </c>
      <c r="N2521">
        <v>49.1215434666241</v>
      </c>
      <c r="O2521">
        <v>48.7210254234688</v>
      </c>
      <c r="P2521">
        <v>-0.186912859769583</v>
      </c>
      <c r="Q2521">
        <v>0.104415874596743</v>
      </c>
      <c r="R2521">
        <v>0.997823258602602</v>
      </c>
      <c r="S2521" t="s">
        <v>8714</v>
      </c>
      <c r="T2521" t="s">
        <v>12362</v>
      </c>
      <c r="U2521" t="s">
        <v>12362</v>
      </c>
      <c r="V2521" t="s">
        <v>12362</v>
      </c>
      <c r="W2521">
        <v>14</v>
      </c>
      <c r="X2521" t="s">
        <v>14883</v>
      </c>
      <c r="Y2521">
        <v>0.4607552808695272</v>
      </c>
      <c r="Z2521">
        <f>HYPERLINK("Melting_Curves/meltCurve_P30043_.pdf", "Melting_Curves/meltCurve_P30043_.pdf")</f>
        <v>0</v>
      </c>
      <c r="AA2521" t="s">
        <v>20924</v>
      </c>
      <c r="AB2521" t="s">
        <v>26900</v>
      </c>
    </row>
    <row r="2522" spans="1:28">
      <c r="A2522" t="s">
        <v>2548</v>
      </c>
      <c r="B2522">
        <v>0.992608467424715</v>
      </c>
      <c r="C2522">
        <v>0.8776040337412</v>
      </c>
      <c r="D2522">
        <v>0.94233499812508</v>
      </c>
      <c r="E2522">
        <v>0.929772164160335</v>
      </c>
      <c r="F2522">
        <v>0.721098837090617</v>
      </c>
      <c r="G2522">
        <v>0.491885698304564</v>
      </c>
      <c r="H2522">
        <v>0.391506277704782</v>
      </c>
      <c r="I2522">
        <v>0.450157402390931</v>
      </c>
      <c r="J2522">
        <v>0.472106889007773</v>
      </c>
      <c r="K2522">
        <v>0.368221792057313</v>
      </c>
      <c r="L2522">
        <v>1336.9643744376</v>
      </c>
      <c r="M2522">
        <v>26.6178447550432</v>
      </c>
      <c r="N2522">
        <v>53.7699776641951</v>
      </c>
      <c r="O2522">
        <v>49.9471918186446</v>
      </c>
      <c r="P2522">
        <v>-0.0781532435268157</v>
      </c>
      <c r="Q2522">
        <v>0.413401923989666</v>
      </c>
      <c r="R2522">
        <v>0.955371587589435</v>
      </c>
      <c r="S2522" t="s">
        <v>8715</v>
      </c>
      <c r="T2522" t="s">
        <v>12362</v>
      </c>
      <c r="U2522" t="s">
        <v>12362</v>
      </c>
      <c r="V2522" t="s">
        <v>12362</v>
      </c>
      <c r="W2522">
        <v>4</v>
      </c>
      <c r="X2522" t="s">
        <v>14884</v>
      </c>
      <c r="Y2522">
        <v>0.6766161430636665</v>
      </c>
      <c r="Z2522">
        <f>HYPERLINK("Melting_Curves/meltCurve_P30044_2_.pdf", "Melting_Curves/meltCurve_P30044_2_.pdf")</f>
        <v>0</v>
      </c>
      <c r="AA2522" t="s">
        <v>20925</v>
      </c>
      <c r="AB2522" t="s">
        <v>26901</v>
      </c>
    </row>
    <row r="2523" spans="1:28">
      <c r="A2523" t="s">
        <v>2549</v>
      </c>
      <c r="B2523">
        <v>0.992608467424715</v>
      </c>
      <c r="C2523">
        <v>0.920615826268146</v>
      </c>
      <c r="D2523">
        <v>0.855557370495644</v>
      </c>
      <c r="E2523">
        <v>0.755188090858201</v>
      </c>
      <c r="F2523">
        <v>0.595042194659152</v>
      </c>
      <c r="G2523">
        <v>0.516552478760858</v>
      </c>
      <c r="H2523">
        <v>0.481348837226533</v>
      </c>
      <c r="I2523">
        <v>0.54642374628945</v>
      </c>
      <c r="J2523">
        <v>0.985113185441698</v>
      </c>
      <c r="K2523">
        <v>1.4459453610869</v>
      </c>
      <c r="L2523">
        <v>15000</v>
      </c>
      <c r="M2523">
        <v>225.98973490817</v>
      </c>
      <c r="O2523">
        <v>66.3695108004913</v>
      </c>
      <c r="P2523">
        <v>0.42562800130254</v>
      </c>
      <c r="Q2523">
        <v>1.5</v>
      </c>
      <c r="R2523">
        <v>-0.206486212600244</v>
      </c>
      <c r="S2523" t="s">
        <v>8716</v>
      </c>
      <c r="T2523" t="s">
        <v>12362</v>
      </c>
      <c r="U2523" t="s">
        <v>12362</v>
      </c>
      <c r="V2523" t="s">
        <v>12362</v>
      </c>
      <c r="W2523">
        <v>6</v>
      </c>
      <c r="X2523" t="s">
        <v>14885</v>
      </c>
      <c r="Y2523">
        <v>1.010927006750832</v>
      </c>
      <c r="Z2523">
        <f>HYPERLINK("Melting_Curves/meltCurve_P30046_.pdf", "Melting_Curves/meltCurve_P30046_.pdf")</f>
        <v>0</v>
      </c>
      <c r="AA2523" t="s">
        <v>20926</v>
      </c>
      <c r="AB2523" t="s">
        <v>26902</v>
      </c>
    </row>
    <row r="2524" spans="1:28">
      <c r="A2524" t="s">
        <v>2550</v>
      </c>
      <c r="B2524">
        <v>0.992608467424715</v>
      </c>
      <c r="C2524">
        <v>0.957777745086908</v>
      </c>
      <c r="D2524">
        <v>0.833621815640926</v>
      </c>
      <c r="E2524">
        <v>0.770823019604623</v>
      </c>
      <c r="F2524">
        <v>0.6789908406599779</v>
      </c>
      <c r="G2524">
        <v>0.569747029231415</v>
      </c>
      <c r="H2524">
        <v>0.502000367073115</v>
      </c>
      <c r="I2524">
        <v>0.669083307603315</v>
      </c>
      <c r="J2524">
        <v>0.986024674951424</v>
      </c>
      <c r="K2524">
        <v>0.897387707248723</v>
      </c>
      <c r="L2524">
        <v>1197.80985894622</v>
      </c>
      <c r="M2524">
        <v>28.2120803607679</v>
      </c>
      <c r="O2524">
        <v>42.2457384330252</v>
      </c>
      <c r="P2524">
        <v>-0.0466119475598787</v>
      </c>
      <c r="Q2524">
        <v>0.720809020629383</v>
      </c>
      <c r="R2524">
        <v>0.363119626860841</v>
      </c>
      <c r="S2524" t="s">
        <v>8717</v>
      </c>
      <c r="T2524" t="s">
        <v>12362</v>
      </c>
      <c r="U2524" t="s">
        <v>12362</v>
      </c>
      <c r="V2524" t="s">
        <v>12362</v>
      </c>
      <c r="W2524">
        <v>3</v>
      </c>
      <c r="X2524" t="s">
        <v>14886</v>
      </c>
      <c r="Y2524">
        <v>0.7734136662472905</v>
      </c>
      <c r="Z2524">
        <f>HYPERLINK("Melting_Curves/meltCurve_P30049_.pdf", "Melting_Curves/meltCurve_P30049_.pdf")</f>
        <v>0</v>
      </c>
      <c r="AA2524" t="s">
        <v>20927</v>
      </c>
      <c r="AB2524" t="s">
        <v>26903</v>
      </c>
    </row>
    <row r="2525" spans="1:28">
      <c r="A2525" t="s">
        <v>2551</v>
      </c>
      <c r="B2525">
        <v>0.992608467424715</v>
      </c>
      <c r="C2525">
        <v>1.14120304205698</v>
      </c>
      <c r="D2525">
        <v>1.09170024646255</v>
      </c>
      <c r="E2525">
        <v>0.925887841444839</v>
      </c>
      <c r="F2525">
        <v>0.614377561264623</v>
      </c>
      <c r="G2525">
        <v>0.501314324185936</v>
      </c>
      <c r="H2525">
        <v>0.451748277149357</v>
      </c>
      <c r="I2525">
        <v>0.443722478409493</v>
      </c>
      <c r="J2525">
        <v>0.587333076131219</v>
      </c>
      <c r="K2525">
        <v>0.483899184778127</v>
      </c>
      <c r="L2525">
        <v>2018.19489660173</v>
      </c>
      <c r="M2525">
        <v>41.3929748702767</v>
      </c>
      <c r="N2525">
        <v>54.132813410969</v>
      </c>
      <c r="O2525">
        <v>48.643557678664</v>
      </c>
      <c r="P2525">
        <v>-0.10811233999479</v>
      </c>
      <c r="Q2525">
        <v>0.491801757386313</v>
      </c>
      <c r="R2525">
        <v>0.940972917989358</v>
      </c>
      <c r="S2525" t="s">
        <v>8718</v>
      </c>
      <c r="T2525" t="s">
        <v>12362</v>
      </c>
      <c r="U2525" t="s">
        <v>12362</v>
      </c>
      <c r="V2525" t="s">
        <v>12362</v>
      </c>
      <c r="W2525">
        <v>8</v>
      </c>
      <c r="X2525" t="s">
        <v>14887</v>
      </c>
      <c r="Y2525">
        <v>0.6925621033011844</v>
      </c>
      <c r="Z2525">
        <f>HYPERLINK("Melting_Curves/meltCurve_P30050_.pdf", "Melting_Curves/meltCurve_P30050_.pdf")</f>
        <v>0</v>
      </c>
      <c r="AA2525" t="s">
        <v>20928</v>
      </c>
      <c r="AB2525" t="s">
        <v>26904</v>
      </c>
    </row>
    <row r="2526" spans="1:28">
      <c r="A2526" t="s">
        <v>2552</v>
      </c>
      <c r="B2526">
        <v>0.992608467424715</v>
      </c>
      <c r="C2526">
        <v>1.01144458647951</v>
      </c>
      <c r="D2526">
        <v>1.00716836908701</v>
      </c>
      <c r="E2526">
        <v>0.840242341875585</v>
      </c>
      <c r="F2526">
        <v>0.525670809181897</v>
      </c>
      <c r="G2526">
        <v>0.190420168782722</v>
      </c>
      <c r="H2526">
        <v>0.093719842214641</v>
      </c>
      <c r="I2526">
        <v>0.09862576480946821</v>
      </c>
      <c r="J2526">
        <v>0.102937656426521</v>
      </c>
      <c r="K2526">
        <v>0.07486908981564409</v>
      </c>
      <c r="L2526">
        <v>1254.70271394891</v>
      </c>
      <c r="M2526">
        <v>25.1480095200039</v>
      </c>
      <c r="N2526">
        <v>50.2375786887878</v>
      </c>
      <c r="O2526">
        <v>49.5804501316066</v>
      </c>
      <c r="P2526">
        <v>-0.116753353724679</v>
      </c>
      <c r="Q2526">
        <v>0.07927388913515621</v>
      </c>
      <c r="R2526">
        <v>0.99811320173371</v>
      </c>
      <c r="S2526" t="s">
        <v>8719</v>
      </c>
      <c r="T2526" t="s">
        <v>12362</v>
      </c>
      <c r="U2526" t="s">
        <v>12362</v>
      </c>
      <c r="V2526" t="s">
        <v>12362</v>
      </c>
      <c r="W2526">
        <v>12</v>
      </c>
      <c r="X2526" t="s">
        <v>14888</v>
      </c>
      <c r="Y2526">
        <v>0.4829153688705883</v>
      </c>
      <c r="Z2526">
        <f>HYPERLINK("Melting_Curves/meltCurve_P30084_.pdf", "Melting_Curves/meltCurve_P30084_.pdf")</f>
        <v>0</v>
      </c>
      <c r="AA2526" t="s">
        <v>20929</v>
      </c>
      <c r="AB2526" t="s">
        <v>26905</v>
      </c>
    </row>
    <row r="2527" spans="1:28">
      <c r="A2527" t="s">
        <v>2553</v>
      </c>
      <c r="B2527">
        <v>0.992608467424715</v>
      </c>
      <c r="C2527">
        <v>0.871873948337773</v>
      </c>
      <c r="D2527">
        <v>0.884437856492076</v>
      </c>
      <c r="E2527">
        <v>0.793775774081993</v>
      </c>
      <c r="F2527">
        <v>0.426277457235905</v>
      </c>
      <c r="G2527">
        <v>0.244063306115813</v>
      </c>
      <c r="H2527">
        <v>0.1798432192877</v>
      </c>
      <c r="I2527">
        <v>0.233628813828517</v>
      </c>
      <c r="J2527">
        <v>0.320276512469413</v>
      </c>
      <c r="K2527">
        <v>0.293051388920801</v>
      </c>
      <c r="L2527">
        <v>1282.2523836905</v>
      </c>
      <c r="M2527">
        <v>26.7256269280169</v>
      </c>
      <c r="N2527">
        <v>49.2242027229961</v>
      </c>
      <c r="O2527">
        <v>47.7121762300439</v>
      </c>
      <c r="P2527">
        <v>-0.105619051393832</v>
      </c>
      <c r="Q2527">
        <v>0.24577817435821</v>
      </c>
      <c r="R2527">
        <v>0.958503930911031</v>
      </c>
      <c r="S2527" t="s">
        <v>8720</v>
      </c>
      <c r="T2527" t="s">
        <v>12362</v>
      </c>
      <c r="U2527" t="s">
        <v>12362</v>
      </c>
      <c r="V2527" t="s">
        <v>12362</v>
      </c>
      <c r="W2527">
        <v>15</v>
      </c>
      <c r="X2527" t="s">
        <v>14889</v>
      </c>
      <c r="Y2527">
        <v>0.5274100793294686</v>
      </c>
      <c r="Z2527">
        <f>HYPERLINK("Melting_Curves/meltCurve_P30085_.pdf", "Melting_Curves/meltCurve_P30085_.pdf")</f>
        <v>0</v>
      </c>
      <c r="AA2527" t="s">
        <v>20930</v>
      </c>
      <c r="AB2527" t="s">
        <v>26906</v>
      </c>
    </row>
    <row r="2528" spans="1:28">
      <c r="A2528" t="s">
        <v>2554</v>
      </c>
      <c r="B2528">
        <v>0.992608467424715</v>
      </c>
      <c r="C2528">
        <v>0.987460958664329</v>
      </c>
      <c r="D2528">
        <v>1.44054939491621</v>
      </c>
      <c r="E2528">
        <v>1.91967940130792</v>
      </c>
      <c r="F2528">
        <v>0.854276488218268</v>
      </c>
      <c r="G2528">
        <v>0.634784503202118</v>
      </c>
      <c r="H2528">
        <v>0.562888338562599</v>
      </c>
      <c r="I2528">
        <v>0.799063134658445</v>
      </c>
      <c r="J2528">
        <v>1.06994328076473</v>
      </c>
      <c r="K2528">
        <v>1.17635774669078</v>
      </c>
      <c r="L2528">
        <v>12387.0565444345</v>
      </c>
      <c r="M2528">
        <v>250</v>
      </c>
      <c r="O2528">
        <v>49.5450546572533</v>
      </c>
      <c r="P2528">
        <v>-0.190979307314562</v>
      </c>
      <c r="Q2528">
        <v>0.8486067143375871</v>
      </c>
      <c r="R2528">
        <v>0.0808612140447411</v>
      </c>
      <c r="S2528" t="s">
        <v>8721</v>
      </c>
      <c r="T2528" t="s">
        <v>12362</v>
      </c>
      <c r="U2528" t="s">
        <v>12362</v>
      </c>
      <c r="V2528" t="s">
        <v>12362</v>
      </c>
      <c r="W2528">
        <v>14</v>
      </c>
      <c r="X2528" t="s">
        <v>14890</v>
      </c>
      <c r="Y2528">
        <v>0.9119437852902769</v>
      </c>
      <c r="Z2528">
        <f>HYPERLINK("Melting_Curves/meltCurve_P30086_.pdf", "Melting_Curves/meltCurve_P30086_.pdf")</f>
        <v>0</v>
      </c>
      <c r="AA2528" t="s">
        <v>20931</v>
      </c>
      <c r="AB2528" t="s">
        <v>26907</v>
      </c>
    </row>
    <row r="2529" spans="1:28">
      <c r="A2529" t="s">
        <v>2555</v>
      </c>
      <c r="B2529">
        <v>0.992608467424715</v>
      </c>
      <c r="C2529">
        <v>1.06624894472497</v>
      </c>
      <c r="D2529">
        <v>0.874658420065845</v>
      </c>
      <c r="E2529">
        <v>0.760069185609801</v>
      </c>
      <c r="F2529">
        <v>0.392897965253895</v>
      </c>
      <c r="G2529">
        <v>0.270465773484802</v>
      </c>
      <c r="H2529">
        <v>0.143766271850113</v>
      </c>
      <c r="I2529">
        <v>0.12864111290359</v>
      </c>
      <c r="J2529">
        <v>0.123375553449257</v>
      </c>
      <c r="K2529">
        <v>0.100526530978197</v>
      </c>
      <c r="L2529">
        <v>906.581280214683</v>
      </c>
      <c r="M2529">
        <v>18.6351514890659</v>
      </c>
      <c r="N2529">
        <v>49.2842831724877</v>
      </c>
      <c r="O2529">
        <v>48.0991527881988</v>
      </c>
      <c r="P2529">
        <v>-0.0865199569024766</v>
      </c>
      <c r="Q2529">
        <v>0.106772473154653</v>
      </c>
      <c r="R2529">
        <v>0.990377453828679</v>
      </c>
      <c r="S2529" t="s">
        <v>8722</v>
      </c>
      <c r="T2529" t="s">
        <v>12362</v>
      </c>
      <c r="U2529" t="s">
        <v>12362</v>
      </c>
      <c r="V2529" t="s">
        <v>12362</v>
      </c>
      <c r="W2529">
        <v>9</v>
      </c>
      <c r="X2529" t="s">
        <v>14891</v>
      </c>
      <c r="Y2529">
        <v>0.4669900792575324</v>
      </c>
      <c r="Z2529">
        <f>HYPERLINK("Melting_Curves/meltCurve_P30154_.pdf", "Melting_Curves/meltCurve_P30154_.pdf")</f>
        <v>0</v>
      </c>
      <c r="AA2529" t="s">
        <v>20932</v>
      </c>
      <c r="AB2529" t="s">
        <v>26908</v>
      </c>
    </row>
    <row r="2530" spans="1:28">
      <c r="A2530" t="s">
        <v>2556</v>
      </c>
      <c r="B2530">
        <v>0.992608467424715</v>
      </c>
      <c r="C2530">
        <v>0.954314967019562</v>
      </c>
      <c r="D2530">
        <v>1.00352512323068</v>
      </c>
      <c r="E2530">
        <v>1.00484488329102</v>
      </c>
      <c r="F2530">
        <v>0.761436242724628</v>
      </c>
      <c r="G2530">
        <v>0.371295874148964</v>
      </c>
      <c r="H2530">
        <v>0.230217818100052</v>
      </c>
      <c r="I2530">
        <v>0.277163175081029</v>
      </c>
      <c r="J2530">
        <v>0.325682035354884</v>
      </c>
      <c r="K2530">
        <v>0.292859126816263</v>
      </c>
      <c r="L2530">
        <v>2164.03038037056</v>
      </c>
      <c r="M2530">
        <v>42.3805108902721</v>
      </c>
      <c r="N2530">
        <v>52.085642073444</v>
      </c>
      <c r="O2530">
        <v>50.9486264832811</v>
      </c>
      <c r="P2530">
        <v>-0.149184129644194</v>
      </c>
      <c r="Q2530">
        <v>0.282621769023966</v>
      </c>
      <c r="R2530">
        <v>0.992536651842587</v>
      </c>
      <c r="S2530" t="s">
        <v>8723</v>
      </c>
      <c r="T2530" t="s">
        <v>12362</v>
      </c>
      <c r="U2530" t="s">
        <v>12362</v>
      </c>
      <c r="V2530" t="s">
        <v>12362</v>
      </c>
      <c r="W2530">
        <v>16</v>
      </c>
      <c r="X2530" t="s">
        <v>14892</v>
      </c>
      <c r="Y2530">
        <v>0.6211308201788897</v>
      </c>
      <c r="Z2530">
        <f>HYPERLINK("Melting_Curves/meltCurve_P30405_.pdf", "Melting_Curves/meltCurve_P30405_.pdf")</f>
        <v>0</v>
      </c>
      <c r="AA2530" t="s">
        <v>20933</v>
      </c>
      <c r="AB2530" t="s">
        <v>26909</v>
      </c>
    </row>
    <row r="2531" spans="1:28">
      <c r="A2531" t="s">
        <v>2557</v>
      </c>
      <c r="B2531">
        <v>0.992608467424715</v>
      </c>
      <c r="C2531">
        <v>1.01644489859342</v>
      </c>
      <c r="D2531">
        <v>0.9936403087541</v>
      </c>
      <c r="E2531">
        <v>0.744451862343435</v>
      </c>
      <c r="F2531">
        <v>0.309603443815837</v>
      </c>
      <c r="G2531">
        <v>0.217825260900416</v>
      </c>
      <c r="H2531">
        <v>0.208428965350884</v>
      </c>
      <c r="I2531">
        <v>0.211877215287941</v>
      </c>
      <c r="J2531">
        <v>0.26148616547553</v>
      </c>
      <c r="K2531">
        <v>0.245021306558392</v>
      </c>
      <c r="L2531">
        <v>1900.35131072777</v>
      </c>
      <c r="M2531">
        <v>40.0667343601225</v>
      </c>
      <c r="N2531">
        <v>48.162725637248</v>
      </c>
      <c r="O2531">
        <v>47.3119379286522</v>
      </c>
      <c r="P2531">
        <v>-0.163385006523509</v>
      </c>
      <c r="Q2531">
        <v>0.228282569087639</v>
      </c>
      <c r="R2531">
        <v>0.997717460919845</v>
      </c>
      <c r="S2531" t="s">
        <v>8724</v>
      </c>
      <c r="T2531" t="s">
        <v>12362</v>
      </c>
      <c r="U2531" t="s">
        <v>12362</v>
      </c>
      <c r="V2531" t="s">
        <v>12362</v>
      </c>
      <c r="W2531">
        <v>16</v>
      </c>
      <c r="X2531" t="s">
        <v>14893</v>
      </c>
      <c r="Y2531">
        <v>0.499096038253181</v>
      </c>
      <c r="Z2531">
        <f>HYPERLINK("Melting_Curves/meltCurve_P30419_.pdf", "Melting_Curves/meltCurve_P30419_.pdf")</f>
        <v>0</v>
      </c>
      <c r="AA2531" t="s">
        <v>20934</v>
      </c>
      <c r="AB2531" t="s">
        <v>26910</v>
      </c>
    </row>
    <row r="2532" spans="1:28">
      <c r="A2532" t="s">
        <v>2558</v>
      </c>
      <c r="B2532">
        <v>0.992608467424715</v>
      </c>
      <c r="C2532">
        <v>1.11765418430566</v>
      </c>
      <c r="D2532">
        <v>0.930969742523592</v>
      </c>
      <c r="E2532">
        <v>0.778448466324459</v>
      </c>
      <c r="F2532">
        <v>0.390327742950865</v>
      </c>
      <c r="G2532">
        <v>0.269612130370229</v>
      </c>
      <c r="H2532">
        <v>0.208722117320898</v>
      </c>
      <c r="I2532">
        <v>0.229936564990173</v>
      </c>
      <c r="J2532">
        <v>0.311154026800358</v>
      </c>
      <c r="K2532">
        <v>0.244815946666306</v>
      </c>
      <c r="L2532">
        <v>1468.90311272178</v>
      </c>
      <c r="M2532">
        <v>30.6950188531514</v>
      </c>
      <c r="N2532">
        <v>48.9397403453713</v>
      </c>
      <c r="O2532">
        <v>47.6530358081057</v>
      </c>
      <c r="P2532">
        <v>-0.121288845881444</v>
      </c>
      <c r="Q2532">
        <v>0.246816308950291</v>
      </c>
      <c r="R2532">
        <v>0.980878441643648</v>
      </c>
      <c r="S2532" t="s">
        <v>8725</v>
      </c>
      <c r="T2532" t="s">
        <v>12362</v>
      </c>
      <c r="U2532" t="s">
        <v>12362</v>
      </c>
      <c r="V2532" t="s">
        <v>12362</v>
      </c>
      <c r="W2532">
        <v>20</v>
      </c>
      <c r="X2532" t="s">
        <v>14894</v>
      </c>
      <c r="Y2532">
        <v>0.5235859506879237</v>
      </c>
      <c r="Z2532">
        <f>HYPERLINK("Melting_Curves/meltCurve_P30519_.pdf", "Melting_Curves/meltCurve_P30519_.pdf")</f>
        <v>0</v>
      </c>
      <c r="AA2532" t="s">
        <v>19774</v>
      </c>
      <c r="AB2532" t="s">
        <v>25696</v>
      </c>
    </row>
    <row r="2533" spans="1:28">
      <c r="A2533" t="s">
        <v>2559</v>
      </c>
      <c r="B2533">
        <v>0.992608467424715</v>
      </c>
      <c r="C2533">
        <v>0.91608380635201</v>
      </c>
      <c r="D2533">
        <v>0.868276452734462</v>
      </c>
      <c r="E2533">
        <v>0.8439978614861821</v>
      </c>
      <c r="F2533">
        <v>0.6817667755860209</v>
      </c>
      <c r="G2533">
        <v>0.383426998505837</v>
      </c>
      <c r="H2533">
        <v>0.165580487684967</v>
      </c>
      <c r="I2533">
        <v>0.132548801532691</v>
      </c>
      <c r="J2533">
        <v>0.123726620010793</v>
      </c>
      <c r="K2533">
        <v>0.117023040258903</v>
      </c>
      <c r="L2533">
        <v>790.3756225978231</v>
      </c>
      <c r="M2533">
        <v>15.3333868335269</v>
      </c>
      <c r="N2533">
        <v>52.0007968771275</v>
      </c>
      <c r="O2533">
        <v>50.6931786620149</v>
      </c>
      <c r="P2533">
        <v>-0.07088059757660239</v>
      </c>
      <c r="Q2533">
        <v>0.0627433220318579</v>
      </c>
      <c r="R2533">
        <v>0.983050541116104</v>
      </c>
      <c r="S2533" t="s">
        <v>8726</v>
      </c>
      <c r="T2533" t="s">
        <v>12362</v>
      </c>
      <c r="U2533" t="s">
        <v>12362</v>
      </c>
      <c r="V2533" t="s">
        <v>12362</v>
      </c>
      <c r="W2533">
        <v>21</v>
      </c>
      <c r="X2533" t="s">
        <v>14895</v>
      </c>
      <c r="Y2533">
        <v>0.5350827695656621</v>
      </c>
      <c r="Z2533">
        <f>HYPERLINK("Melting_Curves/meltCurve_P30520_.pdf", "Melting_Curves/meltCurve_P30520_.pdf")</f>
        <v>0</v>
      </c>
      <c r="AA2533" t="s">
        <v>20935</v>
      </c>
      <c r="AB2533" t="s">
        <v>26911</v>
      </c>
    </row>
    <row r="2534" spans="1:28">
      <c r="A2534" t="s">
        <v>2560</v>
      </c>
      <c r="B2534">
        <v>0.992608467424715</v>
      </c>
      <c r="C2534">
        <v>0.946767993923212</v>
      </c>
      <c r="D2534">
        <v>0.885429266366891</v>
      </c>
      <c r="E2534">
        <v>0.850983063199072</v>
      </c>
      <c r="F2534">
        <v>0.721776787818173</v>
      </c>
      <c r="G2534">
        <v>0.594606577699673</v>
      </c>
      <c r="H2534">
        <v>0.558381383239085</v>
      </c>
      <c r="I2534">
        <v>0.764948651381422</v>
      </c>
      <c r="J2534">
        <v>1.06394901304155</v>
      </c>
      <c r="K2534">
        <v>1.08952789721451</v>
      </c>
      <c r="L2534">
        <v>1095.95329852276</v>
      </c>
      <c r="M2534">
        <v>26.0481941115128</v>
      </c>
      <c r="O2534">
        <v>41.8284314641725</v>
      </c>
      <c r="P2534">
        <v>-0.0304894398797158</v>
      </c>
      <c r="Q2534">
        <v>0.8041613346129231</v>
      </c>
      <c r="R2534">
        <v>0.143417615772688</v>
      </c>
      <c r="S2534" t="s">
        <v>8727</v>
      </c>
      <c r="T2534" t="s">
        <v>12362</v>
      </c>
      <c r="U2534" t="s">
        <v>12362</v>
      </c>
      <c r="V2534" t="s">
        <v>12362</v>
      </c>
      <c r="W2534">
        <v>29</v>
      </c>
      <c r="X2534" t="s">
        <v>14896</v>
      </c>
      <c r="Y2534">
        <v>0.8388548400906195</v>
      </c>
      <c r="Z2534">
        <f>HYPERLINK("Melting_Curves/meltCurve_P30533_.pdf", "Melting_Curves/meltCurve_P30533_.pdf")</f>
        <v>0</v>
      </c>
      <c r="AA2534" t="s">
        <v>20936</v>
      </c>
      <c r="AB2534" t="s">
        <v>26912</v>
      </c>
    </row>
    <row r="2535" spans="1:28">
      <c r="A2535" t="s">
        <v>2561</v>
      </c>
      <c r="B2535">
        <v>0.992608467424715</v>
      </c>
      <c r="C2535">
        <v>0.983913084100564</v>
      </c>
      <c r="D2535">
        <v>0.937949274436346</v>
      </c>
      <c r="E2535">
        <v>0.861989956282965</v>
      </c>
      <c r="F2535">
        <v>0.861792384792885</v>
      </c>
      <c r="G2535">
        <v>0.795347815402227</v>
      </c>
      <c r="H2535">
        <v>0.715792911166282</v>
      </c>
      <c r="I2535">
        <v>0.135337030846811</v>
      </c>
      <c r="J2535">
        <v>0.103755738355811</v>
      </c>
      <c r="K2535">
        <v>0.0687601095687871</v>
      </c>
      <c r="L2535">
        <v>1431.37476455643</v>
      </c>
      <c r="M2535">
        <v>24.5770208369533</v>
      </c>
      <c r="N2535">
        <v>58.2403690817419</v>
      </c>
      <c r="O2535">
        <v>57.8588935969863</v>
      </c>
      <c r="P2535">
        <v>-0.106195317984519</v>
      </c>
      <c r="Q2535">
        <v>0</v>
      </c>
      <c r="R2535">
        <v>0.944105211011392</v>
      </c>
      <c r="S2535" t="s">
        <v>8728</v>
      </c>
      <c r="T2535" t="s">
        <v>12362</v>
      </c>
      <c r="U2535" t="s">
        <v>12362</v>
      </c>
      <c r="V2535" t="s">
        <v>12362</v>
      </c>
      <c r="W2535">
        <v>18</v>
      </c>
      <c r="X2535" t="s">
        <v>14897</v>
      </c>
      <c r="Y2535">
        <v>0.7142602349844142</v>
      </c>
      <c r="Z2535">
        <f>HYPERLINK("Melting_Curves/meltCurve_P30566_.pdf", "Melting_Curves/meltCurve_P30566_.pdf")</f>
        <v>0</v>
      </c>
      <c r="AA2535" t="s">
        <v>20937</v>
      </c>
      <c r="AB2535" t="s">
        <v>26913</v>
      </c>
    </row>
    <row r="2536" spans="1:28">
      <c r="A2536" t="s">
        <v>2562</v>
      </c>
      <c r="B2536">
        <v>0.992608467424715</v>
      </c>
      <c r="C2536">
        <v>1.03967191222952</v>
      </c>
      <c r="D2536">
        <v>0.983864475243327</v>
      </c>
      <c r="E2536">
        <v>0.872001469738459</v>
      </c>
      <c r="F2536">
        <v>0.764233794955164</v>
      </c>
      <c r="G2536">
        <v>0.613956536199033</v>
      </c>
      <c r="H2536">
        <v>0.385268010603226</v>
      </c>
      <c r="I2536">
        <v>0.257254058818317</v>
      </c>
      <c r="J2536">
        <v>0.190404099501305</v>
      </c>
      <c r="K2536">
        <v>0.128851817449456</v>
      </c>
      <c r="L2536">
        <v>656.023046173637</v>
      </c>
      <c r="M2536">
        <v>11.8870090597737</v>
      </c>
      <c r="N2536">
        <v>55.419736545915</v>
      </c>
      <c r="O2536">
        <v>53.6958862733318</v>
      </c>
      <c r="P2536">
        <v>-0.0540171563397363</v>
      </c>
      <c r="Q2536">
        <v>0.0242211468369589</v>
      </c>
      <c r="R2536">
        <v>0.995742257549027</v>
      </c>
      <c r="S2536" t="s">
        <v>8729</v>
      </c>
      <c r="T2536" t="s">
        <v>12362</v>
      </c>
      <c r="U2536" t="s">
        <v>12362</v>
      </c>
      <c r="V2536" t="s">
        <v>12362</v>
      </c>
      <c r="W2536">
        <v>29</v>
      </c>
      <c r="X2536" t="s">
        <v>14898</v>
      </c>
      <c r="Y2536">
        <v>0.6288286431453819</v>
      </c>
      <c r="Z2536">
        <f>HYPERLINK("Melting_Curves/meltCurve_P30613_.pdf", "Melting_Curves/meltCurve_P30613_.pdf")</f>
        <v>0</v>
      </c>
      <c r="AA2536" t="s">
        <v>20938</v>
      </c>
      <c r="AB2536" t="s">
        <v>26914</v>
      </c>
    </row>
    <row r="2537" spans="1:28">
      <c r="A2537" t="s">
        <v>2563</v>
      </c>
      <c r="B2537">
        <v>0.992608467424715</v>
      </c>
      <c r="C2537">
        <v>0.918525976501728</v>
      </c>
      <c r="D2537">
        <v>1.13755848222508</v>
      </c>
      <c r="E2537">
        <v>0.924132826997218</v>
      </c>
      <c r="F2537">
        <v>0.900112226561763</v>
      </c>
      <c r="G2537">
        <v>0.898324659883339</v>
      </c>
      <c r="H2537">
        <v>0.575250455135584</v>
      </c>
      <c r="I2537">
        <v>0.665052956365292</v>
      </c>
      <c r="J2537">
        <v>0.912436422062051</v>
      </c>
      <c r="K2537">
        <v>0.821108880445675</v>
      </c>
      <c r="L2537">
        <v>1421.82019652278</v>
      </c>
      <c r="M2537">
        <v>27.7623074004521</v>
      </c>
      <c r="O2537">
        <v>50.9505368565947</v>
      </c>
      <c r="P2537">
        <v>-0.0329736862965597</v>
      </c>
      <c r="Q2537">
        <v>0.757943446245152</v>
      </c>
      <c r="R2537">
        <v>0.503960483238325</v>
      </c>
      <c r="S2537" t="s">
        <v>8730</v>
      </c>
      <c r="T2537" t="s">
        <v>12362</v>
      </c>
      <c r="U2537" t="s">
        <v>12362</v>
      </c>
      <c r="V2537" t="s">
        <v>12362</v>
      </c>
      <c r="W2537">
        <v>80</v>
      </c>
      <c r="X2537" t="s">
        <v>14899</v>
      </c>
      <c r="Y2537">
        <v>0.8743864307298597</v>
      </c>
      <c r="Z2537">
        <f>HYPERLINK("Melting_Curves/meltCurve_P30622_1_.pdf", "Melting_Curves/meltCurve_P30622_1_.pdf")</f>
        <v>0</v>
      </c>
      <c r="AA2537" t="s">
        <v>20939</v>
      </c>
      <c r="AB2537" t="s">
        <v>26915</v>
      </c>
    </row>
    <row r="2538" spans="1:28">
      <c r="A2538" t="s">
        <v>2564</v>
      </c>
      <c r="B2538">
        <v>0.992608467424715</v>
      </c>
      <c r="C2538">
        <v>0.985211913591747</v>
      </c>
      <c r="D2538">
        <v>0.883243575870853</v>
      </c>
      <c r="E2538">
        <v>0.8659749931130351</v>
      </c>
      <c r="F2538">
        <v>0.739870271836793</v>
      </c>
      <c r="G2538">
        <v>0.624883532675738</v>
      </c>
      <c r="H2538">
        <v>0.584005039209777</v>
      </c>
      <c r="I2538">
        <v>0.8239070295954209</v>
      </c>
      <c r="J2538">
        <v>1.14348439181185</v>
      </c>
      <c r="K2538">
        <v>1.10537265804967</v>
      </c>
      <c r="L2538">
        <v>1732.89460659003</v>
      </c>
      <c r="M2538">
        <v>41.2515790182445</v>
      </c>
      <c r="O2538">
        <v>41.9095999440157</v>
      </c>
      <c r="P2538">
        <v>-0.0392567559447568</v>
      </c>
      <c r="Q2538">
        <v>0.840468467868114</v>
      </c>
      <c r="R2538">
        <v>0.106870345912305</v>
      </c>
      <c r="S2538" t="s">
        <v>8731</v>
      </c>
      <c r="T2538" t="s">
        <v>12362</v>
      </c>
      <c r="U2538" t="s">
        <v>12362</v>
      </c>
      <c r="V2538" t="s">
        <v>12362</v>
      </c>
      <c r="W2538">
        <v>78</v>
      </c>
      <c r="X2538" t="s">
        <v>14900</v>
      </c>
      <c r="Y2538">
        <v>0.867549948415845</v>
      </c>
      <c r="Z2538">
        <f>HYPERLINK("Melting_Curves/meltCurve_P30622_2_.pdf", "Melting_Curves/meltCurve_P30622_2_.pdf")</f>
        <v>0</v>
      </c>
      <c r="AA2538" t="s">
        <v>20939</v>
      </c>
      <c r="AB2538" t="s">
        <v>26916</v>
      </c>
    </row>
    <row r="2539" spans="1:28">
      <c r="A2539" t="s">
        <v>2565</v>
      </c>
      <c r="B2539">
        <v>0.992608467424715</v>
      </c>
      <c r="C2539">
        <v>0.916466188916056</v>
      </c>
      <c r="D2539">
        <v>0.790371459425822</v>
      </c>
      <c r="E2539">
        <v>0.845508849200359</v>
      </c>
      <c r="F2539">
        <v>0.729582594541291</v>
      </c>
      <c r="G2539">
        <v>0.656776944847378</v>
      </c>
      <c r="H2539">
        <v>0.533683270351358</v>
      </c>
      <c r="I2539">
        <v>0.661223874758244</v>
      </c>
      <c r="J2539">
        <v>0.7165518705713499</v>
      </c>
      <c r="K2539">
        <v>0.549661071466357</v>
      </c>
      <c r="L2539">
        <v>440.600540509785</v>
      </c>
      <c r="M2539">
        <v>9.622288184538011</v>
      </c>
      <c r="O2539">
        <v>43.9429638776867</v>
      </c>
      <c r="P2539">
        <v>-0.0224957515553745</v>
      </c>
      <c r="Q2539">
        <v>0.589297944565585</v>
      </c>
      <c r="R2539">
        <v>0.815278072084925</v>
      </c>
      <c r="S2539" t="s">
        <v>8732</v>
      </c>
      <c r="T2539" t="s">
        <v>12362</v>
      </c>
      <c r="U2539" t="s">
        <v>12362</v>
      </c>
      <c r="V2539" t="s">
        <v>12362</v>
      </c>
      <c r="W2539">
        <v>4</v>
      </c>
      <c r="X2539" t="s">
        <v>14901</v>
      </c>
      <c r="Y2539">
        <v>0.7300475859624632</v>
      </c>
      <c r="Z2539">
        <f>HYPERLINK("Melting_Curves/meltCurve_P30711_.pdf", "Melting_Curves/meltCurve_P30711_.pdf")</f>
        <v>0</v>
      </c>
      <c r="AA2539" t="s">
        <v>20940</v>
      </c>
      <c r="AB2539" t="s">
        <v>26917</v>
      </c>
    </row>
    <row r="2540" spans="1:28">
      <c r="A2540" t="s">
        <v>2566</v>
      </c>
      <c r="B2540">
        <v>0.992608467424715</v>
      </c>
      <c r="C2540">
        <v>1.02211546962508</v>
      </c>
      <c r="D2540">
        <v>1.14145506824395</v>
      </c>
      <c r="E2540">
        <v>1.10089595122514</v>
      </c>
      <c r="F2540">
        <v>0.529917890146234</v>
      </c>
      <c r="G2540">
        <v>0.162111738505476</v>
      </c>
      <c r="H2540">
        <v>0.106247436084663</v>
      </c>
      <c r="I2540">
        <v>0.112294208750204</v>
      </c>
      <c r="J2540">
        <v>0.12809792210535</v>
      </c>
      <c r="K2540">
        <v>0.109745274740058</v>
      </c>
      <c r="L2540">
        <v>6814.86779586466</v>
      </c>
      <c r="M2540">
        <v>135.900176123319</v>
      </c>
      <c r="N2540">
        <v>50.2512190508165</v>
      </c>
      <c r="O2540">
        <v>50.1352721848387</v>
      </c>
      <c r="P2540">
        <v>-0.593854257064768</v>
      </c>
      <c r="Q2540">
        <v>0.123679001146291</v>
      </c>
      <c r="R2540">
        <v>0.983425821568457</v>
      </c>
      <c r="S2540" t="s">
        <v>8733</v>
      </c>
      <c r="T2540" t="s">
        <v>12362</v>
      </c>
      <c r="U2540" t="s">
        <v>12362</v>
      </c>
      <c r="V2540" t="s">
        <v>12362</v>
      </c>
      <c r="W2540">
        <v>16</v>
      </c>
      <c r="X2540" t="s">
        <v>14902</v>
      </c>
      <c r="Y2540">
        <v>0.5079477599151531</v>
      </c>
      <c r="Z2540">
        <f>HYPERLINK("Melting_Curves/meltCurve_P30740_.pdf", "Melting_Curves/meltCurve_P30740_.pdf")</f>
        <v>0</v>
      </c>
      <c r="AA2540" t="s">
        <v>20941</v>
      </c>
      <c r="AB2540" t="s">
        <v>26918</v>
      </c>
    </row>
    <row r="2541" spans="1:28">
      <c r="A2541" t="s">
        <v>2567</v>
      </c>
      <c r="B2541">
        <v>0.992608467424715</v>
      </c>
      <c r="C2541">
        <v>1.04007910122938</v>
      </c>
      <c r="D2541">
        <v>0.816485925009066</v>
      </c>
      <c r="E2541">
        <v>0.559672443128816</v>
      </c>
      <c r="F2541">
        <v>0.365344164747243</v>
      </c>
      <c r="G2541">
        <v>0.248758895144385</v>
      </c>
      <c r="H2541">
        <v>0.20401130092001</v>
      </c>
      <c r="I2541">
        <v>0.252019334976201</v>
      </c>
      <c r="J2541">
        <v>0.312890401272676</v>
      </c>
      <c r="K2541">
        <v>0.303649840999783</v>
      </c>
      <c r="L2541">
        <v>1036.1306313095</v>
      </c>
      <c r="M2541">
        <v>22.7015444175702</v>
      </c>
      <c r="N2541">
        <v>47.1846144126148</v>
      </c>
      <c r="O2541">
        <v>45.2916669120863</v>
      </c>
      <c r="P2541">
        <v>-0.092474909407029</v>
      </c>
      <c r="Q2541">
        <v>0.262030529806764</v>
      </c>
      <c r="R2541">
        <v>0.982659092319727</v>
      </c>
      <c r="S2541" t="s">
        <v>8734</v>
      </c>
      <c r="T2541" t="s">
        <v>12362</v>
      </c>
      <c r="U2541" t="s">
        <v>12362</v>
      </c>
      <c r="V2541" t="s">
        <v>12362</v>
      </c>
      <c r="W2541">
        <v>11</v>
      </c>
      <c r="X2541" t="s">
        <v>14903</v>
      </c>
      <c r="Y2541">
        <v>0.4820348407792394</v>
      </c>
      <c r="Z2541">
        <f>HYPERLINK("Melting_Curves/meltCurve_P30837_.pdf", "Melting_Curves/meltCurve_P30837_.pdf")</f>
        <v>0</v>
      </c>
      <c r="AA2541" t="s">
        <v>20942</v>
      </c>
      <c r="AB2541" t="s">
        <v>26919</v>
      </c>
    </row>
    <row r="2542" spans="1:28">
      <c r="A2542" t="s">
        <v>2568</v>
      </c>
      <c r="B2542">
        <v>0.992608467424715</v>
      </c>
      <c r="C2542">
        <v>1.04412748779358</v>
      </c>
      <c r="D2542">
        <v>1.00399854541057</v>
      </c>
      <c r="E2542">
        <v>0.719356358534577</v>
      </c>
      <c r="F2542">
        <v>0.232923061581826</v>
      </c>
      <c r="G2542">
        <v>0.120633808177274</v>
      </c>
      <c r="H2542">
        <v>0.0606239301446825</v>
      </c>
      <c r="I2542">
        <v>0.0798381394004286</v>
      </c>
      <c r="J2542">
        <v>0.188371088422525</v>
      </c>
      <c r="K2542">
        <v>0.0783688738573287</v>
      </c>
      <c r="L2542">
        <v>1720.88047303586</v>
      </c>
      <c r="M2542">
        <v>36.1139228756076</v>
      </c>
      <c r="N2542">
        <v>47.9580297845965</v>
      </c>
      <c r="O2542">
        <v>47.5060364032803</v>
      </c>
      <c r="P2542">
        <v>-0.170458360699882</v>
      </c>
      <c r="Q2542">
        <v>0.103085402406564</v>
      </c>
      <c r="R2542">
        <v>0.992238436440145</v>
      </c>
      <c r="S2542" t="s">
        <v>8735</v>
      </c>
      <c r="T2542" t="s">
        <v>12362</v>
      </c>
      <c r="U2542" t="s">
        <v>12362</v>
      </c>
      <c r="V2542" t="s">
        <v>12362</v>
      </c>
      <c r="W2542">
        <v>3</v>
      </c>
      <c r="X2542" t="s">
        <v>14904</v>
      </c>
      <c r="Y2542">
        <v>0.4251640306995031</v>
      </c>
      <c r="Z2542">
        <f>HYPERLINK("Melting_Curves/meltCurve_P31146_.pdf", "Melting_Curves/meltCurve_P31146_.pdf")</f>
        <v>0</v>
      </c>
      <c r="AA2542" t="s">
        <v>20943</v>
      </c>
      <c r="AB2542" t="s">
        <v>26920</v>
      </c>
    </row>
    <row r="2543" spans="1:28">
      <c r="A2543" t="s">
        <v>2569</v>
      </c>
      <c r="B2543">
        <v>0.992608467424715</v>
      </c>
      <c r="C2543">
        <v>0.9206986532200711</v>
      </c>
      <c r="D2543">
        <v>0.87556112027805</v>
      </c>
      <c r="E2543">
        <v>0.8409125892071621</v>
      </c>
      <c r="F2543">
        <v>0.627730854736635</v>
      </c>
      <c r="G2543">
        <v>0.210865014653175</v>
      </c>
      <c r="H2543">
        <v>0.116363763316372</v>
      </c>
      <c r="I2543">
        <v>0.126252702122862</v>
      </c>
      <c r="J2543">
        <v>0.109844307553611</v>
      </c>
      <c r="K2543">
        <v>0.107381815354729</v>
      </c>
      <c r="L2543">
        <v>1111.84782110073</v>
      </c>
      <c r="M2543">
        <v>22.0661529436152</v>
      </c>
      <c r="N2543">
        <v>50.8314058936136</v>
      </c>
      <c r="O2543">
        <v>49.978675605813</v>
      </c>
      <c r="P2543">
        <v>-0.100697429413145</v>
      </c>
      <c r="Q2543">
        <v>0.087722582044702</v>
      </c>
      <c r="R2543">
        <v>0.980417845724601</v>
      </c>
      <c r="S2543" t="s">
        <v>8736</v>
      </c>
      <c r="T2543" t="s">
        <v>12362</v>
      </c>
      <c r="U2543" t="s">
        <v>12362</v>
      </c>
      <c r="V2543" t="s">
        <v>12362</v>
      </c>
      <c r="W2543">
        <v>23</v>
      </c>
      <c r="X2543" t="s">
        <v>14905</v>
      </c>
      <c r="Y2543">
        <v>0.5048992384564748</v>
      </c>
      <c r="Z2543">
        <f>HYPERLINK("Melting_Curves/meltCurve_P31150_.pdf", "Melting_Curves/meltCurve_P31150_.pdf")</f>
        <v>0</v>
      </c>
      <c r="AA2543" t="s">
        <v>20944</v>
      </c>
      <c r="AB2543" t="s">
        <v>26921</v>
      </c>
    </row>
    <row r="2544" spans="1:28">
      <c r="A2544" t="s">
        <v>2570</v>
      </c>
      <c r="B2544">
        <v>0.992608467424715</v>
      </c>
      <c r="C2544">
        <v>0.970010940853499</v>
      </c>
      <c r="D2544">
        <v>0.824594151561744</v>
      </c>
      <c r="E2544">
        <v>0.6206668217456019</v>
      </c>
      <c r="F2544">
        <v>0.480075219758236</v>
      </c>
      <c r="G2544">
        <v>0.342496622786359</v>
      </c>
      <c r="H2544">
        <v>0.207442334459295</v>
      </c>
      <c r="I2544">
        <v>0.241580322235518</v>
      </c>
      <c r="J2544">
        <v>0.272253498828233</v>
      </c>
      <c r="K2544">
        <v>0.267920423743755</v>
      </c>
      <c r="L2544">
        <v>696.625614746354</v>
      </c>
      <c r="M2544">
        <v>14.8487925883923</v>
      </c>
      <c r="N2544">
        <v>48.966274176079</v>
      </c>
      <c r="O2544">
        <v>46.0883711516274</v>
      </c>
      <c r="P2544">
        <v>-0.0618969621235233</v>
      </c>
      <c r="Q2544">
        <v>0.231605814622966</v>
      </c>
      <c r="R2544">
        <v>0.98904997123288</v>
      </c>
      <c r="S2544" t="s">
        <v>8737</v>
      </c>
      <c r="T2544" t="s">
        <v>12362</v>
      </c>
      <c r="U2544" t="s">
        <v>12362</v>
      </c>
      <c r="V2544" t="s">
        <v>12362</v>
      </c>
      <c r="W2544">
        <v>25</v>
      </c>
      <c r="X2544" t="s">
        <v>14906</v>
      </c>
      <c r="Y2544">
        <v>0.5032002966444418</v>
      </c>
      <c r="Z2544">
        <f>HYPERLINK("Melting_Curves/meltCurve_P31153_.pdf", "Melting_Curves/meltCurve_P31153_.pdf")</f>
        <v>0</v>
      </c>
      <c r="AA2544" t="s">
        <v>20945</v>
      </c>
      <c r="AB2544" t="s">
        <v>26922</v>
      </c>
    </row>
    <row r="2545" spans="1:28">
      <c r="A2545" t="s">
        <v>2571</v>
      </c>
      <c r="B2545">
        <v>0.992608467424715</v>
      </c>
      <c r="C2545">
        <v>0.938955644969085</v>
      </c>
      <c r="D2545">
        <v>0.839601239491474</v>
      </c>
      <c r="E2545">
        <v>0.6259346425108679</v>
      </c>
      <c r="F2545">
        <v>0.367277481776545</v>
      </c>
      <c r="G2545">
        <v>0.230997785450756</v>
      </c>
      <c r="H2545">
        <v>0.169602740856438</v>
      </c>
      <c r="I2545">
        <v>0.158662554859135</v>
      </c>
      <c r="J2545">
        <v>0.137875868561084</v>
      </c>
      <c r="K2545">
        <v>0.142451265586454</v>
      </c>
      <c r="L2545">
        <v>744.693124355418</v>
      </c>
      <c r="M2545">
        <v>15.7672745025335</v>
      </c>
      <c r="N2545">
        <v>48.1229559716482</v>
      </c>
      <c r="O2545">
        <v>46.4901466500187</v>
      </c>
      <c r="P2545">
        <v>-0.07404391195522569</v>
      </c>
      <c r="Q2545">
        <v>0.12679222655973</v>
      </c>
      <c r="R2545">
        <v>0.999261499719948</v>
      </c>
      <c r="S2545" t="s">
        <v>8738</v>
      </c>
      <c r="T2545" t="s">
        <v>12362</v>
      </c>
      <c r="U2545" t="s">
        <v>12362</v>
      </c>
      <c r="V2545" t="s">
        <v>12362</v>
      </c>
      <c r="W2545">
        <v>9</v>
      </c>
      <c r="X2545" t="s">
        <v>14907</v>
      </c>
      <c r="Y2545">
        <v>0.4424555500265652</v>
      </c>
      <c r="Z2545">
        <f>HYPERLINK("Melting_Curves/meltCurve_P31321_.pdf", "Melting_Curves/meltCurve_P31321_.pdf")</f>
        <v>0</v>
      </c>
      <c r="AA2545" t="s">
        <v>20946</v>
      </c>
      <c r="AB2545" t="s">
        <v>26923</v>
      </c>
    </row>
    <row r="2546" spans="1:28">
      <c r="A2546" t="s">
        <v>2572</v>
      </c>
      <c r="B2546">
        <v>0.992608467424715</v>
      </c>
      <c r="C2546">
        <v>0.939816436741849</v>
      </c>
      <c r="D2546">
        <v>0.7725253100635751</v>
      </c>
      <c r="E2546">
        <v>0.503816320212261</v>
      </c>
      <c r="F2546">
        <v>0.238637470159728</v>
      </c>
      <c r="G2546">
        <v>0.164311052605246</v>
      </c>
      <c r="H2546">
        <v>0.133242731154528</v>
      </c>
      <c r="I2546">
        <v>0.153411272729854</v>
      </c>
      <c r="J2546">
        <v>0.176131310388671</v>
      </c>
      <c r="K2546">
        <v>0.167836747545118</v>
      </c>
      <c r="L2546">
        <v>893.114518448357</v>
      </c>
      <c r="M2546">
        <v>19.6473898307569</v>
      </c>
      <c r="N2546">
        <v>46.2685821895198</v>
      </c>
      <c r="O2546">
        <v>44.994094352426</v>
      </c>
      <c r="P2546">
        <v>-0.0932604249356606</v>
      </c>
      <c r="Q2546">
        <v>0.145734376550333</v>
      </c>
      <c r="R2546">
        <v>0.996182169145483</v>
      </c>
      <c r="S2546" t="s">
        <v>8739</v>
      </c>
      <c r="T2546" t="s">
        <v>12362</v>
      </c>
      <c r="U2546" t="s">
        <v>12362</v>
      </c>
      <c r="V2546" t="s">
        <v>12362</v>
      </c>
      <c r="W2546">
        <v>16</v>
      </c>
      <c r="X2546" t="s">
        <v>14908</v>
      </c>
      <c r="Y2546">
        <v>0.3981617284698132</v>
      </c>
      <c r="Z2546">
        <f>HYPERLINK("Melting_Curves/meltCurve_P31323_.pdf", "Melting_Curves/meltCurve_P31323_.pdf")</f>
        <v>0</v>
      </c>
      <c r="AA2546" t="s">
        <v>20947</v>
      </c>
      <c r="AB2546" t="s">
        <v>26924</v>
      </c>
    </row>
    <row r="2547" spans="1:28">
      <c r="A2547" t="s">
        <v>2573</v>
      </c>
      <c r="B2547">
        <v>0.992608467424715</v>
      </c>
      <c r="C2547">
        <v>0.98704860698913</v>
      </c>
      <c r="D2547">
        <v>1.0556754626058</v>
      </c>
      <c r="E2547">
        <v>1.15056131751409</v>
      </c>
      <c r="F2547">
        <v>0.808584488647825</v>
      </c>
      <c r="G2547">
        <v>0.63903555277151</v>
      </c>
      <c r="H2547">
        <v>0.653556884143994</v>
      </c>
      <c r="I2547">
        <v>0.906097873753647</v>
      </c>
      <c r="J2547">
        <v>1.21544440237751</v>
      </c>
      <c r="K2547">
        <v>1.17403437846767</v>
      </c>
      <c r="L2547">
        <v>8347.13420389053</v>
      </c>
      <c r="M2547">
        <v>132.870506119697</v>
      </c>
      <c r="O2547">
        <v>62.8073449617838</v>
      </c>
      <c r="P2547">
        <v>0.10549913463013</v>
      </c>
      <c r="Q2547">
        <v>1.19947603471192</v>
      </c>
      <c r="R2547">
        <v>0.1498032317803</v>
      </c>
      <c r="S2547" t="s">
        <v>8740</v>
      </c>
      <c r="T2547" t="s">
        <v>12362</v>
      </c>
      <c r="U2547" t="s">
        <v>12362</v>
      </c>
      <c r="V2547" t="s">
        <v>12362</v>
      </c>
      <c r="W2547">
        <v>29</v>
      </c>
      <c r="X2547" t="s">
        <v>14909</v>
      </c>
      <c r="Y2547">
        <v>1.027706216512991</v>
      </c>
      <c r="Z2547">
        <f>HYPERLINK("Melting_Curves/meltCurve_P31350_.pdf", "Melting_Curves/meltCurve_P31350_.pdf")</f>
        <v>0</v>
      </c>
      <c r="AA2547" t="s">
        <v>20948</v>
      </c>
      <c r="AB2547" t="s">
        <v>26925</v>
      </c>
    </row>
    <row r="2548" spans="1:28">
      <c r="A2548" t="s">
        <v>2574</v>
      </c>
      <c r="B2548">
        <v>0.992608467424715</v>
      </c>
      <c r="C2548">
        <v>1.04153303887266</v>
      </c>
      <c r="D2548">
        <v>0.977542556172488</v>
      </c>
      <c r="E2548">
        <v>0.8371951961329041</v>
      </c>
      <c r="F2548">
        <v>0.468553124129865</v>
      </c>
      <c r="G2548">
        <v>0.260420934706198</v>
      </c>
      <c r="H2548">
        <v>0.180922635070639</v>
      </c>
      <c r="I2548">
        <v>0.185577876357853</v>
      </c>
      <c r="J2548">
        <v>0.184437102328703</v>
      </c>
      <c r="K2548">
        <v>0.154053523095073</v>
      </c>
      <c r="L2548">
        <v>1267.9148129533</v>
      </c>
      <c r="M2548">
        <v>25.8131312532666</v>
      </c>
      <c r="N2548">
        <v>49.928539376686</v>
      </c>
      <c r="O2548">
        <v>48.8270361179988</v>
      </c>
      <c r="P2548">
        <v>-0.10956735886054</v>
      </c>
      <c r="Q2548">
        <v>0.170997782105657</v>
      </c>
      <c r="R2548">
        <v>0.9979877789374531</v>
      </c>
      <c r="S2548" t="s">
        <v>8741</v>
      </c>
      <c r="T2548" t="s">
        <v>12362</v>
      </c>
      <c r="U2548" t="s">
        <v>12362</v>
      </c>
      <c r="V2548" t="s">
        <v>12362</v>
      </c>
      <c r="W2548">
        <v>12</v>
      </c>
      <c r="X2548" t="s">
        <v>14910</v>
      </c>
      <c r="Y2548">
        <v>0.5126280841442536</v>
      </c>
      <c r="Z2548">
        <f>HYPERLINK("Melting_Curves/meltCurve_P31689_.pdf", "Melting_Curves/meltCurve_P31689_.pdf")</f>
        <v>0</v>
      </c>
      <c r="AA2548" t="s">
        <v>20949</v>
      </c>
      <c r="AB2548" t="s">
        <v>26926</v>
      </c>
    </row>
    <row r="2549" spans="1:28">
      <c r="A2549" t="s">
        <v>2575</v>
      </c>
      <c r="B2549">
        <v>0.992608467424715</v>
      </c>
      <c r="C2549">
        <v>1.04447611403471</v>
      </c>
      <c r="D2549">
        <v>0.92842614946483</v>
      </c>
      <c r="E2549">
        <v>0.63450568459373</v>
      </c>
      <c r="F2549">
        <v>0.404171152523535</v>
      </c>
      <c r="G2549">
        <v>0.31334176867034</v>
      </c>
      <c r="H2549">
        <v>0.189668041107167</v>
      </c>
      <c r="I2549">
        <v>0.215560235942061</v>
      </c>
      <c r="J2549">
        <v>0.200667570566158</v>
      </c>
      <c r="K2549">
        <v>0.132105891441854</v>
      </c>
      <c r="L2549">
        <v>893.170852214443</v>
      </c>
      <c r="M2549">
        <v>18.7717972186248</v>
      </c>
      <c r="N2549">
        <v>48.7375958967373</v>
      </c>
      <c r="O2549">
        <v>47.0503626267004</v>
      </c>
      <c r="P2549">
        <v>-0.08181212276750879</v>
      </c>
      <c r="Q2549">
        <v>0.179805945829842</v>
      </c>
      <c r="R2549">
        <v>0.989391146009563</v>
      </c>
      <c r="S2549" t="s">
        <v>8742</v>
      </c>
      <c r="T2549" t="s">
        <v>12362</v>
      </c>
      <c r="U2549" t="s">
        <v>12362</v>
      </c>
      <c r="V2549" t="s">
        <v>12362</v>
      </c>
      <c r="W2549">
        <v>7</v>
      </c>
      <c r="X2549" t="s">
        <v>14911</v>
      </c>
      <c r="Y2549">
        <v>0.4812127127152363</v>
      </c>
      <c r="Z2549">
        <f>HYPERLINK("Melting_Curves/meltCurve_P31930_.pdf", "Melting_Curves/meltCurve_P31930_.pdf")</f>
        <v>0</v>
      </c>
      <c r="AA2549" t="s">
        <v>20950</v>
      </c>
      <c r="AB2549" t="s">
        <v>26927</v>
      </c>
    </row>
    <row r="2550" spans="1:28">
      <c r="A2550" t="s">
        <v>2576</v>
      </c>
      <c r="B2550">
        <v>0.992608467424715</v>
      </c>
      <c r="C2550">
        <v>1.02590525107211</v>
      </c>
      <c r="D2550">
        <v>0.978372117445609</v>
      </c>
      <c r="E2550">
        <v>1.05545283930401</v>
      </c>
      <c r="F2550">
        <v>0.897783731364549</v>
      </c>
      <c r="G2550">
        <v>0.756868486284379</v>
      </c>
      <c r="H2550">
        <v>0.821023907366596</v>
      </c>
      <c r="I2550">
        <v>0.8114910308496039</v>
      </c>
      <c r="J2550">
        <v>0.210304219419667</v>
      </c>
      <c r="K2550">
        <v>0.134300010954781</v>
      </c>
      <c r="L2550">
        <v>4126.70604878579</v>
      </c>
      <c r="M2550">
        <v>66.41683838317169</v>
      </c>
      <c r="N2550">
        <v>62.3896591627639</v>
      </c>
      <c r="O2550">
        <v>62.0771760738969</v>
      </c>
      <c r="P2550">
        <v>-0.235549566709118</v>
      </c>
      <c r="Q2550">
        <v>0.11936503387466</v>
      </c>
      <c r="R2550">
        <v>0.892830839202628</v>
      </c>
      <c r="S2550" t="s">
        <v>8743</v>
      </c>
      <c r="T2550" t="s">
        <v>12362</v>
      </c>
      <c r="U2550" t="s">
        <v>12362</v>
      </c>
      <c r="V2550" t="s">
        <v>12362</v>
      </c>
      <c r="W2550">
        <v>10</v>
      </c>
      <c r="X2550" t="s">
        <v>14912</v>
      </c>
      <c r="Y2550">
        <v>0.8582446347249392</v>
      </c>
      <c r="Z2550">
        <f>HYPERLINK("Melting_Curves/meltCurve_P31937_.pdf", "Melting_Curves/meltCurve_P31937_.pdf")</f>
        <v>0</v>
      </c>
      <c r="AA2550" t="s">
        <v>20951</v>
      </c>
      <c r="AB2550" t="s">
        <v>26928</v>
      </c>
    </row>
    <row r="2551" spans="1:28">
      <c r="A2551" t="s">
        <v>2577</v>
      </c>
      <c r="B2551">
        <v>0.992608467424715</v>
      </c>
      <c r="C2551">
        <v>0.974599646276131</v>
      </c>
      <c r="D2551">
        <v>0.948007023724595</v>
      </c>
      <c r="E2551">
        <v>0.589911339448187</v>
      </c>
      <c r="F2551">
        <v>0.256486999167605</v>
      </c>
      <c r="G2551">
        <v>0.135357397789874</v>
      </c>
      <c r="H2551">
        <v>0.09360212694062441</v>
      </c>
      <c r="I2551">
        <v>0.0985219015782697</v>
      </c>
      <c r="J2551">
        <v>0.117745504801955</v>
      </c>
      <c r="K2551">
        <v>0.0941830818025834</v>
      </c>
      <c r="L2551">
        <v>1224.16486663694</v>
      </c>
      <c r="M2551">
        <v>26.0392273092633</v>
      </c>
      <c r="N2551">
        <v>47.4200906319189</v>
      </c>
      <c r="O2551">
        <v>46.7376882992968</v>
      </c>
      <c r="P2551">
        <v>-0.125315180934285</v>
      </c>
      <c r="Q2551">
        <v>0.100299730729249</v>
      </c>
      <c r="R2551">
        <v>0.998907250203656</v>
      </c>
      <c r="S2551" t="s">
        <v>8744</v>
      </c>
      <c r="T2551" t="s">
        <v>12362</v>
      </c>
      <c r="U2551" t="s">
        <v>12362</v>
      </c>
      <c r="V2551" t="s">
        <v>12362</v>
      </c>
      <c r="W2551">
        <v>37</v>
      </c>
      <c r="X2551" t="s">
        <v>14913</v>
      </c>
      <c r="Y2551">
        <v>0.4075319125332832</v>
      </c>
      <c r="Z2551">
        <f>HYPERLINK("Melting_Curves/meltCurve_P31939_.pdf", "Melting_Curves/meltCurve_P31939_.pdf")</f>
        <v>0</v>
      </c>
      <c r="AA2551" t="s">
        <v>20952</v>
      </c>
      <c r="AB2551" t="s">
        <v>26929</v>
      </c>
    </row>
    <row r="2552" spans="1:28">
      <c r="A2552" t="s">
        <v>2578</v>
      </c>
      <c r="B2552">
        <v>0.992608467424715</v>
      </c>
      <c r="C2552">
        <v>1.01354209827875</v>
      </c>
      <c r="D2552">
        <v>1.02265515549067</v>
      </c>
      <c r="E2552">
        <v>0.804772307841333</v>
      </c>
      <c r="F2552">
        <v>0.35519882115499</v>
      </c>
      <c r="G2552">
        <v>0.206821042821842</v>
      </c>
      <c r="H2552">
        <v>0.161468191609507</v>
      </c>
      <c r="I2552">
        <v>0.206771504642243</v>
      </c>
      <c r="J2552">
        <v>0.233736851953284</v>
      </c>
      <c r="K2552">
        <v>0.240894745311149</v>
      </c>
      <c r="L2552">
        <v>1772.53674093332</v>
      </c>
      <c r="M2552">
        <v>36.8673706211726</v>
      </c>
      <c r="N2552">
        <v>48.7895306320889</v>
      </c>
      <c r="O2552">
        <v>47.9379402097373</v>
      </c>
      <c r="P2552">
        <v>-0.152318082166291</v>
      </c>
      <c r="Q2552">
        <v>0.207777071826222</v>
      </c>
      <c r="R2552">
        <v>0.9955533558169311</v>
      </c>
      <c r="S2552" t="s">
        <v>8745</v>
      </c>
      <c r="T2552" t="s">
        <v>12362</v>
      </c>
      <c r="U2552" t="s">
        <v>12362</v>
      </c>
      <c r="V2552" t="s">
        <v>12362</v>
      </c>
      <c r="W2552">
        <v>10</v>
      </c>
      <c r="X2552" t="s">
        <v>14914</v>
      </c>
      <c r="Y2552">
        <v>0.5034413406788424</v>
      </c>
      <c r="Z2552">
        <f>HYPERLINK("Melting_Curves/meltCurve_P31942_2_.pdf", "Melting_Curves/meltCurve_P31942_2_.pdf")</f>
        <v>0</v>
      </c>
      <c r="AA2552" t="s">
        <v>20953</v>
      </c>
      <c r="AB2552" t="s">
        <v>26930</v>
      </c>
    </row>
    <row r="2553" spans="1:28">
      <c r="A2553" t="s">
        <v>2579</v>
      </c>
      <c r="B2553">
        <v>0.992608467424715</v>
      </c>
      <c r="C2553">
        <v>1.04287656944033</v>
      </c>
      <c r="D2553">
        <v>0.928197198254673</v>
      </c>
      <c r="E2553">
        <v>0.92538543283291</v>
      </c>
      <c r="F2553">
        <v>0.86972488071485</v>
      </c>
      <c r="G2553">
        <v>0.550396769322116</v>
      </c>
      <c r="H2553">
        <v>0.169578656868478</v>
      </c>
      <c r="I2553">
        <v>0.137663482633043</v>
      </c>
      <c r="J2553">
        <v>0.109850379539723</v>
      </c>
      <c r="K2553">
        <v>0.092983229479255</v>
      </c>
      <c r="L2553">
        <v>1497.52300867713</v>
      </c>
      <c r="M2553">
        <v>27.9334847762061</v>
      </c>
      <c r="N2553">
        <v>53.9947952908764</v>
      </c>
      <c r="O2553">
        <v>53.337817640054</v>
      </c>
      <c r="P2553">
        <v>-0.119120463795923</v>
      </c>
      <c r="Q2553">
        <v>0.09018576050590441</v>
      </c>
      <c r="R2553">
        <v>0.990862623203509</v>
      </c>
      <c r="S2553" t="s">
        <v>8746</v>
      </c>
      <c r="T2553" t="s">
        <v>12362</v>
      </c>
      <c r="U2553" t="s">
        <v>12362</v>
      </c>
      <c r="V2553" t="s">
        <v>12362</v>
      </c>
      <c r="W2553">
        <v>21</v>
      </c>
      <c r="X2553" t="s">
        <v>14915</v>
      </c>
      <c r="Y2553">
        <v>0.6005338264395295</v>
      </c>
      <c r="Z2553">
        <f>HYPERLINK("Melting_Curves/meltCurve_P31946_2_.pdf", "Melting_Curves/meltCurve_P31946_2_.pdf")</f>
        <v>0</v>
      </c>
      <c r="AA2553" t="s">
        <v>20954</v>
      </c>
      <c r="AB2553" t="s">
        <v>26931</v>
      </c>
    </row>
    <row r="2554" spans="1:28">
      <c r="A2554" t="s">
        <v>2580</v>
      </c>
      <c r="B2554">
        <v>0.992608467424715</v>
      </c>
      <c r="C2554">
        <v>1.05461567229306</v>
      </c>
      <c r="D2554">
        <v>1.01026180964941</v>
      </c>
      <c r="E2554">
        <v>1.0827408865124</v>
      </c>
      <c r="F2554">
        <v>0.7871728086455499</v>
      </c>
      <c r="G2554">
        <v>0.627805989399162</v>
      </c>
      <c r="H2554">
        <v>0.437908929948331</v>
      </c>
      <c r="I2554">
        <v>0.358042460480407</v>
      </c>
      <c r="J2554">
        <v>0.332084879218808</v>
      </c>
      <c r="K2554">
        <v>0.275515165755187</v>
      </c>
      <c r="L2554">
        <v>1094.27020725923</v>
      </c>
      <c r="M2554">
        <v>20.5133131414053</v>
      </c>
      <c r="N2554">
        <v>55.7803887053077</v>
      </c>
      <c r="O2554">
        <v>52.8451956786961</v>
      </c>
      <c r="P2554">
        <v>-0.06833404629283379</v>
      </c>
      <c r="Q2554">
        <v>0.295868000671878</v>
      </c>
      <c r="R2554">
        <v>0.977077486172251</v>
      </c>
      <c r="S2554" t="s">
        <v>8747</v>
      </c>
      <c r="T2554" t="s">
        <v>12362</v>
      </c>
      <c r="U2554" t="s">
        <v>12362</v>
      </c>
      <c r="V2554" t="s">
        <v>12362</v>
      </c>
      <c r="W2554">
        <v>12</v>
      </c>
      <c r="X2554" t="s">
        <v>14916</v>
      </c>
      <c r="Y2554">
        <v>0.6879443855386901</v>
      </c>
      <c r="Z2554">
        <f>HYPERLINK("Melting_Curves/meltCurve_P31947_2_.pdf", "Melting_Curves/meltCurve_P31947_2_.pdf")</f>
        <v>0</v>
      </c>
      <c r="AA2554" t="s">
        <v>20955</v>
      </c>
      <c r="AB2554" t="s">
        <v>26932</v>
      </c>
    </row>
    <row r="2555" spans="1:28">
      <c r="A2555" t="s">
        <v>2581</v>
      </c>
      <c r="B2555">
        <v>0.992608467424715</v>
      </c>
      <c r="C2555">
        <v>0.959172051107295</v>
      </c>
      <c r="D2555">
        <v>0.933760884955724</v>
      </c>
      <c r="E2555">
        <v>0.864428849277182</v>
      </c>
      <c r="F2555">
        <v>0.765832387346232</v>
      </c>
      <c r="G2555">
        <v>0.687951575370406</v>
      </c>
      <c r="H2555">
        <v>0.670606379071392</v>
      </c>
      <c r="I2555">
        <v>0.890159354906491</v>
      </c>
      <c r="J2555">
        <v>1.28625506522068</v>
      </c>
      <c r="K2555">
        <v>1.15918733996663</v>
      </c>
      <c r="L2555">
        <v>1718.54815728312</v>
      </c>
      <c r="M2555">
        <v>26.3140924486425</v>
      </c>
      <c r="O2555">
        <v>64.9353604869474</v>
      </c>
      <c r="P2555">
        <v>0.0259418273726237</v>
      </c>
      <c r="Q2555">
        <v>1.25606407397037</v>
      </c>
      <c r="R2555">
        <v>-0.0143299404902659</v>
      </c>
      <c r="S2555" t="s">
        <v>8748</v>
      </c>
      <c r="T2555" t="s">
        <v>12362</v>
      </c>
      <c r="U2555" t="s">
        <v>12362</v>
      </c>
      <c r="V2555" t="s">
        <v>12362</v>
      </c>
      <c r="W2555">
        <v>77</v>
      </c>
      <c r="X2555" t="s">
        <v>14917</v>
      </c>
      <c r="Y2555">
        <v>1.021906009405405</v>
      </c>
      <c r="Z2555">
        <f>HYPERLINK("Melting_Curves/meltCurve_P31948_.pdf", "Melting_Curves/meltCurve_P31948_.pdf")</f>
        <v>0</v>
      </c>
      <c r="AA2555" t="s">
        <v>20956</v>
      </c>
      <c r="AB2555" t="s">
        <v>26933</v>
      </c>
    </row>
    <row r="2556" spans="1:28">
      <c r="A2556" t="s">
        <v>2582</v>
      </c>
      <c r="B2556">
        <v>0.992608467424715</v>
      </c>
      <c r="C2556">
        <v>1.00856448920139</v>
      </c>
      <c r="D2556">
        <v>1.21657440705876</v>
      </c>
      <c r="E2556">
        <v>1.32981174995887</v>
      </c>
      <c r="F2556">
        <v>1.04813851100281</v>
      </c>
      <c r="G2556">
        <v>0.8235597239953381</v>
      </c>
      <c r="H2556">
        <v>0.838220402064173</v>
      </c>
      <c r="I2556">
        <v>1.22796241966536</v>
      </c>
      <c r="J2556">
        <v>2.06600215636604</v>
      </c>
      <c r="K2556">
        <v>1.86806011909105</v>
      </c>
      <c r="L2556">
        <v>15000</v>
      </c>
      <c r="M2556">
        <v>245.725029235809</v>
      </c>
      <c r="O2556">
        <v>61.0397990925301</v>
      </c>
      <c r="P2556">
        <v>0.503206582538484</v>
      </c>
      <c r="Q2556">
        <v>1.5</v>
      </c>
      <c r="R2556">
        <v>0.572958397321049</v>
      </c>
      <c r="S2556" t="s">
        <v>8749</v>
      </c>
      <c r="T2556" t="s">
        <v>12362</v>
      </c>
      <c r="U2556" t="s">
        <v>12362</v>
      </c>
      <c r="V2556" t="s">
        <v>12362</v>
      </c>
      <c r="W2556">
        <v>7</v>
      </c>
      <c r="X2556" t="s">
        <v>14918</v>
      </c>
      <c r="Y2556">
        <v>1.099213844575623</v>
      </c>
      <c r="Z2556">
        <f>HYPERLINK("Melting_Curves/meltCurve_P31949_.pdf", "Melting_Curves/meltCurve_P31949_.pdf")</f>
        <v>0</v>
      </c>
      <c r="AA2556" t="s">
        <v>20957</v>
      </c>
      <c r="AB2556" t="s">
        <v>26934</v>
      </c>
    </row>
    <row r="2557" spans="1:28">
      <c r="A2557" t="s">
        <v>2583</v>
      </c>
      <c r="B2557">
        <v>0.992608467424715</v>
      </c>
      <c r="C2557">
        <v>1.01683734881621</v>
      </c>
      <c r="D2557">
        <v>0.88355119209299</v>
      </c>
      <c r="E2557">
        <v>0.594632955054197</v>
      </c>
      <c r="F2557">
        <v>0.318731032163208</v>
      </c>
      <c r="G2557">
        <v>0.203315839641299</v>
      </c>
      <c r="H2557">
        <v>0.212138994297548</v>
      </c>
      <c r="I2557">
        <v>0.252584898049275</v>
      </c>
      <c r="J2557">
        <v>0.354980106690776</v>
      </c>
      <c r="K2557">
        <v>0.331849103573983</v>
      </c>
      <c r="L2557">
        <v>1336.75233241065</v>
      </c>
      <c r="M2557">
        <v>29.022725246454</v>
      </c>
      <c r="N2557">
        <v>47.3121805574217</v>
      </c>
      <c r="O2557">
        <v>45.8418065684882</v>
      </c>
      <c r="P2557">
        <v>-0.11582357898736</v>
      </c>
      <c r="Q2557">
        <v>0.268225490116217</v>
      </c>
      <c r="R2557">
        <v>0.976068002286079</v>
      </c>
      <c r="S2557" t="s">
        <v>8750</v>
      </c>
      <c r="T2557" t="s">
        <v>12362</v>
      </c>
      <c r="U2557" t="s">
        <v>12362</v>
      </c>
      <c r="V2557" t="s">
        <v>12362</v>
      </c>
      <c r="W2557">
        <v>8</v>
      </c>
      <c r="X2557" t="s">
        <v>14919</v>
      </c>
      <c r="Y2557">
        <v>0.4936642803391395</v>
      </c>
      <c r="Z2557">
        <f>HYPERLINK("Melting_Curves/meltCurve_P32019_3_.pdf", "Melting_Curves/meltCurve_P32019_3_.pdf")</f>
        <v>0</v>
      </c>
      <c r="AA2557" t="s">
        <v>20958</v>
      </c>
      <c r="AB2557" t="s">
        <v>26935</v>
      </c>
    </row>
    <row r="2558" spans="1:28">
      <c r="A2558" t="s">
        <v>2584</v>
      </c>
      <c r="B2558">
        <v>0.992608467424715</v>
      </c>
      <c r="C2558">
        <v>0.970163911101793</v>
      </c>
      <c r="D2558">
        <v>0.947250989008279</v>
      </c>
      <c r="E2558">
        <v>0.939255146973544</v>
      </c>
      <c r="F2558">
        <v>0.727488721800278</v>
      </c>
      <c r="G2558">
        <v>0.5498032155892379</v>
      </c>
      <c r="H2558">
        <v>0.315584358739807</v>
      </c>
      <c r="I2558">
        <v>0.280716559020913</v>
      </c>
      <c r="J2558">
        <v>0.253379093823288</v>
      </c>
      <c r="K2558">
        <v>0.19860785580467</v>
      </c>
      <c r="L2558">
        <v>870.182267680469</v>
      </c>
      <c r="M2558">
        <v>16.5509840176333</v>
      </c>
      <c r="N2558">
        <v>54.1663274391926</v>
      </c>
      <c r="O2558">
        <v>51.8263265797641</v>
      </c>
      <c r="P2558">
        <v>-0.06447792791952341</v>
      </c>
      <c r="Q2558">
        <v>0.192452937364225</v>
      </c>
      <c r="R2558">
        <v>0.994051099140961</v>
      </c>
      <c r="S2558" t="s">
        <v>8751</v>
      </c>
      <c r="T2558" t="s">
        <v>12362</v>
      </c>
      <c r="U2558" t="s">
        <v>12362</v>
      </c>
      <c r="V2558" t="s">
        <v>12362</v>
      </c>
      <c r="W2558">
        <v>16</v>
      </c>
      <c r="X2558" t="s">
        <v>14920</v>
      </c>
      <c r="Y2558">
        <v>0.6250469101011575</v>
      </c>
      <c r="Z2558">
        <f>HYPERLINK("Melting_Curves/meltCurve_P32119_.pdf", "Melting_Curves/meltCurve_P32119_.pdf")</f>
        <v>0</v>
      </c>
      <c r="AA2558" t="s">
        <v>20959</v>
      </c>
      <c r="AB2558" t="s">
        <v>26936</v>
      </c>
    </row>
    <row r="2559" spans="1:28">
      <c r="A2559" t="s">
        <v>2585</v>
      </c>
      <c r="B2559">
        <v>0.992608467424715</v>
      </c>
      <c r="C2559">
        <v>1.0214871197053</v>
      </c>
      <c r="D2559">
        <v>1.04335247184014</v>
      </c>
      <c r="E2559">
        <v>0.99837990343424</v>
      </c>
      <c r="F2559">
        <v>0.780368914602262</v>
      </c>
      <c r="G2559">
        <v>0.531797433839973</v>
      </c>
      <c r="H2559">
        <v>0.276680081534076</v>
      </c>
      <c r="I2559">
        <v>0.169914358774498</v>
      </c>
      <c r="J2559">
        <v>0.133735462493388</v>
      </c>
      <c r="K2559">
        <v>0.0776660753205642</v>
      </c>
      <c r="L2559">
        <v>1057.99665784651</v>
      </c>
      <c r="M2559">
        <v>19.7394029817237</v>
      </c>
      <c r="N2559">
        <v>54.098644539166</v>
      </c>
      <c r="O2559">
        <v>53.0572172961545</v>
      </c>
      <c r="P2559">
        <v>-0.0852513758021447</v>
      </c>
      <c r="Q2559">
        <v>0.083448373577495</v>
      </c>
      <c r="R2559">
        <v>0.995520543747372</v>
      </c>
      <c r="S2559" t="s">
        <v>8752</v>
      </c>
      <c r="T2559" t="s">
        <v>12362</v>
      </c>
      <c r="U2559" t="s">
        <v>12362</v>
      </c>
      <c r="V2559" t="s">
        <v>12362</v>
      </c>
      <c r="W2559">
        <v>6</v>
      </c>
      <c r="X2559" t="s">
        <v>14921</v>
      </c>
      <c r="Y2559">
        <v>0.6020459357749088</v>
      </c>
      <c r="Z2559">
        <f>HYPERLINK("Melting_Curves/meltCurve_P32321_.pdf", "Melting_Curves/meltCurve_P32321_.pdf")</f>
        <v>0</v>
      </c>
      <c r="AA2559" t="s">
        <v>20960</v>
      </c>
      <c r="AB2559" t="s">
        <v>26937</v>
      </c>
    </row>
    <row r="2560" spans="1:28">
      <c r="A2560" t="s">
        <v>2586</v>
      </c>
      <c r="B2560">
        <v>0.992608467424715</v>
      </c>
      <c r="C2560">
        <v>1.22546154615924</v>
      </c>
      <c r="D2560">
        <v>1.00228893181298</v>
      </c>
      <c r="E2560">
        <v>0.988303974449119</v>
      </c>
      <c r="F2560">
        <v>0.816444227205142</v>
      </c>
      <c r="G2560">
        <v>0.689357242752676</v>
      </c>
      <c r="H2560">
        <v>0.680749232399775</v>
      </c>
      <c r="I2560">
        <v>0.938552557217527</v>
      </c>
      <c r="J2560">
        <v>1.14834221006099</v>
      </c>
      <c r="K2560">
        <v>1.15100159105103</v>
      </c>
      <c r="L2560">
        <v>15000</v>
      </c>
      <c r="M2560">
        <v>237.643964908651</v>
      </c>
      <c r="O2560">
        <v>63.115147315349</v>
      </c>
      <c r="P2560">
        <v>0.142707584674472</v>
      </c>
      <c r="Q2560">
        <v>1.15160515500289</v>
      </c>
      <c r="R2560">
        <v>0.09847312805945251</v>
      </c>
      <c r="S2560" t="s">
        <v>8753</v>
      </c>
      <c r="T2560" t="s">
        <v>12362</v>
      </c>
      <c r="U2560" t="s">
        <v>12362</v>
      </c>
      <c r="V2560" t="s">
        <v>12362</v>
      </c>
      <c r="W2560">
        <v>5</v>
      </c>
      <c r="X2560" t="s">
        <v>14922</v>
      </c>
      <c r="Y2560">
        <v>1.019590866989508</v>
      </c>
      <c r="Z2560">
        <f>HYPERLINK("Melting_Curves/meltCurve_P32519_2_.pdf", "Melting_Curves/meltCurve_P32519_2_.pdf")</f>
        <v>0</v>
      </c>
      <c r="AA2560" t="s">
        <v>20961</v>
      </c>
      <c r="AB2560" t="s">
        <v>26938</v>
      </c>
    </row>
    <row r="2561" spans="1:28">
      <c r="A2561" t="s">
        <v>2587</v>
      </c>
      <c r="B2561">
        <v>0.992608467424715</v>
      </c>
      <c r="C2561">
        <v>0.996658834413647</v>
      </c>
      <c r="D2561">
        <v>0.806047543561435</v>
      </c>
      <c r="E2561">
        <v>0.74943621117631</v>
      </c>
      <c r="F2561">
        <v>0.670779033509687</v>
      </c>
      <c r="G2561">
        <v>0.511657760110498</v>
      </c>
      <c r="H2561">
        <v>0.367145667178911</v>
      </c>
      <c r="I2561">
        <v>0.44681504529428</v>
      </c>
      <c r="J2561">
        <v>0.464070295281202</v>
      </c>
      <c r="K2561">
        <v>0.389493207433529</v>
      </c>
      <c r="L2561">
        <v>563.602745027534</v>
      </c>
      <c r="M2561">
        <v>11.7387219963234</v>
      </c>
      <c r="N2561">
        <v>54.6757915558306</v>
      </c>
      <c r="O2561">
        <v>46.6824496839865</v>
      </c>
      <c r="P2561">
        <v>-0.038959861687558</v>
      </c>
      <c r="Q2561">
        <v>0.380421647562618</v>
      </c>
      <c r="R2561">
        <v>0.956311957494681</v>
      </c>
      <c r="S2561" t="s">
        <v>8754</v>
      </c>
      <c r="T2561" t="s">
        <v>12362</v>
      </c>
      <c r="U2561" t="s">
        <v>12362</v>
      </c>
      <c r="V2561" t="s">
        <v>12362</v>
      </c>
      <c r="W2561">
        <v>5</v>
      </c>
      <c r="X2561" t="s">
        <v>14923</v>
      </c>
      <c r="Y2561">
        <v>0.6278683227589755</v>
      </c>
      <c r="Z2561">
        <f>HYPERLINK("Melting_Curves/meltCurve_P32856_3_.pdf", "Melting_Curves/meltCurve_P32856_3_.pdf")</f>
        <v>0</v>
      </c>
      <c r="AA2561" t="s">
        <v>20962</v>
      </c>
      <c r="AB2561" t="s">
        <v>26939</v>
      </c>
    </row>
    <row r="2562" spans="1:28">
      <c r="A2562" t="s">
        <v>2588</v>
      </c>
      <c r="B2562">
        <v>0.992608467424715</v>
      </c>
      <c r="C2562">
        <v>1.10385487796225</v>
      </c>
      <c r="D2562">
        <v>1.11024078060143</v>
      </c>
      <c r="E2562">
        <v>1.07952642363129</v>
      </c>
      <c r="F2562">
        <v>0.787324946864801</v>
      </c>
      <c r="G2562">
        <v>0.56429267444561</v>
      </c>
      <c r="H2562">
        <v>0.527265919028816</v>
      </c>
      <c r="I2562">
        <v>0.895912007756245</v>
      </c>
      <c r="J2562">
        <v>1.17013855679973</v>
      </c>
      <c r="K2562">
        <v>0.952706851114832</v>
      </c>
      <c r="L2562">
        <v>9583.55229657766</v>
      </c>
      <c r="M2562">
        <v>197.725865219406</v>
      </c>
      <c r="O2562">
        <v>48.4639258849637</v>
      </c>
      <c r="P2562">
        <v>-0.187429306547888</v>
      </c>
      <c r="Q2562">
        <v>0.81623931243882</v>
      </c>
      <c r="R2562">
        <v>0.293352324813144</v>
      </c>
      <c r="S2562" t="s">
        <v>8755</v>
      </c>
      <c r="T2562" t="s">
        <v>12362</v>
      </c>
      <c r="U2562" t="s">
        <v>12362</v>
      </c>
      <c r="V2562" t="s">
        <v>12362</v>
      </c>
      <c r="W2562">
        <v>13</v>
      </c>
      <c r="X2562" t="s">
        <v>14924</v>
      </c>
      <c r="Y2562">
        <v>0.886515313074279</v>
      </c>
      <c r="Z2562">
        <f>HYPERLINK("Melting_Curves/meltCurve_P32929_.pdf", "Melting_Curves/meltCurve_P32929_.pdf")</f>
        <v>0</v>
      </c>
      <c r="AA2562" t="s">
        <v>20963</v>
      </c>
      <c r="AB2562" t="s">
        <v>26940</v>
      </c>
    </row>
    <row r="2563" spans="1:28">
      <c r="A2563" t="s">
        <v>2589</v>
      </c>
      <c r="B2563">
        <v>0.992608467424715</v>
      </c>
      <c r="C2563">
        <v>0.951659773664029</v>
      </c>
      <c r="D2563">
        <v>0.757059338030926</v>
      </c>
      <c r="E2563">
        <v>0.438622576154834</v>
      </c>
      <c r="F2563">
        <v>0.284987802660988</v>
      </c>
      <c r="G2563">
        <v>0.180227552004646</v>
      </c>
      <c r="H2563">
        <v>0.158116797270218</v>
      </c>
      <c r="I2563">
        <v>0.160040810907668</v>
      </c>
      <c r="J2563">
        <v>0.329051336924945</v>
      </c>
      <c r="K2563">
        <v>0.107866130100239</v>
      </c>
      <c r="L2563">
        <v>935.296767056863</v>
      </c>
      <c r="M2563">
        <v>20.8536670810169</v>
      </c>
      <c r="N2563">
        <v>45.853465160681</v>
      </c>
      <c r="O2563">
        <v>44.4441363223764</v>
      </c>
      <c r="P2563">
        <v>-0.0958221510891135</v>
      </c>
      <c r="Q2563">
        <v>0.183142923211076</v>
      </c>
      <c r="R2563">
        <v>0.971318396560067</v>
      </c>
      <c r="S2563" t="s">
        <v>8756</v>
      </c>
      <c r="T2563" t="s">
        <v>12362</v>
      </c>
      <c r="U2563" t="s">
        <v>12362</v>
      </c>
      <c r="V2563" t="s">
        <v>12362</v>
      </c>
      <c r="W2563">
        <v>5</v>
      </c>
      <c r="X2563" t="s">
        <v>14925</v>
      </c>
      <c r="Y2563">
        <v>0.4067401217186966</v>
      </c>
      <c r="Z2563">
        <f>HYPERLINK("Melting_Curves/meltCurve_P33121_2_.pdf", "Melting_Curves/meltCurve_P33121_2_.pdf")</f>
        <v>0</v>
      </c>
      <c r="AA2563" t="s">
        <v>20964</v>
      </c>
      <c r="AB2563" t="s">
        <v>26941</v>
      </c>
    </row>
    <row r="2564" spans="1:28">
      <c r="A2564" t="s">
        <v>2590</v>
      </c>
      <c r="B2564">
        <v>0.992608467424715</v>
      </c>
      <c r="C2564">
        <v>0.945937620151917</v>
      </c>
      <c r="D2564">
        <v>0.846316150566644</v>
      </c>
      <c r="E2564">
        <v>0.530800974111424</v>
      </c>
      <c r="F2564">
        <v>0.242596331631573</v>
      </c>
      <c r="G2564">
        <v>0.123579804271145</v>
      </c>
      <c r="H2564">
        <v>0.078596020543375</v>
      </c>
      <c r="I2564">
        <v>0.0877181246023328</v>
      </c>
      <c r="J2564">
        <v>0.08746392836874731</v>
      </c>
      <c r="K2564">
        <v>0.0780001578348218</v>
      </c>
      <c r="L2564">
        <v>925.84420179987</v>
      </c>
      <c r="M2564">
        <v>19.9206466389014</v>
      </c>
      <c r="N2564">
        <v>46.8472263397196</v>
      </c>
      <c r="O2564">
        <v>46.0158354955977</v>
      </c>
      <c r="P2564">
        <v>-0.100340475450496</v>
      </c>
      <c r="Q2564">
        <v>0.0729014886983381</v>
      </c>
      <c r="R2564">
        <v>0.99933221502197</v>
      </c>
      <c r="S2564" t="s">
        <v>8757</v>
      </c>
      <c r="T2564" t="s">
        <v>12362</v>
      </c>
      <c r="U2564" t="s">
        <v>12362</v>
      </c>
      <c r="V2564" t="s">
        <v>12362</v>
      </c>
      <c r="W2564">
        <v>49</v>
      </c>
      <c r="X2564" t="s">
        <v>14926</v>
      </c>
      <c r="Y2564">
        <v>0.3779787631473542</v>
      </c>
      <c r="Z2564">
        <f>HYPERLINK("Melting_Curves/meltCurve_P33176_.pdf", "Melting_Curves/meltCurve_P33176_.pdf")</f>
        <v>0</v>
      </c>
      <c r="AA2564" t="s">
        <v>20965</v>
      </c>
      <c r="AB2564" t="s">
        <v>26942</v>
      </c>
    </row>
    <row r="2565" spans="1:28">
      <c r="A2565" t="s">
        <v>2591</v>
      </c>
      <c r="B2565">
        <v>0.992608467424715</v>
      </c>
      <c r="C2565">
        <v>1.0559329954304</v>
      </c>
      <c r="D2565">
        <v>0.988495252311388</v>
      </c>
      <c r="E2565">
        <v>0.979945755945012</v>
      </c>
      <c r="F2565">
        <v>0.834117279504125</v>
      </c>
      <c r="G2565">
        <v>0.7166867070183039</v>
      </c>
      <c r="H2565">
        <v>0.661238566843219</v>
      </c>
      <c r="I2565">
        <v>0.9657940246111411</v>
      </c>
      <c r="J2565">
        <v>1.19976732692717</v>
      </c>
      <c r="K2565">
        <v>1.15241799415824</v>
      </c>
      <c r="L2565">
        <v>8344.862367293739</v>
      </c>
      <c r="M2565">
        <v>133.309474567056</v>
      </c>
      <c r="O2565">
        <v>62.583577050461</v>
      </c>
      <c r="P2565">
        <v>0.0951549064348305</v>
      </c>
      <c r="Q2565">
        <v>1.17868602587092</v>
      </c>
      <c r="R2565">
        <v>0.150791696622613</v>
      </c>
      <c r="S2565" t="s">
        <v>8758</v>
      </c>
      <c r="T2565" t="s">
        <v>12362</v>
      </c>
      <c r="U2565" t="s">
        <v>12362</v>
      </c>
      <c r="V2565" t="s">
        <v>12362</v>
      </c>
      <c r="W2565">
        <v>19</v>
      </c>
      <c r="X2565" t="s">
        <v>14927</v>
      </c>
      <c r="Y2565">
        <v>1.026152603602511</v>
      </c>
      <c r="Z2565">
        <f>HYPERLINK("Melting_Curves/meltCurve_P33240_2_.pdf", "Melting_Curves/meltCurve_P33240_2_.pdf")</f>
        <v>0</v>
      </c>
      <c r="AA2565" t="s">
        <v>20966</v>
      </c>
      <c r="AB2565" t="s">
        <v>26943</v>
      </c>
    </row>
    <row r="2566" spans="1:28">
      <c r="A2566" t="s">
        <v>2592</v>
      </c>
      <c r="B2566">
        <v>0.992608467424715</v>
      </c>
      <c r="C2566">
        <v>1.25317242058442</v>
      </c>
      <c r="D2566">
        <v>0.969806092155834</v>
      </c>
      <c r="E2566">
        <v>0.871944609423019</v>
      </c>
      <c r="F2566">
        <v>0.603683812405423</v>
      </c>
      <c r="G2566">
        <v>0.408303896561789</v>
      </c>
      <c r="H2566">
        <v>0.352442151414096</v>
      </c>
      <c r="I2566">
        <v>0.541630694923438</v>
      </c>
      <c r="J2566">
        <v>0.541900744116849</v>
      </c>
      <c r="K2566">
        <v>0.652219997272626</v>
      </c>
      <c r="L2566">
        <v>1856.65762479088</v>
      </c>
      <c r="M2566">
        <v>38.698218077324</v>
      </c>
      <c r="O2566">
        <v>47.8502759135252</v>
      </c>
      <c r="P2566">
        <v>-0.100708341957596</v>
      </c>
      <c r="Q2566">
        <v>0.501898454972992</v>
      </c>
      <c r="R2566">
        <v>0.83621763396322</v>
      </c>
      <c r="S2566" t="s">
        <v>8759</v>
      </c>
      <c r="T2566" t="s">
        <v>12362</v>
      </c>
      <c r="U2566" t="s">
        <v>12362</v>
      </c>
      <c r="V2566" t="s">
        <v>12362</v>
      </c>
      <c r="W2566">
        <v>12</v>
      </c>
      <c r="X2566" t="s">
        <v>14928</v>
      </c>
      <c r="Y2566">
        <v>0.68593392918412</v>
      </c>
      <c r="Z2566">
        <f>HYPERLINK("Melting_Curves/meltCurve_P33316_.pdf", "Melting_Curves/meltCurve_P33316_.pdf")</f>
        <v>0</v>
      </c>
      <c r="AA2566" t="s">
        <v>20967</v>
      </c>
      <c r="AB2566" t="s">
        <v>26944</v>
      </c>
    </row>
    <row r="2567" spans="1:28">
      <c r="A2567" t="s">
        <v>2593</v>
      </c>
      <c r="B2567">
        <v>0.992608467424715</v>
      </c>
      <c r="C2567">
        <v>0.865621833364204</v>
      </c>
      <c r="D2567">
        <v>0.793972999408016</v>
      </c>
      <c r="E2567">
        <v>0.746596389665688</v>
      </c>
      <c r="F2567">
        <v>0.722800832234933</v>
      </c>
      <c r="G2567">
        <v>0.539001095797914</v>
      </c>
      <c r="H2567">
        <v>0.436438208311707</v>
      </c>
      <c r="I2567">
        <v>0.516548466548959</v>
      </c>
      <c r="J2567">
        <v>0.816038032075024</v>
      </c>
      <c r="K2567">
        <v>0.6739210913695139</v>
      </c>
      <c r="L2567">
        <v>609.123157422384</v>
      </c>
      <c r="M2567">
        <v>14.1667444378779</v>
      </c>
      <c r="O2567">
        <v>42.1671677729567</v>
      </c>
      <c r="P2567">
        <v>-0.0330999920531239</v>
      </c>
      <c r="Q2567">
        <v>0.605962698882935</v>
      </c>
      <c r="R2567">
        <v>0.604696042910282</v>
      </c>
      <c r="S2567" t="s">
        <v>8760</v>
      </c>
      <c r="T2567" t="s">
        <v>12362</v>
      </c>
      <c r="U2567" t="s">
        <v>12362</v>
      </c>
      <c r="V2567" t="s">
        <v>12362</v>
      </c>
      <c r="W2567">
        <v>13</v>
      </c>
      <c r="X2567" t="s">
        <v>14929</v>
      </c>
      <c r="Y2567">
        <v>0.6964765359899429</v>
      </c>
      <c r="Z2567">
        <f>HYPERLINK("Melting_Curves/meltCurve_P33316_2_.pdf", "Melting_Curves/meltCurve_P33316_2_.pdf")</f>
        <v>0</v>
      </c>
      <c r="AA2567" t="s">
        <v>20967</v>
      </c>
      <c r="AB2567" t="s">
        <v>26945</v>
      </c>
    </row>
    <row r="2568" spans="1:28">
      <c r="A2568" t="s">
        <v>2594</v>
      </c>
      <c r="B2568">
        <v>0.992608467424715</v>
      </c>
      <c r="C2568">
        <v>0.954254645763089</v>
      </c>
      <c r="D2568">
        <v>0.896343031155806</v>
      </c>
      <c r="E2568">
        <v>0.632242110491599</v>
      </c>
      <c r="F2568">
        <v>0.671396738567575</v>
      </c>
      <c r="G2568">
        <v>0.396368136965533</v>
      </c>
      <c r="H2568">
        <v>0.363410940601472</v>
      </c>
      <c r="I2568">
        <v>0.425337527891865</v>
      </c>
      <c r="J2568">
        <v>0.525074971519496</v>
      </c>
      <c r="K2568">
        <v>0.462080442862381</v>
      </c>
      <c r="L2568">
        <v>794.32477393285</v>
      </c>
      <c r="M2568">
        <v>17.2271157719546</v>
      </c>
      <c r="N2568">
        <v>52.3057600624064</v>
      </c>
      <c r="O2568">
        <v>45.5011215177085</v>
      </c>
      <c r="P2568">
        <v>-0.0534772145152128</v>
      </c>
      <c r="Q2568">
        <v>0.435046348434527</v>
      </c>
      <c r="R2568">
        <v>0.916604461057227</v>
      </c>
      <c r="S2568" t="s">
        <v>8761</v>
      </c>
      <c r="T2568" t="s">
        <v>12362</v>
      </c>
      <c r="U2568" t="s">
        <v>12362</v>
      </c>
      <c r="V2568" t="s">
        <v>12362</v>
      </c>
      <c r="W2568">
        <v>3</v>
      </c>
      <c r="X2568" t="s">
        <v>14930</v>
      </c>
      <c r="Y2568">
        <v>0.616533366482471</v>
      </c>
      <c r="Z2568">
        <f>HYPERLINK("Melting_Curves/meltCurve_P33552_.pdf", "Melting_Curves/meltCurve_P33552_.pdf")</f>
        <v>0</v>
      </c>
      <c r="AA2568" t="s">
        <v>20968</v>
      </c>
      <c r="AB2568" t="s">
        <v>26946</v>
      </c>
    </row>
    <row r="2569" spans="1:28">
      <c r="A2569" t="s">
        <v>2595</v>
      </c>
      <c r="B2569">
        <v>0.992608467424715</v>
      </c>
      <c r="C2569">
        <v>1.05754400076319</v>
      </c>
      <c r="D2569">
        <v>0.878051836525312</v>
      </c>
      <c r="E2569">
        <v>0.794376239027027</v>
      </c>
      <c r="F2569">
        <v>0.6061352139113561</v>
      </c>
      <c r="G2569">
        <v>0.312531233164125</v>
      </c>
      <c r="H2569">
        <v>0.23864269838023</v>
      </c>
      <c r="I2569">
        <v>0.30381647124938</v>
      </c>
      <c r="J2569">
        <v>0.433713445001454</v>
      </c>
      <c r="K2569">
        <v>0.361164259578567</v>
      </c>
      <c r="L2569">
        <v>1079.75636075937</v>
      </c>
      <c r="M2569">
        <v>22.2732994046292</v>
      </c>
      <c r="N2569">
        <v>50.8121269188779</v>
      </c>
      <c r="O2569">
        <v>48.091916555989</v>
      </c>
      <c r="P2569">
        <v>-0.0787007015882875</v>
      </c>
      <c r="Q2569">
        <v>0.320300618583071</v>
      </c>
      <c r="R2569">
        <v>0.946129042731338</v>
      </c>
      <c r="S2569" t="s">
        <v>8762</v>
      </c>
      <c r="T2569" t="s">
        <v>12362</v>
      </c>
      <c r="U2569" t="s">
        <v>12362</v>
      </c>
      <c r="V2569" t="s">
        <v>12362</v>
      </c>
      <c r="W2569">
        <v>7</v>
      </c>
      <c r="X2569" t="s">
        <v>14931</v>
      </c>
      <c r="Y2569">
        <v>0.5876424135652106</v>
      </c>
      <c r="Z2569">
        <f>HYPERLINK("Melting_Curves/meltCurve_P33908_.pdf", "Melting_Curves/meltCurve_P33908_.pdf")</f>
        <v>0</v>
      </c>
      <c r="AA2569" t="s">
        <v>20969</v>
      </c>
      <c r="AB2569" t="s">
        <v>26947</v>
      </c>
    </row>
    <row r="2570" spans="1:28">
      <c r="A2570" t="s">
        <v>2596</v>
      </c>
      <c r="B2570">
        <v>0.992608467424715</v>
      </c>
      <c r="C2570">
        <v>0.919496532303676</v>
      </c>
      <c r="D2570">
        <v>0.854960698018458</v>
      </c>
      <c r="E2570">
        <v>0.700799223340884</v>
      </c>
      <c r="F2570">
        <v>0.442736288114205</v>
      </c>
      <c r="G2570">
        <v>0.321579414227892</v>
      </c>
      <c r="H2570">
        <v>0.294957808668625</v>
      </c>
      <c r="I2570">
        <v>0.336863762571011</v>
      </c>
      <c r="J2570">
        <v>0.407093625029766</v>
      </c>
      <c r="K2570">
        <v>0.34121610591065</v>
      </c>
      <c r="L2570">
        <v>897.047197297812</v>
      </c>
      <c r="M2570">
        <v>19.3164262251752</v>
      </c>
      <c r="N2570">
        <v>49.1559796893848</v>
      </c>
      <c r="O2570">
        <v>45.9504724416742</v>
      </c>
      <c r="P2570">
        <v>-0.0706198706299537</v>
      </c>
      <c r="Q2570">
        <v>0.328054712383722</v>
      </c>
      <c r="R2570">
        <v>0.975204458775248</v>
      </c>
      <c r="S2570" t="s">
        <v>8763</v>
      </c>
      <c r="T2570" t="s">
        <v>12362</v>
      </c>
      <c r="U2570" t="s">
        <v>12362</v>
      </c>
      <c r="V2570" t="s">
        <v>12362</v>
      </c>
      <c r="W2570">
        <v>16</v>
      </c>
      <c r="X2570" t="s">
        <v>14932</v>
      </c>
      <c r="Y2570">
        <v>0.5489001860082344</v>
      </c>
      <c r="Z2570">
        <f>HYPERLINK("Melting_Curves/meltCurve_P33981_2_.pdf", "Melting_Curves/meltCurve_P33981_2_.pdf")</f>
        <v>0</v>
      </c>
      <c r="AA2570" t="s">
        <v>20970</v>
      </c>
      <c r="AB2570" t="s">
        <v>26948</v>
      </c>
    </row>
    <row r="2571" spans="1:28">
      <c r="A2571" t="s">
        <v>2597</v>
      </c>
      <c r="B2571">
        <v>0.992608467424715</v>
      </c>
      <c r="C2571">
        <v>1.04411768767679</v>
      </c>
      <c r="D2571">
        <v>0.865408821231808</v>
      </c>
      <c r="E2571">
        <v>0.46480845166903</v>
      </c>
      <c r="F2571">
        <v>0.220772388424602</v>
      </c>
      <c r="G2571">
        <v>0.139840828653397</v>
      </c>
      <c r="H2571">
        <v>0.104437340566521</v>
      </c>
      <c r="I2571">
        <v>0.109791256852254</v>
      </c>
      <c r="J2571">
        <v>0.123713413683624</v>
      </c>
      <c r="K2571">
        <v>0.125033006542897</v>
      </c>
      <c r="L2571">
        <v>1211.42849061324</v>
      </c>
      <c r="M2571">
        <v>26.3949215158245</v>
      </c>
      <c r="N2571">
        <v>46.370655221304</v>
      </c>
      <c r="O2571">
        <v>45.6352687985237</v>
      </c>
      <c r="P2571">
        <v>-0.127489689100311</v>
      </c>
      <c r="Q2571">
        <v>0.118321068187503</v>
      </c>
      <c r="R2571">
        <v>0.996666032885875</v>
      </c>
      <c r="S2571" t="s">
        <v>8764</v>
      </c>
      <c r="T2571" t="s">
        <v>12362</v>
      </c>
      <c r="U2571" t="s">
        <v>12362</v>
      </c>
      <c r="V2571" t="s">
        <v>12362</v>
      </c>
      <c r="W2571">
        <v>30</v>
      </c>
      <c r="X2571" t="s">
        <v>14933</v>
      </c>
      <c r="Y2571">
        <v>0.386302877554613</v>
      </c>
      <c r="Z2571">
        <f>HYPERLINK("Melting_Curves/meltCurve_P33991_.pdf", "Melting_Curves/meltCurve_P33991_.pdf")</f>
        <v>0</v>
      </c>
      <c r="AA2571" t="s">
        <v>20971</v>
      </c>
      <c r="AB2571" t="s">
        <v>26949</v>
      </c>
    </row>
    <row r="2572" spans="1:28">
      <c r="A2572" t="s">
        <v>2598</v>
      </c>
      <c r="B2572">
        <v>0.992608467424715</v>
      </c>
      <c r="C2572">
        <v>1.07451497119728</v>
      </c>
      <c r="D2572">
        <v>1.00691390680925</v>
      </c>
      <c r="E2572">
        <v>0.754084311370365</v>
      </c>
      <c r="F2572">
        <v>0.447916663590245</v>
      </c>
      <c r="G2572">
        <v>0.208007700501927</v>
      </c>
      <c r="H2572">
        <v>0.115598961637607</v>
      </c>
      <c r="I2572">
        <v>0.114944488450705</v>
      </c>
      <c r="J2572">
        <v>0.125262762386247</v>
      </c>
      <c r="K2572">
        <v>0.103640431226152</v>
      </c>
      <c r="L2572">
        <v>1118.98692838555</v>
      </c>
      <c r="M2572">
        <v>22.8546744222856</v>
      </c>
      <c r="N2572">
        <v>49.4732098896058</v>
      </c>
      <c r="O2572">
        <v>48.5907433312022</v>
      </c>
      <c r="P2572">
        <v>-0.105200466428447</v>
      </c>
      <c r="Q2572">
        <v>0.105361003150392</v>
      </c>
      <c r="R2572">
        <v>0.993506681414101</v>
      </c>
      <c r="S2572" t="s">
        <v>8765</v>
      </c>
      <c r="T2572" t="s">
        <v>12362</v>
      </c>
      <c r="U2572" t="s">
        <v>12362</v>
      </c>
      <c r="V2572" t="s">
        <v>12362</v>
      </c>
      <c r="W2572">
        <v>34</v>
      </c>
      <c r="X2572" t="s">
        <v>14934</v>
      </c>
      <c r="Y2572">
        <v>0.4712376467198719</v>
      </c>
      <c r="Z2572">
        <f>HYPERLINK("Melting_Curves/meltCurve_P33992_.pdf", "Melting_Curves/meltCurve_P33992_.pdf")</f>
        <v>0</v>
      </c>
      <c r="AA2572" t="s">
        <v>20972</v>
      </c>
      <c r="AB2572" t="s">
        <v>26950</v>
      </c>
    </row>
    <row r="2573" spans="1:28">
      <c r="A2573" t="s">
        <v>2599</v>
      </c>
      <c r="B2573">
        <v>0.992608467424715</v>
      </c>
      <c r="C2573">
        <v>1.0548648345629</v>
      </c>
      <c r="D2573">
        <v>0.806504796787639</v>
      </c>
      <c r="E2573">
        <v>0.3629658165326</v>
      </c>
      <c r="F2573">
        <v>0.200677355557116</v>
      </c>
      <c r="G2573">
        <v>0.126463229513727</v>
      </c>
      <c r="H2573">
        <v>0.09744676708616801</v>
      </c>
      <c r="I2573">
        <v>0.0960055475475631</v>
      </c>
      <c r="J2573">
        <v>0.113068962421565</v>
      </c>
      <c r="K2573">
        <v>0.09366838770497191</v>
      </c>
      <c r="L2573">
        <v>1241.55660681692</v>
      </c>
      <c r="M2573">
        <v>27.5038215884494</v>
      </c>
      <c r="N2573">
        <v>45.5460058200407</v>
      </c>
      <c r="O2573">
        <v>44.9046240764865</v>
      </c>
      <c r="P2573">
        <v>-0.136523398769571</v>
      </c>
      <c r="Q2573">
        <v>0.10841835565659</v>
      </c>
      <c r="R2573">
        <v>0.993906792275605</v>
      </c>
      <c r="S2573" t="s">
        <v>8766</v>
      </c>
      <c r="T2573" t="s">
        <v>12362</v>
      </c>
      <c r="U2573" t="s">
        <v>12362</v>
      </c>
      <c r="V2573" t="s">
        <v>12362</v>
      </c>
      <c r="W2573">
        <v>26</v>
      </c>
      <c r="X2573" t="s">
        <v>14935</v>
      </c>
      <c r="Y2573">
        <v>0.3563743117699567</v>
      </c>
      <c r="Z2573">
        <f>HYPERLINK("Melting_Curves/meltCurve_P33993_.pdf", "Melting_Curves/meltCurve_P33993_.pdf")</f>
        <v>0</v>
      </c>
      <c r="AA2573" t="s">
        <v>20973</v>
      </c>
      <c r="AB2573" t="s">
        <v>26951</v>
      </c>
    </row>
    <row r="2574" spans="1:28">
      <c r="A2574" t="s">
        <v>2600</v>
      </c>
      <c r="B2574">
        <v>0.992608467424715</v>
      </c>
      <c r="C2574">
        <v>1.24394718406382</v>
      </c>
      <c r="D2574">
        <v>1.21811825519322</v>
      </c>
      <c r="E2574">
        <v>1.13756724302768</v>
      </c>
      <c r="F2574">
        <v>0.873076153118294</v>
      </c>
      <c r="G2574">
        <v>0.612012011652768</v>
      </c>
      <c r="H2574">
        <v>0.470220969557265</v>
      </c>
      <c r="I2574">
        <v>0.535463777687762</v>
      </c>
      <c r="J2574">
        <v>0.939800331835914</v>
      </c>
      <c r="K2574">
        <v>0.744253143329656</v>
      </c>
      <c r="L2574">
        <v>12575.9241836381</v>
      </c>
      <c r="M2574">
        <v>250</v>
      </c>
      <c r="O2574">
        <v>50.3004776045443</v>
      </c>
      <c r="P2574">
        <v>-0.422026257904347</v>
      </c>
      <c r="Q2574">
        <v>0.660350042867341</v>
      </c>
      <c r="R2574">
        <v>0.624349615950978</v>
      </c>
      <c r="S2574" t="s">
        <v>8767</v>
      </c>
      <c r="T2574" t="s">
        <v>12362</v>
      </c>
      <c r="U2574" t="s">
        <v>12362</v>
      </c>
      <c r="V2574" t="s">
        <v>12362</v>
      </c>
      <c r="W2574">
        <v>2</v>
      </c>
      <c r="X2574" t="s">
        <v>14936</v>
      </c>
      <c r="Y2574">
        <v>0.8110000287676609</v>
      </c>
      <c r="Z2574">
        <f>HYPERLINK("Melting_Curves/meltCurve_P34059_.pdf", "Melting_Curves/meltCurve_P34059_.pdf")</f>
        <v>0</v>
      </c>
      <c r="AA2574" t="s">
        <v>20974</v>
      </c>
      <c r="AB2574" t="s">
        <v>26952</v>
      </c>
    </row>
    <row r="2575" spans="1:28">
      <c r="A2575" t="s">
        <v>2601</v>
      </c>
      <c r="B2575">
        <v>0.992608467424715</v>
      </c>
      <c r="C2575">
        <v>0.924775891166812</v>
      </c>
      <c r="D2575">
        <v>0.90168818950792</v>
      </c>
      <c r="E2575">
        <v>0.856534967421242</v>
      </c>
      <c r="F2575">
        <v>0.754670596347599</v>
      </c>
      <c r="G2575">
        <v>0.613885300268593</v>
      </c>
      <c r="H2575">
        <v>0.539695214996072</v>
      </c>
      <c r="I2575">
        <v>0.461594450279919</v>
      </c>
      <c r="J2575">
        <v>0.189390388488641</v>
      </c>
      <c r="K2575">
        <v>0.107503168137774</v>
      </c>
      <c r="L2575">
        <v>511.76999745791</v>
      </c>
      <c r="M2575">
        <v>9.00426478074403</v>
      </c>
      <c r="N2575">
        <v>56.8363937618338</v>
      </c>
      <c r="O2575">
        <v>54.243053165439</v>
      </c>
      <c r="P2575">
        <v>-0.0415297059047666</v>
      </c>
      <c r="Q2575">
        <v>0</v>
      </c>
      <c r="R2575">
        <v>0.957483412765624</v>
      </c>
      <c r="S2575" t="s">
        <v>8768</v>
      </c>
      <c r="T2575" t="s">
        <v>12362</v>
      </c>
      <c r="U2575" t="s">
        <v>12362</v>
      </c>
      <c r="V2575" t="s">
        <v>12362</v>
      </c>
      <c r="W2575">
        <v>12</v>
      </c>
      <c r="X2575" t="s">
        <v>14937</v>
      </c>
      <c r="Y2575">
        <v>0.6574476683179713</v>
      </c>
      <c r="Z2575">
        <f>HYPERLINK("Melting_Curves/meltCurve_P34896_2_.pdf", "Melting_Curves/meltCurve_P34896_2_.pdf")</f>
        <v>0</v>
      </c>
      <c r="AA2575" t="s">
        <v>20975</v>
      </c>
      <c r="AB2575" t="s">
        <v>26953</v>
      </c>
    </row>
    <row r="2576" spans="1:28">
      <c r="A2576" t="s">
        <v>2602</v>
      </c>
      <c r="B2576">
        <v>0.992608467424715</v>
      </c>
      <c r="C2576">
        <v>0.964534172458358</v>
      </c>
      <c r="D2576">
        <v>0.841413347241026</v>
      </c>
      <c r="E2576">
        <v>0.483967314952321</v>
      </c>
      <c r="F2576">
        <v>0.298731364407406</v>
      </c>
      <c r="G2576">
        <v>0.19429423983219</v>
      </c>
      <c r="H2576">
        <v>0.130628715772268</v>
      </c>
      <c r="I2576">
        <v>0.121170539023046</v>
      </c>
      <c r="J2576">
        <v>0.119720082025545</v>
      </c>
      <c r="K2576">
        <v>0.130025772712709</v>
      </c>
      <c r="L2576">
        <v>882.895736219283</v>
      </c>
      <c r="M2576">
        <v>19.1612853043732</v>
      </c>
      <c r="N2576">
        <v>46.7682265321687</v>
      </c>
      <c r="O2576">
        <v>45.5840071027905</v>
      </c>
      <c r="P2576">
        <v>-0.09213341086171881</v>
      </c>
      <c r="Q2576">
        <v>0.123305677801585</v>
      </c>
      <c r="R2576">
        <v>0.997829518120484</v>
      </c>
      <c r="S2576" t="s">
        <v>8769</v>
      </c>
      <c r="T2576" t="s">
        <v>12362</v>
      </c>
      <c r="U2576" t="s">
        <v>12362</v>
      </c>
      <c r="V2576" t="s">
        <v>12362</v>
      </c>
      <c r="W2576">
        <v>30</v>
      </c>
      <c r="X2576" t="s">
        <v>14938</v>
      </c>
      <c r="Y2576">
        <v>0.4010610728528557</v>
      </c>
      <c r="Z2576">
        <f>HYPERLINK("Melting_Curves/meltCurve_P34897_3_.pdf", "Melting_Curves/meltCurve_P34897_3_.pdf")</f>
        <v>0</v>
      </c>
      <c r="AA2576" t="s">
        <v>20976</v>
      </c>
      <c r="AB2576" t="s">
        <v>26954</v>
      </c>
    </row>
    <row r="2577" spans="1:28">
      <c r="A2577" t="s">
        <v>2603</v>
      </c>
      <c r="B2577">
        <v>0.992608467424715</v>
      </c>
      <c r="C2577">
        <v>1.07994745433444</v>
      </c>
      <c r="D2577">
        <v>0.9324122401557901</v>
      </c>
      <c r="E2577">
        <v>0.698708985971782</v>
      </c>
      <c r="F2577">
        <v>0.495411471787537</v>
      </c>
      <c r="G2577">
        <v>0.28910207703472</v>
      </c>
      <c r="H2577">
        <v>0.151651912709571</v>
      </c>
      <c r="I2577">
        <v>0.192659614342283</v>
      </c>
      <c r="J2577">
        <v>0.191759524536137</v>
      </c>
      <c r="K2577">
        <v>0.194731788762797</v>
      </c>
      <c r="L2577">
        <v>914.785293666453</v>
      </c>
      <c r="M2577">
        <v>18.8603345148183</v>
      </c>
      <c r="N2577">
        <v>49.5986803083998</v>
      </c>
      <c r="O2577">
        <v>47.9677174427006</v>
      </c>
      <c r="P2577">
        <v>-0.081554969933119</v>
      </c>
      <c r="Q2577">
        <v>0.170355056988425</v>
      </c>
      <c r="R2577">
        <v>0.98705703399567</v>
      </c>
      <c r="S2577" t="s">
        <v>8770</v>
      </c>
      <c r="T2577" t="s">
        <v>12362</v>
      </c>
      <c r="U2577" t="s">
        <v>12362</v>
      </c>
      <c r="V2577" t="s">
        <v>12362</v>
      </c>
      <c r="W2577">
        <v>19</v>
      </c>
      <c r="X2577" t="s">
        <v>14939</v>
      </c>
      <c r="Y2577">
        <v>0.5006342261342407</v>
      </c>
      <c r="Z2577">
        <f>HYPERLINK("Melting_Curves/meltCurve_P34931_.pdf", "Melting_Curves/meltCurve_P34931_.pdf")</f>
        <v>0</v>
      </c>
      <c r="AA2577" t="s">
        <v>20977</v>
      </c>
      <c r="AB2577" t="s">
        <v>26955</v>
      </c>
    </row>
    <row r="2578" spans="1:28">
      <c r="A2578" t="s">
        <v>2604</v>
      </c>
      <c r="B2578">
        <v>0.992608467424715</v>
      </c>
      <c r="C2578">
        <v>0.9139690608264081</v>
      </c>
      <c r="D2578">
        <v>0.872969442968369</v>
      </c>
      <c r="E2578">
        <v>0.82839482105003</v>
      </c>
      <c r="F2578">
        <v>0.427736626690623</v>
      </c>
      <c r="G2578">
        <v>0.152727143764421</v>
      </c>
      <c r="H2578">
        <v>0.110078935329485</v>
      </c>
      <c r="I2578">
        <v>0.117268472269824</v>
      </c>
      <c r="J2578">
        <v>0.141471865427565</v>
      </c>
      <c r="K2578">
        <v>0.135668402017445</v>
      </c>
      <c r="L2578">
        <v>1260.28210204102</v>
      </c>
      <c r="M2578">
        <v>25.7661452267286</v>
      </c>
      <c r="N2578">
        <v>49.4041537760989</v>
      </c>
      <c r="O2578">
        <v>48.6205520696593</v>
      </c>
      <c r="P2578">
        <v>-0.117499794096986</v>
      </c>
      <c r="Q2578">
        <v>0.113125120389009</v>
      </c>
      <c r="R2578">
        <v>0.9841593693684419</v>
      </c>
      <c r="S2578" t="s">
        <v>8771</v>
      </c>
      <c r="T2578" t="s">
        <v>12362</v>
      </c>
      <c r="U2578" t="s">
        <v>12362</v>
      </c>
      <c r="V2578" t="s">
        <v>12362</v>
      </c>
      <c r="W2578">
        <v>62</v>
      </c>
      <c r="X2578" t="s">
        <v>14940</v>
      </c>
      <c r="Y2578">
        <v>0.4724998497003197</v>
      </c>
      <c r="Z2578">
        <f>HYPERLINK("Melting_Curves/meltCurve_P34932_.pdf", "Melting_Curves/meltCurve_P34932_.pdf")</f>
        <v>0</v>
      </c>
      <c r="AA2578" t="s">
        <v>20978</v>
      </c>
      <c r="AB2578" t="s">
        <v>26956</v>
      </c>
    </row>
    <row r="2579" spans="1:28">
      <c r="A2579" t="s">
        <v>2605</v>
      </c>
      <c r="B2579">
        <v>0.992608467424715</v>
      </c>
      <c r="C2579">
        <v>0.980275889348193</v>
      </c>
      <c r="D2579">
        <v>0.991491458175026</v>
      </c>
      <c r="E2579">
        <v>0.833132871691821</v>
      </c>
      <c r="F2579">
        <v>0.396457508555822</v>
      </c>
      <c r="G2579">
        <v>0.197399173369743</v>
      </c>
      <c r="H2579">
        <v>0.120171927250156</v>
      </c>
      <c r="I2579">
        <v>0.110022296721376</v>
      </c>
      <c r="J2579">
        <v>0.122593015942121</v>
      </c>
      <c r="K2579">
        <v>0.106029315851933</v>
      </c>
      <c r="L2579">
        <v>1389.22272039863</v>
      </c>
      <c r="M2579">
        <v>28.3833874395808</v>
      </c>
      <c r="N2579">
        <v>49.3934506671129</v>
      </c>
      <c r="O2579">
        <v>48.7038968567912</v>
      </c>
      <c r="P2579">
        <v>-0.129143517931022</v>
      </c>
      <c r="Q2579">
        <v>0.113602416928808</v>
      </c>
      <c r="R2579">
        <v>0.999209336664428</v>
      </c>
      <c r="S2579" t="s">
        <v>8772</v>
      </c>
      <c r="T2579" t="s">
        <v>12362</v>
      </c>
      <c r="U2579" t="s">
        <v>12362</v>
      </c>
      <c r="V2579" t="s">
        <v>12362</v>
      </c>
      <c r="W2579">
        <v>11</v>
      </c>
      <c r="X2579" t="s">
        <v>14941</v>
      </c>
      <c r="Y2579">
        <v>0.4724974766780009</v>
      </c>
      <c r="Z2579">
        <f>HYPERLINK("Melting_Curves/meltCurve_P35219_.pdf", "Melting_Curves/meltCurve_P35219_.pdf")</f>
        <v>0</v>
      </c>
      <c r="AA2579" t="s">
        <v>20979</v>
      </c>
      <c r="AB2579" t="s">
        <v>26957</v>
      </c>
    </row>
    <row r="2580" spans="1:28">
      <c r="A2580" t="s">
        <v>2606</v>
      </c>
      <c r="B2580">
        <v>0.992608467424715</v>
      </c>
      <c r="C2580">
        <v>1.01986345963259</v>
      </c>
      <c r="D2580">
        <v>0.950090853655297</v>
      </c>
      <c r="E2580">
        <v>0.930204272926306</v>
      </c>
      <c r="F2580">
        <v>0.760156031867829</v>
      </c>
      <c r="G2580">
        <v>0.455274187874019</v>
      </c>
      <c r="H2580">
        <v>0.215029969618162</v>
      </c>
      <c r="I2580">
        <v>0.184744206954167</v>
      </c>
      <c r="J2580">
        <v>0.175886635445628</v>
      </c>
      <c r="K2580">
        <v>0.150492394493466</v>
      </c>
      <c r="L2580">
        <v>1164.26885610174</v>
      </c>
      <c r="M2580">
        <v>22.2808135088104</v>
      </c>
      <c r="N2580">
        <v>53.0761777678502</v>
      </c>
      <c r="O2580">
        <v>51.8388359877913</v>
      </c>
      <c r="P2580">
        <v>-0.0917778359239656</v>
      </c>
      <c r="Q2580">
        <v>0.145891692489679</v>
      </c>
      <c r="R2580">
        <v>0.996789715411068</v>
      </c>
      <c r="S2580" t="s">
        <v>8773</v>
      </c>
      <c r="T2580" t="s">
        <v>12362</v>
      </c>
      <c r="U2580" t="s">
        <v>12362</v>
      </c>
      <c r="V2580" t="s">
        <v>12362</v>
      </c>
      <c r="W2580">
        <v>23</v>
      </c>
      <c r="X2580" t="s">
        <v>14942</v>
      </c>
      <c r="Y2580">
        <v>0.5894162283862301</v>
      </c>
      <c r="Z2580">
        <f>HYPERLINK("Melting_Curves/meltCurve_P35221_.pdf", "Melting_Curves/meltCurve_P35221_.pdf")</f>
        <v>0</v>
      </c>
      <c r="AA2580" t="s">
        <v>20980</v>
      </c>
      <c r="AB2580" t="s">
        <v>26958</v>
      </c>
    </row>
    <row r="2581" spans="1:28">
      <c r="A2581" t="s">
        <v>2607</v>
      </c>
      <c r="B2581">
        <v>0.992608467424715</v>
      </c>
      <c r="C2581">
        <v>1.05502892268274</v>
      </c>
      <c r="D2581">
        <v>0.986909572509721</v>
      </c>
      <c r="E2581">
        <v>0.774018186192752</v>
      </c>
      <c r="F2581">
        <v>0.444858124149897</v>
      </c>
      <c r="G2581">
        <v>0.245394701488188</v>
      </c>
      <c r="H2581">
        <v>0.217152946557322</v>
      </c>
      <c r="I2581">
        <v>0.201562382122516</v>
      </c>
      <c r="J2581">
        <v>0.185562423254712</v>
      </c>
      <c r="K2581">
        <v>0.175105544578728</v>
      </c>
      <c r="L2581">
        <v>1203.74970896613</v>
      </c>
      <c r="M2581">
        <v>24.7973865959121</v>
      </c>
      <c r="N2581">
        <v>49.4810327561736</v>
      </c>
      <c r="O2581">
        <v>48.2310220799118</v>
      </c>
      <c r="P2581">
        <v>-0.104440021618919</v>
      </c>
      <c r="Q2581">
        <v>0.187466247033663</v>
      </c>
      <c r="R2581">
        <v>0.996457865694982</v>
      </c>
      <c r="S2581" t="s">
        <v>8774</v>
      </c>
      <c r="T2581" t="s">
        <v>12362</v>
      </c>
      <c r="U2581" t="s">
        <v>12362</v>
      </c>
      <c r="V2581" t="s">
        <v>12362</v>
      </c>
      <c r="W2581">
        <v>11</v>
      </c>
      <c r="X2581" t="s">
        <v>14943</v>
      </c>
      <c r="Y2581">
        <v>0.507203338138195</v>
      </c>
      <c r="Z2581">
        <f>HYPERLINK("Melting_Curves/meltCurve_P35232_.pdf", "Melting_Curves/meltCurve_P35232_.pdf")</f>
        <v>0</v>
      </c>
      <c r="AA2581" t="s">
        <v>20981</v>
      </c>
      <c r="AB2581" t="s">
        <v>26959</v>
      </c>
    </row>
    <row r="2582" spans="1:28">
      <c r="A2582" t="s">
        <v>2608</v>
      </c>
      <c r="B2582">
        <v>0.992608467424715</v>
      </c>
      <c r="C2582">
        <v>0.94933066241905</v>
      </c>
      <c r="D2582">
        <v>0.8721863664945561</v>
      </c>
      <c r="E2582">
        <v>0.842881604283149</v>
      </c>
      <c r="F2582">
        <v>0.649225833976124</v>
      </c>
      <c r="G2582">
        <v>0.399425024519584</v>
      </c>
      <c r="H2582">
        <v>0.11112311586568</v>
      </c>
      <c r="I2582">
        <v>0.09426491878839389</v>
      </c>
      <c r="J2582">
        <v>0.0997197087947625</v>
      </c>
      <c r="K2582">
        <v>0.0833800051236837</v>
      </c>
      <c r="L2582">
        <v>803.615019012842</v>
      </c>
      <c r="M2582">
        <v>15.5773546992923</v>
      </c>
      <c r="N2582">
        <v>51.7870554030934</v>
      </c>
      <c r="O2582">
        <v>50.7609020699699</v>
      </c>
      <c r="P2582">
        <v>-0.0745036436123251</v>
      </c>
      <c r="Q2582">
        <v>0.0289638988830355</v>
      </c>
      <c r="R2582">
        <v>0.985380258099344</v>
      </c>
      <c r="S2582" t="s">
        <v>8775</v>
      </c>
      <c r="T2582" t="s">
        <v>12362</v>
      </c>
      <c r="U2582" t="s">
        <v>12362</v>
      </c>
      <c r="V2582" t="s">
        <v>12362</v>
      </c>
      <c r="W2582">
        <v>23</v>
      </c>
      <c r="X2582" t="s">
        <v>14944</v>
      </c>
      <c r="Y2582">
        <v>0.5193026462785305</v>
      </c>
      <c r="Z2582">
        <f>HYPERLINK("Melting_Curves/meltCurve_P35237_.pdf", "Melting_Curves/meltCurve_P35237_.pdf")</f>
        <v>0</v>
      </c>
      <c r="AA2582" t="s">
        <v>20982</v>
      </c>
      <c r="AB2582" t="s">
        <v>26960</v>
      </c>
    </row>
    <row r="2583" spans="1:28">
      <c r="A2583" t="s">
        <v>2609</v>
      </c>
      <c r="B2583">
        <v>0.992608467424715</v>
      </c>
      <c r="C2583">
        <v>0.954713368204034</v>
      </c>
      <c r="D2583">
        <v>0.959928491097426</v>
      </c>
      <c r="E2583">
        <v>0.778712846462998</v>
      </c>
      <c r="F2583">
        <v>0.366036097942306</v>
      </c>
      <c r="G2583">
        <v>0.182973242560208</v>
      </c>
      <c r="H2583">
        <v>0.09698139497937169</v>
      </c>
      <c r="I2583">
        <v>0.143481904273896</v>
      </c>
      <c r="J2583">
        <v>0.17367641978399</v>
      </c>
      <c r="K2583">
        <v>0.191009676023326</v>
      </c>
      <c r="L2583">
        <v>1399.26144040943</v>
      </c>
      <c r="M2583">
        <v>28.9845660832659</v>
      </c>
      <c r="N2583">
        <v>48.8688884407448</v>
      </c>
      <c r="O2583">
        <v>48.048037359208</v>
      </c>
      <c r="P2583">
        <v>-0.128458220990561</v>
      </c>
      <c r="Q2583">
        <v>0.148219880687937</v>
      </c>
      <c r="R2583">
        <v>0.9938185817766</v>
      </c>
      <c r="S2583" t="s">
        <v>8776</v>
      </c>
      <c r="T2583" t="s">
        <v>12362</v>
      </c>
      <c r="U2583" t="s">
        <v>12362</v>
      </c>
      <c r="V2583" t="s">
        <v>12362</v>
      </c>
      <c r="W2583">
        <v>5</v>
      </c>
      <c r="X2583" t="s">
        <v>14945</v>
      </c>
      <c r="Y2583">
        <v>0.473810645248407</v>
      </c>
      <c r="Z2583">
        <f>HYPERLINK("Melting_Curves/meltCurve_P35240_4_.pdf", "Melting_Curves/meltCurve_P35240_4_.pdf")</f>
        <v>0</v>
      </c>
      <c r="AA2583" t="s">
        <v>20983</v>
      </c>
      <c r="AB2583" t="s">
        <v>26961</v>
      </c>
    </row>
    <row r="2584" spans="1:28">
      <c r="A2584" t="s">
        <v>2610</v>
      </c>
      <c r="B2584">
        <v>0.992608467424715</v>
      </c>
      <c r="C2584">
        <v>0.907050487901239</v>
      </c>
      <c r="D2584">
        <v>0.8753123574120339</v>
      </c>
      <c r="E2584">
        <v>0.926243521243524</v>
      </c>
      <c r="F2584">
        <v>0.793827851081841</v>
      </c>
      <c r="G2584">
        <v>0.696026988945271</v>
      </c>
      <c r="H2584">
        <v>0.723624287164558</v>
      </c>
      <c r="I2584">
        <v>0.237009264829995</v>
      </c>
      <c r="J2584">
        <v>0.143494281787545</v>
      </c>
      <c r="K2584">
        <v>0.118513962611115</v>
      </c>
      <c r="L2584">
        <v>780.463484835824</v>
      </c>
      <c r="M2584">
        <v>13.5149005312025</v>
      </c>
      <c r="N2584">
        <v>57.7483707632012</v>
      </c>
      <c r="O2584">
        <v>56.5280114602236</v>
      </c>
      <c r="P2584">
        <v>-0.0597798883487518</v>
      </c>
      <c r="Q2584">
        <v>0</v>
      </c>
      <c r="R2584">
        <v>0.918078183436724</v>
      </c>
      <c r="S2584" t="s">
        <v>8777</v>
      </c>
      <c r="T2584" t="s">
        <v>12362</v>
      </c>
      <c r="U2584" t="s">
        <v>12362</v>
      </c>
      <c r="V2584" t="s">
        <v>12362</v>
      </c>
      <c r="W2584">
        <v>42</v>
      </c>
      <c r="X2584" t="s">
        <v>14946</v>
      </c>
      <c r="Y2584">
        <v>0.694950955226622</v>
      </c>
      <c r="Z2584">
        <f>HYPERLINK("Melting_Curves/meltCurve_P35241_.pdf", "Melting_Curves/meltCurve_P35241_.pdf")</f>
        <v>0</v>
      </c>
      <c r="AA2584" t="s">
        <v>20984</v>
      </c>
      <c r="AB2584" t="s">
        <v>26962</v>
      </c>
    </row>
    <row r="2585" spans="1:28">
      <c r="A2585" t="s">
        <v>2611</v>
      </c>
      <c r="B2585">
        <v>0.992608467424715</v>
      </c>
      <c r="C2585">
        <v>1.10989966519854</v>
      </c>
      <c r="D2585">
        <v>0.921543102721463</v>
      </c>
      <c r="E2585">
        <v>0.662065690892668</v>
      </c>
      <c r="F2585">
        <v>0.400157618589442</v>
      </c>
      <c r="G2585">
        <v>0.229814504197419</v>
      </c>
      <c r="H2585">
        <v>0.156486107488907</v>
      </c>
      <c r="I2585">
        <v>0.184333002254834</v>
      </c>
      <c r="J2585">
        <v>0.331883080734382</v>
      </c>
      <c r="K2585">
        <v>0.24663483358816</v>
      </c>
      <c r="L2585">
        <v>1200.56907517451</v>
      </c>
      <c r="M2585">
        <v>25.4423946996105</v>
      </c>
      <c r="N2585">
        <v>48.331067042038</v>
      </c>
      <c r="O2585">
        <v>46.899116783745</v>
      </c>
      <c r="P2585">
        <v>-0.104959124086655</v>
      </c>
      <c r="Q2585">
        <v>0.22610611334417</v>
      </c>
      <c r="R2585">
        <v>0.970292261229705</v>
      </c>
      <c r="S2585" t="s">
        <v>8778</v>
      </c>
      <c r="T2585" t="s">
        <v>12362</v>
      </c>
      <c r="U2585" t="s">
        <v>12362</v>
      </c>
      <c r="V2585" t="s">
        <v>12362</v>
      </c>
      <c r="W2585">
        <v>6</v>
      </c>
      <c r="X2585" t="s">
        <v>14947</v>
      </c>
      <c r="Y2585">
        <v>0.4952053789337663</v>
      </c>
      <c r="Z2585">
        <f>HYPERLINK("Melting_Curves/meltCurve_P35249_.pdf", "Melting_Curves/meltCurve_P35249_.pdf")</f>
        <v>0</v>
      </c>
      <c r="AA2585" t="s">
        <v>20985</v>
      </c>
      <c r="AB2585" t="s">
        <v>26963</v>
      </c>
    </row>
    <row r="2586" spans="1:28">
      <c r="A2586" t="s">
        <v>2612</v>
      </c>
      <c r="B2586">
        <v>0.992608467424715</v>
      </c>
      <c r="C2586">
        <v>1.04596382904097</v>
      </c>
      <c r="D2586">
        <v>0.981272919999967</v>
      </c>
      <c r="E2586">
        <v>0.578318012161893</v>
      </c>
      <c r="F2586">
        <v>0.374914212234947</v>
      </c>
      <c r="G2586">
        <v>0.213407744164039</v>
      </c>
      <c r="H2586">
        <v>0.162850523180782</v>
      </c>
      <c r="I2586">
        <v>0.212010649095896</v>
      </c>
      <c r="J2586">
        <v>0.240123903509337</v>
      </c>
      <c r="K2586">
        <v>0.381831503725391</v>
      </c>
      <c r="L2586">
        <v>1489.73278089196</v>
      </c>
      <c r="M2586">
        <v>32.0741571724617</v>
      </c>
      <c r="N2586">
        <v>47.4678437626715</v>
      </c>
      <c r="O2586">
        <v>46.2670811680615</v>
      </c>
      <c r="P2586">
        <v>-0.130114154415456</v>
      </c>
      <c r="Q2586">
        <v>0.249243293616471</v>
      </c>
      <c r="R2586">
        <v>0.967619918677223</v>
      </c>
      <c r="S2586" t="s">
        <v>8779</v>
      </c>
      <c r="T2586" t="s">
        <v>12362</v>
      </c>
      <c r="U2586" t="s">
        <v>12362</v>
      </c>
      <c r="V2586" t="s">
        <v>12362</v>
      </c>
      <c r="W2586">
        <v>5</v>
      </c>
      <c r="X2586" t="s">
        <v>14948</v>
      </c>
      <c r="Y2586">
        <v>0.4894146466053296</v>
      </c>
      <c r="Z2586">
        <f>HYPERLINK("Melting_Curves/meltCurve_P35250_2_.pdf", "Melting_Curves/meltCurve_P35250_2_.pdf")</f>
        <v>0</v>
      </c>
      <c r="AA2586" t="s">
        <v>20986</v>
      </c>
      <c r="AB2586" t="s">
        <v>26964</v>
      </c>
    </row>
    <row r="2587" spans="1:28">
      <c r="A2587" t="s">
        <v>2613</v>
      </c>
      <c r="B2587">
        <v>0.992608467424715</v>
      </c>
      <c r="C2587">
        <v>0.980138793211154</v>
      </c>
      <c r="D2587">
        <v>0.784036729443257</v>
      </c>
      <c r="E2587">
        <v>0.68633100619837</v>
      </c>
      <c r="F2587">
        <v>0.588888113825963</v>
      </c>
      <c r="G2587">
        <v>0.509349388512727</v>
      </c>
      <c r="H2587">
        <v>0.456865942288372</v>
      </c>
      <c r="I2587">
        <v>0.525272231919238</v>
      </c>
      <c r="J2587">
        <v>0.629477430869791</v>
      </c>
      <c r="K2587">
        <v>0.549940024157107</v>
      </c>
      <c r="L2587">
        <v>867.010836450357</v>
      </c>
      <c r="M2587">
        <v>19.6847730427834</v>
      </c>
      <c r="O2587">
        <v>43.5977500353501</v>
      </c>
      <c r="P2587">
        <v>-0.0523958577147882</v>
      </c>
      <c r="Q2587">
        <v>0.5358316125831279</v>
      </c>
      <c r="R2587">
        <v>0.93496365078133</v>
      </c>
      <c r="S2587" t="s">
        <v>8780</v>
      </c>
      <c r="T2587" t="s">
        <v>12362</v>
      </c>
      <c r="U2587" t="s">
        <v>12362</v>
      </c>
      <c r="V2587" t="s">
        <v>12362</v>
      </c>
      <c r="W2587">
        <v>9</v>
      </c>
      <c r="X2587" t="s">
        <v>14949</v>
      </c>
      <c r="Y2587">
        <v>0.6512534759671108</v>
      </c>
      <c r="Z2587">
        <f>HYPERLINK("Melting_Curves/meltCurve_P35251_2_.pdf", "Melting_Curves/meltCurve_P35251_2_.pdf")</f>
        <v>0</v>
      </c>
      <c r="AA2587" t="s">
        <v>20987</v>
      </c>
      <c r="AB2587" t="s">
        <v>26965</v>
      </c>
    </row>
    <row r="2588" spans="1:28">
      <c r="A2588" t="s">
        <v>2614</v>
      </c>
      <c r="B2588">
        <v>0.992608467424715</v>
      </c>
      <c r="C2588">
        <v>1.05227935582348</v>
      </c>
      <c r="D2588">
        <v>1.0651565880095</v>
      </c>
      <c r="E2588">
        <v>0.982547206862973</v>
      </c>
      <c r="F2588">
        <v>0.859896256193142</v>
      </c>
      <c r="G2588">
        <v>0.566106500080513</v>
      </c>
      <c r="H2588">
        <v>0.425296349073839</v>
      </c>
      <c r="I2588">
        <v>0.597056057867245</v>
      </c>
      <c r="J2588">
        <v>0.638011445536793</v>
      </c>
      <c r="K2588">
        <v>0.430162689260082</v>
      </c>
      <c r="L2588">
        <v>2583.87727666602</v>
      </c>
      <c r="M2588">
        <v>50.5934863954058</v>
      </c>
      <c r="O2588">
        <v>50.9917417743059</v>
      </c>
      <c r="P2588">
        <v>-0.118055925614664</v>
      </c>
      <c r="Q2588">
        <v>0.524059495223593</v>
      </c>
      <c r="R2588">
        <v>0.9248090189703499</v>
      </c>
      <c r="S2588" t="s">
        <v>8781</v>
      </c>
      <c r="T2588" t="s">
        <v>12362</v>
      </c>
      <c r="U2588" t="s">
        <v>12362</v>
      </c>
      <c r="V2588" t="s">
        <v>12362</v>
      </c>
      <c r="W2588">
        <v>5</v>
      </c>
      <c r="X2588" t="s">
        <v>14950</v>
      </c>
      <c r="Y2588">
        <v>0.7483437622910486</v>
      </c>
      <c r="Z2588">
        <f>HYPERLINK("Melting_Curves/meltCurve_P35268_.pdf", "Melting_Curves/meltCurve_P35268_.pdf")</f>
        <v>0</v>
      </c>
      <c r="AA2588" t="s">
        <v>20988</v>
      </c>
      <c r="AB2588" t="s">
        <v>26966</v>
      </c>
    </row>
    <row r="2589" spans="1:28">
      <c r="A2589" t="s">
        <v>2615</v>
      </c>
      <c r="B2589">
        <v>0.992608467424715</v>
      </c>
      <c r="C2589">
        <v>0.954895523654004</v>
      </c>
      <c r="D2589">
        <v>0.92155606708372</v>
      </c>
      <c r="E2589">
        <v>0.857534660023067</v>
      </c>
      <c r="F2589">
        <v>0.68218102496208</v>
      </c>
      <c r="G2589">
        <v>0.407226273865216</v>
      </c>
      <c r="H2589">
        <v>0.30671159614258</v>
      </c>
      <c r="I2589">
        <v>0.39676708148497</v>
      </c>
      <c r="J2589">
        <v>0.524053510325447</v>
      </c>
      <c r="K2589">
        <v>0.5230137594423681</v>
      </c>
      <c r="L2589">
        <v>1325.60508712957</v>
      </c>
      <c r="M2589">
        <v>27.061135443837</v>
      </c>
      <c r="N2589">
        <v>52.7402642470099</v>
      </c>
      <c r="O2589">
        <v>48.7204093075865</v>
      </c>
      <c r="P2589">
        <v>-0.07954294985704401</v>
      </c>
      <c r="Q2589">
        <v>0.427174511746387</v>
      </c>
      <c r="R2589">
        <v>0.914125049615092</v>
      </c>
      <c r="S2589" t="s">
        <v>8782</v>
      </c>
      <c r="T2589" t="s">
        <v>12362</v>
      </c>
      <c r="U2589" t="s">
        <v>12362</v>
      </c>
      <c r="V2589" t="s">
        <v>12362</v>
      </c>
      <c r="W2589">
        <v>18</v>
      </c>
      <c r="X2589" t="s">
        <v>14951</v>
      </c>
      <c r="Y2589">
        <v>0.6602668913699345</v>
      </c>
      <c r="Z2589">
        <f>HYPERLINK("Melting_Curves/meltCurve_P35269_.pdf", "Melting_Curves/meltCurve_P35269_.pdf")</f>
        <v>0</v>
      </c>
      <c r="AA2589" t="s">
        <v>20989</v>
      </c>
      <c r="AB2589" t="s">
        <v>26967</v>
      </c>
    </row>
    <row r="2590" spans="1:28">
      <c r="A2590" t="s">
        <v>2616</v>
      </c>
      <c r="B2590">
        <v>0.992608467424715</v>
      </c>
      <c r="C2590">
        <v>0.914049939131942</v>
      </c>
      <c r="D2590">
        <v>0.863338570682342</v>
      </c>
      <c r="E2590">
        <v>0.6863034793414871</v>
      </c>
      <c r="F2590">
        <v>0.274182318288702</v>
      </c>
      <c r="G2590">
        <v>0.165650191182726</v>
      </c>
      <c r="H2590">
        <v>0.118963634075125</v>
      </c>
      <c r="I2590">
        <v>0.112395308453678</v>
      </c>
      <c r="J2590">
        <v>0.126323396158061</v>
      </c>
      <c r="K2590">
        <v>0.10480443186207</v>
      </c>
      <c r="L2590">
        <v>1000.43934345</v>
      </c>
      <c r="M2590">
        <v>21.1004660485079</v>
      </c>
      <c r="N2590">
        <v>47.9314547216775</v>
      </c>
      <c r="O2590">
        <v>46.993447375181</v>
      </c>
      <c r="P2590">
        <v>-0.100804440934062</v>
      </c>
      <c r="Q2590">
        <v>0.102005974809823</v>
      </c>
      <c r="R2590">
        <v>0.9909042122174</v>
      </c>
      <c r="S2590" t="s">
        <v>8783</v>
      </c>
      <c r="T2590" t="s">
        <v>12362</v>
      </c>
      <c r="U2590" t="s">
        <v>12362</v>
      </c>
      <c r="V2590" t="s">
        <v>12362</v>
      </c>
      <c r="W2590">
        <v>7</v>
      </c>
      <c r="X2590" t="s">
        <v>14952</v>
      </c>
      <c r="Y2590">
        <v>0.424313935170694</v>
      </c>
      <c r="Z2590">
        <f>HYPERLINK("Melting_Curves/meltCurve_P35270_.pdf", "Melting_Curves/meltCurve_P35270_.pdf")</f>
        <v>0</v>
      </c>
      <c r="AA2590" t="s">
        <v>20990</v>
      </c>
      <c r="AB2590" t="s">
        <v>26968</v>
      </c>
    </row>
    <row r="2591" spans="1:28">
      <c r="A2591" t="s">
        <v>2617</v>
      </c>
      <c r="B2591">
        <v>0.992608467424715</v>
      </c>
      <c r="C2591">
        <v>0.990330784235719</v>
      </c>
      <c r="D2591">
        <v>0.946032002450296</v>
      </c>
      <c r="E2591">
        <v>0.784061602491005</v>
      </c>
      <c r="F2591">
        <v>0.460261618019787</v>
      </c>
      <c r="G2591">
        <v>0.19415035042054</v>
      </c>
      <c r="H2591">
        <v>0.114169230707455</v>
      </c>
      <c r="I2591">
        <v>0.119952132782603</v>
      </c>
      <c r="J2591">
        <v>0.133428789023422</v>
      </c>
      <c r="K2591">
        <v>0.13384746870179</v>
      </c>
      <c r="L2591">
        <v>1121.01381840867</v>
      </c>
      <c r="M2591">
        <v>22.8740386160839</v>
      </c>
      <c r="N2591">
        <v>49.5593781910391</v>
      </c>
      <c r="O2591">
        <v>48.6381912299153</v>
      </c>
      <c r="P2591">
        <v>-0.10436870270745</v>
      </c>
      <c r="Q2591">
        <v>0.112320207950334</v>
      </c>
      <c r="R2591">
        <v>0.997971764057527</v>
      </c>
      <c r="S2591" t="s">
        <v>8784</v>
      </c>
      <c r="T2591" t="s">
        <v>12362</v>
      </c>
      <c r="U2591" t="s">
        <v>12362</v>
      </c>
      <c r="V2591" t="s">
        <v>12362</v>
      </c>
      <c r="W2591">
        <v>20</v>
      </c>
      <c r="X2591" t="s">
        <v>14953</v>
      </c>
      <c r="Y2591">
        <v>0.4767356454227556</v>
      </c>
      <c r="Z2591">
        <f>HYPERLINK("Melting_Curves/meltCurve_P35520_.pdf", "Melting_Curves/meltCurve_P35520_.pdf")</f>
        <v>0</v>
      </c>
      <c r="AA2591" t="s">
        <v>20991</v>
      </c>
      <c r="AB2591" t="s">
        <v>26969</v>
      </c>
    </row>
    <row r="2592" spans="1:28">
      <c r="A2592" t="s">
        <v>2618</v>
      </c>
      <c r="B2592">
        <v>0.992608467424715</v>
      </c>
      <c r="C2592">
        <v>0.997587222461375</v>
      </c>
      <c r="D2592">
        <v>0.9657627201150289</v>
      </c>
      <c r="E2592">
        <v>0.768703363101231</v>
      </c>
      <c r="F2592">
        <v>0.291233847749337</v>
      </c>
      <c r="G2592">
        <v>0.200702372901011</v>
      </c>
      <c r="H2592">
        <v>0.142409548699272</v>
      </c>
      <c r="I2592">
        <v>0.171118177335355</v>
      </c>
      <c r="J2592">
        <v>0.222901927331853</v>
      </c>
      <c r="K2592">
        <v>0.189551362278235</v>
      </c>
      <c r="L2592">
        <v>1786.39814326571</v>
      </c>
      <c r="M2592">
        <v>37.42438773841</v>
      </c>
      <c r="N2592">
        <v>48.3185720226782</v>
      </c>
      <c r="O2592">
        <v>47.5978657357292</v>
      </c>
      <c r="P2592">
        <v>-0.160755180586005</v>
      </c>
      <c r="Q2592">
        <v>0.182182428536851</v>
      </c>
      <c r="R2592">
        <v>0.996889905397346</v>
      </c>
      <c r="S2592" t="s">
        <v>8785</v>
      </c>
      <c r="T2592" t="s">
        <v>12362</v>
      </c>
      <c r="U2592" t="s">
        <v>12362</v>
      </c>
      <c r="V2592" t="s">
        <v>12362</v>
      </c>
      <c r="W2592">
        <v>24</v>
      </c>
      <c r="X2592" t="s">
        <v>14954</v>
      </c>
      <c r="Y2592">
        <v>0.4778709402870747</v>
      </c>
      <c r="Z2592">
        <f>HYPERLINK("Melting_Curves/meltCurve_P35573_.pdf", "Melting_Curves/meltCurve_P35573_.pdf")</f>
        <v>0</v>
      </c>
      <c r="AA2592" t="s">
        <v>20992</v>
      </c>
      <c r="AB2592" t="s">
        <v>26970</v>
      </c>
    </row>
    <row r="2593" spans="1:28">
      <c r="A2593" t="s">
        <v>2619</v>
      </c>
      <c r="B2593">
        <v>0.992608467424715</v>
      </c>
      <c r="C2593">
        <v>0.978468703903839</v>
      </c>
      <c r="D2593">
        <v>0.890230192367771</v>
      </c>
      <c r="E2593">
        <v>0.6578508683694601</v>
      </c>
      <c r="F2593">
        <v>0.257965371958557</v>
      </c>
      <c r="G2593">
        <v>0.142499052366161</v>
      </c>
      <c r="H2593">
        <v>0.10715319597723</v>
      </c>
      <c r="I2593">
        <v>0.120590711643374</v>
      </c>
      <c r="J2593">
        <v>0.143824724155544</v>
      </c>
      <c r="K2593">
        <v>0.131647923869258</v>
      </c>
      <c r="L2593">
        <v>1209.50987223267</v>
      </c>
      <c r="M2593">
        <v>25.6215799223155</v>
      </c>
      <c r="N2593">
        <v>47.7076047245164</v>
      </c>
      <c r="O2593">
        <v>46.9219344590277</v>
      </c>
      <c r="P2593">
        <v>-0.120413482711328</v>
      </c>
      <c r="Q2593">
        <v>0.117936630902012</v>
      </c>
      <c r="R2593">
        <v>0.99676286381261</v>
      </c>
      <c r="S2593" t="s">
        <v>8786</v>
      </c>
      <c r="T2593" t="s">
        <v>12362</v>
      </c>
      <c r="U2593" t="s">
        <v>12362</v>
      </c>
      <c r="V2593" t="s">
        <v>12362</v>
      </c>
      <c r="W2593">
        <v>136</v>
      </c>
      <c r="X2593" t="s">
        <v>14955</v>
      </c>
      <c r="Y2593">
        <v>0.4251074957569844</v>
      </c>
      <c r="Z2593">
        <f>HYPERLINK("Melting_Curves/meltCurve_P35579_.pdf", "Melting_Curves/meltCurve_P35579_.pdf")</f>
        <v>0</v>
      </c>
      <c r="AA2593" t="s">
        <v>20993</v>
      </c>
      <c r="AB2593" t="s">
        <v>26971</v>
      </c>
    </row>
    <row r="2594" spans="1:28">
      <c r="A2594" t="s">
        <v>2620</v>
      </c>
      <c r="B2594">
        <v>0.992608467424715</v>
      </c>
      <c r="C2594">
        <v>0.9837780530735</v>
      </c>
      <c r="D2594">
        <v>0.873027861241804</v>
      </c>
      <c r="E2594">
        <v>0.705170311849433</v>
      </c>
      <c r="F2594">
        <v>0.26379573148672</v>
      </c>
      <c r="G2594">
        <v>0.168883713784585</v>
      </c>
      <c r="H2594">
        <v>0.112242265233073</v>
      </c>
      <c r="I2594">
        <v>0.122395126868819</v>
      </c>
      <c r="J2594">
        <v>0.133050966622291</v>
      </c>
      <c r="K2594">
        <v>0.124481776958443</v>
      </c>
      <c r="L2594">
        <v>1201.91926488097</v>
      </c>
      <c r="M2594">
        <v>25.3020862845001</v>
      </c>
      <c r="N2594">
        <v>48.0087569438692</v>
      </c>
      <c r="O2594">
        <v>47.2090269291017</v>
      </c>
      <c r="P2594">
        <v>-0.118308978526094</v>
      </c>
      <c r="Q2594">
        <v>0.117040400013974</v>
      </c>
      <c r="R2594">
        <v>0.993979266297754</v>
      </c>
      <c r="S2594" t="s">
        <v>8787</v>
      </c>
      <c r="T2594" t="s">
        <v>12362</v>
      </c>
      <c r="U2594" t="s">
        <v>12362</v>
      </c>
      <c r="V2594" t="s">
        <v>12362</v>
      </c>
      <c r="W2594">
        <v>127</v>
      </c>
      <c r="X2594" t="s">
        <v>14956</v>
      </c>
      <c r="Y2594">
        <v>0.4334507643992236</v>
      </c>
      <c r="Z2594">
        <f>HYPERLINK("Melting_Curves/meltCurve_P35580_.pdf", "Melting_Curves/meltCurve_P35580_.pdf")</f>
        <v>0</v>
      </c>
      <c r="AA2594" t="s">
        <v>20994</v>
      </c>
      <c r="AB2594" t="s">
        <v>26972</v>
      </c>
    </row>
    <row r="2595" spans="1:28">
      <c r="A2595" t="s">
        <v>2621</v>
      </c>
      <c r="B2595">
        <v>0.992608467424715</v>
      </c>
      <c r="C2595">
        <v>1.01655688903746</v>
      </c>
      <c r="D2595">
        <v>0.96838804562212</v>
      </c>
      <c r="E2595">
        <v>0.847522279396382</v>
      </c>
      <c r="F2595">
        <v>0.625336044238794</v>
      </c>
      <c r="G2595">
        <v>0.478266773514139</v>
      </c>
      <c r="H2595">
        <v>0.425089327736335</v>
      </c>
      <c r="I2595">
        <v>0.540953335280636</v>
      </c>
      <c r="J2595">
        <v>0.611340379700767</v>
      </c>
      <c r="K2595">
        <v>0.473840293821399</v>
      </c>
      <c r="L2595">
        <v>1453.65638974771</v>
      </c>
      <c r="M2595">
        <v>30.3394317249201</v>
      </c>
      <c r="O2595">
        <v>47.7063930499228</v>
      </c>
      <c r="P2595">
        <v>-0.07870680872798989</v>
      </c>
      <c r="Q2595">
        <v>0.504961792605548</v>
      </c>
      <c r="R2595">
        <v>0.952576674782014</v>
      </c>
      <c r="S2595" t="s">
        <v>8788</v>
      </c>
      <c r="T2595" t="s">
        <v>12362</v>
      </c>
      <c r="U2595" t="s">
        <v>12362</v>
      </c>
      <c r="V2595" t="s">
        <v>12362</v>
      </c>
      <c r="W2595">
        <v>29</v>
      </c>
      <c r="X2595" t="s">
        <v>14957</v>
      </c>
      <c r="Y2595">
        <v>0.6879036133867267</v>
      </c>
      <c r="Z2595">
        <f>HYPERLINK("Melting_Curves/meltCurve_P35611_2_.pdf", "Melting_Curves/meltCurve_P35611_2_.pdf")</f>
        <v>0</v>
      </c>
      <c r="AA2595" t="s">
        <v>20995</v>
      </c>
      <c r="AB2595" t="s">
        <v>26973</v>
      </c>
    </row>
    <row r="2596" spans="1:28">
      <c r="A2596" t="s">
        <v>2622</v>
      </c>
      <c r="B2596">
        <v>0.992608467424715</v>
      </c>
      <c r="C2596">
        <v>1.00461835316413</v>
      </c>
      <c r="D2596">
        <v>0.927474534572868</v>
      </c>
      <c r="E2596">
        <v>0.849870630356272</v>
      </c>
      <c r="F2596">
        <v>0.629114945680267</v>
      </c>
      <c r="G2596">
        <v>0.469531228538937</v>
      </c>
      <c r="H2596">
        <v>0.408010068109464</v>
      </c>
      <c r="I2596">
        <v>0.519353484125167</v>
      </c>
      <c r="J2596">
        <v>0.608104307207551</v>
      </c>
      <c r="K2596">
        <v>0.544840902148958</v>
      </c>
      <c r="L2596">
        <v>1397.15890355526</v>
      </c>
      <c r="M2596">
        <v>29.2172045642007</v>
      </c>
      <c r="O2596">
        <v>47.5973966584553</v>
      </c>
      <c r="P2596">
        <v>-0.075303925436147</v>
      </c>
      <c r="Q2596">
        <v>0.5092967050892711</v>
      </c>
      <c r="R2596">
        <v>0.937036547619667</v>
      </c>
      <c r="S2596" t="s">
        <v>8789</v>
      </c>
      <c r="T2596" t="s">
        <v>12362</v>
      </c>
      <c r="U2596" t="s">
        <v>12362</v>
      </c>
      <c r="V2596" t="s">
        <v>12362</v>
      </c>
      <c r="W2596">
        <v>23</v>
      </c>
      <c r="X2596" t="s">
        <v>14958</v>
      </c>
      <c r="Y2596">
        <v>0.6893271277280164</v>
      </c>
      <c r="Z2596">
        <f>HYPERLINK("Melting_Curves/meltCurve_P35612_.pdf", "Melting_Curves/meltCurve_P35612_.pdf")</f>
        <v>0</v>
      </c>
      <c r="AA2596" t="s">
        <v>20996</v>
      </c>
      <c r="AB2596" t="s">
        <v>26974</v>
      </c>
    </row>
    <row r="2597" spans="1:28">
      <c r="A2597" t="s">
        <v>2623</v>
      </c>
      <c r="B2597">
        <v>0.992608467424715</v>
      </c>
      <c r="C2597">
        <v>0.873897478752349</v>
      </c>
      <c r="D2597">
        <v>0.745693939883713</v>
      </c>
      <c r="E2597">
        <v>0.560051324803621</v>
      </c>
      <c r="F2597">
        <v>0.412020144020978</v>
      </c>
      <c r="G2597">
        <v>0.270634212284051</v>
      </c>
      <c r="H2597">
        <v>0.201487153474228</v>
      </c>
      <c r="I2597">
        <v>0.229134041421616</v>
      </c>
      <c r="J2597">
        <v>0.348430794760884</v>
      </c>
      <c r="K2597">
        <v>0.323270934793188</v>
      </c>
      <c r="L2597">
        <v>685.834300098423</v>
      </c>
      <c r="M2597">
        <v>15.2622226343004</v>
      </c>
      <c r="N2597">
        <v>47.2238338045558</v>
      </c>
      <c r="O2597">
        <v>44.1864394838794</v>
      </c>
      <c r="P2597">
        <v>-0.06379847455712991</v>
      </c>
      <c r="Q2597">
        <v>0.261244735401211</v>
      </c>
      <c r="R2597">
        <v>0.966768757668281</v>
      </c>
      <c r="S2597" t="s">
        <v>8790</v>
      </c>
      <c r="T2597" t="s">
        <v>12362</v>
      </c>
      <c r="U2597" t="s">
        <v>12362</v>
      </c>
      <c r="V2597" t="s">
        <v>12362</v>
      </c>
      <c r="W2597">
        <v>9</v>
      </c>
      <c r="X2597" t="s">
        <v>14959</v>
      </c>
      <c r="Y2597">
        <v>0.4736999016158315</v>
      </c>
      <c r="Z2597">
        <f>HYPERLINK("Melting_Curves/meltCurve_P35613_2_.pdf", "Melting_Curves/meltCurve_P35613_2_.pdf")</f>
        <v>0</v>
      </c>
      <c r="AA2597" t="s">
        <v>20997</v>
      </c>
      <c r="AB2597" t="s">
        <v>26975</v>
      </c>
    </row>
    <row r="2598" spans="1:28">
      <c r="A2598" t="s">
        <v>2624</v>
      </c>
      <c r="B2598">
        <v>0.992608467424715</v>
      </c>
      <c r="C2598">
        <v>0.944669788494822</v>
      </c>
      <c r="D2598">
        <v>0.992771687824594</v>
      </c>
      <c r="E2598">
        <v>0.962215534631536</v>
      </c>
      <c r="F2598">
        <v>0.848614386302225</v>
      </c>
      <c r="G2598">
        <v>0.711355415942542</v>
      </c>
      <c r="H2598">
        <v>0.667517997930042</v>
      </c>
      <c r="I2598">
        <v>1.05475153810543</v>
      </c>
      <c r="J2598">
        <v>1.33960455355445</v>
      </c>
      <c r="K2598">
        <v>1.30549414601868</v>
      </c>
      <c r="L2598">
        <v>15000</v>
      </c>
      <c r="M2598">
        <v>244.314281711859</v>
      </c>
      <c r="O2598">
        <v>61.3922151608484</v>
      </c>
      <c r="P2598">
        <v>0.320906235597966</v>
      </c>
      <c r="Q2598">
        <v>1.32255412073867</v>
      </c>
      <c r="R2598">
        <v>0.483553636783741</v>
      </c>
      <c r="S2598" t="s">
        <v>8791</v>
      </c>
      <c r="T2598" t="s">
        <v>12362</v>
      </c>
      <c r="U2598" t="s">
        <v>12362</v>
      </c>
      <c r="V2598" t="s">
        <v>12362</v>
      </c>
      <c r="W2598">
        <v>12</v>
      </c>
      <c r="X2598" t="s">
        <v>14960</v>
      </c>
      <c r="Y2598">
        <v>1.06021318133671</v>
      </c>
      <c r="Z2598">
        <f>HYPERLINK("Melting_Curves/meltCurve_P35637_2_.pdf", "Melting_Curves/meltCurve_P35637_2_.pdf")</f>
        <v>0</v>
      </c>
      <c r="AA2598" t="s">
        <v>20998</v>
      </c>
      <c r="AB2598" t="s">
        <v>26976</v>
      </c>
    </row>
    <row r="2599" spans="1:28">
      <c r="A2599" t="s">
        <v>2625</v>
      </c>
      <c r="B2599">
        <v>0.992608467424715</v>
      </c>
      <c r="C2599">
        <v>1.00314666128727</v>
      </c>
      <c r="D2599">
        <v>0.9140922187691</v>
      </c>
      <c r="E2599">
        <v>0.7988658202696221</v>
      </c>
      <c r="F2599">
        <v>0.490444500966971</v>
      </c>
      <c r="G2599">
        <v>0.342320408872903</v>
      </c>
      <c r="H2599">
        <v>0.296277735037695</v>
      </c>
      <c r="I2599">
        <v>0.417561717632609</v>
      </c>
      <c r="J2599">
        <v>0.487140942127215</v>
      </c>
      <c r="K2599">
        <v>0.440657916069944</v>
      </c>
      <c r="L2599">
        <v>1547.45435540615</v>
      </c>
      <c r="M2599">
        <v>32.6038374575347</v>
      </c>
      <c r="N2599">
        <v>49.8600385456455</v>
      </c>
      <c r="O2599">
        <v>47.2848630382366</v>
      </c>
      <c r="P2599">
        <v>-0.104160035953068</v>
      </c>
      <c r="Q2599">
        <v>0.395755904732935</v>
      </c>
      <c r="R2599">
        <v>0.956536110474308</v>
      </c>
      <c r="S2599" t="s">
        <v>8792</v>
      </c>
      <c r="T2599" t="s">
        <v>12362</v>
      </c>
      <c r="U2599" t="s">
        <v>12362</v>
      </c>
      <c r="V2599" t="s">
        <v>12362</v>
      </c>
      <c r="W2599">
        <v>51</v>
      </c>
      <c r="X2599" t="s">
        <v>14961</v>
      </c>
      <c r="Y2599">
        <v>0.6094779006708764</v>
      </c>
      <c r="Z2599">
        <f>HYPERLINK("Melting_Curves/meltCurve_P35658_2_.pdf", "Melting_Curves/meltCurve_P35658_2_.pdf")</f>
        <v>0</v>
      </c>
      <c r="AA2599" t="s">
        <v>20999</v>
      </c>
      <c r="AB2599" t="s">
        <v>26977</v>
      </c>
    </row>
    <row r="2600" spans="1:28">
      <c r="A2600" t="s">
        <v>2626</v>
      </c>
      <c r="B2600">
        <v>0.992608467424715</v>
      </c>
      <c r="C2600">
        <v>0.970669277969807</v>
      </c>
      <c r="D2600">
        <v>0.860869278853401</v>
      </c>
      <c r="E2600">
        <v>0.79615638718029</v>
      </c>
      <c r="F2600">
        <v>0.454825110837445</v>
      </c>
      <c r="G2600">
        <v>0.257598050300003</v>
      </c>
      <c r="H2600">
        <v>0.287761239388762</v>
      </c>
      <c r="I2600">
        <v>0.365558285283691</v>
      </c>
      <c r="J2600">
        <v>0.5196212485341281</v>
      </c>
      <c r="K2600">
        <v>0.508045028533189</v>
      </c>
      <c r="L2600">
        <v>1686.3304898559</v>
      </c>
      <c r="M2600">
        <v>35.6571128259839</v>
      </c>
      <c r="N2600">
        <v>49.3518115059322</v>
      </c>
      <c r="O2600">
        <v>47.1449512081261</v>
      </c>
      <c r="P2600">
        <v>-0.115901103943983</v>
      </c>
      <c r="Q2600">
        <v>0.387035736944326</v>
      </c>
      <c r="R2600">
        <v>0.889146067379853</v>
      </c>
      <c r="S2600" t="s">
        <v>8793</v>
      </c>
      <c r="T2600" t="s">
        <v>12362</v>
      </c>
      <c r="U2600" t="s">
        <v>12362</v>
      </c>
      <c r="V2600" t="s">
        <v>12362</v>
      </c>
      <c r="W2600">
        <v>51</v>
      </c>
      <c r="X2600" t="s">
        <v>14962</v>
      </c>
      <c r="Y2600">
        <v>0.5998703303747682</v>
      </c>
      <c r="Z2600">
        <f>HYPERLINK("Melting_Curves/meltCurve_P35658_4_.pdf", "Melting_Curves/meltCurve_P35658_4_.pdf")</f>
        <v>0</v>
      </c>
      <c r="AA2600" t="s">
        <v>20999</v>
      </c>
      <c r="AB2600" t="s">
        <v>26978</v>
      </c>
    </row>
    <row r="2601" spans="1:28">
      <c r="A2601" t="s">
        <v>2627</v>
      </c>
      <c r="B2601">
        <v>0.992608467424715</v>
      </c>
      <c r="C2601">
        <v>0.96871695787004</v>
      </c>
      <c r="D2601">
        <v>0.919651637010231</v>
      </c>
      <c r="E2601">
        <v>0.733439514658537</v>
      </c>
      <c r="F2601">
        <v>0.494580682901326</v>
      </c>
      <c r="G2601">
        <v>0.354882612433281</v>
      </c>
      <c r="H2601">
        <v>0.302745705648263</v>
      </c>
      <c r="I2601">
        <v>0.363984432572687</v>
      </c>
      <c r="J2601">
        <v>0.53816310597137</v>
      </c>
      <c r="K2601">
        <v>0.546655390233567</v>
      </c>
      <c r="L2601">
        <v>1364.29883722347</v>
      </c>
      <c r="M2601">
        <v>29.2300044355398</v>
      </c>
      <c r="N2601">
        <v>49.8200496762653</v>
      </c>
      <c r="O2601">
        <v>46.4577772949514</v>
      </c>
      <c r="P2601">
        <v>-0.09106967714926641</v>
      </c>
      <c r="Q2601">
        <v>0.421024495448104</v>
      </c>
      <c r="R2601">
        <v>0.910983507247565</v>
      </c>
      <c r="S2601" t="s">
        <v>8794</v>
      </c>
      <c r="T2601" t="s">
        <v>12362</v>
      </c>
      <c r="U2601" t="s">
        <v>12362</v>
      </c>
      <c r="V2601" t="s">
        <v>12362</v>
      </c>
      <c r="W2601">
        <v>10</v>
      </c>
      <c r="X2601" t="s">
        <v>14963</v>
      </c>
      <c r="Y2601">
        <v>0.6112620331929294</v>
      </c>
      <c r="Z2601">
        <f>HYPERLINK("Melting_Curves/meltCurve_P35659_.pdf", "Melting_Curves/meltCurve_P35659_.pdf")</f>
        <v>0</v>
      </c>
      <c r="AA2601" t="s">
        <v>21000</v>
      </c>
      <c r="AB2601" t="s">
        <v>26979</v>
      </c>
    </row>
    <row r="2602" spans="1:28">
      <c r="A2602" t="s">
        <v>2628</v>
      </c>
      <c r="B2602">
        <v>0.992608467424715</v>
      </c>
      <c r="C2602">
        <v>0.945070344265235</v>
      </c>
      <c r="D2602">
        <v>1.22726663181447</v>
      </c>
      <c r="E2602">
        <v>1.08420829102193</v>
      </c>
      <c r="F2602">
        <v>0.7616902793982619</v>
      </c>
      <c r="G2602">
        <v>0.58283297903117</v>
      </c>
      <c r="H2602">
        <v>0.72013511390757</v>
      </c>
      <c r="I2602">
        <v>1.04436773583414</v>
      </c>
      <c r="J2602">
        <v>1.54332709266153</v>
      </c>
      <c r="K2602">
        <v>0.806706575071984</v>
      </c>
      <c r="L2602">
        <v>15000</v>
      </c>
      <c r="M2602">
        <v>244.822868143416</v>
      </c>
      <c r="O2602">
        <v>61.2646758541729</v>
      </c>
      <c r="P2602">
        <v>0.174841442465207</v>
      </c>
      <c r="Q2602">
        <v>1.17500992872503</v>
      </c>
      <c r="R2602">
        <v>0.07850133403756231</v>
      </c>
      <c r="S2602" t="s">
        <v>8795</v>
      </c>
      <c r="T2602" t="s">
        <v>12362</v>
      </c>
      <c r="U2602" t="s">
        <v>12362</v>
      </c>
      <c r="V2602" t="s">
        <v>12362</v>
      </c>
      <c r="W2602">
        <v>3</v>
      </c>
      <c r="X2602" t="s">
        <v>14964</v>
      </c>
      <c r="Y2602">
        <v>1.033414353911371</v>
      </c>
      <c r="Z2602">
        <f>HYPERLINK("Melting_Curves/meltCurve_P35754_.pdf", "Melting_Curves/meltCurve_P35754_.pdf")</f>
        <v>0</v>
      </c>
      <c r="AA2602" t="s">
        <v>21001</v>
      </c>
      <c r="AB2602" t="s">
        <v>26980</v>
      </c>
    </row>
    <row r="2603" spans="1:28">
      <c r="A2603" t="s">
        <v>2629</v>
      </c>
      <c r="B2603">
        <v>0.992608467424715</v>
      </c>
      <c r="C2603">
        <v>0.973252812879986</v>
      </c>
      <c r="D2603">
        <v>0.813212042928404</v>
      </c>
      <c r="E2603">
        <v>0.712037680603836</v>
      </c>
      <c r="F2603">
        <v>0.389489984301038</v>
      </c>
      <c r="G2603">
        <v>0.183599927686835</v>
      </c>
      <c r="H2603">
        <v>0.124953067718921</v>
      </c>
      <c r="I2603">
        <v>0.126418787515416</v>
      </c>
      <c r="J2603">
        <v>0.0823531853226586</v>
      </c>
      <c r="K2603">
        <v>0.115702834806669</v>
      </c>
      <c r="L2603">
        <v>783.22958065427</v>
      </c>
      <c r="M2603">
        <v>16.2787809507255</v>
      </c>
      <c r="N2603">
        <v>48.6270960961129</v>
      </c>
      <c r="O2603">
        <v>47.405040379149</v>
      </c>
      <c r="P2603">
        <v>-0.079074893288791</v>
      </c>
      <c r="Q2603">
        <v>0.07897926054715231</v>
      </c>
      <c r="R2603">
        <v>0.991833228477755</v>
      </c>
      <c r="S2603" t="s">
        <v>8796</v>
      </c>
      <c r="T2603" t="s">
        <v>12362</v>
      </c>
      <c r="U2603" t="s">
        <v>12362</v>
      </c>
      <c r="V2603" t="s">
        <v>12362</v>
      </c>
      <c r="W2603">
        <v>3</v>
      </c>
      <c r="X2603" t="s">
        <v>14965</v>
      </c>
      <c r="Y2603">
        <v>0.4377699894926775</v>
      </c>
      <c r="Z2603">
        <f>HYPERLINK("Melting_Curves/meltCurve_P35790_2_.pdf", "Melting_Curves/meltCurve_P35790_2_.pdf")</f>
        <v>0</v>
      </c>
      <c r="AA2603" t="s">
        <v>21002</v>
      </c>
      <c r="AB2603" t="s">
        <v>26981</v>
      </c>
    </row>
    <row r="2604" spans="1:28">
      <c r="A2604" t="s">
        <v>2630</v>
      </c>
      <c r="B2604">
        <v>0.992608467424715</v>
      </c>
      <c r="C2604">
        <v>0.942387963344211</v>
      </c>
      <c r="D2604">
        <v>0.785146767442356</v>
      </c>
      <c r="E2604">
        <v>0.678055689674528</v>
      </c>
      <c r="F2604">
        <v>0.364462594664671</v>
      </c>
      <c r="G2604">
        <v>0.203611796683916</v>
      </c>
      <c r="H2604">
        <v>0.143010264957255</v>
      </c>
      <c r="I2604">
        <v>0.157593835422714</v>
      </c>
      <c r="J2604">
        <v>0.18458370986608</v>
      </c>
      <c r="K2604">
        <v>0.149180999200339</v>
      </c>
      <c r="L2604">
        <v>744.7642078834519</v>
      </c>
      <c r="M2604">
        <v>15.7739701564608</v>
      </c>
      <c r="N2604">
        <v>48.133290433151</v>
      </c>
      <c r="O2604">
        <v>46.4754598616682</v>
      </c>
      <c r="P2604">
        <v>-0.07382940826152019</v>
      </c>
      <c r="Q2604">
        <v>0.129966285450456</v>
      </c>
      <c r="R2604">
        <v>0.988045776591413</v>
      </c>
      <c r="S2604" t="s">
        <v>8797</v>
      </c>
      <c r="T2604" t="s">
        <v>12362</v>
      </c>
      <c r="U2604" t="s">
        <v>12362</v>
      </c>
      <c r="V2604" t="s">
        <v>12362</v>
      </c>
      <c r="W2604">
        <v>16</v>
      </c>
      <c r="X2604" t="s">
        <v>14966</v>
      </c>
      <c r="Y2604">
        <v>0.4440224278675208</v>
      </c>
      <c r="Z2604">
        <f>HYPERLINK("Melting_Curves/meltCurve_P35813_.pdf", "Melting_Curves/meltCurve_P35813_.pdf")</f>
        <v>0</v>
      </c>
      <c r="AA2604" t="s">
        <v>21003</v>
      </c>
      <c r="AB2604" t="s">
        <v>26982</v>
      </c>
    </row>
    <row r="2605" spans="1:28">
      <c r="A2605" t="s">
        <v>2631</v>
      </c>
      <c r="B2605">
        <v>0.992608467424715</v>
      </c>
      <c r="C2605">
        <v>1.02191768622515</v>
      </c>
      <c r="D2605">
        <v>1.02229493057856</v>
      </c>
      <c r="E2605">
        <v>0.857369178608978</v>
      </c>
      <c r="F2605">
        <v>0.47120715127802</v>
      </c>
      <c r="G2605">
        <v>0.315657210233308</v>
      </c>
      <c r="H2605">
        <v>0.23334572618699</v>
      </c>
      <c r="I2605">
        <v>0.315725669792678</v>
      </c>
      <c r="J2605">
        <v>0.36370252879998</v>
      </c>
      <c r="K2605">
        <v>0.312273131141953</v>
      </c>
      <c r="L2605">
        <v>1727.58160245722</v>
      </c>
      <c r="M2605">
        <v>35.6401123979946</v>
      </c>
      <c r="N2605">
        <v>49.7861702421091</v>
      </c>
      <c r="O2605">
        <v>48.3211223327189</v>
      </c>
      <c r="P2605">
        <v>-0.128207236460382</v>
      </c>
      <c r="Q2605">
        <v>0.304705293430542</v>
      </c>
      <c r="R2605">
        <v>0.98950394814737</v>
      </c>
      <c r="S2605" t="s">
        <v>8798</v>
      </c>
      <c r="T2605" t="s">
        <v>12362</v>
      </c>
      <c r="U2605" t="s">
        <v>12362</v>
      </c>
      <c r="V2605" t="s">
        <v>12362</v>
      </c>
      <c r="W2605">
        <v>7</v>
      </c>
      <c r="X2605" t="s">
        <v>14967</v>
      </c>
      <c r="Y2605">
        <v>0.5735471508758873</v>
      </c>
      <c r="Z2605">
        <f>HYPERLINK("Melting_Curves/meltCurve_P35914_.pdf", "Melting_Curves/meltCurve_P35914_.pdf")</f>
        <v>0</v>
      </c>
      <c r="AA2605" t="s">
        <v>21004</v>
      </c>
      <c r="AB2605" t="s">
        <v>26983</v>
      </c>
    </row>
    <row r="2606" spans="1:28">
      <c r="A2606" t="s">
        <v>2632</v>
      </c>
      <c r="B2606">
        <v>0.992608467424715</v>
      </c>
      <c r="C2606">
        <v>1.01551229165741</v>
      </c>
      <c r="D2606">
        <v>0.955711172015983</v>
      </c>
      <c r="E2606">
        <v>0.681219218398725</v>
      </c>
      <c r="F2606">
        <v>0.355843264246252</v>
      </c>
      <c r="G2606">
        <v>0.211818403775405</v>
      </c>
      <c r="H2606">
        <v>0.159781223271682</v>
      </c>
      <c r="I2606">
        <v>0.208790982148887</v>
      </c>
      <c r="J2606">
        <v>0.28404968411765</v>
      </c>
      <c r="K2606">
        <v>0.279771324214285</v>
      </c>
      <c r="L2606">
        <v>1413.16104895329</v>
      </c>
      <c r="M2606">
        <v>29.9493430738585</v>
      </c>
      <c r="N2606">
        <v>48.1590799192951</v>
      </c>
      <c r="O2606">
        <v>46.9761825269178</v>
      </c>
      <c r="P2606">
        <v>-0.123180042064409</v>
      </c>
      <c r="Q2606">
        <v>0.227163152848605</v>
      </c>
      <c r="R2606">
        <v>0.988342003316806</v>
      </c>
      <c r="S2606" t="s">
        <v>8799</v>
      </c>
      <c r="T2606" t="s">
        <v>12362</v>
      </c>
      <c r="U2606" t="s">
        <v>12362</v>
      </c>
      <c r="V2606" t="s">
        <v>12362</v>
      </c>
      <c r="W2606">
        <v>23</v>
      </c>
      <c r="X2606" t="s">
        <v>14968</v>
      </c>
      <c r="Y2606">
        <v>0.4940652636727003</v>
      </c>
      <c r="Z2606">
        <f>HYPERLINK("Melting_Curves/meltCurve_P35998_.pdf", "Melting_Curves/meltCurve_P35998_.pdf")</f>
        <v>0</v>
      </c>
      <c r="AA2606" t="s">
        <v>21005</v>
      </c>
      <c r="AB2606" t="s">
        <v>26984</v>
      </c>
    </row>
    <row r="2607" spans="1:28">
      <c r="A2607" t="s">
        <v>2633</v>
      </c>
      <c r="B2607">
        <v>0.992608467424715</v>
      </c>
      <c r="C2607">
        <v>1.0134668440055</v>
      </c>
      <c r="D2607">
        <v>0.882120352045379</v>
      </c>
      <c r="E2607">
        <v>0.625217501409694</v>
      </c>
      <c r="F2607">
        <v>0.414697703702903</v>
      </c>
      <c r="G2607">
        <v>0.25687319457373</v>
      </c>
      <c r="H2607">
        <v>0.150571554176647</v>
      </c>
      <c r="I2607">
        <v>0.155149938566615</v>
      </c>
      <c r="J2607">
        <v>0.159891735022022</v>
      </c>
      <c r="K2607">
        <v>0.137937065053359</v>
      </c>
      <c r="L2607">
        <v>806.940236513215</v>
      </c>
      <c r="M2607">
        <v>16.9259137237644</v>
      </c>
      <c r="N2607">
        <v>48.5725745862552</v>
      </c>
      <c r="O2607">
        <v>47.0242781323656</v>
      </c>
      <c r="P2607">
        <v>-0.07790382763471961</v>
      </c>
      <c r="Q2607">
        <v>0.134311797862927</v>
      </c>
      <c r="R2607">
        <v>0.996420336733278</v>
      </c>
      <c r="S2607" t="s">
        <v>8800</v>
      </c>
      <c r="T2607" t="s">
        <v>12362</v>
      </c>
      <c r="U2607" t="s">
        <v>12362</v>
      </c>
      <c r="V2607" t="s">
        <v>12362</v>
      </c>
      <c r="W2607">
        <v>8</v>
      </c>
      <c r="X2607" t="s">
        <v>14969</v>
      </c>
      <c r="Y2607">
        <v>0.4578591720532149</v>
      </c>
      <c r="Z2607">
        <f>HYPERLINK("Melting_Curves/meltCurve_P36404_.pdf", "Melting_Curves/meltCurve_P36404_.pdf")</f>
        <v>0</v>
      </c>
      <c r="AA2607" t="s">
        <v>21006</v>
      </c>
      <c r="AB2607" t="s">
        <v>26985</v>
      </c>
    </row>
    <row r="2608" spans="1:28">
      <c r="A2608" t="s">
        <v>2634</v>
      </c>
      <c r="B2608">
        <v>0.992608467424715</v>
      </c>
      <c r="C2608">
        <v>1.11051630471889</v>
      </c>
      <c r="D2608">
        <v>1.14136774320015</v>
      </c>
      <c r="E2608">
        <v>1.12822056375046</v>
      </c>
      <c r="F2608">
        <v>0.8878885812970581</v>
      </c>
      <c r="G2608">
        <v>0.670245531397899</v>
      </c>
      <c r="H2608">
        <v>0.538669810740491</v>
      </c>
      <c r="I2608">
        <v>0.521982963290181</v>
      </c>
      <c r="J2608">
        <v>0.45883672294241</v>
      </c>
      <c r="K2608">
        <v>0.363532598944839</v>
      </c>
      <c r="L2608">
        <v>1373.7746722807</v>
      </c>
      <c r="M2608">
        <v>25.7347984874344</v>
      </c>
      <c r="N2608">
        <v>58.1234664746816</v>
      </c>
      <c r="O2608">
        <v>53.0627816182515</v>
      </c>
      <c r="P2608">
        <v>-0.0680529016468021</v>
      </c>
      <c r="Q2608">
        <v>0.438731493580321</v>
      </c>
      <c r="R2608">
        <v>0.923186452693228</v>
      </c>
      <c r="S2608" t="s">
        <v>8801</v>
      </c>
      <c r="T2608" t="s">
        <v>12362</v>
      </c>
      <c r="U2608" t="s">
        <v>12362</v>
      </c>
      <c r="V2608" t="s">
        <v>12362</v>
      </c>
      <c r="W2608">
        <v>8</v>
      </c>
      <c r="X2608" t="s">
        <v>14970</v>
      </c>
      <c r="Y2608">
        <v>0.7499275375195947</v>
      </c>
      <c r="Z2608">
        <f>HYPERLINK("Melting_Curves/meltCurve_P36405_.pdf", "Melting_Curves/meltCurve_P36405_.pdf")</f>
        <v>0</v>
      </c>
      <c r="AA2608" t="s">
        <v>21007</v>
      </c>
      <c r="AB2608" t="s">
        <v>26986</v>
      </c>
    </row>
    <row r="2609" spans="1:28">
      <c r="A2609" t="s">
        <v>2635</v>
      </c>
      <c r="B2609">
        <v>0.992608467424715</v>
      </c>
      <c r="C2609">
        <v>0.804792821151026</v>
      </c>
      <c r="D2609">
        <v>0.690439300616522</v>
      </c>
      <c r="E2609">
        <v>0.497638723898331</v>
      </c>
      <c r="F2609">
        <v>0.439691976669117</v>
      </c>
      <c r="G2609">
        <v>0.382890034625762</v>
      </c>
      <c r="H2609">
        <v>0.356324302864602</v>
      </c>
      <c r="I2609">
        <v>0.396875656756912</v>
      </c>
      <c r="J2609">
        <v>0.483997873910634</v>
      </c>
      <c r="K2609">
        <v>0.487846313856775</v>
      </c>
      <c r="L2609">
        <v>786.753295851361</v>
      </c>
      <c r="M2609">
        <v>18.6688794839522</v>
      </c>
      <c r="N2609">
        <v>46.6810156953786</v>
      </c>
      <c r="O2609">
        <v>41.6678935555316</v>
      </c>
      <c r="P2609">
        <v>-0.065126943368585</v>
      </c>
      <c r="Q2609">
        <v>0.418586121258077</v>
      </c>
      <c r="R2609">
        <v>0.9484452214721359</v>
      </c>
      <c r="S2609" t="s">
        <v>8802</v>
      </c>
      <c r="T2609" t="s">
        <v>12362</v>
      </c>
      <c r="U2609" t="s">
        <v>12362</v>
      </c>
      <c r="V2609" t="s">
        <v>12362</v>
      </c>
      <c r="W2609">
        <v>10</v>
      </c>
      <c r="X2609" t="s">
        <v>14971</v>
      </c>
      <c r="Y2609">
        <v>0.5283881441786152</v>
      </c>
      <c r="Z2609">
        <f>HYPERLINK("Melting_Curves/meltCurve_P36507_.pdf", "Melting_Curves/meltCurve_P36507_.pdf")</f>
        <v>0</v>
      </c>
      <c r="AA2609" t="s">
        <v>21008</v>
      </c>
      <c r="AB2609" t="s">
        <v>26987</v>
      </c>
    </row>
    <row r="2610" spans="1:28">
      <c r="A2610" t="s">
        <v>2636</v>
      </c>
      <c r="B2610">
        <v>0.992608467424715</v>
      </c>
      <c r="C2610">
        <v>0.93165409458584</v>
      </c>
      <c r="D2610">
        <v>0.800546702106364</v>
      </c>
      <c r="E2610">
        <v>0.569472398626804</v>
      </c>
      <c r="F2610">
        <v>0.308624254981632</v>
      </c>
      <c r="G2610">
        <v>0.181192687626509</v>
      </c>
      <c r="H2610">
        <v>0.121773719918384</v>
      </c>
      <c r="I2610">
        <v>0.136287161458753</v>
      </c>
      <c r="J2610">
        <v>0.149866794906536</v>
      </c>
      <c r="K2610">
        <v>0.132879643015114</v>
      </c>
      <c r="L2610">
        <v>778.2388319603911</v>
      </c>
      <c r="M2610">
        <v>16.7621919594721</v>
      </c>
      <c r="N2610">
        <v>47.1790765432695</v>
      </c>
      <c r="O2610">
        <v>45.7825241399038</v>
      </c>
      <c r="P2610">
        <v>-0.0808208573609533</v>
      </c>
      <c r="Q2610">
        <v>0.11707462264674</v>
      </c>
      <c r="R2610">
        <v>0.997407908301511</v>
      </c>
      <c r="S2610" t="s">
        <v>8803</v>
      </c>
      <c r="T2610" t="s">
        <v>12362</v>
      </c>
      <c r="U2610" t="s">
        <v>12362</v>
      </c>
      <c r="V2610" t="s">
        <v>12362</v>
      </c>
      <c r="W2610">
        <v>12</v>
      </c>
      <c r="X2610" t="s">
        <v>14972</v>
      </c>
      <c r="Y2610">
        <v>0.4108855500797201</v>
      </c>
      <c r="Z2610">
        <f>HYPERLINK("Melting_Curves/meltCurve_P36543_.pdf", "Melting_Curves/meltCurve_P36543_.pdf")</f>
        <v>0</v>
      </c>
      <c r="AA2610" t="s">
        <v>21009</v>
      </c>
      <c r="AB2610" t="s">
        <v>26988</v>
      </c>
    </row>
    <row r="2611" spans="1:28">
      <c r="A2611" t="s">
        <v>2637</v>
      </c>
      <c r="B2611">
        <v>0.992608467424715</v>
      </c>
      <c r="C2611">
        <v>0.957505048253885</v>
      </c>
      <c r="D2611">
        <v>0.847548214874144</v>
      </c>
      <c r="E2611">
        <v>0.715102465113296</v>
      </c>
      <c r="F2611">
        <v>0.746914442883537</v>
      </c>
      <c r="G2611">
        <v>0.639517464059847</v>
      </c>
      <c r="H2611">
        <v>0.494927602281054</v>
      </c>
      <c r="I2611">
        <v>0.349237523346724</v>
      </c>
      <c r="J2611">
        <v>0.199743660065605</v>
      </c>
      <c r="K2611">
        <v>0.139251585606822</v>
      </c>
      <c r="L2611">
        <v>438.314874498722</v>
      </c>
      <c r="M2611">
        <v>7.87559634822245</v>
      </c>
      <c r="N2611">
        <v>55.6548247326065</v>
      </c>
      <c r="O2611">
        <v>52.4092211517527</v>
      </c>
      <c r="P2611">
        <v>-0.0376128586096565</v>
      </c>
      <c r="Q2611">
        <v>0</v>
      </c>
      <c r="R2611">
        <v>0.9581179502899489</v>
      </c>
      <c r="S2611" t="s">
        <v>8804</v>
      </c>
      <c r="T2611" t="s">
        <v>12362</v>
      </c>
      <c r="U2611" t="s">
        <v>12362</v>
      </c>
      <c r="V2611" t="s">
        <v>12362</v>
      </c>
      <c r="W2611">
        <v>21</v>
      </c>
      <c r="X2611" t="s">
        <v>14973</v>
      </c>
      <c r="Y2611">
        <v>0.62250446716092</v>
      </c>
      <c r="Z2611">
        <f>HYPERLINK("Melting_Curves/meltCurve_P36551_.pdf", "Melting_Curves/meltCurve_P36551_.pdf")</f>
        <v>0</v>
      </c>
      <c r="AA2611" t="s">
        <v>21010</v>
      </c>
      <c r="AB2611" t="s">
        <v>26989</v>
      </c>
    </row>
    <row r="2612" spans="1:28">
      <c r="A2612" t="s">
        <v>2638</v>
      </c>
      <c r="B2612">
        <v>0.992608467424715</v>
      </c>
      <c r="C2612">
        <v>1.08119617379766</v>
      </c>
      <c r="D2612">
        <v>1.07458890538438</v>
      </c>
      <c r="E2612">
        <v>0.902647652238408</v>
      </c>
      <c r="F2612">
        <v>0.469364302550257</v>
      </c>
      <c r="G2612">
        <v>0.255998875078197</v>
      </c>
      <c r="H2612">
        <v>0.184956033630417</v>
      </c>
      <c r="I2612">
        <v>0.452791179641905</v>
      </c>
      <c r="J2612">
        <v>1.21819013573511</v>
      </c>
      <c r="K2612">
        <v>1.23164410609451</v>
      </c>
      <c r="L2612">
        <v>11697.042641444</v>
      </c>
      <c r="M2612">
        <v>250</v>
      </c>
      <c r="O2612">
        <v>46.7851762598964</v>
      </c>
      <c r="P2612">
        <v>-0.486945406476686</v>
      </c>
      <c r="Q2612">
        <v>0.635490772341608</v>
      </c>
      <c r="R2612">
        <v>0.239108137446226</v>
      </c>
      <c r="S2612" t="s">
        <v>8805</v>
      </c>
      <c r="T2612" t="s">
        <v>12362</v>
      </c>
      <c r="U2612" t="s">
        <v>12362</v>
      </c>
      <c r="V2612" t="s">
        <v>12362</v>
      </c>
      <c r="W2612">
        <v>4</v>
      </c>
      <c r="X2612" t="s">
        <v>14974</v>
      </c>
      <c r="Y2612">
        <v>0.7544499862136186</v>
      </c>
      <c r="Z2612">
        <f>HYPERLINK("Melting_Curves/meltCurve_P36578_.pdf", "Melting_Curves/meltCurve_P36578_.pdf")</f>
        <v>0</v>
      </c>
      <c r="AA2612" t="s">
        <v>21011</v>
      </c>
      <c r="AB2612" t="s">
        <v>26990</v>
      </c>
    </row>
    <row r="2613" spans="1:28">
      <c r="A2613" t="s">
        <v>2639</v>
      </c>
      <c r="B2613">
        <v>0.992608467424715</v>
      </c>
      <c r="C2613">
        <v>0.928662269106424</v>
      </c>
      <c r="D2613">
        <v>1.1356838933143</v>
      </c>
      <c r="E2613">
        <v>1.17684841657006</v>
      </c>
      <c r="F2613">
        <v>0.659218447522151</v>
      </c>
      <c r="G2613">
        <v>0.413538064548786</v>
      </c>
      <c r="H2613">
        <v>0.298991960088088</v>
      </c>
      <c r="I2613">
        <v>0.302255240443253</v>
      </c>
      <c r="J2613">
        <v>0.330853972295845</v>
      </c>
      <c r="K2613">
        <v>0.26410028211862</v>
      </c>
      <c r="L2613">
        <v>3997.84361935469</v>
      </c>
      <c r="M2613">
        <v>79.6267107367013</v>
      </c>
      <c r="N2613">
        <v>50.8632798096399</v>
      </c>
      <c r="O2613">
        <v>50.17567727383</v>
      </c>
      <c r="P2613">
        <v>-0.269407723139353</v>
      </c>
      <c r="Q2613">
        <v>0.320945796563586</v>
      </c>
      <c r="R2613">
        <v>0.946419605390115</v>
      </c>
      <c r="S2613" t="s">
        <v>8806</v>
      </c>
      <c r="T2613" t="s">
        <v>12362</v>
      </c>
      <c r="U2613" t="s">
        <v>12362</v>
      </c>
      <c r="V2613" t="s">
        <v>12362</v>
      </c>
      <c r="W2613">
        <v>5</v>
      </c>
      <c r="X2613" t="s">
        <v>14975</v>
      </c>
      <c r="Y2613">
        <v>0.6204862634158242</v>
      </c>
      <c r="Z2613">
        <f>HYPERLINK("Melting_Curves/meltCurve_P36639_4_.pdf", "Melting_Curves/meltCurve_P36639_4_.pdf")</f>
        <v>0</v>
      </c>
      <c r="AA2613" t="s">
        <v>21012</v>
      </c>
      <c r="AB2613" t="s">
        <v>26991</v>
      </c>
    </row>
    <row r="2614" spans="1:28">
      <c r="A2614" t="s">
        <v>2640</v>
      </c>
      <c r="B2614">
        <v>0.992608467424715</v>
      </c>
      <c r="C2614">
        <v>0.990390937996416</v>
      </c>
      <c r="D2614">
        <v>0.918538367049653</v>
      </c>
      <c r="E2614">
        <v>0.597126588972282</v>
      </c>
      <c r="F2614">
        <v>0.239711229555869</v>
      </c>
      <c r="G2614">
        <v>0.167548437541079</v>
      </c>
      <c r="H2614">
        <v>0.123013567347756</v>
      </c>
      <c r="I2614">
        <v>0.126800067385684</v>
      </c>
      <c r="J2614">
        <v>0.146896325430101</v>
      </c>
      <c r="K2614">
        <v>0.12083230961591</v>
      </c>
      <c r="L2614">
        <v>1260.49788539298</v>
      </c>
      <c r="M2614">
        <v>26.9286468556403</v>
      </c>
      <c r="N2614">
        <v>47.3322637687698</v>
      </c>
      <c r="O2614">
        <v>46.5529671509999</v>
      </c>
      <c r="P2614">
        <v>-0.12599125864453</v>
      </c>
      <c r="Q2614">
        <v>0.128778077445679</v>
      </c>
      <c r="R2614">
        <v>0.999290360678457</v>
      </c>
      <c r="S2614" t="s">
        <v>8807</v>
      </c>
      <c r="T2614" t="s">
        <v>12362</v>
      </c>
      <c r="U2614" t="s">
        <v>12362</v>
      </c>
      <c r="V2614" t="s">
        <v>12362</v>
      </c>
      <c r="W2614">
        <v>14</v>
      </c>
      <c r="X2614" t="s">
        <v>14976</v>
      </c>
      <c r="Y2614">
        <v>0.4199120235868657</v>
      </c>
      <c r="Z2614">
        <f>HYPERLINK("Melting_Curves/meltCurve_P36915_.pdf", "Melting_Curves/meltCurve_P36915_.pdf")</f>
        <v>0</v>
      </c>
      <c r="AA2614" t="s">
        <v>21013</v>
      </c>
      <c r="AB2614" t="s">
        <v>26992</v>
      </c>
    </row>
    <row r="2615" spans="1:28">
      <c r="A2615" t="s">
        <v>2641</v>
      </c>
      <c r="B2615">
        <v>0.992608467424715</v>
      </c>
      <c r="C2615">
        <v>0.856152568012172</v>
      </c>
      <c r="D2615">
        <v>0.707734500398686</v>
      </c>
      <c r="E2615">
        <v>0.649536025103851</v>
      </c>
      <c r="F2615">
        <v>0.727713600009912</v>
      </c>
      <c r="G2615">
        <v>0.690642164945013</v>
      </c>
      <c r="H2615">
        <v>0.63583889494254</v>
      </c>
      <c r="I2615">
        <v>0.789784198829356</v>
      </c>
      <c r="J2615">
        <v>0.981323110283104</v>
      </c>
      <c r="K2615">
        <v>0.569852939152713</v>
      </c>
      <c r="L2615">
        <v>9973.08290374257</v>
      </c>
      <c r="M2615">
        <v>250</v>
      </c>
      <c r="O2615">
        <v>39.8897789433727</v>
      </c>
      <c r="P2615">
        <v>-0.440192369316987</v>
      </c>
      <c r="Q2615">
        <v>0.719053180674041</v>
      </c>
      <c r="R2615">
        <v>0.413351042890123</v>
      </c>
      <c r="S2615" t="s">
        <v>8808</v>
      </c>
      <c r="T2615" t="s">
        <v>12362</v>
      </c>
      <c r="U2615" t="s">
        <v>12362</v>
      </c>
      <c r="V2615" t="s">
        <v>12362</v>
      </c>
      <c r="W2615">
        <v>7</v>
      </c>
      <c r="X2615" t="s">
        <v>14977</v>
      </c>
      <c r="Y2615">
        <v>0.7461592288053904</v>
      </c>
      <c r="Z2615">
        <f>HYPERLINK("Melting_Curves/meltCurve_P36954_.pdf", "Melting_Curves/meltCurve_P36954_.pdf")</f>
        <v>0</v>
      </c>
      <c r="AA2615" t="s">
        <v>21014</v>
      </c>
      <c r="AB2615" t="s">
        <v>26993</v>
      </c>
    </row>
    <row r="2616" spans="1:28">
      <c r="A2616" t="s">
        <v>2642</v>
      </c>
      <c r="B2616">
        <v>0.992608467424715</v>
      </c>
      <c r="C2616">
        <v>0.426102455389457</v>
      </c>
      <c r="D2616">
        <v>0.375537783710464</v>
      </c>
      <c r="E2616">
        <v>0.372361134364551</v>
      </c>
      <c r="F2616">
        <v>0.40580825441482</v>
      </c>
      <c r="G2616">
        <v>0.254772048437933</v>
      </c>
      <c r="H2616">
        <v>0.106961625135881</v>
      </c>
      <c r="I2616">
        <v>0.0793860673058349</v>
      </c>
      <c r="J2616">
        <v>0.0575017470735988</v>
      </c>
      <c r="K2616">
        <v>0.0305892956295973</v>
      </c>
      <c r="L2616">
        <v>309.260058924068</v>
      </c>
      <c r="M2616">
        <v>7.22718063844485</v>
      </c>
      <c r="N2616">
        <v>42.7912461759486</v>
      </c>
      <c r="O2616">
        <v>39.8793209762487</v>
      </c>
      <c r="P2616">
        <v>-0.0453812685335831</v>
      </c>
      <c r="Q2616">
        <v>0</v>
      </c>
      <c r="R2616">
        <v>0.8082397752952341</v>
      </c>
      <c r="S2616" t="s">
        <v>8809</v>
      </c>
      <c r="T2616" t="s">
        <v>12362</v>
      </c>
      <c r="U2616" t="s">
        <v>12362</v>
      </c>
      <c r="V2616" t="s">
        <v>12362</v>
      </c>
      <c r="W2616">
        <v>1</v>
      </c>
      <c r="X2616" t="s">
        <v>14978</v>
      </c>
      <c r="Y2616">
        <v>0.2882804179633359</v>
      </c>
      <c r="Z2616">
        <f>HYPERLINK("Melting_Curves/meltCurve_P36955_.pdf", "Melting_Curves/meltCurve_P36955_.pdf")</f>
        <v>0</v>
      </c>
      <c r="AA2616" t="s">
        <v>21015</v>
      </c>
      <c r="AB2616" t="s">
        <v>26994</v>
      </c>
    </row>
    <row r="2617" spans="1:28">
      <c r="A2617" t="s">
        <v>2643</v>
      </c>
      <c r="B2617">
        <v>0.992608467424715</v>
      </c>
      <c r="C2617">
        <v>0.982730662645941</v>
      </c>
      <c r="D2617">
        <v>0.954743405160299</v>
      </c>
      <c r="E2617">
        <v>0.956841620939841</v>
      </c>
      <c r="F2617">
        <v>0.8314041541364749</v>
      </c>
      <c r="G2617">
        <v>0.7362113792221771</v>
      </c>
      <c r="H2617">
        <v>0.749604939759953</v>
      </c>
      <c r="I2617">
        <v>1.05674835727367</v>
      </c>
      <c r="J2617">
        <v>1.17128494907951</v>
      </c>
      <c r="K2617">
        <v>0.485420091369956</v>
      </c>
      <c r="L2617">
        <v>11697.0267680381</v>
      </c>
      <c r="M2617">
        <v>250</v>
      </c>
      <c r="O2617">
        <v>46.7851127705781</v>
      </c>
      <c r="P2617">
        <v>-0.215819661817116</v>
      </c>
      <c r="Q2617">
        <v>0.83844564413218</v>
      </c>
      <c r="R2617">
        <v>0.119659925322157</v>
      </c>
      <c r="S2617" t="s">
        <v>8810</v>
      </c>
      <c r="T2617" t="s">
        <v>12362</v>
      </c>
      <c r="U2617" t="s">
        <v>12362</v>
      </c>
      <c r="V2617" t="s">
        <v>12362</v>
      </c>
      <c r="W2617">
        <v>20</v>
      </c>
      <c r="X2617" t="s">
        <v>14979</v>
      </c>
      <c r="Y2617">
        <v>0.8911692875215881</v>
      </c>
      <c r="Z2617">
        <f>HYPERLINK("Melting_Curves/meltCurve_P36957_.pdf", "Melting_Curves/meltCurve_P36957_.pdf")</f>
        <v>0</v>
      </c>
      <c r="AA2617" t="s">
        <v>21016</v>
      </c>
      <c r="AB2617" t="s">
        <v>26995</v>
      </c>
    </row>
    <row r="2618" spans="1:28">
      <c r="A2618" t="s">
        <v>2644</v>
      </c>
      <c r="B2618">
        <v>0.992608467424715</v>
      </c>
      <c r="C2618">
        <v>1.07790270754712</v>
      </c>
      <c r="D2618">
        <v>1.08454058194022</v>
      </c>
      <c r="E2618">
        <v>0.916479039240203</v>
      </c>
      <c r="F2618">
        <v>0.722965623144141</v>
      </c>
      <c r="G2618">
        <v>0.644048248251696</v>
      </c>
      <c r="H2618">
        <v>0.617166882926065</v>
      </c>
      <c r="I2618">
        <v>1.0089720929053</v>
      </c>
      <c r="J2618">
        <v>1.47638760877992</v>
      </c>
      <c r="K2618">
        <v>1.47721817852387</v>
      </c>
      <c r="L2618">
        <v>13023.6981950568</v>
      </c>
      <c r="M2618">
        <v>209.548241028157</v>
      </c>
      <c r="O2618">
        <v>62.1456519901124</v>
      </c>
      <c r="P2618">
        <v>0.402275318259806</v>
      </c>
      <c r="Q2618">
        <v>1.47721062414302</v>
      </c>
      <c r="R2618">
        <v>0.5511960743233491</v>
      </c>
      <c r="S2618" t="s">
        <v>8811</v>
      </c>
      <c r="T2618" t="s">
        <v>12362</v>
      </c>
      <c r="U2618" t="s">
        <v>12362</v>
      </c>
      <c r="V2618" t="s">
        <v>12362</v>
      </c>
      <c r="W2618">
        <v>13</v>
      </c>
      <c r="X2618" t="s">
        <v>14980</v>
      </c>
      <c r="Y2618">
        <v>1.077054081096356</v>
      </c>
      <c r="Z2618">
        <f>HYPERLINK("Melting_Curves/meltCurve_P36959_.pdf", "Melting_Curves/meltCurve_P36959_.pdf")</f>
        <v>0</v>
      </c>
      <c r="AA2618" t="s">
        <v>21017</v>
      </c>
      <c r="AB2618" t="s">
        <v>26996</v>
      </c>
    </row>
    <row r="2619" spans="1:28">
      <c r="A2619" t="s">
        <v>2645</v>
      </c>
      <c r="B2619">
        <v>0.992608467424715</v>
      </c>
      <c r="C2619">
        <v>0.968222166455406</v>
      </c>
      <c r="D2619">
        <v>1.06712281519249</v>
      </c>
      <c r="E2619">
        <v>0.996834662008134</v>
      </c>
      <c r="F2619">
        <v>0.7795919683954891</v>
      </c>
      <c r="G2619">
        <v>0.234441341117137</v>
      </c>
      <c r="H2619">
        <v>0.138631056062569</v>
      </c>
      <c r="I2619">
        <v>0.15436886323737</v>
      </c>
      <c r="J2619">
        <v>0.160291823889914</v>
      </c>
      <c r="K2619">
        <v>0.123340871248894</v>
      </c>
      <c r="L2619">
        <v>2409.40667256104</v>
      </c>
      <c r="M2619">
        <v>46.930608987356</v>
      </c>
      <c r="N2619">
        <v>51.7106200467064</v>
      </c>
      <c r="O2619">
        <v>51.2468115125343</v>
      </c>
      <c r="P2619">
        <v>-0.196230028630574</v>
      </c>
      <c r="Q2619">
        <v>0.142891815577242</v>
      </c>
      <c r="R2619">
        <v>0.996050179883358</v>
      </c>
      <c r="S2619" t="s">
        <v>8812</v>
      </c>
      <c r="T2619" t="s">
        <v>12362</v>
      </c>
      <c r="U2619" t="s">
        <v>12362</v>
      </c>
      <c r="V2619" t="s">
        <v>12362</v>
      </c>
      <c r="W2619">
        <v>12</v>
      </c>
      <c r="X2619" t="s">
        <v>14981</v>
      </c>
      <c r="Y2619">
        <v>0.5547868900477262</v>
      </c>
      <c r="Z2619">
        <f>HYPERLINK("Melting_Curves/meltCurve_P36969_2_.pdf", "Melting_Curves/meltCurve_P36969_2_.pdf")</f>
        <v>0</v>
      </c>
      <c r="AA2619" t="s">
        <v>21018</v>
      </c>
      <c r="AB2619" t="s">
        <v>26997</v>
      </c>
    </row>
    <row r="2620" spans="1:28">
      <c r="A2620" t="s">
        <v>2646</v>
      </c>
      <c r="B2620">
        <v>0.992608467424715</v>
      </c>
      <c r="C2620">
        <v>0.697873175046523</v>
      </c>
      <c r="D2620">
        <v>0.603554547148065</v>
      </c>
      <c r="E2620">
        <v>0.51734674517948</v>
      </c>
      <c r="F2620">
        <v>0.411603258375401</v>
      </c>
      <c r="G2620">
        <v>0.344418021348833</v>
      </c>
      <c r="H2620">
        <v>0.34095283157578</v>
      </c>
      <c r="I2620">
        <v>0.5122833589217149</v>
      </c>
      <c r="J2620">
        <v>0.729724976187588</v>
      </c>
      <c r="K2620">
        <v>0.612783059034372</v>
      </c>
      <c r="L2620">
        <v>1180.19857493469</v>
      </c>
      <c r="M2620">
        <v>29.7170945681282</v>
      </c>
      <c r="N2620">
        <v>55.2053119694454</v>
      </c>
      <c r="O2620">
        <v>39.5359148414473</v>
      </c>
      <c r="P2620">
        <v>-0.0939790772372623</v>
      </c>
      <c r="Q2620">
        <v>0.499880463621205</v>
      </c>
      <c r="R2620">
        <v>0.637367937331395</v>
      </c>
      <c r="S2620" t="s">
        <v>8813</v>
      </c>
      <c r="T2620" t="s">
        <v>12362</v>
      </c>
      <c r="U2620" t="s">
        <v>12362</v>
      </c>
      <c r="V2620" t="s">
        <v>12362</v>
      </c>
      <c r="W2620">
        <v>14</v>
      </c>
      <c r="X2620" t="s">
        <v>14982</v>
      </c>
      <c r="Y2620">
        <v>0.5495870984017085</v>
      </c>
      <c r="Z2620">
        <f>HYPERLINK("Melting_Curves/meltCurve_P37198_.pdf", "Melting_Curves/meltCurve_P37198_.pdf")</f>
        <v>0</v>
      </c>
      <c r="AA2620" t="s">
        <v>21019</v>
      </c>
      <c r="AB2620" t="s">
        <v>26998</v>
      </c>
    </row>
    <row r="2621" spans="1:28">
      <c r="A2621" t="s">
        <v>2647</v>
      </c>
      <c r="B2621">
        <v>0.992608467424715</v>
      </c>
      <c r="C2621">
        <v>1.02805463860467</v>
      </c>
      <c r="D2621">
        <v>1.07710666894542</v>
      </c>
      <c r="E2621">
        <v>1.03332792933685</v>
      </c>
      <c r="F2621">
        <v>0.905487663643828</v>
      </c>
      <c r="G2621">
        <v>0.7907530755272399</v>
      </c>
      <c r="H2621">
        <v>0.793487794385028</v>
      </c>
      <c r="I2621">
        <v>1.01945684424572</v>
      </c>
      <c r="J2621">
        <v>1.64239033588523</v>
      </c>
      <c r="K2621">
        <v>1.55702431815581</v>
      </c>
      <c r="L2621">
        <v>15000</v>
      </c>
      <c r="M2621">
        <v>242.726813868078</v>
      </c>
      <c r="O2621">
        <v>61.7936744760195</v>
      </c>
      <c r="P2621">
        <v>0.491002550666934</v>
      </c>
      <c r="Q2621">
        <v>1.5</v>
      </c>
      <c r="R2621">
        <v>0.83227475573591</v>
      </c>
      <c r="S2621" t="s">
        <v>8814</v>
      </c>
      <c r="T2621" t="s">
        <v>12362</v>
      </c>
      <c r="U2621" t="s">
        <v>12362</v>
      </c>
      <c r="V2621" t="s">
        <v>12362</v>
      </c>
      <c r="W2621">
        <v>8</v>
      </c>
      <c r="X2621" t="s">
        <v>14983</v>
      </c>
      <c r="Y2621">
        <v>1.086644646415035</v>
      </c>
      <c r="Z2621">
        <f>HYPERLINK("Melting_Curves/meltCurve_P37235_.pdf", "Melting_Curves/meltCurve_P37235_.pdf")</f>
        <v>0</v>
      </c>
      <c r="AA2621" t="s">
        <v>21020</v>
      </c>
      <c r="AB2621" t="s">
        <v>26999</v>
      </c>
    </row>
    <row r="2622" spans="1:28">
      <c r="A2622" t="s">
        <v>2648</v>
      </c>
      <c r="B2622">
        <v>0.992608467424715</v>
      </c>
      <c r="C2622">
        <v>0.721131659019506</v>
      </c>
      <c r="D2622">
        <v>0.762790964505637</v>
      </c>
      <c r="E2622">
        <v>0.735914232913806</v>
      </c>
      <c r="F2622">
        <v>0.541800893342159</v>
      </c>
      <c r="G2622">
        <v>0.404984660070457</v>
      </c>
      <c r="H2622">
        <v>0.314132284751936</v>
      </c>
      <c r="I2622">
        <v>0.43931505392292</v>
      </c>
      <c r="J2622">
        <v>0.693542678978504</v>
      </c>
      <c r="K2622">
        <v>0.815613075519398</v>
      </c>
      <c r="L2622">
        <v>600.612559049036</v>
      </c>
      <c r="M2622">
        <v>14.5058825750059</v>
      </c>
      <c r="O2622">
        <v>40.6417344175425</v>
      </c>
      <c r="P2622">
        <v>-0.0408410754261535</v>
      </c>
      <c r="Q2622">
        <v>0.542348168426407</v>
      </c>
      <c r="R2622">
        <v>0.449533654461444</v>
      </c>
      <c r="S2622" t="s">
        <v>8815</v>
      </c>
      <c r="T2622" t="s">
        <v>12362</v>
      </c>
      <c r="U2622" t="s">
        <v>12362</v>
      </c>
      <c r="V2622" t="s">
        <v>12362</v>
      </c>
      <c r="W2622">
        <v>19</v>
      </c>
      <c r="X2622" t="s">
        <v>14984</v>
      </c>
      <c r="Y2622">
        <v>0.6246666875614122</v>
      </c>
      <c r="Z2622">
        <f>HYPERLINK("Melting_Curves/meltCurve_P37802_.pdf", "Melting_Curves/meltCurve_P37802_.pdf")</f>
        <v>0</v>
      </c>
      <c r="AA2622" t="s">
        <v>21021</v>
      </c>
      <c r="AB2622" t="s">
        <v>27000</v>
      </c>
    </row>
    <row r="2623" spans="1:28">
      <c r="A2623" t="s">
        <v>2649</v>
      </c>
      <c r="B2623">
        <v>0.992608467424715</v>
      </c>
      <c r="C2623">
        <v>0.96736565546361</v>
      </c>
      <c r="D2623">
        <v>1.0419566873141</v>
      </c>
      <c r="E2623">
        <v>0.948694788243</v>
      </c>
      <c r="F2623">
        <v>0.459646198238081</v>
      </c>
      <c r="G2623">
        <v>0.234727273528981</v>
      </c>
      <c r="H2623">
        <v>0.164757903358519</v>
      </c>
      <c r="I2623">
        <v>0.185629592710151</v>
      </c>
      <c r="J2623">
        <v>0.245868285055371</v>
      </c>
      <c r="K2623">
        <v>0.25404591302149</v>
      </c>
      <c r="L2623">
        <v>2277.84949824015</v>
      </c>
      <c r="M2623">
        <v>46.1638023837691</v>
      </c>
      <c r="N2623">
        <v>49.9448894473342</v>
      </c>
      <c r="O2623">
        <v>49.2504356907289</v>
      </c>
      <c r="P2623">
        <v>-0.184324215335107</v>
      </c>
      <c r="Q2623">
        <v>0.213406451942267</v>
      </c>
      <c r="R2623">
        <v>0.993322760163206</v>
      </c>
      <c r="S2623" t="s">
        <v>8816</v>
      </c>
      <c r="T2623" t="s">
        <v>12362</v>
      </c>
      <c r="U2623" t="s">
        <v>12362</v>
      </c>
      <c r="V2623" t="s">
        <v>12362</v>
      </c>
      <c r="W2623">
        <v>29</v>
      </c>
      <c r="X2623" t="s">
        <v>14985</v>
      </c>
      <c r="Y2623">
        <v>0.5390410986625559</v>
      </c>
      <c r="Z2623">
        <f>HYPERLINK("Melting_Curves/meltCurve_P37837_.pdf", "Melting_Curves/meltCurve_P37837_.pdf")</f>
        <v>0</v>
      </c>
      <c r="AA2623" t="s">
        <v>21022</v>
      </c>
      <c r="AB2623" t="s">
        <v>27001</v>
      </c>
    </row>
    <row r="2624" spans="1:28">
      <c r="A2624" t="s">
        <v>2650</v>
      </c>
      <c r="B2624">
        <v>0.992608467424715</v>
      </c>
      <c r="C2624">
        <v>0.936588969316495</v>
      </c>
      <c r="D2624">
        <v>0.895024293323769</v>
      </c>
      <c r="E2624">
        <v>0.77084461141121</v>
      </c>
      <c r="F2624">
        <v>0.473779439780181</v>
      </c>
      <c r="G2624">
        <v>0.27721197751697</v>
      </c>
      <c r="H2624">
        <v>0.185796323269376</v>
      </c>
      <c r="I2624">
        <v>0.212571448640754</v>
      </c>
      <c r="J2624">
        <v>0.270067594803237</v>
      </c>
      <c r="K2624">
        <v>0.249404696667735</v>
      </c>
      <c r="L2624">
        <v>1004.78948989107</v>
      </c>
      <c r="M2624">
        <v>20.8139560377221</v>
      </c>
      <c r="N2624">
        <v>49.6313601248523</v>
      </c>
      <c r="O2624">
        <v>47.8358127202075</v>
      </c>
      <c r="P2624">
        <v>-0.0851835035878751</v>
      </c>
      <c r="Q2624">
        <v>0.216927652778995</v>
      </c>
      <c r="R2624">
        <v>0.986666033378375</v>
      </c>
      <c r="S2624" t="s">
        <v>8817</v>
      </c>
      <c r="T2624" t="s">
        <v>12362</v>
      </c>
      <c r="U2624" t="s">
        <v>12362</v>
      </c>
      <c r="V2624" t="s">
        <v>12362</v>
      </c>
      <c r="W2624">
        <v>19</v>
      </c>
      <c r="X2624" t="s">
        <v>14986</v>
      </c>
      <c r="Y2624">
        <v>0.5207794213563576</v>
      </c>
      <c r="Z2624">
        <f>HYPERLINK("Melting_Curves/meltCurve_P38117_.pdf", "Melting_Curves/meltCurve_P38117_.pdf")</f>
        <v>0</v>
      </c>
      <c r="AA2624" t="s">
        <v>21023</v>
      </c>
      <c r="AB2624" t="s">
        <v>27002</v>
      </c>
    </row>
    <row r="2625" spans="1:28">
      <c r="A2625" t="s">
        <v>2651</v>
      </c>
      <c r="B2625">
        <v>0.992608467424715</v>
      </c>
      <c r="C2625">
        <v>0.995379013651553</v>
      </c>
      <c r="D2625">
        <v>0.965960722263593</v>
      </c>
      <c r="E2625">
        <v>0.820822014087735</v>
      </c>
      <c r="F2625">
        <v>0.731653032225404</v>
      </c>
      <c r="G2625">
        <v>0.540035309243418</v>
      </c>
      <c r="H2625">
        <v>0.44919286765843</v>
      </c>
      <c r="I2625">
        <v>0.564135038994687</v>
      </c>
      <c r="J2625">
        <v>0.650452121382836</v>
      </c>
      <c r="K2625">
        <v>0.503897117510494</v>
      </c>
      <c r="L2625">
        <v>1026.45857334404</v>
      </c>
      <c r="M2625">
        <v>21.3018332001831</v>
      </c>
      <c r="O2625">
        <v>47.7677710910701</v>
      </c>
      <c r="P2625">
        <v>-0.0518065945410905</v>
      </c>
      <c r="Q2625">
        <v>0.535322146500737</v>
      </c>
      <c r="R2625">
        <v>0.924724119712676</v>
      </c>
      <c r="S2625" t="s">
        <v>8818</v>
      </c>
      <c r="T2625" t="s">
        <v>12362</v>
      </c>
      <c r="U2625" t="s">
        <v>12362</v>
      </c>
      <c r="V2625" t="s">
        <v>12362</v>
      </c>
      <c r="W2625">
        <v>9</v>
      </c>
      <c r="X2625" t="s">
        <v>14987</v>
      </c>
      <c r="Y2625">
        <v>0.7140118659240426</v>
      </c>
      <c r="Z2625">
        <f>HYPERLINK("Melting_Curves/meltCurve_P38159_.pdf", "Melting_Curves/meltCurve_P38159_.pdf")</f>
        <v>0</v>
      </c>
      <c r="AA2625" t="s">
        <v>21024</v>
      </c>
      <c r="AB2625" t="s">
        <v>27003</v>
      </c>
    </row>
    <row r="2626" spans="1:28">
      <c r="A2626" t="s">
        <v>2652</v>
      </c>
      <c r="B2626">
        <v>0.992608467424715</v>
      </c>
      <c r="C2626">
        <v>1.02403112724314</v>
      </c>
      <c r="D2626">
        <v>0.6240550317553361</v>
      </c>
      <c r="E2626">
        <v>0.565331274892191</v>
      </c>
      <c r="F2626">
        <v>0.574393695850512</v>
      </c>
      <c r="G2626">
        <v>0.538946192608869</v>
      </c>
      <c r="H2626">
        <v>0.399118421011411</v>
      </c>
      <c r="I2626">
        <v>0.315214539626994</v>
      </c>
      <c r="J2626">
        <v>0.324695985286951</v>
      </c>
      <c r="K2626">
        <v>0.269494002652082</v>
      </c>
      <c r="L2626">
        <v>413.083587050428</v>
      </c>
      <c r="M2626">
        <v>8.785096874550341</v>
      </c>
      <c r="N2626">
        <v>51.2591223980416</v>
      </c>
      <c r="O2626">
        <v>44.7755033068591</v>
      </c>
      <c r="P2626">
        <v>-0.0364163853063631</v>
      </c>
      <c r="Q2626">
        <v>0.258168431729664</v>
      </c>
      <c r="R2626">
        <v>0.891359220723743</v>
      </c>
      <c r="S2626" t="s">
        <v>8819</v>
      </c>
      <c r="T2626" t="s">
        <v>12362</v>
      </c>
      <c r="U2626" t="s">
        <v>12362</v>
      </c>
      <c r="V2626" t="s">
        <v>12362</v>
      </c>
      <c r="W2626">
        <v>1</v>
      </c>
      <c r="X2626" t="s">
        <v>14988</v>
      </c>
      <c r="Y2626">
        <v>0.5439117035177564</v>
      </c>
      <c r="Z2626">
        <f>HYPERLINK("Melting_Curves/meltCurve_P38432_.pdf", "Melting_Curves/meltCurve_P38432_.pdf")</f>
        <v>0</v>
      </c>
      <c r="AA2626" t="s">
        <v>21025</v>
      </c>
      <c r="AB2626" t="s">
        <v>27004</v>
      </c>
    </row>
    <row r="2627" spans="1:28">
      <c r="A2627" t="s">
        <v>2653</v>
      </c>
      <c r="B2627">
        <v>0.992608467424715</v>
      </c>
      <c r="C2627">
        <v>1.14696314180093</v>
      </c>
      <c r="D2627">
        <v>0.985673614787368</v>
      </c>
      <c r="E2627">
        <v>0.790076579099026</v>
      </c>
      <c r="F2627">
        <v>0.423939220689971</v>
      </c>
      <c r="G2627">
        <v>0.207792892860238</v>
      </c>
      <c r="H2627">
        <v>0.130235795912907</v>
      </c>
      <c r="I2627">
        <v>0.143797882957574</v>
      </c>
      <c r="J2627">
        <v>0.177182373643498</v>
      </c>
      <c r="K2627">
        <v>0.161795517638619</v>
      </c>
      <c r="L2627">
        <v>1317.81408094148</v>
      </c>
      <c r="M2627">
        <v>27.0641374249325</v>
      </c>
      <c r="N2627">
        <v>49.340369052859</v>
      </c>
      <c r="O2627">
        <v>48.4287562236339</v>
      </c>
      <c r="P2627">
        <v>-0.118812590471165</v>
      </c>
      <c r="Q2627">
        <v>0.149592152636589</v>
      </c>
      <c r="R2627">
        <v>0.984022479405205</v>
      </c>
      <c r="S2627" t="s">
        <v>8820</v>
      </c>
      <c r="T2627" t="s">
        <v>12362</v>
      </c>
      <c r="U2627" t="s">
        <v>12362</v>
      </c>
      <c r="V2627" t="s">
        <v>12362</v>
      </c>
      <c r="W2627">
        <v>15</v>
      </c>
      <c r="X2627" t="s">
        <v>14989</v>
      </c>
      <c r="Y2627">
        <v>0.4872926431026825</v>
      </c>
      <c r="Z2627">
        <f>HYPERLINK("Melting_Curves/meltCurve_P38606_.pdf", "Melting_Curves/meltCurve_P38606_.pdf")</f>
        <v>0</v>
      </c>
      <c r="AA2627" t="s">
        <v>21026</v>
      </c>
      <c r="AB2627" t="s">
        <v>27005</v>
      </c>
    </row>
    <row r="2628" spans="1:28">
      <c r="A2628" t="s">
        <v>2654</v>
      </c>
      <c r="B2628">
        <v>0.992608467424715</v>
      </c>
      <c r="C2628">
        <v>0.861119546536443</v>
      </c>
      <c r="D2628">
        <v>0.80881000569378</v>
      </c>
      <c r="E2628">
        <v>0.800952980910304</v>
      </c>
      <c r="F2628">
        <v>0.633650375764344</v>
      </c>
      <c r="G2628">
        <v>0.335355335399914</v>
      </c>
      <c r="H2628">
        <v>0.188425318634325</v>
      </c>
      <c r="I2628">
        <v>0.178670585080386</v>
      </c>
      <c r="J2628">
        <v>0.187335735988611</v>
      </c>
      <c r="K2628">
        <v>0.158157108918492</v>
      </c>
      <c r="L2628">
        <v>566.083713269433</v>
      </c>
      <c r="M2628">
        <v>11.2074160758663</v>
      </c>
      <c r="N2628">
        <v>51.2314084535968</v>
      </c>
      <c r="O2628">
        <v>48.9817050887694</v>
      </c>
      <c r="P2628">
        <v>-0.053041682553822</v>
      </c>
      <c r="Q2628">
        <v>0.0730221382397498</v>
      </c>
      <c r="R2628">
        <v>0.965064772973514</v>
      </c>
      <c r="S2628" t="s">
        <v>8821</v>
      </c>
      <c r="T2628" t="s">
        <v>12362</v>
      </c>
      <c r="U2628" t="s">
        <v>12362</v>
      </c>
      <c r="V2628" t="s">
        <v>12362</v>
      </c>
      <c r="W2628">
        <v>64</v>
      </c>
      <c r="X2628" t="s">
        <v>14990</v>
      </c>
      <c r="Y2628">
        <v>0.5173574582702225</v>
      </c>
      <c r="Z2628">
        <f>HYPERLINK("Melting_Curves/meltCurve_P38646_.pdf", "Melting_Curves/meltCurve_P38646_.pdf")</f>
        <v>0</v>
      </c>
      <c r="AA2628" t="s">
        <v>21027</v>
      </c>
      <c r="AB2628" t="s">
        <v>27006</v>
      </c>
    </row>
    <row r="2629" spans="1:28">
      <c r="A2629" t="s">
        <v>2655</v>
      </c>
      <c r="B2629">
        <v>0.992608467424715</v>
      </c>
      <c r="C2629">
        <v>1.14586665218437</v>
      </c>
      <c r="D2629">
        <v>1.08303064569369</v>
      </c>
      <c r="E2629">
        <v>0.612569695728606</v>
      </c>
      <c r="F2629">
        <v>0.187211551551461</v>
      </c>
      <c r="G2629">
        <v>0.106369608115602</v>
      </c>
      <c r="H2629">
        <v>0.0789198528788707</v>
      </c>
      <c r="I2629">
        <v>0.09990296016107141</v>
      </c>
      <c r="J2629">
        <v>0.100506708111299</v>
      </c>
      <c r="K2629">
        <v>0.0817338594902767</v>
      </c>
      <c r="L2629">
        <v>2074.58353708491</v>
      </c>
      <c r="M2629">
        <v>44.16833383888</v>
      </c>
      <c r="N2629">
        <v>47.2060577515188</v>
      </c>
      <c r="O2629">
        <v>46.8739586314167</v>
      </c>
      <c r="P2629">
        <v>-0.21222204680094</v>
      </c>
      <c r="Q2629">
        <v>0.0991127812650679</v>
      </c>
      <c r="R2629">
        <v>0.9824708090285</v>
      </c>
      <c r="S2629" t="s">
        <v>8822</v>
      </c>
      <c r="T2629" t="s">
        <v>12362</v>
      </c>
      <c r="U2629" t="s">
        <v>12362</v>
      </c>
      <c r="V2629" t="s">
        <v>12362</v>
      </c>
      <c r="W2629">
        <v>18</v>
      </c>
      <c r="X2629" t="s">
        <v>14991</v>
      </c>
      <c r="Y2629">
        <v>0.4009012729457825</v>
      </c>
      <c r="Z2629">
        <f>HYPERLINK("Melting_Curves/meltCurve_P38919_.pdf", "Melting_Curves/meltCurve_P38919_.pdf")</f>
        <v>0</v>
      </c>
      <c r="AA2629" t="s">
        <v>21028</v>
      </c>
      <c r="AB2629" t="s">
        <v>27007</v>
      </c>
    </row>
    <row r="2630" spans="1:28">
      <c r="A2630" t="s">
        <v>2656</v>
      </c>
      <c r="B2630">
        <v>0.992608467424715</v>
      </c>
      <c r="C2630">
        <v>0.9253980148279159</v>
      </c>
      <c r="D2630">
        <v>0.789373691441477</v>
      </c>
      <c r="E2630">
        <v>0.716956536182713</v>
      </c>
      <c r="F2630">
        <v>0.435250872743734</v>
      </c>
      <c r="G2630">
        <v>0.283953290091053</v>
      </c>
      <c r="H2630">
        <v>0.207747673048181</v>
      </c>
      <c r="I2630">
        <v>0.272817269483477</v>
      </c>
      <c r="J2630">
        <v>0.370479592890048</v>
      </c>
      <c r="K2630">
        <v>0.363118004802813</v>
      </c>
      <c r="L2630">
        <v>795.685635218065</v>
      </c>
      <c r="M2630">
        <v>17.1300597490831</v>
      </c>
      <c r="N2630">
        <v>48.8438723611825</v>
      </c>
      <c r="O2630">
        <v>45.8305012304929</v>
      </c>
      <c r="P2630">
        <v>-0.0669018976420014</v>
      </c>
      <c r="Q2630">
        <v>0.284073853087822</v>
      </c>
      <c r="R2630">
        <v>0.9479146310989141</v>
      </c>
      <c r="S2630" t="s">
        <v>8823</v>
      </c>
      <c r="T2630" t="s">
        <v>12362</v>
      </c>
      <c r="U2630" t="s">
        <v>12362</v>
      </c>
      <c r="V2630" t="s">
        <v>12362</v>
      </c>
      <c r="W2630">
        <v>7</v>
      </c>
      <c r="X2630" t="s">
        <v>14992</v>
      </c>
      <c r="Y2630">
        <v>0.5222782160926394</v>
      </c>
      <c r="Z2630">
        <f>HYPERLINK("Melting_Curves/meltCurve_P39019_.pdf", "Melting_Curves/meltCurve_P39019_.pdf")</f>
        <v>0</v>
      </c>
      <c r="AA2630" t="s">
        <v>21029</v>
      </c>
      <c r="AB2630" t="s">
        <v>27008</v>
      </c>
    </row>
    <row r="2631" spans="1:28">
      <c r="A2631" t="s">
        <v>2657</v>
      </c>
      <c r="B2631">
        <v>0.992608467424715</v>
      </c>
      <c r="C2631">
        <v>1.31349538823259</v>
      </c>
      <c r="D2631">
        <v>0.896981637739</v>
      </c>
      <c r="E2631">
        <v>0.773889702329175</v>
      </c>
      <c r="F2631">
        <v>0.722798410649805</v>
      </c>
      <c r="G2631">
        <v>0.538404932986571</v>
      </c>
      <c r="H2631">
        <v>0.329263734575805</v>
      </c>
      <c r="I2631">
        <v>0.07617301525541501</v>
      </c>
      <c r="J2631">
        <v>0.164687151618829</v>
      </c>
      <c r="K2631">
        <v>0.0861878214973861</v>
      </c>
      <c r="L2631">
        <v>674.553272497047</v>
      </c>
      <c r="M2631">
        <v>12.5624061302909</v>
      </c>
      <c r="N2631">
        <v>53.6961803343582</v>
      </c>
      <c r="O2631">
        <v>52.3900192794904</v>
      </c>
      <c r="P2631">
        <v>-0.0599586606246515</v>
      </c>
      <c r="Q2631">
        <v>0</v>
      </c>
      <c r="R2631">
        <v>0.9149395017067971</v>
      </c>
      <c r="S2631" t="s">
        <v>8824</v>
      </c>
      <c r="T2631" t="s">
        <v>12362</v>
      </c>
      <c r="U2631" t="s">
        <v>12362</v>
      </c>
      <c r="V2631" t="s">
        <v>12362</v>
      </c>
      <c r="W2631">
        <v>2</v>
      </c>
      <c r="X2631" t="s">
        <v>14993</v>
      </c>
      <c r="Y2631">
        <v>0.5751755563048204</v>
      </c>
      <c r="Z2631">
        <f>HYPERLINK("Melting_Curves/meltCurve_P39059_.pdf", "Melting_Curves/meltCurve_P39059_.pdf")</f>
        <v>0</v>
      </c>
      <c r="AA2631" t="s">
        <v>21030</v>
      </c>
      <c r="AB2631" t="s">
        <v>27009</v>
      </c>
    </row>
    <row r="2632" spans="1:28">
      <c r="A2632" t="s">
        <v>2658</v>
      </c>
      <c r="B2632">
        <v>0.992608467424715</v>
      </c>
      <c r="C2632">
        <v>1.16421417966551</v>
      </c>
      <c r="D2632">
        <v>1.10848718967293</v>
      </c>
      <c r="E2632">
        <v>0.842054810294286</v>
      </c>
      <c r="F2632">
        <v>0.625890210629667</v>
      </c>
      <c r="G2632">
        <v>0.475077535802487</v>
      </c>
      <c r="H2632">
        <v>0.302946479306465</v>
      </c>
      <c r="I2632">
        <v>0.209424743288472</v>
      </c>
      <c r="J2632">
        <v>0.225489035380677</v>
      </c>
      <c r="K2632">
        <v>0.23797248983174</v>
      </c>
      <c r="L2632">
        <v>959.809545547879</v>
      </c>
      <c r="M2632">
        <v>18.846604113386</v>
      </c>
      <c r="N2632">
        <v>52.4829679706297</v>
      </c>
      <c r="O2632">
        <v>50.3644736401758</v>
      </c>
      <c r="P2632">
        <v>-0.0735350267725602</v>
      </c>
      <c r="Q2632">
        <v>0.213990920436116</v>
      </c>
      <c r="R2632">
        <v>0.959604789718258</v>
      </c>
      <c r="S2632" t="s">
        <v>8825</v>
      </c>
      <c r="T2632" t="s">
        <v>12362</v>
      </c>
      <c r="U2632" t="s">
        <v>12362</v>
      </c>
      <c r="V2632" t="s">
        <v>12362</v>
      </c>
      <c r="W2632">
        <v>2</v>
      </c>
      <c r="X2632" t="s">
        <v>14994</v>
      </c>
      <c r="Y2632">
        <v>0.5902461585059259</v>
      </c>
      <c r="Z2632">
        <f>HYPERLINK("Melting_Curves/meltCurve_P39060_2_.pdf", "Melting_Curves/meltCurve_P39060_2_.pdf")</f>
        <v>0</v>
      </c>
      <c r="AA2632" t="s">
        <v>21031</v>
      </c>
      <c r="AB2632" t="s">
        <v>27010</v>
      </c>
    </row>
    <row r="2633" spans="1:28">
      <c r="A2633" t="s">
        <v>2659</v>
      </c>
      <c r="B2633">
        <v>0.992608467424715</v>
      </c>
      <c r="C2633">
        <v>1.12036511534125</v>
      </c>
      <c r="D2633">
        <v>1.25063252570575</v>
      </c>
      <c r="E2633">
        <v>0.8619780187860659</v>
      </c>
      <c r="F2633">
        <v>0.356747197651849</v>
      </c>
      <c r="G2633">
        <v>0.195545554490109</v>
      </c>
      <c r="H2633">
        <v>0.145168907720096</v>
      </c>
      <c r="I2633">
        <v>0.17799950140564</v>
      </c>
      <c r="J2633">
        <v>0.204300178335672</v>
      </c>
      <c r="K2633">
        <v>0.219772782592081</v>
      </c>
      <c r="L2633">
        <v>2064.59006288242</v>
      </c>
      <c r="M2633">
        <v>42.5329490902504</v>
      </c>
      <c r="N2633">
        <v>49.0814755415118</v>
      </c>
      <c r="O2633">
        <v>48.43402777101</v>
      </c>
      <c r="P2633">
        <v>-0.178486739138965</v>
      </c>
      <c r="Q2633">
        <v>0.187000494786462</v>
      </c>
      <c r="R2633">
        <v>0.9540334791977551</v>
      </c>
      <c r="S2633" t="s">
        <v>8826</v>
      </c>
      <c r="T2633" t="s">
        <v>12362</v>
      </c>
      <c r="U2633" t="s">
        <v>12362</v>
      </c>
      <c r="V2633" t="s">
        <v>12362</v>
      </c>
      <c r="W2633">
        <v>6</v>
      </c>
      <c r="X2633" t="s">
        <v>14995</v>
      </c>
      <c r="Y2633">
        <v>0.5021705991875736</v>
      </c>
      <c r="Z2633">
        <f>HYPERLINK("Melting_Curves/meltCurve_P39656_.pdf", "Melting_Curves/meltCurve_P39656_.pdf")</f>
        <v>0</v>
      </c>
      <c r="AA2633" t="s">
        <v>21032</v>
      </c>
      <c r="AB2633" t="s">
        <v>27011</v>
      </c>
    </row>
    <row r="2634" spans="1:28">
      <c r="A2634" t="s">
        <v>2660</v>
      </c>
      <c r="B2634">
        <v>0.992608467424715</v>
      </c>
      <c r="C2634">
        <v>0.955456487787029</v>
      </c>
      <c r="D2634">
        <v>0.9454822326068359</v>
      </c>
      <c r="E2634">
        <v>0.957468314538702</v>
      </c>
      <c r="F2634">
        <v>0.829629013860735</v>
      </c>
      <c r="G2634">
        <v>0.682075773624049</v>
      </c>
      <c r="H2634">
        <v>0.62794685994085</v>
      </c>
      <c r="I2634">
        <v>0.867090180745921</v>
      </c>
      <c r="J2634">
        <v>1.21648461933674</v>
      </c>
      <c r="K2634">
        <v>0.988022957164825</v>
      </c>
      <c r="L2634">
        <v>1026.33748894356</v>
      </c>
      <c r="M2634">
        <v>23.5044211928862</v>
      </c>
      <c r="O2634">
        <v>43.3533278279123</v>
      </c>
      <c r="P2634">
        <v>-0.01689377087866</v>
      </c>
      <c r="Q2634">
        <v>0.875361559348562</v>
      </c>
      <c r="R2634">
        <v>0.0652310400054069</v>
      </c>
      <c r="S2634" t="s">
        <v>8827</v>
      </c>
      <c r="T2634" t="s">
        <v>12362</v>
      </c>
      <c r="U2634" t="s">
        <v>12362</v>
      </c>
      <c r="V2634" t="s">
        <v>12362</v>
      </c>
      <c r="W2634">
        <v>16</v>
      </c>
      <c r="X2634" t="s">
        <v>14996</v>
      </c>
      <c r="Y2634">
        <v>0.9042327023801396</v>
      </c>
      <c r="Z2634">
        <f>HYPERLINK("Melting_Curves/meltCurve_P39687_.pdf", "Melting_Curves/meltCurve_P39687_.pdf")</f>
        <v>0</v>
      </c>
      <c r="AA2634" t="s">
        <v>21033</v>
      </c>
      <c r="AB2634" t="s">
        <v>27012</v>
      </c>
    </row>
    <row r="2635" spans="1:28">
      <c r="A2635" t="s">
        <v>2661</v>
      </c>
      <c r="B2635">
        <v>0.992608467424715</v>
      </c>
      <c r="C2635">
        <v>0.8695720049029561</v>
      </c>
      <c r="D2635">
        <v>0.629068620487753</v>
      </c>
      <c r="E2635">
        <v>0.225904352990316</v>
      </c>
      <c r="F2635">
        <v>0.115140654997217</v>
      </c>
      <c r="G2635">
        <v>0.070465773075331</v>
      </c>
      <c r="H2635">
        <v>0.0502318589308988</v>
      </c>
      <c r="I2635">
        <v>0.0559685442855693</v>
      </c>
      <c r="J2635">
        <v>0.057462170998942</v>
      </c>
      <c r="K2635">
        <v>0.0540912643869691</v>
      </c>
      <c r="L2635">
        <v>957.758341821272</v>
      </c>
      <c r="M2635">
        <v>21.9216875949548</v>
      </c>
      <c r="N2635">
        <v>43.9142650760448</v>
      </c>
      <c r="O2635">
        <v>43.3313085777485</v>
      </c>
      <c r="P2635">
        <v>-0.11978194585382</v>
      </c>
      <c r="Q2635">
        <v>0.0529579998596899</v>
      </c>
      <c r="R2635">
        <v>0.998628946226612</v>
      </c>
      <c r="S2635" t="s">
        <v>8828</v>
      </c>
      <c r="T2635" t="s">
        <v>12362</v>
      </c>
      <c r="U2635" t="s">
        <v>12362</v>
      </c>
      <c r="V2635" t="s">
        <v>12362</v>
      </c>
      <c r="W2635">
        <v>22</v>
      </c>
      <c r="X2635" t="s">
        <v>14997</v>
      </c>
      <c r="Y2635">
        <v>0.2745862651077503</v>
      </c>
      <c r="Z2635">
        <f>HYPERLINK("Melting_Curves/meltCurve_P39748_.pdf", "Melting_Curves/meltCurve_P39748_.pdf")</f>
        <v>0</v>
      </c>
      <c r="AA2635" t="s">
        <v>21034</v>
      </c>
      <c r="AB2635" t="s">
        <v>27013</v>
      </c>
    </row>
    <row r="2636" spans="1:28">
      <c r="A2636" t="s">
        <v>2662</v>
      </c>
      <c r="B2636">
        <v>0.992608467424715</v>
      </c>
      <c r="C2636">
        <v>0.987658899817333</v>
      </c>
      <c r="D2636">
        <v>0.910959101485957</v>
      </c>
      <c r="E2636">
        <v>0.845891509353477</v>
      </c>
      <c r="F2636">
        <v>0.613505481375837</v>
      </c>
      <c r="G2636">
        <v>0.448745207433465</v>
      </c>
      <c r="H2636">
        <v>0.359786882451307</v>
      </c>
      <c r="I2636">
        <v>0.499604226588564</v>
      </c>
      <c r="J2636">
        <v>0.607041364114736</v>
      </c>
      <c r="K2636">
        <v>0.526361046514139</v>
      </c>
      <c r="L2636">
        <v>1369.51764833738</v>
      </c>
      <c r="M2636">
        <v>28.6418418464217</v>
      </c>
      <c r="N2636">
        <v>54.8512298944684</v>
      </c>
      <c r="O2636">
        <v>47.5840138868035</v>
      </c>
      <c r="P2636">
        <v>-0.0771500294654075</v>
      </c>
      <c r="Q2636">
        <v>0.487312422513714</v>
      </c>
      <c r="R2636">
        <v>0.914675932506213</v>
      </c>
      <c r="S2636" t="s">
        <v>8829</v>
      </c>
      <c r="T2636" t="s">
        <v>12362</v>
      </c>
      <c r="U2636" t="s">
        <v>12362</v>
      </c>
      <c r="V2636" t="s">
        <v>12362</v>
      </c>
      <c r="W2636">
        <v>25</v>
      </c>
      <c r="X2636" t="s">
        <v>14998</v>
      </c>
      <c r="Y2636">
        <v>0.6754621095065857</v>
      </c>
      <c r="Z2636">
        <f>HYPERLINK("Melting_Curves/meltCurve_P39880_2_.pdf", "Melting_Curves/meltCurve_P39880_2_.pdf")</f>
        <v>0</v>
      </c>
      <c r="AA2636" t="s">
        <v>21035</v>
      </c>
      <c r="AB2636" t="s">
        <v>27014</v>
      </c>
    </row>
    <row r="2637" spans="1:28">
      <c r="A2637" t="s">
        <v>2663</v>
      </c>
      <c r="B2637">
        <v>0.992608467424715</v>
      </c>
      <c r="C2637">
        <v>0.980231330397246</v>
      </c>
      <c r="D2637">
        <v>1.03123111235236</v>
      </c>
      <c r="E2637">
        <v>1.05491020527924</v>
      </c>
      <c r="F2637">
        <v>0.655791402544997</v>
      </c>
      <c r="G2637">
        <v>0.201065460876799</v>
      </c>
      <c r="H2637">
        <v>0.124179379472848</v>
      </c>
      <c r="I2637">
        <v>0.144862594054988</v>
      </c>
      <c r="J2637">
        <v>0.181053011346878</v>
      </c>
      <c r="K2637">
        <v>0.163775471520288</v>
      </c>
      <c r="L2637">
        <v>2982.38744472935</v>
      </c>
      <c r="M2637">
        <v>59.022346307806</v>
      </c>
      <c r="N2637">
        <v>50.8569917797795</v>
      </c>
      <c r="O2637">
        <v>50.4718934665243</v>
      </c>
      <c r="P2637">
        <v>-0.246168706301152</v>
      </c>
      <c r="Q2637">
        <v>0.157973488368674</v>
      </c>
      <c r="R2637">
        <v>0.995422980091463</v>
      </c>
      <c r="S2637" t="s">
        <v>8830</v>
      </c>
      <c r="T2637" t="s">
        <v>12362</v>
      </c>
      <c r="U2637" t="s">
        <v>12362</v>
      </c>
      <c r="V2637" t="s">
        <v>12362</v>
      </c>
      <c r="W2637">
        <v>8</v>
      </c>
      <c r="X2637" t="s">
        <v>14999</v>
      </c>
      <c r="Y2637">
        <v>0.5390665742431217</v>
      </c>
      <c r="Z2637">
        <f>HYPERLINK("Melting_Curves/meltCurve_P40121_.pdf", "Melting_Curves/meltCurve_P40121_.pdf")</f>
        <v>0</v>
      </c>
      <c r="AA2637" t="s">
        <v>21036</v>
      </c>
      <c r="AB2637" t="s">
        <v>27015</v>
      </c>
    </row>
    <row r="2638" spans="1:28">
      <c r="A2638" t="s">
        <v>2664</v>
      </c>
      <c r="B2638">
        <v>0.992608467424715</v>
      </c>
      <c r="C2638">
        <v>0.94310310128172</v>
      </c>
      <c r="D2638">
        <v>0.769611429457974</v>
      </c>
      <c r="E2638">
        <v>0.862794432732246</v>
      </c>
      <c r="F2638">
        <v>0.801977971243426</v>
      </c>
      <c r="G2638">
        <v>0.485568865096758</v>
      </c>
      <c r="H2638">
        <v>0.386044852209817</v>
      </c>
      <c r="I2638">
        <v>0.208411047637315</v>
      </c>
      <c r="J2638">
        <v>0.567775131830323</v>
      </c>
      <c r="K2638">
        <v>0.648655940727887</v>
      </c>
      <c r="L2638">
        <v>752.625297647366</v>
      </c>
      <c r="M2638">
        <v>15.3730073158986</v>
      </c>
      <c r="N2638">
        <v>56.5645848825672</v>
      </c>
      <c r="O2638">
        <v>48.1515921953988</v>
      </c>
      <c r="P2638">
        <v>-0.0449607999734861</v>
      </c>
      <c r="Q2638">
        <v>0.436743788965543</v>
      </c>
      <c r="R2638">
        <v>0.6814633660360681</v>
      </c>
      <c r="S2638" t="s">
        <v>8831</v>
      </c>
      <c r="T2638" t="s">
        <v>12362</v>
      </c>
      <c r="U2638" t="s">
        <v>12362</v>
      </c>
      <c r="V2638" t="s">
        <v>12362</v>
      </c>
      <c r="W2638">
        <v>1</v>
      </c>
      <c r="X2638" t="s">
        <v>15000</v>
      </c>
      <c r="Y2638">
        <v>0.6729163229061784</v>
      </c>
      <c r="Z2638">
        <f>HYPERLINK("Melting_Curves/meltCurve_P40189_3_.pdf", "Melting_Curves/meltCurve_P40189_3_.pdf")</f>
        <v>0</v>
      </c>
      <c r="AA2638" t="s">
        <v>21037</v>
      </c>
      <c r="AB2638" t="s">
        <v>27016</v>
      </c>
    </row>
    <row r="2639" spans="1:28">
      <c r="A2639" t="s">
        <v>2665</v>
      </c>
      <c r="B2639">
        <v>0.992608467424715</v>
      </c>
      <c r="C2639">
        <v>0.934443456229182</v>
      </c>
      <c r="D2639">
        <v>0.840790785518946</v>
      </c>
      <c r="E2639">
        <v>0.783709406617877</v>
      </c>
      <c r="F2639">
        <v>0.646573355615161</v>
      </c>
      <c r="G2639">
        <v>0.421249334828594</v>
      </c>
      <c r="H2639">
        <v>0.334274099734932</v>
      </c>
      <c r="I2639">
        <v>0.424072333323875</v>
      </c>
      <c r="J2639">
        <v>0.534345886266638</v>
      </c>
      <c r="K2639">
        <v>0.524746490666324</v>
      </c>
      <c r="L2639">
        <v>768.35643729304</v>
      </c>
      <c r="M2639">
        <v>16.3561688666042</v>
      </c>
      <c r="N2639">
        <v>53.9003509024223</v>
      </c>
      <c r="O2639">
        <v>46.2911769965232</v>
      </c>
      <c r="P2639">
        <v>-0.0495729562583622</v>
      </c>
      <c r="Q2639">
        <v>0.438835442431425</v>
      </c>
      <c r="R2639">
        <v>0.897261080958926</v>
      </c>
      <c r="S2639" t="s">
        <v>8832</v>
      </c>
      <c r="T2639" t="s">
        <v>12362</v>
      </c>
      <c r="U2639" t="s">
        <v>12362</v>
      </c>
      <c r="V2639" t="s">
        <v>12362</v>
      </c>
      <c r="W2639">
        <v>30</v>
      </c>
      <c r="X2639" t="s">
        <v>15001</v>
      </c>
      <c r="Y2639">
        <v>0.6362439183342459</v>
      </c>
      <c r="Z2639">
        <f>HYPERLINK("Melting_Curves/meltCurve_P40222_.pdf", "Melting_Curves/meltCurve_P40222_.pdf")</f>
        <v>0</v>
      </c>
      <c r="AA2639" t="s">
        <v>21038</v>
      </c>
      <c r="AB2639" t="s">
        <v>27017</v>
      </c>
    </row>
    <row r="2640" spans="1:28">
      <c r="A2640" t="s">
        <v>2666</v>
      </c>
      <c r="B2640">
        <v>0.992608467424715</v>
      </c>
      <c r="C2640">
        <v>1.11137213998548</v>
      </c>
      <c r="D2640">
        <v>0.912105684202594</v>
      </c>
      <c r="E2640">
        <v>0.517666291295227</v>
      </c>
      <c r="F2640">
        <v>0.298167408384603</v>
      </c>
      <c r="G2640">
        <v>0.207838312489903</v>
      </c>
      <c r="H2640">
        <v>0.141982711734045</v>
      </c>
      <c r="I2640">
        <v>0.165965475235668</v>
      </c>
      <c r="J2640">
        <v>0.234124082817168</v>
      </c>
      <c r="K2640">
        <v>0.292754866978766</v>
      </c>
      <c r="L2640">
        <v>1439.9285246181</v>
      </c>
      <c r="M2640">
        <v>31.3088447265752</v>
      </c>
      <c r="N2640">
        <v>46.8144455594173</v>
      </c>
      <c r="O2640">
        <v>45.8047047354274</v>
      </c>
      <c r="P2640">
        <v>-0.134705794426243</v>
      </c>
      <c r="Q2640">
        <v>0.211708354775218</v>
      </c>
      <c r="R2640">
        <v>0.976584177045186</v>
      </c>
      <c r="S2640" t="s">
        <v>8833</v>
      </c>
      <c r="T2640" t="s">
        <v>12362</v>
      </c>
      <c r="U2640" t="s">
        <v>12362</v>
      </c>
      <c r="V2640" t="s">
        <v>12362</v>
      </c>
      <c r="W2640">
        <v>25</v>
      </c>
      <c r="X2640" t="s">
        <v>15002</v>
      </c>
      <c r="Y2640">
        <v>0.4520840850242752</v>
      </c>
      <c r="Z2640">
        <f>HYPERLINK("Melting_Curves/meltCurve_P40227_.pdf", "Melting_Curves/meltCurve_P40227_.pdf")</f>
        <v>0</v>
      </c>
      <c r="AA2640" t="s">
        <v>21039</v>
      </c>
      <c r="AB2640" t="s">
        <v>27018</v>
      </c>
    </row>
    <row r="2641" spans="1:28">
      <c r="A2641" t="s">
        <v>2667</v>
      </c>
      <c r="B2641">
        <v>0.992608467424715</v>
      </c>
      <c r="C2641">
        <v>1.07826246741964</v>
      </c>
      <c r="D2641">
        <v>1.21949633967665</v>
      </c>
      <c r="E2641">
        <v>0.910459533040025</v>
      </c>
      <c r="F2641">
        <v>0.509160638959825</v>
      </c>
      <c r="G2641">
        <v>0.251382539154881</v>
      </c>
      <c r="H2641">
        <v>0.207965728419456</v>
      </c>
      <c r="I2641">
        <v>0.235765638872362</v>
      </c>
      <c r="J2641">
        <v>0.323614896338701</v>
      </c>
      <c r="K2641">
        <v>0.399607180655298</v>
      </c>
      <c r="L2641">
        <v>2116.53981239681</v>
      </c>
      <c r="M2641">
        <v>43.0293189277343</v>
      </c>
      <c r="N2641">
        <v>50.1547059713302</v>
      </c>
      <c r="O2641">
        <v>49.0824331357722</v>
      </c>
      <c r="P2641">
        <v>-0.157411326278084</v>
      </c>
      <c r="Q2641">
        <v>0.281780968888069</v>
      </c>
      <c r="R2641">
        <v>0.941308537597654</v>
      </c>
      <c r="S2641" t="s">
        <v>8834</v>
      </c>
      <c r="T2641" t="s">
        <v>12362</v>
      </c>
      <c r="U2641" t="s">
        <v>12362</v>
      </c>
      <c r="V2641" t="s">
        <v>12362</v>
      </c>
      <c r="W2641">
        <v>1</v>
      </c>
      <c r="X2641" t="s">
        <v>15003</v>
      </c>
      <c r="Y2641">
        <v>0.575684752169232</v>
      </c>
      <c r="Z2641">
        <f>HYPERLINK("Melting_Curves/meltCurve_P40261_.pdf", "Melting_Curves/meltCurve_P40261_.pdf")</f>
        <v>0</v>
      </c>
      <c r="AA2641" t="s">
        <v>21040</v>
      </c>
      <c r="AB2641" t="s">
        <v>27019</v>
      </c>
    </row>
    <row r="2642" spans="1:28">
      <c r="A2642" t="s">
        <v>2668</v>
      </c>
      <c r="B2642">
        <v>0.992608467424715</v>
      </c>
      <c r="C2642">
        <v>0.998975125511762</v>
      </c>
      <c r="D2642">
        <v>0.823207328847338</v>
      </c>
      <c r="E2642">
        <v>0.383272913486849</v>
      </c>
      <c r="F2642">
        <v>0.176481417360976</v>
      </c>
      <c r="G2642">
        <v>0.0921356905384058</v>
      </c>
      <c r="H2642">
        <v>0.07192895057259339</v>
      </c>
      <c r="I2642">
        <v>0.130556653788759</v>
      </c>
      <c r="J2642">
        <v>0.206599930718593</v>
      </c>
      <c r="K2642">
        <v>0.226874042661198</v>
      </c>
      <c r="L2642">
        <v>1356.55059283925</v>
      </c>
      <c r="M2642">
        <v>30.1228792224617</v>
      </c>
      <c r="N2642">
        <v>45.5493038510394</v>
      </c>
      <c r="O2642">
        <v>44.836843957038</v>
      </c>
      <c r="P2642">
        <v>-0.143702226783951</v>
      </c>
      <c r="Q2642">
        <v>0.144423130171335</v>
      </c>
      <c r="R2642">
        <v>0.984161383795175</v>
      </c>
      <c r="S2642" t="s">
        <v>8835</v>
      </c>
      <c r="T2642" t="s">
        <v>12362</v>
      </c>
      <c r="U2642" t="s">
        <v>12362</v>
      </c>
      <c r="V2642" t="s">
        <v>12362</v>
      </c>
      <c r="W2642">
        <v>1</v>
      </c>
      <c r="X2642" t="s">
        <v>15004</v>
      </c>
      <c r="Y2642">
        <v>0.3783076850275603</v>
      </c>
      <c r="Z2642">
        <f>HYPERLINK("Melting_Curves/meltCurve_P40337_3_.pdf", "Melting_Curves/meltCurve_P40337_3_.pdf")</f>
        <v>0</v>
      </c>
      <c r="AA2642" t="s">
        <v>21041</v>
      </c>
      <c r="AB2642" t="s">
        <v>27020</v>
      </c>
    </row>
    <row r="2643" spans="1:28">
      <c r="A2643" t="s">
        <v>2669</v>
      </c>
      <c r="B2643">
        <v>0.992608467424715</v>
      </c>
      <c r="C2643">
        <v>1.10645034818543</v>
      </c>
      <c r="D2643">
        <v>0.988400169871545</v>
      </c>
      <c r="E2643">
        <v>0.8001331577535</v>
      </c>
      <c r="F2643">
        <v>0.530131922937201</v>
      </c>
      <c r="G2643">
        <v>0.340521878197388</v>
      </c>
      <c r="H2643">
        <v>0.310245599810474</v>
      </c>
      <c r="I2643">
        <v>0.363568217519707</v>
      </c>
      <c r="J2643">
        <v>0.418147201121919</v>
      </c>
      <c r="K2643">
        <v>0.574993891584623</v>
      </c>
      <c r="L2643">
        <v>1598.19546722103</v>
      </c>
      <c r="M2643">
        <v>33.5171779539306</v>
      </c>
      <c r="N2643">
        <v>50.1458701999613</v>
      </c>
      <c r="O2643">
        <v>47.5140785167623</v>
      </c>
      <c r="P2643">
        <v>-0.105175558574814</v>
      </c>
      <c r="Q2643">
        <v>0.403613183567938</v>
      </c>
      <c r="R2643">
        <v>0.928976381668884</v>
      </c>
      <c r="S2643" t="s">
        <v>8836</v>
      </c>
      <c r="T2643" t="s">
        <v>12362</v>
      </c>
      <c r="U2643" t="s">
        <v>12362</v>
      </c>
      <c r="V2643" t="s">
        <v>12362</v>
      </c>
      <c r="W2643">
        <v>5</v>
      </c>
      <c r="X2643" t="s">
        <v>15005</v>
      </c>
      <c r="Y2643">
        <v>0.6187923110234063</v>
      </c>
      <c r="Z2643">
        <f>HYPERLINK("Melting_Curves/meltCurve_P40425_.pdf", "Melting_Curves/meltCurve_P40425_.pdf")</f>
        <v>0</v>
      </c>
      <c r="AA2643" t="s">
        <v>21042</v>
      </c>
      <c r="AB2643" t="s">
        <v>27021</v>
      </c>
    </row>
    <row r="2644" spans="1:28">
      <c r="A2644" t="s">
        <v>2670</v>
      </c>
      <c r="B2644">
        <v>0.992608467424715</v>
      </c>
      <c r="C2644">
        <v>1.02390649885146</v>
      </c>
      <c r="D2644">
        <v>0.8695402844189</v>
      </c>
      <c r="E2644">
        <v>0.839653678233388</v>
      </c>
      <c r="F2644">
        <v>0.789988801071525</v>
      </c>
      <c r="G2644">
        <v>0.491653412010118</v>
      </c>
      <c r="H2644">
        <v>0.335330928242836</v>
      </c>
      <c r="I2644">
        <v>0.333607001953981</v>
      </c>
      <c r="J2644">
        <v>0.360640907558416</v>
      </c>
      <c r="K2644">
        <v>0.307559920923246</v>
      </c>
      <c r="L2644">
        <v>805.498667086702</v>
      </c>
      <c r="M2644">
        <v>15.7122400419681</v>
      </c>
      <c r="N2644">
        <v>54.1836315347111</v>
      </c>
      <c r="O2644">
        <v>50.4567850777629</v>
      </c>
      <c r="P2644">
        <v>-0.0556309379714505</v>
      </c>
      <c r="Q2644">
        <v>0.285468479004447</v>
      </c>
      <c r="R2644">
        <v>0.966376059703614</v>
      </c>
      <c r="S2644" t="s">
        <v>8837</v>
      </c>
      <c r="T2644" t="s">
        <v>12362</v>
      </c>
      <c r="U2644" t="s">
        <v>12362</v>
      </c>
      <c r="V2644" t="s">
        <v>12362</v>
      </c>
      <c r="W2644">
        <v>4</v>
      </c>
      <c r="X2644" t="s">
        <v>15006</v>
      </c>
      <c r="Y2644">
        <v>0.6386239780618552</v>
      </c>
      <c r="Z2644">
        <f>HYPERLINK("Melting_Curves/meltCurve_P40692_.pdf", "Melting_Curves/meltCurve_P40692_.pdf")</f>
        <v>0</v>
      </c>
      <c r="AA2644" t="s">
        <v>21043</v>
      </c>
      <c r="AB2644" t="s">
        <v>27022</v>
      </c>
    </row>
    <row r="2645" spans="1:28">
      <c r="A2645" t="s">
        <v>2671</v>
      </c>
      <c r="B2645">
        <v>0.992608467424715</v>
      </c>
      <c r="C2645">
        <v>1.02795093895255</v>
      </c>
      <c r="D2645">
        <v>0.69946884924261</v>
      </c>
      <c r="E2645">
        <v>0.450639726739285</v>
      </c>
      <c r="F2645">
        <v>0.359794774457078</v>
      </c>
      <c r="G2645">
        <v>0.243198324925572</v>
      </c>
      <c r="H2645">
        <v>0.167513982118007</v>
      </c>
      <c r="I2645">
        <v>0.246238202092861</v>
      </c>
      <c r="J2645">
        <v>0.151280365833311</v>
      </c>
      <c r="K2645">
        <v>0.181240189566389</v>
      </c>
      <c r="L2645">
        <v>819.813331743306</v>
      </c>
      <c r="M2645">
        <v>18.2417087597301</v>
      </c>
      <c r="N2645">
        <v>46.1681107480607</v>
      </c>
      <c r="O2645">
        <v>44.4120459341893</v>
      </c>
      <c r="P2645">
        <v>-0.0829706818885782</v>
      </c>
      <c r="Q2645">
        <v>0.192021912402661</v>
      </c>
      <c r="R2645">
        <v>0.976793817514281</v>
      </c>
      <c r="S2645" t="s">
        <v>8838</v>
      </c>
      <c r="T2645" t="s">
        <v>12362</v>
      </c>
      <c r="U2645" t="s">
        <v>12362</v>
      </c>
      <c r="V2645" t="s">
        <v>12362</v>
      </c>
      <c r="W2645">
        <v>25</v>
      </c>
      <c r="X2645" t="s">
        <v>15007</v>
      </c>
      <c r="Y2645">
        <v>0.4188047533524392</v>
      </c>
      <c r="Z2645">
        <f>HYPERLINK("Melting_Curves/meltCurve_P40763_2_.pdf", "Melting_Curves/meltCurve_P40763_2_.pdf")</f>
        <v>0</v>
      </c>
      <c r="AA2645" t="s">
        <v>19953</v>
      </c>
      <c r="AB2645" t="s">
        <v>27023</v>
      </c>
    </row>
    <row r="2646" spans="1:28">
      <c r="A2646" t="s">
        <v>2672</v>
      </c>
      <c r="B2646">
        <v>0.992608467424715</v>
      </c>
      <c r="C2646">
        <v>0.979383511541737</v>
      </c>
      <c r="D2646">
        <v>0.9251156100869889</v>
      </c>
      <c r="E2646">
        <v>0.600390663674645</v>
      </c>
      <c r="F2646">
        <v>0.32891629312086</v>
      </c>
      <c r="G2646">
        <v>0.233600963084203</v>
      </c>
      <c r="H2646">
        <v>0.171710185339278</v>
      </c>
      <c r="I2646">
        <v>0.223795135649809</v>
      </c>
      <c r="J2646">
        <v>0.245657805070273</v>
      </c>
      <c r="K2646">
        <v>0.238141032490828</v>
      </c>
      <c r="L2646">
        <v>1231.58500563335</v>
      </c>
      <c r="M2646">
        <v>26.4548702581154</v>
      </c>
      <c r="N2646">
        <v>47.5869395846027</v>
      </c>
      <c r="O2646">
        <v>46.2906185577973</v>
      </c>
      <c r="P2646">
        <v>-0.111670814433433</v>
      </c>
      <c r="Q2646">
        <v>0.218403954124109</v>
      </c>
      <c r="R2646">
        <v>0.9961508322646609</v>
      </c>
      <c r="S2646" t="s">
        <v>8839</v>
      </c>
      <c r="T2646" t="s">
        <v>12362</v>
      </c>
      <c r="U2646" t="s">
        <v>12362</v>
      </c>
      <c r="V2646" t="s">
        <v>12362</v>
      </c>
      <c r="W2646">
        <v>21</v>
      </c>
      <c r="X2646" t="s">
        <v>15008</v>
      </c>
      <c r="Y2646">
        <v>0.4731366749135351</v>
      </c>
      <c r="Z2646">
        <f>HYPERLINK("Melting_Curves/meltCurve_P40818_.pdf", "Melting_Curves/meltCurve_P40818_.pdf")</f>
        <v>0</v>
      </c>
      <c r="AA2646" t="s">
        <v>21044</v>
      </c>
      <c r="AB2646" t="s">
        <v>27024</v>
      </c>
    </row>
    <row r="2647" spans="1:28">
      <c r="A2647" t="s">
        <v>2673</v>
      </c>
      <c r="B2647">
        <v>0.992608467424715</v>
      </c>
      <c r="C2647">
        <v>0.916038903708574</v>
      </c>
      <c r="D2647">
        <v>0.8850410383128881</v>
      </c>
      <c r="E2647">
        <v>0.888170614052761</v>
      </c>
      <c r="F2647">
        <v>0.782139945162159</v>
      </c>
      <c r="G2647">
        <v>0.631830486450989</v>
      </c>
      <c r="H2647">
        <v>0.352947592019235</v>
      </c>
      <c r="I2647">
        <v>0.07778986083551501</v>
      </c>
      <c r="J2647">
        <v>0.0809478793759854</v>
      </c>
      <c r="K2647">
        <v>0.07066108039657169</v>
      </c>
      <c r="L2647">
        <v>855.769218195167</v>
      </c>
      <c r="M2647">
        <v>15.6280619336087</v>
      </c>
      <c r="N2647">
        <v>54.7584998234682</v>
      </c>
      <c r="O2647">
        <v>53.8854220729619</v>
      </c>
      <c r="P2647">
        <v>-0.0725122195903897</v>
      </c>
      <c r="Q2647">
        <v>0</v>
      </c>
      <c r="R2647">
        <v>0.975012789960698</v>
      </c>
      <c r="S2647" t="s">
        <v>8840</v>
      </c>
      <c r="T2647" t="s">
        <v>12362</v>
      </c>
      <c r="U2647" t="s">
        <v>12362</v>
      </c>
      <c r="V2647" t="s">
        <v>12362</v>
      </c>
      <c r="W2647">
        <v>20</v>
      </c>
      <c r="X2647" t="s">
        <v>15009</v>
      </c>
      <c r="Y2647">
        <v>0.6062860209611013</v>
      </c>
      <c r="Z2647">
        <f>HYPERLINK("Melting_Curves/meltCurve_P40925_.pdf", "Melting_Curves/meltCurve_P40925_.pdf")</f>
        <v>0</v>
      </c>
      <c r="AA2647" t="s">
        <v>21045</v>
      </c>
      <c r="AB2647" t="s">
        <v>27025</v>
      </c>
    </row>
    <row r="2648" spans="1:28">
      <c r="A2648" t="s">
        <v>2674</v>
      </c>
      <c r="B2648">
        <v>0.992608467424715</v>
      </c>
      <c r="C2648">
        <v>0.88777249113363</v>
      </c>
      <c r="D2648">
        <v>0.876820265740287</v>
      </c>
      <c r="E2648">
        <v>0.810979725292112</v>
      </c>
      <c r="F2648">
        <v>0.773970502613086</v>
      </c>
      <c r="G2648">
        <v>0.6243454013315271</v>
      </c>
      <c r="H2648">
        <v>0.51373590856186</v>
      </c>
      <c r="I2648">
        <v>0.373793836805962</v>
      </c>
      <c r="J2648">
        <v>0.120016477885463</v>
      </c>
      <c r="K2648">
        <v>0.0841853679411029</v>
      </c>
      <c r="L2648">
        <v>549.506045867886</v>
      </c>
      <c r="M2648">
        <v>9.815646691048469</v>
      </c>
      <c r="N2648">
        <v>55.9826525485385</v>
      </c>
      <c r="O2648">
        <v>53.8074583340993</v>
      </c>
      <c r="P2648">
        <v>-0.0456292345000543</v>
      </c>
      <c r="Q2648">
        <v>0</v>
      </c>
      <c r="R2648">
        <v>0.950194593848449</v>
      </c>
      <c r="S2648" t="s">
        <v>8841</v>
      </c>
      <c r="T2648" t="s">
        <v>12362</v>
      </c>
      <c r="U2648" t="s">
        <v>12362</v>
      </c>
      <c r="V2648" t="s">
        <v>12362</v>
      </c>
      <c r="W2648">
        <v>29</v>
      </c>
      <c r="X2648" t="s">
        <v>15010</v>
      </c>
      <c r="Y2648">
        <v>0.6384117275624231</v>
      </c>
      <c r="Z2648">
        <f>HYPERLINK("Melting_Curves/meltCurve_P40926_.pdf", "Melting_Curves/meltCurve_P40926_.pdf")</f>
        <v>0</v>
      </c>
      <c r="AA2648" t="s">
        <v>21046</v>
      </c>
      <c r="AB2648" t="s">
        <v>27026</v>
      </c>
    </row>
    <row r="2649" spans="1:28">
      <c r="A2649" t="s">
        <v>2675</v>
      </c>
      <c r="B2649">
        <v>0.992608467424715</v>
      </c>
      <c r="C2649">
        <v>1.16268213388021</v>
      </c>
      <c r="D2649">
        <v>0.889548626713737</v>
      </c>
      <c r="E2649">
        <v>0.760256099936257</v>
      </c>
      <c r="F2649">
        <v>0.302011936572545</v>
      </c>
      <c r="G2649">
        <v>0.0927942529963854</v>
      </c>
      <c r="H2649">
        <v>0.100097663907101</v>
      </c>
      <c r="I2649">
        <v>0.07244278535634389</v>
      </c>
      <c r="J2649">
        <v>0</v>
      </c>
      <c r="K2649">
        <v>0.096492088805557</v>
      </c>
      <c r="L2649">
        <v>1309.42740450881</v>
      </c>
      <c r="M2649">
        <v>27.1182947150081</v>
      </c>
      <c r="N2649">
        <v>48.5065743370895</v>
      </c>
      <c r="O2649">
        <v>48.025484923113</v>
      </c>
      <c r="P2649">
        <v>-0.13297030825724</v>
      </c>
      <c r="Q2649">
        <v>0.0580675521287478</v>
      </c>
      <c r="R2649">
        <v>0.9780264821101829</v>
      </c>
      <c r="S2649" t="s">
        <v>8842</v>
      </c>
      <c r="T2649" t="s">
        <v>12362</v>
      </c>
      <c r="U2649" t="s">
        <v>12362</v>
      </c>
      <c r="V2649" t="s">
        <v>12362</v>
      </c>
      <c r="W2649">
        <v>1</v>
      </c>
      <c r="X2649" t="s">
        <v>15011</v>
      </c>
      <c r="Y2649">
        <v>0.4192764058123833</v>
      </c>
      <c r="Z2649">
        <f>HYPERLINK("Melting_Curves/meltCurve_P40938_2_.pdf", "Melting_Curves/meltCurve_P40938_2_.pdf")</f>
        <v>0</v>
      </c>
      <c r="AA2649" t="s">
        <v>21047</v>
      </c>
      <c r="AB2649" t="s">
        <v>27027</v>
      </c>
    </row>
    <row r="2650" spans="1:28">
      <c r="A2650" t="s">
        <v>2676</v>
      </c>
      <c r="B2650">
        <v>0.992608467424715</v>
      </c>
      <c r="C2650">
        <v>1.05251710975883</v>
      </c>
      <c r="D2650">
        <v>1.01521166502428</v>
      </c>
      <c r="E2650">
        <v>0.78819416773657</v>
      </c>
      <c r="F2650">
        <v>0.415920081171498</v>
      </c>
      <c r="G2650">
        <v>0.252904812648257</v>
      </c>
      <c r="H2650">
        <v>0.166074900421403</v>
      </c>
      <c r="I2650">
        <v>0.18092561185281</v>
      </c>
      <c r="J2650">
        <v>0.209628383123705</v>
      </c>
      <c r="K2650">
        <v>0.190951764163555</v>
      </c>
      <c r="L2650">
        <v>1357.88538721856</v>
      </c>
      <c r="M2650">
        <v>28.0116701389216</v>
      </c>
      <c r="N2650">
        <v>49.304161384442</v>
      </c>
      <c r="O2650">
        <v>48.2306451585649</v>
      </c>
      <c r="P2650">
        <v>-0.117942029698199</v>
      </c>
      <c r="Q2650">
        <v>0.187713756262683</v>
      </c>
      <c r="R2650">
        <v>0.995206246382039</v>
      </c>
      <c r="S2650" t="s">
        <v>8843</v>
      </c>
      <c r="T2650" t="s">
        <v>12362</v>
      </c>
      <c r="U2650" t="s">
        <v>12362</v>
      </c>
      <c r="V2650" t="s">
        <v>12362</v>
      </c>
      <c r="W2650">
        <v>26</v>
      </c>
      <c r="X2650" t="s">
        <v>15012</v>
      </c>
      <c r="Y2650">
        <v>0.5039975854737339</v>
      </c>
      <c r="Z2650">
        <f>HYPERLINK("Melting_Curves/meltCurve_P40939_.pdf", "Melting_Curves/meltCurve_P40939_.pdf")</f>
        <v>0</v>
      </c>
      <c r="AA2650" t="s">
        <v>21048</v>
      </c>
      <c r="AB2650" t="s">
        <v>27028</v>
      </c>
    </row>
    <row r="2651" spans="1:28">
      <c r="A2651" t="s">
        <v>2677</v>
      </c>
      <c r="B2651">
        <v>0.992608467424715</v>
      </c>
      <c r="C2651">
        <v>0.971303378224731</v>
      </c>
      <c r="D2651">
        <v>0.966472480401055</v>
      </c>
      <c r="E2651">
        <v>0.838130451381754</v>
      </c>
      <c r="F2651">
        <v>0.693879393440366</v>
      </c>
      <c r="G2651">
        <v>0.416525442511682</v>
      </c>
      <c r="H2651">
        <v>0.134474881588467</v>
      </c>
      <c r="I2651">
        <v>0.095624878072988</v>
      </c>
      <c r="J2651">
        <v>0.09802330111698281</v>
      </c>
      <c r="K2651">
        <v>0.0893551000698574</v>
      </c>
      <c r="L2651">
        <v>915.541986113819</v>
      </c>
      <c r="M2651">
        <v>17.6203997217961</v>
      </c>
      <c r="N2651">
        <v>52.2474527005527</v>
      </c>
      <c r="O2651">
        <v>51.3038251688805</v>
      </c>
      <c r="P2651">
        <v>-0.081890417167643</v>
      </c>
      <c r="Q2651">
        <v>0.0463176101967786</v>
      </c>
      <c r="R2651">
        <v>0.9928954193834491</v>
      </c>
      <c r="S2651" t="s">
        <v>8844</v>
      </c>
      <c r="T2651" t="s">
        <v>12362</v>
      </c>
      <c r="U2651" t="s">
        <v>12362</v>
      </c>
      <c r="V2651" t="s">
        <v>12362</v>
      </c>
      <c r="W2651">
        <v>28</v>
      </c>
      <c r="X2651" t="s">
        <v>15013</v>
      </c>
      <c r="Y2651">
        <v>0.5367431014330947</v>
      </c>
      <c r="Z2651">
        <f>HYPERLINK("Melting_Curves/meltCurve_P41091_.pdf", "Melting_Curves/meltCurve_P41091_.pdf")</f>
        <v>0</v>
      </c>
      <c r="AA2651" t="s">
        <v>21049</v>
      </c>
      <c r="AB2651" t="s">
        <v>27029</v>
      </c>
    </row>
    <row r="2652" spans="1:28">
      <c r="A2652" t="s">
        <v>2678</v>
      </c>
      <c r="B2652">
        <v>0.992608467424715</v>
      </c>
      <c r="C2652">
        <v>0.926425494225385</v>
      </c>
      <c r="D2652">
        <v>0.822017005678141</v>
      </c>
      <c r="E2652">
        <v>0.820945294386151</v>
      </c>
      <c r="F2652">
        <v>0.768310957450419</v>
      </c>
      <c r="G2652">
        <v>0.6074440349371329</v>
      </c>
      <c r="H2652">
        <v>0.545368961070136</v>
      </c>
      <c r="I2652">
        <v>0.736751320607793</v>
      </c>
      <c r="J2652">
        <v>0.844868463533483</v>
      </c>
      <c r="K2652">
        <v>0.6151451442664529</v>
      </c>
      <c r="L2652">
        <v>613.225822252072</v>
      </c>
      <c r="M2652">
        <v>14.0268953319004</v>
      </c>
      <c r="O2652">
        <v>42.85803798517</v>
      </c>
      <c r="P2652">
        <v>-0.0266150091409746</v>
      </c>
      <c r="Q2652">
        <v>0.674762553735709</v>
      </c>
      <c r="R2652">
        <v>0.632676310024854</v>
      </c>
      <c r="S2652" t="s">
        <v>8845</v>
      </c>
      <c r="T2652" t="s">
        <v>12362</v>
      </c>
      <c r="U2652" t="s">
        <v>12362</v>
      </c>
      <c r="V2652" t="s">
        <v>12362</v>
      </c>
      <c r="W2652">
        <v>6</v>
      </c>
      <c r="X2652" t="s">
        <v>15014</v>
      </c>
      <c r="Y2652">
        <v>0.7570172000088318</v>
      </c>
      <c r="Z2652">
        <f>HYPERLINK("Melting_Curves/meltCurve_P41134_2_.pdf", "Melting_Curves/meltCurve_P41134_2_.pdf")</f>
        <v>0</v>
      </c>
      <c r="AA2652" t="s">
        <v>21050</v>
      </c>
      <c r="AB2652" t="s">
        <v>27030</v>
      </c>
    </row>
    <row r="2653" spans="1:28">
      <c r="A2653" t="s">
        <v>2679</v>
      </c>
      <c r="B2653">
        <v>0.992608467424715</v>
      </c>
      <c r="C2653">
        <v>0.9740524241051099</v>
      </c>
      <c r="D2653">
        <v>1.68174963921712</v>
      </c>
      <c r="E2653">
        <v>1.18740645050853</v>
      </c>
      <c r="F2653">
        <v>1.16341877268123</v>
      </c>
      <c r="G2653">
        <v>0.390108133068895</v>
      </c>
      <c r="H2653">
        <v>1.35440608970516</v>
      </c>
      <c r="I2653">
        <v>1.44800666790533</v>
      </c>
      <c r="J2653">
        <v>1.53607030428351</v>
      </c>
      <c r="K2653">
        <v>1.53878277858618</v>
      </c>
      <c r="L2653">
        <v>14298.9359602572</v>
      </c>
      <c r="M2653">
        <v>250</v>
      </c>
      <c r="O2653">
        <v>57.192083771477</v>
      </c>
      <c r="P2653">
        <v>0.546404292672519</v>
      </c>
      <c r="Q2653">
        <v>1.5</v>
      </c>
      <c r="R2653">
        <v>0.29833564330884</v>
      </c>
      <c r="S2653" t="s">
        <v>8846</v>
      </c>
      <c r="T2653" t="s">
        <v>12362</v>
      </c>
      <c r="U2653" t="s">
        <v>12362</v>
      </c>
      <c r="V2653" t="s">
        <v>12362</v>
      </c>
      <c r="W2653">
        <v>1</v>
      </c>
      <c r="X2653" t="s">
        <v>15015</v>
      </c>
      <c r="Y2653">
        <v>1.163354080496046</v>
      </c>
      <c r="Z2653">
        <f>HYPERLINK("Melting_Curves/meltCurve_P41162_.pdf", "Melting_Curves/meltCurve_P41162_.pdf")</f>
        <v>0</v>
      </c>
      <c r="AA2653" t="s">
        <v>21051</v>
      </c>
      <c r="AB2653" t="s">
        <v>27031</v>
      </c>
    </row>
    <row r="2654" spans="1:28">
      <c r="A2654" t="s">
        <v>2680</v>
      </c>
      <c r="B2654">
        <v>0.992608467424715</v>
      </c>
      <c r="C2654">
        <v>0.898223195083841</v>
      </c>
      <c r="D2654">
        <v>0.831503157629408</v>
      </c>
      <c r="E2654">
        <v>0.817364542510819</v>
      </c>
      <c r="F2654">
        <v>0.806487757615567</v>
      </c>
      <c r="G2654">
        <v>0.7453090435917999</v>
      </c>
      <c r="H2654">
        <v>0.791288784679955</v>
      </c>
      <c r="I2654">
        <v>1.14884772809866</v>
      </c>
      <c r="J2654">
        <v>1.38437689491325</v>
      </c>
      <c r="K2654">
        <v>1.42803378348345</v>
      </c>
      <c r="L2654">
        <v>6402.15289769751</v>
      </c>
      <c r="M2654">
        <v>104.378461802466</v>
      </c>
      <c r="O2654">
        <v>61.3134520697083</v>
      </c>
      <c r="P2654">
        <v>0.173982557454053</v>
      </c>
      <c r="Q2654">
        <v>1.40879969035372</v>
      </c>
      <c r="R2654">
        <v>0.615027577693994</v>
      </c>
      <c r="S2654" t="s">
        <v>8847</v>
      </c>
      <c r="T2654" t="s">
        <v>12362</v>
      </c>
      <c r="U2654" t="s">
        <v>12362</v>
      </c>
      <c r="V2654" t="s">
        <v>12362</v>
      </c>
      <c r="W2654">
        <v>6</v>
      </c>
      <c r="X2654" t="s">
        <v>15016</v>
      </c>
      <c r="Y2654">
        <v>1.076930692376627</v>
      </c>
      <c r="Z2654">
        <f>HYPERLINK("Melting_Curves/meltCurve_P41208_.pdf", "Melting_Curves/meltCurve_P41208_.pdf")</f>
        <v>0</v>
      </c>
      <c r="AA2654" t="s">
        <v>21052</v>
      </c>
      <c r="AB2654" t="s">
        <v>27032</v>
      </c>
    </row>
    <row r="2655" spans="1:28">
      <c r="A2655" t="s">
        <v>2681</v>
      </c>
      <c r="B2655">
        <v>0.992608467424715</v>
      </c>
      <c r="C2655">
        <v>1.40858006172459</v>
      </c>
      <c r="D2655">
        <v>1.19870354416615</v>
      </c>
      <c r="E2655">
        <v>1.37508500834431</v>
      </c>
      <c r="F2655">
        <v>0.9151820753996071</v>
      </c>
      <c r="G2655">
        <v>0.630428086220953</v>
      </c>
      <c r="H2655">
        <v>0.41600313699069</v>
      </c>
      <c r="I2655">
        <v>0.338377616396677</v>
      </c>
      <c r="J2655">
        <v>0.643878293672238</v>
      </c>
      <c r="K2655">
        <v>0.453371274135566</v>
      </c>
      <c r="L2655">
        <v>2476.04614713204</v>
      </c>
      <c r="M2655">
        <v>46.9735537565195</v>
      </c>
      <c r="N2655">
        <v>55.796327462896</v>
      </c>
      <c r="O2655">
        <v>52.6162245626283</v>
      </c>
      <c r="P2655">
        <v>-0.119907943725595</v>
      </c>
      <c r="Q2655">
        <v>0.462753323545702</v>
      </c>
      <c r="R2655">
        <v>0.719164564313322</v>
      </c>
      <c r="S2655" t="s">
        <v>8848</v>
      </c>
      <c r="T2655" t="s">
        <v>12362</v>
      </c>
      <c r="U2655" t="s">
        <v>12362</v>
      </c>
      <c r="V2655" t="s">
        <v>12362</v>
      </c>
      <c r="W2655">
        <v>4</v>
      </c>
      <c r="X2655" t="s">
        <v>15017</v>
      </c>
      <c r="Y2655">
        <v>0.7455330821168193</v>
      </c>
      <c r="Z2655">
        <f>HYPERLINK("Melting_Curves/meltCurve_P41212_.pdf", "Melting_Curves/meltCurve_P41212_.pdf")</f>
        <v>0</v>
      </c>
      <c r="AA2655" t="s">
        <v>21053</v>
      </c>
      <c r="AB2655" t="s">
        <v>27033</v>
      </c>
    </row>
    <row r="2656" spans="1:28">
      <c r="A2656" t="s">
        <v>2682</v>
      </c>
      <c r="B2656">
        <v>0.992608467424715</v>
      </c>
      <c r="C2656">
        <v>0.997835769633174</v>
      </c>
      <c r="D2656">
        <v>0.724108756707679</v>
      </c>
      <c r="E2656">
        <v>0.402519104719996</v>
      </c>
      <c r="F2656">
        <v>0.271404989328788</v>
      </c>
      <c r="G2656">
        <v>0.125726438819358</v>
      </c>
      <c r="H2656">
        <v>0.103003647230681</v>
      </c>
      <c r="I2656">
        <v>0.113573609544892</v>
      </c>
      <c r="J2656">
        <v>0.09711259553329731</v>
      </c>
      <c r="K2656">
        <v>0.126979400452052</v>
      </c>
      <c r="L2656">
        <v>881.191568390414</v>
      </c>
      <c r="M2656">
        <v>19.5409581136979</v>
      </c>
      <c r="N2656">
        <v>45.6676206691446</v>
      </c>
      <c r="O2656">
        <v>44.6302972864556</v>
      </c>
      <c r="P2656">
        <v>-0.0975626705766931</v>
      </c>
      <c r="Q2656">
        <v>0.108724226069164</v>
      </c>
      <c r="R2656">
        <v>0.992558080096913</v>
      </c>
      <c r="S2656" t="s">
        <v>8849</v>
      </c>
      <c r="T2656" t="s">
        <v>12362</v>
      </c>
      <c r="U2656" t="s">
        <v>12362</v>
      </c>
      <c r="V2656" t="s">
        <v>12362</v>
      </c>
      <c r="W2656">
        <v>6</v>
      </c>
      <c r="X2656" t="s">
        <v>15018</v>
      </c>
      <c r="Y2656">
        <v>0.3614928949491387</v>
      </c>
      <c r="Z2656">
        <f>HYPERLINK("Melting_Curves/meltCurve_P41214_.pdf", "Melting_Curves/meltCurve_P41214_.pdf")</f>
        <v>0</v>
      </c>
      <c r="AA2656" t="s">
        <v>21054</v>
      </c>
      <c r="AB2656" t="s">
        <v>27034</v>
      </c>
    </row>
    <row r="2657" spans="1:28">
      <c r="A2657" t="s">
        <v>2683</v>
      </c>
      <c r="B2657">
        <v>0.992608467424715</v>
      </c>
      <c r="C2657">
        <v>0.909393970038201</v>
      </c>
      <c r="D2657">
        <v>0.995989629613505</v>
      </c>
      <c r="E2657">
        <v>1.09606474473193</v>
      </c>
      <c r="F2657">
        <v>0.626350606744595</v>
      </c>
      <c r="G2657">
        <v>0.29144435458004</v>
      </c>
      <c r="H2657">
        <v>0.120296141875389</v>
      </c>
      <c r="I2657">
        <v>0.124957844741315</v>
      </c>
      <c r="J2657">
        <v>0.139224722593767</v>
      </c>
      <c r="K2657">
        <v>0.109547834849068</v>
      </c>
      <c r="L2657">
        <v>1813.48084511521</v>
      </c>
      <c r="M2657">
        <v>35.6358902548571</v>
      </c>
      <c r="N2657">
        <v>51.3141040930618</v>
      </c>
      <c r="O2657">
        <v>50.7297168352797</v>
      </c>
      <c r="P2657">
        <v>-0.153177847168769</v>
      </c>
      <c r="Q2657">
        <v>0.127773394637654</v>
      </c>
      <c r="R2657">
        <v>0.981419701275686</v>
      </c>
      <c r="S2657" t="s">
        <v>8850</v>
      </c>
      <c r="T2657" t="s">
        <v>12362</v>
      </c>
      <c r="U2657" t="s">
        <v>12362</v>
      </c>
      <c r="V2657" t="s">
        <v>12362</v>
      </c>
      <c r="W2657">
        <v>8</v>
      </c>
      <c r="X2657" t="s">
        <v>15019</v>
      </c>
      <c r="Y2657">
        <v>0.5354511409651621</v>
      </c>
      <c r="Z2657">
        <f>HYPERLINK("Melting_Curves/meltCurve_P41223_.pdf", "Melting_Curves/meltCurve_P41223_.pdf")</f>
        <v>0</v>
      </c>
      <c r="AA2657" t="s">
        <v>21055</v>
      </c>
      <c r="AB2657" t="s">
        <v>27035</v>
      </c>
    </row>
    <row r="2658" spans="1:28">
      <c r="A2658" t="s">
        <v>2684</v>
      </c>
      <c r="B2658">
        <v>0.992608467424715</v>
      </c>
      <c r="C2658">
        <v>1.09384722731763</v>
      </c>
      <c r="D2658">
        <v>1.01645770015063</v>
      </c>
      <c r="E2658">
        <v>0.7640024742516131</v>
      </c>
      <c r="F2658">
        <v>0.42902905095323</v>
      </c>
      <c r="G2658">
        <v>0.122491725509233</v>
      </c>
      <c r="H2658">
        <v>0.105728769450489</v>
      </c>
      <c r="I2658">
        <v>0.119853567620149</v>
      </c>
      <c r="J2658">
        <v>0.15087302624466</v>
      </c>
      <c r="K2658">
        <v>0.188709461909379</v>
      </c>
      <c r="L2658">
        <v>1365.78445602827</v>
      </c>
      <c r="M2658">
        <v>28.0932020183667</v>
      </c>
      <c r="N2658">
        <v>49.1396171643457</v>
      </c>
      <c r="O2658">
        <v>48.3718677365536</v>
      </c>
      <c r="P2658">
        <v>-0.126419821971452</v>
      </c>
      <c r="Q2658">
        <v>0.129311169353154</v>
      </c>
      <c r="R2658">
        <v>0.985505788986699</v>
      </c>
      <c r="S2658" t="s">
        <v>8851</v>
      </c>
      <c r="T2658" t="s">
        <v>12362</v>
      </c>
      <c r="U2658" t="s">
        <v>12362</v>
      </c>
      <c r="V2658" t="s">
        <v>12362</v>
      </c>
      <c r="W2658">
        <v>7</v>
      </c>
      <c r="X2658" t="s">
        <v>15020</v>
      </c>
      <c r="Y2658">
        <v>0.4723927007062236</v>
      </c>
      <c r="Z2658">
        <f>HYPERLINK("Melting_Curves/meltCurve_P41227_2_.pdf", "Melting_Curves/meltCurve_P41227_2_.pdf")</f>
        <v>0</v>
      </c>
      <c r="AA2658" t="s">
        <v>21056</v>
      </c>
      <c r="AB2658" t="s">
        <v>27036</v>
      </c>
    </row>
    <row r="2659" spans="1:28">
      <c r="A2659" t="s">
        <v>2685</v>
      </c>
      <c r="B2659">
        <v>0.992608467424715</v>
      </c>
      <c r="C2659">
        <v>0.941610085131672</v>
      </c>
      <c r="D2659">
        <v>0.746949466589142</v>
      </c>
      <c r="E2659">
        <v>0.497283481581061</v>
      </c>
      <c r="F2659">
        <v>0.347754168695347</v>
      </c>
      <c r="G2659">
        <v>0.197378901799985</v>
      </c>
      <c r="H2659">
        <v>0.158007828868236</v>
      </c>
      <c r="I2659">
        <v>0.199623851027657</v>
      </c>
      <c r="J2659">
        <v>0.211090231191078</v>
      </c>
      <c r="K2659">
        <v>0.189749816703702</v>
      </c>
      <c r="L2659">
        <v>768.100634024728</v>
      </c>
      <c r="M2659">
        <v>16.9424867267986</v>
      </c>
      <c r="N2659">
        <v>46.5455203605973</v>
      </c>
      <c r="O2659">
        <v>44.7183059106425</v>
      </c>
      <c r="P2659">
        <v>-0.0778540593008834</v>
      </c>
      <c r="Q2659">
        <v>0.178093826281338</v>
      </c>
      <c r="R2659">
        <v>0.993867250320207</v>
      </c>
      <c r="S2659" t="s">
        <v>8852</v>
      </c>
      <c r="T2659" t="s">
        <v>12362</v>
      </c>
      <c r="U2659" t="s">
        <v>12362</v>
      </c>
      <c r="V2659" t="s">
        <v>12362</v>
      </c>
      <c r="W2659">
        <v>9</v>
      </c>
      <c r="X2659" t="s">
        <v>15021</v>
      </c>
      <c r="Y2659">
        <v>0.4216220166984145</v>
      </c>
      <c r="Z2659">
        <f>HYPERLINK("Melting_Curves/meltCurve_P41229_3_.pdf", "Melting_Curves/meltCurve_P41229_3_.pdf")</f>
        <v>0</v>
      </c>
      <c r="AA2659" t="s">
        <v>21057</v>
      </c>
      <c r="AB2659" t="s">
        <v>27037</v>
      </c>
    </row>
    <row r="2660" spans="1:28">
      <c r="A2660" t="s">
        <v>2686</v>
      </c>
      <c r="B2660">
        <v>0.992608467424715</v>
      </c>
      <c r="C2660">
        <v>0.926599456011758</v>
      </c>
      <c r="D2660">
        <v>0.963909886371899</v>
      </c>
      <c r="E2660">
        <v>0.900775011117027</v>
      </c>
      <c r="F2660">
        <v>0.74722071877263</v>
      </c>
      <c r="G2660">
        <v>0.655247280753779</v>
      </c>
      <c r="H2660">
        <v>0.675838066564268</v>
      </c>
      <c r="I2660">
        <v>0.925573653162849</v>
      </c>
      <c r="J2660">
        <v>1.10471130846712</v>
      </c>
      <c r="K2660">
        <v>1.06005270074346</v>
      </c>
      <c r="L2660">
        <v>1010.88204150387</v>
      </c>
      <c r="M2660">
        <v>23.8320181816216</v>
      </c>
      <c r="O2660">
        <v>42.12169933342</v>
      </c>
      <c r="P2660">
        <v>-0.0188254647889583</v>
      </c>
      <c r="Q2660">
        <v>0.8669105201442801</v>
      </c>
      <c r="R2660">
        <v>0.07523931668345291</v>
      </c>
      <c r="S2660" t="s">
        <v>8853</v>
      </c>
      <c r="T2660" t="s">
        <v>12362</v>
      </c>
      <c r="U2660" t="s">
        <v>12362</v>
      </c>
      <c r="V2660" t="s">
        <v>12362</v>
      </c>
      <c r="W2660">
        <v>14</v>
      </c>
      <c r="X2660" t="s">
        <v>15022</v>
      </c>
      <c r="Y2660">
        <v>0.8922250032478387</v>
      </c>
      <c r="Z2660">
        <f>HYPERLINK("Melting_Curves/meltCurve_P41236_.pdf", "Melting_Curves/meltCurve_P41236_.pdf")</f>
        <v>0</v>
      </c>
      <c r="AA2660" t="s">
        <v>19012</v>
      </c>
      <c r="AB2660" t="s">
        <v>27038</v>
      </c>
    </row>
    <row r="2661" spans="1:28">
      <c r="A2661" t="s">
        <v>2687</v>
      </c>
      <c r="B2661">
        <v>0.992608467424715</v>
      </c>
      <c r="C2661">
        <v>0.963143592888236</v>
      </c>
      <c r="D2661">
        <v>0.872596957894672</v>
      </c>
      <c r="E2661">
        <v>0.545284194554887</v>
      </c>
      <c r="F2661">
        <v>0.173498027811813</v>
      </c>
      <c r="G2661">
        <v>0.103902553867883</v>
      </c>
      <c r="H2661">
        <v>0.0774108034305611</v>
      </c>
      <c r="I2661">
        <v>0.09018809483368841</v>
      </c>
      <c r="J2661">
        <v>0.0990971583299327</v>
      </c>
      <c r="K2661">
        <v>0.0840553674468605</v>
      </c>
      <c r="L2661">
        <v>1179.64931718887</v>
      </c>
      <c r="M2661">
        <v>25.3935069296208</v>
      </c>
      <c r="N2661">
        <v>46.7777723751721</v>
      </c>
      <c r="O2661">
        <v>46.1695388512068</v>
      </c>
      <c r="P2661">
        <v>-0.126445761218158</v>
      </c>
      <c r="Q2661">
        <v>0.0804155253765229</v>
      </c>
      <c r="R2661">
        <v>0.998048875617804</v>
      </c>
      <c r="S2661" t="s">
        <v>8854</v>
      </c>
      <c r="T2661" t="s">
        <v>12362</v>
      </c>
      <c r="U2661" t="s">
        <v>12362</v>
      </c>
      <c r="V2661" t="s">
        <v>12362</v>
      </c>
      <c r="W2661">
        <v>11</v>
      </c>
      <c r="X2661" t="s">
        <v>15023</v>
      </c>
      <c r="Y2661">
        <v>0.3776553248231375</v>
      </c>
      <c r="Z2661">
        <f>HYPERLINK("Melting_Curves/meltCurve_P41240_.pdf", "Melting_Curves/meltCurve_P41240_.pdf")</f>
        <v>0</v>
      </c>
      <c r="AA2661" t="s">
        <v>21058</v>
      </c>
      <c r="AB2661" t="s">
        <v>27039</v>
      </c>
    </row>
    <row r="2662" spans="1:28">
      <c r="A2662" t="s">
        <v>2688</v>
      </c>
      <c r="B2662">
        <v>0.992608467424715</v>
      </c>
      <c r="C2662">
        <v>1.05061725880175</v>
      </c>
      <c r="D2662">
        <v>1.02154243674975</v>
      </c>
      <c r="E2662">
        <v>1.00721587216711</v>
      </c>
      <c r="F2662">
        <v>0.601088968277912</v>
      </c>
      <c r="G2662">
        <v>0.243830271853125</v>
      </c>
      <c r="H2662">
        <v>0.111883651051702</v>
      </c>
      <c r="I2662">
        <v>0.145041818802343</v>
      </c>
      <c r="J2662">
        <v>0.13969886975087</v>
      </c>
      <c r="K2662">
        <v>0.115935669348667</v>
      </c>
      <c r="L2662">
        <v>1880.27090198665</v>
      </c>
      <c r="M2662">
        <v>37.2135540072428</v>
      </c>
      <c r="N2662">
        <v>50.9421051775871</v>
      </c>
      <c r="O2662">
        <v>50.3812638135798</v>
      </c>
      <c r="P2662">
        <v>-0.160483713199786</v>
      </c>
      <c r="Q2662">
        <v>0.130924163714668</v>
      </c>
      <c r="R2662">
        <v>0.995508254181667</v>
      </c>
      <c r="S2662" t="s">
        <v>8855</v>
      </c>
      <c r="T2662" t="s">
        <v>12362</v>
      </c>
      <c r="U2662" t="s">
        <v>12362</v>
      </c>
      <c r="V2662" t="s">
        <v>12362</v>
      </c>
      <c r="W2662">
        <v>3</v>
      </c>
      <c r="X2662" t="s">
        <v>15024</v>
      </c>
      <c r="Y2662">
        <v>0.5262809970831323</v>
      </c>
      <c r="Z2662">
        <f>HYPERLINK("Melting_Curves/meltCurve_P41247_.pdf", "Melting_Curves/meltCurve_P41247_.pdf")</f>
        <v>0</v>
      </c>
      <c r="AA2662" t="s">
        <v>21059</v>
      </c>
      <c r="AB2662" t="s">
        <v>27040</v>
      </c>
    </row>
    <row r="2663" spans="1:28">
      <c r="A2663" t="s">
        <v>2689</v>
      </c>
      <c r="B2663">
        <v>0.992608467424715</v>
      </c>
      <c r="C2663">
        <v>1.01864512685787</v>
      </c>
      <c r="D2663">
        <v>0.977286022813049</v>
      </c>
      <c r="E2663">
        <v>0.864712405145498</v>
      </c>
      <c r="F2663">
        <v>0.714191127642726</v>
      </c>
      <c r="G2663">
        <v>0.600900002949653</v>
      </c>
      <c r="H2663">
        <v>0.506608203791342</v>
      </c>
      <c r="I2663">
        <v>0.427356041699327</v>
      </c>
      <c r="J2663">
        <v>0.144529603467587</v>
      </c>
      <c r="K2663">
        <v>0.121872717093253</v>
      </c>
      <c r="L2663">
        <v>550.075168133401</v>
      </c>
      <c r="M2663">
        <v>9.766593846886479</v>
      </c>
      <c r="N2663">
        <v>56.3220940098071</v>
      </c>
      <c r="O2663">
        <v>54.1130898797693</v>
      </c>
      <c r="P2663">
        <v>-0.0451452345197264</v>
      </c>
      <c r="Q2663">
        <v>0</v>
      </c>
      <c r="R2663">
        <v>0.970476217218585</v>
      </c>
      <c r="S2663" t="s">
        <v>8856</v>
      </c>
      <c r="T2663" t="s">
        <v>12362</v>
      </c>
      <c r="U2663" t="s">
        <v>12362</v>
      </c>
      <c r="V2663" t="s">
        <v>12362</v>
      </c>
      <c r="W2663">
        <v>43</v>
      </c>
      <c r="X2663" t="s">
        <v>15025</v>
      </c>
      <c r="Y2663">
        <v>0.6472605958028407</v>
      </c>
      <c r="Z2663">
        <f>HYPERLINK("Melting_Curves/meltCurve_P41250_.pdf", "Melting_Curves/meltCurve_P41250_.pdf")</f>
        <v>0</v>
      </c>
      <c r="AA2663" t="s">
        <v>21060</v>
      </c>
      <c r="AB2663" t="s">
        <v>27041</v>
      </c>
    </row>
    <row r="2664" spans="1:28">
      <c r="A2664" t="s">
        <v>2690</v>
      </c>
      <c r="B2664">
        <v>0.992608467424715</v>
      </c>
      <c r="C2664">
        <v>0.8968384495430241</v>
      </c>
      <c r="D2664">
        <v>0.961145821485233</v>
      </c>
      <c r="E2664">
        <v>0.813173306129829</v>
      </c>
      <c r="F2664">
        <v>0.460970589098011</v>
      </c>
      <c r="G2664">
        <v>0.283189067717664</v>
      </c>
      <c r="H2664">
        <v>0.306228934635499</v>
      </c>
      <c r="I2664">
        <v>0.264265903243987</v>
      </c>
      <c r="J2664">
        <v>0.302547187424343</v>
      </c>
      <c r="K2664">
        <v>0.409883863553629</v>
      </c>
      <c r="L2664">
        <v>1538.6646637066</v>
      </c>
      <c r="M2664">
        <v>32.0354892841576</v>
      </c>
      <c r="N2664">
        <v>49.5277747827467</v>
      </c>
      <c r="O2664">
        <v>47.8440108569791</v>
      </c>
      <c r="P2664">
        <v>-0.115465214209802</v>
      </c>
      <c r="Q2664">
        <v>0.310228607397401</v>
      </c>
      <c r="R2664">
        <v>0.969768300872943</v>
      </c>
      <c r="S2664" t="s">
        <v>8857</v>
      </c>
      <c r="T2664" t="s">
        <v>12362</v>
      </c>
      <c r="U2664" t="s">
        <v>12362</v>
      </c>
      <c r="V2664" t="s">
        <v>12362</v>
      </c>
      <c r="W2664">
        <v>5</v>
      </c>
      <c r="X2664" t="s">
        <v>15026</v>
      </c>
      <c r="Y2664">
        <v>0.5674168077316656</v>
      </c>
      <c r="Z2664">
        <f>HYPERLINK("Melting_Curves/meltCurve_P41440_.pdf", "Melting_Curves/meltCurve_P41440_.pdf")</f>
        <v>0</v>
      </c>
      <c r="AA2664" t="s">
        <v>21061</v>
      </c>
      <c r="AB2664" t="s">
        <v>27042</v>
      </c>
    </row>
    <row r="2665" spans="1:28">
      <c r="A2665" t="s">
        <v>2691</v>
      </c>
      <c r="B2665">
        <v>0.992608467424715</v>
      </c>
      <c r="C2665">
        <v>0.871447284419343</v>
      </c>
      <c r="D2665">
        <v>0.762236158492278</v>
      </c>
      <c r="E2665">
        <v>0.696684219358601</v>
      </c>
      <c r="F2665">
        <v>0.654462447199514</v>
      </c>
      <c r="G2665">
        <v>0.509509866386597</v>
      </c>
      <c r="H2665">
        <v>0.436596653651902</v>
      </c>
      <c r="I2665">
        <v>0.544870755622081</v>
      </c>
      <c r="J2665">
        <v>0.524057837549344</v>
      </c>
      <c r="K2665">
        <v>0.460559560339376</v>
      </c>
      <c r="L2665">
        <v>479.148980007393</v>
      </c>
      <c r="M2665">
        <v>10.674155016019</v>
      </c>
      <c r="N2665">
        <v>60.1277639918772</v>
      </c>
      <c r="O2665">
        <v>43.39920952381</v>
      </c>
      <c r="P2665">
        <v>-0.0328117549553883</v>
      </c>
      <c r="Q2665">
        <v>0.466575092274984</v>
      </c>
      <c r="R2665">
        <v>0.941714800665006</v>
      </c>
      <c r="S2665" t="s">
        <v>8858</v>
      </c>
      <c r="T2665" t="s">
        <v>12362</v>
      </c>
      <c r="U2665" t="s">
        <v>12362</v>
      </c>
      <c r="V2665" t="s">
        <v>12362</v>
      </c>
      <c r="W2665">
        <v>11</v>
      </c>
      <c r="X2665" t="s">
        <v>15027</v>
      </c>
      <c r="Y2665">
        <v>0.6307916022296899</v>
      </c>
      <c r="Z2665">
        <f>HYPERLINK("Melting_Curves/meltCurve_P41567_.pdf", "Melting_Curves/meltCurve_P41567_.pdf")</f>
        <v>0</v>
      </c>
      <c r="AA2665" t="s">
        <v>21062</v>
      </c>
      <c r="AB2665" t="s">
        <v>27043</v>
      </c>
    </row>
    <row r="2666" spans="1:28">
      <c r="A2666" t="s">
        <v>2692</v>
      </c>
      <c r="B2666">
        <v>0.992608467424715</v>
      </c>
      <c r="C2666">
        <v>1.03508233699937</v>
      </c>
      <c r="D2666">
        <v>0.941208462471588</v>
      </c>
      <c r="E2666">
        <v>0.736643979182475</v>
      </c>
      <c r="F2666">
        <v>0.411977640414548</v>
      </c>
      <c r="G2666">
        <v>0.147358522120324</v>
      </c>
      <c r="H2666">
        <v>0.08635561153768979</v>
      </c>
      <c r="I2666">
        <v>0.0955836098081766</v>
      </c>
      <c r="J2666">
        <v>0.110587471957117</v>
      </c>
      <c r="K2666">
        <v>0.08353107890454931</v>
      </c>
      <c r="L2666">
        <v>1094.54333001798</v>
      </c>
      <c r="M2666">
        <v>22.5059145678287</v>
      </c>
      <c r="N2666">
        <v>49.0152981900435</v>
      </c>
      <c r="O2666">
        <v>48.2544805715957</v>
      </c>
      <c r="P2666">
        <v>-0.107229034828867</v>
      </c>
      <c r="Q2666">
        <v>0.0803878496657897</v>
      </c>
      <c r="R2666">
        <v>0.996882725260405</v>
      </c>
      <c r="S2666" t="s">
        <v>8859</v>
      </c>
      <c r="T2666" t="s">
        <v>12362</v>
      </c>
      <c r="U2666" t="s">
        <v>12362</v>
      </c>
      <c r="V2666" t="s">
        <v>12362</v>
      </c>
      <c r="W2666">
        <v>12</v>
      </c>
      <c r="X2666" t="s">
        <v>15028</v>
      </c>
      <c r="Y2666">
        <v>0.4466936444860796</v>
      </c>
      <c r="Z2666">
        <f>HYPERLINK("Melting_Curves/meltCurve_P41743_.pdf", "Melting_Curves/meltCurve_P41743_.pdf")</f>
        <v>0</v>
      </c>
      <c r="AA2666" t="s">
        <v>21063</v>
      </c>
      <c r="AB2666" t="s">
        <v>27044</v>
      </c>
    </row>
    <row r="2667" spans="1:28">
      <c r="A2667" t="s">
        <v>2693</v>
      </c>
      <c r="B2667">
        <v>0.992608467424715</v>
      </c>
      <c r="C2667">
        <v>0.778106159434612</v>
      </c>
      <c r="D2667">
        <v>0.674107582610593</v>
      </c>
      <c r="E2667">
        <v>0.533593744716072</v>
      </c>
      <c r="F2667">
        <v>0.516518963347151</v>
      </c>
      <c r="G2667">
        <v>0.364464597159045</v>
      </c>
      <c r="H2667">
        <v>0.106291984346886</v>
      </c>
      <c r="I2667">
        <v>0.156727304368844</v>
      </c>
      <c r="J2667">
        <v>0.116718327773603</v>
      </c>
      <c r="K2667">
        <v>0.107098515730298</v>
      </c>
      <c r="L2667">
        <v>376.104060760802</v>
      </c>
      <c r="M2667">
        <v>7.82115894263343</v>
      </c>
      <c r="N2667">
        <v>48.0880100641217</v>
      </c>
      <c r="O2667">
        <v>45.2482486602421</v>
      </c>
      <c r="P2667">
        <v>-0.0432656675616798</v>
      </c>
      <c r="Q2667">
        <v>0</v>
      </c>
      <c r="R2667">
        <v>0.957567434528347</v>
      </c>
      <c r="S2667" t="s">
        <v>8860</v>
      </c>
      <c r="T2667" t="s">
        <v>12362</v>
      </c>
      <c r="U2667" t="s">
        <v>12362</v>
      </c>
      <c r="V2667" t="s">
        <v>12362</v>
      </c>
      <c r="W2667">
        <v>3</v>
      </c>
      <c r="X2667" t="s">
        <v>15029</v>
      </c>
      <c r="Y2667">
        <v>0.422210834959375</v>
      </c>
      <c r="Z2667">
        <f>HYPERLINK("Melting_Curves/meltCurve_P42025_.pdf", "Melting_Curves/meltCurve_P42025_.pdf")</f>
        <v>0</v>
      </c>
      <c r="AA2667" t="s">
        <v>21064</v>
      </c>
      <c r="AB2667" t="s">
        <v>27045</v>
      </c>
    </row>
    <row r="2668" spans="1:28">
      <c r="A2668" t="s">
        <v>2694</v>
      </c>
      <c r="B2668">
        <v>0.992608467424715</v>
      </c>
      <c r="C2668">
        <v>1.04544397890907</v>
      </c>
      <c r="D2668">
        <v>1.14580662425974</v>
      </c>
      <c r="E2668">
        <v>0.772233739261506</v>
      </c>
      <c r="F2668">
        <v>0.927546859616632</v>
      </c>
      <c r="G2668">
        <v>0.774406235802248</v>
      </c>
      <c r="H2668">
        <v>0.556543446547114</v>
      </c>
      <c r="I2668">
        <v>0.861104863084591</v>
      </c>
      <c r="J2668">
        <v>1.06990155643694</v>
      </c>
      <c r="K2668">
        <v>1.24364906683295</v>
      </c>
      <c r="L2668">
        <v>15000</v>
      </c>
      <c r="M2668">
        <v>233.098667617733</v>
      </c>
      <c r="O2668">
        <v>64.34569515586929</v>
      </c>
      <c r="P2668">
        <v>0.220682766750704</v>
      </c>
      <c r="Q2668">
        <v>1.24367339750638</v>
      </c>
      <c r="R2668">
        <v>0.0719989403927368</v>
      </c>
      <c r="S2668" t="s">
        <v>8861</v>
      </c>
      <c r="T2668" t="s">
        <v>12362</v>
      </c>
      <c r="U2668" t="s">
        <v>12362</v>
      </c>
      <c r="V2668" t="s">
        <v>12362</v>
      </c>
      <c r="W2668">
        <v>6</v>
      </c>
      <c r="X2668" t="s">
        <v>15030</v>
      </c>
      <c r="Y2668">
        <v>1.021489561133094</v>
      </c>
      <c r="Z2668">
        <f>HYPERLINK("Melting_Curves/meltCurve_P42126_2_.pdf", "Melting_Curves/meltCurve_P42126_2_.pdf")</f>
        <v>0</v>
      </c>
      <c r="AA2668" t="s">
        <v>21065</v>
      </c>
      <c r="AB2668" t="s">
        <v>27046</v>
      </c>
    </row>
    <row r="2669" spans="1:28">
      <c r="A2669" t="s">
        <v>2695</v>
      </c>
      <c r="B2669">
        <v>0.992608467424715</v>
      </c>
      <c r="C2669">
        <v>0.954228908216328</v>
      </c>
      <c r="D2669">
        <v>0.820749778986372</v>
      </c>
      <c r="E2669">
        <v>0.775636012087262</v>
      </c>
      <c r="F2669">
        <v>0.700694467396782</v>
      </c>
      <c r="G2669">
        <v>0.592314802251435</v>
      </c>
      <c r="H2669">
        <v>0.548194335768775</v>
      </c>
      <c r="I2669">
        <v>0.708869458314451</v>
      </c>
      <c r="J2669">
        <v>0.814607715593836</v>
      </c>
      <c r="K2669">
        <v>0.731806528756239</v>
      </c>
      <c r="L2669">
        <v>910.772344243745</v>
      </c>
      <c r="M2669">
        <v>21.2033498190256</v>
      </c>
      <c r="O2669">
        <v>42.577564850895</v>
      </c>
      <c r="P2669">
        <v>-0.039361849178971</v>
      </c>
      <c r="Q2669">
        <v>0.683844526826876</v>
      </c>
      <c r="R2669">
        <v>0.719651341111778</v>
      </c>
      <c r="S2669" t="s">
        <v>8862</v>
      </c>
      <c r="T2669" t="s">
        <v>12362</v>
      </c>
      <c r="U2669" t="s">
        <v>12362</v>
      </c>
      <c r="V2669" t="s">
        <v>12362</v>
      </c>
      <c r="W2669">
        <v>30</v>
      </c>
      <c r="X2669" t="s">
        <v>15031</v>
      </c>
      <c r="Y2669">
        <v>0.7504606246913684</v>
      </c>
      <c r="Z2669">
        <f>HYPERLINK("Melting_Curves/meltCurve_P42166_.pdf", "Melting_Curves/meltCurve_P42166_.pdf")</f>
        <v>0</v>
      </c>
      <c r="AA2669" t="s">
        <v>19502</v>
      </c>
      <c r="AB2669" t="s">
        <v>27047</v>
      </c>
    </row>
    <row r="2670" spans="1:28">
      <c r="A2670" t="s">
        <v>2696</v>
      </c>
      <c r="B2670">
        <v>0.992608467424715</v>
      </c>
      <c r="C2670">
        <v>1.00460683171628</v>
      </c>
      <c r="D2670">
        <v>0.875964051156879</v>
      </c>
      <c r="E2670">
        <v>0.865089107238586</v>
      </c>
      <c r="F2670">
        <v>0.668785688577204</v>
      </c>
      <c r="G2670">
        <v>0.524473358060863</v>
      </c>
      <c r="H2670">
        <v>0.5144783899899</v>
      </c>
      <c r="I2670">
        <v>0.704904821117033</v>
      </c>
      <c r="J2670">
        <v>1.12171645473947</v>
      </c>
      <c r="K2670">
        <v>1.1274460612114</v>
      </c>
      <c r="L2670">
        <v>1417.06794012667</v>
      </c>
      <c r="M2670">
        <v>32.9579809278864</v>
      </c>
      <c r="O2670">
        <v>42.8388141309337</v>
      </c>
      <c r="P2670">
        <v>-0.0412430345704686</v>
      </c>
      <c r="Q2670">
        <v>0.7855699287501851</v>
      </c>
      <c r="R2670">
        <v>0.150350062383055</v>
      </c>
      <c r="S2670" t="s">
        <v>8863</v>
      </c>
      <c r="T2670" t="s">
        <v>12362</v>
      </c>
      <c r="U2670" t="s">
        <v>12362</v>
      </c>
      <c r="V2670" t="s">
        <v>12362</v>
      </c>
      <c r="W2670">
        <v>27</v>
      </c>
      <c r="X2670" t="s">
        <v>15032</v>
      </c>
      <c r="Y2670">
        <v>0.8294029814923487</v>
      </c>
      <c r="Z2670">
        <f>HYPERLINK("Melting_Curves/meltCurve_P42167_.pdf", "Melting_Curves/meltCurve_P42167_.pdf")</f>
        <v>0</v>
      </c>
      <c r="AA2670" t="s">
        <v>19502</v>
      </c>
      <c r="AB2670" t="s">
        <v>27048</v>
      </c>
    </row>
    <row r="2671" spans="1:28">
      <c r="A2671" t="s">
        <v>2697</v>
      </c>
      <c r="B2671">
        <v>0.992608467424715</v>
      </c>
      <c r="C2671">
        <v>1.24532008596747</v>
      </c>
      <c r="D2671">
        <v>1.48933032339397</v>
      </c>
      <c r="E2671">
        <v>1.69947514508954</v>
      </c>
      <c r="F2671">
        <v>1.01324135610511</v>
      </c>
      <c r="G2671">
        <v>1.12481082484921</v>
      </c>
      <c r="H2671">
        <v>1.26050484698894</v>
      </c>
      <c r="I2671">
        <v>1.72489315908728</v>
      </c>
      <c r="J2671">
        <v>2.36253967805255</v>
      </c>
      <c r="K2671">
        <v>2.09592492662151</v>
      </c>
      <c r="L2671">
        <v>2894.71296232127</v>
      </c>
      <c r="M2671">
        <v>72.5096085204224</v>
      </c>
      <c r="O2671">
        <v>39.8914505587282</v>
      </c>
      <c r="P2671">
        <v>0.227209156089109</v>
      </c>
      <c r="Q2671">
        <v>1.5</v>
      </c>
      <c r="R2671">
        <v>0.165523521767324</v>
      </c>
      <c r="S2671" t="s">
        <v>8864</v>
      </c>
      <c r="T2671" t="s">
        <v>12362</v>
      </c>
      <c r="U2671" t="s">
        <v>12362</v>
      </c>
      <c r="V2671" t="s">
        <v>12362</v>
      </c>
      <c r="W2671">
        <v>23</v>
      </c>
      <c r="X2671" t="s">
        <v>15033</v>
      </c>
      <c r="Y2671">
        <v>1.450861128133949</v>
      </c>
      <c r="Z2671">
        <f>HYPERLINK("Melting_Curves/meltCurve_P42167_2_.pdf", "Melting_Curves/meltCurve_P42167_2_.pdf")</f>
        <v>0</v>
      </c>
      <c r="AA2671" t="s">
        <v>19502</v>
      </c>
      <c r="AB2671" t="s">
        <v>27049</v>
      </c>
    </row>
    <row r="2672" spans="1:28">
      <c r="A2672" t="s">
        <v>2698</v>
      </c>
      <c r="B2672">
        <v>0.992608467424715</v>
      </c>
      <c r="C2672">
        <v>0.9795550599396859</v>
      </c>
      <c r="D2672">
        <v>0.797215705286117</v>
      </c>
      <c r="E2672">
        <v>0.516758218654719</v>
      </c>
      <c r="F2672">
        <v>0.306231213174432</v>
      </c>
      <c r="G2672">
        <v>0.223524311380092</v>
      </c>
      <c r="H2672">
        <v>0.150511442629277</v>
      </c>
      <c r="I2672">
        <v>0.194512472272105</v>
      </c>
      <c r="J2672">
        <v>0.206503612311278</v>
      </c>
      <c r="K2672">
        <v>0.173890146263064</v>
      </c>
      <c r="L2672">
        <v>891.255240346093</v>
      </c>
      <c r="M2672">
        <v>19.5014209004776</v>
      </c>
      <c r="N2672">
        <v>46.7538217859528</v>
      </c>
      <c r="O2672">
        <v>45.2296625037056</v>
      </c>
      <c r="P2672">
        <v>-0.0886547682040693</v>
      </c>
      <c r="Q2672">
        <v>0.177561691018891</v>
      </c>
      <c r="R2672">
        <v>0.9966351319732401</v>
      </c>
      <c r="S2672" t="s">
        <v>8865</v>
      </c>
      <c r="T2672" t="s">
        <v>12362</v>
      </c>
      <c r="U2672" t="s">
        <v>12362</v>
      </c>
      <c r="V2672" t="s">
        <v>12362</v>
      </c>
      <c r="W2672">
        <v>11</v>
      </c>
      <c r="X2672" t="s">
        <v>15034</v>
      </c>
      <c r="Y2672">
        <v>0.4274548315607311</v>
      </c>
      <c r="Z2672">
        <f>HYPERLINK("Melting_Curves/meltCurve_P42224_.pdf", "Melting_Curves/meltCurve_P42224_.pdf")</f>
        <v>0</v>
      </c>
      <c r="AA2672" t="s">
        <v>21066</v>
      </c>
      <c r="AB2672" t="s">
        <v>27050</v>
      </c>
    </row>
    <row r="2673" spans="1:28">
      <c r="A2673" t="s">
        <v>2699</v>
      </c>
      <c r="B2673">
        <v>0.992608467424715</v>
      </c>
      <c r="C2673">
        <v>1.29310472050609</v>
      </c>
      <c r="D2673">
        <v>1.12981685967233</v>
      </c>
      <c r="E2673">
        <v>0.8732486822964231</v>
      </c>
      <c r="F2673">
        <v>0.453260402183662</v>
      </c>
      <c r="G2673">
        <v>0.193761564885686</v>
      </c>
      <c r="H2673">
        <v>0.07581657739304749</v>
      </c>
      <c r="I2673">
        <v>0.205683478295725</v>
      </c>
      <c r="J2673">
        <v>0.07878490497891789</v>
      </c>
      <c r="K2673">
        <v>0.0574731016445047</v>
      </c>
      <c r="L2673">
        <v>1570.74218667089</v>
      </c>
      <c r="M2673">
        <v>31.7307745142633</v>
      </c>
      <c r="N2673">
        <v>49.8748431775872</v>
      </c>
      <c r="O2673">
        <v>49.3067986789617</v>
      </c>
      <c r="P2673">
        <v>-0.143904916560589</v>
      </c>
      <c r="Q2673">
        <v>0.105542940491856</v>
      </c>
      <c r="R2673">
        <v>0.943594134785915</v>
      </c>
      <c r="S2673" t="s">
        <v>8866</v>
      </c>
      <c r="T2673" t="s">
        <v>12362</v>
      </c>
      <c r="U2673" t="s">
        <v>12362</v>
      </c>
      <c r="V2673" t="s">
        <v>12362</v>
      </c>
      <c r="W2673">
        <v>5</v>
      </c>
      <c r="X2673" t="s">
        <v>15035</v>
      </c>
      <c r="Y2673">
        <v>0.4831659971602642</v>
      </c>
      <c r="Z2673">
        <f>HYPERLINK("Melting_Curves/meltCurve_P42226_.pdf", "Melting_Curves/meltCurve_P42226_.pdf")</f>
        <v>0</v>
      </c>
      <c r="AA2673" t="s">
        <v>21067</v>
      </c>
      <c r="AB2673" t="s">
        <v>27051</v>
      </c>
    </row>
    <row r="2674" spans="1:28">
      <c r="A2674" t="s">
        <v>2700</v>
      </c>
      <c r="B2674">
        <v>0.992608467424715</v>
      </c>
      <c r="C2674">
        <v>1.02639909607974</v>
      </c>
      <c r="D2674">
        <v>0.9109526060236079</v>
      </c>
      <c r="E2674">
        <v>0.758276117181066</v>
      </c>
      <c r="F2674">
        <v>0.493224470205125</v>
      </c>
      <c r="G2674">
        <v>0.284532856693609</v>
      </c>
      <c r="H2674">
        <v>0.199589707036204</v>
      </c>
      <c r="I2674">
        <v>0.198440598332208</v>
      </c>
      <c r="J2674">
        <v>0.209967036584415</v>
      </c>
      <c r="K2674">
        <v>0.161055741526858</v>
      </c>
      <c r="L2674">
        <v>911.353774420238</v>
      </c>
      <c r="M2674">
        <v>18.6771194691084</v>
      </c>
      <c r="N2674">
        <v>49.9184500575193</v>
      </c>
      <c r="O2674">
        <v>48.2461406763153</v>
      </c>
      <c r="P2674">
        <v>-0.0801797395521149</v>
      </c>
      <c r="Q2674">
        <v>0.171564328070654</v>
      </c>
      <c r="R2674">
        <v>0.996504761038624</v>
      </c>
      <c r="S2674" t="s">
        <v>8867</v>
      </c>
      <c r="T2674" t="s">
        <v>12362</v>
      </c>
      <c r="U2674" t="s">
        <v>12362</v>
      </c>
      <c r="V2674" t="s">
        <v>12362</v>
      </c>
      <c r="W2674">
        <v>12</v>
      </c>
      <c r="X2674" t="s">
        <v>15036</v>
      </c>
      <c r="Y2674">
        <v>0.5096353447186271</v>
      </c>
      <c r="Z2674">
        <f>HYPERLINK("Melting_Curves/meltCurve_P42285_.pdf", "Melting_Curves/meltCurve_P42285_.pdf")</f>
        <v>0</v>
      </c>
      <c r="AA2674" t="s">
        <v>21068</v>
      </c>
      <c r="AB2674" t="s">
        <v>27052</v>
      </c>
    </row>
    <row r="2675" spans="1:28">
      <c r="A2675" t="s">
        <v>2701</v>
      </c>
      <c r="B2675">
        <v>0.992608467424715</v>
      </c>
      <c r="C2675">
        <v>0.8486395185162</v>
      </c>
      <c r="D2675">
        <v>0.862901550349674</v>
      </c>
      <c r="E2675">
        <v>0.673397083121718</v>
      </c>
      <c r="F2675">
        <v>0.424780978085001</v>
      </c>
      <c r="G2675">
        <v>0.180968856353675</v>
      </c>
      <c r="H2675">
        <v>0.0796830998918768</v>
      </c>
      <c r="I2675">
        <v>0.081577028507673</v>
      </c>
      <c r="J2675">
        <v>0.0634278804321069</v>
      </c>
      <c r="K2675">
        <v>0.0788391627345512</v>
      </c>
      <c r="L2675">
        <v>679.81456023345</v>
      </c>
      <c r="M2675">
        <v>14.0268094950761</v>
      </c>
      <c r="N2675">
        <v>48.6403663408643</v>
      </c>
      <c r="O2675">
        <v>47.5121965742611</v>
      </c>
      <c r="P2675">
        <v>-0.07199974278060001</v>
      </c>
      <c r="Q2675">
        <v>0.0246059406454771</v>
      </c>
      <c r="R2675">
        <v>0.986644231891383</v>
      </c>
      <c r="S2675" t="s">
        <v>8868</v>
      </c>
      <c r="T2675" t="s">
        <v>12362</v>
      </c>
      <c r="U2675" t="s">
        <v>12362</v>
      </c>
      <c r="V2675" t="s">
        <v>12362</v>
      </c>
      <c r="W2675">
        <v>10</v>
      </c>
      <c r="X2675" t="s">
        <v>15037</v>
      </c>
      <c r="Y2675">
        <v>0.421044221260115</v>
      </c>
      <c r="Z2675">
        <f>HYPERLINK("Melting_Curves/meltCurve_P42330_.pdf", "Melting_Curves/meltCurve_P42330_.pdf")</f>
        <v>0</v>
      </c>
      <c r="AA2675" t="s">
        <v>21069</v>
      </c>
      <c r="AB2675" t="s">
        <v>27053</v>
      </c>
    </row>
    <row r="2676" spans="1:28">
      <c r="A2676" t="s">
        <v>2702</v>
      </c>
      <c r="B2676">
        <v>0.992608467424715</v>
      </c>
      <c r="C2676">
        <v>1.26070594445539</v>
      </c>
      <c r="D2676">
        <v>1.2005543229786</v>
      </c>
      <c r="E2676">
        <v>1.06022337084661</v>
      </c>
      <c r="F2676">
        <v>0.528923065319467</v>
      </c>
      <c r="G2676">
        <v>0.299013045057651</v>
      </c>
      <c r="H2676">
        <v>0.241930389943409</v>
      </c>
      <c r="I2676">
        <v>0.19857150337528</v>
      </c>
      <c r="J2676">
        <v>0.185896800152246</v>
      </c>
      <c r="K2676">
        <v>0.113887505081935</v>
      </c>
      <c r="L2676">
        <v>3052.11657218823</v>
      </c>
      <c r="M2676">
        <v>61.1327832348476</v>
      </c>
      <c r="N2676">
        <v>50.3605195972862</v>
      </c>
      <c r="O2676">
        <v>49.8726787877052</v>
      </c>
      <c r="P2676">
        <v>-0.243642991859358</v>
      </c>
      <c r="Q2676">
        <v>0.204935656535321</v>
      </c>
      <c r="R2676">
        <v>0.933294060627505</v>
      </c>
      <c r="S2676" t="s">
        <v>8869</v>
      </c>
      <c r="T2676" t="s">
        <v>12362</v>
      </c>
      <c r="U2676" t="s">
        <v>12362</v>
      </c>
      <c r="V2676" t="s">
        <v>12362</v>
      </c>
      <c r="W2676">
        <v>3</v>
      </c>
      <c r="X2676" t="s">
        <v>15038</v>
      </c>
      <c r="Y2676">
        <v>0.5486720164613494</v>
      </c>
      <c r="Z2676">
        <f>HYPERLINK("Melting_Curves/meltCurve_P42336_.pdf", "Melting_Curves/meltCurve_P42336_.pdf")</f>
        <v>0</v>
      </c>
      <c r="AA2676" t="s">
        <v>21070</v>
      </c>
      <c r="AB2676" t="s">
        <v>27054</v>
      </c>
    </row>
    <row r="2677" spans="1:28">
      <c r="A2677" t="s">
        <v>2703</v>
      </c>
      <c r="B2677">
        <v>0.992608467424715</v>
      </c>
      <c r="C2677">
        <v>0.7294854003694941</v>
      </c>
      <c r="D2677">
        <v>0.5919581386077239</v>
      </c>
      <c r="E2677">
        <v>0.445219035971382</v>
      </c>
      <c r="F2677">
        <v>0.25031865344905</v>
      </c>
      <c r="G2677">
        <v>0.160932485777922</v>
      </c>
      <c r="H2677">
        <v>0.105753872425506</v>
      </c>
      <c r="I2677">
        <v>0.134739230465332</v>
      </c>
      <c r="J2677">
        <v>0.0991752317905778</v>
      </c>
      <c r="K2677">
        <v>0.0902150866396933</v>
      </c>
      <c r="L2677">
        <v>514.393712748551</v>
      </c>
      <c r="M2677">
        <v>11.6546114028782</v>
      </c>
      <c r="N2677">
        <v>44.749959518766</v>
      </c>
      <c r="O2677">
        <v>42.8971463580279</v>
      </c>
      <c r="P2677">
        <v>-0.0629241767028957</v>
      </c>
      <c r="Q2677">
        <v>0.0738298703327359</v>
      </c>
      <c r="R2677">
        <v>0.9840163026965461</v>
      </c>
      <c r="S2677" t="s">
        <v>8870</v>
      </c>
      <c r="T2677" t="s">
        <v>12362</v>
      </c>
      <c r="U2677" t="s">
        <v>12362</v>
      </c>
      <c r="V2677" t="s">
        <v>12362</v>
      </c>
      <c r="W2677">
        <v>2</v>
      </c>
      <c r="X2677" t="s">
        <v>15039</v>
      </c>
      <c r="Y2677">
        <v>0.3315952493384159</v>
      </c>
      <c r="Z2677">
        <f>HYPERLINK("Melting_Curves/meltCurve_P42345_.pdf", "Melting_Curves/meltCurve_P42345_.pdf")</f>
        <v>0</v>
      </c>
      <c r="AA2677" t="s">
        <v>21071</v>
      </c>
      <c r="AB2677" t="s">
        <v>27055</v>
      </c>
    </row>
    <row r="2678" spans="1:28">
      <c r="A2678" t="s">
        <v>2704</v>
      </c>
      <c r="B2678">
        <v>0.992608467424715</v>
      </c>
      <c r="C2678">
        <v>0.939570517466456</v>
      </c>
      <c r="D2678">
        <v>0.873083339083697</v>
      </c>
      <c r="E2678">
        <v>0.833652919229865</v>
      </c>
      <c r="F2678">
        <v>0.716987999258037</v>
      </c>
      <c r="G2678">
        <v>0.596711786942089</v>
      </c>
      <c r="H2678">
        <v>0.49137972737726</v>
      </c>
      <c r="I2678">
        <v>0.500949206746819</v>
      </c>
      <c r="J2678">
        <v>0.532569142642896</v>
      </c>
      <c r="K2678">
        <v>0.48018048444488</v>
      </c>
      <c r="L2678">
        <v>542.915665098455</v>
      </c>
      <c r="M2678">
        <v>11.0605436095857</v>
      </c>
      <c r="N2678">
        <v>62.3764355212486</v>
      </c>
      <c r="O2678">
        <v>47.5631633905114</v>
      </c>
      <c r="P2678">
        <v>-0.0318322777187601</v>
      </c>
      <c r="Q2678">
        <v>0.452633100405032</v>
      </c>
      <c r="R2678">
        <v>0.978954115088176</v>
      </c>
      <c r="S2678" t="s">
        <v>8871</v>
      </c>
      <c r="T2678" t="s">
        <v>12362</v>
      </c>
      <c r="U2678" t="s">
        <v>12362</v>
      </c>
      <c r="V2678" t="s">
        <v>12362</v>
      </c>
      <c r="W2678">
        <v>29</v>
      </c>
      <c r="X2678" t="s">
        <v>15040</v>
      </c>
      <c r="Y2678">
        <v>0.6910939824772636</v>
      </c>
      <c r="Z2678">
        <f>HYPERLINK("Melting_Curves/meltCurve_P42566_.pdf", "Melting_Curves/meltCurve_P42566_.pdf")</f>
        <v>0</v>
      </c>
      <c r="AA2678" t="s">
        <v>21072</v>
      </c>
      <c r="AB2678" t="s">
        <v>27056</v>
      </c>
    </row>
    <row r="2679" spans="1:28">
      <c r="A2679" t="s">
        <v>2705</v>
      </c>
      <c r="B2679">
        <v>0.992608467424715</v>
      </c>
      <c r="C2679">
        <v>1.09308344770866</v>
      </c>
      <c r="D2679">
        <v>1.04408560480906</v>
      </c>
      <c r="E2679">
        <v>0.949467914984627</v>
      </c>
      <c r="F2679">
        <v>0.870950530569881</v>
      </c>
      <c r="G2679">
        <v>0.703601171954962</v>
      </c>
      <c r="H2679">
        <v>0.673072634143555</v>
      </c>
      <c r="I2679">
        <v>0.99841354451708</v>
      </c>
      <c r="J2679">
        <v>1.15013339941544</v>
      </c>
      <c r="K2679">
        <v>0.937807587610431</v>
      </c>
      <c r="L2679">
        <v>11658.3676179496</v>
      </c>
      <c r="M2679">
        <v>250</v>
      </c>
      <c r="O2679">
        <v>46.630486209813</v>
      </c>
      <c r="P2679">
        <v>-0.148780780647403</v>
      </c>
      <c r="Q2679">
        <v>0.888996477816405</v>
      </c>
      <c r="R2679">
        <v>0.194168023810497</v>
      </c>
      <c r="S2679" t="s">
        <v>8872</v>
      </c>
      <c r="T2679" t="s">
        <v>12362</v>
      </c>
      <c r="U2679" t="s">
        <v>12362</v>
      </c>
      <c r="V2679" t="s">
        <v>12362</v>
      </c>
      <c r="W2679">
        <v>13</v>
      </c>
      <c r="X2679" t="s">
        <v>15041</v>
      </c>
      <c r="Y2679">
        <v>0.9246505342313579</v>
      </c>
      <c r="Z2679">
        <f>HYPERLINK("Melting_Curves/meltCurve_P42574_.pdf", "Melting_Curves/meltCurve_P42574_.pdf")</f>
        <v>0</v>
      </c>
      <c r="AA2679" t="s">
        <v>21073</v>
      </c>
      <c r="AB2679" t="s">
        <v>27057</v>
      </c>
    </row>
    <row r="2680" spans="1:28">
      <c r="A2680" t="s">
        <v>2706</v>
      </c>
      <c r="B2680">
        <v>0.992608467424715</v>
      </c>
      <c r="C2680">
        <v>1.1492247733715</v>
      </c>
      <c r="D2680">
        <v>1.04923118304288</v>
      </c>
      <c r="E2680">
        <v>0.864514347619232</v>
      </c>
      <c r="F2680">
        <v>0.504218233765883</v>
      </c>
      <c r="G2680">
        <v>0.25233998702972</v>
      </c>
      <c r="H2680">
        <v>0.138764400757882</v>
      </c>
      <c r="I2680">
        <v>0.150971607204461</v>
      </c>
      <c r="J2680">
        <v>0.17567113867363</v>
      </c>
      <c r="K2680">
        <v>0.131927972817667</v>
      </c>
      <c r="L2680">
        <v>1379.80824981567</v>
      </c>
      <c r="M2680">
        <v>27.8068202680955</v>
      </c>
      <c r="N2680">
        <v>50.2474076949199</v>
      </c>
      <c r="O2680">
        <v>49.3667106436892</v>
      </c>
      <c r="P2680">
        <v>-0.120198478991524</v>
      </c>
      <c r="Q2680">
        <v>0.146432283983385</v>
      </c>
      <c r="R2680">
        <v>0.982542466886515</v>
      </c>
      <c r="S2680" t="s">
        <v>8873</v>
      </c>
      <c r="T2680" t="s">
        <v>12362</v>
      </c>
      <c r="U2680" t="s">
        <v>12362</v>
      </c>
      <c r="V2680" t="s">
        <v>12362</v>
      </c>
      <c r="W2680">
        <v>12</v>
      </c>
      <c r="X2680" t="s">
        <v>15042</v>
      </c>
      <c r="Y2680">
        <v>0.5115794381368233</v>
      </c>
      <c r="Z2680">
        <f>HYPERLINK("Melting_Curves/meltCurve_P42575_.pdf", "Melting_Curves/meltCurve_P42575_.pdf")</f>
        <v>0</v>
      </c>
      <c r="AA2680" t="s">
        <v>21074</v>
      </c>
      <c r="AB2680" t="s">
        <v>27058</v>
      </c>
    </row>
    <row r="2681" spans="1:28">
      <c r="A2681" t="s">
        <v>2707</v>
      </c>
      <c r="B2681">
        <v>0.992608467424715</v>
      </c>
      <c r="C2681">
        <v>1.0736601530545</v>
      </c>
      <c r="D2681">
        <v>0.865118082601978</v>
      </c>
      <c r="E2681">
        <v>0.617680640022288</v>
      </c>
      <c r="F2681">
        <v>0.510745556458596</v>
      </c>
      <c r="G2681">
        <v>0.300757611339865</v>
      </c>
      <c r="H2681">
        <v>0.246964349765927</v>
      </c>
      <c r="I2681">
        <v>0.297277940214344</v>
      </c>
      <c r="J2681">
        <v>0.361690138264497</v>
      </c>
      <c r="K2681">
        <v>0.309002706208141</v>
      </c>
      <c r="L2681">
        <v>926.760295176826</v>
      </c>
      <c r="M2681">
        <v>19.8845459602594</v>
      </c>
      <c r="N2681">
        <v>48.8368533299945</v>
      </c>
      <c r="O2681">
        <v>46.1433536191755</v>
      </c>
      <c r="P2681">
        <v>-0.0755970454406389</v>
      </c>
      <c r="Q2681">
        <v>0.298312211485865</v>
      </c>
      <c r="R2681">
        <v>0.969351673614245</v>
      </c>
      <c r="S2681" t="s">
        <v>8874</v>
      </c>
      <c r="T2681" t="s">
        <v>12362</v>
      </c>
      <c r="U2681" t="s">
        <v>12362</v>
      </c>
      <c r="V2681" t="s">
        <v>12362</v>
      </c>
      <c r="W2681">
        <v>5</v>
      </c>
      <c r="X2681" t="s">
        <v>15043</v>
      </c>
      <c r="Y2681">
        <v>0.5323005692870171</v>
      </c>
      <c r="Z2681">
        <f>HYPERLINK("Melting_Curves/meltCurve_P42677_.pdf", "Melting_Curves/meltCurve_P42677_.pdf")</f>
        <v>0</v>
      </c>
      <c r="AA2681" t="s">
        <v>21075</v>
      </c>
      <c r="AB2681" t="s">
        <v>25544</v>
      </c>
    </row>
    <row r="2682" spans="1:28">
      <c r="A2682" t="s">
        <v>2708</v>
      </c>
      <c r="B2682">
        <v>0.992608467424715</v>
      </c>
      <c r="C2682">
        <v>1.08477482854798</v>
      </c>
      <c r="D2682">
        <v>0.965591335659467</v>
      </c>
      <c r="E2682">
        <v>0.941169962230877</v>
      </c>
      <c r="F2682">
        <v>0.820620690762488</v>
      </c>
      <c r="G2682">
        <v>0.662774082572254</v>
      </c>
      <c r="H2682">
        <v>0.628673283286203</v>
      </c>
      <c r="I2682">
        <v>0.790175638934699</v>
      </c>
      <c r="J2682">
        <v>0.917276123196994</v>
      </c>
      <c r="K2682">
        <v>0.911415803267377</v>
      </c>
      <c r="L2682">
        <v>2123.9917688885</v>
      </c>
      <c r="M2682">
        <v>44.5687992118696</v>
      </c>
      <c r="O2682">
        <v>47.5608313609034</v>
      </c>
      <c r="P2682">
        <v>-0.0504522974880217</v>
      </c>
      <c r="Q2682">
        <v>0.7846430855647381</v>
      </c>
      <c r="R2682">
        <v>0.567890381543484</v>
      </c>
      <c r="S2682" t="s">
        <v>8875</v>
      </c>
      <c r="T2682" t="s">
        <v>12362</v>
      </c>
      <c r="U2682" t="s">
        <v>12362</v>
      </c>
      <c r="V2682" t="s">
        <v>12362</v>
      </c>
      <c r="W2682">
        <v>11</v>
      </c>
      <c r="X2682" t="s">
        <v>15044</v>
      </c>
      <c r="Y2682">
        <v>0.8617118303455632</v>
      </c>
      <c r="Z2682">
        <f>HYPERLINK("Melting_Curves/meltCurve_P42684_2_.pdf", "Melting_Curves/meltCurve_P42684_2_.pdf")</f>
        <v>0</v>
      </c>
      <c r="AA2682" t="s">
        <v>21076</v>
      </c>
      <c r="AB2682" t="s">
        <v>27059</v>
      </c>
    </row>
    <row r="2683" spans="1:28">
      <c r="A2683" t="s">
        <v>2709</v>
      </c>
      <c r="B2683">
        <v>0.992608467424715</v>
      </c>
      <c r="C2683">
        <v>0.923193812896737</v>
      </c>
      <c r="D2683">
        <v>0.879217248060746</v>
      </c>
      <c r="E2683">
        <v>0.8224646013875549</v>
      </c>
      <c r="F2683">
        <v>0.6453586078603341</v>
      </c>
      <c r="G2683">
        <v>0.369157501764694</v>
      </c>
      <c r="H2683">
        <v>0.254144731743593</v>
      </c>
      <c r="I2683">
        <v>0.315199892196946</v>
      </c>
      <c r="J2683">
        <v>0.383123861455111</v>
      </c>
      <c r="K2683">
        <v>0.383256643014836</v>
      </c>
      <c r="L2683">
        <v>969.629404637884</v>
      </c>
      <c r="M2683">
        <v>19.7856540242838</v>
      </c>
      <c r="N2683">
        <v>51.6535365881941</v>
      </c>
      <c r="O2683">
        <v>48.5143104812107</v>
      </c>
      <c r="P2683">
        <v>-0.0694771408937061</v>
      </c>
      <c r="Q2683">
        <v>0.318592935471325</v>
      </c>
      <c r="R2683">
        <v>0.951882445984095</v>
      </c>
      <c r="S2683" t="s">
        <v>8876</v>
      </c>
      <c r="T2683" t="s">
        <v>12362</v>
      </c>
      <c r="U2683" t="s">
        <v>12362</v>
      </c>
      <c r="V2683" t="s">
        <v>12362</v>
      </c>
      <c r="W2683">
        <v>24</v>
      </c>
      <c r="X2683" t="s">
        <v>15045</v>
      </c>
      <c r="Y2683">
        <v>0.6004628213306974</v>
      </c>
      <c r="Z2683">
        <f>HYPERLINK("Melting_Curves/meltCurve_P42694_.pdf", "Melting_Curves/meltCurve_P42694_.pdf")</f>
        <v>0</v>
      </c>
      <c r="AA2683" t="s">
        <v>21077</v>
      </c>
      <c r="AB2683" t="s">
        <v>27060</v>
      </c>
    </row>
    <row r="2684" spans="1:28">
      <c r="A2684" t="s">
        <v>2710</v>
      </c>
      <c r="B2684">
        <v>0.992608467424715</v>
      </c>
      <c r="C2684">
        <v>0.95892527383201</v>
      </c>
      <c r="D2684">
        <v>0.868202546326943</v>
      </c>
      <c r="E2684">
        <v>0.751433314087536</v>
      </c>
      <c r="F2684">
        <v>0.650428793221057</v>
      </c>
      <c r="G2684">
        <v>0.574753595955989</v>
      </c>
      <c r="H2684">
        <v>0.604483645045668</v>
      </c>
      <c r="I2684">
        <v>0.77349271320751</v>
      </c>
      <c r="J2684">
        <v>1.021240566092</v>
      </c>
      <c r="K2684">
        <v>0.98210389747708</v>
      </c>
      <c r="L2684">
        <v>1572.57242918302</v>
      </c>
      <c r="M2684">
        <v>37.0320957493242</v>
      </c>
      <c r="O2684">
        <v>42.3418588688652</v>
      </c>
      <c r="P2684">
        <v>-0.0513662312526367</v>
      </c>
      <c r="Q2684">
        <v>0.765075616029754</v>
      </c>
      <c r="R2684">
        <v>0.272923669320484</v>
      </c>
      <c r="S2684" t="s">
        <v>8877</v>
      </c>
      <c r="T2684" t="s">
        <v>12362</v>
      </c>
      <c r="U2684" t="s">
        <v>12362</v>
      </c>
      <c r="V2684" t="s">
        <v>12362</v>
      </c>
      <c r="W2684">
        <v>4</v>
      </c>
      <c r="X2684" t="s">
        <v>15046</v>
      </c>
      <c r="Y2684">
        <v>0.8087052822979882</v>
      </c>
      <c r="Z2684">
        <f>HYPERLINK("Melting_Curves/meltCurve_P42695_.pdf", "Melting_Curves/meltCurve_P42695_.pdf")</f>
        <v>0</v>
      </c>
      <c r="AA2684" t="s">
        <v>21078</v>
      </c>
      <c r="AB2684" t="s">
        <v>27061</v>
      </c>
    </row>
    <row r="2685" spans="1:28">
      <c r="A2685" t="s">
        <v>2711</v>
      </c>
      <c r="B2685">
        <v>0.992608467424715</v>
      </c>
      <c r="C2685">
        <v>0.969791226790673</v>
      </c>
      <c r="D2685">
        <v>0.846804422432478</v>
      </c>
      <c r="E2685">
        <v>0.5359620549463751</v>
      </c>
      <c r="F2685">
        <v>0.272563469022493</v>
      </c>
      <c r="G2685">
        <v>0.159466163650628</v>
      </c>
      <c r="H2685">
        <v>0.107849328895904</v>
      </c>
      <c r="I2685">
        <v>0.122511235556759</v>
      </c>
      <c r="J2685">
        <v>0.135013133808785</v>
      </c>
      <c r="K2685">
        <v>0.126042944751858</v>
      </c>
      <c r="L2685">
        <v>951.325841578397</v>
      </c>
      <c r="M2685">
        <v>20.5251041057635</v>
      </c>
      <c r="N2685">
        <v>46.9530327821396</v>
      </c>
      <c r="O2685">
        <v>45.916119495021</v>
      </c>
      <c r="P2685">
        <v>-0.09879645421375439</v>
      </c>
      <c r="Q2685">
        <v>0.115966808968457</v>
      </c>
      <c r="R2685">
        <v>0.999189349963945</v>
      </c>
      <c r="S2685" t="s">
        <v>8878</v>
      </c>
      <c r="T2685" t="s">
        <v>12362</v>
      </c>
      <c r="U2685" t="s">
        <v>12362</v>
      </c>
      <c r="V2685" t="s">
        <v>12362</v>
      </c>
      <c r="W2685">
        <v>57</v>
      </c>
      <c r="X2685" t="s">
        <v>15047</v>
      </c>
      <c r="Y2685">
        <v>0.4024440305786634</v>
      </c>
      <c r="Z2685">
        <f>HYPERLINK("Melting_Curves/meltCurve_P42704_.pdf", "Melting_Curves/meltCurve_P42704_.pdf")</f>
        <v>0</v>
      </c>
      <c r="AA2685" t="s">
        <v>21079</v>
      </c>
      <c r="AB2685" t="s">
        <v>27062</v>
      </c>
    </row>
    <row r="2686" spans="1:28">
      <c r="A2686" t="s">
        <v>2712</v>
      </c>
      <c r="B2686">
        <v>0.992608467424715</v>
      </c>
      <c r="C2686">
        <v>1.1527924338781</v>
      </c>
      <c r="D2686">
        <v>0.7700407507359091</v>
      </c>
      <c r="E2686">
        <v>0.605525551479781</v>
      </c>
      <c r="F2686">
        <v>0.477320034527138</v>
      </c>
      <c r="G2686">
        <v>0.328084492344058</v>
      </c>
      <c r="H2686">
        <v>0.269423756135133</v>
      </c>
      <c r="I2686">
        <v>0.378313301510724</v>
      </c>
      <c r="J2686">
        <v>0.43953420785855</v>
      </c>
      <c r="K2686">
        <v>0.393122972365587</v>
      </c>
      <c r="L2686">
        <v>1039.55015215361</v>
      </c>
      <c r="M2686">
        <v>22.9687980984932</v>
      </c>
      <c r="N2686">
        <v>48.031428849158</v>
      </c>
      <c r="O2686">
        <v>44.9203318573129</v>
      </c>
      <c r="P2686">
        <v>-0.08089431390086969</v>
      </c>
      <c r="Q2686">
        <v>0.367188037413384</v>
      </c>
      <c r="R2686">
        <v>0.922352569838347</v>
      </c>
      <c r="S2686" t="s">
        <v>8879</v>
      </c>
      <c r="T2686" t="s">
        <v>12362</v>
      </c>
      <c r="U2686" t="s">
        <v>12362</v>
      </c>
      <c r="V2686" t="s">
        <v>12362</v>
      </c>
      <c r="W2686">
        <v>4</v>
      </c>
      <c r="X2686" t="s">
        <v>15048</v>
      </c>
      <c r="Y2686">
        <v>0.5476180850173478</v>
      </c>
      <c r="Z2686">
        <f>HYPERLINK("Melting_Curves/meltCurve_P42765_.pdf", "Melting_Curves/meltCurve_P42765_.pdf")</f>
        <v>0</v>
      </c>
      <c r="AA2686" t="s">
        <v>21080</v>
      </c>
      <c r="AB2686" t="s">
        <v>27063</v>
      </c>
    </row>
    <row r="2687" spans="1:28">
      <c r="A2687" t="s">
        <v>2713</v>
      </c>
      <c r="B2687">
        <v>0.992608467424715</v>
      </c>
      <c r="C2687">
        <v>1.37572383858834</v>
      </c>
      <c r="D2687">
        <v>1.05859859618742</v>
      </c>
      <c r="E2687">
        <v>1.13583133145932</v>
      </c>
      <c r="F2687">
        <v>0.852418728166216</v>
      </c>
      <c r="G2687">
        <v>0.519232492632373</v>
      </c>
      <c r="H2687">
        <v>0.48536061977708</v>
      </c>
      <c r="I2687">
        <v>0.778197688772846</v>
      </c>
      <c r="J2687">
        <v>1.80754057057677</v>
      </c>
      <c r="K2687">
        <v>1.86287136997502</v>
      </c>
      <c r="L2687">
        <v>6355.77252078767</v>
      </c>
      <c r="M2687">
        <v>101.809167725263</v>
      </c>
      <c r="O2687">
        <v>62.4042186500119</v>
      </c>
      <c r="P2687">
        <v>0.203930877101383</v>
      </c>
      <c r="Q2687">
        <v>1.5</v>
      </c>
      <c r="R2687">
        <v>0.513229482925237</v>
      </c>
      <c r="S2687" t="s">
        <v>8880</v>
      </c>
      <c r="T2687" t="s">
        <v>12362</v>
      </c>
      <c r="U2687" t="s">
        <v>12362</v>
      </c>
      <c r="V2687" t="s">
        <v>12362</v>
      </c>
      <c r="W2687">
        <v>2</v>
      </c>
      <c r="X2687" t="s">
        <v>15049</v>
      </c>
      <c r="Y2687">
        <v>1.07587599705279</v>
      </c>
      <c r="Z2687">
        <f>HYPERLINK("Melting_Curves/meltCurve_P42773_.pdf", "Melting_Curves/meltCurve_P42773_.pdf")</f>
        <v>0</v>
      </c>
      <c r="AA2687" t="s">
        <v>21081</v>
      </c>
      <c r="AB2687" t="s">
        <v>27064</v>
      </c>
    </row>
    <row r="2688" spans="1:28">
      <c r="A2688" t="s">
        <v>2714</v>
      </c>
      <c r="B2688">
        <v>0.992608467424715</v>
      </c>
      <c r="C2688">
        <v>0.970896262076024</v>
      </c>
      <c r="D2688">
        <v>0.997684607853547</v>
      </c>
      <c r="E2688">
        <v>0.955757047746428</v>
      </c>
      <c r="F2688">
        <v>0.83049836327471</v>
      </c>
      <c r="G2688">
        <v>0.60555809268322</v>
      </c>
      <c r="H2688">
        <v>0.391500455322526</v>
      </c>
      <c r="I2688">
        <v>0.257678236946654</v>
      </c>
      <c r="J2688">
        <v>0.213158592185594</v>
      </c>
      <c r="K2688">
        <v>0.204240460855379</v>
      </c>
      <c r="L2688">
        <v>969.839997810216</v>
      </c>
      <c r="M2688">
        <v>17.9377257740133</v>
      </c>
      <c r="N2688">
        <v>55.3547327594683</v>
      </c>
      <c r="O2688">
        <v>53.4085193505476</v>
      </c>
      <c r="P2688">
        <v>-0.0696454880644678</v>
      </c>
      <c r="Q2688">
        <v>0.170580173019104</v>
      </c>
      <c r="R2688">
        <v>0.999027601448125</v>
      </c>
      <c r="S2688" t="s">
        <v>8881</v>
      </c>
      <c r="T2688" t="s">
        <v>12362</v>
      </c>
      <c r="U2688" t="s">
        <v>12362</v>
      </c>
      <c r="V2688" t="s">
        <v>12362</v>
      </c>
      <c r="W2688">
        <v>8</v>
      </c>
      <c r="X2688" t="s">
        <v>15050</v>
      </c>
      <c r="Y2688">
        <v>0.6538008104700275</v>
      </c>
      <c r="Z2688">
        <f>HYPERLINK("Melting_Curves/meltCurve_P42785_.pdf", "Melting_Curves/meltCurve_P42785_.pdf")</f>
        <v>0</v>
      </c>
      <c r="AA2688" t="s">
        <v>21082</v>
      </c>
      <c r="AB2688" t="s">
        <v>27065</v>
      </c>
    </row>
    <row r="2689" spans="1:28">
      <c r="A2689" t="s">
        <v>2715</v>
      </c>
      <c r="B2689">
        <v>0.992608467424715</v>
      </c>
      <c r="C2689">
        <v>0.931366129471294</v>
      </c>
      <c r="D2689">
        <v>0.80449813203909</v>
      </c>
      <c r="E2689">
        <v>0.532010815018351</v>
      </c>
      <c r="F2689">
        <v>0.254232745073278</v>
      </c>
      <c r="G2689">
        <v>0.166552508828805</v>
      </c>
      <c r="H2689">
        <v>0.12099969107169</v>
      </c>
      <c r="I2689">
        <v>0.129568893339198</v>
      </c>
      <c r="J2689">
        <v>0.123671230274846</v>
      </c>
      <c r="K2689">
        <v>0.0997503693775514</v>
      </c>
      <c r="L2689">
        <v>830.7577005253401</v>
      </c>
      <c r="M2689">
        <v>18.0091410319221</v>
      </c>
      <c r="N2689">
        <v>46.7412921281973</v>
      </c>
      <c r="O2689">
        <v>45.572280810589</v>
      </c>
      <c r="P2689">
        <v>-0.0884296462282366</v>
      </c>
      <c r="Q2689">
        <v>0.104956312683989</v>
      </c>
      <c r="R2689">
        <v>0.99862583814369</v>
      </c>
      <c r="S2689" t="s">
        <v>8882</v>
      </c>
      <c r="T2689" t="s">
        <v>12362</v>
      </c>
      <c r="U2689" t="s">
        <v>12362</v>
      </c>
      <c r="V2689" t="s">
        <v>12362</v>
      </c>
      <c r="W2689">
        <v>7</v>
      </c>
      <c r="X2689" t="s">
        <v>15051</v>
      </c>
      <c r="Y2689">
        <v>0.3917760800962424</v>
      </c>
      <c r="Z2689">
        <f>HYPERLINK("Melting_Curves/meltCurve_P42898_.pdf", "Melting_Curves/meltCurve_P42898_.pdf")</f>
        <v>0</v>
      </c>
      <c r="AA2689" t="s">
        <v>21083</v>
      </c>
      <c r="AB2689" t="s">
        <v>27066</v>
      </c>
    </row>
    <row r="2690" spans="1:28">
      <c r="A2690" t="s">
        <v>2716</v>
      </c>
      <c r="B2690">
        <v>0.992608467424715</v>
      </c>
      <c r="C2690">
        <v>0.9121356234706131</v>
      </c>
      <c r="D2690">
        <v>0.802855276586476</v>
      </c>
      <c r="E2690">
        <v>0.544481688559563</v>
      </c>
      <c r="F2690">
        <v>0.437547017740309</v>
      </c>
      <c r="G2690">
        <v>0.252266331432575</v>
      </c>
      <c r="H2690">
        <v>0.0983732214367002</v>
      </c>
      <c r="I2690">
        <v>0.0914960748726832</v>
      </c>
      <c r="J2690">
        <v>0.202149396354856</v>
      </c>
      <c r="K2690">
        <v>0.207102924010439</v>
      </c>
      <c r="L2690">
        <v>654.268112174996</v>
      </c>
      <c r="M2690">
        <v>14.0019937787697</v>
      </c>
      <c r="N2690">
        <v>47.7542701048818</v>
      </c>
      <c r="O2690">
        <v>45.804644733391</v>
      </c>
      <c r="P2690">
        <v>-0.0664916199911689</v>
      </c>
      <c r="Q2690">
        <v>0.130060394306122</v>
      </c>
      <c r="R2690">
        <v>0.975094265386427</v>
      </c>
      <c r="S2690" t="s">
        <v>8883</v>
      </c>
      <c r="T2690" t="s">
        <v>12362</v>
      </c>
      <c r="U2690" t="s">
        <v>12362</v>
      </c>
      <c r="V2690" t="s">
        <v>12362</v>
      </c>
      <c r="W2690">
        <v>2</v>
      </c>
      <c r="X2690" t="s">
        <v>15052</v>
      </c>
      <c r="Y2690">
        <v>0.4344127092266534</v>
      </c>
      <c r="Z2690">
        <f>HYPERLINK("Melting_Curves/meltCurve_P43007_.pdf", "Melting_Curves/meltCurve_P43007_.pdf")</f>
        <v>0</v>
      </c>
      <c r="AA2690" t="s">
        <v>21084</v>
      </c>
      <c r="AB2690" t="s">
        <v>27067</v>
      </c>
    </row>
    <row r="2691" spans="1:28">
      <c r="A2691" t="s">
        <v>2717</v>
      </c>
      <c r="B2691">
        <v>0.992608467424715</v>
      </c>
      <c r="C2691">
        <v>0.860362525037545</v>
      </c>
      <c r="D2691">
        <v>0.779707655640439</v>
      </c>
      <c r="E2691">
        <v>0.7208554803178781</v>
      </c>
      <c r="F2691">
        <v>0.612689536820917</v>
      </c>
      <c r="G2691">
        <v>0.493445713576621</v>
      </c>
      <c r="H2691">
        <v>0.454994810708081</v>
      </c>
      <c r="I2691">
        <v>0.48900718826079</v>
      </c>
      <c r="J2691">
        <v>0.329706351082776</v>
      </c>
      <c r="K2691">
        <v>0.239247352675161</v>
      </c>
      <c r="L2691">
        <v>279.271333023334</v>
      </c>
      <c r="M2691">
        <v>5.07178519238726</v>
      </c>
      <c r="N2691">
        <v>55.2479193758309</v>
      </c>
      <c r="O2691">
        <v>48.2168245572917</v>
      </c>
      <c r="P2691">
        <v>-0.026228463338605</v>
      </c>
      <c r="Q2691">
        <v>0.0083839503818292</v>
      </c>
      <c r="R2691">
        <v>0.958283230326756</v>
      </c>
      <c r="S2691" t="s">
        <v>8884</v>
      </c>
      <c r="T2691" t="s">
        <v>12362</v>
      </c>
      <c r="U2691" t="s">
        <v>12362</v>
      </c>
      <c r="V2691" t="s">
        <v>12362</v>
      </c>
      <c r="W2691">
        <v>15</v>
      </c>
      <c r="X2691" t="s">
        <v>15053</v>
      </c>
      <c r="Y2691">
        <v>0.5919951126621409</v>
      </c>
      <c r="Z2691">
        <f>HYPERLINK("Melting_Curves/meltCurve_P43034_.pdf", "Melting_Curves/meltCurve_P43034_.pdf")</f>
        <v>0</v>
      </c>
      <c r="AA2691" t="s">
        <v>21085</v>
      </c>
      <c r="AB2691" t="s">
        <v>27068</v>
      </c>
    </row>
    <row r="2692" spans="1:28">
      <c r="A2692" t="s">
        <v>2718</v>
      </c>
      <c r="B2692">
        <v>0.992608467424715</v>
      </c>
      <c r="C2692">
        <v>0.9917674533555459</v>
      </c>
      <c r="D2692">
        <v>0.891872792565774</v>
      </c>
      <c r="E2692">
        <v>0.833675844344946</v>
      </c>
      <c r="F2692">
        <v>0.670691302011311</v>
      </c>
      <c r="G2692">
        <v>0.510548994918786</v>
      </c>
      <c r="H2692">
        <v>0.457503026103878</v>
      </c>
      <c r="I2692">
        <v>0.585238836847881</v>
      </c>
      <c r="J2692">
        <v>0.7422663224192509</v>
      </c>
      <c r="K2692">
        <v>0.711827550220027</v>
      </c>
      <c r="L2692">
        <v>1156.82842051559</v>
      </c>
      <c r="M2692">
        <v>24.8823747093003</v>
      </c>
      <c r="O2692">
        <v>46.1947092900612</v>
      </c>
      <c r="P2692">
        <v>-0.0534065618484581</v>
      </c>
      <c r="Q2692">
        <v>0.603403327127261</v>
      </c>
      <c r="R2692">
        <v>0.781265518109158</v>
      </c>
      <c r="S2692" t="s">
        <v>8885</v>
      </c>
      <c r="T2692" t="s">
        <v>12362</v>
      </c>
      <c r="U2692" t="s">
        <v>12362</v>
      </c>
      <c r="V2692" t="s">
        <v>12362</v>
      </c>
      <c r="W2692">
        <v>19</v>
      </c>
      <c r="X2692" t="s">
        <v>15054</v>
      </c>
      <c r="Y2692">
        <v>0.7322237943492507</v>
      </c>
      <c r="Z2692">
        <f>HYPERLINK("Melting_Curves/meltCurve_P43121_.pdf", "Melting_Curves/meltCurve_P43121_.pdf")</f>
        <v>0</v>
      </c>
      <c r="AA2692" t="s">
        <v>21086</v>
      </c>
      <c r="AB2692" t="s">
        <v>27069</v>
      </c>
    </row>
    <row r="2693" spans="1:28">
      <c r="A2693" t="s">
        <v>2719</v>
      </c>
      <c r="B2693">
        <v>0.992608467424715</v>
      </c>
      <c r="C2693">
        <v>1.12438005433978</v>
      </c>
      <c r="D2693">
        <v>0.970901502777933</v>
      </c>
      <c r="E2693">
        <v>0.505644074070286</v>
      </c>
      <c r="F2693">
        <v>0.430766161814857</v>
      </c>
      <c r="G2693">
        <v>0.263713212262724</v>
      </c>
      <c r="H2693">
        <v>0.21703802674172</v>
      </c>
      <c r="I2693">
        <v>0.229343784169953</v>
      </c>
      <c r="J2693">
        <v>0.310521002967209</v>
      </c>
      <c r="K2693">
        <v>0.278522756369068</v>
      </c>
      <c r="L2693">
        <v>1588.47201763929</v>
      </c>
      <c r="M2693">
        <v>34.6245988248573</v>
      </c>
      <c r="N2693">
        <v>46.9744766825333</v>
      </c>
      <c r="O2693">
        <v>45.7247579745282</v>
      </c>
      <c r="P2693">
        <v>-0.1368080880902</v>
      </c>
      <c r="Q2693">
        <v>0.277335329254211</v>
      </c>
      <c r="R2693">
        <v>0.964300690813558</v>
      </c>
      <c r="S2693" t="s">
        <v>8886</v>
      </c>
      <c r="T2693" t="s">
        <v>12362</v>
      </c>
      <c r="U2693" t="s">
        <v>12362</v>
      </c>
      <c r="V2693" t="s">
        <v>12362</v>
      </c>
      <c r="W2693">
        <v>2</v>
      </c>
      <c r="X2693" t="s">
        <v>15055</v>
      </c>
      <c r="Y2693">
        <v>0.4942433975380151</v>
      </c>
      <c r="Z2693">
        <f>HYPERLINK("Melting_Curves/meltCurve_P43155_3_.pdf", "Melting_Curves/meltCurve_P43155_3_.pdf")</f>
        <v>0</v>
      </c>
      <c r="AA2693" t="s">
        <v>21087</v>
      </c>
      <c r="AB2693" t="s">
        <v>27070</v>
      </c>
    </row>
    <row r="2694" spans="1:28">
      <c r="A2694" t="s">
        <v>2720</v>
      </c>
      <c r="B2694">
        <v>0.992608467424715</v>
      </c>
      <c r="C2694">
        <v>0.995942673370221</v>
      </c>
      <c r="D2694">
        <v>0.866918945955698</v>
      </c>
      <c r="E2694">
        <v>0.515453665670412</v>
      </c>
      <c r="F2694">
        <v>0.274609985611162</v>
      </c>
      <c r="G2694">
        <v>0.187526062137988</v>
      </c>
      <c r="H2694">
        <v>0.148917939098398</v>
      </c>
      <c r="I2694">
        <v>0.174209162613915</v>
      </c>
      <c r="J2694">
        <v>0.18742996638739</v>
      </c>
      <c r="K2694">
        <v>0.179407413661095</v>
      </c>
      <c r="L2694">
        <v>1122.76660205607</v>
      </c>
      <c r="M2694">
        <v>24.4228599112365</v>
      </c>
      <c r="N2694">
        <v>46.7707301152429</v>
      </c>
      <c r="O2694">
        <v>45.6670812517559</v>
      </c>
      <c r="P2694">
        <v>-0.110902920629772</v>
      </c>
      <c r="Q2694">
        <v>0.170525270840603</v>
      </c>
      <c r="R2694">
        <v>0.998691198334885</v>
      </c>
      <c r="S2694" t="s">
        <v>8887</v>
      </c>
      <c r="T2694" t="s">
        <v>12362</v>
      </c>
      <c r="U2694" t="s">
        <v>12362</v>
      </c>
      <c r="V2694" t="s">
        <v>12362</v>
      </c>
      <c r="W2694">
        <v>12</v>
      </c>
      <c r="X2694" t="s">
        <v>15056</v>
      </c>
      <c r="Y2694">
        <v>0.4258000780236915</v>
      </c>
      <c r="Z2694">
        <f>HYPERLINK("Melting_Curves/meltCurve_P43246_.pdf", "Melting_Curves/meltCurve_P43246_.pdf")</f>
        <v>0</v>
      </c>
      <c r="AA2694" t="s">
        <v>21088</v>
      </c>
      <c r="AB2694" t="s">
        <v>27071</v>
      </c>
    </row>
    <row r="2695" spans="1:28">
      <c r="A2695" t="s">
        <v>2721</v>
      </c>
      <c r="B2695">
        <v>0.992608467424715</v>
      </c>
      <c r="C2695">
        <v>1.24265438404368</v>
      </c>
      <c r="D2695">
        <v>1.16146156166443</v>
      </c>
      <c r="E2695">
        <v>1.07104669611136</v>
      </c>
      <c r="F2695">
        <v>0.980212242757053</v>
      </c>
      <c r="G2695">
        <v>0.758054811608538</v>
      </c>
      <c r="H2695">
        <v>0.634259543192915</v>
      </c>
      <c r="I2695">
        <v>0.89509161899282</v>
      </c>
      <c r="J2695">
        <v>0.923388632874828</v>
      </c>
      <c r="K2695">
        <v>0.9843949667276209</v>
      </c>
      <c r="L2695">
        <v>12648.6389023598</v>
      </c>
      <c r="M2695">
        <v>250</v>
      </c>
      <c r="O2695">
        <v>50.5913178862819</v>
      </c>
      <c r="P2695">
        <v>-0.198850924050725</v>
      </c>
      <c r="Q2695">
        <v>0.839037915195712</v>
      </c>
      <c r="R2695">
        <v>0.408181522495386</v>
      </c>
      <c r="S2695" t="s">
        <v>8888</v>
      </c>
      <c r="T2695" t="s">
        <v>12362</v>
      </c>
      <c r="U2695" t="s">
        <v>12362</v>
      </c>
      <c r="V2695" t="s">
        <v>12362</v>
      </c>
      <c r="W2695">
        <v>3</v>
      </c>
      <c r="X2695" t="s">
        <v>15057</v>
      </c>
      <c r="Y2695">
        <v>0.9119924745431113</v>
      </c>
      <c r="Z2695">
        <f>HYPERLINK("Melting_Curves/meltCurve_P43268_.pdf", "Melting_Curves/meltCurve_P43268_.pdf")</f>
        <v>0</v>
      </c>
      <c r="AA2695" t="s">
        <v>21089</v>
      </c>
      <c r="AB2695" t="s">
        <v>27072</v>
      </c>
    </row>
    <row r="2696" spans="1:28">
      <c r="A2696" t="s">
        <v>2722</v>
      </c>
      <c r="B2696">
        <v>0.992608467424715</v>
      </c>
      <c r="C2696">
        <v>1.0414917264838</v>
      </c>
      <c r="D2696">
        <v>0.954496184055436</v>
      </c>
      <c r="E2696">
        <v>0.857652044281309</v>
      </c>
      <c r="F2696">
        <v>0.708671703939689</v>
      </c>
      <c r="G2696">
        <v>0.528385997938538</v>
      </c>
      <c r="H2696">
        <v>0.40249885217414</v>
      </c>
      <c r="I2696">
        <v>0.340769561881863</v>
      </c>
      <c r="J2696">
        <v>0.232579690707231</v>
      </c>
      <c r="K2696">
        <v>0.183165571881273</v>
      </c>
      <c r="L2696">
        <v>604.955080013273</v>
      </c>
      <c r="M2696">
        <v>11.3177015256168</v>
      </c>
      <c r="N2696">
        <v>54.8362201329157</v>
      </c>
      <c r="O2696">
        <v>51.8649018822565</v>
      </c>
      <c r="P2696">
        <v>-0.0477902563717839</v>
      </c>
      <c r="Q2696">
        <v>0.124243545024601</v>
      </c>
      <c r="R2696">
        <v>0.993358381202824</v>
      </c>
      <c r="S2696" t="s">
        <v>8889</v>
      </c>
      <c r="T2696" t="s">
        <v>12362</v>
      </c>
      <c r="U2696" t="s">
        <v>12362</v>
      </c>
      <c r="V2696" t="s">
        <v>12362</v>
      </c>
      <c r="W2696">
        <v>30</v>
      </c>
      <c r="X2696" t="s">
        <v>15058</v>
      </c>
      <c r="Y2696">
        <v>0.6220913670301184</v>
      </c>
      <c r="Z2696">
        <f>HYPERLINK("Melting_Curves/meltCurve_P43304_.pdf", "Melting_Curves/meltCurve_P43304_.pdf")</f>
        <v>0</v>
      </c>
      <c r="AA2696" t="s">
        <v>21090</v>
      </c>
      <c r="AB2696" t="s">
        <v>27073</v>
      </c>
    </row>
    <row r="2697" spans="1:28">
      <c r="A2697" t="s">
        <v>2723</v>
      </c>
      <c r="B2697">
        <v>0.992608467424715</v>
      </c>
      <c r="C2697">
        <v>0.882682185129699</v>
      </c>
      <c r="D2697">
        <v>0.894178878040535</v>
      </c>
      <c r="E2697">
        <v>0.761605295374881</v>
      </c>
      <c r="F2697">
        <v>0.494163890100272</v>
      </c>
      <c r="G2697">
        <v>0.418403475100765</v>
      </c>
      <c r="H2697">
        <v>0.393070717990964</v>
      </c>
      <c r="I2697">
        <v>0.752855680262921</v>
      </c>
      <c r="J2697">
        <v>1.15126003596383</v>
      </c>
      <c r="K2697">
        <v>1.12691571387295</v>
      </c>
      <c r="L2697">
        <v>1084.45493698923</v>
      </c>
      <c r="M2697">
        <v>25.7022737734935</v>
      </c>
      <c r="O2697">
        <v>41.9400264286546</v>
      </c>
      <c r="P2697">
        <v>-0.0415693871908809</v>
      </c>
      <c r="Q2697">
        <v>0.728677674592337</v>
      </c>
      <c r="R2697">
        <v>0.111303439551604</v>
      </c>
      <c r="S2697" t="s">
        <v>8890</v>
      </c>
      <c r="T2697" t="s">
        <v>12362</v>
      </c>
      <c r="U2697" t="s">
        <v>12362</v>
      </c>
      <c r="V2697" t="s">
        <v>12362</v>
      </c>
      <c r="W2697">
        <v>3</v>
      </c>
      <c r="X2697" t="s">
        <v>15059</v>
      </c>
      <c r="Y2697">
        <v>0.7778686610309503</v>
      </c>
      <c r="Z2697">
        <f>HYPERLINK("Melting_Curves/meltCurve_P43307_.pdf", "Melting_Curves/meltCurve_P43307_.pdf")</f>
        <v>0</v>
      </c>
      <c r="AA2697" t="s">
        <v>21091</v>
      </c>
      <c r="AB2697" t="s">
        <v>27074</v>
      </c>
    </row>
    <row r="2698" spans="1:28">
      <c r="A2698" t="s">
        <v>2724</v>
      </c>
      <c r="B2698">
        <v>0.992608467424715</v>
      </c>
      <c r="C2698">
        <v>1.6427732470558</v>
      </c>
      <c r="D2698">
        <v>1.50755097148414</v>
      </c>
      <c r="E2698">
        <v>1.05844761726063</v>
      </c>
      <c r="F2698">
        <v>0.5854299668362249</v>
      </c>
      <c r="G2698">
        <v>0.350435712442764</v>
      </c>
      <c r="H2698">
        <v>0.257749734674642</v>
      </c>
      <c r="I2698">
        <v>0.345181189399133</v>
      </c>
      <c r="J2698">
        <v>0.473312122193696</v>
      </c>
      <c r="K2698">
        <v>0.607869262858614</v>
      </c>
      <c r="L2698">
        <v>12507.7045291159</v>
      </c>
      <c r="M2698">
        <v>250</v>
      </c>
      <c r="N2698">
        <v>50.3695025362124</v>
      </c>
      <c r="O2698">
        <v>50.0276163209058</v>
      </c>
      <c r="P2698">
        <v>-0.7409537477050649</v>
      </c>
      <c r="Q2698">
        <v>0.40690960202936</v>
      </c>
      <c r="R2698">
        <v>0.660533772061775</v>
      </c>
      <c r="S2698" t="s">
        <v>8891</v>
      </c>
      <c r="T2698" t="s">
        <v>12362</v>
      </c>
      <c r="U2698" t="s">
        <v>12362</v>
      </c>
      <c r="V2698" t="s">
        <v>12362</v>
      </c>
      <c r="W2698">
        <v>2</v>
      </c>
      <c r="X2698" t="s">
        <v>15060</v>
      </c>
      <c r="Y2698">
        <v>0.6645767807469497</v>
      </c>
      <c r="Z2698">
        <f>HYPERLINK("Melting_Curves/meltCurve_P43366_.pdf", "Melting_Curves/meltCurve_P43366_.pdf")</f>
        <v>0</v>
      </c>
      <c r="AA2698" t="s">
        <v>21092</v>
      </c>
      <c r="AB2698" t="s">
        <v>27075</v>
      </c>
    </row>
    <row r="2699" spans="1:28">
      <c r="A2699" t="s">
        <v>2725</v>
      </c>
      <c r="B2699">
        <v>0.992608467424715</v>
      </c>
      <c r="C2699">
        <v>1.19170039342001</v>
      </c>
      <c r="D2699">
        <v>0.6846161587442809</v>
      </c>
      <c r="E2699">
        <v>0.566056235439097</v>
      </c>
      <c r="F2699">
        <v>0.584518680271274</v>
      </c>
      <c r="G2699">
        <v>0.151624342491801</v>
      </c>
      <c r="H2699">
        <v>0.155185141266465</v>
      </c>
      <c r="I2699">
        <v>0.230775335687027</v>
      </c>
      <c r="J2699">
        <v>0.235914468289297</v>
      </c>
      <c r="K2699">
        <v>0.225305892267842</v>
      </c>
      <c r="L2699">
        <v>731.216623095131</v>
      </c>
      <c r="M2699">
        <v>15.6343136335158</v>
      </c>
      <c r="N2699">
        <v>48.2386079844933</v>
      </c>
      <c r="O2699">
        <v>46.0248761897853</v>
      </c>
      <c r="P2699">
        <v>-0.068847904792099</v>
      </c>
      <c r="Q2699">
        <v>0.189361794529498</v>
      </c>
      <c r="R2699">
        <v>0.88210886554789</v>
      </c>
      <c r="S2699" t="s">
        <v>8892</v>
      </c>
      <c r="T2699" t="s">
        <v>12362</v>
      </c>
      <c r="U2699" t="s">
        <v>12362</v>
      </c>
      <c r="V2699" t="s">
        <v>12362</v>
      </c>
      <c r="W2699">
        <v>2</v>
      </c>
      <c r="X2699" t="s">
        <v>15061</v>
      </c>
      <c r="Y2699">
        <v>0.4703640462175447</v>
      </c>
      <c r="Z2699">
        <f>HYPERLINK("Melting_Curves/meltCurve_P43378_.pdf", "Melting_Curves/meltCurve_P43378_.pdf")</f>
        <v>0</v>
      </c>
      <c r="AA2699" t="s">
        <v>21093</v>
      </c>
      <c r="AB2699" t="s">
        <v>27076</v>
      </c>
    </row>
    <row r="2700" spans="1:28">
      <c r="A2700" t="s">
        <v>2726</v>
      </c>
      <c r="B2700">
        <v>0.992608467424715</v>
      </c>
      <c r="C2700">
        <v>0.797005020285056</v>
      </c>
      <c r="D2700">
        <v>0.744077578834006</v>
      </c>
      <c r="E2700">
        <v>0.693243269329635</v>
      </c>
      <c r="F2700">
        <v>0.731512296144696</v>
      </c>
      <c r="G2700">
        <v>0.597597885245283</v>
      </c>
      <c r="H2700">
        <v>0.565838338089336</v>
      </c>
      <c r="I2700">
        <v>0.70665023646921</v>
      </c>
      <c r="J2700">
        <v>1.06442232618638</v>
      </c>
      <c r="K2700">
        <v>0.816149663929671</v>
      </c>
      <c r="L2700">
        <v>2425.01943708046</v>
      </c>
      <c r="M2700">
        <v>62.0420030000582</v>
      </c>
      <c r="O2700">
        <v>39.0461938859897</v>
      </c>
      <c r="P2700">
        <v>-0.103356210319766</v>
      </c>
      <c r="Q2700">
        <v>0.739810806964602</v>
      </c>
      <c r="R2700">
        <v>0.258418854764457</v>
      </c>
      <c r="S2700" t="s">
        <v>8893</v>
      </c>
      <c r="T2700" t="s">
        <v>12362</v>
      </c>
      <c r="U2700" t="s">
        <v>12362</v>
      </c>
      <c r="V2700" t="s">
        <v>12362</v>
      </c>
      <c r="W2700">
        <v>17</v>
      </c>
      <c r="X2700" t="s">
        <v>15062</v>
      </c>
      <c r="Y2700">
        <v>0.7583413138043432</v>
      </c>
      <c r="Z2700">
        <f>HYPERLINK("Melting_Curves/meltCurve_P43487_.pdf", "Melting_Curves/meltCurve_P43487_.pdf")</f>
        <v>0</v>
      </c>
      <c r="AA2700" t="s">
        <v>21094</v>
      </c>
      <c r="AB2700" t="s">
        <v>27077</v>
      </c>
    </row>
    <row r="2701" spans="1:28">
      <c r="A2701" t="s">
        <v>2727</v>
      </c>
      <c r="B2701">
        <v>0.992608467424715</v>
      </c>
      <c r="C2701">
        <v>1.00114416855125</v>
      </c>
      <c r="D2701">
        <v>1.03564418206456</v>
      </c>
      <c r="E2701">
        <v>1.09348618411699</v>
      </c>
      <c r="F2701">
        <v>0.825021149730496</v>
      </c>
      <c r="G2701">
        <v>0.606254360976894</v>
      </c>
      <c r="H2701">
        <v>0.325981875461124</v>
      </c>
      <c r="I2701">
        <v>0.207565785092141</v>
      </c>
      <c r="J2701">
        <v>0.238884689823959</v>
      </c>
      <c r="K2701">
        <v>0.186227057905732</v>
      </c>
      <c r="L2701">
        <v>1328.25027502301</v>
      </c>
      <c r="M2701">
        <v>24.7403982469854</v>
      </c>
      <c r="N2701">
        <v>54.7627545605431</v>
      </c>
      <c r="O2701">
        <v>53.3404311954899</v>
      </c>
      <c r="P2701">
        <v>-0.0936477626914471</v>
      </c>
      <c r="Q2701">
        <v>0.192391006662962</v>
      </c>
      <c r="R2701">
        <v>0.985513469599097</v>
      </c>
      <c r="S2701" t="s">
        <v>8894</v>
      </c>
      <c r="T2701" t="s">
        <v>12362</v>
      </c>
      <c r="U2701" t="s">
        <v>12362</v>
      </c>
      <c r="V2701" t="s">
        <v>12362</v>
      </c>
      <c r="W2701">
        <v>21</v>
      </c>
      <c r="X2701" t="s">
        <v>15063</v>
      </c>
      <c r="Y2701">
        <v>0.6488328745234142</v>
      </c>
      <c r="Z2701">
        <f>HYPERLINK("Melting_Curves/meltCurve_P43490_.pdf", "Melting_Curves/meltCurve_P43490_.pdf")</f>
        <v>0</v>
      </c>
      <c r="AA2701" t="s">
        <v>21095</v>
      </c>
      <c r="AB2701" t="s">
        <v>27078</v>
      </c>
    </row>
    <row r="2702" spans="1:28">
      <c r="A2702" t="s">
        <v>2728</v>
      </c>
      <c r="B2702">
        <v>0.992608467424715</v>
      </c>
      <c r="C2702">
        <v>0.954518114845084</v>
      </c>
      <c r="D2702">
        <v>0.827429346373566</v>
      </c>
      <c r="E2702">
        <v>0.563694509503316</v>
      </c>
      <c r="F2702">
        <v>0.412248815610514</v>
      </c>
      <c r="G2702">
        <v>0.2723685436928</v>
      </c>
      <c r="H2702">
        <v>0.23751594745035</v>
      </c>
      <c r="I2702">
        <v>0.301048598666783</v>
      </c>
      <c r="J2702">
        <v>0.322047169837546</v>
      </c>
      <c r="K2702">
        <v>0.307517688409539</v>
      </c>
      <c r="L2702">
        <v>902.966276139339</v>
      </c>
      <c r="M2702">
        <v>19.8181221005783</v>
      </c>
      <c r="N2702">
        <v>47.5659080387708</v>
      </c>
      <c r="O2702">
        <v>45.1063624612897</v>
      </c>
      <c r="P2702">
        <v>-0.0787602227651138</v>
      </c>
      <c r="Q2702">
        <v>0.282986239457913</v>
      </c>
      <c r="R2702">
        <v>0.989664524169813</v>
      </c>
      <c r="S2702" t="s">
        <v>8895</v>
      </c>
      <c r="T2702" t="s">
        <v>12362</v>
      </c>
      <c r="U2702" t="s">
        <v>12362</v>
      </c>
      <c r="V2702" t="s">
        <v>12362</v>
      </c>
      <c r="W2702">
        <v>17</v>
      </c>
      <c r="X2702" t="s">
        <v>15064</v>
      </c>
      <c r="Y2702">
        <v>0.4972002154363953</v>
      </c>
      <c r="Z2702">
        <f>HYPERLINK("Melting_Curves/meltCurve_P43686_.pdf", "Melting_Curves/meltCurve_P43686_.pdf")</f>
        <v>0</v>
      </c>
      <c r="AA2702" t="s">
        <v>21096</v>
      </c>
      <c r="AB2702" t="s">
        <v>27079</v>
      </c>
    </row>
    <row r="2703" spans="1:28">
      <c r="A2703" t="s">
        <v>2729</v>
      </c>
      <c r="B2703">
        <v>0.992608467424715</v>
      </c>
      <c r="C2703">
        <v>0.8321452125572461</v>
      </c>
      <c r="D2703">
        <v>0.661573021617692</v>
      </c>
      <c r="E2703">
        <v>0.306412519318265</v>
      </c>
      <c r="F2703">
        <v>0.255614110918995</v>
      </c>
      <c r="G2703">
        <v>0.161984837259068</v>
      </c>
      <c r="H2703">
        <v>0.10798128132181</v>
      </c>
      <c r="I2703">
        <v>0.120606592064078</v>
      </c>
      <c r="J2703">
        <v>0.124039185681349</v>
      </c>
      <c r="K2703">
        <v>0.12042906831761</v>
      </c>
      <c r="L2703">
        <v>748.013053366509</v>
      </c>
      <c r="M2703">
        <v>17.0666171456118</v>
      </c>
      <c r="N2703">
        <v>44.5292976162012</v>
      </c>
      <c r="O2703">
        <v>43.2405249611772</v>
      </c>
      <c r="P2703">
        <v>-0.0870643911787192</v>
      </c>
      <c r="Q2703">
        <v>0.117696988952184</v>
      </c>
      <c r="R2703">
        <v>0.992295618052124</v>
      </c>
      <c r="S2703" t="s">
        <v>8896</v>
      </c>
      <c r="T2703" t="s">
        <v>12362</v>
      </c>
      <c r="U2703" t="s">
        <v>12362</v>
      </c>
      <c r="V2703" t="s">
        <v>12362</v>
      </c>
      <c r="W2703">
        <v>10</v>
      </c>
      <c r="X2703" t="s">
        <v>15065</v>
      </c>
      <c r="Y2703">
        <v>0.3353381862847193</v>
      </c>
      <c r="Z2703">
        <f>HYPERLINK("Melting_Curves/meltCurve_P43897_.pdf", "Melting_Curves/meltCurve_P43897_.pdf")</f>
        <v>0</v>
      </c>
      <c r="AA2703" t="s">
        <v>21097</v>
      </c>
      <c r="AB2703" t="s">
        <v>27080</v>
      </c>
    </row>
    <row r="2704" spans="1:28">
      <c r="A2704" t="s">
        <v>2730</v>
      </c>
      <c r="B2704">
        <v>0.992608467424715</v>
      </c>
      <c r="C2704">
        <v>1.04859438749108</v>
      </c>
      <c r="D2704">
        <v>1.00576962970082</v>
      </c>
      <c r="E2704">
        <v>0.893778969587245</v>
      </c>
      <c r="F2704">
        <v>0.497506780527829</v>
      </c>
      <c r="G2704">
        <v>0.254725428689977</v>
      </c>
      <c r="H2704">
        <v>0.204707432739317</v>
      </c>
      <c r="I2704">
        <v>0.184773762219822</v>
      </c>
      <c r="J2704">
        <v>0.143273779659064</v>
      </c>
      <c r="K2704">
        <v>0.107303425474763</v>
      </c>
      <c r="L2704">
        <v>1375.12131092028</v>
      </c>
      <c r="M2704">
        <v>27.6993209572162</v>
      </c>
      <c r="N2704">
        <v>50.3136306037851</v>
      </c>
      <c r="O2704">
        <v>49.3879962562971</v>
      </c>
      <c r="P2704">
        <v>-0.118613238988161</v>
      </c>
      <c r="Q2704">
        <v>0.154056142644641</v>
      </c>
      <c r="R2704">
        <v>0.994988480770904</v>
      </c>
      <c r="S2704" t="s">
        <v>8897</v>
      </c>
      <c r="T2704" t="s">
        <v>12362</v>
      </c>
      <c r="U2704" t="s">
        <v>12362</v>
      </c>
      <c r="V2704" t="s">
        <v>12362</v>
      </c>
      <c r="W2704">
        <v>13</v>
      </c>
      <c r="X2704" t="s">
        <v>15066</v>
      </c>
      <c r="Y2704">
        <v>0.5166486704937456</v>
      </c>
      <c r="Z2704">
        <f>HYPERLINK("Melting_Curves/meltCurve_P45880_2_.pdf", "Melting_Curves/meltCurve_P45880_2_.pdf")</f>
        <v>0</v>
      </c>
      <c r="AA2704" t="s">
        <v>21098</v>
      </c>
      <c r="AB2704" t="s">
        <v>27081</v>
      </c>
    </row>
    <row r="2705" spans="1:28">
      <c r="A2705" t="s">
        <v>2731</v>
      </c>
      <c r="B2705">
        <v>0.992608467424715</v>
      </c>
      <c r="C2705">
        <v>0.967763706204169</v>
      </c>
      <c r="D2705">
        <v>0.842871888442871</v>
      </c>
      <c r="E2705">
        <v>0.823285117204594</v>
      </c>
      <c r="F2705">
        <v>0.699736437317765</v>
      </c>
      <c r="G2705">
        <v>0.518217633950428</v>
      </c>
      <c r="H2705">
        <v>0.387167884233422</v>
      </c>
      <c r="I2705">
        <v>0.412298043832614</v>
      </c>
      <c r="J2705">
        <v>0.512734339915939</v>
      </c>
      <c r="K2705">
        <v>0.515990982256804</v>
      </c>
      <c r="L2705">
        <v>703.651979303115</v>
      </c>
      <c r="M2705">
        <v>14.5840839140161</v>
      </c>
      <c r="N2705">
        <v>56.3917466093773</v>
      </c>
      <c r="O2705">
        <v>47.368028866228</v>
      </c>
      <c r="P2705">
        <v>-0.043174898607139</v>
      </c>
      <c r="Q2705">
        <v>0.439147725164327</v>
      </c>
      <c r="R2705">
        <v>0.931347945746603</v>
      </c>
      <c r="S2705" t="s">
        <v>8898</v>
      </c>
      <c r="T2705" t="s">
        <v>12362</v>
      </c>
      <c r="U2705" t="s">
        <v>12362</v>
      </c>
      <c r="V2705" t="s">
        <v>12362</v>
      </c>
      <c r="W2705">
        <v>11</v>
      </c>
      <c r="X2705" t="s">
        <v>15067</v>
      </c>
      <c r="Y2705">
        <v>0.6622936569968353</v>
      </c>
      <c r="Z2705">
        <f>HYPERLINK("Melting_Curves/meltCurve_P45973_.pdf", "Melting_Curves/meltCurve_P45973_.pdf")</f>
        <v>0</v>
      </c>
      <c r="AA2705" t="s">
        <v>21099</v>
      </c>
      <c r="AB2705" t="s">
        <v>27082</v>
      </c>
    </row>
    <row r="2706" spans="1:28">
      <c r="A2706" t="s">
        <v>2732</v>
      </c>
      <c r="B2706">
        <v>0.992608467424715</v>
      </c>
      <c r="C2706">
        <v>0.975530211744737</v>
      </c>
      <c r="D2706">
        <v>0.954457051404647</v>
      </c>
      <c r="E2706">
        <v>0.94193105098546</v>
      </c>
      <c r="F2706">
        <v>0.8166160221263979</v>
      </c>
      <c r="G2706">
        <v>0.503162613942697</v>
      </c>
      <c r="H2706">
        <v>0.146205158887187</v>
      </c>
      <c r="I2706">
        <v>0.12968222733773</v>
      </c>
      <c r="J2706">
        <v>0.126066649933517</v>
      </c>
      <c r="K2706">
        <v>0.110453490114617</v>
      </c>
      <c r="L2706">
        <v>1390.09149041689</v>
      </c>
      <c r="M2706">
        <v>26.2116945755368</v>
      </c>
      <c r="N2706">
        <v>53.4725722398213</v>
      </c>
      <c r="O2706">
        <v>52.7274545389693</v>
      </c>
      <c r="P2706">
        <v>-0.112241248699276</v>
      </c>
      <c r="Q2706">
        <v>0.0968718147567872</v>
      </c>
      <c r="R2706">
        <v>0.993635039334764</v>
      </c>
      <c r="S2706" t="s">
        <v>8899</v>
      </c>
      <c r="T2706" t="s">
        <v>12362</v>
      </c>
      <c r="U2706" t="s">
        <v>12362</v>
      </c>
      <c r="V2706" t="s">
        <v>12362</v>
      </c>
      <c r="W2706">
        <v>29</v>
      </c>
      <c r="X2706" t="s">
        <v>15068</v>
      </c>
      <c r="Y2706">
        <v>0.5868899596679891</v>
      </c>
      <c r="Z2706">
        <f>HYPERLINK("Melting_Curves/meltCurve_P45974_2_.pdf", "Melting_Curves/meltCurve_P45974_2_.pdf")</f>
        <v>0</v>
      </c>
      <c r="AA2706" t="s">
        <v>21100</v>
      </c>
      <c r="AB2706" t="s">
        <v>27083</v>
      </c>
    </row>
    <row r="2707" spans="1:28">
      <c r="A2707" t="s">
        <v>2733</v>
      </c>
      <c r="B2707">
        <v>0.992608467424715</v>
      </c>
      <c r="C2707">
        <v>1.054958805688</v>
      </c>
      <c r="D2707">
        <v>0.860319839655276</v>
      </c>
      <c r="E2707">
        <v>0.474817642953819</v>
      </c>
      <c r="F2707">
        <v>0.290300747222452</v>
      </c>
      <c r="G2707">
        <v>0.153090263975898</v>
      </c>
      <c r="H2707">
        <v>0.12268148181364</v>
      </c>
      <c r="I2707">
        <v>0.147727761926599</v>
      </c>
      <c r="J2707">
        <v>0.152240356838562</v>
      </c>
      <c r="K2707">
        <v>0.111575397433861</v>
      </c>
      <c r="L2707">
        <v>1090.86396281039</v>
      </c>
      <c r="M2707">
        <v>23.7153782197035</v>
      </c>
      <c r="N2707">
        <v>46.6213590512406</v>
      </c>
      <c r="O2707">
        <v>45.6748400280702</v>
      </c>
      <c r="P2707">
        <v>-0.11217516241694</v>
      </c>
      <c r="Q2707">
        <v>0.135835216429863</v>
      </c>
      <c r="R2707">
        <v>0.992001945251173</v>
      </c>
      <c r="S2707" t="s">
        <v>8900</v>
      </c>
      <c r="T2707" t="s">
        <v>12362</v>
      </c>
      <c r="U2707" t="s">
        <v>12362</v>
      </c>
      <c r="V2707" t="s">
        <v>12362</v>
      </c>
      <c r="W2707">
        <v>3</v>
      </c>
      <c r="X2707" t="s">
        <v>15069</v>
      </c>
      <c r="Y2707">
        <v>0.4030098664377706</v>
      </c>
      <c r="Z2707">
        <f>HYPERLINK("Melting_Curves/meltCurve_P45983_3_.pdf", "Melting_Curves/meltCurve_P45983_3_.pdf")</f>
        <v>0</v>
      </c>
      <c r="AA2707" t="s">
        <v>21101</v>
      </c>
      <c r="AB2707" t="s">
        <v>27084</v>
      </c>
    </row>
    <row r="2708" spans="1:28">
      <c r="A2708" t="s">
        <v>2734</v>
      </c>
      <c r="B2708">
        <v>0.992608467424715</v>
      </c>
      <c r="C2708">
        <v>0.839307096131962</v>
      </c>
      <c r="D2708">
        <v>0.881464258429956</v>
      </c>
      <c r="E2708">
        <v>0.821575538754566</v>
      </c>
      <c r="F2708">
        <v>0.614169349938673</v>
      </c>
      <c r="G2708">
        <v>0.258915660459033</v>
      </c>
      <c r="H2708">
        <v>0.153862158950398</v>
      </c>
      <c r="I2708">
        <v>0.129363893229496</v>
      </c>
      <c r="J2708">
        <v>0.225017359159916</v>
      </c>
      <c r="K2708">
        <v>0.174656694443847</v>
      </c>
      <c r="L2708">
        <v>967.182979048506</v>
      </c>
      <c r="M2708">
        <v>19.3847309939328</v>
      </c>
      <c r="N2708">
        <v>50.7729789417962</v>
      </c>
      <c r="O2708">
        <v>49.3721765888354</v>
      </c>
      <c r="P2708">
        <v>-0.084168478534365</v>
      </c>
      <c r="Q2708">
        <v>0.1425357809552</v>
      </c>
      <c r="R2708">
        <v>0.95726649535481</v>
      </c>
      <c r="S2708" t="s">
        <v>8901</v>
      </c>
      <c r="T2708" t="s">
        <v>12362</v>
      </c>
      <c r="U2708" t="s">
        <v>12362</v>
      </c>
      <c r="V2708" t="s">
        <v>12362</v>
      </c>
      <c r="W2708">
        <v>3</v>
      </c>
      <c r="X2708" t="s">
        <v>15070</v>
      </c>
      <c r="Y2708">
        <v>0.523003458015502</v>
      </c>
      <c r="Z2708">
        <f>HYPERLINK("Melting_Curves/meltCurve_P45984_2_.pdf", "Melting_Curves/meltCurve_P45984_2_.pdf")</f>
        <v>0</v>
      </c>
      <c r="AA2708" t="s">
        <v>21102</v>
      </c>
      <c r="AB2708" t="s">
        <v>27085</v>
      </c>
    </row>
    <row r="2709" spans="1:28">
      <c r="A2709" t="s">
        <v>2735</v>
      </c>
      <c r="B2709">
        <v>0.992608467424715</v>
      </c>
      <c r="C2709">
        <v>0.974747514901107</v>
      </c>
      <c r="D2709">
        <v>0.836000291003748</v>
      </c>
      <c r="E2709">
        <v>0.550482615420648</v>
      </c>
      <c r="F2709">
        <v>0.347024113750535</v>
      </c>
      <c r="G2709">
        <v>0.282466951039031</v>
      </c>
      <c r="H2709">
        <v>0.186438651692271</v>
      </c>
      <c r="I2709">
        <v>0.249072938974459</v>
      </c>
      <c r="J2709">
        <v>0.219096168446074</v>
      </c>
      <c r="K2709">
        <v>0.200668910458975</v>
      </c>
      <c r="L2709">
        <v>885.764007471432</v>
      </c>
      <c r="M2709">
        <v>19.2568834298988</v>
      </c>
      <c r="N2709">
        <v>47.3577425006673</v>
      </c>
      <c r="O2709">
        <v>45.5098554466041</v>
      </c>
      <c r="P2709">
        <v>-0.08331362261540121</v>
      </c>
      <c r="Q2709">
        <v>0.212448476534421</v>
      </c>
      <c r="R2709">
        <v>0.996144059637555</v>
      </c>
      <c r="S2709" t="s">
        <v>8902</v>
      </c>
      <c r="T2709" t="s">
        <v>12362</v>
      </c>
      <c r="U2709" t="s">
        <v>12362</v>
      </c>
      <c r="V2709" t="s">
        <v>12362</v>
      </c>
      <c r="W2709">
        <v>4</v>
      </c>
      <c r="X2709" t="s">
        <v>15071</v>
      </c>
      <c r="Y2709">
        <v>0.4597581752059018</v>
      </c>
      <c r="Z2709">
        <f>HYPERLINK("Melting_Curves/meltCurve_P45985_.pdf", "Melting_Curves/meltCurve_P45985_.pdf")</f>
        <v>0</v>
      </c>
      <c r="AA2709" t="s">
        <v>21103</v>
      </c>
      <c r="AB2709" t="s">
        <v>27086</v>
      </c>
    </row>
    <row r="2710" spans="1:28">
      <c r="A2710" t="s">
        <v>2736</v>
      </c>
      <c r="B2710">
        <v>0.992608467424715</v>
      </c>
      <c r="C2710">
        <v>1.02830269518219</v>
      </c>
      <c r="D2710">
        <v>0.91837281463475</v>
      </c>
      <c r="E2710">
        <v>0.912038432131886</v>
      </c>
      <c r="F2710">
        <v>0.784347086148523</v>
      </c>
      <c r="G2710">
        <v>0.674490727127556</v>
      </c>
      <c r="H2710">
        <v>0.671762559437814</v>
      </c>
      <c r="I2710">
        <v>0.904785655315929</v>
      </c>
      <c r="J2710">
        <v>1.12278425225161</v>
      </c>
      <c r="K2710">
        <v>1.02906897437772</v>
      </c>
      <c r="L2710">
        <v>10726.3067396049</v>
      </c>
      <c r="M2710">
        <v>250</v>
      </c>
      <c r="O2710">
        <v>42.9024790878571</v>
      </c>
      <c r="P2710">
        <v>-0.187452177183109</v>
      </c>
      <c r="Q2710">
        <v>0.8713253837000871</v>
      </c>
      <c r="R2710">
        <v>0.144834065438334</v>
      </c>
      <c r="S2710" t="s">
        <v>8903</v>
      </c>
      <c r="T2710" t="s">
        <v>12362</v>
      </c>
      <c r="U2710" t="s">
        <v>12362</v>
      </c>
      <c r="V2710" t="s">
        <v>12362</v>
      </c>
      <c r="W2710">
        <v>105</v>
      </c>
      <c r="X2710" t="s">
        <v>15072</v>
      </c>
      <c r="Y2710">
        <v>0.8966634997433455</v>
      </c>
      <c r="Z2710">
        <f>HYPERLINK("Melting_Curves/meltCurve_P46013_.pdf", "Melting_Curves/meltCurve_P46013_.pdf")</f>
        <v>0</v>
      </c>
      <c r="AA2710" t="s">
        <v>21104</v>
      </c>
      <c r="AB2710" t="s">
        <v>27087</v>
      </c>
    </row>
    <row r="2711" spans="1:28">
      <c r="A2711" t="s">
        <v>2737</v>
      </c>
      <c r="B2711">
        <v>0.992608467424715</v>
      </c>
      <c r="C2711">
        <v>0.946341843826205</v>
      </c>
      <c r="D2711">
        <v>0.945803933669133</v>
      </c>
      <c r="E2711">
        <v>0.691601589744113</v>
      </c>
      <c r="F2711">
        <v>0.514197725036641</v>
      </c>
      <c r="G2711">
        <v>0.279467956814685</v>
      </c>
      <c r="H2711">
        <v>0.160308393566602</v>
      </c>
      <c r="I2711">
        <v>0.271912885781587</v>
      </c>
      <c r="J2711">
        <v>0.422435393990473</v>
      </c>
      <c r="K2711">
        <v>0.246119700518639</v>
      </c>
      <c r="L2711">
        <v>1019.8176837236</v>
      </c>
      <c r="M2711">
        <v>21.412270613636</v>
      </c>
      <c r="N2711">
        <v>49.3922203861057</v>
      </c>
      <c r="O2711">
        <v>47.218142773449</v>
      </c>
      <c r="P2711">
        <v>-0.0830655161015888</v>
      </c>
      <c r="Q2711">
        <v>0.267316950993235</v>
      </c>
      <c r="R2711">
        <v>0.9487448238160739</v>
      </c>
      <c r="S2711" t="s">
        <v>8904</v>
      </c>
      <c r="T2711" t="s">
        <v>12362</v>
      </c>
      <c r="U2711" t="s">
        <v>12362</v>
      </c>
      <c r="V2711" t="s">
        <v>12362</v>
      </c>
      <c r="W2711">
        <v>2</v>
      </c>
      <c r="X2711" t="s">
        <v>15073</v>
      </c>
      <c r="Y2711">
        <v>0.5353016950716608</v>
      </c>
      <c r="Z2711">
        <f>HYPERLINK("Melting_Curves/meltCurve_P46019_.pdf", "Melting_Curves/meltCurve_P46019_.pdf")</f>
        <v>0</v>
      </c>
      <c r="AA2711" t="s">
        <v>21105</v>
      </c>
      <c r="AB2711" t="s">
        <v>27088</v>
      </c>
    </row>
    <row r="2712" spans="1:28">
      <c r="A2712" t="s">
        <v>2738</v>
      </c>
      <c r="B2712">
        <v>0.992608467424715</v>
      </c>
      <c r="C2712">
        <v>1.02365278516322</v>
      </c>
      <c r="D2712">
        <v>0.971470061570796</v>
      </c>
      <c r="E2712">
        <v>0.831397979673255</v>
      </c>
      <c r="F2712">
        <v>0.322279195173443</v>
      </c>
      <c r="G2712">
        <v>0.139786193153095</v>
      </c>
      <c r="H2712">
        <v>0.096556593434609</v>
      </c>
      <c r="I2712">
        <v>0.12823597002895</v>
      </c>
      <c r="J2712">
        <v>0.165221493762146</v>
      </c>
      <c r="K2712">
        <v>0.158062817930472</v>
      </c>
      <c r="L2712">
        <v>1777.81771446722</v>
      </c>
      <c r="M2712">
        <v>36.7243853856278</v>
      </c>
      <c r="N2712">
        <v>48.8223172583579</v>
      </c>
      <c r="O2712">
        <v>48.2668473868357</v>
      </c>
      <c r="P2712">
        <v>-0.164839058185557</v>
      </c>
      <c r="Q2712">
        <v>0.133410571702353</v>
      </c>
      <c r="R2712">
        <v>0.997079231012802</v>
      </c>
      <c r="S2712" t="s">
        <v>8905</v>
      </c>
      <c r="T2712" t="s">
        <v>12362</v>
      </c>
      <c r="U2712" t="s">
        <v>12362</v>
      </c>
      <c r="V2712" t="s">
        <v>12362</v>
      </c>
      <c r="W2712">
        <v>20</v>
      </c>
      <c r="X2712" t="s">
        <v>15074</v>
      </c>
      <c r="Y2712">
        <v>0.4664398993000771</v>
      </c>
      <c r="Z2712">
        <f>HYPERLINK("Melting_Curves/meltCurve_P46060_.pdf", "Melting_Curves/meltCurve_P46060_.pdf")</f>
        <v>0</v>
      </c>
      <c r="AA2712" t="s">
        <v>21106</v>
      </c>
      <c r="AB2712" t="s">
        <v>27089</v>
      </c>
    </row>
    <row r="2713" spans="1:28">
      <c r="A2713" t="s">
        <v>2739</v>
      </c>
      <c r="B2713">
        <v>0.992608467424715</v>
      </c>
      <c r="C2713">
        <v>1.08547386268369</v>
      </c>
      <c r="D2713">
        <v>1.07239957461593</v>
      </c>
      <c r="E2713">
        <v>0.7693372932143761</v>
      </c>
      <c r="F2713">
        <v>0.320695157697627</v>
      </c>
      <c r="G2713">
        <v>0.188421136418888</v>
      </c>
      <c r="H2713">
        <v>0.117200071493487</v>
      </c>
      <c r="I2713">
        <v>0.123866492307448</v>
      </c>
      <c r="J2713">
        <v>0.153433044239306</v>
      </c>
      <c r="K2713">
        <v>0.126805048688778</v>
      </c>
      <c r="L2713">
        <v>1596.66819806692</v>
      </c>
      <c r="M2713">
        <v>33.1470450155359</v>
      </c>
      <c r="N2713">
        <v>48.6346183442694</v>
      </c>
      <c r="O2713">
        <v>47.9949517364205</v>
      </c>
      <c r="P2713">
        <v>-0.149195123095757</v>
      </c>
      <c r="Q2713">
        <v>0.13590130549639</v>
      </c>
      <c r="R2713">
        <v>0.989533516838242</v>
      </c>
      <c r="S2713" t="s">
        <v>8906</v>
      </c>
      <c r="T2713" t="s">
        <v>12362</v>
      </c>
      <c r="U2713" t="s">
        <v>12362</v>
      </c>
      <c r="V2713" t="s">
        <v>12362</v>
      </c>
      <c r="W2713">
        <v>7</v>
      </c>
      <c r="X2713" t="s">
        <v>15075</v>
      </c>
      <c r="Y2713">
        <v>0.4618135806895211</v>
      </c>
      <c r="Z2713">
        <f>HYPERLINK("Melting_Curves/meltCurve_P46063_.pdf", "Melting_Curves/meltCurve_P46063_.pdf")</f>
        <v>0</v>
      </c>
      <c r="AA2713" t="s">
        <v>21107</v>
      </c>
      <c r="AB2713" t="s">
        <v>27090</v>
      </c>
    </row>
    <row r="2714" spans="1:28">
      <c r="A2714" t="s">
        <v>2740</v>
      </c>
      <c r="B2714">
        <v>0.992608467424715</v>
      </c>
      <c r="C2714">
        <v>0.949080530472581</v>
      </c>
      <c r="D2714">
        <v>0.858184848703392</v>
      </c>
      <c r="E2714">
        <v>0.747813606856115</v>
      </c>
      <c r="F2714">
        <v>0.73078108364982</v>
      </c>
      <c r="G2714">
        <v>0.694000268493334</v>
      </c>
      <c r="H2714">
        <v>0.67463020400433</v>
      </c>
      <c r="I2714">
        <v>0.7939879553575721</v>
      </c>
      <c r="J2714">
        <v>0.864527941680692</v>
      </c>
      <c r="K2714">
        <v>0.882277007335497</v>
      </c>
      <c r="L2714">
        <v>1320.92853738785</v>
      </c>
      <c r="M2714">
        <v>31.4878948938342</v>
      </c>
      <c r="O2714">
        <v>41.782243035077</v>
      </c>
      <c r="P2714">
        <v>-0.0434141935421101</v>
      </c>
      <c r="Q2714">
        <v>0.769570771578642</v>
      </c>
      <c r="R2714">
        <v>0.616769319647876</v>
      </c>
      <c r="S2714" t="s">
        <v>8907</v>
      </c>
      <c r="T2714" t="s">
        <v>12362</v>
      </c>
      <c r="U2714" t="s">
        <v>12362</v>
      </c>
      <c r="V2714" t="s">
        <v>12362</v>
      </c>
      <c r="W2714">
        <v>2</v>
      </c>
      <c r="X2714" t="s">
        <v>15076</v>
      </c>
      <c r="Y2714">
        <v>0.8087895992833656</v>
      </c>
      <c r="Z2714">
        <f>HYPERLINK("Melting_Curves/meltCurve_P46087_2_.pdf", "Melting_Curves/meltCurve_P46087_2_.pdf")</f>
        <v>0</v>
      </c>
      <c r="AA2714" t="s">
        <v>21108</v>
      </c>
      <c r="AB2714" t="s">
        <v>27091</v>
      </c>
    </row>
    <row r="2715" spans="1:28">
      <c r="A2715" t="s">
        <v>2741</v>
      </c>
      <c r="B2715">
        <v>0.992608467424715</v>
      </c>
      <c r="C2715">
        <v>0.62739423612314</v>
      </c>
      <c r="D2715">
        <v>0.476718968701902</v>
      </c>
      <c r="E2715">
        <v>0.496855257827277</v>
      </c>
      <c r="F2715">
        <v>0.38821422065775</v>
      </c>
      <c r="G2715">
        <v>0.245928444017484</v>
      </c>
      <c r="H2715">
        <v>0.166433934352276</v>
      </c>
      <c r="I2715">
        <v>0.21954763767189</v>
      </c>
      <c r="J2715">
        <v>0.254852375120314</v>
      </c>
      <c r="K2715">
        <v>0.271596574160305</v>
      </c>
      <c r="L2715">
        <v>509.870277851803</v>
      </c>
      <c r="M2715">
        <v>12.2225675382633</v>
      </c>
      <c r="N2715">
        <v>43.9212273433933</v>
      </c>
      <c r="O2715">
        <v>40.6459493072187</v>
      </c>
      <c r="P2715">
        <v>-0.0579472202453818</v>
      </c>
      <c r="Q2715">
        <v>0.229362855336594</v>
      </c>
      <c r="R2715">
        <v>0.9020726389789659</v>
      </c>
      <c r="S2715" t="s">
        <v>8908</v>
      </c>
      <c r="T2715" t="s">
        <v>12362</v>
      </c>
      <c r="U2715" t="s">
        <v>12362</v>
      </c>
      <c r="V2715" t="s">
        <v>12362</v>
      </c>
      <c r="W2715">
        <v>1</v>
      </c>
      <c r="X2715" t="s">
        <v>15077</v>
      </c>
      <c r="Y2715">
        <v>0.3852149344674893</v>
      </c>
      <c r="Z2715">
        <f>HYPERLINK("Melting_Curves/meltCurve_P46100_6_.pdf", "Melting_Curves/meltCurve_P46100_6_.pdf")</f>
        <v>0</v>
      </c>
      <c r="AA2715" t="s">
        <v>21109</v>
      </c>
      <c r="AB2715" t="s">
        <v>27092</v>
      </c>
    </row>
    <row r="2716" spans="1:28">
      <c r="A2716" t="s">
        <v>2742</v>
      </c>
      <c r="B2716">
        <v>0.992608467424715</v>
      </c>
      <c r="C2716">
        <v>0.934452195639394</v>
      </c>
      <c r="D2716">
        <v>0.909313257823535</v>
      </c>
      <c r="E2716">
        <v>0.923085642382803</v>
      </c>
      <c r="F2716">
        <v>0.7438674902228209</v>
      </c>
      <c r="G2716">
        <v>0.518711047921781</v>
      </c>
      <c r="H2716">
        <v>0.260304860886658</v>
      </c>
      <c r="I2716">
        <v>0.21160724153712</v>
      </c>
      <c r="J2716">
        <v>0.232437501366352</v>
      </c>
      <c r="K2716">
        <v>0.20860252906386</v>
      </c>
      <c r="L2716">
        <v>983.566739437244</v>
      </c>
      <c r="M2716">
        <v>18.8134069939057</v>
      </c>
      <c r="N2716">
        <v>53.557260204844</v>
      </c>
      <c r="O2716">
        <v>51.7001632128672</v>
      </c>
      <c r="P2716">
        <v>-0.0745333410028523</v>
      </c>
      <c r="Q2716">
        <v>0.180748918163449</v>
      </c>
      <c r="R2716">
        <v>0.985696104961771</v>
      </c>
      <c r="S2716" t="s">
        <v>8909</v>
      </c>
      <c r="T2716" t="s">
        <v>12362</v>
      </c>
      <c r="U2716" t="s">
        <v>12362</v>
      </c>
      <c r="V2716" t="s">
        <v>12362</v>
      </c>
      <c r="W2716">
        <v>17</v>
      </c>
      <c r="X2716" t="s">
        <v>15078</v>
      </c>
      <c r="Y2716">
        <v>0.6095492088647655</v>
      </c>
      <c r="Z2716">
        <f>HYPERLINK("Melting_Curves/meltCurve_P46108_.pdf", "Melting_Curves/meltCurve_P46108_.pdf")</f>
        <v>0</v>
      </c>
      <c r="AA2716" t="s">
        <v>21110</v>
      </c>
      <c r="AB2716" t="s">
        <v>27093</v>
      </c>
    </row>
    <row r="2717" spans="1:28">
      <c r="A2717" t="s">
        <v>2743</v>
      </c>
      <c r="B2717">
        <v>0.992608467424715</v>
      </c>
      <c r="C2717">
        <v>1.30829352140328</v>
      </c>
      <c r="D2717">
        <v>1.08116836101543</v>
      </c>
      <c r="E2717">
        <v>1.05234908706845</v>
      </c>
      <c r="F2717">
        <v>0.659040768427675</v>
      </c>
      <c r="G2717">
        <v>0.471855445802449</v>
      </c>
      <c r="H2717">
        <v>0.196777810350095</v>
      </c>
      <c r="I2717">
        <v>0.219076101763125</v>
      </c>
      <c r="J2717">
        <v>0.214609238385257</v>
      </c>
      <c r="K2717">
        <v>0.35715372257726</v>
      </c>
      <c r="L2717">
        <v>1524.94786502759</v>
      </c>
      <c r="M2717">
        <v>29.8572655354268</v>
      </c>
      <c r="N2717">
        <v>52.3022711154571</v>
      </c>
      <c r="O2717">
        <v>50.8471429103212</v>
      </c>
      <c r="P2717">
        <v>-0.109819341152582</v>
      </c>
      <c r="Q2717">
        <v>0.251912653841634</v>
      </c>
      <c r="R2717">
        <v>0.910704078380183</v>
      </c>
      <c r="S2717" t="s">
        <v>8910</v>
      </c>
      <c r="T2717" t="s">
        <v>12362</v>
      </c>
      <c r="U2717" t="s">
        <v>12362</v>
      </c>
      <c r="V2717" t="s">
        <v>12362</v>
      </c>
      <c r="W2717">
        <v>14</v>
      </c>
      <c r="X2717" t="s">
        <v>15079</v>
      </c>
      <c r="Y2717">
        <v>0.6075893799086834</v>
      </c>
      <c r="Z2717">
        <f>HYPERLINK("Melting_Curves/meltCurve_P46108_2_.pdf", "Melting_Curves/meltCurve_P46108_2_.pdf")</f>
        <v>0</v>
      </c>
      <c r="AA2717" t="s">
        <v>21110</v>
      </c>
      <c r="AB2717" t="s">
        <v>27094</v>
      </c>
    </row>
    <row r="2718" spans="1:28">
      <c r="A2718" t="s">
        <v>2744</v>
      </c>
      <c r="B2718">
        <v>0.992608467424715</v>
      </c>
      <c r="C2718">
        <v>0.900420489126845</v>
      </c>
      <c r="D2718">
        <v>0.876787064127233</v>
      </c>
      <c r="E2718">
        <v>0.843826038524188</v>
      </c>
      <c r="F2718">
        <v>0.7485659536471621</v>
      </c>
      <c r="G2718">
        <v>0.563741490830806</v>
      </c>
      <c r="H2718">
        <v>0.390678137508488</v>
      </c>
      <c r="I2718">
        <v>0.389229283268141</v>
      </c>
      <c r="J2718">
        <v>0.519056218299748</v>
      </c>
      <c r="K2718">
        <v>0.446223488472138</v>
      </c>
      <c r="L2718">
        <v>633.508975505122</v>
      </c>
      <c r="M2718">
        <v>12.7295922772482</v>
      </c>
      <c r="N2718">
        <v>56.8479738597123</v>
      </c>
      <c r="O2718">
        <v>48.5864133757775</v>
      </c>
      <c r="P2718">
        <v>-0.0394649137947317</v>
      </c>
      <c r="Q2718">
        <v>0.397595450748038</v>
      </c>
      <c r="R2718">
        <v>0.925580334597945</v>
      </c>
      <c r="S2718" t="s">
        <v>8911</v>
      </c>
      <c r="T2718" t="s">
        <v>12362</v>
      </c>
      <c r="U2718" t="s">
        <v>12362</v>
      </c>
      <c r="V2718" t="s">
        <v>12362</v>
      </c>
      <c r="W2718">
        <v>20</v>
      </c>
      <c r="X2718" t="s">
        <v>15080</v>
      </c>
      <c r="Y2718">
        <v>0.6698566415849674</v>
      </c>
      <c r="Z2718">
        <f>HYPERLINK("Melting_Curves/meltCurve_P46109_.pdf", "Melting_Curves/meltCurve_P46109_.pdf")</f>
        <v>0</v>
      </c>
      <c r="AA2718" t="s">
        <v>21111</v>
      </c>
      <c r="AB2718" t="s">
        <v>27095</v>
      </c>
    </row>
    <row r="2719" spans="1:28">
      <c r="A2719" t="s">
        <v>2745</v>
      </c>
      <c r="B2719">
        <v>0.992608467424715</v>
      </c>
      <c r="C2719">
        <v>0.990497119338975</v>
      </c>
      <c r="D2719">
        <v>0.830252292150553</v>
      </c>
      <c r="E2719">
        <v>0.58598148645265</v>
      </c>
      <c r="F2719">
        <v>0.36132296014088</v>
      </c>
      <c r="G2719">
        <v>0.238427834703543</v>
      </c>
      <c r="H2719">
        <v>0.169391009347495</v>
      </c>
      <c r="I2719">
        <v>0.231558191542134</v>
      </c>
      <c r="J2719">
        <v>0.210344190072399</v>
      </c>
      <c r="K2719">
        <v>0.159813217823663</v>
      </c>
      <c r="L2719">
        <v>849.892795114844</v>
      </c>
      <c r="M2719">
        <v>18.2807660004511</v>
      </c>
      <c r="N2719">
        <v>47.6752958954603</v>
      </c>
      <c r="O2719">
        <v>45.9454761278604</v>
      </c>
      <c r="P2719">
        <v>-0.08132242470900811</v>
      </c>
      <c r="Q2719">
        <v>0.182479751785682</v>
      </c>
      <c r="R2719">
        <v>0.994905614912296</v>
      </c>
      <c r="S2719" t="s">
        <v>8912</v>
      </c>
      <c r="T2719" t="s">
        <v>12362</v>
      </c>
      <c r="U2719" t="s">
        <v>12362</v>
      </c>
      <c r="V2719" t="s">
        <v>12362</v>
      </c>
      <c r="W2719">
        <v>7</v>
      </c>
      <c r="X2719" t="s">
        <v>15081</v>
      </c>
      <c r="Y2719">
        <v>0.4538876091666179</v>
      </c>
      <c r="Z2719">
        <f>HYPERLINK("Melting_Curves/meltCurve_P46199_.pdf", "Melting_Curves/meltCurve_P46199_.pdf")</f>
        <v>0</v>
      </c>
      <c r="AA2719" t="s">
        <v>21112</v>
      </c>
      <c r="AB2719" t="s">
        <v>27096</v>
      </c>
    </row>
    <row r="2720" spans="1:28">
      <c r="A2720" t="s">
        <v>2746</v>
      </c>
      <c r="B2720">
        <v>0.992608467424715</v>
      </c>
      <c r="C2720">
        <v>1.08532611149529</v>
      </c>
      <c r="D2720">
        <v>1.06706951295837</v>
      </c>
      <c r="E2720">
        <v>0.84339826466654</v>
      </c>
      <c r="F2720">
        <v>0.6684352605048201</v>
      </c>
      <c r="G2720">
        <v>0.560378031185828</v>
      </c>
      <c r="H2720">
        <v>0.429120148076823</v>
      </c>
      <c r="I2720">
        <v>0.580311286119076</v>
      </c>
      <c r="J2720">
        <v>0.779135080139353</v>
      </c>
      <c r="K2720">
        <v>0.534826827003547</v>
      </c>
      <c r="L2720">
        <v>1693.97837478102</v>
      </c>
      <c r="M2720">
        <v>35.6026320149018</v>
      </c>
      <c r="O2720">
        <v>47.4307561865143</v>
      </c>
      <c r="P2720">
        <v>-0.0788520159443112</v>
      </c>
      <c r="Q2720">
        <v>0.57980630688621</v>
      </c>
      <c r="R2720">
        <v>0.840319878979411</v>
      </c>
      <c r="S2720" t="s">
        <v>8913</v>
      </c>
      <c r="T2720" t="s">
        <v>12362</v>
      </c>
      <c r="U2720" t="s">
        <v>12362</v>
      </c>
      <c r="V2720" t="s">
        <v>12362</v>
      </c>
      <c r="W2720">
        <v>8</v>
      </c>
      <c r="X2720" t="s">
        <v>15082</v>
      </c>
      <c r="Y2720">
        <v>0.7297447480503768</v>
      </c>
      <c r="Z2720">
        <f>HYPERLINK("Melting_Curves/meltCurve_P46531_.pdf", "Melting_Curves/meltCurve_P46531_.pdf")</f>
        <v>0</v>
      </c>
      <c r="AA2720" t="s">
        <v>21113</v>
      </c>
      <c r="AB2720" t="s">
        <v>27097</v>
      </c>
    </row>
    <row r="2721" spans="1:28">
      <c r="A2721" t="s">
        <v>2747</v>
      </c>
      <c r="B2721">
        <v>0.992608467424715</v>
      </c>
      <c r="C2721">
        <v>1.01162817907272</v>
      </c>
      <c r="D2721">
        <v>0.931156391784157</v>
      </c>
      <c r="E2721">
        <v>0.829275617630741</v>
      </c>
      <c r="F2721">
        <v>0.660679503227234</v>
      </c>
      <c r="G2721">
        <v>0.537160597265807</v>
      </c>
      <c r="H2721">
        <v>0.446590132364753</v>
      </c>
      <c r="I2721">
        <v>0.459567491398131</v>
      </c>
      <c r="J2721">
        <v>0.314331928413917</v>
      </c>
      <c r="K2721">
        <v>0.231523240575945</v>
      </c>
      <c r="L2721">
        <v>501.737540865</v>
      </c>
      <c r="M2721">
        <v>9.492108624580959</v>
      </c>
      <c r="N2721">
        <v>55.6368601577921</v>
      </c>
      <c r="O2721">
        <v>50.6718025057093</v>
      </c>
      <c r="P2721">
        <v>-0.0380141685288756</v>
      </c>
      <c r="Q2721">
        <v>0.188755995677538</v>
      </c>
      <c r="R2721">
        <v>0.978784596024289</v>
      </c>
      <c r="S2721" t="s">
        <v>8914</v>
      </c>
      <c r="T2721" t="s">
        <v>12362</v>
      </c>
      <c r="U2721" t="s">
        <v>12362</v>
      </c>
      <c r="V2721" t="s">
        <v>12362</v>
      </c>
      <c r="W2721">
        <v>8</v>
      </c>
      <c r="X2721" t="s">
        <v>15083</v>
      </c>
      <c r="Y2721">
        <v>0.6364078417326715</v>
      </c>
      <c r="Z2721">
        <f>HYPERLINK("Melting_Curves/meltCurve_P46736_.pdf", "Melting_Curves/meltCurve_P46736_.pdf")</f>
        <v>0</v>
      </c>
      <c r="AA2721" t="s">
        <v>21114</v>
      </c>
      <c r="AB2721" t="s">
        <v>27098</v>
      </c>
    </row>
    <row r="2722" spans="1:28">
      <c r="A2722" t="s">
        <v>2748</v>
      </c>
      <c r="B2722">
        <v>0.992608467424715</v>
      </c>
      <c r="C2722">
        <v>1.05989059160073</v>
      </c>
      <c r="D2722">
        <v>0.964346807615134</v>
      </c>
      <c r="E2722">
        <v>0.74999031059365</v>
      </c>
      <c r="F2722">
        <v>0.325343958186604</v>
      </c>
      <c r="G2722">
        <v>0.108205072504731</v>
      </c>
      <c r="H2722">
        <v>0.070166626402999</v>
      </c>
      <c r="I2722">
        <v>0.08354252645178829</v>
      </c>
      <c r="J2722">
        <v>0.0863009839754539</v>
      </c>
      <c r="K2722">
        <v>0.07798348963782389</v>
      </c>
      <c r="L2722">
        <v>1345.51277012697</v>
      </c>
      <c r="M2722">
        <v>27.8481570208613</v>
      </c>
      <c r="N2722">
        <v>48.5932592395869</v>
      </c>
      <c r="O2722">
        <v>48.0689589449754</v>
      </c>
      <c r="P2722">
        <v>-0.13419810799825</v>
      </c>
      <c r="Q2722">
        <v>0.0734457813564646</v>
      </c>
      <c r="R2722">
        <v>0.997155638202962</v>
      </c>
      <c r="S2722" t="s">
        <v>8915</v>
      </c>
      <c r="T2722" t="s">
        <v>12362</v>
      </c>
      <c r="U2722" t="s">
        <v>12362</v>
      </c>
      <c r="V2722" t="s">
        <v>12362</v>
      </c>
      <c r="W2722">
        <v>15</v>
      </c>
      <c r="X2722" t="s">
        <v>15084</v>
      </c>
      <c r="Y2722">
        <v>0.4293485321266796</v>
      </c>
      <c r="Z2722">
        <f>HYPERLINK("Melting_Curves/meltCurve_P46777_.pdf", "Melting_Curves/meltCurve_P46777_.pdf")</f>
        <v>0</v>
      </c>
      <c r="AA2722" t="s">
        <v>21115</v>
      </c>
      <c r="AB2722" t="s">
        <v>27099</v>
      </c>
    </row>
    <row r="2723" spans="1:28">
      <c r="A2723" t="s">
        <v>2749</v>
      </c>
      <c r="B2723">
        <v>0.992608467424715</v>
      </c>
      <c r="C2723">
        <v>0.893929211501076</v>
      </c>
      <c r="D2723">
        <v>0.7166160840477021</v>
      </c>
      <c r="E2723">
        <v>0.714704797159346</v>
      </c>
      <c r="F2723">
        <v>0.614853446309686</v>
      </c>
      <c r="G2723">
        <v>0.34765297445727</v>
      </c>
      <c r="H2723">
        <v>0.312821841439622</v>
      </c>
      <c r="I2723">
        <v>0.279526511918335</v>
      </c>
      <c r="J2723">
        <v>0.363078874124112</v>
      </c>
      <c r="K2723">
        <v>0.200541213689374</v>
      </c>
      <c r="L2723">
        <v>425.002524079086</v>
      </c>
      <c r="M2723">
        <v>8.725909580728009</v>
      </c>
      <c r="N2723">
        <v>51.2141570430521</v>
      </c>
      <c r="O2723">
        <v>46.3507409879453</v>
      </c>
      <c r="P2723">
        <v>-0.0389122523912181</v>
      </c>
      <c r="Q2723">
        <v>0.173889855643597</v>
      </c>
      <c r="R2723">
        <v>0.947035492811618</v>
      </c>
      <c r="S2723" t="s">
        <v>8916</v>
      </c>
      <c r="T2723" t="s">
        <v>12362</v>
      </c>
      <c r="U2723" t="s">
        <v>12362</v>
      </c>
      <c r="V2723" t="s">
        <v>12362</v>
      </c>
      <c r="W2723">
        <v>1</v>
      </c>
      <c r="X2723" t="s">
        <v>15085</v>
      </c>
      <c r="Y2723">
        <v>0.5326907982839273</v>
      </c>
      <c r="Z2723">
        <f>HYPERLINK("Melting_Curves/meltCurve_P46778_.pdf", "Melting_Curves/meltCurve_P46778_.pdf")</f>
        <v>0</v>
      </c>
      <c r="AA2723" t="s">
        <v>21116</v>
      </c>
      <c r="AB2723" t="s">
        <v>27100</v>
      </c>
    </row>
    <row r="2724" spans="1:28">
      <c r="A2724" t="s">
        <v>2750</v>
      </c>
      <c r="B2724">
        <v>0.992608467424715</v>
      </c>
      <c r="C2724">
        <v>1.12718088279958</v>
      </c>
      <c r="D2724">
        <v>0.851856853071552</v>
      </c>
      <c r="E2724">
        <v>0.707262122375534</v>
      </c>
      <c r="F2724">
        <v>0.490137620003866</v>
      </c>
      <c r="G2724">
        <v>0.365517223584481</v>
      </c>
      <c r="H2724">
        <v>0.314309068510303</v>
      </c>
      <c r="I2724">
        <v>0.45555943719774</v>
      </c>
      <c r="J2724">
        <v>0.555411039364497</v>
      </c>
      <c r="K2724">
        <v>0.657675396900877</v>
      </c>
      <c r="L2724">
        <v>1288.96190380859</v>
      </c>
      <c r="M2724">
        <v>28.196484404772</v>
      </c>
      <c r="N2724">
        <v>50.6851552224298</v>
      </c>
      <c r="O2724">
        <v>45.4854943480803</v>
      </c>
      <c r="P2724">
        <v>-0.08236462631435219</v>
      </c>
      <c r="Q2724">
        <v>0.468534635205344</v>
      </c>
      <c r="R2724">
        <v>0.838632941710695</v>
      </c>
      <c r="S2724" t="s">
        <v>8917</v>
      </c>
      <c r="T2724" t="s">
        <v>12362</v>
      </c>
      <c r="U2724" t="s">
        <v>12362</v>
      </c>
      <c r="V2724" t="s">
        <v>12362</v>
      </c>
      <c r="W2724">
        <v>5</v>
      </c>
      <c r="X2724" t="s">
        <v>15086</v>
      </c>
      <c r="Y2724">
        <v>0.6263261033302953</v>
      </c>
      <c r="Z2724">
        <f>HYPERLINK("Melting_Curves/meltCurve_P46783_.pdf", "Melting_Curves/meltCurve_P46783_.pdf")</f>
        <v>0</v>
      </c>
      <c r="AA2724" t="s">
        <v>21117</v>
      </c>
      <c r="AB2724" t="s">
        <v>27101</v>
      </c>
    </row>
    <row r="2725" spans="1:28">
      <c r="A2725" t="s">
        <v>2751</v>
      </c>
      <c r="B2725">
        <v>0.992608467424715</v>
      </c>
      <c r="C2725">
        <v>0.927421813836563</v>
      </c>
      <c r="D2725">
        <v>0.841134451036894</v>
      </c>
      <c r="E2725">
        <v>0.840724939149982</v>
      </c>
      <c r="F2725">
        <v>0.781544097590487</v>
      </c>
      <c r="G2725">
        <v>0.65347871774888</v>
      </c>
      <c r="H2725">
        <v>0.574397776445846</v>
      </c>
      <c r="I2725">
        <v>0.728311675426957</v>
      </c>
      <c r="J2725">
        <v>0.913916353745558</v>
      </c>
      <c r="K2725">
        <v>0.834852746037825</v>
      </c>
      <c r="L2725">
        <v>758.1495983658519</v>
      </c>
      <c r="M2725">
        <v>17.9355072096947</v>
      </c>
      <c r="O2725">
        <v>41.7558948696306</v>
      </c>
      <c r="P2725">
        <v>-0.0268712928583941</v>
      </c>
      <c r="Q2725">
        <v>0.749774864494658</v>
      </c>
      <c r="R2725">
        <v>0.461707540136045</v>
      </c>
      <c r="S2725" t="s">
        <v>8918</v>
      </c>
      <c r="T2725" t="s">
        <v>12362</v>
      </c>
      <c r="U2725" t="s">
        <v>12362</v>
      </c>
      <c r="V2725" t="s">
        <v>12362</v>
      </c>
      <c r="W2725">
        <v>75</v>
      </c>
      <c r="X2725" t="s">
        <v>15087</v>
      </c>
      <c r="Y2725">
        <v>0.7984640443821626</v>
      </c>
      <c r="Z2725">
        <f>HYPERLINK("Melting_Curves/meltCurve_P46821_.pdf", "Melting_Curves/meltCurve_P46821_.pdf")</f>
        <v>0</v>
      </c>
      <c r="AA2725" t="s">
        <v>21118</v>
      </c>
      <c r="AB2725" t="s">
        <v>27102</v>
      </c>
    </row>
    <row r="2726" spans="1:28">
      <c r="A2726" t="s">
        <v>2752</v>
      </c>
      <c r="B2726">
        <v>0.992608467424715</v>
      </c>
      <c r="C2726">
        <v>1.00600911233355</v>
      </c>
      <c r="D2726">
        <v>1.0120718629762</v>
      </c>
      <c r="E2726">
        <v>0.919282985626181</v>
      </c>
      <c r="F2726">
        <v>0.73026143718462</v>
      </c>
      <c r="G2726">
        <v>0.579675029504843</v>
      </c>
      <c r="H2726">
        <v>0.534492747229239</v>
      </c>
      <c r="I2726">
        <v>0.911158006219755</v>
      </c>
      <c r="J2726">
        <v>1.40393221595834</v>
      </c>
      <c r="K2726">
        <v>1.03020446286059</v>
      </c>
      <c r="L2726">
        <v>1519.78588792987</v>
      </c>
      <c r="M2726">
        <v>23.635719672842</v>
      </c>
      <c r="O2726">
        <v>63.8453978945097</v>
      </c>
      <c r="P2726">
        <v>0.0187668619723201</v>
      </c>
      <c r="Q2726">
        <v>1.20277068525627</v>
      </c>
      <c r="R2726">
        <v>-0.075559386778409</v>
      </c>
      <c r="S2726" t="s">
        <v>8919</v>
      </c>
      <c r="T2726" t="s">
        <v>12362</v>
      </c>
      <c r="U2726" t="s">
        <v>12362</v>
      </c>
      <c r="V2726" t="s">
        <v>12362</v>
      </c>
      <c r="W2726">
        <v>13</v>
      </c>
      <c r="X2726" t="s">
        <v>15088</v>
      </c>
      <c r="Y2726">
        <v>1.022863580853151</v>
      </c>
      <c r="Z2726">
        <f>HYPERLINK("Melting_Curves/meltCurve_P46926_.pdf", "Melting_Curves/meltCurve_P46926_.pdf")</f>
        <v>0</v>
      </c>
      <c r="AA2726" t="s">
        <v>21119</v>
      </c>
      <c r="AB2726" t="s">
        <v>27103</v>
      </c>
    </row>
    <row r="2727" spans="1:28">
      <c r="A2727" t="s">
        <v>2753</v>
      </c>
      <c r="B2727">
        <v>0.992608467424715</v>
      </c>
      <c r="C2727">
        <v>1.12532189836791</v>
      </c>
      <c r="D2727">
        <v>1.06897116326579</v>
      </c>
      <c r="E2727">
        <v>0.8533772191586479</v>
      </c>
      <c r="F2727">
        <v>0.583689545130378</v>
      </c>
      <c r="G2727">
        <v>0.370767197756766</v>
      </c>
      <c r="H2727">
        <v>0.240530919021762</v>
      </c>
      <c r="I2727">
        <v>0.253311076565064</v>
      </c>
      <c r="J2727">
        <v>0.33441118427589</v>
      </c>
      <c r="K2727">
        <v>0.196786379020992</v>
      </c>
      <c r="L2727">
        <v>1244.34898300445</v>
      </c>
      <c r="M2727">
        <v>25.0264672156535</v>
      </c>
      <c r="N2727">
        <v>51.1521835371115</v>
      </c>
      <c r="O2727">
        <v>49.4071182408451</v>
      </c>
      <c r="P2727">
        <v>-0.094758703871081</v>
      </c>
      <c r="Q2727">
        <v>0.251721551537302</v>
      </c>
      <c r="R2727">
        <v>0.971703465678229</v>
      </c>
      <c r="S2727" t="s">
        <v>8920</v>
      </c>
      <c r="T2727" t="s">
        <v>12362</v>
      </c>
      <c r="U2727" t="s">
        <v>12362</v>
      </c>
      <c r="V2727" t="s">
        <v>12362</v>
      </c>
      <c r="W2727">
        <v>11</v>
      </c>
      <c r="X2727" t="s">
        <v>15089</v>
      </c>
      <c r="Y2727">
        <v>0.5755351924071689</v>
      </c>
      <c r="Z2727">
        <f>HYPERLINK("Melting_Curves/meltCurve_P46934_4_.pdf", "Melting_Curves/meltCurve_P46934_4_.pdf")</f>
        <v>0</v>
      </c>
      <c r="AA2727" t="s">
        <v>21120</v>
      </c>
      <c r="AB2727" t="s">
        <v>27104</v>
      </c>
    </row>
    <row r="2728" spans="1:28">
      <c r="A2728" t="s">
        <v>2754</v>
      </c>
      <c r="B2728">
        <v>0.992608467424715</v>
      </c>
      <c r="C2728">
        <v>0.9544929427504451</v>
      </c>
      <c r="D2728">
        <v>0.945461852578474</v>
      </c>
      <c r="E2728">
        <v>0.670158663056756</v>
      </c>
      <c r="F2728">
        <v>0.276713435301685</v>
      </c>
      <c r="G2728">
        <v>0.147462620436488</v>
      </c>
      <c r="H2728">
        <v>0.08795530674556019</v>
      </c>
      <c r="I2728">
        <v>0.09493157963060191</v>
      </c>
      <c r="J2728">
        <v>0.102148133739746</v>
      </c>
      <c r="K2728">
        <v>0.0940661606850398</v>
      </c>
      <c r="L2728">
        <v>1213.9444895285</v>
      </c>
      <c r="M2728">
        <v>25.5078771498306</v>
      </c>
      <c r="N2728">
        <v>47.9740843288854</v>
      </c>
      <c r="O2728">
        <v>47.3013414989141</v>
      </c>
      <c r="P2728">
        <v>-0.122394301438038</v>
      </c>
      <c r="Q2728">
        <v>0.0921480070508662</v>
      </c>
      <c r="R2728">
        <v>0.998613978599356</v>
      </c>
      <c r="S2728" t="s">
        <v>8921</v>
      </c>
      <c r="T2728" t="s">
        <v>12362</v>
      </c>
      <c r="U2728" t="s">
        <v>12362</v>
      </c>
      <c r="V2728" t="s">
        <v>12362</v>
      </c>
      <c r="W2728">
        <v>57</v>
      </c>
      <c r="X2728" t="s">
        <v>15090</v>
      </c>
      <c r="Y2728">
        <v>0.4200370603471974</v>
      </c>
      <c r="Z2728">
        <f>HYPERLINK("Melting_Curves/meltCurve_P46940_.pdf", "Melting_Curves/meltCurve_P46940_.pdf")</f>
        <v>0</v>
      </c>
      <c r="AA2728" t="s">
        <v>21121</v>
      </c>
      <c r="AB2728" t="s">
        <v>27105</v>
      </c>
    </row>
    <row r="2729" spans="1:28">
      <c r="A2729" t="s">
        <v>2755</v>
      </c>
      <c r="B2729">
        <v>0.992608467424715</v>
      </c>
      <c r="C2729">
        <v>1.08190742351721</v>
      </c>
      <c r="D2729">
        <v>1.0156789779095</v>
      </c>
      <c r="E2729">
        <v>0.786745496385223</v>
      </c>
      <c r="F2729">
        <v>0.538477447467863</v>
      </c>
      <c r="G2729">
        <v>0.370191095819455</v>
      </c>
      <c r="H2729">
        <v>0.232024567285713</v>
      </c>
      <c r="I2729">
        <v>0.265057867098801</v>
      </c>
      <c r="J2729">
        <v>0.263334933131223</v>
      </c>
      <c r="K2729">
        <v>0.246002041445425</v>
      </c>
      <c r="L2729">
        <v>1072.8623836184</v>
      </c>
      <c r="M2729">
        <v>21.8694894785941</v>
      </c>
      <c r="N2729">
        <v>50.6278527295828</v>
      </c>
      <c r="O2729">
        <v>48.6528172180899</v>
      </c>
      <c r="P2729">
        <v>-0.0847026527393016</v>
      </c>
      <c r="Q2729">
        <v>0.246268611394933</v>
      </c>
      <c r="R2729">
        <v>0.987570472390171</v>
      </c>
      <c r="S2729" t="s">
        <v>8922</v>
      </c>
      <c r="T2729" t="s">
        <v>12362</v>
      </c>
      <c r="U2729" t="s">
        <v>12362</v>
      </c>
      <c r="V2729" t="s">
        <v>12362</v>
      </c>
      <c r="W2729">
        <v>4</v>
      </c>
      <c r="X2729" t="s">
        <v>15091</v>
      </c>
      <c r="Y2729">
        <v>0.5576237394639793</v>
      </c>
      <c r="Z2729">
        <f>HYPERLINK("Melting_Curves/meltCurve_P46976_2_.pdf", "Melting_Curves/meltCurve_P46976_2_.pdf")</f>
        <v>0</v>
      </c>
      <c r="AA2729" t="s">
        <v>21122</v>
      </c>
      <c r="AB2729" t="s">
        <v>27106</v>
      </c>
    </row>
    <row r="2730" spans="1:28">
      <c r="A2730" t="s">
        <v>2756</v>
      </c>
      <c r="B2730">
        <v>0.992608467424715</v>
      </c>
      <c r="C2730">
        <v>1.12802537425409</v>
      </c>
      <c r="D2730">
        <v>1.18455606141344</v>
      </c>
      <c r="E2730">
        <v>1.18170307381985</v>
      </c>
      <c r="F2730">
        <v>0.857586457253935</v>
      </c>
      <c r="G2730">
        <v>0.637123015185789</v>
      </c>
      <c r="H2730">
        <v>0.548255703203736</v>
      </c>
      <c r="I2730">
        <v>0.965413560451012</v>
      </c>
      <c r="J2730">
        <v>3.72448117345779</v>
      </c>
      <c r="K2730">
        <v>3.66490693274842</v>
      </c>
      <c r="L2730">
        <v>15000</v>
      </c>
      <c r="M2730">
        <v>241.937425560041</v>
      </c>
      <c r="O2730">
        <v>61.9952655154829</v>
      </c>
      <c r="P2730">
        <v>0.487814314962061</v>
      </c>
      <c r="Q2730">
        <v>1.5</v>
      </c>
      <c r="R2730">
        <v>0.198887647919234</v>
      </c>
      <c r="S2730" t="s">
        <v>8923</v>
      </c>
      <c r="T2730" t="s">
        <v>12362</v>
      </c>
      <c r="U2730" t="s">
        <v>12362</v>
      </c>
      <c r="V2730" t="s">
        <v>12362</v>
      </c>
      <c r="W2730">
        <v>3</v>
      </c>
      <c r="X2730" t="s">
        <v>15092</v>
      </c>
      <c r="Y2730">
        <v>1.083283535101859</v>
      </c>
      <c r="Z2730">
        <f>HYPERLINK("Melting_Curves/meltCurve_P47224_.pdf", "Melting_Curves/meltCurve_P47224_.pdf")</f>
        <v>0</v>
      </c>
      <c r="AA2730" t="s">
        <v>21123</v>
      </c>
      <c r="AB2730" t="s">
        <v>27107</v>
      </c>
    </row>
    <row r="2731" spans="1:28">
      <c r="A2731" t="s">
        <v>2757</v>
      </c>
      <c r="B2731">
        <v>0.992608467424715</v>
      </c>
      <c r="C2731">
        <v>0.972246824335805</v>
      </c>
      <c r="D2731">
        <v>0.8825743382874049</v>
      </c>
      <c r="E2731">
        <v>0.838153449197379</v>
      </c>
      <c r="F2731">
        <v>0.706696085243412</v>
      </c>
      <c r="G2731">
        <v>0.447128895896736</v>
      </c>
      <c r="H2731">
        <v>0.23818811357696</v>
      </c>
      <c r="I2731">
        <v>0.201592519441771</v>
      </c>
      <c r="J2731">
        <v>0.200190236499212</v>
      </c>
      <c r="K2731">
        <v>0.173718408858667</v>
      </c>
      <c r="L2731">
        <v>744.747890391248</v>
      </c>
      <c r="M2731">
        <v>14.4070343567355</v>
      </c>
      <c r="N2731">
        <v>52.7538865237703</v>
      </c>
      <c r="O2731">
        <v>50.7280115983191</v>
      </c>
      <c r="P2731">
        <v>-0.0620816156999736</v>
      </c>
      <c r="Q2731">
        <v>0.125731415956605</v>
      </c>
      <c r="R2731">
        <v>0.98851919905106</v>
      </c>
      <c r="S2731" t="s">
        <v>8924</v>
      </c>
      <c r="T2731" t="s">
        <v>12362</v>
      </c>
      <c r="U2731" t="s">
        <v>12362</v>
      </c>
      <c r="V2731" t="s">
        <v>12362</v>
      </c>
      <c r="W2731">
        <v>16</v>
      </c>
      <c r="X2731" t="s">
        <v>15093</v>
      </c>
      <c r="Y2731">
        <v>0.5717740110403998</v>
      </c>
      <c r="Z2731">
        <f>HYPERLINK("Melting_Curves/meltCurve_P47755_.pdf", "Melting_Curves/meltCurve_P47755_.pdf")</f>
        <v>0</v>
      </c>
      <c r="AA2731" t="s">
        <v>21124</v>
      </c>
      <c r="AB2731" t="s">
        <v>27108</v>
      </c>
    </row>
    <row r="2732" spans="1:28">
      <c r="A2732" t="s">
        <v>2758</v>
      </c>
      <c r="B2732">
        <v>0.992608467424715</v>
      </c>
      <c r="C2732">
        <v>1.09462588246487</v>
      </c>
      <c r="D2732">
        <v>1.0334119844972</v>
      </c>
      <c r="E2732">
        <v>0.869451665657645</v>
      </c>
      <c r="F2732">
        <v>0.750457945871742</v>
      </c>
      <c r="G2732">
        <v>0.497556620847397</v>
      </c>
      <c r="H2732">
        <v>0.284368097883557</v>
      </c>
      <c r="I2732">
        <v>0.231122314539613</v>
      </c>
      <c r="J2732">
        <v>0.211495619562039</v>
      </c>
      <c r="K2732">
        <v>0.129189724325544</v>
      </c>
      <c r="L2732">
        <v>897.557726813683</v>
      </c>
      <c r="M2732">
        <v>17.0557940906031</v>
      </c>
      <c r="N2732">
        <v>53.6588278992657</v>
      </c>
      <c r="O2732">
        <v>51.9173670772772</v>
      </c>
      <c r="P2732">
        <v>-0.0706308051983464</v>
      </c>
      <c r="Q2732">
        <v>0.14005997069118</v>
      </c>
      <c r="R2732">
        <v>0.986488277790142</v>
      </c>
      <c r="S2732" t="s">
        <v>8925</v>
      </c>
      <c r="T2732" t="s">
        <v>12362</v>
      </c>
      <c r="U2732" t="s">
        <v>12362</v>
      </c>
      <c r="V2732" t="s">
        <v>12362</v>
      </c>
      <c r="W2732">
        <v>23</v>
      </c>
      <c r="X2732" t="s">
        <v>15094</v>
      </c>
      <c r="Y2732">
        <v>0.6015728523667412</v>
      </c>
      <c r="Z2732">
        <f>HYPERLINK("Melting_Curves/meltCurve_P47756_.pdf", "Melting_Curves/meltCurve_P47756_.pdf")</f>
        <v>0</v>
      </c>
      <c r="AA2732" t="s">
        <v>18631</v>
      </c>
      <c r="AB2732" t="s">
        <v>27109</v>
      </c>
    </row>
    <row r="2733" spans="1:28">
      <c r="A2733" t="s">
        <v>2759</v>
      </c>
      <c r="B2733">
        <v>0.992608467424715</v>
      </c>
      <c r="C2733">
        <v>0.8744300904565659</v>
      </c>
      <c r="D2733">
        <v>0.808150328949537</v>
      </c>
      <c r="E2733">
        <v>0.79123074792797</v>
      </c>
      <c r="F2733">
        <v>0.766212391468007</v>
      </c>
      <c r="G2733">
        <v>0.596864603651808</v>
      </c>
      <c r="H2733">
        <v>0.446311466069707</v>
      </c>
      <c r="I2733">
        <v>0.393788007570506</v>
      </c>
      <c r="J2733">
        <v>0.331208408793789</v>
      </c>
      <c r="K2733">
        <v>0.233557160805654</v>
      </c>
      <c r="L2733">
        <v>353.98418848436</v>
      </c>
      <c r="M2733">
        <v>6.26458457669696</v>
      </c>
      <c r="N2733">
        <v>56.5056172199013</v>
      </c>
      <c r="O2733">
        <v>51.5661696972283</v>
      </c>
      <c r="P2733">
        <v>-0.030455852649656</v>
      </c>
      <c r="Q2733">
        <v>0</v>
      </c>
      <c r="R2733">
        <v>0.970324461847182</v>
      </c>
      <c r="S2733" t="s">
        <v>8926</v>
      </c>
      <c r="T2733" t="s">
        <v>12362</v>
      </c>
      <c r="U2733" t="s">
        <v>12362</v>
      </c>
      <c r="V2733" t="s">
        <v>12362</v>
      </c>
      <c r="W2733">
        <v>10</v>
      </c>
      <c r="X2733" t="s">
        <v>15095</v>
      </c>
      <c r="Y2733">
        <v>0.6303571401255709</v>
      </c>
      <c r="Z2733">
        <f>HYPERLINK("Melting_Curves/meltCurve_P47813_.pdf", "Melting_Curves/meltCurve_P47813_.pdf")</f>
        <v>0</v>
      </c>
      <c r="AA2733" t="s">
        <v>21125</v>
      </c>
      <c r="AB2733" t="s">
        <v>27110</v>
      </c>
    </row>
    <row r="2734" spans="1:28">
      <c r="A2734" t="s">
        <v>2760</v>
      </c>
      <c r="B2734">
        <v>0.992608467424715</v>
      </c>
      <c r="C2734">
        <v>0.958717209672571</v>
      </c>
      <c r="D2734">
        <v>0.832540356164531</v>
      </c>
      <c r="E2734">
        <v>0.616522653216002</v>
      </c>
      <c r="F2734">
        <v>0.304200707068398</v>
      </c>
      <c r="G2734">
        <v>0.192665448144995</v>
      </c>
      <c r="H2734">
        <v>0.179000331035631</v>
      </c>
      <c r="I2734">
        <v>0.209527461027973</v>
      </c>
      <c r="J2734">
        <v>0.241761820386526</v>
      </c>
      <c r="K2734">
        <v>0.231198070587243</v>
      </c>
      <c r="L2734">
        <v>996.634250679867</v>
      </c>
      <c r="M2734">
        <v>21.5245182548887</v>
      </c>
      <c r="N2734">
        <v>47.4237015380306</v>
      </c>
      <c r="O2734">
        <v>45.9081939635836</v>
      </c>
      <c r="P2734">
        <v>-0.09383875882436001</v>
      </c>
      <c r="Q2734">
        <v>0.199450258823521</v>
      </c>
      <c r="R2734">
        <v>0.990378150771372</v>
      </c>
      <c r="S2734" t="s">
        <v>8927</v>
      </c>
      <c r="T2734" t="s">
        <v>12362</v>
      </c>
      <c r="U2734" t="s">
        <v>12362</v>
      </c>
      <c r="V2734" t="s">
        <v>12362</v>
      </c>
      <c r="W2734">
        <v>10</v>
      </c>
      <c r="X2734" t="s">
        <v>15096</v>
      </c>
      <c r="Y2734">
        <v>0.4567070629917894</v>
      </c>
      <c r="Z2734">
        <f>HYPERLINK("Melting_Curves/meltCurve_P47897_.pdf", "Melting_Curves/meltCurve_P47897_.pdf")</f>
        <v>0</v>
      </c>
      <c r="AA2734" t="s">
        <v>21126</v>
      </c>
      <c r="AB2734" t="s">
        <v>27111</v>
      </c>
    </row>
    <row r="2735" spans="1:28">
      <c r="A2735" t="s">
        <v>2761</v>
      </c>
      <c r="B2735">
        <v>0.992608467424715</v>
      </c>
      <c r="C2735">
        <v>1.14755429223805</v>
      </c>
      <c r="D2735">
        <v>1.07457345786258</v>
      </c>
      <c r="E2735">
        <v>1.14141171034158</v>
      </c>
      <c r="F2735">
        <v>1.02683929960944</v>
      </c>
      <c r="G2735">
        <v>0.684733023225564</v>
      </c>
      <c r="H2735">
        <v>0.44881440212345</v>
      </c>
      <c r="I2735">
        <v>0.542682826736623</v>
      </c>
      <c r="J2735">
        <v>0.756614429715961</v>
      </c>
      <c r="K2735">
        <v>0.843028458161544</v>
      </c>
      <c r="L2735">
        <v>13334.6577410307</v>
      </c>
      <c r="M2735">
        <v>250</v>
      </c>
      <c r="O2735">
        <v>53.3352184983837</v>
      </c>
      <c r="P2735">
        <v>-0.412737338844995</v>
      </c>
      <c r="Q2735">
        <v>0.6477850276477261</v>
      </c>
      <c r="R2735">
        <v>0.736550382350334</v>
      </c>
      <c r="S2735" t="s">
        <v>8928</v>
      </c>
      <c r="T2735" t="s">
        <v>12362</v>
      </c>
      <c r="U2735" t="s">
        <v>12362</v>
      </c>
      <c r="V2735" t="s">
        <v>12362</v>
      </c>
      <c r="W2735">
        <v>5</v>
      </c>
      <c r="X2735" t="s">
        <v>15097</v>
      </c>
      <c r="Y2735">
        <v>0.8396416797281671</v>
      </c>
      <c r="Z2735">
        <f>HYPERLINK("Melting_Curves/meltCurve_P47914_.pdf", "Melting_Curves/meltCurve_P47914_.pdf")</f>
        <v>0</v>
      </c>
      <c r="AA2735" t="s">
        <v>21127</v>
      </c>
      <c r="AB2735" t="s">
        <v>27112</v>
      </c>
    </row>
    <row r="2736" spans="1:28">
      <c r="A2736" t="s">
        <v>2762</v>
      </c>
      <c r="B2736">
        <v>0.992608467424715</v>
      </c>
      <c r="C2736">
        <v>1.12773447090522</v>
      </c>
      <c r="D2736">
        <v>1.17138341829484</v>
      </c>
      <c r="E2736">
        <v>0.711025478046618</v>
      </c>
      <c r="F2736">
        <v>0.429716792333129</v>
      </c>
      <c r="G2736">
        <v>0.413420163120874</v>
      </c>
      <c r="H2736">
        <v>0.232430636496949</v>
      </c>
      <c r="I2736">
        <v>0.327061140961178</v>
      </c>
      <c r="J2736">
        <v>0.495761775606865</v>
      </c>
      <c r="K2736">
        <v>0.54389060671682</v>
      </c>
      <c r="L2736">
        <v>8065.19754209906</v>
      </c>
      <c r="M2736">
        <v>173.022283291317</v>
      </c>
      <c r="N2736">
        <v>47.0713620984966</v>
      </c>
      <c r="O2736">
        <v>46.6074078721723</v>
      </c>
      <c r="P2736">
        <v>-0.550310542679625</v>
      </c>
      <c r="Q2736">
        <v>0.407046367808539</v>
      </c>
      <c r="R2736">
        <v>0.894345352659792</v>
      </c>
      <c r="S2736" t="s">
        <v>8929</v>
      </c>
      <c r="T2736" t="s">
        <v>12362</v>
      </c>
      <c r="U2736" t="s">
        <v>12362</v>
      </c>
      <c r="V2736" t="s">
        <v>12362</v>
      </c>
      <c r="W2736">
        <v>5</v>
      </c>
      <c r="X2736" t="s">
        <v>15098</v>
      </c>
      <c r="Y2736">
        <v>0.5971623203427202</v>
      </c>
      <c r="Z2736">
        <f>HYPERLINK("Melting_Curves/meltCurve_P47974_.pdf", "Melting_Curves/meltCurve_P47974_.pdf")</f>
        <v>0</v>
      </c>
      <c r="AA2736" t="s">
        <v>21128</v>
      </c>
      <c r="AB2736" t="s">
        <v>27113</v>
      </c>
    </row>
    <row r="2737" spans="1:28">
      <c r="A2737" t="s">
        <v>2763</v>
      </c>
      <c r="B2737">
        <v>0.992608467424715</v>
      </c>
      <c r="C2737">
        <v>0.905052923968421</v>
      </c>
      <c r="D2737">
        <v>0.8507782557695061</v>
      </c>
      <c r="E2737">
        <v>0.765995836174614</v>
      </c>
      <c r="F2737">
        <v>0.597816446866666</v>
      </c>
      <c r="G2737">
        <v>0.465835096633463</v>
      </c>
      <c r="H2737">
        <v>0.380642008535639</v>
      </c>
      <c r="I2737">
        <v>0.623652407741366</v>
      </c>
      <c r="J2737">
        <v>1.16808889010474</v>
      </c>
      <c r="K2737">
        <v>1.1247104686984</v>
      </c>
      <c r="L2737">
        <v>1062.24536238875</v>
      </c>
      <c r="M2737">
        <v>25.4732335396858</v>
      </c>
      <c r="O2737">
        <v>41.4459918704506</v>
      </c>
      <c r="P2737">
        <v>-0.041209109407004</v>
      </c>
      <c r="Q2737">
        <v>0.731807651495766</v>
      </c>
      <c r="R2737">
        <v>0.120416064716414</v>
      </c>
      <c r="S2737" t="s">
        <v>8930</v>
      </c>
      <c r="T2737" t="s">
        <v>12362</v>
      </c>
      <c r="U2737" t="s">
        <v>12362</v>
      </c>
      <c r="V2737" t="s">
        <v>12362</v>
      </c>
      <c r="W2737">
        <v>9</v>
      </c>
      <c r="X2737" t="s">
        <v>15099</v>
      </c>
      <c r="Y2737">
        <v>0.7761739757358208</v>
      </c>
      <c r="Z2737">
        <f>HYPERLINK("Melting_Curves/meltCurve_P47985_.pdf", "Melting_Curves/meltCurve_P47985_.pdf")</f>
        <v>0</v>
      </c>
      <c r="AA2737" t="s">
        <v>21129</v>
      </c>
      <c r="AB2737" t="s">
        <v>27114</v>
      </c>
    </row>
    <row r="2738" spans="1:28">
      <c r="A2738" t="s">
        <v>2764</v>
      </c>
      <c r="B2738">
        <v>0.992608467424715</v>
      </c>
      <c r="C2738">
        <v>1.20863149933797</v>
      </c>
      <c r="D2738">
        <v>1.01463001010591</v>
      </c>
      <c r="E2738">
        <v>0.705550814429154</v>
      </c>
      <c r="F2738">
        <v>0.5133710175355241</v>
      </c>
      <c r="G2738">
        <v>0.41773078260965</v>
      </c>
      <c r="H2738">
        <v>0.381301169672787</v>
      </c>
      <c r="I2738">
        <v>0.57140706684719</v>
      </c>
      <c r="J2738">
        <v>0.647227350128366</v>
      </c>
      <c r="K2738">
        <v>0.558248099276491</v>
      </c>
      <c r="L2738">
        <v>11629.7493745641</v>
      </c>
      <c r="M2738">
        <v>250</v>
      </c>
      <c r="O2738">
        <v>46.5160150317503</v>
      </c>
      <c r="P2738">
        <v>-0.651817213775768</v>
      </c>
      <c r="Q2738">
        <v>0.514880913459317</v>
      </c>
      <c r="R2738">
        <v>0.865959324565032</v>
      </c>
      <c r="S2738" t="s">
        <v>8931</v>
      </c>
      <c r="T2738" t="s">
        <v>12362</v>
      </c>
      <c r="U2738" t="s">
        <v>12362</v>
      </c>
      <c r="V2738" t="s">
        <v>12362</v>
      </c>
      <c r="W2738">
        <v>2</v>
      </c>
      <c r="X2738" t="s">
        <v>15100</v>
      </c>
      <c r="Y2738">
        <v>0.6688487643426898</v>
      </c>
      <c r="Z2738">
        <f>HYPERLINK("Melting_Curves/meltCurve_P48029_.pdf", "Melting_Curves/meltCurve_P48029_.pdf")</f>
        <v>0</v>
      </c>
      <c r="AA2738" t="s">
        <v>21130</v>
      </c>
      <c r="AB2738" t="s">
        <v>27115</v>
      </c>
    </row>
    <row r="2739" spans="1:28">
      <c r="A2739" t="s">
        <v>2765</v>
      </c>
      <c r="B2739">
        <v>0.992608467424715</v>
      </c>
      <c r="C2739">
        <v>1.18701783802863</v>
      </c>
      <c r="D2739">
        <v>1.14456570734212</v>
      </c>
      <c r="E2739">
        <v>0.7725152764995979</v>
      </c>
      <c r="F2739">
        <v>0.320391760315093</v>
      </c>
      <c r="G2739">
        <v>0.170789235433931</v>
      </c>
      <c r="H2739">
        <v>0.11106719327182</v>
      </c>
      <c r="I2739">
        <v>0.206964412019813</v>
      </c>
      <c r="J2739">
        <v>0.258108142798199</v>
      </c>
      <c r="K2739">
        <v>0.228946584496196</v>
      </c>
      <c r="L2739">
        <v>1971.20428382539</v>
      </c>
      <c r="M2739">
        <v>41.2451538845545</v>
      </c>
      <c r="N2739">
        <v>48.3808883459951</v>
      </c>
      <c r="O2739">
        <v>47.6804255933135</v>
      </c>
      <c r="P2739">
        <v>-0.173601361053678</v>
      </c>
      <c r="Q2739">
        <v>0.197251100504944</v>
      </c>
      <c r="R2739">
        <v>0.957020798615328</v>
      </c>
      <c r="S2739" t="s">
        <v>8932</v>
      </c>
      <c r="T2739" t="s">
        <v>12362</v>
      </c>
      <c r="U2739" t="s">
        <v>12362</v>
      </c>
      <c r="V2739" t="s">
        <v>12362</v>
      </c>
      <c r="W2739">
        <v>3</v>
      </c>
      <c r="X2739" t="s">
        <v>15101</v>
      </c>
      <c r="Y2739">
        <v>0.4885301885356951</v>
      </c>
      <c r="Z2739">
        <f>HYPERLINK("Melting_Curves/meltCurve_P48047_.pdf", "Melting_Curves/meltCurve_P48047_.pdf")</f>
        <v>0</v>
      </c>
      <c r="AA2739" t="s">
        <v>21131</v>
      </c>
      <c r="AB2739" t="s">
        <v>27116</v>
      </c>
    </row>
    <row r="2740" spans="1:28">
      <c r="A2740" t="s">
        <v>2766</v>
      </c>
      <c r="B2740">
        <v>0.992608467424715</v>
      </c>
      <c r="C2740">
        <v>0.901784551576396</v>
      </c>
      <c r="D2740">
        <v>0.960628480357504</v>
      </c>
      <c r="E2740">
        <v>0.88180607682828</v>
      </c>
      <c r="F2740">
        <v>0.770637378471246</v>
      </c>
      <c r="G2740">
        <v>0.555153102207201</v>
      </c>
      <c r="H2740">
        <v>0.473119668608892</v>
      </c>
      <c r="I2740">
        <v>0.676076260977675</v>
      </c>
      <c r="J2740">
        <v>0.726988163813245</v>
      </c>
      <c r="K2740">
        <v>0.478196785369012</v>
      </c>
      <c r="L2740">
        <v>1217.05653392414</v>
      </c>
      <c r="M2740">
        <v>24.9347064476271</v>
      </c>
      <c r="O2740">
        <v>48.4990455312489</v>
      </c>
      <c r="P2740">
        <v>-0.0541633433888662</v>
      </c>
      <c r="Q2740">
        <v>0.578605865678641</v>
      </c>
      <c r="R2740">
        <v>0.7900587932890381</v>
      </c>
      <c r="S2740" t="s">
        <v>8933</v>
      </c>
      <c r="T2740" t="s">
        <v>12362</v>
      </c>
      <c r="U2740" t="s">
        <v>12362</v>
      </c>
      <c r="V2740" t="s">
        <v>12362</v>
      </c>
      <c r="W2740">
        <v>15</v>
      </c>
      <c r="X2740" t="s">
        <v>15102</v>
      </c>
      <c r="Y2740">
        <v>0.7481417479374506</v>
      </c>
      <c r="Z2740">
        <f>HYPERLINK("Melting_Curves/meltCurve_P48059_3_.pdf", "Melting_Curves/meltCurve_P48059_3_.pdf")</f>
        <v>0</v>
      </c>
      <c r="AA2740" t="s">
        <v>21132</v>
      </c>
      <c r="AB2740" t="s">
        <v>27117</v>
      </c>
    </row>
    <row r="2741" spans="1:28">
      <c r="A2741" t="s">
        <v>2767</v>
      </c>
      <c r="B2741">
        <v>0.992608467424715</v>
      </c>
      <c r="C2741">
        <v>0.96582669604705</v>
      </c>
      <c r="D2741">
        <v>0.965654200530366</v>
      </c>
      <c r="E2741">
        <v>0.687551751205531</v>
      </c>
      <c r="F2741">
        <v>0.19011410938022</v>
      </c>
      <c r="G2741">
        <v>0.106686344594909</v>
      </c>
      <c r="H2741">
        <v>0.0630627174748523</v>
      </c>
      <c r="I2741">
        <v>0.06666794096616439</v>
      </c>
      <c r="J2741">
        <v>0.06604425599732119</v>
      </c>
      <c r="K2741">
        <v>0.0526025245634306</v>
      </c>
      <c r="L2741">
        <v>1592.88485018503</v>
      </c>
      <c r="M2741">
        <v>33.5143848726424</v>
      </c>
      <c r="N2741">
        <v>47.7271199908131</v>
      </c>
      <c r="O2741">
        <v>47.360133430649</v>
      </c>
      <c r="P2741">
        <v>-0.16539243352023</v>
      </c>
      <c r="Q2741">
        <v>0.0651208793231093</v>
      </c>
      <c r="R2741">
        <v>0.998788961249042</v>
      </c>
      <c r="S2741" t="s">
        <v>8934</v>
      </c>
      <c r="T2741" t="s">
        <v>12362</v>
      </c>
      <c r="U2741" t="s">
        <v>12362</v>
      </c>
      <c r="V2741" t="s">
        <v>12362</v>
      </c>
      <c r="W2741">
        <v>29</v>
      </c>
      <c r="X2741" t="s">
        <v>15103</v>
      </c>
      <c r="Y2741">
        <v>0.3976026124709539</v>
      </c>
      <c r="Z2741">
        <f>HYPERLINK("Melting_Curves/meltCurve_P48147_.pdf", "Melting_Curves/meltCurve_P48147_.pdf")</f>
        <v>0</v>
      </c>
      <c r="AA2741" t="s">
        <v>19540</v>
      </c>
      <c r="AB2741" t="s">
        <v>27118</v>
      </c>
    </row>
    <row r="2742" spans="1:28">
      <c r="A2742" t="s">
        <v>2768</v>
      </c>
      <c r="B2742">
        <v>0.992608467424715</v>
      </c>
      <c r="C2742">
        <v>1.0530269418935</v>
      </c>
      <c r="D2742">
        <v>0.932846166350115</v>
      </c>
      <c r="E2742">
        <v>0.878533706284288</v>
      </c>
      <c r="F2742">
        <v>0.848681552329892</v>
      </c>
      <c r="G2742">
        <v>0.709661656804938</v>
      </c>
      <c r="H2742">
        <v>0.438951009085425</v>
      </c>
      <c r="I2742">
        <v>0.258261724945947</v>
      </c>
      <c r="J2742">
        <v>0.211056635750734</v>
      </c>
      <c r="K2742">
        <v>0.145139436474768</v>
      </c>
      <c r="L2742">
        <v>729.703562492221</v>
      </c>
      <c r="M2742">
        <v>12.929975292239</v>
      </c>
      <c r="N2742">
        <v>56.6455711980686</v>
      </c>
      <c r="O2742">
        <v>55.136270323303</v>
      </c>
      <c r="P2742">
        <v>-0.0572622480410074</v>
      </c>
      <c r="Q2742">
        <v>0.0234607221163033</v>
      </c>
      <c r="R2742">
        <v>0.987227262256935</v>
      </c>
      <c r="S2742" t="s">
        <v>8935</v>
      </c>
      <c r="T2742" t="s">
        <v>12362</v>
      </c>
      <c r="U2742" t="s">
        <v>12362</v>
      </c>
      <c r="V2742" t="s">
        <v>12362</v>
      </c>
      <c r="W2742">
        <v>11</v>
      </c>
      <c r="X2742" t="s">
        <v>15104</v>
      </c>
      <c r="Y2742">
        <v>0.6647139740573521</v>
      </c>
      <c r="Z2742">
        <f>HYPERLINK("Melting_Curves/meltCurve_P48163_.pdf", "Melting_Curves/meltCurve_P48163_.pdf")</f>
        <v>0</v>
      </c>
      <c r="AA2742" t="s">
        <v>21133</v>
      </c>
      <c r="AB2742" t="s">
        <v>27119</v>
      </c>
    </row>
    <row r="2743" spans="1:28">
      <c r="A2743" t="s">
        <v>2769</v>
      </c>
      <c r="B2743">
        <v>0.992608467424715</v>
      </c>
      <c r="C2743">
        <v>0.948950744325589</v>
      </c>
      <c r="D2743">
        <v>0.90752893536704</v>
      </c>
      <c r="E2743">
        <v>0.49692467640749</v>
      </c>
      <c r="F2743">
        <v>0.240403410759268</v>
      </c>
      <c r="G2743">
        <v>0.19558000279574</v>
      </c>
      <c r="H2743">
        <v>0.214972584356622</v>
      </c>
      <c r="I2743">
        <v>0.269570916915202</v>
      </c>
      <c r="J2743">
        <v>0.348724549383608</v>
      </c>
      <c r="K2743">
        <v>0.335520845494131</v>
      </c>
      <c r="L2743">
        <v>1650.92913390319</v>
      </c>
      <c r="M2743">
        <v>36.3003774235956</v>
      </c>
      <c r="N2743">
        <v>46.4450358208204</v>
      </c>
      <c r="O2743">
        <v>45.3423071241293</v>
      </c>
      <c r="P2743">
        <v>-0.1471321421392</v>
      </c>
      <c r="Q2743">
        <v>0.264879221760488</v>
      </c>
      <c r="R2743">
        <v>0.974190776899255</v>
      </c>
      <c r="S2743" t="s">
        <v>8936</v>
      </c>
      <c r="T2743" t="s">
        <v>12362</v>
      </c>
      <c r="U2743" t="s">
        <v>12362</v>
      </c>
      <c r="V2743" t="s">
        <v>12362</v>
      </c>
      <c r="W2743">
        <v>11</v>
      </c>
      <c r="X2743" t="s">
        <v>15105</v>
      </c>
      <c r="Y2743">
        <v>0.4754815987971239</v>
      </c>
      <c r="Z2743">
        <f>HYPERLINK("Melting_Curves/meltCurve_P48200_.pdf", "Melting_Curves/meltCurve_P48200_.pdf")</f>
        <v>0</v>
      </c>
      <c r="AA2743" t="s">
        <v>21134</v>
      </c>
      <c r="AB2743" t="s">
        <v>27120</v>
      </c>
    </row>
    <row r="2744" spans="1:28">
      <c r="A2744" t="s">
        <v>2770</v>
      </c>
      <c r="B2744">
        <v>0.992608467424715</v>
      </c>
      <c r="C2744">
        <v>1.00085418589618</v>
      </c>
      <c r="D2744">
        <v>0.926324645495173</v>
      </c>
      <c r="E2744">
        <v>0.749733511821325</v>
      </c>
      <c r="F2744">
        <v>0.407657102419034</v>
      </c>
      <c r="G2744">
        <v>0.233431437513111</v>
      </c>
      <c r="H2744">
        <v>0.188015420822533</v>
      </c>
      <c r="I2744">
        <v>0.216434314597661</v>
      </c>
      <c r="J2744">
        <v>0.272302478646468</v>
      </c>
      <c r="K2744">
        <v>0.26035242600522</v>
      </c>
      <c r="L2744">
        <v>1277.94417156983</v>
      </c>
      <c r="M2744">
        <v>26.727612420229</v>
      </c>
      <c r="N2744">
        <v>48.9174447441184</v>
      </c>
      <c r="O2744">
        <v>47.5483762584539</v>
      </c>
      <c r="P2744">
        <v>-0.10870734095822</v>
      </c>
      <c r="Q2744">
        <v>0.226447304153268</v>
      </c>
      <c r="R2744">
        <v>0.992643791409019</v>
      </c>
      <c r="S2744" t="s">
        <v>8937</v>
      </c>
      <c r="T2744" t="s">
        <v>12362</v>
      </c>
      <c r="U2744" t="s">
        <v>12362</v>
      </c>
      <c r="V2744" t="s">
        <v>12362</v>
      </c>
      <c r="W2744">
        <v>19</v>
      </c>
      <c r="X2744" t="s">
        <v>15106</v>
      </c>
      <c r="Y2744">
        <v>0.5110327939696113</v>
      </c>
      <c r="Z2744">
        <f>HYPERLINK("Melting_Curves/meltCurve_P48449_.pdf", "Melting_Curves/meltCurve_P48449_.pdf")</f>
        <v>0</v>
      </c>
      <c r="AA2744" t="s">
        <v>21135</v>
      </c>
      <c r="AB2744" t="s">
        <v>27121</v>
      </c>
    </row>
    <row r="2745" spans="1:28">
      <c r="A2745" t="s">
        <v>2771</v>
      </c>
      <c r="B2745">
        <v>0.992608467424715</v>
      </c>
      <c r="C2745">
        <v>1.04333905097279</v>
      </c>
      <c r="D2745">
        <v>1.00119878537977</v>
      </c>
      <c r="E2745">
        <v>0.833645659020866</v>
      </c>
      <c r="F2745">
        <v>0.637962577657701</v>
      </c>
      <c r="G2745">
        <v>0.370740599062043</v>
      </c>
      <c r="H2745">
        <v>0.260165518312902</v>
      </c>
      <c r="I2745">
        <v>0.208085460403524</v>
      </c>
      <c r="J2745">
        <v>0.304659324374923</v>
      </c>
      <c r="K2745">
        <v>0.263389003309372</v>
      </c>
      <c r="L2745">
        <v>1098.65859852882</v>
      </c>
      <c r="M2745">
        <v>21.9651768528578</v>
      </c>
      <c r="N2745">
        <v>51.5938752420877</v>
      </c>
      <c r="O2745">
        <v>49.6091555662319</v>
      </c>
      <c r="P2745">
        <v>-0.0836451598331043</v>
      </c>
      <c r="Q2745">
        <v>0.244354374644298</v>
      </c>
      <c r="R2745">
        <v>0.989210942946755</v>
      </c>
      <c r="S2745" t="s">
        <v>8938</v>
      </c>
      <c r="T2745" t="s">
        <v>12362</v>
      </c>
      <c r="U2745" t="s">
        <v>12362</v>
      </c>
      <c r="V2745" t="s">
        <v>12362</v>
      </c>
      <c r="W2745">
        <v>5</v>
      </c>
      <c r="X2745" t="s">
        <v>15107</v>
      </c>
      <c r="Y2745">
        <v>0.5806749162236408</v>
      </c>
      <c r="Z2745">
        <f>HYPERLINK("Melting_Curves/meltCurve_P48454_.pdf", "Melting_Curves/meltCurve_P48454_.pdf")</f>
        <v>0</v>
      </c>
      <c r="AA2745" t="s">
        <v>21136</v>
      </c>
      <c r="AB2745" t="s">
        <v>27122</v>
      </c>
    </row>
    <row r="2746" spans="1:28">
      <c r="A2746" t="s">
        <v>2772</v>
      </c>
      <c r="B2746">
        <v>0.992608467424715</v>
      </c>
      <c r="C2746">
        <v>0.93041136425486</v>
      </c>
      <c r="D2746">
        <v>0.846806263925508</v>
      </c>
      <c r="E2746">
        <v>0.710186943464607</v>
      </c>
      <c r="F2746">
        <v>0.335170742650995</v>
      </c>
      <c r="G2746">
        <v>0.176110063882411</v>
      </c>
      <c r="H2746">
        <v>0.113477554075473</v>
      </c>
      <c r="I2746">
        <v>0.134688641841128</v>
      </c>
      <c r="J2746">
        <v>0.130985018269708</v>
      </c>
      <c r="K2746">
        <v>0.11737356558123</v>
      </c>
      <c r="L2746">
        <v>911.555851942564</v>
      </c>
      <c r="M2746">
        <v>19.0980851029953</v>
      </c>
      <c r="N2746">
        <v>48.3240504036578</v>
      </c>
      <c r="O2746">
        <v>47.2161363676248</v>
      </c>
      <c r="P2746">
        <v>-0.0905478692336021</v>
      </c>
      <c r="Q2746">
        <v>0.104589954187041</v>
      </c>
      <c r="R2746">
        <v>0.991347566509294</v>
      </c>
      <c r="S2746" t="s">
        <v>8939</v>
      </c>
      <c r="T2746" t="s">
        <v>12362</v>
      </c>
      <c r="U2746" t="s">
        <v>12362</v>
      </c>
      <c r="V2746" t="s">
        <v>12362</v>
      </c>
      <c r="W2746">
        <v>12</v>
      </c>
      <c r="X2746" t="s">
        <v>15108</v>
      </c>
      <c r="Y2746">
        <v>0.4376830400182789</v>
      </c>
      <c r="Z2746">
        <f>HYPERLINK("Melting_Curves/meltCurve_P48506_.pdf", "Melting_Curves/meltCurve_P48506_.pdf")</f>
        <v>0</v>
      </c>
      <c r="AA2746" t="s">
        <v>21137</v>
      </c>
      <c r="AB2746" t="s">
        <v>27123</v>
      </c>
    </row>
    <row r="2747" spans="1:28">
      <c r="A2747" t="s">
        <v>2773</v>
      </c>
      <c r="B2747">
        <v>0.992608467424715</v>
      </c>
      <c r="C2747">
        <v>0.924475579760461</v>
      </c>
      <c r="D2747">
        <v>0.759821618121146</v>
      </c>
      <c r="E2747">
        <v>0.5301391353753599</v>
      </c>
      <c r="F2747">
        <v>0.215744853968679</v>
      </c>
      <c r="G2747">
        <v>0.106417646052296</v>
      </c>
      <c r="H2747">
        <v>0.0824244631642331</v>
      </c>
      <c r="I2747">
        <v>0.09162136618464239</v>
      </c>
      <c r="J2747">
        <v>0.274073410071279</v>
      </c>
      <c r="K2747">
        <v>0.293989238162104</v>
      </c>
      <c r="L2747">
        <v>958.556219774403</v>
      </c>
      <c r="M2747">
        <v>21.1577136118359</v>
      </c>
      <c r="N2747">
        <v>46.1548654703272</v>
      </c>
      <c r="O2747">
        <v>44.9063737218085</v>
      </c>
      <c r="P2747">
        <v>-0.09879284618067349</v>
      </c>
      <c r="Q2747">
        <v>0.161286739792638</v>
      </c>
      <c r="R2747">
        <v>0.947198108319856</v>
      </c>
      <c r="S2747" t="s">
        <v>8940</v>
      </c>
      <c r="T2747" t="s">
        <v>12362</v>
      </c>
      <c r="U2747" t="s">
        <v>12362</v>
      </c>
      <c r="V2747" t="s">
        <v>12362</v>
      </c>
      <c r="W2747">
        <v>9</v>
      </c>
      <c r="X2747" t="s">
        <v>15109</v>
      </c>
      <c r="Y2747">
        <v>0.4032541298310497</v>
      </c>
      <c r="Z2747">
        <f>HYPERLINK("Melting_Curves/meltCurve_P48507_.pdf", "Melting_Curves/meltCurve_P48507_.pdf")</f>
        <v>0</v>
      </c>
      <c r="AA2747" t="s">
        <v>21138</v>
      </c>
      <c r="AB2747" t="s">
        <v>27124</v>
      </c>
    </row>
    <row r="2748" spans="1:28">
      <c r="A2748" t="s">
        <v>2774</v>
      </c>
      <c r="B2748">
        <v>0.992608467424715</v>
      </c>
      <c r="C2748">
        <v>0.984477730450842</v>
      </c>
      <c r="D2748">
        <v>0.878638198693411</v>
      </c>
      <c r="E2748">
        <v>0.733711509099527</v>
      </c>
      <c r="F2748">
        <v>0.558818448748767</v>
      </c>
      <c r="G2748">
        <v>0.348332415720905</v>
      </c>
      <c r="H2748">
        <v>0.293302086210614</v>
      </c>
      <c r="I2748">
        <v>0.355958183249351</v>
      </c>
      <c r="J2748">
        <v>1.35897892448482</v>
      </c>
      <c r="K2748">
        <v>1.17341600281329</v>
      </c>
      <c r="L2748">
        <v>1705.01062980551</v>
      </c>
      <c r="M2748">
        <v>39.1487441676608</v>
      </c>
      <c r="O2748">
        <v>43.4389408382159</v>
      </c>
      <c r="P2748">
        <v>-0.0709437218073818</v>
      </c>
      <c r="Q2748">
        <v>0.685127761901288</v>
      </c>
      <c r="R2748">
        <v>0.12442318135187</v>
      </c>
      <c r="S2748" t="s">
        <v>8941</v>
      </c>
      <c r="T2748" t="s">
        <v>12362</v>
      </c>
      <c r="U2748" t="s">
        <v>12362</v>
      </c>
      <c r="V2748" t="s">
        <v>12362</v>
      </c>
      <c r="W2748">
        <v>3</v>
      </c>
      <c r="X2748" t="s">
        <v>15110</v>
      </c>
      <c r="Y2748">
        <v>0.7548951695843307</v>
      </c>
      <c r="Z2748">
        <f>HYPERLINK("Melting_Curves/meltCurve_P48509_.pdf", "Melting_Curves/meltCurve_P48509_.pdf")</f>
        <v>0</v>
      </c>
      <c r="AA2748" t="s">
        <v>21139</v>
      </c>
      <c r="AB2748" t="s">
        <v>27125</v>
      </c>
    </row>
    <row r="2749" spans="1:28">
      <c r="A2749" t="s">
        <v>2775</v>
      </c>
      <c r="B2749">
        <v>0.992608467424715</v>
      </c>
      <c r="C2749">
        <v>1.07967449788871</v>
      </c>
      <c r="D2749">
        <v>1.09198447868587</v>
      </c>
      <c r="E2749">
        <v>1.07607268265187</v>
      </c>
      <c r="F2749">
        <v>0.727825926917062</v>
      </c>
      <c r="G2749">
        <v>0.825458071936001</v>
      </c>
      <c r="H2749">
        <v>0.680209761466393</v>
      </c>
      <c r="I2749">
        <v>0.886631565796322</v>
      </c>
      <c r="J2749">
        <v>1.55785140831374</v>
      </c>
      <c r="K2749">
        <v>1.16924935528506</v>
      </c>
      <c r="S2749" t="s">
        <v>8942</v>
      </c>
      <c r="T2749" t="s">
        <v>12362</v>
      </c>
      <c r="U2749" t="s">
        <v>12363</v>
      </c>
      <c r="V2749" t="s">
        <v>12362</v>
      </c>
      <c r="W2749">
        <v>2</v>
      </c>
      <c r="X2749" t="s">
        <v>15111</v>
      </c>
      <c r="Z2749">
        <f>HYPERLINK("Melting_Curves/meltCurve_P48552_.pdf", "Melting_Curves/meltCurve_P48552_.pdf")</f>
        <v>0</v>
      </c>
      <c r="AA2749" t="s">
        <v>21140</v>
      </c>
      <c r="AB2749" t="s">
        <v>27126</v>
      </c>
    </row>
    <row r="2750" spans="1:28">
      <c r="A2750" t="s">
        <v>2776</v>
      </c>
      <c r="B2750">
        <v>0.992608467424715</v>
      </c>
      <c r="C2750">
        <v>0.999790716817181</v>
      </c>
      <c r="D2750">
        <v>0.898093778410183</v>
      </c>
      <c r="E2750">
        <v>0.838260245714277</v>
      </c>
      <c r="F2750">
        <v>0.7515754480315791</v>
      </c>
      <c r="G2750">
        <v>0.6508801038795829</v>
      </c>
      <c r="H2750">
        <v>0.620922163611544</v>
      </c>
      <c r="I2750">
        <v>0.844823052566934</v>
      </c>
      <c r="J2750">
        <v>1.04700868415246</v>
      </c>
      <c r="K2750">
        <v>0.959299849188896</v>
      </c>
      <c r="L2750">
        <v>1872.4385864699</v>
      </c>
      <c r="M2750">
        <v>43.6966952118831</v>
      </c>
      <c r="O2750">
        <v>42.7613513772444</v>
      </c>
      <c r="P2750">
        <v>-0.0472383029072759</v>
      </c>
      <c r="Q2750">
        <v>0.815091678222464</v>
      </c>
      <c r="R2750">
        <v>0.264892257827023</v>
      </c>
      <c r="S2750" t="s">
        <v>8943</v>
      </c>
      <c r="T2750" t="s">
        <v>12362</v>
      </c>
      <c r="U2750" t="s">
        <v>12362</v>
      </c>
      <c r="V2750" t="s">
        <v>12362</v>
      </c>
      <c r="W2750">
        <v>78</v>
      </c>
      <c r="X2750" t="s">
        <v>15112</v>
      </c>
      <c r="Y2750">
        <v>0.8516165063525547</v>
      </c>
      <c r="Z2750">
        <f>HYPERLINK("Melting_Curves/meltCurve_P48634_.pdf", "Melting_Curves/meltCurve_P48634_.pdf")</f>
        <v>0</v>
      </c>
      <c r="AA2750" t="s">
        <v>21141</v>
      </c>
      <c r="AB2750" t="s">
        <v>27127</v>
      </c>
    </row>
    <row r="2751" spans="1:28">
      <c r="A2751" t="s">
        <v>2777</v>
      </c>
      <c r="B2751">
        <v>0.992608467424715</v>
      </c>
      <c r="C2751">
        <v>0.978211280569387</v>
      </c>
      <c r="D2751">
        <v>1.15339988523748</v>
      </c>
      <c r="E2751">
        <v>0.908207044318958</v>
      </c>
      <c r="F2751">
        <v>0.909511847415743</v>
      </c>
      <c r="G2751">
        <v>0.73248688660592</v>
      </c>
      <c r="H2751">
        <v>0.492641567668645</v>
      </c>
      <c r="I2751">
        <v>0.466655504467227</v>
      </c>
      <c r="J2751">
        <v>0.290184964833545</v>
      </c>
      <c r="K2751">
        <v>0.221346800337369</v>
      </c>
      <c r="L2751">
        <v>783.302353438346</v>
      </c>
      <c r="M2751">
        <v>13.7644924035814</v>
      </c>
      <c r="N2751">
        <v>58.4043697509157</v>
      </c>
      <c r="O2751">
        <v>55.7466382222682</v>
      </c>
      <c r="P2751">
        <v>-0.0525603684644152</v>
      </c>
      <c r="Q2751">
        <v>0.14863561724124</v>
      </c>
      <c r="R2751">
        <v>0.957731904367728</v>
      </c>
      <c r="S2751" t="s">
        <v>8944</v>
      </c>
      <c r="T2751" t="s">
        <v>12362</v>
      </c>
      <c r="U2751" t="s">
        <v>12362</v>
      </c>
      <c r="V2751" t="s">
        <v>12362</v>
      </c>
      <c r="W2751">
        <v>23</v>
      </c>
      <c r="X2751" t="s">
        <v>15113</v>
      </c>
      <c r="Y2751">
        <v>0.7200592436057516</v>
      </c>
      <c r="Z2751">
        <f>HYPERLINK("Melting_Curves/meltCurve_P48637_.pdf", "Melting_Curves/meltCurve_P48637_.pdf")</f>
        <v>0</v>
      </c>
      <c r="AA2751" t="s">
        <v>21142</v>
      </c>
      <c r="AB2751" t="s">
        <v>27128</v>
      </c>
    </row>
    <row r="2752" spans="1:28">
      <c r="A2752" t="s">
        <v>2778</v>
      </c>
      <c r="B2752">
        <v>0.992608467424715</v>
      </c>
      <c r="C2752">
        <v>0.96776610626048</v>
      </c>
      <c r="D2752">
        <v>0.841460044729895</v>
      </c>
      <c r="E2752">
        <v>0.804662847766655</v>
      </c>
      <c r="F2752">
        <v>0.731138959296844</v>
      </c>
      <c r="G2752">
        <v>0.652699784148724</v>
      </c>
      <c r="H2752">
        <v>0.608887484303052</v>
      </c>
      <c r="I2752">
        <v>0.747793636559244</v>
      </c>
      <c r="J2752">
        <v>0.997329150188313</v>
      </c>
      <c r="K2752">
        <v>0.864097165745403</v>
      </c>
      <c r="L2752">
        <v>1349.40636336695</v>
      </c>
      <c r="M2752">
        <v>32.0996298165541</v>
      </c>
      <c r="O2752">
        <v>41.8759228584308</v>
      </c>
      <c r="P2752">
        <v>-0.0440088573331651</v>
      </c>
      <c r="Q2752">
        <v>0.7703522110089071</v>
      </c>
      <c r="R2752">
        <v>0.39848040574405</v>
      </c>
      <c r="S2752" t="s">
        <v>8945</v>
      </c>
      <c r="T2752" t="s">
        <v>12362</v>
      </c>
      <c r="U2752" t="s">
        <v>12362</v>
      </c>
      <c r="V2752" t="s">
        <v>12362</v>
      </c>
      <c r="W2752">
        <v>44</v>
      </c>
      <c r="X2752" t="s">
        <v>15114</v>
      </c>
      <c r="Y2752">
        <v>0.8100523167563343</v>
      </c>
      <c r="Z2752">
        <f>HYPERLINK("Melting_Curves/meltCurve_P48681_.pdf", "Melting_Curves/meltCurve_P48681_.pdf")</f>
        <v>0</v>
      </c>
      <c r="AA2752" t="s">
        <v>21143</v>
      </c>
      <c r="AB2752" t="s">
        <v>27129</v>
      </c>
    </row>
    <row r="2753" spans="1:28">
      <c r="A2753" t="s">
        <v>2779</v>
      </c>
      <c r="B2753">
        <v>0.992608467424715</v>
      </c>
      <c r="C2753">
        <v>0.947372277877258</v>
      </c>
      <c r="D2753">
        <v>0.875631590559535</v>
      </c>
      <c r="E2753">
        <v>0.7319215198942149</v>
      </c>
      <c r="F2753">
        <v>0.46012888225968</v>
      </c>
      <c r="G2753">
        <v>0.284879304122886</v>
      </c>
      <c r="H2753">
        <v>0.180730982021023</v>
      </c>
      <c r="I2753">
        <v>0.232741426658607</v>
      </c>
      <c r="J2753">
        <v>0.217364821772355</v>
      </c>
      <c r="K2753">
        <v>0.202039533657812</v>
      </c>
      <c r="L2753">
        <v>835.7436581628911</v>
      </c>
      <c r="M2753">
        <v>17.3705347452693</v>
      </c>
      <c r="N2753">
        <v>49.4498716133553</v>
      </c>
      <c r="O2753">
        <v>47.4886675619466</v>
      </c>
      <c r="P2753">
        <v>-0.0743122843812235</v>
      </c>
      <c r="Q2753">
        <v>0.187407942573562</v>
      </c>
      <c r="R2753">
        <v>0.993317268177042</v>
      </c>
      <c r="S2753" t="s">
        <v>8946</v>
      </c>
      <c r="T2753" t="s">
        <v>12362</v>
      </c>
      <c r="U2753" t="s">
        <v>12362</v>
      </c>
      <c r="V2753" t="s">
        <v>12362</v>
      </c>
      <c r="W2753">
        <v>8</v>
      </c>
      <c r="X2753" t="s">
        <v>15115</v>
      </c>
      <c r="Y2753">
        <v>0.5022550332355106</v>
      </c>
      <c r="Z2753">
        <f>HYPERLINK("Melting_Curves/meltCurve_P48723_.pdf", "Melting_Curves/meltCurve_P48723_.pdf")</f>
        <v>0</v>
      </c>
      <c r="AA2753" t="s">
        <v>21144</v>
      </c>
      <c r="AB2753" t="s">
        <v>27130</v>
      </c>
    </row>
    <row r="2754" spans="1:28">
      <c r="A2754" t="s">
        <v>2780</v>
      </c>
      <c r="B2754">
        <v>0.992608467424715</v>
      </c>
      <c r="C2754">
        <v>1.12671029292017</v>
      </c>
      <c r="D2754">
        <v>1.24251073555542</v>
      </c>
      <c r="E2754">
        <v>0.8639237722268081</v>
      </c>
      <c r="F2754">
        <v>0.231590741014217</v>
      </c>
      <c r="G2754">
        <v>0.091866806077976</v>
      </c>
      <c r="H2754">
        <v>0.0634820001231549</v>
      </c>
      <c r="I2754">
        <v>0.0699797896585353</v>
      </c>
      <c r="J2754">
        <v>0.07811331179333619</v>
      </c>
      <c r="K2754">
        <v>0.0607081316523078</v>
      </c>
      <c r="L2754">
        <v>2252.69562292941</v>
      </c>
      <c r="M2754">
        <v>46.4742061507045</v>
      </c>
      <c r="N2754">
        <v>48.6330454659428</v>
      </c>
      <c r="O2754">
        <v>48.3824693485088</v>
      </c>
      <c r="P2754">
        <v>-0.223009117510817</v>
      </c>
      <c r="Q2754">
        <v>0.07133709204069751</v>
      </c>
      <c r="R2754">
        <v>0.966680898824381</v>
      </c>
      <c r="S2754" t="s">
        <v>8947</v>
      </c>
      <c r="T2754" t="s">
        <v>12362</v>
      </c>
      <c r="U2754" t="s">
        <v>12362</v>
      </c>
      <c r="V2754" t="s">
        <v>12362</v>
      </c>
      <c r="W2754">
        <v>7</v>
      </c>
      <c r="X2754" t="s">
        <v>15116</v>
      </c>
      <c r="Y2754">
        <v>0.4287565706789473</v>
      </c>
      <c r="Z2754">
        <f>HYPERLINK("Melting_Curves/meltCurve_P48729_.pdf", "Melting_Curves/meltCurve_P48729_.pdf")</f>
        <v>0</v>
      </c>
      <c r="AA2754" t="s">
        <v>21145</v>
      </c>
      <c r="AB2754" t="s">
        <v>27131</v>
      </c>
    </row>
    <row r="2755" spans="1:28">
      <c r="A2755" t="s">
        <v>2781</v>
      </c>
      <c r="B2755">
        <v>0.992608467424715</v>
      </c>
      <c r="C2755">
        <v>0.893936818064388</v>
      </c>
      <c r="D2755">
        <v>0.819339628503012</v>
      </c>
      <c r="E2755">
        <v>0.814417649906782</v>
      </c>
      <c r="F2755">
        <v>0.503192672293682</v>
      </c>
      <c r="G2755">
        <v>0.237997089736488</v>
      </c>
      <c r="H2755">
        <v>0.139161623309903</v>
      </c>
      <c r="I2755">
        <v>0.141341718271023</v>
      </c>
      <c r="J2755">
        <v>0.154831612347243</v>
      </c>
      <c r="K2755">
        <v>0.121486456939467</v>
      </c>
      <c r="L2755">
        <v>780.3322737515271</v>
      </c>
      <c r="M2755">
        <v>15.8343282335817</v>
      </c>
      <c r="N2755">
        <v>49.9467407613523</v>
      </c>
      <c r="O2755">
        <v>48.5151181762344</v>
      </c>
      <c r="P2755">
        <v>-0.07383879205324741</v>
      </c>
      <c r="Q2755">
        <v>0.0951292650723983</v>
      </c>
      <c r="R2755">
        <v>0.975972348592595</v>
      </c>
      <c r="S2755" t="s">
        <v>8948</v>
      </c>
      <c r="T2755" t="s">
        <v>12362</v>
      </c>
      <c r="U2755" t="s">
        <v>12362</v>
      </c>
      <c r="V2755" t="s">
        <v>12362</v>
      </c>
      <c r="W2755">
        <v>10</v>
      </c>
      <c r="X2755" t="s">
        <v>15117</v>
      </c>
      <c r="Y2755">
        <v>0.4833080737558342</v>
      </c>
      <c r="Z2755">
        <f>HYPERLINK("Melting_Curves/meltCurve_P48739_.pdf", "Melting_Curves/meltCurve_P48739_.pdf")</f>
        <v>0</v>
      </c>
      <c r="AA2755" t="s">
        <v>21146</v>
      </c>
      <c r="AB2755" t="s">
        <v>27132</v>
      </c>
    </row>
    <row r="2756" spans="1:28">
      <c r="A2756" t="s">
        <v>2782</v>
      </c>
      <c r="B2756">
        <v>0.992608467424715</v>
      </c>
      <c r="C2756">
        <v>1.01024391780082</v>
      </c>
      <c r="D2756">
        <v>0.871818467437708</v>
      </c>
      <c r="E2756">
        <v>0.803416822757669</v>
      </c>
      <c r="F2756">
        <v>0.57731331855952</v>
      </c>
      <c r="G2756">
        <v>0.468063413681729</v>
      </c>
      <c r="H2756">
        <v>0.459088818307974</v>
      </c>
      <c r="I2756">
        <v>0.896683650710983</v>
      </c>
      <c r="J2756">
        <v>1.53294746863034</v>
      </c>
      <c r="K2756">
        <v>1.37769472504603</v>
      </c>
      <c r="L2756">
        <v>15000</v>
      </c>
      <c r="M2756">
        <v>239.812601475471</v>
      </c>
      <c r="O2756">
        <v>62.5444899762452</v>
      </c>
      <c r="P2756">
        <v>0.436887101437398</v>
      </c>
      <c r="Q2756">
        <v>1.45577055887068</v>
      </c>
      <c r="R2756">
        <v>0.272694967275383</v>
      </c>
      <c r="S2756" t="s">
        <v>8949</v>
      </c>
      <c r="T2756" t="s">
        <v>12362</v>
      </c>
      <c r="U2756" t="s">
        <v>12362</v>
      </c>
      <c r="V2756" t="s">
        <v>12362</v>
      </c>
      <c r="W2756">
        <v>10</v>
      </c>
      <c r="X2756" t="s">
        <v>15118</v>
      </c>
      <c r="Y2756">
        <v>1.067569219444888</v>
      </c>
      <c r="Z2756">
        <f>HYPERLINK("Melting_Curves/meltCurve_P48960_2_.pdf", "Melting_Curves/meltCurve_P48960_2_.pdf")</f>
        <v>0</v>
      </c>
      <c r="AA2756" t="s">
        <v>21147</v>
      </c>
      <c r="AB2756" t="s">
        <v>27133</v>
      </c>
    </row>
    <row r="2757" spans="1:28">
      <c r="A2757" t="s">
        <v>2783</v>
      </c>
      <c r="B2757">
        <v>0.992608467424715</v>
      </c>
      <c r="C2757">
        <v>1.02706169307669</v>
      </c>
      <c r="D2757">
        <v>0.857356292489369</v>
      </c>
      <c r="E2757">
        <v>0.649775724455653</v>
      </c>
      <c r="F2757">
        <v>0.398237585902044</v>
      </c>
      <c r="G2757">
        <v>0.239031708835358</v>
      </c>
      <c r="H2757">
        <v>0.185381124106456</v>
      </c>
      <c r="I2757">
        <v>0.221025232878743</v>
      </c>
      <c r="J2757">
        <v>0.293212628348065</v>
      </c>
      <c r="K2757">
        <v>0.258154877784508</v>
      </c>
      <c r="L2757">
        <v>996.94923911175</v>
      </c>
      <c r="M2757">
        <v>21.2888604849292</v>
      </c>
      <c r="N2757">
        <v>48.2226993095125</v>
      </c>
      <c r="O2757">
        <v>46.4222891180891</v>
      </c>
      <c r="P2757">
        <v>-0.08831774889645649</v>
      </c>
      <c r="Q2757">
        <v>0.229680187479202</v>
      </c>
      <c r="R2757">
        <v>0.986344412145967</v>
      </c>
      <c r="S2757" t="s">
        <v>8950</v>
      </c>
      <c r="T2757" t="s">
        <v>12362</v>
      </c>
      <c r="U2757" t="s">
        <v>12362</v>
      </c>
      <c r="V2757" t="s">
        <v>12362</v>
      </c>
      <c r="W2757">
        <v>13</v>
      </c>
      <c r="X2757" t="s">
        <v>15119</v>
      </c>
      <c r="Y2757">
        <v>0.4909861954804391</v>
      </c>
      <c r="Z2757">
        <f>HYPERLINK("Melting_Curves/meltCurve_P49005_.pdf", "Melting_Curves/meltCurve_P49005_.pdf")</f>
        <v>0</v>
      </c>
      <c r="AA2757" t="s">
        <v>21148</v>
      </c>
      <c r="AB2757" t="s">
        <v>27134</v>
      </c>
    </row>
    <row r="2758" spans="1:28">
      <c r="A2758" t="s">
        <v>2784</v>
      </c>
      <c r="B2758">
        <v>0.992608467424715</v>
      </c>
      <c r="C2758">
        <v>0.879049169159853</v>
      </c>
      <c r="D2758">
        <v>0.80496148077396</v>
      </c>
      <c r="E2758">
        <v>0.843444650979073</v>
      </c>
      <c r="F2758">
        <v>0.763788686742329</v>
      </c>
      <c r="G2758">
        <v>0.870103687260991</v>
      </c>
      <c r="H2758">
        <v>1.07926279765762</v>
      </c>
      <c r="I2758">
        <v>1.20815632784871</v>
      </c>
      <c r="J2758">
        <v>2.06360122143912</v>
      </c>
      <c r="K2758">
        <v>2.04704306580024</v>
      </c>
      <c r="L2758">
        <v>15000</v>
      </c>
      <c r="M2758">
        <v>245.563893926824</v>
      </c>
      <c r="O2758">
        <v>61.0798471742762</v>
      </c>
      <c r="P2758">
        <v>0.50254688260056</v>
      </c>
      <c r="Q2758">
        <v>1.5</v>
      </c>
      <c r="R2758">
        <v>0.646373506406511</v>
      </c>
      <c r="S2758" t="s">
        <v>8951</v>
      </c>
      <c r="T2758" t="s">
        <v>12362</v>
      </c>
      <c r="U2758" t="s">
        <v>12362</v>
      </c>
      <c r="V2758" t="s">
        <v>12362</v>
      </c>
      <c r="W2758">
        <v>12</v>
      </c>
      <c r="X2758" t="s">
        <v>15120</v>
      </c>
      <c r="Y2758">
        <v>1.09854613458592</v>
      </c>
      <c r="Z2758">
        <f>HYPERLINK("Melting_Curves/meltCurve_P49006_.pdf", "Melting_Curves/meltCurve_P49006_.pdf")</f>
        <v>0</v>
      </c>
      <c r="AA2758" t="s">
        <v>21149</v>
      </c>
      <c r="AB2758" t="s">
        <v>27135</v>
      </c>
    </row>
    <row r="2759" spans="1:28">
      <c r="A2759" t="s">
        <v>2785</v>
      </c>
      <c r="B2759">
        <v>0.992608467424715</v>
      </c>
      <c r="C2759">
        <v>1.18462772584594</v>
      </c>
      <c r="D2759">
        <v>1.04003779827545</v>
      </c>
      <c r="E2759">
        <v>1.04582035843914</v>
      </c>
      <c r="F2759">
        <v>0.7549661362131</v>
      </c>
      <c r="G2759">
        <v>0.650075204079292</v>
      </c>
      <c r="H2759">
        <v>0.524791877152417</v>
      </c>
      <c r="I2759">
        <v>0.839299056137869</v>
      </c>
      <c r="J2759">
        <v>0.77952492469659</v>
      </c>
      <c r="K2759">
        <v>0.750689629548253</v>
      </c>
      <c r="L2759">
        <v>12466.1258238965</v>
      </c>
      <c r="M2759">
        <v>250</v>
      </c>
      <c r="O2759">
        <v>49.8612937982531</v>
      </c>
      <c r="P2759">
        <v>-0.364917018060352</v>
      </c>
      <c r="Q2759">
        <v>0.708876137307823</v>
      </c>
      <c r="R2759">
        <v>0.73692655659613</v>
      </c>
      <c r="S2759" t="s">
        <v>8952</v>
      </c>
      <c r="T2759" t="s">
        <v>12362</v>
      </c>
      <c r="U2759" t="s">
        <v>12362</v>
      </c>
      <c r="V2759" t="s">
        <v>12362</v>
      </c>
      <c r="W2759">
        <v>2</v>
      </c>
      <c r="X2759" t="s">
        <v>15121</v>
      </c>
      <c r="Y2759">
        <v>0.8337404103401193</v>
      </c>
      <c r="Z2759">
        <f>HYPERLINK("Melting_Curves/meltCurve_P49069_.pdf", "Melting_Curves/meltCurve_P49069_.pdf")</f>
        <v>0</v>
      </c>
      <c r="AA2759" t="s">
        <v>21150</v>
      </c>
      <c r="AB2759" t="s">
        <v>27136</v>
      </c>
    </row>
    <row r="2760" spans="1:28">
      <c r="A2760" t="s">
        <v>2786</v>
      </c>
      <c r="B2760">
        <v>0.992608467424715</v>
      </c>
      <c r="C2760">
        <v>1.13883010850018</v>
      </c>
      <c r="D2760">
        <v>0.908688433422115</v>
      </c>
      <c r="E2760">
        <v>0.873772479198036</v>
      </c>
      <c r="F2760">
        <v>0.644318955937585</v>
      </c>
      <c r="G2760">
        <v>0.525794691757754</v>
      </c>
      <c r="H2760">
        <v>0.438996278832794</v>
      </c>
      <c r="I2760">
        <v>0.631357811425318</v>
      </c>
      <c r="J2760">
        <v>0.776882831635117</v>
      </c>
      <c r="K2760">
        <v>0.72449925635784</v>
      </c>
      <c r="L2760">
        <v>2063.82721575399</v>
      </c>
      <c r="M2760">
        <v>43.676131357231</v>
      </c>
      <c r="O2760">
        <v>47.1542425697256</v>
      </c>
      <c r="P2760">
        <v>-0.0881909874107924</v>
      </c>
      <c r="Q2760">
        <v>0.619144587144332</v>
      </c>
      <c r="R2760">
        <v>0.752015186832247</v>
      </c>
      <c r="S2760" t="s">
        <v>8953</v>
      </c>
      <c r="T2760" t="s">
        <v>12362</v>
      </c>
      <c r="U2760" t="s">
        <v>12362</v>
      </c>
      <c r="V2760" t="s">
        <v>12362</v>
      </c>
      <c r="W2760">
        <v>5</v>
      </c>
      <c r="X2760" t="s">
        <v>15122</v>
      </c>
      <c r="Y2760">
        <v>0.750350131112134</v>
      </c>
      <c r="Z2760">
        <f>HYPERLINK("Melting_Curves/meltCurve_P49116_.pdf", "Melting_Curves/meltCurve_P49116_.pdf")</f>
        <v>0</v>
      </c>
      <c r="AA2760" t="s">
        <v>21151</v>
      </c>
      <c r="AB2760" t="s">
        <v>27137</v>
      </c>
    </row>
    <row r="2761" spans="1:28">
      <c r="A2761" t="s">
        <v>2787</v>
      </c>
      <c r="B2761">
        <v>0.992608467424715</v>
      </c>
      <c r="C2761">
        <v>1.02055971995318</v>
      </c>
      <c r="D2761">
        <v>0.988485047851966</v>
      </c>
      <c r="E2761">
        <v>0.828104712627529</v>
      </c>
      <c r="F2761">
        <v>0.358106246964367</v>
      </c>
      <c r="G2761">
        <v>0.198920445700271</v>
      </c>
      <c r="H2761">
        <v>0.144045551928093</v>
      </c>
      <c r="I2761">
        <v>0.159267314557164</v>
      </c>
      <c r="J2761">
        <v>0.155776344876746</v>
      </c>
      <c r="K2761">
        <v>0.160060856312543</v>
      </c>
      <c r="L2761">
        <v>1618.82917062851</v>
      </c>
      <c r="M2761">
        <v>33.3832887072864</v>
      </c>
      <c r="N2761">
        <v>49.0411769580355</v>
      </c>
      <c r="O2761">
        <v>48.3191859161417</v>
      </c>
      <c r="P2761">
        <v>-0.145795541467236</v>
      </c>
      <c r="Q2761">
        <v>0.155901990834238</v>
      </c>
      <c r="R2761">
        <v>0.999326127627903</v>
      </c>
      <c r="S2761" t="s">
        <v>8954</v>
      </c>
      <c r="T2761" t="s">
        <v>12362</v>
      </c>
      <c r="U2761" t="s">
        <v>12362</v>
      </c>
      <c r="V2761" t="s">
        <v>12362</v>
      </c>
      <c r="W2761">
        <v>14</v>
      </c>
      <c r="X2761" t="s">
        <v>15123</v>
      </c>
      <c r="Y2761">
        <v>0.4833249206984441</v>
      </c>
      <c r="Z2761">
        <f>HYPERLINK("Melting_Curves/meltCurve_P49137_.pdf", "Melting_Curves/meltCurve_P49137_.pdf")</f>
        <v>0</v>
      </c>
      <c r="AA2761" t="s">
        <v>21152</v>
      </c>
      <c r="AB2761" t="s">
        <v>27138</v>
      </c>
    </row>
    <row r="2762" spans="1:28">
      <c r="A2762" t="s">
        <v>2788</v>
      </c>
      <c r="B2762">
        <v>0.992608467424715</v>
      </c>
      <c r="C2762">
        <v>1.03126612483855</v>
      </c>
      <c r="D2762">
        <v>0.874342087442763</v>
      </c>
      <c r="E2762">
        <v>0.604047047463428</v>
      </c>
      <c r="F2762">
        <v>0.356303917302488</v>
      </c>
      <c r="G2762">
        <v>0.204969040928905</v>
      </c>
      <c r="H2762">
        <v>0.124725992557046</v>
      </c>
      <c r="I2762">
        <v>0.114730150668677</v>
      </c>
      <c r="J2762">
        <v>0.0982415930090309</v>
      </c>
      <c r="K2762">
        <v>0.0750908226465532</v>
      </c>
      <c r="L2762">
        <v>836.382928540687</v>
      </c>
      <c r="M2762">
        <v>17.5897819302352</v>
      </c>
      <c r="N2762">
        <v>48.0736515367228</v>
      </c>
      <c r="O2762">
        <v>46.9475592143034</v>
      </c>
      <c r="P2762">
        <v>-0.0854967578627534</v>
      </c>
      <c r="Q2762">
        <v>0.0872775441106648</v>
      </c>
      <c r="R2762">
        <v>0.99645429933784</v>
      </c>
      <c r="S2762" t="s">
        <v>8955</v>
      </c>
      <c r="T2762" t="s">
        <v>12362</v>
      </c>
      <c r="U2762" t="s">
        <v>12362</v>
      </c>
      <c r="V2762" t="s">
        <v>12362</v>
      </c>
      <c r="W2762">
        <v>20</v>
      </c>
      <c r="X2762" t="s">
        <v>15124</v>
      </c>
      <c r="Y2762">
        <v>0.4234881642364358</v>
      </c>
      <c r="Z2762">
        <f>HYPERLINK("Melting_Curves/meltCurve_P49189_.pdf", "Melting_Curves/meltCurve_P49189_.pdf")</f>
        <v>0</v>
      </c>
      <c r="AA2762" t="s">
        <v>21153</v>
      </c>
      <c r="AB2762" t="s">
        <v>27139</v>
      </c>
    </row>
    <row r="2763" spans="1:28">
      <c r="A2763" t="s">
        <v>2789</v>
      </c>
      <c r="B2763">
        <v>0.992608467424715</v>
      </c>
      <c r="C2763">
        <v>1.09947628641322</v>
      </c>
      <c r="D2763">
        <v>1.17607916139824</v>
      </c>
      <c r="E2763">
        <v>0.898722836322967</v>
      </c>
      <c r="F2763">
        <v>0.712714369092499</v>
      </c>
      <c r="G2763">
        <v>0.54097887505903</v>
      </c>
      <c r="H2763">
        <v>0.432914078266224</v>
      </c>
      <c r="I2763">
        <v>0.619876696700056</v>
      </c>
      <c r="J2763">
        <v>0.817393124663617</v>
      </c>
      <c r="K2763">
        <v>1.02787401116221</v>
      </c>
      <c r="L2763">
        <v>3887.93697604122</v>
      </c>
      <c r="M2763">
        <v>82.7051761975188</v>
      </c>
      <c r="O2763">
        <v>46.982133072149</v>
      </c>
      <c r="P2763">
        <v>-0.135703809259575</v>
      </c>
      <c r="Q2763">
        <v>0.691644272474422</v>
      </c>
      <c r="R2763">
        <v>0.528355278322719</v>
      </c>
      <c r="S2763" t="s">
        <v>8956</v>
      </c>
      <c r="T2763" t="s">
        <v>12362</v>
      </c>
      <c r="U2763" t="s">
        <v>12362</v>
      </c>
      <c r="V2763" t="s">
        <v>12362</v>
      </c>
      <c r="W2763">
        <v>12</v>
      </c>
      <c r="X2763" t="s">
        <v>15125</v>
      </c>
      <c r="Y2763">
        <v>0.7947610231983047</v>
      </c>
      <c r="Z2763">
        <f>HYPERLINK("Melting_Curves/meltCurve_P49247_.pdf", "Melting_Curves/meltCurve_P49247_.pdf")</f>
        <v>0</v>
      </c>
      <c r="AA2763" t="s">
        <v>21154</v>
      </c>
      <c r="AB2763" t="s">
        <v>27140</v>
      </c>
    </row>
    <row r="2764" spans="1:28">
      <c r="A2764" t="s">
        <v>2790</v>
      </c>
      <c r="B2764">
        <v>0.992608467424715</v>
      </c>
      <c r="C2764">
        <v>1.08723325461354</v>
      </c>
      <c r="D2764">
        <v>0.974341283893976</v>
      </c>
      <c r="E2764">
        <v>0.702106062858285</v>
      </c>
      <c r="F2764">
        <v>0.441804168881607</v>
      </c>
      <c r="G2764">
        <v>0.258522579403195</v>
      </c>
      <c r="H2764">
        <v>0.2030871690723</v>
      </c>
      <c r="I2764">
        <v>0.204414224054364</v>
      </c>
      <c r="J2764">
        <v>0.190291280862718</v>
      </c>
      <c r="K2764">
        <v>0.183286632871104</v>
      </c>
      <c r="L2764">
        <v>1071.57159293462</v>
      </c>
      <c r="M2764">
        <v>22.2739981530991</v>
      </c>
      <c r="N2764">
        <v>49.1563735491983</v>
      </c>
      <c r="O2764">
        <v>47.7259161182425</v>
      </c>
      <c r="P2764">
        <v>-0.09462889322477371</v>
      </c>
      <c r="Q2764">
        <v>0.188982135710767</v>
      </c>
      <c r="R2764">
        <v>0.990863855493287</v>
      </c>
      <c r="S2764" t="s">
        <v>8957</v>
      </c>
      <c r="T2764" t="s">
        <v>12362</v>
      </c>
      <c r="U2764" t="s">
        <v>12362</v>
      </c>
      <c r="V2764" t="s">
        <v>12362</v>
      </c>
      <c r="W2764">
        <v>16</v>
      </c>
      <c r="X2764" t="s">
        <v>15126</v>
      </c>
      <c r="Y2764">
        <v>0.497968745401828</v>
      </c>
      <c r="Z2764">
        <f>HYPERLINK("Melting_Curves/meltCurve_P49257_.pdf", "Melting_Curves/meltCurve_P49257_.pdf")</f>
        <v>0</v>
      </c>
      <c r="AA2764" t="s">
        <v>21155</v>
      </c>
      <c r="AB2764" t="s">
        <v>27141</v>
      </c>
    </row>
    <row r="2765" spans="1:28">
      <c r="A2765" t="s">
        <v>2791</v>
      </c>
      <c r="B2765">
        <v>0.992608467424715</v>
      </c>
      <c r="C2765">
        <v>0.878510053131218</v>
      </c>
      <c r="D2765">
        <v>0.819804464340976</v>
      </c>
      <c r="E2765">
        <v>0.834392815603932</v>
      </c>
      <c r="F2765">
        <v>0.725404649507141</v>
      </c>
      <c r="G2765">
        <v>0.591795492596051</v>
      </c>
      <c r="H2765">
        <v>0.550536495879974</v>
      </c>
      <c r="I2765">
        <v>0.779025259404609</v>
      </c>
      <c r="J2765">
        <v>1.42303466855212</v>
      </c>
      <c r="K2765">
        <v>1.32204174202245</v>
      </c>
      <c r="L2765">
        <v>8914.862919361771</v>
      </c>
      <c r="M2765">
        <v>141.946849224667</v>
      </c>
      <c r="O2765">
        <v>62.7917908397734</v>
      </c>
      <c r="P2765">
        <v>0.214488785132958</v>
      </c>
      <c r="Q2765">
        <v>1.3795260005281</v>
      </c>
      <c r="R2765">
        <v>0.212167930546567</v>
      </c>
      <c r="S2765" t="s">
        <v>8958</v>
      </c>
      <c r="T2765" t="s">
        <v>12362</v>
      </c>
      <c r="U2765" t="s">
        <v>12362</v>
      </c>
      <c r="V2765" t="s">
        <v>12362</v>
      </c>
      <c r="W2765">
        <v>47</v>
      </c>
      <c r="X2765" t="s">
        <v>15127</v>
      </c>
      <c r="Y2765">
        <v>1.052951169341373</v>
      </c>
      <c r="Z2765">
        <f>HYPERLINK("Melting_Curves/meltCurve_P49321_.pdf", "Melting_Curves/meltCurve_P49321_.pdf")</f>
        <v>0</v>
      </c>
      <c r="AA2765" t="s">
        <v>21156</v>
      </c>
      <c r="AB2765" t="s">
        <v>27142</v>
      </c>
    </row>
    <row r="2766" spans="1:28">
      <c r="A2766" t="s">
        <v>2792</v>
      </c>
      <c r="B2766">
        <v>0.992608467424715</v>
      </c>
      <c r="C2766">
        <v>1.10126645052827</v>
      </c>
      <c r="D2766">
        <v>0.98967749317024</v>
      </c>
      <c r="E2766">
        <v>0.5786324770986691</v>
      </c>
      <c r="F2766">
        <v>0.204061408724103</v>
      </c>
      <c r="G2766">
        <v>0.123102860027729</v>
      </c>
      <c r="H2766">
        <v>0.0851629529657127</v>
      </c>
      <c r="I2766">
        <v>0.103549174616682</v>
      </c>
      <c r="J2766">
        <v>0.116020692100551</v>
      </c>
      <c r="K2766">
        <v>0.102606895763561</v>
      </c>
      <c r="L2766">
        <v>1660.50563499201</v>
      </c>
      <c r="M2766">
        <v>35.466796582191</v>
      </c>
      <c r="N2766">
        <v>47.139177617361</v>
      </c>
      <c r="O2766">
        <v>46.6705017215017</v>
      </c>
      <c r="P2766">
        <v>-0.169627281956276</v>
      </c>
      <c r="Q2766">
        <v>0.107157728725027</v>
      </c>
      <c r="R2766">
        <v>0.992418682231393</v>
      </c>
      <c r="S2766" t="s">
        <v>8959</v>
      </c>
      <c r="T2766" t="s">
        <v>12362</v>
      </c>
      <c r="U2766" t="s">
        <v>12362</v>
      </c>
      <c r="V2766" t="s">
        <v>12362</v>
      </c>
      <c r="W2766">
        <v>104</v>
      </c>
      <c r="X2766" t="s">
        <v>15128</v>
      </c>
      <c r="Y2766">
        <v>0.403058207217508</v>
      </c>
      <c r="Z2766">
        <f>HYPERLINK("Melting_Curves/meltCurve_P49327_.pdf", "Melting_Curves/meltCurve_P49327_.pdf")</f>
        <v>0</v>
      </c>
      <c r="AA2766" t="s">
        <v>21157</v>
      </c>
      <c r="AB2766" t="s">
        <v>27143</v>
      </c>
    </row>
    <row r="2767" spans="1:28">
      <c r="A2767" t="s">
        <v>2793</v>
      </c>
      <c r="B2767">
        <v>0.992608467424715</v>
      </c>
      <c r="C2767">
        <v>0.915490727316242</v>
      </c>
      <c r="D2767">
        <v>0.800456467154908</v>
      </c>
      <c r="E2767">
        <v>0.6863125615536561</v>
      </c>
      <c r="F2767">
        <v>0.358610987911084</v>
      </c>
      <c r="G2767">
        <v>0.190024781633266</v>
      </c>
      <c r="H2767">
        <v>0.143490539963124</v>
      </c>
      <c r="I2767">
        <v>0.107498843941955</v>
      </c>
      <c r="J2767">
        <v>0.131555915183776</v>
      </c>
      <c r="K2767">
        <v>0.114126903287747</v>
      </c>
      <c r="L2767">
        <v>716.027767871868</v>
      </c>
      <c r="M2767">
        <v>15.0364454352432</v>
      </c>
      <c r="N2767">
        <v>48.2303960289624</v>
      </c>
      <c r="O2767">
        <v>46.8010467041755</v>
      </c>
      <c r="P2767">
        <v>-0.07336377076348</v>
      </c>
      <c r="Q2767">
        <v>0.0867104108949926</v>
      </c>
      <c r="R2767">
        <v>0.990739696780996</v>
      </c>
      <c r="S2767" t="s">
        <v>8960</v>
      </c>
      <c r="T2767" t="s">
        <v>12362</v>
      </c>
      <c r="U2767" t="s">
        <v>12362</v>
      </c>
      <c r="V2767" t="s">
        <v>12362</v>
      </c>
      <c r="W2767">
        <v>3</v>
      </c>
      <c r="X2767" t="s">
        <v>15129</v>
      </c>
      <c r="Y2767">
        <v>0.43019754608007</v>
      </c>
      <c r="Z2767">
        <f>HYPERLINK("Melting_Curves/meltCurve_P49336_2_.pdf", "Melting_Curves/meltCurve_P49336_2_.pdf")</f>
        <v>0</v>
      </c>
      <c r="AA2767" t="s">
        <v>21158</v>
      </c>
      <c r="AB2767" t="s">
        <v>27144</v>
      </c>
    </row>
    <row r="2768" spans="1:28">
      <c r="A2768" t="s">
        <v>2794</v>
      </c>
      <c r="B2768">
        <v>0.992608467424715</v>
      </c>
      <c r="C2768">
        <v>1.00381767706699</v>
      </c>
      <c r="D2768">
        <v>0.896720627931081</v>
      </c>
      <c r="E2768">
        <v>0.793299459287333</v>
      </c>
      <c r="F2768">
        <v>0.605005391663425</v>
      </c>
      <c r="G2768">
        <v>0.36130307063183</v>
      </c>
      <c r="H2768">
        <v>0.20712481459246</v>
      </c>
      <c r="I2768">
        <v>0.197089172037063</v>
      </c>
      <c r="J2768">
        <v>0.198789060228535</v>
      </c>
      <c r="K2768">
        <v>0.206577543520478</v>
      </c>
      <c r="L2768">
        <v>806.254792145967</v>
      </c>
      <c r="M2768">
        <v>16.130491897447</v>
      </c>
      <c r="N2768">
        <v>51.2400945141749</v>
      </c>
      <c r="O2768">
        <v>49.2339947221068</v>
      </c>
      <c r="P2768">
        <v>-0.0685303788978866</v>
      </c>
      <c r="Q2768">
        <v>0.163381246117493</v>
      </c>
      <c r="R2768">
        <v>0.993189236303913</v>
      </c>
      <c r="S2768" t="s">
        <v>8961</v>
      </c>
      <c r="T2768" t="s">
        <v>12362</v>
      </c>
      <c r="U2768" t="s">
        <v>12362</v>
      </c>
      <c r="V2768" t="s">
        <v>12362</v>
      </c>
      <c r="W2768">
        <v>10</v>
      </c>
      <c r="X2768" t="s">
        <v>15130</v>
      </c>
      <c r="Y2768">
        <v>0.5411501454966585</v>
      </c>
      <c r="Z2768">
        <f>HYPERLINK("Melting_Curves/meltCurve_P49354_.pdf", "Melting_Curves/meltCurve_P49354_.pdf")</f>
        <v>0</v>
      </c>
      <c r="AA2768" t="s">
        <v>21159</v>
      </c>
      <c r="AB2768" t="s">
        <v>27145</v>
      </c>
    </row>
    <row r="2769" spans="1:28">
      <c r="A2769" t="s">
        <v>2795</v>
      </c>
      <c r="B2769">
        <v>0.992608467424715</v>
      </c>
      <c r="C2769">
        <v>1.02324477844497</v>
      </c>
      <c r="D2769">
        <v>0.96434426072026</v>
      </c>
      <c r="E2769">
        <v>0.918858464890584</v>
      </c>
      <c r="F2769">
        <v>0.78111851079632</v>
      </c>
      <c r="G2769">
        <v>0.611380498596665</v>
      </c>
      <c r="H2769">
        <v>0.47864362306587</v>
      </c>
      <c r="I2769">
        <v>0.469226808451012</v>
      </c>
      <c r="J2769">
        <v>0.327756896171621</v>
      </c>
      <c r="K2769">
        <v>0.20000977352941</v>
      </c>
      <c r="L2769">
        <v>522.008834626903</v>
      </c>
      <c r="M2769">
        <v>9.169169224388231</v>
      </c>
      <c r="N2769">
        <v>57.7115126950749</v>
      </c>
      <c r="O2769">
        <v>54.4191584004366</v>
      </c>
      <c r="P2769">
        <v>-0.0396930329736001</v>
      </c>
      <c r="Q2769">
        <v>0.0583222703758542</v>
      </c>
      <c r="R2769">
        <v>0.9820913744317</v>
      </c>
      <c r="S2769" t="s">
        <v>8962</v>
      </c>
      <c r="T2769" t="s">
        <v>12362</v>
      </c>
      <c r="U2769" t="s">
        <v>12362</v>
      </c>
      <c r="V2769" t="s">
        <v>12362</v>
      </c>
      <c r="W2769">
        <v>13</v>
      </c>
      <c r="X2769" t="s">
        <v>15131</v>
      </c>
      <c r="Y2769">
        <v>0.6803981111198134</v>
      </c>
      <c r="Z2769">
        <f>HYPERLINK("Melting_Curves/meltCurve_P49366_.pdf", "Melting_Curves/meltCurve_P49366_.pdf")</f>
        <v>0</v>
      </c>
      <c r="AA2769" t="s">
        <v>21160</v>
      </c>
      <c r="AB2769" t="s">
        <v>27146</v>
      </c>
    </row>
    <row r="2770" spans="1:28">
      <c r="A2770" t="s">
        <v>2796</v>
      </c>
      <c r="B2770">
        <v>0.992608467424715</v>
      </c>
      <c r="C2770">
        <v>1.14258398721883</v>
      </c>
      <c r="D2770">
        <v>0.920110695279632</v>
      </c>
      <c r="E2770">
        <v>0.545911189196902</v>
      </c>
      <c r="F2770">
        <v>0.321483389785338</v>
      </c>
      <c r="G2770">
        <v>0.212177932463041</v>
      </c>
      <c r="H2770">
        <v>0.130999998378628</v>
      </c>
      <c r="I2770">
        <v>0.149917204966616</v>
      </c>
      <c r="J2770">
        <v>0.164598656907668</v>
      </c>
      <c r="K2770">
        <v>0.140447827211073</v>
      </c>
      <c r="L2770">
        <v>1169.1750189825</v>
      </c>
      <c r="M2770">
        <v>25.068343509912</v>
      </c>
      <c r="N2770">
        <v>47.3455343870486</v>
      </c>
      <c r="O2770">
        <v>46.3457443981183</v>
      </c>
      <c r="P2770">
        <v>-0.114137529063115</v>
      </c>
      <c r="Q2770">
        <v>0.155952465814201</v>
      </c>
      <c r="R2770">
        <v>0.97955349777746</v>
      </c>
      <c r="S2770" t="s">
        <v>8963</v>
      </c>
      <c r="T2770" t="s">
        <v>12362</v>
      </c>
      <c r="U2770" t="s">
        <v>12362</v>
      </c>
      <c r="V2770" t="s">
        <v>12362</v>
      </c>
      <c r="W2770">
        <v>31</v>
      </c>
      <c r="X2770" t="s">
        <v>15132</v>
      </c>
      <c r="Y2770">
        <v>0.4341725309803121</v>
      </c>
      <c r="Z2770">
        <f>HYPERLINK("Melting_Curves/meltCurve_P49368_.pdf", "Melting_Curves/meltCurve_P49368_.pdf")</f>
        <v>0</v>
      </c>
      <c r="AA2770" t="s">
        <v>21161</v>
      </c>
      <c r="AB2770" t="s">
        <v>27147</v>
      </c>
    </row>
    <row r="2771" spans="1:28">
      <c r="A2771" t="s">
        <v>2797</v>
      </c>
      <c r="B2771">
        <v>0.992608467424715</v>
      </c>
      <c r="C2771">
        <v>0.848471575012226</v>
      </c>
      <c r="D2771">
        <v>0.767199361738197</v>
      </c>
      <c r="E2771">
        <v>0.488978549709745</v>
      </c>
      <c r="F2771">
        <v>0.254230048925298</v>
      </c>
      <c r="G2771">
        <v>0.196694432448132</v>
      </c>
      <c r="H2771">
        <v>0.109623395491824</v>
      </c>
      <c r="I2771">
        <v>0.191915665828718</v>
      </c>
      <c r="J2771">
        <v>0.209594999541865</v>
      </c>
      <c r="K2771">
        <v>0.271864144712483</v>
      </c>
      <c r="L2771">
        <v>813.250605891471</v>
      </c>
      <c r="M2771">
        <v>18.1271443781944</v>
      </c>
      <c r="N2771">
        <v>46.0117406428691</v>
      </c>
      <c r="O2771">
        <v>44.3283881955199</v>
      </c>
      <c r="P2771">
        <v>-0.0836384381541484</v>
      </c>
      <c r="Q2771">
        <v>0.181916539202344</v>
      </c>
      <c r="R2771">
        <v>0.973438742748303</v>
      </c>
      <c r="S2771" t="s">
        <v>8964</v>
      </c>
      <c r="T2771" t="s">
        <v>12362</v>
      </c>
      <c r="U2771" t="s">
        <v>12362</v>
      </c>
      <c r="V2771" t="s">
        <v>12362</v>
      </c>
      <c r="W2771">
        <v>2</v>
      </c>
      <c r="X2771" t="s">
        <v>15133</v>
      </c>
      <c r="Y2771">
        <v>0.4096025159389308</v>
      </c>
      <c r="Z2771">
        <f>HYPERLINK("Melting_Curves/meltCurve_P49406_.pdf", "Melting_Curves/meltCurve_P49406_.pdf")</f>
        <v>0</v>
      </c>
      <c r="AA2771" t="s">
        <v>21162</v>
      </c>
      <c r="AB2771" t="s">
        <v>27148</v>
      </c>
    </row>
    <row r="2772" spans="1:28">
      <c r="A2772" t="s">
        <v>2798</v>
      </c>
      <c r="B2772">
        <v>0.992608467424715</v>
      </c>
      <c r="C2772">
        <v>0.885494992108695</v>
      </c>
      <c r="D2772">
        <v>0.893066494788082</v>
      </c>
      <c r="E2772">
        <v>0.943867218262593</v>
      </c>
      <c r="F2772">
        <v>0.793721285553632</v>
      </c>
      <c r="G2772">
        <v>0.499060525921836</v>
      </c>
      <c r="H2772">
        <v>0.157595078369667</v>
      </c>
      <c r="I2772">
        <v>0.133348267885507</v>
      </c>
      <c r="J2772">
        <v>0.141194249221605</v>
      </c>
      <c r="K2772">
        <v>0.106820083697689</v>
      </c>
      <c r="L2772">
        <v>1259.74077759162</v>
      </c>
      <c r="M2772">
        <v>23.8156038239852</v>
      </c>
      <c r="N2772">
        <v>53.3815089506643</v>
      </c>
      <c r="O2772">
        <v>52.5268906179979</v>
      </c>
      <c r="P2772">
        <v>-0.102305720711296</v>
      </c>
      <c r="Q2772">
        <v>0.0974465599486149</v>
      </c>
      <c r="R2772">
        <v>0.977212295887478</v>
      </c>
      <c r="S2772" t="s">
        <v>8965</v>
      </c>
      <c r="T2772" t="s">
        <v>12362</v>
      </c>
      <c r="U2772" t="s">
        <v>12362</v>
      </c>
      <c r="V2772" t="s">
        <v>12362</v>
      </c>
      <c r="W2772">
        <v>15</v>
      </c>
      <c r="X2772" t="s">
        <v>15134</v>
      </c>
      <c r="Y2772">
        <v>0.5843363587712328</v>
      </c>
      <c r="Z2772">
        <f>HYPERLINK("Melting_Curves/meltCurve_P49407_2_.pdf", "Melting_Curves/meltCurve_P49407_2_.pdf")</f>
        <v>0</v>
      </c>
      <c r="AA2772" t="s">
        <v>21163</v>
      </c>
      <c r="AB2772" t="s">
        <v>27149</v>
      </c>
    </row>
    <row r="2773" spans="1:28">
      <c r="A2773" t="s">
        <v>2799</v>
      </c>
      <c r="B2773">
        <v>0.992608467424715</v>
      </c>
      <c r="C2773">
        <v>0.949357500537288</v>
      </c>
      <c r="D2773">
        <v>0.677695416411741</v>
      </c>
      <c r="E2773">
        <v>0.389019525918869</v>
      </c>
      <c r="F2773">
        <v>0.262726904584816</v>
      </c>
      <c r="G2773">
        <v>0.199287112820942</v>
      </c>
      <c r="H2773">
        <v>0.173704373525281</v>
      </c>
      <c r="I2773">
        <v>0.204819846915843</v>
      </c>
      <c r="J2773">
        <v>0.287160029934877</v>
      </c>
      <c r="K2773">
        <v>0.276677844636952</v>
      </c>
      <c r="L2773">
        <v>1062.649426174</v>
      </c>
      <c r="M2773">
        <v>24.2965261499693</v>
      </c>
      <c r="N2773">
        <v>44.8647801145033</v>
      </c>
      <c r="O2773">
        <v>43.4436042820004</v>
      </c>
      <c r="P2773">
        <v>-0.107859701729861</v>
      </c>
      <c r="Q2773">
        <v>0.228573493216193</v>
      </c>
      <c r="R2773">
        <v>0.98664482700283</v>
      </c>
      <c r="S2773" t="s">
        <v>8966</v>
      </c>
      <c r="T2773" t="s">
        <v>12362</v>
      </c>
      <c r="U2773" t="s">
        <v>12362</v>
      </c>
      <c r="V2773" t="s">
        <v>12362</v>
      </c>
      <c r="W2773">
        <v>25</v>
      </c>
      <c r="X2773" t="s">
        <v>15135</v>
      </c>
      <c r="Y2773">
        <v>0.4085675306708793</v>
      </c>
      <c r="Z2773">
        <f>HYPERLINK("Melting_Curves/meltCurve_P49411_.pdf", "Melting_Curves/meltCurve_P49411_.pdf")</f>
        <v>0</v>
      </c>
      <c r="AA2773" t="s">
        <v>21164</v>
      </c>
      <c r="AB2773" t="s">
        <v>27150</v>
      </c>
    </row>
    <row r="2774" spans="1:28">
      <c r="A2774" t="s">
        <v>2800</v>
      </c>
      <c r="B2774">
        <v>0.992608467424715</v>
      </c>
      <c r="C2774">
        <v>0.9204089708989091</v>
      </c>
      <c r="D2774">
        <v>0.816578350776094</v>
      </c>
      <c r="E2774">
        <v>0.608588392439029</v>
      </c>
      <c r="F2774">
        <v>0.336754042691836</v>
      </c>
      <c r="G2774">
        <v>0.204578467340081</v>
      </c>
      <c r="H2774">
        <v>0.146723372720564</v>
      </c>
      <c r="I2774">
        <v>0.15982949688627</v>
      </c>
      <c r="J2774">
        <v>0.18805249276481</v>
      </c>
      <c r="K2774">
        <v>0.141888239679665</v>
      </c>
      <c r="L2774">
        <v>770.063884171335</v>
      </c>
      <c r="M2774">
        <v>16.4921726762422</v>
      </c>
      <c r="N2774">
        <v>47.6258704417952</v>
      </c>
      <c r="O2774">
        <v>46.0223859630525</v>
      </c>
      <c r="P2774">
        <v>-0.0772241503170793</v>
      </c>
      <c r="Q2774">
        <v>0.138065838232937</v>
      </c>
      <c r="R2774">
        <v>0.995171000904318</v>
      </c>
      <c r="S2774" t="s">
        <v>8967</v>
      </c>
      <c r="T2774" t="s">
        <v>12362</v>
      </c>
      <c r="U2774" t="s">
        <v>12362</v>
      </c>
      <c r="V2774" t="s">
        <v>12362</v>
      </c>
      <c r="W2774">
        <v>8</v>
      </c>
      <c r="X2774" t="s">
        <v>15136</v>
      </c>
      <c r="Y2774">
        <v>0.4329325254686817</v>
      </c>
      <c r="Z2774">
        <f>HYPERLINK("Melting_Curves/meltCurve_P49427_.pdf", "Melting_Curves/meltCurve_P49427_.pdf")</f>
        <v>0</v>
      </c>
      <c r="AA2774" t="s">
        <v>21165</v>
      </c>
      <c r="AB2774" t="s">
        <v>27151</v>
      </c>
    </row>
    <row r="2775" spans="1:28">
      <c r="A2775" t="s">
        <v>2801</v>
      </c>
      <c r="B2775">
        <v>0.992608467424715</v>
      </c>
      <c r="C2775">
        <v>1.095718996219</v>
      </c>
      <c r="D2775">
        <v>1.07889290261612</v>
      </c>
      <c r="E2775">
        <v>0.797977501683731</v>
      </c>
      <c r="F2775">
        <v>0.7227396486340401</v>
      </c>
      <c r="G2775">
        <v>0.451110444220078</v>
      </c>
      <c r="H2775">
        <v>0.260352038656706</v>
      </c>
      <c r="I2775">
        <v>0.263353357306516</v>
      </c>
      <c r="J2775">
        <v>0.5333621301271489</v>
      </c>
      <c r="K2775">
        <v>0.224414786245159</v>
      </c>
      <c r="L2775">
        <v>1102.78916773443</v>
      </c>
      <c r="M2775">
        <v>21.9105294556741</v>
      </c>
      <c r="N2775">
        <v>52.6581136686337</v>
      </c>
      <c r="O2775">
        <v>49.9178359958822</v>
      </c>
      <c r="P2775">
        <v>-0.0757068549093456</v>
      </c>
      <c r="Q2775">
        <v>0.310096702428217</v>
      </c>
      <c r="R2775">
        <v>0.906283313224993</v>
      </c>
      <c r="S2775" t="s">
        <v>8968</v>
      </c>
      <c r="T2775" t="s">
        <v>12362</v>
      </c>
      <c r="U2775" t="s">
        <v>12362</v>
      </c>
      <c r="V2775" t="s">
        <v>12362</v>
      </c>
      <c r="W2775">
        <v>13</v>
      </c>
      <c r="X2775" t="s">
        <v>15137</v>
      </c>
      <c r="Y2775">
        <v>0.6244029934573544</v>
      </c>
      <c r="Z2775">
        <f>HYPERLINK("Melting_Curves/meltCurve_P49448_.pdf", "Melting_Curves/meltCurve_P49448_.pdf")</f>
        <v>0</v>
      </c>
      <c r="AA2775" t="s">
        <v>21166</v>
      </c>
      <c r="AB2775" t="s">
        <v>27152</v>
      </c>
    </row>
    <row r="2776" spans="1:28">
      <c r="A2776" t="s">
        <v>2802</v>
      </c>
      <c r="B2776">
        <v>0.992608467424715</v>
      </c>
      <c r="C2776">
        <v>0.992413934732032</v>
      </c>
      <c r="D2776">
        <v>0.8718334396479041</v>
      </c>
      <c r="E2776">
        <v>0.81009579984749</v>
      </c>
      <c r="F2776">
        <v>0.6953793451647931</v>
      </c>
      <c r="G2776">
        <v>0.570844745004578</v>
      </c>
      <c r="H2776">
        <v>0.525322780989594</v>
      </c>
      <c r="I2776">
        <v>0.70844093167514</v>
      </c>
      <c r="J2776">
        <v>0.916659887481083</v>
      </c>
      <c r="K2776">
        <v>0.8539706675623699</v>
      </c>
      <c r="L2776">
        <v>1146.18520465752</v>
      </c>
      <c r="M2776">
        <v>26.1539830774022</v>
      </c>
      <c r="O2776">
        <v>43.570696790419</v>
      </c>
      <c r="P2776">
        <v>-0.0427526491015171</v>
      </c>
      <c r="Q2776">
        <v>0.7151115728202589</v>
      </c>
      <c r="R2776">
        <v>0.500964018209452</v>
      </c>
      <c r="S2776" t="s">
        <v>8969</v>
      </c>
      <c r="T2776" t="s">
        <v>12362</v>
      </c>
      <c r="U2776" t="s">
        <v>12362</v>
      </c>
      <c r="V2776" t="s">
        <v>12362</v>
      </c>
      <c r="W2776">
        <v>149</v>
      </c>
      <c r="X2776" t="s">
        <v>15138</v>
      </c>
      <c r="Y2776">
        <v>0.7820433577227465</v>
      </c>
      <c r="Z2776">
        <f>HYPERLINK("Melting_Curves/meltCurve_P49454_.pdf", "Melting_Curves/meltCurve_P49454_.pdf")</f>
        <v>0</v>
      </c>
      <c r="AA2776" t="s">
        <v>21167</v>
      </c>
      <c r="AB2776" t="s">
        <v>27153</v>
      </c>
    </row>
    <row r="2777" spans="1:28">
      <c r="A2777" t="s">
        <v>2803</v>
      </c>
      <c r="B2777">
        <v>0.992608467424715</v>
      </c>
      <c r="C2777">
        <v>0.939193772988455</v>
      </c>
      <c r="D2777">
        <v>0.900348305464756</v>
      </c>
      <c r="E2777">
        <v>0.861766937211943</v>
      </c>
      <c r="F2777">
        <v>0.75999847393862</v>
      </c>
      <c r="G2777">
        <v>0.5745275582317571</v>
      </c>
      <c r="H2777">
        <v>0.470296000147615</v>
      </c>
      <c r="I2777">
        <v>0.530233073512043</v>
      </c>
      <c r="J2777">
        <v>0.77641319973447</v>
      </c>
      <c r="K2777">
        <v>0.584069708851091</v>
      </c>
      <c r="L2777">
        <v>901.013763819879</v>
      </c>
      <c r="M2777">
        <v>18.8368364784397</v>
      </c>
      <c r="O2777">
        <v>47.3032456228667</v>
      </c>
      <c r="P2777">
        <v>-0.0416045540953535</v>
      </c>
      <c r="Q2777">
        <v>0.58210628402854</v>
      </c>
      <c r="R2777">
        <v>0.781581794075728</v>
      </c>
      <c r="S2777" t="s">
        <v>8970</v>
      </c>
      <c r="T2777" t="s">
        <v>12362</v>
      </c>
      <c r="U2777" t="s">
        <v>12362</v>
      </c>
      <c r="V2777" t="s">
        <v>12362</v>
      </c>
      <c r="W2777">
        <v>9</v>
      </c>
      <c r="X2777" t="s">
        <v>15139</v>
      </c>
      <c r="Y2777">
        <v>0.7391450962953076</v>
      </c>
      <c r="Z2777">
        <f>HYPERLINK("Melting_Curves/meltCurve_P49458_.pdf", "Melting_Curves/meltCurve_P49458_.pdf")</f>
        <v>0</v>
      </c>
      <c r="AA2777" t="s">
        <v>21168</v>
      </c>
      <c r="AB2777" t="s">
        <v>27154</v>
      </c>
    </row>
    <row r="2778" spans="1:28">
      <c r="A2778" t="s">
        <v>2804</v>
      </c>
      <c r="B2778">
        <v>0.992608467424715</v>
      </c>
      <c r="C2778">
        <v>0.945870187701617</v>
      </c>
      <c r="D2778">
        <v>0.943421135031085</v>
      </c>
      <c r="E2778">
        <v>0.944005789680558</v>
      </c>
      <c r="F2778">
        <v>0.762598034659333</v>
      </c>
      <c r="G2778">
        <v>0.612220270538498</v>
      </c>
      <c r="H2778">
        <v>0.485602943621932</v>
      </c>
      <c r="I2778">
        <v>0.495340080731992</v>
      </c>
      <c r="J2778">
        <v>0.498737148788162</v>
      </c>
      <c r="K2778">
        <v>0.42937247947384</v>
      </c>
      <c r="L2778">
        <v>953.238833783004</v>
      </c>
      <c r="M2778">
        <v>18.6822875652084</v>
      </c>
      <c r="N2778">
        <v>58.4315620450781</v>
      </c>
      <c r="O2778">
        <v>50.449845090493</v>
      </c>
      <c r="P2778">
        <v>-0.0506249721209788</v>
      </c>
      <c r="Q2778">
        <v>0.453190477995034</v>
      </c>
      <c r="R2778">
        <v>0.983014893412955</v>
      </c>
      <c r="S2778" t="s">
        <v>8971</v>
      </c>
      <c r="T2778" t="s">
        <v>12362</v>
      </c>
      <c r="U2778" t="s">
        <v>12362</v>
      </c>
      <c r="V2778" t="s">
        <v>12362</v>
      </c>
      <c r="W2778">
        <v>4</v>
      </c>
      <c r="X2778" t="s">
        <v>15140</v>
      </c>
      <c r="Y2778">
        <v>0.7167963332823625</v>
      </c>
      <c r="Z2778">
        <f>HYPERLINK("Melting_Curves/meltCurve_P49459_.pdf", "Melting_Curves/meltCurve_P49459_.pdf")</f>
        <v>0</v>
      </c>
      <c r="AA2778" t="s">
        <v>21169</v>
      </c>
      <c r="AB2778" t="s">
        <v>27155</v>
      </c>
    </row>
    <row r="2779" spans="1:28">
      <c r="A2779" t="s">
        <v>2805</v>
      </c>
      <c r="B2779">
        <v>0.992608467424715</v>
      </c>
      <c r="C2779">
        <v>0.93294982617364</v>
      </c>
      <c r="D2779">
        <v>0.92270870643565</v>
      </c>
      <c r="E2779">
        <v>0.924755267720641</v>
      </c>
      <c r="F2779">
        <v>0.668030351620666</v>
      </c>
      <c r="G2779">
        <v>0.484947303722475</v>
      </c>
      <c r="H2779">
        <v>0.346303413990954</v>
      </c>
      <c r="I2779">
        <v>0.350411597309233</v>
      </c>
      <c r="J2779">
        <v>0.327768049269834</v>
      </c>
      <c r="K2779">
        <v>0.217651897778929</v>
      </c>
      <c r="L2779">
        <v>827.711795706806</v>
      </c>
      <c r="M2779">
        <v>16.1855631276838</v>
      </c>
      <c r="N2779">
        <v>53.5572094762138</v>
      </c>
      <c r="O2779">
        <v>50.3773709967752</v>
      </c>
      <c r="P2779">
        <v>-0.0595028386547009</v>
      </c>
      <c r="Q2779">
        <v>0.259248041144183</v>
      </c>
      <c r="R2779">
        <v>0.981346359582889</v>
      </c>
      <c r="S2779" t="s">
        <v>8972</v>
      </c>
      <c r="T2779" t="s">
        <v>12362</v>
      </c>
      <c r="U2779" t="s">
        <v>12362</v>
      </c>
      <c r="V2779" t="s">
        <v>12362</v>
      </c>
      <c r="W2779">
        <v>19</v>
      </c>
      <c r="X2779" t="s">
        <v>15141</v>
      </c>
      <c r="Y2779">
        <v>0.6217447910323748</v>
      </c>
      <c r="Z2779">
        <f>HYPERLINK("Melting_Curves/meltCurve_P49585_.pdf", "Melting_Curves/meltCurve_P49585_.pdf")</f>
        <v>0</v>
      </c>
      <c r="AA2779" t="s">
        <v>21170</v>
      </c>
      <c r="AB2779" t="s">
        <v>27156</v>
      </c>
    </row>
    <row r="2780" spans="1:28">
      <c r="A2780" t="s">
        <v>2806</v>
      </c>
      <c r="B2780">
        <v>0.992608467424715</v>
      </c>
      <c r="C2780">
        <v>0.895323867098634</v>
      </c>
      <c r="D2780">
        <v>0.771068090570736</v>
      </c>
      <c r="E2780">
        <v>0.381355102611862</v>
      </c>
      <c r="F2780">
        <v>0.201179510343031</v>
      </c>
      <c r="G2780">
        <v>0.122945356906287</v>
      </c>
      <c r="H2780">
        <v>0.09073631396982081</v>
      </c>
      <c r="I2780">
        <v>0.0959753244120532</v>
      </c>
      <c r="J2780">
        <v>0.0979195314637277</v>
      </c>
      <c r="K2780">
        <v>0.08092117795579069</v>
      </c>
      <c r="L2780">
        <v>888.238754975659</v>
      </c>
      <c r="M2780">
        <v>19.7164500926438</v>
      </c>
      <c r="N2780">
        <v>45.4878807134736</v>
      </c>
      <c r="O2780">
        <v>44.594881575075</v>
      </c>
      <c r="P2780">
        <v>-0.100993011019957</v>
      </c>
      <c r="Q2780">
        <v>0.086323098412825</v>
      </c>
      <c r="R2780">
        <v>0.997687186137026</v>
      </c>
      <c r="S2780" t="s">
        <v>8973</v>
      </c>
      <c r="T2780" t="s">
        <v>12362</v>
      </c>
      <c r="U2780" t="s">
        <v>12362</v>
      </c>
      <c r="V2780" t="s">
        <v>12362</v>
      </c>
      <c r="W2780">
        <v>49</v>
      </c>
      <c r="X2780" t="s">
        <v>15142</v>
      </c>
      <c r="Y2780">
        <v>0.343878235295459</v>
      </c>
      <c r="Z2780">
        <f>HYPERLINK("Melting_Curves/meltCurve_P49588_.pdf", "Melting_Curves/meltCurve_P49588_.pdf")</f>
        <v>0</v>
      </c>
      <c r="AA2780" t="s">
        <v>21171</v>
      </c>
      <c r="AB2780" t="s">
        <v>27157</v>
      </c>
    </row>
    <row r="2781" spans="1:28">
      <c r="A2781" t="s">
        <v>2807</v>
      </c>
      <c r="B2781">
        <v>0.992608467424715</v>
      </c>
      <c r="C2781">
        <v>1.01136839072539</v>
      </c>
      <c r="D2781">
        <v>0.927018281392746</v>
      </c>
      <c r="E2781">
        <v>0.827375041017899</v>
      </c>
      <c r="F2781">
        <v>0.366313419187515</v>
      </c>
      <c r="G2781">
        <v>0.167823785244966</v>
      </c>
      <c r="H2781">
        <v>0.118788816833599</v>
      </c>
      <c r="I2781">
        <v>0.138638345603637</v>
      </c>
      <c r="J2781">
        <v>0.157287036899429</v>
      </c>
      <c r="K2781">
        <v>0.142603597076836</v>
      </c>
      <c r="L2781">
        <v>1515.09869374794</v>
      </c>
      <c r="M2781">
        <v>31.1896836177997</v>
      </c>
      <c r="N2781">
        <v>49.0740627273607</v>
      </c>
      <c r="O2781">
        <v>48.3785255311313</v>
      </c>
      <c r="P2781">
        <v>-0.13934292811628</v>
      </c>
      <c r="Q2781">
        <v>0.135461698024442</v>
      </c>
      <c r="R2781">
        <v>0.996670054853393</v>
      </c>
      <c r="S2781" t="s">
        <v>8974</v>
      </c>
      <c r="T2781" t="s">
        <v>12362</v>
      </c>
      <c r="U2781" t="s">
        <v>12362</v>
      </c>
      <c r="V2781" t="s">
        <v>12362</v>
      </c>
      <c r="W2781">
        <v>28</v>
      </c>
      <c r="X2781" t="s">
        <v>15143</v>
      </c>
      <c r="Y2781">
        <v>0.4738721138593889</v>
      </c>
      <c r="Z2781">
        <f>HYPERLINK("Melting_Curves/meltCurve_P49589_3_.pdf", "Melting_Curves/meltCurve_P49589_3_.pdf")</f>
        <v>0</v>
      </c>
      <c r="AA2781" t="s">
        <v>21172</v>
      </c>
      <c r="AB2781" t="s">
        <v>27158</v>
      </c>
    </row>
    <row r="2782" spans="1:28">
      <c r="A2782" t="s">
        <v>2808</v>
      </c>
      <c r="B2782">
        <v>0.992608467424715</v>
      </c>
      <c r="C2782">
        <v>0.964507998610426</v>
      </c>
      <c r="D2782">
        <v>1.00342546286466</v>
      </c>
      <c r="E2782">
        <v>0.862341436150085</v>
      </c>
      <c r="F2782">
        <v>0.484734296510333</v>
      </c>
      <c r="G2782">
        <v>0.223436297014745</v>
      </c>
      <c r="H2782">
        <v>0.117967940025578</v>
      </c>
      <c r="I2782">
        <v>0.112124587962247</v>
      </c>
      <c r="J2782">
        <v>0.124121568868097</v>
      </c>
      <c r="K2782">
        <v>0.113435817671615</v>
      </c>
      <c r="L2782">
        <v>1310.00097150536</v>
      </c>
      <c r="M2782">
        <v>26.4014156024222</v>
      </c>
      <c r="N2782">
        <v>50.093383604449</v>
      </c>
      <c r="O2782">
        <v>49.3365448134488</v>
      </c>
      <c r="P2782">
        <v>-0.118975487352304</v>
      </c>
      <c r="Q2782">
        <v>0.110687768512471</v>
      </c>
      <c r="R2782">
        <v>0.9985836129115629</v>
      </c>
      <c r="S2782" t="s">
        <v>8975</v>
      </c>
      <c r="T2782" t="s">
        <v>12362</v>
      </c>
      <c r="U2782" t="s">
        <v>12362</v>
      </c>
      <c r="V2782" t="s">
        <v>12362</v>
      </c>
      <c r="W2782">
        <v>30</v>
      </c>
      <c r="X2782" t="s">
        <v>15144</v>
      </c>
      <c r="Y2782">
        <v>0.4917193382264134</v>
      </c>
      <c r="Z2782">
        <f>HYPERLINK("Melting_Curves/meltCurve_P49591_.pdf", "Melting_Curves/meltCurve_P49591_.pdf")</f>
        <v>0</v>
      </c>
      <c r="AA2782" t="s">
        <v>21173</v>
      </c>
      <c r="AB2782" t="s">
        <v>27159</v>
      </c>
    </row>
    <row r="2783" spans="1:28">
      <c r="A2783" t="s">
        <v>2809</v>
      </c>
      <c r="B2783">
        <v>0.992608467424715</v>
      </c>
      <c r="C2783">
        <v>1.02829471256374</v>
      </c>
      <c r="D2783">
        <v>0.843753011938929</v>
      </c>
      <c r="E2783">
        <v>0.5265127139989459</v>
      </c>
      <c r="F2783">
        <v>0.317312489099038</v>
      </c>
      <c r="G2783">
        <v>0.310429848991236</v>
      </c>
      <c r="H2783">
        <v>0.245735701537912</v>
      </c>
      <c r="I2783">
        <v>0.218736207528595</v>
      </c>
      <c r="J2783">
        <v>0.295669695433193</v>
      </c>
      <c r="K2783">
        <v>0.27423210546318</v>
      </c>
      <c r="L2783">
        <v>1156.09853218592</v>
      </c>
      <c r="M2783">
        <v>25.4344148194895</v>
      </c>
      <c r="N2783">
        <v>46.8366645965184</v>
      </c>
      <c r="O2783">
        <v>45.1759123188514</v>
      </c>
      <c r="P2783">
        <v>-0.103594303570597</v>
      </c>
      <c r="Q2783">
        <v>0.264003761070463</v>
      </c>
      <c r="R2783">
        <v>0.992005772562126</v>
      </c>
      <c r="S2783" t="s">
        <v>8976</v>
      </c>
      <c r="T2783" t="s">
        <v>12362</v>
      </c>
      <c r="U2783" t="s">
        <v>12362</v>
      </c>
      <c r="V2783" t="s">
        <v>12362</v>
      </c>
      <c r="W2783">
        <v>3</v>
      </c>
      <c r="X2783" t="s">
        <v>15145</v>
      </c>
      <c r="Y2783">
        <v>0.4772598688023283</v>
      </c>
      <c r="Z2783">
        <f>HYPERLINK("Melting_Curves/meltCurve_P49642_.pdf", "Melting_Curves/meltCurve_P49642_.pdf")</f>
        <v>0</v>
      </c>
      <c r="AA2783" t="s">
        <v>19607</v>
      </c>
      <c r="AB2783" t="s">
        <v>27160</v>
      </c>
    </row>
    <row r="2784" spans="1:28">
      <c r="A2784" t="s">
        <v>2810</v>
      </c>
      <c r="B2784">
        <v>0.992608467424715</v>
      </c>
      <c r="C2784">
        <v>1.11072771001481</v>
      </c>
      <c r="D2784">
        <v>0.940365395029122</v>
      </c>
      <c r="E2784">
        <v>0.5982804917622691</v>
      </c>
      <c r="F2784">
        <v>0.274962443621008</v>
      </c>
      <c r="G2784">
        <v>0.202721833040263</v>
      </c>
      <c r="H2784">
        <v>0.138132078998687</v>
      </c>
      <c r="I2784">
        <v>0.195534325352701</v>
      </c>
      <c r="J2784">
        <v>0.210031345476474</v>
      </c>
      <c r="K2784">
        <v>0.141869457354148</v>
      </c>
      <c r="L2784">
        <v>1422.32564846626</v>
      </c>
      <c r="M2784">
        <v>30.4420691996465</v>
      </c>
      <c r="N2784">
        <v>47.394402972376</v>
      </c>
      <c r="O2784">
        <v>46.5221421799222</v>
      </c>
      <c r="P2784">
        <v>-0.134915518007022</v>
      </c>
      <c r="Q2784">
        <v>0.175283353585226</v>
      </c>
      <c r="R2784">
        <v>0.987090410296337</v>
      </c>
      <c r="S2784" t="s">
        <v>8977</v>
      </c>
      <c r="T2784" t="s">
        <v>12362</v>
      </c>
      <c r="U2784" t="s">
        <v>12362</v>
      </c>
      <c r="V2784" t="s">
        <v>12362</v>
      </c>
      <c r="W2784">
        <v>5</v>
      </c>
      <c r="X2784" t="s">
        <v>15146</v>
      </c>
      <c r="Y2784">
        <v>0.44718572423451</v>
      </c>
      <c r="Z2784">
        <f>HYPERLINK("Melting_Curves/meltCurve_P49643_.pdf", "Melting_Curves/meltCurve_P49643_.pdf")</f>
        <v>0</v>
      </c>
      <c r="AA2784" t="s">
        <v>21174</v>
      </c>
      <c r="AB2784" t="s">
        <v>27161</v>
      </c>
    </row>
    <row r="2785" spans="1:28">
      <c r="A2785" t="s">
        <v>2811</v>
      </c>
      <c r="B2785">
        <v>0.992608467424715</v>
      </c>
      <c r="C2785">
        <v>1.08690106196099</v>
      </c>
      <c r="D2785">
        <v>1.25142754432517</v>
      </c>
      <c r="E2785">
        <v>0.842118722968068</v>
      </c>
      <c r="F2785">
        <v>0.567043751453043</v>
      </c>
      <c r="G2785">
        <v>0.398346023344192</v>
      </c>
      <c r="H2785">
        <v>0.303007575819427</v>
      </c>
      <c r="I2785">
        <v>0.328241677671383</v>
      </c>
      <c r="J2785">
        <v>0.346786785891151</v>
      </c>
      <c r="K2785">
        <v>0.351768107688433</v>
      </c>
      <c r="L2785">
        <v>1525.18472015787</v>
      </c>
      <c r="M2785">
        <v>31.0939976053665</v>
      </c>
      <c r="N2785">
        <v>50.877571953367</v>
      </c>
      <c r="O2785">
        <v>48.849245062294</v>
      </c>
      <c r="P2785">
        <v>-0.105620289355318</v>
      </c>
      <c r="Q2785">
        <v>0.336278225118379</v>
      </c>
      <c r="R2785">
        <v>0.932065392039523</v>
      </c>
      <c r="S2785" t="s">
        <v>8978</v>
      </c>
      <c r="T2785" t="s">
        <v>12362</v>
      </c>
      <c r="U2785" t="s">
        <v>12362</v>
      </c>
      <c r="V2785" t="s">
        <v>12362</v>
      </c>
      <c r="W2785">
        <v>1</v>
      </c>
      <c r="X2785" t="s">
        <v>15147</v>
      </c>
      <c r="Y2785">
        <v>0.6066209854844596</v>
      </c>
      <c r="Z2785">
        <f>HYPERLINK("Melting_Curves/meltCurve_P49675_.pdf", "Melting_Curves/meltCurve_P49675_.pdf")</f>
        <v>0</v>
      </c>
      <c r="AA2785" t="s">
        <v>21175</v>
      </c>
      <c r="AB2785" t="s">
        <v>27162</v>
      </c>
    </row>
    <row r="2786" spans="1:28">
      <c r="A2786" t="s">
        <v>2812</v>
      </c>
      <c r="B2786">
        <v>0.992608467424715</v>
      </c>
      <c r="C2786">
        <v>0.799542121287106</v>
      </c>
      <c r="D2786">
        <v>0.824782978969848</v>
      </c>
      <c r="E2786">
        <v>0.614663071658507</v>
      </c>
      <c r="F2786">
        <v>0.48140453087149</v>
      </c>
      <c r="G2786">
        <v>0.354223462675311</v>
      </c>
      <c r="H2786">
        <v>0.308065133825805</v>
      </c>
      <c r="I2786">
        <v>0.353031789856755</v>
      </c>
      <c r="J2786">
        <v>0.540764568339174</v>
      </c>
      <c r="K2786">
        <v>0.463640301362304</v>
      </c>
      <c r="L2786">
        <v>678.096786401091</v>
      </c>
      <c r="M2786">
        <v>15.314836038579</v>
      </c>
      <c r="N2786">
        <v>49.3348156249716</v>
      </c>
      <c r="O2786">
        <v>43.5427635393391</v>
      </c>
      <c r="P2786">
        <v>-0.0531161408403205</v>
      </c>
      <c r="Q2786">
        <v>0.395981974469103</v>
      </c>
      <c r="R2786">
        <v>0.876000157122123</v>
      </c>
      <c r="S2786" t="s">
        <v>8979</v>
      </c>
      <c r="T2786" t="s">
        <v>12362</v>
      </c>
      <c r="U2786" t="s">
        <v>12362</v>
      </c>
      <c r="V2786" t="s">
        <v>12362</v>
      </c>
      <c r="W2786">
        <v>8</v>
      </c>
      <c r="X2786" t="s">
        <v>15148</v>
      </c>
      <c r="Y2786">
        <v>0.5566788084663014</v>
      </c>
      <c r="Z2786">
        <f>HYPERLINK("Melting_Curves/meltCurve_P49711_.pdf", "Melting_Curves/meltCurve_P49711_.pdf")</f>
        <v>0</v>
      </c>
      <c r="AA2786" t="s">
        <v>21176</v>
      </c>
      <c r="AB2786" t="s">
        <v>27163</v>
      </c>
    </row>
    <row r="2787" spans="1:28">
      <c r="A2787" t="s">
        <v>2813</v>
      </c>
      <c r="B2787">
        <v>0.992608467424715</v>
      </c>
      <c r="C2787">
        <v>1.12140909684063</v>
      </c>
      <c r="D2787">
        <v>1.07947869072203</v>
      </c>
      <c r="E2787">
        <v>0.80293372952522</v>
      </c>
      <c r="F2787">
        <v>0.543297072334524</v>
      </c>
      <c r="G2787">
        <v>0.407560631534402</v>
      </c>
      <c r="H2787">
        <v>0.257158899176619</v>
      </c>
      <c r="I2787">
        <v>0.300127583401339</v>
      </c>
      <c r="J2787">
        <v>0.36738222167117</v>
      </c>
      <c r="K2787">
        <v>0.742685845413135</v>
      </c>
      <c r="L2787">
        <v>1665.57196611837</v>
      </c>
      <c r="M2787">
        <v>34.8553415956483</v>
      </c>
      <c r="N2787">
        <v>50.3818378067696</v>
      </c>
      <c r="O2787">
        <v>47.6288089146721</v>
      </c>
      <c r="P2787">
        <v>-0.106653121536322</v>
      </c>
      <c r="Q2787">
        <v>0.417048686733719</v>
      </c>
      <c r="R2787">
        <v>0.822744063752862</v>
      </c>
      <c r="S2787" t="s">
        <v>8980</v>
      </c>
      <c r="T2787" t="s">
        <v>12362</v>
      </c>
      <c r="U2787" t="s">
        <v>12362</v>
      </c>
      <c r="V2787" t="s">
        <v>12362</v>
      </c>
      <c r="W2787">
        <v>6</v>
      </c>
      <c r="X2787" t="s">
        <v>15149</v>
      </c>
      <c r="Y2787">
        <v>0.6291667781378955</v>
      </c>
      <c r="Z2787">
        <f>HYPERLINK("Melting_Curves/meltCurve_P49721_.pdf", "Melting_Curves/meltCurve_P49721_.pdf")</f>
        <v>0</v>
      </c>
      <c r="AA2787" t="s">
        <v>21177</v>
      </c>
      <c r="AB2787" t="s">
        <v>27164</v>
      </c>
    </row>
    <row r="2788" spans="1:28">
      <c r="A2788" t="s">
        <v>2814</v>
      </c>
      <c r="B2788">
        <v>0.992608467424715</v>
      </c>
      <c r="C2788">
        <v>1.02295255253154</v>
      </c>
      <c r="D2788">
        <v>0.958519831895518</v>
      </c>
      <c r="E2788">
        <v>0.557178026190676</v>
      </c>
      <c r="F2788">
        <v>0.224970398915728</v>
      </c>
      <c r="G2788">
        <v>0.140618907628384</v>
      </c>
      <c r="H2788">
        <v>0.09909133932727821</v>
      </c>
      <c r="I2788">
        <v>0.112406019571583</v>
      </c>
      <c r="J2788">
        <v>0.13094577471505</v>
      </c>
      <c r="K2788">
        <v>0.116723028575793</v>
      </c>
      <c r="L2788">
        <v>1444.47028362993</v>
      </c>
      <c r="M2788">
        <v>30.9554565194601</v>
      </c>
      <c r="N2788">
        <v>47.0745337254432</v>
      </c>
      <c r="O2788">
        <v>46.4694245687071</v>
      </c>
      <c r="P2788">
        <v>-0.146789631687608</v>
      </c>
      <c r="Q2788">
        <v>0.118579906381775</v>
      </c>
      <c r="R2788">
        <v>0.9984673309237591</v>
      </c>
      <c r="S2788" t="s">
        <v>8981</v>
      </c>
      <c r="T2788" t="s">
        <v>12362</v>
      </c>
      <c r="U2788" t="s">
        <v>12362</v>
      </c>
      <c r="V2788" t="s">
        <v>12362</v>
      </c>
      <c r="W2788">
        <v>44</v>
      </c>
      <c r="X2788" t="s">
        <v>15150</v>
      </c>
      <c r="Y2788">
        <v>0.4072582680662243</v>
      </c>
      <c r="Z2788">
        <f>HYPERLINK("Melting_Curves/meltCurve_P49736_.pdf", "Melting_Curves/meltCurve_P49736_.pdf")</f>
        <v>0</v>
      </c>
      <c r="AA2788" t="s">
        <v>21178</v>
      </c>
      <c r="AB2788" t="s">
        <v>27165</v>
      </c>
    </row>
    <row r="2789" spans="1:28">
      <c r="A2789" t="s">
        <v>2815</v>
      </c>
      <c r="B2789">
        <v>0.992608467424715</v>
      </c>
      <c r="C2789">
        <v>1.04631495932499</v>
      </c>
      <c r="D2789">
        <v>1.05847897005175</v>
      </c>
      <c r="E2789">
        <v>1.04393047973284</v>
      </c>
      <c r="F2789">
        <v>0.761707221941175</v>
      </c>
      <c r="G2789">
        <v>0.551183616066331</v>
      </c>
      <c r="H2789">
        <v>0.454051975148419</v>
      </c>
      <c r="I2789">
        <v>0.490486260368292</v>
      </c>
      <c r="J2789">
        <v>0.400190243160556</v>
      </c>
      <c r="K2789">
        <v>0.286082177167107</v>
      </c>
      <c r="L2789">
        <v>1318.52734804569</v>
      </c>
      <c r="M2789">
        <v>25.5571699210553</v>
      </c>
      <c r="N2789">
        <v>54.8543590147945</v>
      </c>
      <c r="O2789">
        <v>51.2785325962292</v>
      </c>
      <c r="P2789">
        <v>-0.0759225716892722</v>
      </c>
      <c r="Q2789">
        <v>0.390675872552159</v>
      </c>
      <c r="R2789">
        <v>0.960173720860002</v>
      </c>
      <c r="S2789" t="s">
        <v>8982</v>
      </c>
      <c r="T2789" t="s">
        <v>12362</v>
      </c>
      <c r="U2789" t="s">
        <v>12362</v>
      </c>
      <c r="V2789" t="s">
        <v>12362</v>
      </c>
      <c r="W2789">
        <v>31</v>
      </c>
      <c r="X2789" t="s">
        <v>15151</v>
      </c>
      <c r="Y2789">
        <v>0.6922159526952414</v>
      </c>
      <c r="Z2789">
        <f>HYPERLINK("Melting_Curves/meltCurve_P49748_.pdf", "Melting_Curves/meltCurve_P49748_.pdf")</f>
        <v>0</v>
      </c>
      <c r="AA2789" t="s">
        <v>21179</v>
      </c>
      <c r="AB2789" t="s">
        <v>27166</v>
      </c>
    </row>
    <row r="2790" spans="1:28">
      <c r="A2790" t="s">
        <v>2816</v>
      </c>
      <c r="B2790">
        <v>0.992608467424715</v>
      </c>
      <c r="C2790">
        <v>0.996661709780573</v>
      </c>
      <c r="D2790">
        <v>0.926721477159846</v>
      </c>
      <c r="E2790">
        <v>0.823585477925503</v>
      </c>
      <c r="F2790">
        <v>0.6355545684209311</v>
      </c>
      <c r="G2790">
        <v>0.462176002704604</v>
      </c>
      <c r="H2790">
        <v>0.449025505996869</v>
      </c>
      <c r="I2790">
        <v>0.533584566035308</v>
      </c>
      <c r="J2790">
        <v>0.736240356451863</v>
      </c>
      <c r="K2790">
        <v>0.655179726394299</v>
      </c>
      <c r="L2790">
        <v>1484.75993937764</v>
      </c>
      <c r="M2790">
        <v>31.6187312277893</v>
      </c>
      <c r="O2790">
        <v>46.7716007187342</v>
      </c>
      <c r="P2790">
        <v>-0.0727744400408991</v>
      </c>
      <c r="Q2790">
        <v>0.569399659595524</v>
      </c>
      <c r="R2790">
        <v>0.826992760350208</v>
      </c>
      <c r="S2790" t="s">
        <v>8983</v>
      </c>
      <c r="T2790" t="s">
        <v>12362</v>
      </c>
      <c r="U2790" t="s">
        <v>12362</v>
      </c>
      <c r="V2790" t="s">
        <v>12362</v>
      </c>
      <c r="W2790">
        <v>25</v>
      </c>
      <c r="X2790" t="s">
        <v>15152</v>
      </c>
      <c r="Y2790">
        <v>0.7145821310623266</v>
      </c>
      <c r="Z2790">
        <f>HYPERLINK("Melting_Curves/meltCurve_P49750_.pdf", "Melting_Curves/meltCurve_P49750_.pdf")</f>
        <v>0</v>
      </c>
      <c r="AA2790" t="s">
        <v>21180</v>
      </c>
      <c r="AB2790" t="s">
        <v>27167</v>
      </c>
    </row>
    <row r="2791" spans="1:28">
      <c r="A2791" t="s">
        <v>2817</v>
      </c>
      <c r="B2791">
        <v>0.992608467424715</v>
      </c>
      <c r="C2791">
        <v>0.9840049626821979</v>
      </c>
      <c r="D2791">
        <v>0.686786375890715</v>
      </c>
      <c r="E2791">
        <v>0.37644324808329</v>
      </c>
      <c r="F2791">
        <v>0.225780378765049</v>
      </c>
      <c r="G2791">
        <v>0.145090882550199</v>
      </c>
      <c r="H2791">
        <v>0.102607774387042</v>
      </c>
      <c r="I2791">
        <v>0.0890380041860417</v>
      </c>
      <c r="J2791">
        <v>0.0884670717210235</v>
      </c>
      <c r="K2791">
        <v>0.091305254015487</v>
      </c>
      <c r="L2791">
        <v>870.805455656862</v>
      </c>
      <c r="M2791">
        <v>19.4537760664415</v>
      </c>
      <c r="N2791">
        <v>45.2596586495135</v>
      </c>
      <c r="O2791">
        <v>44.2978698597331</v>
      </c>
      <c r="P2791">
        <v>-0.09923701119695059</v>
      </c>
      <c r="Q2791">
        <v>0.0961494549044444</v>
      </c>
      <c r="R2791">
        <v>0.994788413263147</v>
      </c>
      <c r="S2791" t="s">
        <v>8984</v>
      </c>
      <c r="T2791" t="s">
        <v>12362</v>
      </c>
      <c r="U2791" t="s">
        <v>12362</v>
      </c>
      <c r="V2791" t="s">
        <v>12362</v>
      </c>
      <c r="W2791">
        <v>5</v>
      </c>
      <c r="X2791" t="s">
        <v>15153</v>
      </c>
      <c r="Y2791">
        <v>0.3426622021040783</v>
      </c>
      <c r="Z2791">
        <f>HYPERLINK("Melting_Curves/meltCurve_P49755_.pdf", "Melting_Curves/meltCurve_P49755_.pdf")</f>
        <v>0</v>
      </c>
      <c r="AA2791" t="s">
        <v>21181</v>
      </c>
      <c r="AB2791" t="s">
        <v>27168</v>
      </c>
    </row>
    <row r="2792" spans="1:28">
      <c r="A2792" t="s">
        <v>2818</v>
      </c>
      <c r="B2792">
        <v>0.992608467424715</v>
      </c>
      <c r="C2792">
        <v>0.8640361147998979</v>
      </c>
      <c r="D2792">
        <v>0.8014668452331269</v>
      </c>
      <c r="E2792">
        <v>0.689929620540452</v>
      </c>
      <c r="F2792">
        <v>0.524447986019422</v>
      </c>
      <c r="G2792">
        <v>0.326237481289504</v>
      </c>
      <c r="H2792">
        <v>0.214104332213218</v>
      </c>
      <c r="I2792">
        <v>0.197693290028</v>
      </c>
      <c r="J2792">
        <v>0.193504082613977</v>
      </c>
      <c r="K2792">
        <v>0.21162176156345</v>
      </c>
      <c r="L2792">
        <v>517.079834634945</v>
      </c>
      <c r="M2792">
        <v>10.6630665155174</v>
      </c>
      <c r="N2792">
        <v>49.8401566539397</v>
      </c>
      <c r="O2792">
        <v>46.8803569993492</v>
      </c>
      <c r="P2792">
        <v>-0.0497609832438111</v>
      </c>
      <c r="Q2792">
        <v>0.125232565519451</v>
      </c>
      <c r="R2792">
        <v>0.986070296726886</v>
      </c>
      <c r="S2792" t="s">
        <v>8985</v>
      </c>
      <c r="T2792" t="s">
        <v>12362</v>
      </c>
      <c r="U2792" t="s">
        <v>12362</v>
      </c>
      <c r="V2792" t="s">
        <v>12362</v>
      </c>
      <c r="W2792">
        <v>8</v>
      </c>
      <c r="X2792" t="s">
        <v>15154</v>
      </c>
      <c r="Y2792">
        <v>0.4916077537127351</v>
      </c>
      <c r="Z2792">
        <f>HYPERLINK("Melting_Curves/meltCurve_P49756_.pdf", "Melting_Curves/meltCurve_P49756_.pdf")</f>
        <v>0</v>
      </c>
      <c r="AA2792" t="s">
        <v>21182</v>
      </c>
      <c r="AB2792" t="s">
        <v>27169</v>
      </c>
    </row>
    <row r="2793" spans="1:28">
      <c r="A2793" t="s">
        <v>2819</v>
      </c>
      <c r="B2793">
        <v>0.992608467424715</v>
      </c>
      <c r="C2793">
        <v>0.93001723025723</v>
      </c>
      <c r="D2793">
        <v>0.866252144196845</v>
      </c>
      <c r="E2793">
        <v>0.745213788100679</v>
      </c>
      <c r="F2793">
        <v>0.609660733911214</v>
      </c>
      <c r="G2793">
        <v>0.430478860159676</v>
      </c>
      <c r="H2793">
        <v>0.350253779338832</v>
      </c>
      <c r="I2793">
        <v>0.462708454717818</v>
      </c>
      <c r="J2793">
        <v>0.517583668180647</v>
      </c>
      <c r="K2793">
        <v>0.479308163766553</v>
      </c>
      <c r="L2793">
        <v>785.220897964427</v>
      </c>
      <c r="M2793">
        <v>16.8544221228855</v>
      </c>
      <c r="N2793">
        <v>53.217883827435</v>
      </c>
      <c r="O2793">
        <v>45.947376508122</v>
      </c>
      <c r="P2793">
        <v>-0.0514730105315599</v>
      </c>
      <c r="Q2793">
        <v>0.438746728329444</v>
      </c>
      <c r="R2793">
        <v>0.941598466527323</v>
      </c>
      <c r="S2793" t="s">
        <v>8986</v>
      </c>
      <c r="T2793" t="s">
        <v>12362</v>
      </c>
      <c r="U2793" t="s">
        <v>12362</v>
      </c>
      <c r="V2793" t="s">
        <v>12362</v>
      </c>
      <c r="W2793">
        <v>14</v>
      </c>
      <c r="X2793" t="s">
        <v>15155</v>
      </c>
      <c r="Y2793">
        <v>0.628382453140663</v>
      </c>
      <c r="Z2793">
        <f>HYPERLINK("Melting_Curves/meltCurve_P49757_4_.pdf", "Melting_Curves/meltCurve_P49757_4_.pdf")</f>
        <v>0</v>
      </c>
      <c r="AA2793" t="s">
        <v>21183</v>
      </c>
      <c r="AB2793" t="s">
        <v>27170</v>
      </c>
    </row>
    <row r="2794" spans="1:28">
      <c r="A2794" t="s">
        <v>2820</v>
      </c>
      <c r="B2794">
        <v>0.992608467424715</v>
      </c>
      <c r="C2794">
        <v>1.0211945466442</v>
      </c>
      <c r="D2794">
        <v>1.01161029214714</v>
      </c>
      <c r="E2794">
        <v>0.860362933496949</v>
      </c>
      <c r="F2794">
        <v>0.334025796675013</v>
      </c>
      <c r="G2794">
        <v>0.126252363840094</v>
      </c>
      <c r="H2794">
        <v>0.0659627612991338</v>
      </c>
      <c r="I2794">
        <v>0.0820251391886575</v>
      </c>
      <c r="J2794">
        <v>0.09923620043259369</v>
      </c>
      <c r="K2794">
        <v>0.082901820836662</v>
      </c>
      <c r="L2794">
        <v>1754.31636339494</v>
      </c>
      <c r="M2794">
        <v>35.9183226135344</v>
      </c>
      <c r="N2794">
        <v>49.0916999901605</v>
      </c>
      <c r="O2794">
        <v>48.6911638605372</v>
      </c>
      <c r="P2794">
        <v>-0.169012741400616</v>
      </c>
      <c r="Q2794">
        <v>0.0835427630367049</v>
      </c>
      <c r="R2794">
        <v>0.9990362744785261</v>
      </c>
      <c r="S2794" t="s">
        <v>8987</v>
      </c>
      <c r="T2794" t="s">
        <v>12362</v>
      </c>
      <c r="U2794" t="s">
        <v>12362</v>
      </c>
      <c r="V2794" t="s">
        <v>12362</v>
      </c>
      <c r="W2794">
        <v>5</v>
      </c>
      <c r="X2794" t="s">
        <v>15156</v>
      </c>
      <c r="Y2794">
        <v>0.449135345490613</v>
      </c>
      <c r="Z2794">
        <f>HYPERLINK("Melting_Curves/meltCurve_P49770_.pdf", "Melting_Curves/meltCurve_P49770_.pdf")</f>
        <v>0</v>
      </c>
      <c r="AA2794" t="s">
        <v>21184</v>
      </c>
      <c r="AB2794" t="s">
        <v>27171</v>
      </c>
    </row>
    <row r="2795" spans="1:28">
      <c r="A2795" t="s">
        <v>2821</v>
      </c>
      <c r="B2795">
        <v>0.992608467424715</v>
      </c>
      <c r="C2795">
        <v>0.97727213753996</v>
      </c>
      <c r="D2795">
        <v>0.893508001588677</v>
      </c>
      <c r="E2795">
        <v>0.908554772374894</v>
      </c>
      <c r="F2795">
        <v>0.781716417578674</v>
      </c>
      <c r="G2795">
        <v>0.610907279077908</v>
      </c>
      <c r="H2795">
        <v>0.530712148849814</v>
      </c>
      <c r="I2795">
        <v>0.633218258114554</v>
      </c>
      <c r="J2795">
        <v>0.875055883875947</v>
      </c>
      <c r="K2795">
        <v>0.65699745020448</v>
      </c>
      <c r="L2795">
        <v>1231.31369920987</v>
      </c>
      <c r="M2795">
        <v>25.6536571418343</v>
      </c>
      <c r="O2795">
        <v>47.7087808831897</v>
      </c>
      <c r="P2795">
        <v>-0.0453384107549478</v>
      </c>
      <c r="Q2795">
        <v>0.662735955632295</v>
      </c>
      <c r="R2795">
        <v>0.679707738041018</v>
      </c>
      <c r="S2795" t="s">
        <v>8988</v>
      </c>
      <c r="T2795" t="s">
        <v>12362</v>
      </c>
      <c r="U2795" t="s">
        <v>12362</v>
      </c>
      <c r="V2795" t="s">
        <v>12362</v>
      </c>
      <c r="W2795">
        <v>12</v>
      </c>
      <c r="X2795" t="s">
        <v>15157</v>
      </c>
      <c r="Y2795">
        <v>0.7891030077281679</v>
      </c>
      <c r="Z2795">
        <f>HYPERLINK("Melting_Curves/meltCurve_P49773_.pdf", "Melting_Curves/meltCurve_P49773_.pdf")</f>
        <v>0</v>
      </c>
      <c r="AA2795" t="s">
        <v>21185</v>
      </c>
      <c r="AB2795" t="s">
        <v>27172</v>
      </c>
    </row>
    <row r="2796" spans="1:28">
      <c r="A2796" t="s">
        <v>2822</v>
      </c>
      <c r="B2796">
        <v>0.992608467424715</v>
      </c>
      <c r="C2796">
        <v>1.03316246448921</v>
      </c>
      <c r="D2796">
        <v>0.975470620288288</v>
      </c>
      <c r="E2796">
        <v>1.00295815123395</v>
      </c>
      <c r="F2796">
        <v>0.842926971386789</v>
      </c>
      <c r="G2796">
        <v>0.702274985294988</v>
      </c>
      <c r="H2796">
        <v>0.711860640695345</v>
      </c>
      <c r="I2796">
        <v>1.10148017868487</v>
      </c>
      <c r="J2796">
        <v>1.583629831244</v>
      </c>
      <c r="K2796">
        <v>1.50554011031384</v>
      </c>
      <c r="L2796">
        <v>15000</v>
      </c>
      <c r="M2796">
        <v>244.533916203201</v>
      </c>
      <c r="O2796">
        <v>61.3370811796977</v>
      </c>
      <c r="P2796">
        <v>0.498340300704022</v>
      </c>
      <c r="Q2796">
        <v>1.5</v>
      </c>
      <c r="R2796">
        <v>0.738414207475569</v>
      </c>
      <c r="S2796" t="s">
        <v>8989</v>
      </c>
      <c r="T2796" t="s">
        <v>12362</v>
      </c>
      <c r="U2796" t="s">
        <v>12362</v>
      </c>
      <c r="V2796" t="s">
        <v>12362</v>
      </c>
      <c r="W2796">
        <v>56</v>
      </c>
      <c r="X2796" t="s">
        <v>15158</v>
      </c>
      <c r="Y2796">
        <v>1.094257336224871</v>
      </c>
      <c r="Z2796">
        <f>HYPERLINK("Melting_Curves/meltCurve_P49790_.pdf", "Melting_Curves/meltCurve_P49790_.pdf")</f>
        <v>0</v>
      </c>
      <c r="AA2796" t="s">
        <v>21186</v>
      </c>
      <c r="AB2796" t="s">
        <v>27173</v>
      </c>
    </row>
    <row r="2797" spans="1:28">
      <c r="A2797" t="s">
        <v>2823</v>
      </c>
      <c r="B2797">
        <v>0.992608467424715</v>
      </c>
      <c r="C2797">
        <v>0.975024279922445</v>
      </c>
      <c r="D2797">
        <v>0.957707351903525</v>
      </c>
      <c r="E2797">
        <v>0.84870072091684</v>
      </c>
      <c r="F2797">
        <v>0.543871561715885</v>
      </c>
      <c r="G2797">
        <v>0.362824233125875</v>
      </c>
      <c r="H2797">
        <v>0.307913895674126</v>
      </c>
      <c r="I2797">
        <v>0.413833687510641</v>
      </c>
      <c r="J2797">
        <v>0.50997999131354</v>
      </c>
      <c r="K2797">
        <v>0.443129036648062</v>
      </c>
      <c r="L2797">
        <v>1634.6122127224</v>
      </c>
      <c r="M2797">
        <v>33.9728573942793</v>
      </c>
      <c r="N2797">
        <v>50.6237976527079</v>
      </c>
      <c r="O2797">
        <v>47.9494429935829</v>
      </c>
      <c r="P2797">
        <v>-0.10501396323065</v>
      </c>
      <c r="Q2797">
        <v>0.407133646128854</v>
      </c>
      <c r="R2797">
        <v>0.959131088022346</v>
      </c>
      <c r="S2797" t="s">
        <v>8990</v>
      </c>
      <c r="T2797" t="s">
        <v>12362</v>
      </c>
      <c r="U2797" t="s">
        <v>12362</v>
      </c>
      <c r="V2797" t="s">
        <v>12362</v>
      </c>
      <c r="W2797">
        <v>98</v>
      </c>
      <c r="X2797" t="s">
        <v>15159</v>
      </c>
      <c r="Y2797">
        <v>0.6295356209597832</v>
      </c>
      <c r="Z2797">
        <f>HYPERLINK("Melting_Curves/meltCurve_P49792_.pdf", "Melting_Curves/meltCurve_P49792_.pdf")</f>
        <v>0</v>
      </c>
      <c r="AA2797" t="s">
        <v>21187</v>
      </c>
      <c r="AB2797" t="s">
        <v>27174</v>
      </c>
    </row>
    <row r="2798" spans="1:28">
      <c r="A2798" t="s">
        <v>2824</v>
      </c>
      <c r="B2798">
        <v>0.992608467424715</v>
      </c>
      <c r="C2798">
        <v>1.02279907975284</v>
      </c>
      <c r="D2798">
        <v>0.940732909336179</v>
      </c>
      <c r="E2798">
        <v>0.791016701204702</v>
      </c>
      <c r="F2798">
        <v>0.34029412021457</v>
      </c>
      <c r="G2798">
        <v>0.150258508662442</v>
      </c>
      <c r="H2798">
        <v>0.07613440720908041</v>
      </c>
      <c r="I2798">
        <v>0.0973775469658551</v>
      </c>
      <c r="J2798">
        <v>0.111622300304686</v>
      </c>
      <c r="K2798">
        <v>0.0738282749728498</v>
      </c>
      <c r="L2798">
        <v>1352.87619979122</v>
      </c>
      <c r="M2798">
        <v>27.8765200489299</v>
      </c>
      <c r="N2798">
        <v>48.8652725757399</v>
      </c>
      <c r="O2798">
        <v>48.2833494938402</v>
      </c>
      <c r="P2798">
        <v>-0.131810651538875</v>
      </c>
      <c r="Q2798">
        <v>0.0868008392688647</v>
      </c>
      <c r="R2798">
        <v>0.9978881398516321</v>
      </c>
      <c r="S2798" t="s">
        <v>8991</v>
      </c>
      <c r="T2798" t="s">
        <v>12362</v>
      </c>
      <c r="U2798" t="s">
        <v>12362</v>
      </c>
      <c r="V2798" t="s">
        <v>12362</v>
      </c>
      <c r="W2798">
        <v>9</v>
      </c>
      <c r="X2798" t="s">
        <v>15160</v>
      </c>
      <c r="Y2798">
        <v>0.4441281957912456</v>
      </c>
      <c r="Z2798">
        <f>HYPERLINK("Melting_Curves/meltCurve_P49840_.pdf", "Melting_Curves/meltCurve_P49840_.pdf")</f>
        <v>0</v>
      </c>
      <c r="AA2798" t="s">
        <v>21188</v>
      </c>
      <c r="AB2798" t="s">
        <v>27175</v>
      </c>
    </row>
    <row r="2799" spans="1:28">
      <c r="A2799" t="s">
        <v>2825</v>
      </c>
      <c r="B2799">
        <v>0.992608467424715</v>
      </c>
      <c r="C2799">
        <v>0.985234055639122</v>
      </c>
      <c r="D2799">
        <v>0.929441049195937</v>
      </c>
      <c r="E2799">
        <v>0.808308353713495</v>
      </c>
      <c r="F2799">
        <v>0.34790198440142</v>
      </c>
      <c r="G2799">
        <v>0.128355898572581</v>
      </c>
      <c r="H2799">
        <v>0.0841400310067516</v>
      </c>
      <c r="I2799">
        <v>0.10137156758369</v>
      </c>
      <c r="J2799">
        <v>0.112753249172519</v>
      </c>
      <c r="K2799">
        <v>0.101142811371186</v>
      </c>
      <c r="L2799">
        <v>1439.24167073312</v>
      </c>
      <c r="M2799">
        <v>29.6262881189635</v>
      </c>
      <c r="N2799">
        <v>48.9239609440372</v>
      </c>
      <c r="O2799">
        <v>48.3601444645288</v>
      </c>
      <c r="P2799">
        <v>-0.138752446422536</v>
      </c>
      <c r="Q2799">
        <v>0.0940418142550383</v>
      </c>
      <c r="R2799">
        <v>0.9974443148518219</v>
      </c>
      <c r="S2799" t="s">
        <v>8992</v>
      </c>
      <c r="T2799" t="s">
        <v>12362</v>
      </c>
      <c r="U2799" t="s">
        <v>12362</v>
      </c>
      <c r="V2799" t="s">
        <v>12362</v>
      </c>
      <c r="W2799">
        <v>5</v>
      </c>
      <c r="X2799" t="s">
        <v>15161</v>
      </c>
      <c r="Y2799">
        <v>0.4492991188237573</v>
      </c>
      <c r="Z2799">
        <f>HYPERLINK("Melting_Curves/meltCurve_P49841_.pdf", "Melting_Curves/meltCurve_P49841_.pdf")</f>
        <v>0</v>
      </c>
      <c r="AA2799" t="s">
        <v>21189</v>
      </c>
      <c r="AB2799" t="s">
        <v>27176</v>
      </c>
    </row>
    <row r="2800" spans="1:28">
      <c r="A2800" t="s">
        <v>2826</v>
      </c>
      <c r="B2800">
        <v>0.992608467424715</v>
      </c>
      <c r="C2800">
        <v>0.953067167141475</v>
      </c>
      <c r="D2800">
        <v>0.892585712701308</v>
      </c>
      <c r="E2800">
        <v>0.877930523497415</v>
      </c>
      <c r="F2800">
        <v>0.8280465184008931</v>
      </c>
      <c r="G2800">
        <v>0.696502623759191</v>
      </c>
      <c r="H2800">
        <v>0.623180683677189</v>
      </c>
      <c r="I2800">
        <v>0.86176235092455</v>
      </c>
      <c r="J2800">
        <v>0.959422756790214</v>
      </c>
      <c r="K2800">
        <v>0.8149289395630021</v>
      </c>
      <c r="L2800">
        <v>798.912866864175</v>
      </c>
      <c r="M2800">
        <v>18.5286450648968</v>
      </c>
      <c r="O2800">
        <v>42.6248830654326</v>
      </c>
      <c r="P2800">
        <v>-0.0219283401152741</v>
      </c>
      <c r="Q2800">
        <v>0.798225547909156</v>
      </c>
      <c r="R2800">
        <v>0.389311104030371</v>
      </c>
      <c r="S2800" t="s">
        <v>8993</v>
      </c>
      <c r="T2800" t="s">
        <v>12362</v>
      </c>
      <c r="U2800" t="s">
        <v>12362</v>
      </c>
      <c r="V2800" t="s">
        <v>12362</v>
      </c>
      <c r="W2800">
        <v>15</v>
      </c>
      <c r="X2800" t="s">
        <v>15162</v>
      </c>
      <c r="Y2800">
        <v>0.8426951552323967</v>
      </c>
      <c r="Z2800">
        <f>HYPERLINK("Melting_Curves/meltCurve_P49903_.pdf", "Melting_Curves/meltCurve_P49903_.pdf")</f>
        <v>0</v>
      </c>
      <c r="AA2800" t="s">
        <v>21190</v>
      </c>
      <c r="AB2800" t="s">
        <v>27177</v>
      </c>
    </row>
    <row r="2801" spans="1:28">
      <c r="A2801" t="s">
        <v>2827</v>
      </c>
      <c r="B2801">
        <v>0.992608467424715</v>
      </c>
      <c r="C2801">
        <v>0.882940727598183</v>
      </c>
      <c r="D2801">
        <v>0.86537959593376</v>
      </c>
      <c r="E2801">
        <v>0.695196865390032</v>
      </c>
      <c r="F2801">
        <v>0.286419810632062</v>
      </c>
      <c r="G2801">
        <v>0.163893154122732</v>
      </c>
      <c r="H2801">
        <v>0.105476747069312</v>
      </c>
      <c r="I2801">
        <v>0.124395613405105</v>
      </c>
      <c r="J2801">
        <v>0.177830214218524</v>
      </c>
      <c r="K2801">
        <v>0.147598710910985</v>
      </c>
      <c r="L2801">
        <v>1056.77602268127</v>
      </c>
      <c r="M2801">
        <v>22.3169364762129</v>
      </c>
      <c r="N2801">
        <v>47.9758259567265</v>
      </c>
      <c r="O2801">
        <v>46.9777991321373</v>
      </c>
      <c r="P2801">
        <v>-0.103830854762463</v>
      </c>
      <c r="Q2801">
        <v>0.125750615585642</v>
      </c>
      <c r="R2801">
        <v>0.981765846944484</v>
      </c>
      <c r="S2801" t="s">
        <v>8994</v>
      </c>
      <c r="T2801" t="s">
        <v>12362</v>
      </c>
      <c r="U2801" t="s">
        <v>12362</v>
      </c>
      <c r="V2801" t="s">
        <v>12362</v>
      </c>
      <c r="W2801">
        <v>3</v>
      </c>
      <c r="X2801" t="s">
        <v>15163</v>
      </c>
      <c r="Y2801">
        <v>0.4367052360690274</v>
      </c>
      <c r="Z2801">
        <f>HYPERLINK("Melting_Curves/meltCurve_P49914_.pdf", "Melting_Curves/meltCurve_P49914_.pdf")</f>
        <v>0</v>
      </c>
      <c r="AA2801" t="s">
        <v>21191</v>
      </c>
      <c r="AB2801" t="s">
        <v>27178</v>
      </c>
    </row>
    <row r="2802" spans="1:28">
      <c r="A2802" t="s">
        <v>2828</v>
      </c>
      <c r="B2802">
        <v>0.992608467424715</v>
      </c>
      <c r="C2802">
        <v>0.984960683427874</v>
      </c>
      <c r="D2802">
        <v>0.948839201368754</v>
      </c>
      <c r="E2802">
        <v>0.874531296363345</v>
      </c>
      <c r="F2802">
        <v>0.355423901640844</v>
      </c>
      <c r="G2802">
        <v>0.112487895613346</v>
      </c>
      <c r="H2802">
        <v>0.0699284499548154</v>
      </c>
      <c r="I2802">
        <v>0.07404287075265439</v>
      </c>
      <c r="J2802">
        <v>0.0826679682847969</v>
      </c>
      <c r="K2802">
        <v>0.0758445829035264</v>
      </c>
      <c r="L2802">
        <v>1709.45772774979</v>
      </c>
      <c r="M2802">
        <v>34.8758824006327</v>
      </c>
      <c r="N2802">
        <v>49.2402730649834</v>
      </c>
      <c r="O2802">
        <v>48.8551551600164</v>
      </c>
      <c r="P2802">
        <v>-0.165330628678895</v>
      </c>
      <c r="Q2802">
        <v>0.0736034120842493</v>
      </c>
      <c r="R2802">
        <v>0.9985710379206491</v>
      </c>
      <c r="S2802" t="s">
        <v>8995</v>
      </c>
      <c r="T2802" t="s">
        <v>12362</v>
      </c>
      <c r="U2802" t="s">
        <v>12362</v>
      </c>
      <c r="V2802" t="s">
        <v>12362</v>
      </c>
      <c r="W2802">
        <v>44</v>
      </c>
      <c r="X2802" t="s">
        <v>15164</v>
      </c>
      <c r="Y2802">
        <v>0.4487740738254786</v>
      </c>
      <c r="Z2802">
        <f>HYPERLINK("Melting_Curves/meltCurve_P49915_.pdf", "Melting_Curves/meltCurve_P49915_.pdf")</f>
        <v>0</v>
      </c>
      <c r="AA2802" t="s">
        <v>21192</v>
      </c>
      <c r="AB2802" t="s">
        <v>27179</v>
      </c>
    </row>
    <row r="2803" spans="1:28">
      <c r="A2803" t="s">
        <v>2829</v>
      </c>
      <c r="B2803">
        <v>0.992608467424715</v>
      </c>
      <c r="C2803">
        <v>1.01578183966727</v>
      </c>
      <c r="D2803">
        <v>0.941923157385419</v>
      </c>
      <c r="E2803">
        <v>0.974506644966779</v>
      </c>
      <c r="F2803">
        <v>0.797966247975712</v>
      </c>
      <c r="G2803">
        <v>0.6240428374250681</v>
      </c>
      <c r="H2803">
        <v>0.544515091064051</v>
      </c>
      <c r="I2803">
        <v>0.460818376618414</v>
      </c>
      <c r="J2803">
        <v>0.290684205096028</v>
      </c>
      <c r="K2803">
        <v>0.222430945364963</v>
      </c>
      <c r="L2803">
        <v>528.337933572225</v>
      </c>
      <c r="M2803">
        <v>9.05517000031556</v>
      </c>
      <c r="N2803">
        <v>58.3465320673685</v>
      </c>
      <c r="O2803">
        <v>55.7119505931156</v>
      </c>
      <c r="P2803">
        <v>-0.040662710044942</v>
      </c>
      <c r="Q2803">
        <v>0</v>
      </c>
      <c r="R2803">
        <v>0.983448226403873</v>
      </c>
      <c r="S2803" t="s">
        <v>8996</v>
      </c>
      <c r="T2803" t="s">
        <v>12362</v>
      </c>
      <c r="U2803" t="s">
        <v>12362</v>
      </c>
      <c r="V2803" t="s">
        <v>12362</v>
      </c>
      <c r="W2803">
        <v>21</v>
      </c>
      <c r="X2803" t="s">
        <v>15165</v>
      </c>
      <c r="Y2803">
        <v>0.6947262842889553</v>
      </c>
      <c r="Z2803">
        <f>HYPERLINK("Melting_Curves/meltCurve_P49959_.pdf", "Melting_Curves/meltCurve_P49959_.pdf")</f>
        <v>0</v>
      </c>
      <c r="AA2803" t="s">
        <v>21193</v>
      </c>
      <c r="AB2803" t="s">
        <v>27180</v>
      </c>
    </row>
    <row r="2804" spans="1:28">
      <c r="A2804" t="s">
        <v>2830</v>
      </c>
      <c r="B2804">
        <v>0.992608467424715</v>
      </c>
      <c r="C2804">
        <v>0.801985527101339</v>
      </c>
      <c r="D2804">
        <v>0.720650422085566</v>
      </c>
      <c r="E2804">
        <v>0.624846369024424</v>
      </c>
      <c r="F2804">
        <v>0.361876863738564</v>
      </c>
      <c r="G2804">
        <v>0.237853677041739</v>
      </c>
      <c r="H2804">
        <v>0.129765372264603</v>
      </c>
      <c r="I2804">
        <v>0.09556436940863559</v>
      </c>
      <c r="J2804">
        <v>0.148754592939386</v>
      </c>
      <c r="K2804">
        <v>0.0993334562439971</v>
      </c>
      <c r="L2804">
        <v>486.27159756067</v>
      </c>
      <c r="M2804">
        <v>10.31588858845</v>
      </c>
      <c r="N2804">
        <v>47.5390790834365</v>
      </c>
      <c r="O2804">
        <v>45.4698646435009</v>
      </c>
      <c r="P2804">
        <v>-0.0543785902238998</v>
      </c>
      <c r="Q2804">
        <v>0.041664783032947</v>
      </c>
      <c r="R2804">
        <v>0.981373581855169</v>
      </c>
      <c r="S2804" t="s">
        <v>8997</v>
      </c>
      <c r="T2804" t="s">
        <v>12362</v>
      </c>
      <c r="U2804" t="s">
        <v>12362</v>
      </c>
      <c r="V2804" t="s">
        <v>12362</v>
      </c>
      <c r="W2804">
        <v>1</v>
      </c>
      <c r="X2804" t="s">
        <v>15166</v>
      </c>
      <c r="Y2804">
        <v>0.4047385329399562</v>
      </c>
      <c r="Z2804">
        <f>HYPERLINK("Melting_Curves/meltCurve_P50135_.pdf", "Melting_Curves/meltCurve_P50135_.pdf")</f>
        <v>0</v>
      </c>
      <c r="AA2804" t="s">
        <v>21194</v>
      </c>
      <c r="AB2804" t="s">
        <v>27181</v>
      </c>
    </row>
    <row r="2805" spans="1:28">
      <c r="A2805" t="s">
        <v>2831</v>
      </c>
      <c r="B2805">
        <v>0.992608467424715</v>
      </c>
      <c r="C2805">
        <v>0.928509721010692</v>
      </c>
      <c r="D2805">
        <v>0.775794833898347</v>
      </c>
      <c r="E2805">
        <v>0.498299492860927</v>
      </c>
      <c r="F2805">
        <v>0.320477993663459</v>
      </c>
      <c r="G2805">
        <v>0.188006954155941</v>
      </c>
      <c r="H2805">
        <v>0.139852321570897</v>
      </c>
      <c r="I2805">
        <v>0.146218768338419</v>
      </c>
      <c r="J2805">
        <v>0.132841658736934</v>
      </c>
      <c r="K2805">
        <v>0.13177334375603</v>
      </c>
      <c r="L2805">
        <v>733.835695662589</v>
      </c>
      <c r="M2805">
        <v>15.9909876126853</v>
      </c>
      <c r="N2805">
        <v>46.7071905560167</v>
      </c>
      <c r="O2805">
        <v>45.1908996450559</v>
      </c>
      <c r="P2805">
        <v>-0.077681564980439</v>
      </c>
      <c r="Q2805">
        <v>0.121949408077451</v>
      </c>
      <c r="R2805">
        <v>0.998992735326214</v>
      </c>
      <c r="S2805" t="s">
        <v>8998</v>
      </c>
      <c r="T2805" t="s">
        <v>12362</v>
      </c>
      <c r="U2805" t="s">
        <v>12362</v>
      </c>
      <c r="V2805" t="s">
        <v>12362</v>
      </c>
      <c r="W2805">
        <v>5</v>
      </c>
      <c r="X2805" t="s">
        <v>15167</v>
      </c>
      <c r="Y2805">
        <v>0.4001158157271373</v>
      </c>
      <c r="Z2805">
        <f>HYPERLINK("Melting_Curves/meltCurve_P50148_.pdf", "Melting_Curves/meltCurve_P50148_.pdf")</f>
        <v>0</v>
      </c>
      <c r="AA2805" t="s">
        <v>21195</v>
      </c>
      <c r="AB2805" t="s">
        <v>27182</v>
      </c>
    </row>
    <row r="2806" spans="1:28">
      <c r="A2806" t="s">
        <v>2832</v>
      </c>
      <c r="B2806">
        <v>0.992608467424715</v>
      </c>
      <c r="C2806">
        <v>0.975272146720211</v>
      </c>
      <c r="D2806">
        <v>1.10196007475326</v>
      </c>
      <c r="E2806">
        <v>1.30453395880689</v>
      </c>
      <c r="F2806">
        <v>0.781707173143661</v>
      </c>
      <c r="G2806">
        <v>0.550903296418183</v>
      </c>
      <c r="H2806">
        <v>0.485236880384303</v>
      </c>
      <c r="I2806">
        <v>0.918978210141154</v>
      </c>
      <c r="J2806">
        <v>1.2933205714885</v>
      </c>
      <c r="K2806">
        <v>1.06224180179437</v>
      </c>
      <c r="L2806">
        <v>1936.78463859071</v>
      </c>
      <c r="M2806">
        <v>30.3165718769754</v>
      </c>
      <c r="O2806">
        <v>63.6093302772655</v>
      </c>
      <c r="P2806">
        <v>0.0208691258814702</v>
      </c>
      <c r="Q2806">
        <v>1.17514676500358</v>
      </c>
      <c r="R2806">
        <v>0.00280345131189319</v>
      </c>
      <c r="S2806" t="s">
        <v>8999</v>
      </c>
      <c r="T2806" t="s">
        <v>12362</v>
      </c>
      <c r="U2806" t="s">
        <v>12362</v>
      </c>
      <c r="V2806" t="s">
        <v>12362</v>
      </c>
      <c r="W2806">
        <v>3</v>
      </c>
      <c r="X2806" t="s">
        <v>15168</v>
      </c>
      <c r="Y2806">
        <v>1.020029004247322</v>
      </c>
      <c r="Z2806">
        <f>HYPERLINK("Melting_Curves/meltCurve_P50151_.pdf", "Melting_Curves/meltCurve_P50151_.pdf")</f>
        <v>0</v>
      </c>
      <c r="AA2806" t="s">
        <v>21196</v>
      </c>
      <c r="AB2806" t="s">
        <v>27183</v>
      </c>
    </row>
    <row r="2807" spans="1:28">
      <c r="A2807" t="s">
        <v>2833</v>
      </c>
      <c r="B2807">
        <v>0.992608467424715</v>
      </c>
      <c r="C2807">
        <v>1.02171545211814</v>
      </c>
      <c r="D2807">
        <v>0.942149936622613</v>
      </c>
      <c r="E2807">
        <v>0.8436614545237739</v>
      </c>
      <c r="F2807">
        <v>0.364234590126242</v>
      </c>
      <c r="G2807">
        <v>0.165428323334815</v>
      </c>
      <c r="H2807">
        <v>0.146986802120408</v>
      </c>
      <c r="I2807">
        <v>0.139975078441681</v>
      </c>
      <c r="J2807">
        <v>0.15321052736518</v>
      </c>
      <c r="K2807">
        <v>0.0971183439587764</v>
      </c>
      <c r="L2807">
        <v>1583.77078737224</v>
      </c>
      <c r="M2807">
        <v>32.5339894417367</v>
      </c>
      <c r="N2807">
        <v>49.1401735988867</v>
      </c>
      <c r="O2807">
        <v>48.497688382304</v>
      </c>
      <c r="P2807">
        <v>-0.145706891654845</v>
      </c>
      <c r="Q2807">
        <v>0.131196257189411</v>
      </c>
      <c r="R2807">
        <v>0.996940321900927</v>
      </c>
      <c r="S2807" t="s">
        <v>9000</v>
      </c>
      <c r="T2807" t="s">
        <v>12362</v>
      </c>
      <c r="U2807" t="s">
        <v>12362</v>
      </c>
      <c r="V2807" t="s">
        <v>12362</v>
      </c>
      <c r="W2807">
        <v>6</v>
      </c>
      <c r="X2807" t="s">
        <v>15169</v>
      </c>
      <c r="Y2807">
        <v>0.4738942615881811</v>
      </c>
      <c r="Z2807">
        <f>HYPERLINK("Melting_Curves/meltCurve_P50336_.pdf", "Melting_Curves/meltCurve_P50336_.pdf")</f>
        <v>0</v>
      </c>
      <c r="AA2807" t="s">
        <v>21197</v>
      </c>
      <c r="AB2807" t="s">
        <v>27184</v>
      </c>
    </row>
    <row r="2808" spans="1:28">
      <c r="A2808" t="s">
        <v>2834</v>
      </c>
      <c r="B2808">
        <v>0.992608467424715</v>
      </c>
      <c r="C2808">
        <v>1.09103780405309</v>
      </c>
      <c r="D2808">
        <v>1.01433763350784</v>
      </c>
      <c r="E2808">
        <v>0.978279554752357</v>
      </c>
      <c r="F2808">
        <v>0.77248038558543</v>
      </c>
      <c r="G2808">
        <v>0.614250107712818</v>
      </c>
      <c r="H2808">
        <v>0.590852535378106</v>
      </c>
      <c r="I2808">
        <v>0.88915437183585</v>
      </c>
      <c r="J2808">
        <v>1.5474429455342</v>
      </c>
      <c r="K2808">
        <v>1.49774072440502</v>
      </c>
      <c r="L2808">
        <v>15000</v>
      </c>
      <c r="M2808">
        <v>239.545338621151</v>
      </c>
      <c r="O2808">
        <v>62.6142397953746</v>
      </c>
      <c r="P2808">
        <v>0.478216408853029</v>
      </c>
      <c r="Q2808">
        <v>1.5</v>
      </c>
      <c r="R2808">
        <v>0.581600866163166</v>
      </c>
      <c r="S2808" t="s">
        <v>9001</v>
      </c>
      <c r="T2808" t="s">
        <v>12362</v>
      </c>
      <c r="U2808" t="s">
        <v>12362</v>
      </c>
      <c r="V2808" t="s">
        <v>12362</v>
      </c>
      <c r="W2808">
        <v>15</v>
      </c>
      <c r="X2808" t="s">
        <v>15170</v>
      </c>
      <c r="Y2808">
        <v>1.072963049226034</v>
      </c>
      <c r="Z2808">
        <f>HYPERLINK("Melting_Curves/meltCurve_P50402_.pdf", "Melting_Curves/meltCurve_P50402_.pdf")</f>
        <v>0</v>
      </c>
      <c r="AA2808" t="s">
        <v>21198</v>
      </c>
      <c r="AB2808" t="s">
        <v>27185</v>
      </c>
    </row>
    <row r="2809" spans="1:28">
      <c r="A2809" t="s">
        <v>2835</v>
      </c>
      <c r="B2809">
        <v>0.992608467424715</v>
      </c>
      <c r="C2809">
        <v>0.606000827571794</v>
      </c>
      <c r="D2809">
        <v>0.581368376407691</v>
      </c>
      <c r="E2809">
        <v>0.47277502433562</v>
      </c>
      <c r="F2809">
        <v>0.339636293128441</v>
      </c>
      <c r="G2809">
        <v>0.185312418366709</v>
      </c>
      <c r="H2809">
        <v>0.133553298723841</v>
      </c>
      <c r="I2809">
        <v>0.121047686662867</v>
      </c>
      <c r="J2809">
        <v>0.0599050667213287</v>
      </c>
      <c r="K2809">
        <v>0.111501586721813</v>
      </c>
      <c r="L2809">
        <v>380.866791179384</v>
      </c>
      <c r="M2809">
        <v>8.52306069177093</v>
      </c>
      <c r="N2809">
        <v>44.9572735164046</v>
      </c>
      <c r="O2809">
        <v>42.4303299497885</v>
      </c>
      <c r="P2809">
        <v>-0.0490057730250449</v>
      </c>
      <c r="Q2809">
        <v>0.0250078433550927</v>
      </c>
      <c r="R2809">
        <v>0.9463943052941109</v>
      </c>
      <c r="S2809" t="s">
        <v>9002</v>
      </c>
      <c r="T2809" t="s">
        <v>12362</v>
      </c>
      <c r="U2809" t="s">
        <v>12362</v>
      </c>
      <c r="V2809" t="s">
        <v>12362</v>
      </c>
      <c r="W2809">
        <v>1</v>
      </c>
      <c r="X2809" t="s">
        <v>15171</v>
      </c>
      <c r="Y2809">
        <v>0.3378614107477684</v>
      </c>
      <c r="Z2809">
        <f>HYPERLINK("Melting_Curves/meltCurve_P50443_.pdf", "Melting_Curves/meltCurve_P50443_.pdf")</f>
        <v>0</v>
      </c>
      <c r="AA2809" t="s">
        <v>21199</v>
      </c>
      <c r="AB2809" t="s">
        <v>27186</v>
      </c>
    </row>
    <row r="2810" spans="1:28">
      <c r="A2810" t="s">
        <v>2836</v>
      </c>
      <c r="B2810">
        <v>0.992608467424715</v>
      </c>
      <c r="C2810">
        <v>0.991096590224834</v>
      </c>
      <c r="D2810">
        <v>0.8778501755624381</v>
      </c>
      <c r="E2810">
        <v>0.748444823339653</v>
      </c>
      <c r="F2810">
        <v>0.464078776701953</v>
      </c>
      <c r="G2810">
        <v>0.216198382198383</v>
      </c>
      <c r="H2810">
        <v>0.116787672345345</v>
      </c>
      <c r="I2810">
        <v>0.117336288582622</v>
      </c>
      <c r="J2810">
        <v>0.121728637706433</v>
      </c>
      <c r="K2810">
        <v>0.111826519475443</v>
      </c>
      <c r="L2810">
        <v>876.577504771595</v>
      </c>
      <c r="M2810">
        <v>17.9241713979169</v>
      </c>
      <c r="N2810">
        <v>49.4512235469473</v>
      </c>
      <c r="O2810">
        <v>48.3082516252097</v>
      </c>
      <c r="P2810">
        <v>-0.084429969781582</v>
      </c>
      <c r="Q2810">
        <v>0.0898418297899951</v>
      </c>
      <c r="R2810">
        <v>0.995914508472917</v>
      </c>
      <c r="S2810" t="s">
        <v>9003</v>
      </c>
      <c r="T2810" t="s">
        <v>12362</v>
      </c>
      <c r="U2810" t="s">
        <v>12362</v>
      </c>
      <c r="V2810" t="s">
        <v>12362</v>
      </c>
      <c r="W2810">
        <v>12</v>
      </c>
      <c r="X2810" t="s">
        <v>15172</v>
      </c>
      <c r="Y2810">
        <v>0.4656031408655819</v>
      </c>
      <c r="Z2810">
        <f>HYPERLINK("Melting_Curves/meltCurve_P50453_.pdf", "Melting_Curves/meltCurve_P50453_.pdf")</f>
        <v>0</v>
      </c>
      <c r="AA2810" t="s">
        <v>21200</v>
      </c>
      <c r="AB2810" t="s">
        <v>27187</v>
      </c>
    </row>
    <row r="2811" spans="1:28">
      <c r="A2811" t="s">
        <v>2837</v>
      </c>
      <c r="B2811">
        <v>0.992608467424715</v>
      </c>
      <c r="C2811">
        <v>0.932824568912601</v>
      </c>
      <c r="D2811">
        <v>0.9808681796356979</v>
      </c>
      <c r="E2811">
        <v>0.689214562382356</v>
      </c>
      <c r="F2811">
        <v>0.303321723833367</v>
      </c>
      <c r="G2811">
        <v>0.163472763421405</v>
      </c>
      <c r="H2811">
        <v>0.131343197881334</v>
      </c>
      <c r="I2811">
        <v>0.177770988588137</v>
      </c>
      <c r="J2811">
        <v>0.243544289846068</v>
      </c>
      <c r="K2811">
        <v>0.222368322326731</v>
      </c>
      <c r="L2811">
        <v>1585.3139977327</v>
      </c>
      <c r="M2811">
        <v>33.5183250602515</v>
      </c>
      <c r="N2811">
        <v>47.9660104443416</v>
      </c>
      <c r="O2811">
        <v>47.129531607379</v>
      </c>
      <c r="P2811">
        <v>-0.144598521691799</v>
      </c>
      <c r="Q2811">
        <v>0.186733583396004</v>
      </c>
      <c r="R2811">
        <v>0.9886809117785</v>
      </c>
      <c r="S2811" t="s">
        <v>9004</v>
      </c>
      <c r="T2811" t="s">
        <v>12362</v>
      </c>
      <c r="U2811" t="s">
        <v>12362</v>
      </c>
      <c r="V2811" t="s">
        <v>12362</v>
      </c>
      <c r="W2811">
        <v>13</v>
      </c>
      <c r="X2811" t="s">
        <v>15173</v>
      </c>
      <c r="Y2811">
        <v>0.4696715907723463</v>
      </c>
      <c r="Z2811">
        <f>HYPERLINK("Melting_Curves/meltCurve_P50454_.pdf", "Melting_Curves/meltCurve_P50454_.pdf")</f>
        <v>0</v>
      </c>
      <c r="AA2811" t="s">
        <v>21201</v>
      </c>
      <c r="AB2811" t="s">
        <v>27188</v>
      </c>
    </row>
    <row r="2812" spans="1:28">
      <c r="A2812" t="s">
        <v>2838</v>
      </c>
      <c r="B2812">
        <v>0.992608467424715</v>
      </c>
      <c r="C2812">
        <v>0.950230443557787</v>
      </c>
      <c r="D2812">
        <v>0.845363097980202</v>
      </c>
      <c r="E2812">
        <v>0.849845458640189</v>
      </c>
      <c r="F2812">
        <v>0.729262083287086</v>
      </c>
      <c r="G2812">
        <v>0.5643968511340181</v>
      </c>
      <c r="H2812">
        <v>0.544892617099659</v>
      </c>
      <c r="I2812">
        <v>0.766664188107081</v>
      </c>
      <c r="J2812">
        <v>1.16255396443852</v>
      </c>
      <c r="K2812">
        <v>1.02812062328324</v>
      </c>
      <c r="L2812">
        <v>1281.17198629991</v>
      </c>
      <c r="M2812">
        <v>31.0470724298106</v>
      </c>
      <c r="O2812">
        <v>41.0954036834263</v>
      </c>
      <c r="P2812">
        <v>-0.0367936216346648</v>
      </c>
      <c r="Q2812">
        <v>0.805193854710493</v>
      </c>
      <c r="R2812">
        <v>0.122118089429404</v>
      </c>
      <c r="S2812" t="s">
        <v>9005</v>
      </c>
      <c r="T2812" t="s">
        <v>12362</v>
      </c>
      <c r="U2812" t="s">
        <v>12362</v>
      </c>
      <c r="V2812" t="s">
        <v>12362</v>
      </c>
      <c r="W2812">
        <v>15</v>
      </c>
      <c r="X2812" t="s">
        <v>15174</v>
      </c>
      <c r="Y2812">
        <v>0.8340004632084971</v>
      </c>
      <c r="Z2812">
        <f>HYPERLINK("Melting_Curves/meltCurve_P50479_.pdf", "Melting_Curves/meltCurve_P50479_.pdf")</f>
        <v>0</v>
      </c>
      <c r="AA2812" t="s">
        <v>21202</v>
      </c>
      <c r="AB2812" t="s">
        <v>27189</v>
      </c>
    </row>
    <row r="2813" spans="1:28">
      <c r="A2813" t="s">
        <v>2839</v>
      </c>
      <c r="B2813">
        <v>0.992608467424715</v>
      </c>
      <c r="C2813">
        <v>0.986232221551028</v>
      </c>
      <c r="D2813">
        <v>0.949050275670448</v>
      </c>
      <c r="E2813">
        <v>0.9716077907520549</v>
      </c>
      <c r="F2813">
        <v>0.8433945572956359</v>
      </c>
      <c r="G2813">
        <v>0.59773891826013</v>
      </c>
      <c r="H2813">
        <v>0.327480268126014</v>
      </c>
      <c r="I2813">
        <v>0.361017932825308</v>
      </c>
      <c r="J2813">
        <v>0.539563201446192</v>
      </c>
      <c r="K2813">
        <v>0.555172370211178</v>
      </c>
      <c r="L2813">
        <v>1866.38557503429</v>
      </c>
      <c r="M2813">
        <v>36.1390381467655</v>
      </c>
      <c r="N2813">
        <v>55.1664602730335</v>
      </c>
      <c r="O2813">
        <v>51.4872166917536</v>
      </c>
      <c r="P2813">
        <v>-0.0964719946685231</v>
      </c>
      <c r="Q2813">
        <v>0.450227894896993</v>
      </c>
      <c r="R2813">
        <v>0.919268292758933</v>
      </c>
      <c r="S2813" t="s">
        <v>9006</v>
      </c>
      <c r="T2813" t="s">
        <v>12362</v>
      </c>
      <c r="U2813" t="s">
        <v>12362</v>
      </c>
      <c r="V2813" t="s">
        <v>12362</v>
      </c>
      <c r="W2813">
        <v>19</v>
      </c>
      <c r="X2813" t="s">
        <v>15175</v>
      </c>
      <c r="Y2813">
        <v>0.7209985225109917</v>
      </c>
      <c r="Z2813">
        <f>HYPERLINK("Melting_Curves/meltCurve_P50502_.pdf", "Melting_Curves/meltCurve_P50502_.pdf")</f>
        <v>0</v>
      </c>
      <c r="AA2813" t="s">
        <v>21203</v>
      </c>
      <c r="AB2813" t="s">
        <v>27190</v>
      </c>
    </row>
    <row r="2814" spans="1:28">
      <c r="A2814" t="s">
        <v>2840</v>
      </c>
      <c r="B2814">
        <v>0.992608467424715</v>
      </c>
      <c r="C2814">
        <v>0.930107454075654</v>
      </c>
      <c r="D2814">
        <v>0.891761389105441</v>
      </c>
      <c r="E2814">
        <v>0.852758843442725</v>
      </c>
      <c r="F2814">
        <v>0.555349446528742</v>
      </c>
      <c r="G2814">
        <v>0.275246961243711</v>
      </c>
      <c r="H2814">
        <v>0.19622350079518</v>
      </c>
      <c r="I2814">
        <v>0.209270018042359</v>
      </c>
      <c r="J2814">
        <v>0.268401148499558</v>
      </c>
      <c r="K2814">
        <v>0.245723128596427</v>
      </c>
      <c r="L2814">
        <v>1200.51512683727</v>
      </c>
      <c r="M2814">
        <v>24.3359355713581</v>
      </c>
      <c r="N2814">
        <v>50.5160417369353</v>
      </c>
      <c r="O2814">
        <v>49.0014820238386</v>
      </c>
      <c r="P2814">
        <v>-0.0971567722181948</v>
      </c>
      <c r="Q2814">
        <v>0.217493891995917</v>
      </c>
      <c r="R2814">
        <v>0.981183845974324</v>
      </c>
      <c r="S2814" t="s">
        <v>9007</v>
      </c>
      <c r="T2814" t="s">
        <v>12362</v>
      </c>
      <c r="U2814" t="s">
        <v>12362</v>
      </c>
      <c r="V2814" t="s">
        <v>12362</v>
      </c>
      <c r="W2814">
        <v>22</v>
      </c>
      <c r="X2814" t="s">
        <v>15176</v>
      </c>
      <c r="Y2814">
        <v>0.546280976573946</v>
      </c>
      <c r="Z2814">
        <f>HYPERLINK("Melting_Curves/meltCurve_P50552_.pdf", "Melting_Curves/meltCurve_P50552_.pdf")</f>
        <v>0</v>
      </c>
      <c r="AA2814" t="s">
        <v>21204</v>
      </c>
      <c r="AB2814" t="s">
        <v>27191</v>
      </c>
    </row>
    <row r="2815" spans="1:28">
      <c r="A2815" t="s">
        <v>2841</v>
      </c>
      <c r="B2815">
        <v>0.992608467424715</v>
      </c>
      <c r="C2815">
        <v>0.989004143101926</v>
      </c>
      <c r="D2815">
        <v>0.840827366824222</v>
      </c>
      <c r="E2815">
        <v>0.624780957298035</v>
      </c>
      <c r="F2815">
        <v>0.354408399095671</v>
      </c>
      <c r="G2815">
        <v>0.231109048850652</v>
      </c>
      <c r="H2815">
        <v>0.18371791276182</v>
      </c>
      <c r="I2815">
        <v>0.198562978156804</v>
      </c>
      <c r="J2815">
        <v>0.219156679028463</v>
      </c>
      <c r="K2815">
        <v>0.190671920627724</v>
      </c>
      <c r="L2815">
        <v>898.9345418990411</v>
      </c>
      <c r="M2815">
        <v>19.2376300549136</v>
      </c>
      <c r="N2815">
        <v>47.8880742786057</v>
      </c>
      <c r="O2815">
        <v>46.2317930163502</v>
      </c>
      <c r="P2815">
        <v>-0.08465466592052449</v>
      </c>
      <c r="Q2815">
        <v>0.186263969497424</v>
      </c>
      <c r="R2815">
        <v>0.996870474743255</v>
      </c>
      <c r="S2815" t="s">
        <v>9008</v>
      </c>
      <c r="T2815" t="s">
        <v>12362</v>
      </c>
      <c r="U2815" t="s">
        <v>12362</v>
      </c>
      <c r="V2815" t="s">
        <v>12362</v>
      </c>
      <c r="W2815">
        <v>7</v>
      </c>
      <c r="X2815" t="s">
        <v>15177</v>
      </c>
      <c r="Y2815">
        <v>0.4616215589933328</v>
      </c>
      <c r="Z2815">
        <f>HYPERLINK("Melting_Curves/meltCurve_P50570_4_.pdf", "Melting_Curves/meltCurve_P50570_4_.pdf")</f>
        <v>0</v>
      </c>
      <c r="AA2815" t="s">
        <v>21205</v>
      </c>
      <c r="AB2815" t="s">
        <v>27192</v>
      </c>
    </row>
    <row r="2816" spans="1:28">
      <c r="A2816" t="s">
        <v>2842</v>
      </c>
      <c r="B2816">
        <v>0.992608467424715</v>
      </c>
      <c r="C2816">
        <v>0.866146747011985</v>
      </c>
      <c r="D2816">
        <v>0.866389431547877</v>
      </c>
      <c r="E2816">
        <v>0.860069921770358</v>
      </c>
      <c r="F2816">
        <v>0.7976600331368801</v>
      </c>
      <c r="G2816">
        <v>0.693467941547725</v>
      </c>
      <c r="H2816">
        <v>0.6813674999441151</v>
      </c>
      <c r="I2816">
        <v>0.736837264870395</v>
      </c>
      <c r="J2816">
        <v>0.761266389047377</v>
      </c>
      <c r="K2816">
        <v>0.415856760165226</v>
      </c>
      <c r="L2816">
        <v>206.132881905556</v>
      </c>
      <c r="M2816">
        <v>2.75123221413562</v>
      </c>
      <c r="O2816">
        <v>53.0114144796761</v>
      </c>
      <c r="P2816">
        <v>-0.0134866279812069</v>
      </c>
      <c r="Q2816">
        <v>0</v>
      </c>
      <c r="R2816">
        <v>0.701302684551137</v>
      </c>
      <c r="S2816" t="s">
        <v>9009</v>
      </c>
      <c r="T2816" t="s">
        <v>12362</v>
      </c>
      <c r="U2816" t="s">
        <v>12362</v>
      </c>
      <c r="V2816" t="s">
        <v>12362</v>
      </c>
      <c r="W2816">
        <v>27</v>
      </c>
      <c r="X2816" t="s">
        <v>15178</v>
      </c>
      <c r="Y2816">
        <v>0.768451354852342</v>
      </c>
      <c r="Z2816">
        <f>HYPERLINK("Melting_Curves/meltCurve_P50579_.pdf", "Melting_Curves/meltCurve_P50579_.pdf")</f>
        <v>0</v>
      </c>
      <c r="AA2816" t="s">
        <v>19370</v>
      </c>
      <c r="AB2816" t="s">
        <v>27193</v>
      </c>
    </row>
    <row r="2817" spans="1:28">
      <c r="A2817" t="s">
        <v>2843</v>
      </c>
      <c r="B2817">
        <v>0.992608467424715</v>
      </c>
      <c r="C2817">
        <v>1.08823160971124</v>
      </c>
      <c r="D2817">
        <v>0.996204095456506</v>
      </c>
      <c r="E2817">
        <v>0.859896047346801</v>
      </c>
      <c r="F2817">
        <v>0.524642905099761</v>
      </c>
      <c r="G2817">
        <v>0.359973096694752</v>
      </c>
      <c r="H2817">
        <v>0.274398817133374</v>
      </c>
      <c r="I2817">
        <v>0.334751842497951</v>
      </c>
      <c r="J2817">
        <v>0.341433467239735</v>
      </c>
      <c r="K2817">
        <v>0.328579522141345</v>
      </c>
      <c r="L2817">
        <v>1490.97868797669</v>
      </c>
      <c r="M2817">
        <v>30.5796827829548</v>
      </c>
      <c r="N2817">
        <v>50.4361588820236</v>
      </c>
      <c r="O2817">
        <v>48.5500976459711</v>
      </c>
      <c r="P2817">
        <v>-0.107180747814555</v>
      </c>
      <c r="Q2817">
        <v>0.3193385851666</v>
      </c>
      <c r="R2817">
        <v>0.988412606744098</v>
      </c>
      <c r="S2817" t="s">
        <v>9010</v>
      </c>
      <c r="T2817" t="s">
        <v>12362</v>
      </c>
      <c r="U2817" t="s">
        <v>12362</v>
      </c>
      <c r="V2817" t="s">
        <v>12362</v>
      </c>
      <c r="W2817">
        <v>8</v>
      </c>
      <c r="X2817" t="s">
        <v>15179</v>
      </c>
      <c r="Y2817">
        <v>0.5900279520851596</v>
      </c>
      <c r="Z2817">
        <f>HYPERLINK("Melting_Curves/meltCurve_P50747_.pdf", "Melting_Curves/meltCurve_P50747_.pdf")</f>
        <v>0</v>
      </c>
      <c r="AA2817" t="s">
        <v>21206</v>
      </c>
      <c r="AB2817" t="s">
        <v>27194</v>
      </c>
    </row>
    <row r="2818" spans="1:28">
      <c r="A2818" t="s">
        <v>2844</v>
      </c>
      <c r="B2818">
        <v>0.992608467424715</v>
      </c>
      <c r="C2818">
        <v>0.949362601393087</v>
      </c>
      <c r="D2818">
        <v>0.839336572345155</v>
      </c>
      <c r="E2818">
        <v>0.5408755295850191</v>
      </c>
      <c r="F2818">
        <v>0.209974852779983</v>
      </c>
      <c r="G2818">
        <v>0.126440560190577</v>
      </c>
      <c r="H2818">
        <v>0.09141335320760489</v>
      </c>
      <c r="I2818">
        <v>0.09887389582866921</v>
      </c>
      <c r="J2818">
        <v>0.106713726292693</v>
      </c>
      <c r="K2818">
        <v>0.07536134227812261</v>
      </c>
      <c r="L2818">
        <v>980.866939493028</v>
      </c>
      <c r="M2818">
        <v>21.1586418155389</v>
      </c>
      <c r="N2818">
        <v>46.7606635525844</v>
      </c>
      <c r="O2818">
        <v>45.9496270893154</v>
      </c>
      <c r="P2818">
        <v>-0.105528586597182</v>
      </c>
      <c r="Q2818">
        <v>0.0833303105694429</v>
      </c>
      <c r="R2818">
        <v>0.9981156999104031</v>
      </c>
      <c r="S2818" t="s">
        <v>9011</v>
      </c>
      <c r="T2818" t="s">
        <v>12362</v>
      </c>
      <c r="U2818" t="s">
        <v>12362</v>
      </c>
      <c r="V2818" t="s">
        <v>12362</v>
      </c>
      <c r="W2818">
        <v>3</v>
      </c>
      <c r="X2818" t="s">
        <v>15180</v>
      </c>
      <c r="Y2818">
        <v>0.3799642501760916</v>
      </c>
      <c r="Z2818">
        <f>HYPERLINK("Melting_Curves/meltCurve_P50750_.pdf", "Melting_Curves/meltCurve_P50750_.pdf")</f>
        <v>0</v>
      </c>
      <c r="AA2818" t="s">
        <v>21207</v>
      </c>
      <c r="AB2818" t="s">
        <v>27195</v>
      </c>
    </row>
    <row r="2819" spans="1:28">
      <c r="A2819" t="s">
        <v>2845</v>
      </c>
      <c r="B2819">
        <v>0.992608467424715</v>
      </c>
      <c r="C2819">
        <v>0.957210299896485</v>
      </c>
      <c r="D2819">
        <v>0.783075489430082</v>
      </c>
      <c r="E2819">
        <v>0.435128952789556</v>
      </c>
      <c r="F2819">
        <v>0.228199875596706</v>
      </c>
      <c r="G2819">
        <v>0.125299213272328</v>
      </c>
      <c r="H2819">
        <v>0.0850413175501835</v>
      </c>
      <c r="I2819">
        <v>0.09066815675802151</v>
      </c>
      <c r="J2819">
        <v>0.115767746131974</v>
      </c>
      <c r="K2819">
        <v>0.116843187367851</v>
      </c>
      <c r="L2819">
        <v>927.239449070403</v>
      </c>
      <c r="M2819">
        <v>20.3947074606438</v>
      </c>
      <c r="N2819">
        <v>45.9531366407652</v>
      </c>
      <c r="O2819">
        <v>45.0343757869222</v>
      </c>
      <c r="P2819">
        <v>-0.102188284537351</v>
      </c>
      <c r="Q2819">
        <v>0.097443010551159</v>
      </c>
      <c r="R2819">
        <v>0.9986197270228599</v>
      </c>
      <c r="S2819" t="s">
        <v>9012</v>
      </c>
      <c r="T2819" t="s">
        <v>12362</v>
      </c>
      <c r="U2819" t="s">
        <v>12362</v>
      </c>
      <c r="V2819" t="s">
        <v>12362</v>
      </c>
      <c r="W2819">
        <v>8</v>
      </c>
      <c r="X2819" t="s">
        <v>15181</v>
      </c>
      <c r="Y2819">
        <v>0.3634552357582648</v>
      </c>
      <c r="Z2819">
        <f>HYPERLINK("Melting_Curves/meltCurve_P50897_.pdf", "Melting_Curves/meltCurve_P50897_.pdf")</f>
        <v>0</v>
      </c>
      <c r="AA2819" t="s">
        <v>21208</v>
      </c>
      <c r="AB2819" t="s">
        <v>27196</v>
      </c>
    </row>
    <row r="2820" spans="1:28">
      <c r="A2820" t="s">
        <v>2846</v>
      </c>
      <c r="B2820">
        <v>0.992608467424715</v>
      </c>
      <c r="C2820">
        <v>0.897327930364993</v>
      </c>
      <c r="D2820">
        <v>0.787590182805584</v>
      </c>
      <c r="E2820">
        <v>0.464181501553149</v>
      </c>
      <c r="F2820">
        <v>0.205016647849174</v>
      </c>
      <c r="G2820">
        <v>0.137822317839047</v>
      </c>
      <c r="H2820">
        <v>0.0964605675978266</v>
      </c>
      <c r="I2820">
        <v>0.10013045887745</v>
      </c>
      <c r="J2820">
        <v>0.123485118588145</v>
      </c>
      <c r="K2820">
        <v>0.118318118046305</v>
      </c>
      <c r="L2820">
        <v>871.408551722674</v>
      </c>
      <c r="M2820">
        <v>19.1564803574354</v>
      </c>
      <c r="N2820">
        <v>46.0182373645963</v>
      </c>
      <c r="O2820">
        <v>45.0019550331323</v>
      </c>
      <c r="P2820">
        <v>-0.09590213701271121</v>
      </c>
      <c r="Q2820">
        <v>0.0988704459278229</v>
      </c>
      <c r="R2820">
        <v>0.996594029330087</v>
      </c>
      <c r="S2820" t="s">
        <v>9013</v>
      </c>
      <c r="T2820" t="s">
        <v>12362</v>
      </c>
      <c r="U2820" t="s">
        <v>12362</v>
      </c>
      <c r="V2820" t="s">
        <v>12362</v>
      </c>
      <c r="W2820">
        <v>47</v>
      </c>
      <c r="X2820" t="s">
        <v>15182</v>
      </c>
      <c r="Y2820">
        <v>0.3667538576136707</v>
      </c>
      <c r="Z2820">
        <f>HYPERLINK("Melting_Curves/meltCurve_P50990_.pdf", "Melting_Curves/meltCurve_P50990_.pdf")</f>
        <v>0</v>
      </c>
      <c r="AA2820" t="s">
        <v>21209</v>
      </c>
      <c r="AB2820" t="s">
        <v>27197</v>
      </c>
    </row>
    <row r="2821" spans="1:28">
      <c r="A2821" t="s">
        <v>2847</v>
      </c>
      <c r="B2821">
        <v>0.992608467424715</v>
      </c>
      <c r="C2821">
        <v>1.15878928322774</v>
      </c>
      <c r="D2821">
        <v>0.93149681781001</v>
      </c>
      <c r="E2821">
        <v>0.578022691137395</v>
      </c>
      <c r="F2821">
        <v>0.382996947348297</v>
      </c>
      <c r="G2821">
        <v>0.280560910104594</v>
      </c>
      <c r="H2821">
        <v>0.200357823763538</v>
      </c>
      <c r="I2821">
        <v>0.251089921283329</v>
      </c>
      <c r="J2821">
        <v>0.279183398239841</v>
      </c>
      <c r="K2821">
        <v>0.263263479767109</v>
      </c>
      <c r="L2821">
        <v>1316.42208444266</v>
      </c>
      <c r="M2821">
        <v>28.3852761995873</v>
      </c>
      <c r="N2821">
        <v>47.5904537936172</v>
      </c>
      <c r="O2821">
        <v>46.148583758592</v>
      </c>
      <c r="P2821">
        <v>-0.114168497938544</v>
      </c>
      <c r="Q2821">
        <v>0.257548641048448</v>
      </c>
      <c r="R2821">
        <v>0.9703129395704549</v>
      </c>
      <c r="S2821" t="s">
        <v>9014</v>
      </c>
      <c r="T2821" t="s">
        <v>12362</v>
      </c>
      <c r="U2821" t="s">
        <v>12362</v>
      </c>
      <c r="V2821" t="s">
        <v>12362</v>
      </c>
      <c r="W2821">
        <v>26</v>
      </c>
      <c r="X2821" t="s">
        <v>15183</v>
      </c>
      <c r="Y2821">
        <v>0.4943858379314769</v>
      </c>
      <c r="Z2821">
        <f>HYPERLINK("Melting_Curves/meltCurve_P50991_.pdf", "Melting_Curves/meltCurve_P50991_.pdf")</f>
        <v>0</v>
      </c>
      <c r="AA2821" t="s">
        <v>21210</v>
      </c>
      <c r="AB2821" t="s">
        <v>27198</v>
      </c>
    </row>
    <row r="2822" spans="1:28">
      <c r="A2822" t="s">
        <v>2848</v>
      </c>
      <c r="B2822">
        <v>0.992608467424715</v>
      </c>
      <c r="C2822">
        <v>0.869636615476563</v>
      </c>
      <c r="D2822">
        <v>0.891741231991396</v>
      </c>
      <c r="E2822">
        <v>0.795815463812761</v>
      </c>
      <c r="F2822">
        <v>0.386893649814114</v>
      </c>
      <c r="G2822">
        <v>0.205206963868164</v>
      </c>
      <c r="H2822">
        <v>0.145728582806101</v>
      </c>
      <c r="I2822">
        <v>0.149546892721356</v>
      </c>
      <c r="J2822">
        <v>0.159635668908921</v>
      </c>
      <c r="K2822">
        <v>0.155477745163772</v>
      </c>
      <c r="L2822">
        <v>1139.58443640557</v>
      </c>
      <c r="M2822">
        <v>23.5338464845803</v>
      </c>
      <c r="N2822">
        <v>49.1177509428756</v>
      </c>
      <c r="O2822">
        <v>48.0776390683936</v>
      </c>
      <c r="P2822">
        <v>-0.105055810726806</v>
      </c>
      <c r="Q2822">
        <v>0.141534479100308</v>
      </c>
      <c r="R2822">
        <v>0.981067003527343</v>
      </c>
      <c r="S2822" t="s">
        <v>9015</v>
      </c>
      <c r="T2822" t="s">
        <v>12362</v>
      </c>
      <c r="U2822" t="s">
        <v>12362</v>
      </c>
      <c r="V2822" t="s">
        <v>12362</v>
      </c>
      <c r="W2822">
        <v>16</v>
      </c>
      <c r="X2822" t="s">
        <v>15184</v>
      </c>
      <c r="Y2822">
        <v>0.4766982842803313</v>
      </c>
      <c r="Z2822">
        <f>HYPERLINK("Melting_Curves/meltCurve_P51003_.pdf", "Melting_Curves/meltCurve_P51003_.pdf")</f>
        <v>0</v>
      </c>
      <c r="AA2822" t="s">
        <v>21211</v>
      </c>
      <c r="AB2822" t="s">
        <v>27199</v>
      </c>
    </row>
    <row r="2823" spans="1:28">
      <c r="A2823" t="s">
        <v>2849</v>
      </c>
      <c r="B2823">
        <v>0.992608467424715</v>
      </c>
      <c r="C2823">
        <v>1.06193948656497</v>
      </c>
      <c r="D2823">
        <v>1.16910926204409</v>
      </c>
      <c r="E2823">
        <v>1.16477623569365</v>
      </c>
      <c r="F2823">
        <v>0.780734988257988</v>
      </c>
      <c r="G2823">
        <v>0.40129844898739</v>
      </c>
      <c r="H2823">
        <v>0.216922882876833</v>
      </c>
      <c r="I2823">
        <v>0.155264460365981</v>
      </c>
      <c r="J2823">
        <v>0.152964196624493</v>
      </c>
      <c r="K2823">
        <v>0.159315765175678</v>
      </c>
      <c r="L2823">
        <v>1736.03549010687</v>
      </c>
      <c r="M2823">
        <v>33.2663868684818</v>
      </c>
      <c r="N2823">
        <v>52.7993152842137</v>
      </c>
      <c r="O2823">
        <v>51.9983755537169</v>
      </c>
      <c r="P2823">
        <v>-0.13430384200008</v>
      </c>
      <c r="Q2823">
        <v>0.160287328356831</v>
      </c>
      <c r="R2823">
        <v>0.962723779875052</v>
      </c>
      <c r="S2823" t="s">
        <v>9016</v>
      </c>
      <c r="T2823" t="s">
        <v>12362</v>
      </c>
      <c r="U2823" t="s">
        <v>12362</v>
      </c>
      <c r="V2823" t="s">
        <v>12362</v>
      </c>
      <c r="W2823">
        <v>10</v>
      </c>
      <c r="X2823" t="s">
        <v>15185</v>
      </c>
      <c r="Y2823">
        <v>0.5896943197181934</v>
      </c>
      <c r="Z2823">
        <f>HYPERLINK("Melting_Curves/meltCurve_P51148_.pdf", "Melting_Curves/meltCurve_P51148_.pdf")</f>
        <v>0</v>
      </c>
      <c r="AA2823" t="s">
        <v>21212</v>
      </c>
      <c r="AB2823" t="s">
        <v>27200</v>
      </c>
    </row>
    <row r="2824" spans="1:28">
      <c r="A2824" t="s">
        <v>2850</v>
      </c>
      <c r="B2824">
        <v>0.992608467424715</v>
      </c>
      <c r="C2824">
        <v>0.955500927263829</v>
      </c>
      <c r="D2824">
        <v>0.984691845896997</v>
      </c>
      <c r="E2824">
        <v>0.938044148710377</v>
      </c>
      <c r="F2824">
        <v>0.596928498838009</v>
      </c>
      <c r="G2824">
        <v>0.312506073564304</v>
      </c>
      <c r="H2824">
        <v>0.193220358488103</v>
      </c>
      <c r="I2824">
        <v>0.210250320530343</v>
      </c>
      <c r="J2824">
        <v>0.198580732232526</v>
      </c>
      <c r="K2824">
        <v>0.159340315935487</v>
      </c>
      <c r="L2824">
        <v>1418.63172875502</v>
      </c>
      <c r="M2824">
        <v>28.184928023544</v>
      </c>
      <c r="N2824">
        <v>51.1675749429877</v>
      </c>
      <c r="O2824">
        <v>50.0816368526652</v>
      </c>
      <c r="P2824">
        <v>-0.114770062195574</v>
      </c>
      <c r="Q2824">
        <v>0.184269449820049</v>
      </c>
      <c r="R2824">
        <v>0.996814070893152</v>
      </c>
      <c r="S2824" t="s">
        <v>9017</v>
      </c>
      <c r="T2824" t="s">
        <v>12362</v>
      </c>
      <c r="U2824" t="s">
        <v>12362</v>
      </c>
      <c r="V2824" t="s">
        <v>12362</v>
      </c>
      <c r="W2824">
        <v>15</v>
      </c>
      <c r="X2824" t="s">
        <v>15186</v>
      </c>
      <c r="Y2824">
        <v>0.5524925379910309</v>
      </c>
      <c r="Z2824">
        <f>HYPERLINK("Melting_Curves/meltCurve_P51149_.pdf", "Melting_Curves/meltCurve_P51149_.pdf")</f>
        <v>0</v>
      </c>
      <c r="AA2824" t="s">
        <v>21213</v>
      </c>
      <c r="AB2824" t="s">
        <v>27201</v>
      </c>
    </row>
    <row r="2825" spans="1:28">
      <c r="A2825" t="s">
        <v>2851</v>
      </c>
      <c r="B2825">
        <v>0.992608467424715</v>
      </c>
      <c r="C2825">
        <v>1.07433803792792</v>
      </c>
      <c r="D2825">
        <v>0.575162921469388</v>
      </c>
      <c r="E2825">
        <v>0.396636020374049</v>
      </c>
      <c r="F2825">
        <v>0.295162604037127</v>
      </c>
      <c r="G2825">
        <v>0.251659293660834</v>
      </c>
      <c r="H2825">
        <v>0.175118951907801</v>
      </c>
      <c r="I2825">
        <v>0.125699080555048</v>
      </c>
      <c r="J2825">
        <v>0.07042820247993981</v>
      </c>
      <c r="K2825">
        <v>0.122539351019482</v>
      </c>
      <c r="L2825">
        <v>829.611242668148</v>
      </c>
      <c r="M2825">
        <v>18.724296041169</v>
      </c>
      <c r="N2825">
        <v>45.1413767820911</v>
      </c>
      <c r="O2825">
        <v>43.8105818031709</v>
      </c>
      <c r="P2825">
        <v>-0.09121735880814461</v>
      </c>
      <c r="Q2825">
        <v>0.146324797677662</v>
      </c>
      <c r="R2825">
        <v>0.949058854369906</v>
      </c>
      <c r="S2825" t="s">
        <v>9018</v>
      </c>
      <c r="T2825" t="s">
        <v>12362</v>
      </c>
      <c r="U2825" t="s">
        <v>12362</v>
      </c>
      <c r="V2825" t="s">
        <v>12362</v>
      </c>
      <c r="W2825">
        <v>4</v>
      </c>
      <c r="X2825" t="s">
        <v>15187</v>
      </c>
      <c r="Y2825">
        <v>0.3673167920232979</v>
      </c>
      <c r="Z2825">
        <f>HYPERLINK("Melting_Curves/meltCurve_P51151_.pdf", "Melting_Curves/meltCurve_P51151_.pdf")</f>
        <v>0</v>
      </c>
      <c r="AA2825" t="s">
        <v>21214</v>
      </c>
      <c r="AB2825" t="s">
        <v>27202</v>
      </c>
    </row>
    <row r="2826" spans="1:28">
      <c r="A2826" t="s">
        <v>2852</v>
      </c>
      <c r="B2826">
        <v>0.992608467424715</v>
      </c>
      <c r="C2826">
        <v>1.10901717865561</v>
      </c>
      <c r="D2826">
        <v>1.14443295032199</v>
      </c>
      <c r="E2826">
        <v>0.842362137000933</v>
      </c>
      <c r="F2826">
        <v>0.535389677691909</v>
      </c>
      <c r="G2826">
        <v>0.366526849585222</v>
      </c>
      <c r="H2826">
        <v>0.246023135989029</v>
      </c>
      <c r="I2826">
        <v>0.319507897247426</v>
      </c>
      <c r="J2826">
        <v>0.320125819595108</v>
      </c>
      <c r="K2826">
        <v>0.172721629866708</v>
      </c>
      <c r="L2826">
        <v>1363.48574060284</v>
      </c>
      <c r="M2826">
        <v>27.687948101839</v>
      </c>
      <c r="N2826">
        <v>50.6397241491041</v>
      </c>
      <c r="O2826">
        <v>48.9900069755918</v>
      </c>
      <c r="P2826">
        <v>-0.103596868848316</v>
      </c>
      <c r="Q2826">
        <v>0.266805076668129</v>
      </c>
      <c r="R2826">
        <v>0.957803151630649</v>
      </c>
      <c r="S2826" t="s">
        <v>9019</v>
      </c>
      <c r="T2826" t="s">
        <v>12362</v>
      </c>
      <c r="U2826" t="s">
        <v>12362</v>
      </c>
      <c r="V2826" t="s">
        <v>12362</v>
      </c>
      <c r="W2826">
        <v>6</v>
      </c>
      <c r="X2826" t="s">
        <v>15188</v>
      </c>
      <c r="Y2826">
        <v>0.5712704054865653</v>
      </c>
      <c r="Z2826">
        <f>HYPERLINK("Melting_Curves/meltCurve_P51153_.pdf", "Melting_Curves/meltCurve_P51153_.pdf")</f>
        <v>0</v>
      </c>
      <c r="AA2826" t="s">
        <v>21215</v>
      </c>
      <c r="AB2826" t="s">
        <v>27203</v>
      </c>
    </row>
    <row r="2827" spans="1:28">
      <c r="A2827" t="s">
        <v>2853</v>
      </c>
      <c r="B2827">
        <v>0.992608467424715</v>
      </c>
      <c r="C2827">
        <v>0.992558830418634</v>
      </c>
      <c r="D2827">
        <v>0.924259920784778</v>
      </c>
      <c r="E2827">
        <v>0.771116986554514</v>
      </c>
      <c r="F2827">
        <v>0.542397606070998</v>
      </c>
      <c r="G2827">
        <v>0.367173157704213</v>
      </c>
      <c r="H2827">
        <v>0.252939958061163</v>
      </c>
      <c r="I2827">
        <v>0.207269640993575</v>
      </c>
      <c r="J2827">
        <v>0.182998317542205</v>
      </c>
      <c r="K2827">
        <v>0.148951431318916</v>
      </c>
      <c r="L2827">
        <v>723.924340773664</v>
      </c>
      <c r="M2827">
        <v>14.5246916996973</v>
      </c>
      <c r="N2827">
        <v>51.0268747836785</v>
      </c>
      <c r="O2827">
        <v>48.9247588910699</v>
      </c>
      <c r="P2827">
        <v>-0.0635949327920754</v>
      </c>
      <c r="Q2827">
        <v>0.143249230315731</v>
      </c>
      <c r="R2827">
        <v>0.999436200779092</v>
      </c>
      <c r="S2827" t="s">
        <v>9020</v>
      </c>
      <c r="T2827" t="s">
        <v>12362</v>
      </c>
      <c r="U2827" t="s">
        <v>12362</v>
      </c>
      <c r="V2827" t="s">
        <v>12362</v>
      </c>
      <c r="W2827">
        <v>6</v>
      </c>
      <c r="X2827" t="s">
        <v>15189</v>
      </c>
      <c r="Y2827">
        <v>0.5288238730680563</v>
      </c>
      <c r="Z2827">
        <f>HYPERLINK("Melting_Curves/meltCurve_P51159_.pdf", "Melting_Curves/meltCurve_P51159_.pdf")</f>
        <v>0</v>
      </c>
      <c r="AA2827" t="s">
        <v>21216</v>
      </c>
      <c r="AB2827" t="s">
        <v>27204</v>
      </c>
    </row>
    <row r="2828" spans="1:28">
      <c r="A2828" t="s">
        <v>2854</v>
      </c>
      <c r="B2828">
        <v>0.992608467424715</v>
      </c>
      <c r="C2828">
        <v>1.0068221329758</v>
      </c>
      <c r="D2828">
        <v>0.97885576519128</v>
      </c>
      <c r="E2828">
        <v>0.8346377695782859</v>
      </c>
      <c r="F2828">
        <v>0.243580683334613</v>
      </c>
      <c r="G2828">
        <v>0.155300442360354</v>
      </c>
      <c r="H2828">
        <v>0.0960062748352742</v>
      </c>
      <c r="I2828">
        <v>0.115353759896819</v>
      </c>
      <c r="J2828">
        <v>0.120182489154991</v>
      </c>
      <c r="K2828">
        <v>0.103460689260192</v>
      </c>
      <c r="L2828">
        <v>2061.89339626909</v>
      </c>
      <c r="M2828">
        <v>42.7978655221118</v>
      </c>
      <c r="N2828">
        <v>48.4734246790943</v>
      </c>
      <c r="O2828">
        <v>48.0726580865182</v>
      </c>
      <c r="P2828">
        <v>-0.196978025205029</v>
      </c>
      <c r="Q2828">
        <v>0.1149800489806</v>
      </c>
      <c r="R2828">
        <v>0.9988478707199659</v>
      </c>
      <c r="S2828" t="s">
        <v>9021</v>
      </c>
      <c r="T2828" t="s">
        <v>12362</v>
      </c>
      <c r="U2828" t="s">
        <v>12362</v>
      </c>
      <c r="V2828" t="s">
        <v>12362</v>
      </c>
      <c r="W2828">
        <v>15</v>
      </c>
      <c r="X2828" t="s">
        <v>15190</v>
      </c>
      <c r="Y2828">
        <v>0.447295191460918</v>
      </c>
      <c r="Z2828">
        <f>HYPERLINK("Melting_Curves/meltCurve_P51178_.pdf", "Melting_Curves/meltCurve_P51178_.pdf")</f>
        <v>0</v>
      </c>
      <c r="AA2828" t="s">
        <v>21217</v>
      </c>
      <c r="AB2828" t="s">
        <v>27205</v>
      </c>
    </row>
    <row r="2829" spans="1:28">
      <c r="A2829" t="s">
        <v>2855</v>
      </c>
      <c r="B2829">
        <v>0.992608467424715</v>
      </c>
      <c r="C2829">
        <v>1.24944082507229</v>
      </c>
      <c r="D2829">
        <v>1.08973939579425</v>
      </c>
      <c r="E2829">
        <v>0.928455356346395</v>
      </c>
      <c r="F2829">
        <v>0.732196319969641</v>
      </c>
      <c r="G2829">
        <v>0.605498415646206</v>
      </c>
      <c r="H2829">
        <v>0.53815205692096</v>
      </c>
      <c r="I2829">
        <v>0.945367126748644</v>
      </c>
      <c r="J2829">
        <v>2.20072254318044</v>
      </c>
      <c r="K2829">
        <v>2.49536333268599</v>
      </c>
      <c r="L2829">
        <v>15000</v>
      </c>
      <c r="M2829">
        <v>241.200223863557</v>
      </c>
      <c r="O2829">
        <v>62.184721742938</v>
      </c>
      <c r="P2829">
        <v>0.484846232501365</v>
      </c>
      <c r="Q2829">
        <v>1.5</v>
      </c>
      <c r="R2829">
        <v>0.484178455286115</v>
      </c>
      <c r="S2829" t="s">
        <v>9022</v>
      </c>
      <c r="T2829" t="s">
        <v>12362</v>
      </c>
      <c r="U2829" t="s">
        <v>12362</v>
      </c>
      <c r="V2829" t="s">
        <v>12362</v>
      </c>
      <c r="W2829">
        <v>2</v>
      </c>
      <c r="X2829" t="s">
        <v>15191</v>
      </c>
      <c r="Y2829">
        <v>1.080124757592421</v>
      </c>
      <c r="Z2829">
        <f>HYPERLINK("Melting_Curves/meltCurve_P51397_.pdf", "Melting_Curves/meltCurve_P51397_.pdf")</f>
        <v>0</v>
      </c>
      <c r="AA2829" t="s">
        <v>21218</v>
      </c>
      <c r="AB2829" t="s">
        <v>27206</v>
      </c>
    </row>
    <row r="2830" spans="1:28">
      <c r="A2830" t="s">
        <v>2856</v>
      </c>
      <c r="B2830">
        <v>0.992608467424715</v>
      </c>
      <c r="C2830">
        <v>0.971409184936901</v>
      </c>
      <c r="D2830">
        <v>0.80506572080816</v>
      </c>
      <c r="E2830">
        <v>0.5370479365638</v>
      </c>
      <c r="F2830">
        <v>0.276068003936744</v>
      </c>
      <c r="G2830">
        <v>0.182596971992819</v>
      </c>
      <c r="H2830">
        <v>0.106086515999592</v>
      </c>
      <c r="I2830">
        <v>0.108424401766098</v>
      </c>
      <c r="J2830">
        <v>0.129294852600848</v>
      </c>
      <c r="K2830">
        <v>0.106889951381059</v>
      </c>
      <c r="L2830">
        <v>835.429069966473</v>
      </c>
      <c r="M2830">
        <v>18.0357857417744</v>
      </c>
      <c r="N2830">
        <v>46.922312512404</v>
      </c>
      <c r="O2830">
        <v>45.7624259305127</v>
      </c>
      <c r="P2830">
        <v>-0.0883618467219036</v>
      </c>
      <c r="Q2830">
        <v>0.10323696523589</v>
      </c>
      <c r="R2830">
        <v>0.998494251805384</v>
      </c>
      <c r="S2830" t="s">
        <v>9023</v>
      </c>
      <c r="T2830" t="s">
        <v>12362</v>
      </c>
      <c r="U2830" t="s">
        <v>12362</v>
      </c>
      <c r="V2830" t="s">
        <v>12362</v>
      </c>
      <c r="W2830">
        <v>6</v>
      </c>
      <c r="X2830" t="s">
        <v>15192</v>
      </c>
      <c r="Y2830">
        <v>0.3962488922071966</v>
      </c>
      <c r="Z2830">
        <f>HYPERLINK("Melting_Curves/meltCurve_P51398_2_.pdf", "Melting_Curves/meltCurve_P51398_2_.pdf")</f>
        <v>0</v>
      </c>
      <c r="AA2830" t="s">
        <v>21219</v>
      </c>
      <c r="AB2830" t="s">
        <v>27207</v>
      </c>
    </row>
    <row r="2831" spans="1:28">
      <c r="A2831" t="s">
        <v>2857</v>
      </c>
      <c r="B2831">
        <v>0.992608467424715</v>
      </c>
      <c r="C2831">
        <v>0.96520533691122</v>
      </c>
      <c r="D2831">
        <v>0.977746540867678</v>
      </c>
      <c r="E2831">
        <v>0.9899192774615621</v>
      </c>
      <c r="F2831">
        <v>0.783014115089234</v>
      </c>
      <c r="G2831">
        <v>0.476735449492937</v>
      </c>
      <c r="H2831">
        <v>0.207557316546324</v>
      </c>
      <c r="I2831">
        <v>0.165179907532728</v>
      </c>
      <c r="J2831">
        <v>0.170177325972712</v>
      </c>
      <c r="K2831">
        <v>0.15797042620277</v>
      </c>
      <c r="L2831">
        <v>1343.46129502682</v>
      </c>
      <c r="M2831">
        <v>25.5587280265651</v>
      </c>
      <c r="N2831">
        <v>53.294048396177</v>
      </c>
      <c r="O2831">
        <v>52.2450650142237</v>
      </c>
      <c r="P2831">
        <v>-0.104233947055196</v>
      </c>
      <c r="Q2831">
        <v>0.147744065338934</v>
      </c>
      <c r="R2831">
        <v>0.996899139983471</v>
      </c>
      <c r="S2831" t="s">
        <v>9024</v>
      </c>
      <c r="T2831" t="s">
        <v>12362</v>
      </c>
      <c r="U2831" t="s">
        <v>12362</v>
      </c>
      <c r="V2831" t="s">
        <v>12362</v>
      </c>
      <c r="W2831">
        <v>6</v>
      </c>
      <c r="X2831" t="s">
        <v>15193</v>
      </c>
      <c r="Y2831">
        <v>0.5971441131897112</v>
      </c>
      <c r="Z2831">
        <f>HYPERLINK("Melting_Curves/meltCurve_P51452_.pdf", "Melting_Curves/meltCurve_P51452_.pdf")</f>
        <v>0</v>
      </c>
      <c r="AA2831" t="s">
        <v>21220</v>
      </c>
      <c r="AB2831" t="s">
        <v>27208</v>
      </c>
    </row>
    <row r="2832" spans="1:28">
      <c r="A2832" t="s">
        <v>2858</v>
      </c>
      <c r="B2832">
        <v>0.992608467424715</v>
      </c>
      <c r="C2832">
        <v>0.981411679686704</v>
      </c>
      <c r="D2832">
        <v>1.10415369776924</v>
      </c>
      <c r="E2832">
        <v>0.961875540353222</v>
      </c>
      <c r="F2832">
        <v>0.852853293000929</v>
      </c>
      <c r="G2832">
        <v>0.625833278227352</v>
      </c>
      <c r="H2832">
        <v>0.5968404765026269</v>
      </c>
      <c r="I2832">
        <v>1.07562274007633</v>
      </c>
      <c r="J2832">
        <v>1.35818358399371</v>
      </c>
      <c r="K2832">
        <v>1.16651547101775</v>
      </c>
      <c r="L2832">
        <v>15000</v>
      </c>
      <c r="M2832">
        <v>244.997892009457</v>
      </c>
      <c r="O2832">
        <v>61.2209172367939</v>
      </c>
      <c r="P2832">
        <v>0.262472088434863</v>
      </c>
      <c r="Q2832">
        <v>1.26234980322832</v>
      </c>
      <c r="R2832">
        <v>0.275808123199477</v>
      </c>
      <c r="S2832" t="s">
        <v>9025</v>
      </c>
      <c r="T2832" t="s">
        <v>12362</v>
      </c>
      <c r="U2832" t="s">
        <v>12362</v>
      </c>
      <c r="V2832" t="s">
        <v>12362</v>
      </c>
      <c r="W2832">
        <v>9</v>
      </c>
      <c r="X2832" t="s">
        <v>15194</v>
      </c>
      <c r="Y2832">
        <v>1.050472839838664</v>
      </c>
      <c r="Z2832">
        <f>HYPERLINK("Melting_Curves/meltCurve_P51531_2_.pdf", "Melting_Curves/meltCurve_P51531_2_.pdf")</f>
        <v>0</v>
      </c>
      <c r="AA2832" t="s">
        <v>21221</v>
      </c>
      <c r="AB2832" t="s">
        <v>27209</v>
      </c>
    </row>
    <row r="2833" spans="1:28">
      <c r="A2833" t="s">
        <v>2859</v>
      </c>
      <c r="B2833">
        <v>0.992608467424715</v>
      </c>
      <c r="C2833">
        <v>0.926278673004049</v>
      </c>
      <c r="D2833">
        <v>0.83115135433815</v>
      </c>
      <c r="E2833">
        <v>0.609692182126427</v>
      </c>
      <c r="F2833">
        <v>0.326017918279376</v>
      </c>
      <c r="G2833">
        <v>0.214329499074347</v>
      </c>
      <c r="H2833">
        <v>0.153937611815755</v>
      </c>
      <c r="I2833">
        <v>0.16605255868193</v>
      </c>
      <c r="J2833">
        <v>0.178299226449142</v>
      </c>
      <c r="K2833">
        <v>0.107268860817727</v>
      </c>
      <c r="L2833">
        <v>779.170641363847</v>
      </c>
      <c r="M2833">
        <v>16.6406270544485</v>
      </c>
      <c r="N2833">
        <v>47.6935259942417</v>
      </c>
      <c r="O2833">
        <v>46.1628705671912</v>
      </c>
      <c r="P2833">
        <v>-0.07832601947580101</v>
      </c>
      <c r="Q2833">
        <v>0.130919559449852</v>
      </c>
      <c r="R2833">
        <v>0.995727263429244</v>
      </c>
      <c r="S2833" t="s">
        <v>9026</v>
      </c>
      <c r="T2833" t="s">
        <v>12362</v>
      </c>
      <c r="U2833" t="s">
        <v>12362</v>
      </c>
      <c r="V2833" t="s">
        <v>12362</v>
      </c>
      <c r="W2833">
        <v>8</v>
      </c>
      <c r="X2833" t="s">
        <v>15195</v>
      </c>
      <c r="Y2833">
        <v>0.4317131143127383</v>
      </c>
      <c r="Z2833">
        <f>HYPERLINK("Melting_Curves/meltCurve_P51570_.pdf", "Melting_Curves/meltCurve_P51570_.pdf")</f>
        <v>0</v>
      </c>
      <c r="AA2833" t="s">
        <v>21222</v>
      </c>
      <c r="AB2833" t="s">
        <v>27210</v>
      </c>
    </row>
    <row r="2834" spans="1:28">
      <c r="A2834" t="s">
        <v>2860</v>
      </c>
      <c r="B2834">
        <v>0.992608467424715</v>
      </c>
      <c r="C2834">
        <v>1.06547442257535</v>
      </c>
      <c r="D2834">
        <v>1.11374821143109</v>
      </c>
      <c r="E2834">
        <v>0.854461225033766</v>
      </c>
      <c r="F2834">
        <v>0.533212440729303</v>
      </c>
      <c r="G2834">
        <v>0.326305025764135</v>
      </c>
      <c r="H2834">
        <v>0.222066570599936</v>
      </c>
      <c r="I2834">
        <v>0.244983983701398</v>
      </c>
      <c r="J2834">
        <v>0.228532268225463</v>
      </c>
      <c r="K2834">
        <v>0.181428285898152</v>
      </c>
      <c r="L2834">
        <v>1327.69149342375</v>
      </c>
      <c r="M2834">
        <v>26.807260280471</v>
      </c>
      <c r="N2834">
        <v>50.6029494720222</v>
      </c>
      <c r="O2834">
        <v>49.2541581103571</v>
      </c>
      <c r="P2834">
        <v>-0.106515092260927</v>
      </c>
      <c r="Q2834">
        <v>0.217188433684938</v>
      </c>
      <c r="R2834">
        <v>0.982301787422888</v>
      </c>
      <c r="S2834" t="s">
        <v>9027</v>
      </c>
      <c r="T2834" t="s">
        <v>12362</v>
      </c>
      <c r="U2834" t="s">
        <v>12362</v>
      </c>
      <c r="V2834" t="s">
        <v>12362</v>
      </c>
      <c r="W2834">
        <v>4</v>
      </c>
      <c r="X2834" t="s">
        <v>15196</v>
      </c>
      <c r="Y2834">
        <v>0.5500200472008037</v>
      </c>
      <c r="Z2834">
        <f>HYPERLINK("Melting_Curves/meltCurve_P51571_.pdf", "Melting_Curves/meltCurve_P51571_.pdf")</f>
        <v>0</v>
      </c>
      <c r="AA2834" t="s">
        <v>21223</v>
      </c>
      <c r="AB2834" t="s">
        <v>27211</v>
      </c>
    </row>
    <row r="2835" spans="1:28">
      <c r="A2835" t="s">
        <v>2861</v>
      </c>
      <c r="B2835">
        <v>0.992608467424715</v>
      </c>
      <c r="C2835">
        <v>1.09993749424356</v>
      </c>
      <c r="D2835">
        <v>1.00290982164621</v>
      </c>
      <c r="E2835">
        <v>0.944717361967275</v>
      </c>
      <c r="F2835">
        <v>0.6165122601780459</v>
      </c>
      <c r="G2835">
        <v>0.460205809571642</v>
      </c>
      <c r="H2835">
        <v>0.497235141323984</v>
      </c>
      <c r="I2835">
        <v>0.589510428110595</v>
      </c>
      <c r="J2835">
        <v>0.726751159326374</v>
      </c>
      <c r="K2835">
        <v>0.928654007212786</v>
      </c>
      <c r="L2835">
        <v>11730.0782350469</v>
      </c>
      <c r="M2835">
        <v>250</v>
      </c>
      <c r="O2835">
        <v>46.9173150288606</v>
      </c>
      <c r="P2835">
        <v>-0.484258725191344</v>
      </c>
      <c r="Q2835">
        <v>0.636478129967237</v>
      </c>
      <c r="R2835">
        <v>0.683064323602065</v>
      </c>
      <c r="S2835" t="s">
        <v>9028</v>
      </c>
      <c r="T2835" t="s">
        <v>12362</v>
      </c>
      <c r="U2835" t="s">
        <v>12362</v>
      </c>
      <c r="V2835" t="s">
        <v>12362</v>
      </c>
      <c r="W2835">
        <v>19</v>
      </c>
      <c r="X2835" t="s">
        <v>15197</v>
      </c>
      <c r="Y2835">
        <v>0.7567164210086477</v>
      </c>
      <c r="Z2835">
        <f>HYPERLINK("Melting_Curves/meltCurve_P51572_.pdf", "Melting_Curves/meltCurve_P51572_.pdf")</f>
        <v>0</v>
      </c>
      <c r="AA2835" t="s">
        <v>21224</v>
      </c>
      <c r="AB2835" t="s">
        <v>27212</v>
      </c>
    </row>
    <row r="2836" spans="1:28">
      <c r="A2836" t="s">
        <v>2862</v>
      </c>
      <c r="B2836">
        <v>0.992608467424715</v>
      </c>
      <c r="C2836">
        <v>1.01018458630773</v>
      </c>
      <c r="D2836">
        <v>1.03756285825367</v>
      </c>
      <c r="E2836">
        <v>0.974844805946538</v>
      </c>
      <c r="F2836">
        <v>0.544808974263453</v>
      </c>
      <c r="G2836">
        <v>0.265154310764693</v>
      </c>
      <c r="H2836">
        <v>0.117945901202486</v>
      </c>
      <c r="I2836">
        <v>0.114412199224541</v>
      </c>
      <c r="J2836">
        <v>0.146047518605714</v>
      </c>
      <c r="K2836">
        <v>0.110501556780554</v>
      </c>
      <c r="L2836">
        <v>1615.99718569321</v>
      </c>
      <c r="M2836">
        <v>32.1469847451875</v>
      </c>
      <c r="N2836">
        <v>50.7226299918597</v>
      </c>
      <c r="O2836">
        <v>50.0756890163043</v>
      </c>
      <c r="P2836">
        <v>-0.140442588590787</v>
      </c>
      <c r="Q2836">
        <v>0.124928903831173</v>
      </c>
      <c r="R2836">
        <v>0.995368309702385</v>
      </c>
      <c r="S2836" t="s">
        <v>9029</v>
      </c>
      <c r="T2836" t="s">
        <v>12362</v>
      </c>
      <c r="U2836" t="s">
        <v>12362</v>
      </c>
      <c r="V2836" t="s">
        <v>12362</v>
      </c>
      <c r="W2836">
        <v>11</v>
      </c>
      <c r="X2836" t="s">
        <v>15198</v>
      </c>
      <c r="Y2836">
        <v>0.516676793674028</v>
      </c>
      <c r="Z2836">
        <f>HYPERLINK("Melting_Curves/meltCurve_P51580_.pdf", "Melting_Curves/meltCurve_P51580_.pdf")</f>
        <v>0</v>
      </c>
      <c r="AA2836" t="s">
        <v>21225</v>
      </c>
      <c r="AB2836" t="s">
        <v>27213</v>
      </c>
    </row>
    <row r="2837" spans="1:28">
      <c r="A2837" t="s">
        <v>2863</v>
      </c>
      <c r="B2837">
        <v>0.992608467424715</v>
      </c>
      <c r="C2837">
        <v>1.02991682519728</v>
      </c>
      <c r="D2837">
        <v>0.892060431177441</v>
      </c>
      <c r="E2837">
        <v>0.8090559988136869</v>
      </c>
      <c r="F2837">
        <v>0.733348705434734</v>
      </c>
      <c r="G2837">
        <v>0.580523227532004</v>
      </c>
      <c r="H2837">
        <v>0.5387908773946321</v>
      </c>
      <c r="I2837">
        <v>0.71872833788719</v>
      </c>
      <c r="J2837">
        <v>1.11645451352368</v>
      </c>
      <c r="K2837">
        <v>0.983536390786973</v>
      </c>
      <c r="L2837">
        <v>10750.475857695</v>
      </c>
      <c r="M2837">
        <v>250</v>
      </c>
      <c r="O2837">
        <v>42.9991515416464</v>
      </c>
      <c r="P2837">
        <v>-0.315529886537824</v>
      </c>
      <c r="Q2837">
        <v>0.782919721474662</v>
      </c>
      <c r="R2837">
        <v>0.243828051656492</v>
      </c>
      <c r="S2837" t="s">
        <v>9030</v>
      </c>
      <c r="T2837" t="s">
        <v>12362</v>
      </c>
      <c r="U2837" t="s">
        <v>12362</v>
      </c>
      <c r="V2837" t="s">
        <v>12362</v>
      </c>
      <c r="W2837">
        <v>12</v>
      </c>
      <c r="X2837" t="s">
        <v>15199</v>
      </c>
      <c r="Y2837">
        <v>0.8263659329656231</v>
      </c>
      <c r="Z2837">
        <f>HYPERLINK("Melting_Curves/meltCurve_P51587_.pdf", "Melting_Curves/meltCurve_P51587_.pdf")</f>
        <v>0</v>
      </c>
      <c r="AA2837" t="s">
        <v>21226</v>
      </c>
      <c r="AB2837" t="s">
        <v>27214</v>
      </c>
    </row>
    <row r="2838" spans="1:28">
      <c r="A2838" t="s">
        <v>2864</v>
      </c>
      <c r="B2838">
        <v>0.992608467424715</v>
      </c>
      <c r="C2838">
        <v>1.09642161253296</v>
      </c>
      <c r="D2838">
        <v>0.945055432920326</v>
      </c>
      <c r="E2838">
        <v>0.9818965032186761</v>
      </c>
      <c r="F2838">
        <v>0.785353992611889</v>
      </c>
      <c r="G2838">
        <v>0.622353171834032</v>
      </c>
      <c r="H2838">
        <v>0.575866673222407</v>
      </c>
      <c r="I2838">
        <v>0.894946634279104</v>
      </c>
      <c r="J2838">
        <v>1.02051623065416</v>
      </c>
      <c r="K2838">
        <v>0.992110742944165</v>
      </c>
      <c r="L2838">
        <v>11753.4575822895</v>
      </c>
      <c r="M2838">
        <v>250</v>
      </c>
      <c r="O2838">
        <v>47.0107984244878</v>
      </c>
      <c r="P2838">
        <v>-0.245699759040964</v>
      </c>
      <c r="Q2838">
        <v>0.815191238261026</v>
      </c>
      <c r="R2838">
        <v>0.313932944259561</v>
      </c>
      <c r="S2838" t="s">
        <v>9031</v>
      </c>
      <c r="T2838" t="s">
        <v>12362</v>
      </c>
      <c r="U2838" t="s">
        <v>12362</v>
      </c>
      <c r="V2838" t="s">
        <v>12362</v>
      </c>
      <c r="W2838">
        <v>4</v>
      </c>
      <c r="X2838" t="s">
        <v>15200</v>
      </c>
      <c r="Y2838">
        <v>0.8768946060087635</v>
      </c>
      <c r="Z2838">
        <f>HYPERLINK("Melting_Curves/meltCurve_P51608_.pdf", "Melting_Curves/meltCurve_P51608_.pdf")</f>
        <v>0</v>
      </c>
      <c r="AA2838" t="s">
        <v>21227</v>
      </c>
      <c r="AB2838" t="s">
        <v>27215</v>
      </c>
    </row>
    <row r="2839" spans="1:28">
      <c r="A2839" t="s">
        <v>2865</v>
      </c>
      <c r="B2839">
        <v>0.992608467424715</v>
      </c>
      <c r="C2839">
        <v>1.05613968327183</v>
      </c>
      <c r="D2839">
        <v>1.05053071792564</v>
      </c>
      <c r="E2839">
        <v>0.914437286172473</v>
      </c>
      <c r="F2839">
        <v>0.778458753758185</v>
      </c>
      <c r="G2839">
        <v>0.597677561530227</v>
      </c>
      <c r="H2839">
        <v>0</v>
      </c>
      <c r="I2839">
        <v>0</v>
      </c>
      <c r="J2839">
        <v>0</v>
      </c>
      <c r="K2839">
        <v>0.35320884129885</v>
      </c>
      <c r="L2839">
        <v>1937.80324720356</v>
      </c>
      <c r="M2839">
        <v>36.1863611877007</v>
      </c>
      <c r="N2839">
        <v>53.8081823273262</v>
      </c>
      <c r="O2839">
        <v>53.3878985738525</v>
      </c>
      <c r="P2839">
        <v>-0.155977398974111</v>
      </c>
      <c r="Q2839">
        <v>0.0795117759726915</v>
      </c>
      <c r="R2839">
        <v>0.914621631538092</v>
      </c>
      <c r="S2839" t="s">
        <v>9032</v>
      </c>
      <c r="T2839" t="s">
        <v>12362</v>
      </c>
      <c r="U2839" t="s">
        <v>12362</v>
      </c>
      <c r="V2839" t="s">
        <v>12362</v>
      </c>
      <c r="W2839">
        <v>44</v>
      </c>
      <c r="X2839" t="s">
        <v>15201</v>
      </c>
      <c r="Y2839">
        <v>0.5914535910480488</v>
      </c>
      <c r="Z2839">
        <f>HYPERLINK("Melting_Curves/meltCurve_P51610_2_.pdf", "Melting_Curves/meltCurve_P51610_2_.pdf")</f>
        <v>0</v>
      </c>
      <c r="AA2839" t="s">
        <v>18558</v>
      </c>
      <c r="AB2839" t="s">
        <v>27216</v>
      </c>
    </row>
    <row r="2840" spans="1:28">
      <c r="A2840" t="s">
        <v>2866</v>
      </c>
      <c r="B2840">
        <v>0.992608467424715</v>
      </c>
      <c r="C2840">
        <v>0.999141365489203</v>
      </c>
      <c r="D2840">
        <v>0.998086175186213</v>
      </c>
      <c r="E2840">
        <v>0.839462446689045</v>
      </c>
      <c r="F2840">
        <v>0.566589150378794</v>
      </c>
      <c r="G2840">
        <v>0.314113182656348</v>
      </c>
      <c r="H2840">
        <v>0.209155330831721</v>
      </c>
      <c r="I2840">
        <v>0.161376622285211</v>
      </c>
      <c r="J2840">
        <v>0.148779988742557</v>
      </c>
      <c r="K2840">
        <v>0.124463120015912</v>
      </c>
      <c r="L2840">
        <v>996.79476472969</v>
      </c>
      <c r="M2840">
        <v>19.8490728893477</v>
      </c>
      <c r="N2840">
        <v>51.012153135136</v>
      </c>
      <c r="O2840">
        <v>49.7173158935773</v>
      </c>
      <c r="P2840">
        <v>-0.0865567185472013</v>
      </c>
      <c r="Q2840">
        <v>0.13281120786961</v>
      </c>
      <c r="R2840">
        <v>0.999082924187399</v>
      </c>
      <c r="S2840" t="s">
        <v>9033</v>
      </c>
      <c r="T2840" t="s">
        <v>12362</v>
      </c>
      <c r="U2840" t="s">
        <v>12362</v>
      </c>
      <c r="V2840" t="s">
        <v>12362</v>
      </c>
      <c r="W2840">
        <v>30</v>
      </c>
      <c r="X2840" t="s">
        <v>15202</v>
      </c>
      <c r="Y2840">
        <v>0.5264771588698767</v>
      </c>
      <c r="Z2840">
        <f>HYPERLINK("Melting_Curves/meltCurve_P51659_.pdf", "Melting_Curves/meltCurve_P51659_.pdf")</f>
        <v>0</v>
      </c>
      <c r="AA2840" t="s">
        <v>21228</v>
      </c>
      <c r="AB2840" t="s">
        <v>27217</v>
      </c>
    </row>
    <row r="2841" spans="1:28">
      <c r="A2841" t="s">
        <v>2867</v>
      </c>
      <c r="B2841">
        <v>0.992608467424715</v>
      </c>
      <c r="C2841">
        <v>0.975688568511858</v>
      </c>
      <c r="D2841">
        <v>0.959588115001221</v>
      </c>
      <c r="E2841">
        <v>0.752570961434802</v>
      </c>
      <c r="F2841">
        <v>0.380679186893188</v>
      </c>
      <c r="G2841">
        <v>0.213490245696143</v>
      </c>
      <c r="H2841">
        <v>0.149016190324655</v>
      </c>
      <c r="I2841">
        <v>0.18203657648008</v>
      </c>
      <c r="J2841">
        <v>0.219058907971169</v>
      </c>
      <c r="K2841">
        <v>0.180744933362462</v>
      </c>
      <c r="L2841">
        <v>1304.20605989247</v>
      </c>
      <c r="M2841">
        <v>27.1452186203373</v>
      </c>
      <c r="N2841">
        <v>48.8412810457412</v>
      </c>
      <c r="O2841">
        <v>47.7870414615771</v>
      </c>
      <c r="P2841">
        <v>-0.116633176716471</v>
      </c>
      <c r="Q2841">
        <v>0.178713505051194</v>
      </c>
      <c r="R2841">
        <v>0.9969672394826971</v>
      </c>
      <c r="S2841" t="s">
        <v>9034</v>
      </c>
      <c r="T2841" t="s">
        <v>12362</v>
      </c>
      <c r="U2841" t="s">
        <v>12362</v>
      </c>
      <c r="V2841" t="s">
        <v>12362</v>
      </c>
      <c r="W2841">
        <v>8</v>
      </c>
      <c r="X2841" t="s">
        <v>15203</v>
      </c>
      <c r="Y2841">
        <v>0.4870449269914963</v>
      </c>
      <c r="Z2841">
        <f>HYPERLINK("Melting_Curves/meltCurve_P51665_.pdf", "Melting_Curves/meltCurve_P51665_.pdf")</f>
        <v>0</v>
      </c>
      <c r="AA2841" t="s">
        <v>21229</v>
      </c>
      <c r="AB2841" t="s">
        <v>27218</v>
      </c>
    </row>
    <row r="2842" spans="1:28">
      <c r="A2842" t="s">
        <v>2868</v>
      </c>
      <c r="B2842">
        <v>0.992608467424715</v>
      </c>
      <c r="C2842">
        <v>0.970406402328602</v>
      </c>
      <c r="D2842">
        <v>0.892956503589337</v>
      </c>
      <c r="E2842">
        <v>0.774669414125379</v>
      </c>
      <c r="F2842">
        <v>0.487797775535226</v>
      </c>
      <c r="G2842">
        <v>0.238735909316957</v>
      </c>
      <c r="H2842">
        <v>0.179936552689014</v>
      </c>
      <c r="I2842">
        <v>0.154998872204769</v>
      </c>
      <c r="J2842">
        <v>0.202566302769035</v>
      </c>
      <c r="K2842">
        <v>0.189056719984751</v>
      </c>
      <c r="L2842">
        <v>970.29898808283</v>
      </c>
      <c r="M2842">
        <v>19.905061816288</v>
      </c>
      <c r="N2842">
        <v>49.7237141528936</v>
      </c>
      <c r="O2842">
        <v>48.2623426879508</v>
      </c>
      <c r="P2842">
        <v>-0.08641865456849129</v>
      </c>
      <c r="Q2842">
        <v>0.161895919856769</v>
      </c>
      <c r="R2842">
        <v>0.9933176902109661</v>
      </c>
      <c r="S2842" t="s">
        <v>9035</v>
      </c>
      <c r="T2842" t="s">
        <v>12362</v>
      </c>
      <c r="U2842" t="s">
        <v>12362</v>
      </c>
      <c r="V2842" t="s">
        <v>12362</v>
      </c>
      <c r="W2842">
        <v>6</v>
      </c>
      <c r="X2842" t="s">
        <v>15204</v>
      </c>
      <c r="Y2842">
        <v>0.5011846259922211</v>
      </c>
      <c r="Z2842">
        <f>HYPERLINK("Melting_Curves/meltCurve_P51687_.pdf", "Melting_Curves/meltCurve_P51687_.pdf")</f>
        <v>0</v>
      </c>
      <c r="AA2842" t="s">
        <v>21230</v>
      </c>
      <c r="AB2842" t="s">
        <v>27219</v>
      </c>
    </row>
    <row r="2843" spans="1:28">
      <c r="A2843" t="s">
        <v>2869</v>
      </c>
      <c r="B2843">
        <v>0.992608467424715</v>
      </c>
      <c r="C2843">
        <v>0.925384256020384</v>
      </c>
      <c r="D2843">
        <v>0.830590221976762</v>
      </c>
      <c r="E2843">
        <v>0.467357146408099</v>
      </c>
      <c r="F2843">
        <v>0.192790141660863</v>
      </c>
      <c r="G2843">
        <v>0.127951657706653</v>
      </c>
      <c r="H2843">
        <v>0.0813892740194557</v>
      </c>
      <c r="I2843">
        <v>0.125772889251349</v>
      </c>
      <c r="J2843">
        <v>0.151578341430007</v>
      </c>
      <c r="K2843">
        <v>0.10656302042529</v>
      </c>
      <c r="L2843">
        <v>1042.40985996024</v>
      </c>
      <c r="M2843">
        <v>22.824807933844</v>
      </c>
      <c r="N2843">
        <v>46.1676200827333</v>
      </c>
      <c r="O2843">
        <v>45.3237961941776</v>
      </c>
      <c r="P2843">
        <v>-0.112172937119147</v>
      </c>
      <c r="Q2843">
        <v>0.109038448036819</v>
      </c>
      <c r="R2843">
        <v>0.995555856270474</v>
      </c>
      <c r="S2843" t="s">
        <v>9036</v>
      </c>
      <c r="T2843" t="s">
        <v>12362</v>
      </c>
      <c r="U2843" t="s">
        <v>12362</v>
      </c>
      <c r="V2843" t="s">
        <v>12362</v>
      </c>
      <c r="W2843">
        <v>28</v>
      </c>
      <c r="X2843" t="s">
        <v>15205</v>
      </c>
      <c r="Y2843">
        <v>0.3754044424327679</v>
      </c>
      <c r="Z2843">
        <f>HYPERLINK("Melting_Curves/meltCurve_P51692_.pdf", "Melting_Curves/meltCurve_P51692_.pdf")</f>
        <v>0</v>
      </c>
      <c r="AA2843" t="s">
        <v>21231</v>
      </c>
      <c r="AB2843" t="s">
        <v>27220</v>
      </c>
    </row>
    <row r="2844" spans="1:28">
      <c r="A2844" t="s">
        <v>2870</v>
      </c>
      <c r="B2844">
        <v>0.992608467424715</v>
      </c>
      <c r="C2844">
        <v>0.93107588763301</v>
      </c>
      <c r="D2844">
        <v>0.884049521243606</v>
      </c>
      <c r="E2844">
        <v>0.6507063309237801</v>
      </c>
      <c r="F2844">
        <v>0.706504733660571</v>
      </c>
      <c r="G2844">
        <v>0.588022236883209</v>
      </c>
      <c r="H2844">
        <v>0.374021520071126</v>
      </c>
      <c r="I2844">
        <v>0.479635651655684</v>
      </c>
      <c r="J2844">
        <v>0.931313415717361</v>
      </c>
      <c r="K2844">
        <v>1.09634739304435</v>
      </c>
      <c r="L2844">
        <v>10772.2520586586</v>
      </c>
      <c r="M2844">
        <v>250</v>
      </c>
      <c r="O2844">
        <v>43.0862268221226</v>
      </c>
      <c r="P2844">
        <v>-0.450394095805229</v>
      </c>
      <c r="Q2844">
        <v>0.6895073111536409</v>
      </c>
      <c r="R2844">
        <v>0.250685056763731</v>
      </c>
      <c r="S2844" t="s">
        <v>9037</v>
      </c>
      <c r="T2844" t="s">
        <v>12362</v>
      </c>
      <c r="U2844" t="s">
        <v>12362</v>
      </c>
      <c r="V2844" t="s">
        <v>12362</v>
      </c>
      <c r="W2844">
        <v>2</v>
      </c>
      <c r="X2844" t="s">
        <v>15206</v>
      </c>
      <c r="Y2844">
        <v>0.7525505420840521</v>
      </c>
      <c r="Z2844">
        <f>HYPERLINK("Melting_Curves/meltCurve_P51798_2_.pdf", "Melting_Curves/meltCurve_P51798_2_.pdf")</f>
        <v>0</v>
      </c>
      <c r="AA2844" t="s">
        <v>21232</v>
      </c>
      <c r="AB2844" t="s">
        <v>27221</v>
      </c>
    </row>
    <row r="2845" spans="1:28">
      <c r="A2845" t="s">
        <v>2871</v>
      </c>
      <c r="B2845">
        <v>0.992608467424715</v>
      </c>
      <c r="C2845">
        <v>1.05334251489279</v>
      </c>
      <c r="D2845">
        <v>1.1287390628909</v>
      </c>
      <c r="E2845">
        <v>0.852443433617737</v>
      </c>
      <c r="F2845">
        <v>0.655383022591437</v>
      </c>
      <c r="G2845">
        <v>0.385711234544837</v>
      </c>
      <c r="H2845">
        <v>0.2788252184909</v>
      </c>
      <c r="I2845">
        <v>0.267180956460439</v>
      </c>
      <c r="J2845">
        <v>0.273191403289421</v>
      </c>
      <c r="K2845">
        <v>0.185280645908039</v>
      </c>
      <c r="L2845">
        <v>1145.64550703984</v>
      </c>
      <c r="M2845">
        <v>22.6741316947118</v>
      </c>
      <c r="N2845">
        <v>51.964826981101</v>
      </c>
      <c r="O2845">
        <v>50.1384555183114</v>
      </c>
      <c r="P2845">
        <v>-0.0867103903430993</v>
      </c>
      <c r="Q2845">
        <v>0.233057522188687</v>
      </c>
      <c r="R2845">
        <v>0.975813123878975</v>
      </c>
      <c r="S2845" t="s">
        <v>9038</v>
      </c>
      <c r="T2845" t="s">
        <v>12362</v>
      </c>
      <c r="U2845" t="s">
        <v>12362</v>
      </c>
      <c r="V2845" t="s">
        <v>12362</v>
      </c>
      <c r="W2845">
        <v>4</v>
      </c>
      <c r="X2845" t="s">
        <v>15207</v>
      </c>
      <c r="Y2845">
        <v>0.5869366363347288</v>
      </c>
      <c r="Z2845">
        <f>HYPERLINK("Melting_Curves/meltCurve_P51809_.pdf", "Melting_Curves/meltCurve_P51809_.pdf")</f>
        <v>0</v>
      </c>
      <c r="AA2845" t="s">
        <v>21233</v>
      </c>
      <c r="AB2845" t="s">
        <v>27222</v>
      </c>
    </row>
    <row r="2846" spans="1:28">
      <c r="A2846" t="s">
        <v>2872</v>
      </c>
      <c r="B2846">
        <v>0.992608467424715</v>
      </c>
      <c r="C2846">
        <v>0.965610150755446</v>
      </c>
      <c r="D2846">
        <v>0.904812649082449</v>
      </c>
      <c r="E2846">
        <v>0.523767008197687</v>
      </c>
      <c r="F2846">
        <v>0.240521919636707</v>
      </c>
      <c r="G2846">
        <v>0.155679731387113</v>
      </c>
      <c r="H2846">
        <v>0.104354632590365</v>
      </c>
      <c r="I2846">
        <v>0.123632449131727</v>
      </c>
      <c r="J2846">
        <v>0.146038607088355</v>
      </c>
      <c r="K2846">
        <v>0.155898832858767</v>
      </c>
      <c r="L2846">
        <v>1206.56933173718</v>
      </c>
      <c r="M2846">
        <v>26.0649043879946</v>
      </c>
      <c r="N2846">
        <v>46.8421258942076</v>
      </c>
      <c r="O2846">
        <v>46.0210742982733</v>
      </c>
      <c r="P2846">
        <v>-0.122894211775349</v>
      </c>
      <c r="Q2846">
        <v>0.132065654927643</v>
      </c>
      <c r="R2846">
        <v>0.998013842553484</v>
      </c>
      <c r="S2846" t="s">
        <v>9039</v>
      </c>
      <c r="T2846" t="s">
        <v>12362</v>
      </c>
      <c r="U2846" t="s">
        <v>12362</v>
      </c>
      <c r="V2846" t="s">
        <v>12362</v>
      </c>
      <c r="W2846">
        <v>24</v>
      </c>
      <c r="X2846" t="s">
        <v>15208</v>
      </c>
      <c r="Y2846">
        <v>0.407493199779312</v>
      </c>
      <c r="Z2846">
        <f>HYPERLINK("Melting_Curves/meltCurve_P51812_.pdf", "Melting_Curves/meltCurve_P51812_.pdf")</f>
        <v>0</v>
      </c>
      <c r="AA2846" t="s">
        <v>21234</v>
      </c>
      <c r="AB2846" t="s">
        <v>27223</v>
      </c>
    </row>
    <row r="2847" spans="1:28">
      <c r="A2847" t="s">
        <v>2873</v>
      </c>
      <c r="B2847">
        <v>0.992608467424715</v>
      </c>
      <c r="C2847">
        <v>1.15159684648457</v>
      </c>
      <c r="D2847">
        <v>0.99577188738614</v>
      </c>
      <c r="E2847">
        <v>0.848995297886148</v>
      </c>
      <c r="F2847">
        <v>0.671294438314027</v>
      </c>
      <c r="G2847">
        <v>0.592949925342503</v>
      </c>
      <c r="H2847">
        <v>0.529510067705004</v>
      </c>
      <c r="I2847">
        <v>0.688405362617966</v>
      </c>
      <c r="J2847">
        <v>0.751383002869887</v>
      </c>
      <c r="K2847">
        <v>0.723603230349068</v>
      </c>
      <c r="L2847">
        <v>2577.75585095418</v>
      </c>
      <c r="M2847">
        <v>55.0793274257459</v>
      </c>
      <c r="O2847">
        <v>46.7392149589587</v>
      </c>
      <c r="P2847">
        <v>-0.100723399798392</v>
      </c>
      <c r="Q2847">
        <v>0.658112754234922</v>
      </c>
      <c r="R2847">
        <v>0.836906258039346</v>
      </c>
      <c r="S2847" t="s">
        <v>9040</v>
      </c>
      <c r="T2847" t="s">
        <v>12362</v>
      </c>
      <c r="U2847" t="s">
        <v>12362</v>
      </c>
      <c r="V2847" t="s">
        <v>12362</v>
      </c>
      <c r="W2847">
        <v>7</v>
      </c>
      <c r="X2847" t="s">
        <v>15209</v>
      </c>
      <c r="Y2847">
        <v>0.7703859329351613</v>
      </c>
      <c r="Z2847">
        <f>HYPERLINK("Melting_Curves/meltCurve_P51825_2_.pdf", "Melting_Curves/meltCurve_P51825_2_.pdf")</f>
        <v>0</v>
      </c>
      <c r="AA2847" t="s">
        <v>21235</v>
      </c>
      <c r="AB2847" t="s">
        <v>27224</v>
      </c>
    </row>
    <row r="2848" spans="1:28">
      <c r="A2848" t="s">
        <v>2874</v>
      </c>
      <c r="B2848">
        <v>0.992608467424715</v>
      </c>
      <c r="C2848">
        <v>0.82955953533729</v>
      </c>
      <c r="D2848">
        <v>0.784399070352898</v>
      </c>
      <c r="E2848">
        <v>0.77103342921514</v>
      </c>
      <c r="F2848">
        <v>0.718470026906697</v>
      </c>
      <c r="G2848">
        <v>0.597546946871253</v>
      </c>
      <c r="H2848">
        <v>0.592322383278412</v>
      </c>
      <c r="I2848">
        <v>0.739984549200172</v>
      </c>
      <c r="J2848">
        <v>1.08122867247406</v>
      </c>
      <c r="K2848">
        <v>0.944840874101035</v>
      </c>
      <c r="L2848">
        <v>2286.13267551625</v>
      </c>
      <c r="M2848">
        <v>58.4973890884337</v>
      </c>
      <c r="O2848">
        <v>39.0353551745202</v>
      </c>
      <c r="P2848">
        <v>-0.0829573802727081</v>
      </c>
      <c r="Q2848">
        <v>0.778570070560193</v>
      </c>
      <c r="R2848">
        <v>0.177223165022419</v>
      </c>
      <c r="S2848" t="s">
        <v>9041</v>
      </c>
      <c r="T2848" t="s">
        <v>12362</v>
      </c>
      <c r="U2848" t="s">
        <v>12362</v>
      </c>
      <c r="V2848" t="s">
        <v>12362</v>
      </c>
      <c r="W2848">
        <v>29</v>
      </c>
      <c r="X2848" t="s">
        <v>15210</v>
      </c>
      <c r="Y2848">
        <v>0.7943645328419717</v>
      </c>
      <c r="Z2848">
        <f>HYPERLINK("Melting_Curves/meltCurve_P51858_.pdf", "Melting_Curves/meltCurve_P51858_.pdf")</f>
        <v>0</v>
      </c>
      <c r="AA2848" t="s">
        <v>21236</v>
      </c>
      <c r="AB2848" t="s">
        <v>27225</v>
      </c>
    </row>
    <row r="2849" spans="1:28">
      <c r="A2849" t="s">
        <v>2875</v>
      </c>
      <c r="B2849">
        <v>0.992608467424715</v>
      </c>
      <c r="C2849">
        <v>1.04163107933099</v>
      </c>
      <c r="D2849">
        <v>1.13472478343314</v>
      </c>
      <c r="E2849">
        <v>1.17494772154956</v>
      </c>
      <c r="F2849">
        <v>0.8032631162985781</v>
      </c>
      <c r="G2849">
        <v>0.504726639990643</v>
      </c>
      <c r="H2849">
        <v>0.379084536509126</v>
      </c>
      <c r="I2849">
        <v>0.554413890795744</v>
      </c>
      <c r="J2849">
        <v>0.913165166663169</v>
      </c>
      <c r="K2849">
        <v>1.15747216385564</v>
      </c>
      <c r="S2849" t="s">
        <v>9042</v>
      </c>
      <c r="T2849" t="s">
        <v>12362</v>
      </c>
      <c r="U2849" t="s">
        <v>12363</v>
      </c>
      <c r="V2849" t="s">
        <v>12362</v>
      </c>
      <c r="W2849">
        <v>2</v>
      </c>
      <c r="X2849" t="s">
        <v>15211</v>
      </c>
      <c r="Z2849">
        <f>HYPERLINK("Melting_Curves/meltCurve_P51911_.pdf", "Melting_Curves/meltCurve_P51911_.pdf")</f>
        <v>0</v>
      </c>
      <c r="AA2849" t="s">
        <v>21237</v>
      </c>
      <c r="AB2849" t="s">
        <v>27226</v>
      </c>
    </row>
    <row r="2850" spans="1:28">
      <c r="A2850" t="s">
        <v>2876</v>
      </c>
      <c r="B2850">
        <v>0.992608467424715</v>
      </c>
      <c r="C2850">
        <v>1.03384360418315</v>
      </c>
      <c r="D2850">
        <v>0.845921678325137</v>
      </c>
      <c r="E2850">
        <v>0.8332692069118049</v>
      </c>
      <c r="F2850">
        <v>0.691515806873086</v>
      </c>
      <c r="G2850">
        <v>0.478970880368349</v>
      </c>
      <c r="H2850">
        <v>0.274117683834087</v>
      </c>
      <c r="I2850">
        <v>0.263225144786076</v>
      </c>
      <c r="J2850">
        <v>0.315340165595129</v>
      </c>
      <c r="K2850">
        <v>0.284863621491794</v>
      </c>
      <c r="L2850">
        <v>743.390126386476</v>
      </c>
      <c r="M2850">
        <v>14.6810065542842</v>
      </c>
      <c r="N2850">
        <v>52.959311881208</v>
      </c>
      <c r="O2850">
        <v>49.7245078532883</v>
      </c>
      <c r="P2850">
        <v>-0.056294513357239</v>
      </c>
      <c r="Q2850">
        <v>0.237406671441828</v>
      </c>
      <c r="R2850">
        <v>0.97144514279246</v>
      </c>
      <c r="S2850" t="s">
        <v>9043</v>
      </c>
      <c r="T2850" t="s">
        <v>12362</v>
      </c>
      <c r="U2850" t="s">
        <v>12362</v>
      </c>
      <c r="V2850" t="s">
        <v>12362</v>
      </c>
      <c r="W2850">
        <v>6</v>
      </c>
      <c r="X2850" t="s">
        <v>15212</v>
      </c>
      <c r="Y2850">
        <v>0.6000768299832347</v>
      </c>
      <c r="Z2850">
        <f>HYPERLINK("Melting_Curves/meltCurve_P51946_.pdf", "Melting_Curves/meltCurve_P51946_.pdf")</f>
        <v>0</v>
      </c>
      <c r="AA2850" t="s">
        <v>21238</v>
      </c>
      <c r="AB2850" t="s">
        <v>27227</v>
      </c>
    </row>
    <row r="2851" spans="1:28">
      <c r="A2851" t="s">
        <v>2877</v>
      </c>
      <c r="B2851">
        <v>0.992608467424715</v>
      </c>
      <c r="C2851">
        <v>0.914460111277969</v>
      </c>
      <c r="D2851">
        <v>0.860336249139491</v>
      </c>
      <c r="E2851">
        <v>0.753638841250278</v>
      </c>
      <c r="F2851">
        <v>0.700677624410066</v>
      </c>
      <c r="G2851">
        <v>0.529588548405645</v>
      </c>
      <c r="H2851">
        <v>0.410814137162805</v>
      </c>
      <c r="I2851">
        <v>0.497751023703294</v>
      </c>
      <c r="J2851">
        <v>0.611032265121402</v>
      </c>
      <c r="K2851">
        <v>0.563875916395809</v>
      </c>
      <c r="L2851">
        <v>639.971584324531</v>
      </c>
      <c r="M2851">
        <v>13.849528728647</v>
      </c>
      <c r="O2851">
        <v>45.2774718116536</v>
      </c>
      <c r="P2851">
        <v>-0.0374491101085444</v>
      </c>
      <c r="Q2851">
        <v>0.510346656418637</v>
      </c>
      <c r="R2851">
        <v>0.892480244885585</v>
      </c>
      <c r="S2851" t="s">
        <v>9044</v>
      </c>
      <c r="T2851" t="s">
        <v>12362</v>
      </c>
      <c r="U2851" t="s">
        <v>12362</v>
      </c>
      <c r="V2851" t="s">
        <v>12362</v>
      </c>
      <c r="W2851">
        <v>12</v>
      </c>
      <c r="X2851" t="s">
        <v>15213</v>
      </c>
      <c r="Y2851">
        <v>0.6736636987373302</v>
      </c>
      <c r="Z2851">
        <f>HYPERLINK("Melting_Curves/meltCurve_P51948_2_.pdf", "Melting_Curves/meltCurve_P51948_2_.pdf")</f>
        <v>0</v>
      </c>
      <c r="AA2851" t="s">
        <v>21239</v>
      </c>
      <c r="AB2851" t="s">
        <v>27228</v>
      </c>
    </row>
    <row r="2852" spans="1:28">
      <c r="A2852" t="s">
        <v>2878</v>
      </c>
      <c r="B2852">
        <v>0.992608467424715</v>
      </c>
      <c r="C2852">
        <v>1.08686114858137</v>
      </c>
      <c r="D2852">
        <v>0.891511215932517</v>
      </c>
      <c r="E2852">
        <v>0.736097386552484</v>
      </c>
      <c r="F2852">
        <v>0.46926675368914</v>
      </c>
      <c r="G2852">
        <v>0.280750131002881</v>
      </c>
      <c r="H2852">
        <v>0.281289253778462</v>
      </c>
      <c r="I2852">
        <v>0.397151985447113</v>
      </c>
      <c r="J2852">
        <v>0.484438098633597</v>
      </c>
      <c r="K2852">
        <v>0.438209329016164</v>
      </c>
      <c r="L2852">
        <v>1388.23860680792</v>
      </c>
      <c r="M2852">
        <v>29.6065405080317</v>
      </c>
      <c r="N2852">
        <v>49.2211962100079</v>
      </c>
      <c r="O2852">
        <v>46.6772202742413</v>
      </c>
      <c r="P2852">
        <v>-0.0987894421212311</v>
      </c>
      <c r="Q2852">
        <v>0.377004418918439</v>
      </c>
      <c r="R2852">
        <v>0.936090371228089</v>
      </c>
      <c r="S2852" t="s">
        <v>9045</v>
      </c>
      <c r="T2852" t="s">
        <v>12362</v>
      </c>
      <c r="U2852" t="s">
        <v>12362</v>
      </c>
      <c r="V2852" t="s">
        <v>12362</v>
      </c>
      <c r="W2852">
        <v>5</v>
      </c>
      <c r="X2852" t="s">
        <v>15214</v>
      </c>
      <c r="Y2852">
        <v>0.5860880417642224</v>
      </c>
      <c r="Z2852">
        <f>HYPERLINK("Melting_Curves/meltCurve_P51970_.pdf", "Melting_Curves/meltCurve_P51970_.pdf")</f>
        <v>0</v>
      </c>
      <c r="AA2852" t="s">
        <v>21240</v>
      </c>
      <c r="AB2852" t="s">
        <v>27229</v>
      </c>
    </row>
    <row r="2853" spans="1:28">
      <c r="A2853" t="s">
        <v>2879</v>
      </c>
      <c r="B2853">
        <v>0.992608467424715</v>
      </c>
      <c r="C2853">
        <v>1.01090136325113</v>
      </c>
      <c r="D2853">
        <v>1.05810692578004</v>
      </c>
      <c r="E2853">
        <v>0.878156253533715</v>
      </c>
      <c r="F2853">
        <v>0.640898844499823</v>
      </c>
      <c r="G2853">
        <v>0.348695344662292</v>
      </c>
      <c r="H2853">
        <v>0.274828463870283</v>
      </c>
      <c r="I2853">
        <v>0.3479489357584</v>
      </c>
      <c r="J2853">
        <v>0.469282731636154</v>
      </c>
      <c r="K2853">
        <v>0.352614952731693</v>
      </c>
      <c r="L2853">
        <v>1627.37107604789</v>
      </c>
      <c r="M2853">
        <v>32.8584835065248</v>
      </c>
      <c r="N2853">
        <v>51.4333314610076</v>
      </c>
      <c r="O2853">
        <v>49.3443026529998</v>
      </c>
      <c r="P2853">
        <v>-0.107859678566771</v>
      </c>
      <c r="Q2853">
        <v>0.352101994200548</v>
      </c>
      <c r="R2853">
        <v>0.966129958811874</v>
      </c>
      <c r="S2853" t="s">
        <v>9046</v>
      </c>
      <c r="T2853" t="s">
        <v>12362</v>
      </c>
      <c r="U2853" t="s">
        <v>12362</v>
      </c>
      <c r="V2853" t="s">
        <v>12362</v>
      </c>
      <c r="W2853">
        <v>11</v>
      </c>
      <c r="X2853" t="s">
        <v>15215</v>
      </c>
      <c r="Y2853">
        <v>0.6259253914329909</v>
      </c>
      <c r="Z2853">
        <f>HYPERLINK("Melting_Curves/meltCurve_P51991_.pdf", "Melting_Curves/meltCurve_P51991_.pdf")</f>
        <v>0</v>
      </c>
      <c r="AA2853" t="s">
        <v>21241</v>
      </c>
      <c r="AB2853" t="s">
        <v>27230</v>
      </c>
    </row>
    <row r="2854" spans="1:28">
      <c r="A2854" t="s">
        <v>2880</v>
      </c>
      <c r="B2854">
        <v>0.992608467424715</v>
      </c>
      <c r="C2854">
        <v>0.959447146918786</v>
      </c>
      <c r="D2854">
        <v>0.967069740306687</v>
      </c>
      <c r="E2854">
        <v>0.7818470898501</v>
      </c>
      <c r="F2854">
        <v>0.526372642601089</v>
      </c>
      <c r="G2854">
        <v>0.334478751623501</v>
      </c>
      <c r="H2854">
        <v>0.270334913080991</v>
      </c>
      <c r="I2854">
        <v>0.365615018478384</v>
      </c>
      <c r="J2854">
        <v>0.500722278711298</v>
      </c>
      <c r="K2854">
        <v>0.446734697569597</v>
      </c>
      <c r="L2854">
        <v>1426.44029818202</v>
      </c>
      <c r="M2854">
        <v>29.9567136971588</v>
      </c>
      <c r="N2854">
        <v>50.0619724011932</v>
      </c>
      <c r="O2854">
        <v>47.4060555935326</v>
      </c>
      <c r="P2854">
        <v>-0.0972755821625667</v>
      </c>
      <c r="Q2854">
        <v>0.3842556130012</v>
      </c>
      <c r="R2854">
        <v>0.945751450338854</v>
      </c>
      <c r="S2854" t="s">
        <v>9047</v>
      </c>
      <c r="T2854" t="s">
        <v>12362</v>
      </c>
      <c r="U2854" t="s">
        <v>12362</v>
      </c>
      <c r="V2854" t="s">
        <v>12362</v>
      </c>
      <c r="W2854">
        <v>33</v>
      </c>
      <c r="X2854" t="s">
        <v>15216</v>
      </c>
      <c r="Y2854">
        <v>0.6057928852616107</v>
      </c>
      <c r="Z2854">
        <f>HYPERLINK("Melting_Curves/meltCurve_P52272_2_.pdf", "Melting_Curves/meltCurve_P52272_2_.pdf")</f>
        <v>0</v>
      </c>
      <c r="AA2854" t="s">
        <v>19997</v>
      </c>
      <c r="AB2854" t="s">
        <v>27231</v>
      </c>
    </row>
    <row r="2855" spans="1:28">
      <c r="A2855" t="s">
        <v>2881</v>
      </c>
      <c r="B2855">
        <v>0.992608467424715</v>
      </c>
      <c r="C2855">
        <v>1.02132194558161</v>
      </c>
      <c r="D2855">
        <v>0.90402822132275</v>
      </c>
      <c r="E2855">
        <v>0.618190107540742</v>
      </c>
      <c r="F2855">
        <v>0.293926682469813</v>
      </c>
      <c r="G2855">
        <v>0.169084645407301</v>
      </c>
      <c r="H2855">
        <v>0.115609898695404</v>
      </c>
      <c r="I2855">
        <v>0.149019715770567</v>
      </c>
      <c r="J2855">
        <v>0.183889373477045</v>
      </c>
      <c r="K2855">
        <v>0.167101033435024</v>
      </c>
      <c r="L2855">
        <v>1182.28576302808</v>
      </c>
      <c r="M2855">
        <v>25.1888801998421</v>
      </c>
      <c r="N2855">
        <v>47.6068400004415</v>
      </c>
      <c r="O2855">
        <v>46.6439780453179</v>
      </c>
      <c r="P2855">
        <v>-0.114858943850392</v>
      </c>
      <c r="Q2855">
        <v>0.14924235466186</v>
      </c>
      <c r="R2855">
        <v>0.996317252941529</v>
      </c>
      <c r="S2855" t="s">
        <v>9048</v>
      </c>
      <c r="T2855" t="s">
        <v>12362</v>
      </c>
      <c r="U2855" t="s">
        <v>12362</v>
      </c>
      <c r="V2855" t="s">
        <v>12362</v>
      </c>
      <c r="W2855">
        <v>13</v>
      </c>
      <c r="X2855" t="s">
        <v>15217</v>
      </c>
      <c r="Y2855">
        <v>0.4380672945091917</v>
      </c>
      <c r="Z2855">
        <f>HYPERLINK("Melting_Curves/meltCurve_P52292_.pdf", "Melting_Curves/meltCurve_P52292_.pdf")</f>
        <v>0</v>
      </c>
      <c r="AA2855" t="s">
        <v>21242</v>
      </c>
      <c r="AB2855" t="s">
        <v>27232</v>
      </c>
    </row>
    <row r="2856" spans="1:28">
      <c r="A2856" t="s">
        <v>2882</v>
      </c>
      <c r="B2856">
        <v>0.992608467424715</v>
      </c>
      <c r="C2856">
        <v>1.04803272037066</v>
      </c>
      <c r="D2856">
        <v>0.965178356668483</v>
      </c>
      <c r="E2856">
        <v>0.637157794642914</v>
      </c>
      <c r="F2856">
        <v>0.36606677940174</v>
      </c>
      <c r="G2856">
        <v>0.258745881646686</v>
      </c>
      <c r="H2856">
        <v>0.172954232061271</v>
      </c>
      <c r="I2856">
        <v>0.20034242485339</v>
      </c>
      <c r="J2856">
        <v>0.258041884654632</v>
      </c>
      <c r="K2856">
        <v>0.234421621619737</v>
      </c>
      <c r="L2856">
        <v>1265.35301423513</v>
      </c>
      <c r="M2856">
        <v>26.9059005973779</v>
      </c>
      <c r="N2856">
        <v>48.0703210289204</v>
      </c>
      <c r="O2856">
        <v>46.7713420893053</v>
      </c>
      <c r="P2856">
        <v>-0.112052131343239</v>
      </c>
      <c r="Q2856">
        <v>0.220873341091611</v>
      </c>
      <c r="R2856">
        <v>0.991795445595883</v>
      </c>
      <c r="S2856" t="s">
        <v>9049</v>
      </c>
      <c r="T2856" t="s">
        <v>12362</v>
      </c>
      <c r="U2856" t="s">
        <v>12362</v>
      </c>
      <c r="V2856" t="s">
        <v>12362</v>
      </c>
      <c r="W2856">
        <v>9</v>
      </c>
      <c r="X2856" t="s">
        <v>15218</v>
      </c>
      <c r="Y2856">
        <v>0.4869763330548621</v>
      </c>
      <c r="Z2856">
        <f>HYPERLINK("Melting_Curves/meltCurve_P52294_.pdf", "Melting_Curves/meltCurve_P52294_.pdf")</f>
        <v>0</v>
      </c>
      <c r="AA2856" t="s">
        <v>21243</v>
      </c>
      <c r="AB2856" t="s">
        <v>27233</v>
      </c>
    </row>
    <row r="2857" spans="1:28">
      <c r="A2857" t="s">
        <v>2883</v>
      </c>
      <c r="B2857">
        <v>0.992608467424715</v>
      </c>
      <c r="C2857">
        <v>0.93990172626598</v>
      </c>
      <c r="D2857">
        <v>0.633078046531674</v>
      </c>
      <c r="E2857">
        <v>0.391435124505899</v>
      </c>
      <c r="F2857">
        <v>0.222155748272151</v>
      </c>
      <c r="G2857">
        <v>0.188151899168579</v>
      </c>
      <c r="H2857">
        <v>0.121632858991404</v>
      </c>
      <c r="I2857">
        <v>0.0739616856358038</v>
      </c>
      <c r="J2857">
        <v>0.0972793237725445</v>
      </c>
      <c r="K2857">
        <v>0.0844831802772235</v>
      </c>
      <c r="L2857">
        <v>745.356094380163</v>
      </c>
      <c r="M2857">
        <v>16.7389565303612</v>
      </c>
      <c r="N2857">
        <v>45.0996357788267</v>
      </c>
      <c r="O2857">
        <v>43.9072500646392</v>
      </c>
      <c r="P2857">
        <v>-0.0862074799617409</v>
      </c>
      <c r="Q2857">
        <v>0.09555016602806229</v>
      </c>
      <c r="R2857">
        <v>0.992386100968526</v>
      </c>
      <c r="S2857" t="s">
        <v>9050</v>
      </c>
      <c r="T2857" t="s">
        <v>12362</v>
      </c>
      <c r="U2857" t="s">
        <v>12362</v>
      </c>
      <c r="V2857" t="s">
        <v>12362</v>
      </c>
      <c r="W2857">
        <v>5</v>
      </c>
      <c r="X2857" t="s">
        <v>15219</v>
      </c>
      <c r="Y2857">
        <v>0.339981395363837</v>
      </c>
      <c r="Z2857">
        <f>HYPERLINK("Melting_Curves/meltCurve_P52298_.pdf", "Melting_Curves/meltCurve_P52298_.pdf")</f>
        <v>0</v>
      </c>
      <c r="AA2857" t="s">
        <v>21244</v>
      </c>
      <c r="AB2857" t="s">
        <v>27234</v>
      </c>
    </row>
    <row r="2858" spans="1:28">
      <c r="A2858" t="s">
        <v>2884</v>
      </c>
      <c r="B2858">
        <v>0.992608467424715</v>
      </c>
      <c r="C2858">
        <v>0.994675828125468</v>
      </c>
      <c r="D2858">
        <v>0.9269879831690701</v>
      </c>
      <c r="E2858">
        <v>0.741076582690299</v>
      </c>
      <c r="F2858">
        <v>0.425288060624768</v>
      </c>
      <c r="G2858">
        <v>0.24959948676451</v>
      </c>
      <c r="H2858">
        <v>0.155035341069257</v>
      </c>
      <c r="I2858">
        <v>0.184714703670172</v>
      </c>
      <c r="J2858">
        <v>0.20377735745608</v>
      </c>
      <c r="K2858">
        <v>0.182593001019428</v>
      </c>
      <c r="L2858">
        <v>1056.39606441939</v>
      </c>
      <c r="M2858">
        <v>21.906622878995</v>
      </c>
      <c r="N2858">
        <v>49.1779035496661</v>
      </c>
      <c r="O2858">
        <v>47.8262232859222</v>
      </c>
      <c r="P2858">
        <v>-0.09467083614344871</v>
      </c>
      <c r="Q2858">
        <v>0.173282521922124</v>
      </c>
      <c r="R2858">
        <v>0.997454955449514</v>
      </c>
      <c r="S2858" t="s">
        <v>9051</v>
      </c>
      <c r="T2858" t="s">
        <v>12362</v>
      </c>
      <c r="U2858" t="s">
        <v>12362</v>
      </c>
      <c r="V2858" t="s">
        <v>12362</v>
      </c>
      <c r="W2858">
        <v>18</v>
      </c>
      <c r="X2858" t="s">
        <v>15220</v>
      </c>
      <c r="Y2858">
        <v>0.491691341895782</v>
      </c>
      <c r="Z2858">
        <f>HYPERLINK("Melting_Curves/meltCurve_P52306_.pdf", "Melting_Curves/meltCurve_P52306_.pdf")</f>
        <v>0</v>
      </c>
      <c r="AA2858" t="s">
        <v>21245</v>
      </c>
      <c r="AB2858" t="s">
        <v>27235</v>
      </c>
    </row>
    <row r="2859" spans="1:28">
      <c r="A2859" t="s">
        <v>2885</v>
      </c>
      <c r="B2859">
        <v>0.992608467424715</v>
      </c>
      <c r="C2859">
        <v>0.878390398710873</v>
      </c>
      <c r="D2859">
        <v>0.842843686437994</v>
      </c>
      <c r="E2859">
        <v>0.796785073692986</v>
      </c>
      <c r="F2859">
        <v>0.542774992885987</v>
      </c>
      <c r="G2859">
        <v>0.187661271188562</v>
      </c>
      <c r="H2859">
        <v>0.0921683007583296</v>
      </c>
      <c r="I2859">
        <v>0.081462427199195</v>
      </c>
      <c r="J2859">
        <v>0.0804058111172527</v>
      </c>
      <c r="K2859">
        <v>0.0765543754919544</v>
      </c>
      <c r="L2859">
        <v>824.655664784568</v>
      </c>
      <c r="M2859">
        <v>16.5709740918771</v>
      </c>
      <c r="N2859">
        <v>49.9844787426737</v>
      </c>
      <c r="O2859">
        <v>49.057256545838</v>
      </c>
      <c r="P2859">
        <v>-0.0814904104772582</v>
      </c>
      <c r="Q2859">
        <v>0.0350780551723698</v>
      </c>
      <c r="R2859">
        <v>0.977373798152985</v>
      </c>
      <c r="S2859" t="s">
        <v>9052</v>
      </c>
      <c r="T2859" t="s">
        <v>12362</v>
      </c>
      <c r="U2859" t="s">
        <v>12362</v>
      </c>
      <c r="V2859" t="s">
        <v>12362</v>
      </c>
      <c r="W2859">
        <v>15</v>
      </c>
      <c r="X2859" t="s">
        <v>15221</v>
      </c>
      <c r="Y2859">
        <v>0.4630976502371972</v>
      </c>
      <c r="Z2859">
        <f>HYPERLINK("Melting_Curves/meltCurve_P52565_.pdf", "Melting_Curves/meltCurve_P52565_.pdf")</f>
        <v>0</v>
      </c>
      <c r="AA2859" t="s">
        <v>21246</v>
      </c>
      <c r="AB2859" t="s">
        <v>27236</v>
      </c>
    </row>
    <row r="2860" spans="1:28">
      <c r="A2860" t="s">
        <v>2886</v>
      </c>
      <c r="B2860">
        <v>0.992608467424715</v>
      </c>
      <c r="C2860">
        <v>1.09941100444784</v>
      </c>
      <c r="D2860">
        <v>1.06087447341274</v>
      </c>
      <c r="E2860">
        <v>1.11180570231007</v>
      </c>
      <c r="F2860">
        <v>0.879796104164052</v>
      </c>
      <c r="G2860">
        <v>0.689893348351318</v>
      </c>
      <c r="H2860">
        <v>0.591305289137995</v>
      </c>
      <c r="I2860">
        <v>0.669200946778155</v>
      </c>
      <c r="J2860">
        <v>0.675066228124765</v>
      </c>
      <c r="K2860">
        <v>0.548398201906918</v>
      </c>
      <c r="L2860">
        <v>2220.97777524312</v>
      </c>
      <c r="M2860">
        <v>43.2741907307246</v>
      </c>
      <c r="O2860">
        <v>51.2141626670539</v>
      </c>
      <c r="P2860">
        <v>-0.07946580652884</v>
      </c>
      <c r="Q2860">
        <v>0.623815773281815</v>
      </c>
      <c r="R2860">
        <v>0.910037444340924</v>
      </c>
      <c r="S2860" t="s">
        <v>9053</v>
      </c>
      <c r="T2860" t="s">
        <v>12362</v>
      </c>
      <c r="U2860" t="s">
        <v>12362</v>
      </c>
      <c r="V2860" t="s">
        <v>12362</v>
      </c>
      <c r="W2860">
        <v>12</v>
      </c>
      <c r="X2860" t="s">
        <v>15222</v>
      </c>
      <c r="Y2860">
        <v>0.8045614587899647</v>
      </c>
      <c r="Z2860">
        <f>HYPERLINK("Melting_Curves/meltCurve_P52594_2_.pdf", "Melting_Curves/meltCurve_P52594_2_.pdf")</f>
        <v>0</v>
      </c>
      <c r="AA2860" t="s">
        <v>21247</v>
      </c>
      <c r="AB2860" t="s">
        <v>27237</v>
      </c>
    </row>
    <row r="2861" spans="1:28">
      <c r="A2861" t="s">
        <v>2887</v>
      </c>
      <c r="B2861">
        <v>0.992608467424715</v>
      </c>
      <c r="C2861">
        <v>0.980919958242477</v>
      </c>
      <c r="D2861">
        <v>1.11136556154218</v>
      </c>
      <c r="E2861">
        <v>1.17698153478853</v>
      </c>
      <c r="F2861">
        <v>0.751258876985605</v>
      </c>
      <c r="G2861">
        <v>0.351029962979433</v>
      </c>
      <c r="H2861">
        <v>0.177084530684196</v>
      </c>
      <c r="I2861">
        <v>0.190003754165285</v>
      </c>
      <c r="J2861">
        <v>0.219601070736394</v>
      </c>
      <c r="K2861">
        <v>0.204990508074226</v>
      </c>
      <c r="L2861">
        <v>2078.75089532835</v>
      </c>
      <c r="M2861">
        <v>40.4121595957199</v>
      </c>
      <c r="N2861">
        <v>52.0994620703287</v>
      </c>
      <c r="O2861">
        <v>51.3132818314035</v>
      </c>
      <c r="P2861">
        <v>-0.157413122603642</v>
      </c>
      <c r="Q2861">
        <v>0.200501381523863</v>
      </c>
      <c r="R2861">
        <v>0.967603691429034</v>
      </c>
      <c r="S2861" t="s">
        <v>9054</v>
      </c>
      <c r="T2861" t="s">
        <v>12362</v>
      </c>
      <c r="U2861" t="s">
        <v>12362</v>
      </c>
      <c r="V2861" t="s">
        <v>12362</v>
      </c>
      <c r="W2861">
        <v>24</v>
      </c>
      <c r="X2861" t="s">
        <v>15223</v>
      </c>
      <c r="Y2861">
        <v>0.5880734834916674</v>
      </c>
      <c r="Z2861">
        <f>HYPERLINK("Melting_Curves/meltCurve_P52597_.pdf", "Melting_Curves/meltCurve_P52597_.pdf")</f>
        <v>0</v>
      </c>
      <c r="AA2861" t="s">
        <v>21248</v>
      </c>
      <c r="AB2861" t="s">
        <v>27238</v>
      </c>
    </row>
    <row r="2862" spans="1:28">
      <c r="A2862" t="s">
        <v>2888</v>
      </c>
      <c r="B2862">
        <v>0.992608467424715</v>
      </c>
      <c r="C2862">
        <v>0.912505932250594</v>
      </c>
      <c r="D2862">
        <v>0.931866285457351</v>
      </c>
      <c r="E2862">
        <v>0.432227911541868</v>
      </c>
      <c r="F2862">
        <v>0.301698409284716</v>
      </c>
      <c r="G2862">
        <v>0.136704747940427</v>
      </c>
      <c r="H2862">
        <v>0.129312439878059</v>
      </c>
      <c r="I2862">
        <v>0.155436431285823</v>
      </c>
      <c r="J2862">
        <v>0.218268422866362</v>
      </c>
      <c r="K2862">
        <v>0.181688061286567</v>
      </c>
      <c r="L2862">
        <v>1377.21167149565</v>
      </c>
      <c r="M2862">
        <v>30.1535609073885</v>
      </c>
      <c r="N2862">
        <v>46.3267799015835</v>
      </c>
      <c r="O2862">
        <v>45.4737983347463</v>
      </c>
      <c r="P2862">
        <v>-0.137057513909253</v>
      </c>
      <c r="Q2862">
        <v>0.173233825590933</v>
      </c>
      <c r="R2862">
        <v>0.981776556127442</v>
      </c>
      <c r="S2862" t="s">
        <v>9055</v>
      </c>
      <c r="T2862" t="s">
        <v>12362</v>
      </c>
      <c r="U2862" t="s">
        <v>12362</v>
      </c>
      <c r="V2862" t="s">
        <v>12362</v>
      </c>
      <c r="W2862">
        <v>3</v>
      </c>
      <c r="X2862" t="s">
        <v>15224</v>
      </c>
      <c r="Y2862">
        <v>0.4169007618543996</v>
      </c>
      <c r="Z2862">
        <f>HYPERLINK("Melting_Curves/meltCurve_P52630_4_.pdf", "Melting_Curves/meltCurve_P52630_4_.pdf")</f>
        <v>0</v>
      </c>
      <c r="AA2862" t="s">
        <v>21249</v>
      </c>
      <c r="AB2862" t="s">
        <v>27239</v>
      </c>
    </row>
    <row r="2863" spans="1:28">
      <c r="A2863" t="s">
        <v>2889</v>
      </c>
      <c r="B2863">
        <v>0.992608467424715</v>
      </c>
      <c r="C2863">
        <v>1.02525860398711</v>
      </c>
      <c r="D2863">
        <v>0.715336507909173</v>
      </c>
      <c r="E2863">
        <v>0.727290758449859</v>
      </c>
      <c r="F2863">
        <v>0.7522021423420659</v>
      </c>
      <c r="G2863">
        <v>0.719107341792895</v>
      </c>
      <c r="H2863">
        <v>0.845303069568199</v>
      </c>
      <c r="I2863">
        <v>1.12977040270643</v>
      </c>
      <c r="J2863">
        <v>1.53829520391512</v>
      </c>
      <c r="K2863">
        <v>1.49136308355722</v>
      </c>
      <c r="L2863">
        <v>15000</v>
      </c>
      <c r="M2863">
        <v>244.853322656919</v>
      </c>
      <c r="O2863">
        <v>61.2570549086103</v>
      </c>
      <c r="P2863">
        <v>0.499642911567895</v>
      </c>
      <c r="Q2863">
        <v>1.5</v>
      </c>
      <c r="R2863">
        <v>0.62916440656449</v>
      </c>
      <c r="S2863" t="s">
        <v>9056</v>
      </c>
      <c r="T2863" t="s">
        <v>12362</v>
      </c>
      <c r="U2863" t="s">
        <v>12362</v>
      </c>
      <c r="V2863" t="s">
        <v>12362</v>
      </c>
      <c r="W2863">
        <v>1</v>
      </c>
      <c r="X2863" t="s">
        <v>15225</v>
      </c>
      <c r="Y2863">
        <v>1.095591196073408</v>
      </c>
      <c r="Z2863">
        <f>HYPERLINK("Melting_Curves/meltCurve_P52655_.pdf", "Melting_Curves/meltCurve_P52655_.pdf")</f>
        <v>0</v>
      </c>
      <c r="AA2863" t="s">
        <v>21250</v>
      </c>
      <c r="AB2863" t="s">
        <v>27240</v>
      </c>
    </row>
    <row r="2864" spans="1:28">
      <c r="A2864" t="s">
        <v>2890</v>
      </c>
      <c r="B2864">
        <v>0.992608467424715</v>
      </c>
      <c r="C2864">
        <v>0.934893193201602</v>
      </c>
      <c r="D2864">
        <v>1.00167973200326</v>
      </c>
      <c r="E2864">
        <v>1.13530365895028</v>
      </c>
      <c r="F2864">
        <v>0.887844731210128</v>
      </c>
      <c r="G2864">
        <v>0.94977056179034</v>
      </c>
      <c r="H2864">
        <v>0.935141750350348</v>
      </c>
      <c r="I2864">
        <v>1.14507571396842</v>
      </c>
      <c r="J2864">
        <v>1.27907549967519</v>
      </c>
      <c r="K2864">
        <v>0.647868154013543</v>
      </c>
      <c r="L2864">
        <v>15000</v>
      </c>
      <c r="M2864">
        <v>223.270799147421</v>
      </c>
      <c r="Q2864">
        <v>0</v>
      </c>
      <c r="R2864">
        <v>0.466493146561283</v>
      </c>
      <c r="S2864" t="s">
        <v>9057</v>
      </c>
      <c r="T2864" t="s">
        <v>12362</v>
      </c>
      <c r="U2864" t="s">
        <v>12362</v>
      </c>
      <c r="V2864" t="s">
        <v>12362</v>
      </c>
      <c r="W2864">
        <v>3</v>
      </c>
      <c r="X2864" t="s">
        <v>15226</v>
      </c>
      <c r="Y2864">
        <v>0.9957128159348231</v>
      </c>
      <c r="Z2864">
        <f>HYPERLINK("Melting_Curves/meltCurve_P52657_.pdf", "Melting_Curves/meltCurve_P52657_.pdf")</f>
        <v>0</v>
      </c>
      <c r="AA2864" t="s">
        <v>21251</v>
      </c>
      <c r="AB2864" t="s">
        <v>27241</v>
      </c>
    </row>
    <row r="2865" spans="1:28">
      <c r="A2865" t="s">
        <v>2891</v>
      </c>
      <c r="B2865">
        <v>0.992608467424715</v>
      </c>
      <c r="C2865">
        <v>1.40618124135933</v>
      </c>
      <c r="D2865">
        <v>1.22403886314433</v>
      </c>
      <c r="E2865">
        <v>0.987546346896931</v>
      </c>
      <c r="F2865">
        <v>0.659986387984421</v>
      </c>
      <c r="G2865">
        <v>0.442852347706163</v>
      </c>
      <c r="H2865">
        <v>0.362632737978731</v>
      </c>
      <c r="I2865">
        <v>0.448803024388081</v>
      </c>
      <c r="J2865">
        <v>0.5770487387334881</v>
      </c>
      <c r="K2865">
        <v>0.454149425252196</v>
      </c>
      <c r="L2865">
        <v>12524.0804357149</v>
      </c>
      <c r="M2865">
        <v>250</v>
      </c>
      <c r="N2865">
        <v>50.5932833929657</v>
      </c>
      <c r="O2865">
        <v>50.0931210608619</v>
      </c>
      <c r="P2865">
        <v>-0.67736696348567</v>
      </c>
      <c r="Q2865">
        <v>0.457097251493175</v>
      </c>
      <c r="R2865">
        <v>0.805853120278003</v>
      </c>
      <c r="S2865" t="s">
        <v>9058</v>
      </c>
      <c r="T2865" t="s">
        <v>12362</v>
      </c>
      <c r="U2865" t="s">
        <v>12362</v>
      </c>
      <c r="V2865" t="s">
        <v>12362</v>
      </c>
      <c r="W2865">
        <v>11</v>
      </c>
      <c r="X2865" t="s">
        <v>15227</v>
      </c>
      <c r="Y2865">
        <v>0.694145951545153</v>
      </c>
      <c r="Z2865">
        <f>HYPERLINK("Melting_Curves/meltCurve_P52701_.pdf", "Melting_Curves/meltCurve_P52701_.pdf")</f>
        <v>0</v>
      </c>
      <c r="AA2865" t="s">
        <v>21252</v>
      </c>
      <c r="AB2865" t="s">
        <v>27242</v>
      </c>
    </row>
    <row r="2866" spans="1:28">
      <c r="A2866" t="s">
        <v>2892</v>
      </c>
      <c r="B2866">
        <v>0.992608467424715</v>
      </c>
      <c r="C2866">
        <v>0.930200492508922</v>
      </c>
      <c r="D2866">
        <v>0.765129447827499</v>
      </c>
      <c r="E2866">
        <v>0.502837174796782</v>
      </c>
      <c r="F2866">
        <v>0.305722023467933</v>
      </c>
      <c r="G2866">
        <v>0.20568127241775</v>
      </c>
      <c r="H2866">
        <v>0.159004030222538</v>
      </c>
      <c r="I2866">
        <v>0.183001538267019</v>
      </c>
      <c r="J2866">
        <v>0.210961666501234</v>
      </c>
      <c r="K2866">
        <v>0.19496510350469</v>
      </c>
      <c r="L2866">
        <v>812.757918174332</v>
      </c>
      <c r="M2866">
        <v>17.9267604975186</v>
      </c>
      <c r="N2866">
        <v>46.4702149768071</v>
      </c>
      <c r="O2866">
        <v>44.7848263879357</v>
      </c>
      <c r="P2866">
        <v>-0.0823651305309574</v>
      </c>
      <c r="Q2866">
        <v>0.176979617592427</v>
      </c>
      <c r="R2866">
        <v>0.996848372095111</v>
      </c>
      <c r="S2866" t="s">
        <v>9059</v>
      </c>
      <c r="T2866" t="s">
        <v>12362</v>
      </c>
      <c r="U2866" t="s">
        <v>12362</v>
      </c>
      <c r="V2866" t="s">
        <v>12362</v>
      </c>
      <c r="W2866">
        <v>43</v>
      </c>
      <c r="X2866" t="s">
        <v>15228</v>
      </c>
      <c r="Y2866">
        <v>0.4192381432630007</v>
      </c>
      <c r="Z2866">
        <f>HYPERLINK("Melting_Curves/meltCurve_P52732_.pdf", "Melting_Curves/meltCurve_P52732_.pdf")</f>
        <v>0</v>
      </c>
      <c r="AA2866" t="s">
        <v>21253</v>
      </c>
      <c r="AB2866" t="s">
        <v>27243</v>
      </c>
    </row>
    <row r="2867" spans="1:28">
      <c r="A2867" t="s">
        <v>2893</v>
      </c>
      <c r="B2867">
        <v>0.992608467424715</v>
      </c>
      <c r="C2867">
        <v>1.01874909712758</v>
      </c>
      <c r="D2867">
        <v>0.842343094735859</v>
      </c>
      <c r="E2867">
        <v>0.719570560318435</v>
      </c>
      <c r="F2867">
        <v>0.627143853992016</v>
      </c>
      <c r="G2867">
        <v>0.489984519946175</v>
      </c>
      <c r="H2867">
        <v>0.446209688678851</v>
      </c>
      <c r="I2867">
        <v>0.462487905132848</v>
      </c>
      <c r="J2867">
        <v>0.384952011733477</v>
      </c>
      <c r="K2867">
        <v>0.29469336036062</v>
      </c>
      <c r="L2867">
        <v>524.374241294106</v>
      </c>
      <c r="M2867">
        <v>10.7431460887279</v>
      </c>
      <c r="N2867">
        <v>54.1181341810064</v>
      </c>
      <c r="O2867">
        <v>47.2101336617859</v>
      </c>
      <c r="P2867">
        <v>-0.0383763361827552</v>
      </c>
      <c r="Q2867">
        <v>0.325678931435642</v>
      </c>
      <c r="R2867">
        <v>0.971487247589654</v>
      </c>
      <c r="S2867" t="s">
        <v>9060</v>
      </c>
      <c r="T2867" t="s">
        <v>12362</v>
      </c>
      <c r="U2867" t="s">
        <v>12362</v>
      </c>
      <c r="V2867" t="s">
        <v>12362</v>
      </c>
      <c r="W2867">
        <v>7</v>
      </c>
      <c r="X2867" t="s">
        <v>15229</v>
      </c>
      <c r="Y2867">
        <v>0.6144941444433952</v>
      </c>
      <c r="Z2867">
        <f>HYPERLINK("Melting_Curves/meltCurve_P52739_2_.pdf", "Melting_Curves/meltCurve_P52739_2_.pdf")</f>
        <v>0</v>
      </c>
      <c r="AA2867" t="s">
        <v>21254</v>
      </c>
      <c r="AB2867" t="s">
        <v>27244</v>
      </c>
    </row>
    <row r="2868" spans="1:28">
      <c r="A2868" t="s">
        <v>2894</v>
      </c>
      <c r="B2868">
        <v>0.992608467424715</v>
      </c>
      <c r="C2868">
        <v>1.06635298406281</v>
      </c>
      <c r="D2868">
        <v>0.910211939510853</v>
      </c>
      <c r="E2868">
        <v>0.790454174652401</v>
      </c>
      <c r="F2868">
        <v>0.622396227430335</v>
      </c>
      <c r="G2868">
        <v>0.391173399383877</v>
      </c>
      <c r="H2868">
        <v>0.375037234904021</v>
      </c>
      <c r="I2868">
        <v>0.423798539616729</v>
      </c>
      <c r="J2868">
        <v>0.758800587768</v>
      </c>
      <c r="K2868">
        <v>0.690802425350076</v>
      </c>
      <c r="L2868">
        <v>1396.98883554181</v>
      </c>
      <c r="M2868">
        <v>29.8832509105375</v>
      </c>
      <c r="O2868">
        <v>46.5403750138185</v>
      </c>
      <c r="P2868">
        <v>-0.0749265407476731</v>
      </c>
      <c r="Q2868">
        <v>0.533238703911021</v>
      </c>
      <c r="R2868">
        <v>0.739215262033018</v>
      </c>
      <c r="S2868" t="s">
        <v>9061</v>
      </c>
      <c r="T2868" t="s">
        <v>12362</v>
      </c>
      <c r="U2868" t="s">
        <v>12362</v>
      </c>
      <c r="V2868" t="s">
        <v>12362</v>
      </c>
      <c r="W2868">
        <v>7</v>
      </c>
      <c r="X2868" t="s">
        <v>15230</v>
      </c>
      <c r="Y2868">
        <v>0.6876298879105466</v>
      </c>
      <c r="Z2868">
        <f>HYPERLINK("Melting_Curves/meltCurve_P52747_2_.pdf", "Melting_Curves/meltCurve_P52747_2_.pdf")</f>
        <v>0</v>
      </c>
      <c r="AA2868" t="s">
        <v>21255</v>
      </c>
      <c r="AB2868" t="s">
        <v>27245</v>
      </c>
    </row>
    <row r="2869" spans="1:28">
      <c r="A2869" t="s">
        <v>2895</v>
      </c>
      <c r="B2869">
        <v>0.992608467424715</v>
      </c>
      <c r="C2869">
        <v>0.983080090538205</v>
      </c>
      <c r="D2869">
        <v>0.85439594816916</v>
      </c>
      <c r="E2869">
        <v>0.758620045761301</v>
      </c>
      <c r="F2869">
        <v>0.640019512826018</v>
      </c>
      <c r="G2869">
        <v>0.527731282961829</v>
      </c>
      <c r="H2869">
        <v>0.481759731607776</v>
      </c>
      <c r="I2869">
        <v>0.697941059336855</v>
      </c>
      <c r="J2869">
        <v>0.794080250781669</v>
      </c>
      <c r="K2869">
        <v>0.754190632041549</v>
      </c>
      <c r="L2869">
        <v>1116.07164748531</v>
      </c>
      <c r="M2869">
        <v>25.3970005051214</v>
      </c>
      <c r="O2869">
        <v>43.6752777083467</v>
      </c>
      <c r="P2869">
        <v>-0.0507246975864499</v>
      </c>
      <c r="Q2869">
        <v>0.651078910399039</v>
      </c>
      <c r="R2869">
        <v>0.691259160298192</v>
      </c>
      <c r="S2869" t="s">
        <v>9062</v>
      </c>
      <c r="T2869" t="s">
        <v>12362</v>
      </c>
      <c r="U2869" t="s">
        <v>12362</v>
      </c>
      <c r="V2869" t="s">
        <v>12362</v>
      </c>
      <c r="W2869">
        <v>14</v>
      </c>
      <c r="X2869" t="s">
        <v>15231</v>
      </c>
      <c r="Y2869">
        <v>0.7346250031163256</v>
      </c>
      <c r="Z2869">
        <f>HYPERLINK("Melting_Curves/meltCurve_P52756_.pdf", "Melting_Curves/meltCurve_P52756_.pdf")</f>
        <v>0</v>
      </c>
      <c r="AA2869" t="s">
        <v>21256</v>
      </c>
      <c r="AB2869" t="s">
        <v>27246</v>
      </c>
    </row>
    <row r="2870" spans="1:28">
      <c r="A2870" t="s">
        <v>2896</v>
      </c>
      <c r="B2870">
        <v>0.992608467424715</v>
      </c>
      <c r="C2870">
        <v>0.9612596152880341</v>
      </c>
      <c r="D2870">
        <v>0.983769291244052</v>
      </c>
      <c r="E2870">
        <v>0.869403690645517</v>
      </c>
      <c r="F2870">
        <v>0.740932351716225</v>
      </c>
      <c r="G2870">
        <v>0.617961279760934</v>
      </c>
      <c r="H2870">
        <v>0.605291909362788</v>
      </c>
      <c r="I2870">
        <v>1.00148275292795</v>
      </c>
      <c r="J2870">
        <v>1.29063928513765</v>
      </c>
      <c r="K2870">
        <v>1.38383249870692</v>
      </c>
      <c r="L2870">
        <v>8557.82132333232</v>
      </c>
      <c r="M2870">
        <v>134.640698074265</v>
      </c>
      <c r="O2870">
        <v>63.5464153448116</v>
      </c>
      <c r="P2870">
        <v>0.203515895293905</v>
      </c>
      <c r="Q2870">
        <v>1.38421385459253</v>
      </c>
      <c r="R2870">
        <v>0.341675967194672</v>
      </c>
      <c r="S2870" t="s">
        <v>9063</v>
      </c>
      <c r="T2870" t="s">
        <v>12362</v>
      </c>
      <c r="U2870" t="s">
        <v>12362</v>
      </c>
      <c r="V2870" t="s">
        <v>12362</v>
      </c>
      <c r="W2870">
        <v>6</v>
      </c>
      <c r="X2870" t="s">
        <v>15232</v>
      </c>
      <c r="Y2870">
        <v>1.04390990428161</v>
      </c>
      <c r="Z2870">
        <f>HYPERLINK("Melting_Curves/meltCurve_P52758_.pdf", "Melting_Curves/meltCurve_P52758_.pdf")</f>
        <v>0</v>
      </c>
      <c r="AA2870" t="s">
        <v>21257</v>
      </c>
      <c r="AB2870" t="s">
        <v>27247</v>
      </c>
    </row>
    <row r="2871" spans="1:28">
      <c r="A2871" t="s">
        <v>2897</v>
      </c>
      <c r="B2871">
        <v>0.992608467424715</v>
      </c>
      <c r="C2871">
        <v>1.06520115596625</v>
      </c>
      <c r="D2871">
        <v>1.05661632502232</v>
      </c>
      <c r="E2871">
        <v>1.15035518590928</v>
      </c>
      <c r="F2871">
        <v>0.903911665307595</v>
      </c>
      <c r="G2871">
        <v>0.751588252473288</v>
      </c>
      <c r="H2871">
        <v>0.483509216334823</v>
      </c>
      <c r="I2871">
        <v>0.190320044022941</v>
      </c>
      <c r="J2871">
        <v>0.180248351209026</v>
      </c>
      <c r="K2871">
        <v>0.146940907370262</v>
      </c>
      <c r="L2871">
        <v>1312.33205804944</v>
      </c>
      <c r="M2871">
        <v>23.3790963052553</v>
      </c>
      <c r="N2871">
        <v>56.7923598804141</v>
      </c>
      <c r="O2871">
        <v>55.7268529165681</v>
      </c>
      <c r="P2871">
        <v>-0.0924134511778695</v>
      </c>
      <c r="Q2871">
        <v>0.118901573035141</v>
      </c>
      <c r="R2871">
        <v>0.974028531414887</v>
      </c>
      <c r="S2871" t="s">
        <v>9064</v>
      </c>
      <c r="T2871" t="s">
        <v>12362</v>
      </c>
      <c r="U2871" t="s">
        <v>12362</v>
      </c>
      <c r="V2871" t="s">
        <v>12362</v>
      </c>
      <c r="W2871">
        <v>20</v>
      </c>
      <c r="X2871" t="s">
        <v>15233</v>
      </c>
      <c r="Y2871">
        <v>0.6885028580318867</v>
      </c>
      <c r="Z2871">
        <f>HYPERLINK("Melting_Curves/meltCurve_P52788_.pdf", "Melting_Curves/meltCurve_P52788_.pdf")</f>
        <v>0</v>
      </c>
      <c r="AA2871" t="s">
        <v>21258</v>
      </c>
      <c r="AB2871" t="s">
        <v>27248</v>
      </c>
    </row>
    <row r="2872" spans="1:28">
      <c r="A2872" t="s">
        <v>2898</v>
      </c>
      <c r="B2872">
        <v>0.992608467424715</v>
      </c>
      <c r="C2872">
        <v>1.0434186874004</v>
      </c>
      <c r="D2872">
        <v>0.7025087164286929</v>
      </c>
      <c r="E2872">
        <v>0.537774884558925</v>
      </c>
      <c r="F2872">
        <v>0.598770260174987</v>
      </c>
      <c r="G2872">
        <v>0.518605898563661</v>
      </c>
      <c r="H2872">
        <v>0.407810067677065</v>
      </c>
      <c r="I2872">
        <v>0.441576489704196</v>
      </c>
      <c r="J2872">
        <v>0.439073400494069</v>
      </c>
      <c r="K2872">
        <v>0.361553871989736</v>
      </c>
      <c r="L2872">
        <v>10738.9998078775</v>
      </c>
      <c r="M2872">
        <v>250</v>
      </c>
      <c r="N2872">
        <v>43.4580998652232</v>
      </c>
      <c r="O2872">
        <v>42.9532508874675</v>
      </c>
      <c r="P2872">
        <v>-0.768034995112706</v>
      </c>
      <c r="Q2872">
        <v>0.47216641007046</v>
      </c>
      <c r="R2872">
        <v>0.91704098600019</v>
      </c>
      <c r="S2872" t="s">
        <v>9065</v>
      </c>
      <c r="T2872" t="s">
        <v>12362</v>
      </c>
      <c r="U2872" t="s">
        <v>12362</v>
      </c>
      <c r="V2872" t="s">
        <v>12362</v>
      </c>
      <c r="W2872">
        <v>8</v>
      </c>
      <c r="X2872" t="s">
        <v>15234</v>
      </c>
      <c r="Y2872">
        <v>0.576998750452273</v>
      </c>
      <c r="Z2872">
        <f>HYPERLINK("Melting_Curves/meltCurve_P52815_.pdf", "Melting_Curves/meltCurve_P52815_.pdf")</f>
        <v>0</v>
      </c>
      <c r="AA2872" t="s">
        <v>21259</v>
      </c>
      <c r="AB2872" t="s">
        <v>27249</v>
      </c>
    </row>
    <row r="2873" spans="1:28">
      <c r="A2873" t="s">
        <v>2899</v>
      </c>
      <c r="B2873">
        <v>0.992608467424715</v>
      </c>
      <c r="C2873">
        <v>1.06874626972722</v>
      </c>
      <c r="D2873">
        <v>1.085556939464</v>
      </c>
      <c r="E2873">
        <v>0.781303822647117</v>
      </c>
      <c r="F2873">
        <v>0.775712567632905</v>
      </c>
      <c r="G2873">
        <v>0.575485605996687</v>
      </c>
      <c r="H2873">
        <v>0.437853911154862</v>
      </c>
      <c r="I2873">
        <v>0.358174193638679</v>
      </c>
      <c r="J2873">
        <v>0.188999790257807</v>
      </c>
      <c r="K2873">
        <v>0.168514291588925</v>
      </c>
      <c r="L2873">
        <v>587.646278990873</v>
      </c>
      <c r="M2873">
        <v>10.609637857462</v>
      </c>
      <c r="N2873">
        <v>55.8441454980022</v>
      </c>
      <c r="O2873">
        <v>53.5289000135548</v>
      </c>
      <c r="P2873">
        <v>-0.0475125486761862</v>
      </c>
      <c r="Q2873">
        <v>0.041509673481177</v>
      </c>
      <c r="R2873">
        <v>0.963960534544799</v>
      </c>
      <c r="S2873" t="s">
        <v>9066</v>
      </c>
      <c r="T2873" t="s">
        <v>12362</v>
      </c>
      <c r="U2873" t="s">
        <v>12362</v>
      </c>
      <c r="V2873" t="s">
        <v>12362</v>
      </c>
      <c r="W2873">
        <v>32</v>
      </c>
      <c r="X2873" t="s">
        <v>15235</v>
      </c>
      <c r="Y2873">
        <v>0.6395375797835723</v>
      </c>
      <c r="Z2873">
        <f>HYPERLINK("Melting_Curves/meltCurve_P52888_.pdf", "Melting_Curves/meltCurve_P52888_.pdf")</f>
        <v>0</v>
      </c>
      <c r="AA2873" t="s">
        <v>21260</v>
      </c>
      <c r="AB2873" t="s">
        <v>27250</v>
      </c>
    </row>
    <row r="2874" spans="1:28">
      <c r="A2874" t="s">
        <v>2900</v>
      </c>
      <c r="B2874">
        <v>0.992608467424715</v>
      </c>
      <c r="C2874">
        <v>0.914134045614393</v>
      </c>
      <c r="D2874">
        <v>0.934682657257043</v>
      </c>
      <c r="E2874">
        <v>0.910057616287291</v>
      </c>
      <c r="F2874">
        <v>0.720717133946585</v>
      </c>
      <c r="G2874">
        <v>0.550006438789911</v>
      </c>
      <c r="H2874">
        <v>0.376948355505023</v>
      </c>
      <c r="I2874">
        <v>0.260299708632442</v>
      </c>
      <c r="J2874">
        <v>0.191522873774736</v>
      </c>
      <c r="K2874">
        <v>0.146628558634397</v>
      </c>
      <c r="L2874">
        <v>605.812341494905</v>
      </c>
      <c r="M2874">
        <v>11.1376060135589</v>
      </c>
      <c r="N2874">
        <v>54.7991237403903</v>
      </c>
      <c r="O2874">
        <v>52.7282016790918</v>
      </c>
      <c r="P2874">
        <v>-0.050733111754042</v>
      </c>
      <c r="Q2874">
        <v>0.039575677683279</v>
      </c>
      <c r="R2874">
        <v>0.9933384337287821</v>
      </c>
      <c r="S2874" t="s">
        <v>9067</v>
      </c>
      <c r="T2874" t="s">
        <v>12362</v>
      </c>
      <c r="U2874" t="s">
        <v>12362</v>
      </c>
      <c r="V2874" t="s">
        <v>12362</v>
      </c>
      <c r="W2874">
        <v>23</v>
      </c>
      <c r="X2874" t="s">
        <v>15236</v>
      </c>
      <c r="Y2874">
        <v>0.6121127052657429</v>
      </c>
      <c r="Z2874">
        <f>HYPERLINK("Melting_Curves/meltCurve_P52907_.pdf", "Melting_Curves/meltCurve_P52907_.pdf")</f>
        <v>0</v>
      </c>
      <c r="AA2874" t="s">
        <v>21261</v>
      </c>
      <c r="AB2874" t="s">
        <v>27251</v>
      </c>
    </row>
    <row r="2875" spans="1:28">
      <c r="A2875" t="s">
        <v>2901</v>
      </c>
      <c r="B2875">
        <v>0.992608467424715</v>
      </c>
      <c r="C2875">
        <v>0.944159409192777</v>
      </c>
      <c r="D2875">
        <v>0.860741806230238</v>
      </c>
      <c r="E2875">
        <v>0.763408725611386</v>
      </c>
      <c r="F2875">
        <v>0.639433628887738</v>
      </c>
      <c r="G2875">
        <v>0.51525924364895</v>
      </c>
      <c r="H2875">
        <v>0.486286111456155</v>
      </c>
      <c r="I2875">
        <v>0.675869488174713</v>
      </c>
      <c r="J2875">
        <v>0.796725999213076</v>
      </c>
      <c r="K2875">
        <v>0.7111112543096459</v>
      </c>
      <c r="L2875">
        <v>983.6883485557209</v>
      </c>
      <c r="M2875">
        <v>22.3208651922459</v>
      </c>
      <c r="O2875">
        <v>43.7211989827174</v>
      </c>
      <c r="P2875">
        <v>-0.0462650463602428</v>
      </c>
      <c r="Q2875">
        <v>0.637519372512274</v>
      </c>
      <c r="R2875">
        <v>0.704759234604763</v>
      </c>
      <c r="S2875" t="s">
        <v>9068</v>
      </c>
      <c r="T2875" t="s">
        <v>12362</v>
      </c>
      <c r="U2875" t="s">
        <v>12362</v>
      </c>
      <c r="V2875" t="s">
        <v>12362</v>
      </c>
      <c r="W2875">
        <v>35</v>
      </c>
      <c r="X2875" t="s">
        <v>15237</v>
      </c>
      <c r="Y2875">
        <v>0.7267562456841722</v>
      </c>
      <c r="Z2875">
        <f>HYPERLINK("Melting_Curves/meltCurve_P52948_6_.pdf", "Melting_Curves/meltCurve_P52948_6_.pdf")</f>
        <v>0</v>
      </c>
      <c r="AA2875" t="s">
        <v>21262</v>
      </c>
      <c r="AB2875" t="s">
        <v>27252</v>
      </c>
    </row>
    <row r="2876" spans="1:28">
      <c r="A2876" t="s">
        <v>2902</v>
      </c>
      <c r="B2876">
        <v>0.992608467424715</v>
      </c>
      <c r="C2876">
        <v>0.985759689493569</v>
      </c>
      <c r="D2876">
        <v>1.07000829373421</v>
      </c>
      <c r="E2876">
        <v>0.8861096464121651</v>
      </c>
      <c r="F2876">
        <v>0.30242949332802</v>
      </c>
      <c r="G2876">
        <v>0.146615032079989</v>
      </c>
      <c r="H2876">
        <v>0.0942658867290032</v>
      </c>
      <c r="I2876">
        <v>0.106285271331782</v>
      </c>
      <c r="J2876">
        <v>0.127993294353112</v>
      </c>
      <c r="K2876">
        <v>0.118309280260036</v>
      </c>
      <c r="L2876">
        <v>2113.34361279107</v>
      </c>
      <c r="M2876">
        <v>43.4088187913994</v>
      </c>
      <c r="N2876">
        <v>48.9807334788969</v>
      </c>
      <c r="O2876">
        <v>48.5816801520737</v>
      </c>
      <c r="P2876">
        <v>-0.197603804674298</v>
      </c>
      <c r="Q2876">
        <v>0.115395408227903</v>
      </c>
      <c r="R2876">
        <v>0.996146410474511</v>
      </c>
      <c r="S2876" t="s">
        <v>9069</v>
      </c>
      <c r="T2876" t="s">
        <v>12362</v>
      </c>
      <c r="U2876" t="s">
        <v>12362</v>
      </c>
      <c r="V2876" t="s">
        <v>12362</v>
      </c>
      <c r="W2876">
        <v>10</v>
      </c>
      <c r="X2876" t="s">
        <v>15238</v>
      </c>
      <c r="Y2876">
        <v>0.462463488720199</v>
      </c>
      <c r="Z2876">
        <f>HYPERLINK("Melting_Curves/meltCurve_P53004_.pdf", "Melting_Curves/meltCurve_P53004_.pdf")</f>
        <v>0</v>
      </c>
      <c r="AA2876" t="s">
        <v>21263</v>
      </c>
      <c r="AB2876" t="s">
        <v>27253</v>
      </c>
    </row>
    <row r="2877" spans="1:28">
      <c r="A2877" t="s">
        <v>2903</v>
      </c>
      <c r="B2877">
        <v>0.992608467424715</v>
      </c>
      <c r="C2877">
        <v>1.21705311228719</v>
      </c>
      <c r="D2877">
        <v>1.00666951626862</v>
      </c>
      <c r="E2877">
        <v>0.815584982090371</v>
      </c>
      <c r="F2877">
        <v>0.601481623081795</v>
      </c>
      <c r="G2877">
        <v>0.396895247737436</v>
      </c>
      <c r="H2877">
        <v>0.354386897892396</v>
      </c>
      <c r="I2877">
        <v>0.475694843996656</v>
      </c>
      <c r="J2877">
        <v>0.558266587998161</v>
      </c>
      <c r="K2877">
        <v>0.604107599668785</v>
      </c>
      <c r="L2877">
        <v>1635.74115558257</v>
      </c>
      <c r="M2877">
        <v>34.3522428098332</v>
      </c>
      <c r="N2877">
        <v>52.7552881299903</v>
      </c>
      <c r="O2877">
        <v>47.4562244672902</v>
      </c>
      <c r="P2877">
        <v>-0.0936715446144173</v>
      </c>
      <c r="Q2877">
        <v>0.482388268112923</v>
      </c>
      <c r="R2877">
        <v>0.873159889542466</v>
      </c>
      <c r="S2877" t="s">
        <v>9070</v>
      </c>
      <c r="T2877" t="s">
        <v>12362</v>
      </c>
      <c r="U2877" t="s">
        <v>12362</v>
      </c>
      <c r="V2877" t="s">
        <v>12362</v>
      </c>
      <c r="W2877">
        <v>2</v>
      </c>
      <c r="X2877" t="s">
        <v>15239</v>
      </c>
      <c r="Y2877">
        <v>0.6678824265807669</v>
      </c>
      <c r="Z2877">
        <f>HYPERLINK("Melting_Curves/meltCurve_P53007_.pdf", "Melting_Curves/meltCurve_P53007_.pdf")</f>
        <v>0</v>
      </c>
      <c r="AA2877" t="s">
        <v>21264</v>
      </c>
      <c r="AB2877" t="s">
        <v>27254</v>
      </c>
    </row>
    <row r="2878" spans="1:28">
      <c r="A2878" t="s">
        <v>2904</v>
      </c>
      <c r="B2878">
        <v>0.992608467424715</v>
      </c>
      <c r="C2878">
        <v>1.0840793028861</v>
      </c>
      <c r="D2878">
        <v>1.0129626591075</v>
      </c>
      <c r="E2878">
        <v>0.814035971394107</v>
      </c>
      <c r="F2878">
        <v>0.492506293834978</v>
      </c>
      <c r="G2878">
        <v>0.246110538251458</v>
      </c>
      <c r="H2878">
        <v>0.165769803894921</v>
      </c>
      <c r="I2878">
        <v>0.185403784250652</v>
      </c>
      <c r="J2878">
        <v>0.205345775944188</v>
      </c>
      <c r="K2878">
        <v>0.232512328449972</v>
      </c>
      <c r="L2878">
        <v>1324.67047308936</v>
      </c>
      <c r="M2878">
        <v>27.0291566442707</v>
      </c>
      <c r="N2878">
        <v>49.9024165138356</v>
      </c>
      <c r="O2878">
        <v>48.7430396891642</v>
      </c>
      <c r="P2878">
        <v>-0.112039357102583</v>
      </c>
      <c r="Q2878">
        <v>0.191823129758344</v>
      </c>
      <c r="R2878">
        <v>0.9902676443619099</v>
      </c>
      <c r="S2878" t="s">
        <v>9071</v>
      </c>
      <c r="T2878" t="s">
        <v>12362</v>
      </c>
      <c r="U2878" t="s">
        <v>12362</v>
      </c>
      <c r="V2878" t="s">
        <v>12362</v>
      </c>
      <c r="W2878">
        <v>15</v>
      </c>
      <c r="X2878" t="s">
        <v>15240</v>
      </c>
      <c r="Y2878">
        <v>0.5213298792093038</v>
      </c>
      <c r="Z2878">
        <f>HYPERLINK("Melting_Curves/meltCurve_P53350_.pdf", "Melting_Curves/meltCurve_P53350_.pdf")</f>
        <v>0</v>
      </c>
      <c r="AA2878" t="s">
        <v>21265</v>
      </c>
      <c r="AB2878" t="s">
        <v>27255</v>
      </c>
    </row>
    <row r="2879" spans="1:28">
      <c r="A2879" t="s">
        <v>2905</v>
      </c>
      <c r="B2879">
        <v>0.992608467424715</v>
      </c>
      <c r="C2879">
        <v>0.932446574779183</v>
      </c>
      <c r="D2879">
        <v>0.896612184614154</v>
      </c>
      <c r="E2879">
        <v>0.8396996069556349</v>
      </c>
      <c r="F2879">
        <v>0.606746376911128</v>
      </c>
      <c r="G2879">
        <v>0.367155675726535</v>
      </c>
      <c r="H2879">
        <v>0.211774451702884</v>
      </c>
      <c r="I2879">
        <v>0.236331488947173</v>
      </c>
      <c r="J2879">
        <v>0.248753434728814</v>
      </c>
      <c r="K2879">
        <v>0.201568264443427</v>
      </c>
      <c r="L2879">
        <v>873.40077379925</v>
      </c>
      <c r="M2879">
        <v>17.4704072189306</v>
      </c>
      <c r="N2879">
        <v>51.4317146219923</v>
      </c>
      <c r="O2879">
        <v>49.3519297016894</v>
      </c>
      <c r="P2879">
        <v>-0.07139852181724859</v>
      </c>
      <c r="Q2879">
        <v>0.193273700914035</v>
      </c>
      <c r="R2879">
        <v>0.987338412671663</v>
      </c>
      <c r="S2879" t="s">
        <v>9072</v>
      </c>
      <c r="T2879" t="s">
        <v>12362</v>
      </c>
      <c r="U2879" t="s">
        <v>12362</v>
      </c>
      <c r="V2879" t="s">
        <v>12362</v>
      </c>
      <c r="W2879">
        <v>12</v>
      </c>
      <c r="X2879" t="s">
        <v>15241</v>
      </c>
      <c r="Y2879">
        <v>0.5560178565546811</v>
      </c>
      <c r="Z2879">
        <f>HYPERLINK("Melting_Curves/meltCurve_P53365_.pdf", "Melting_Curves/meltCurve_P53365_.pdf")</f>
        <v>0</v>
      </c>
      <c r="AA2879" t="s">
        <v>21266</v>
      </c>
      <c r="AB2879" t="s">
        <v>27256</v>
      </c>
    </row>
    <row r="2880" spans="1:28">
      <c r="A2880" t="s">
        <v>2906</v>
      </c>
      <c r="B2880">
        <v>0.992608467424715</v>
      </c>
      <c r="C2880">
        <v>0.995983081727484</v>
      </c>
      <c r="D2880">
        <v>0.705726537349563</v>
      </c>
      <c r="E2880">
        <v>0.564943875358162</v>
      </c>
      <c r="F2880">
        <v>0.511449771486568</v>
      </c>
      <c r="G2880">
        <v>0.410365906625685</v>
      </c>
      <c r="H2880">
        <v>0.208360025850809</v>
      </c>
      <c r="I2880">
        <v>0.3704233032523</v>
      </c>
      <c r="J2880">
        <v>0.413283299662875</v>
      </c>
      <c r="K2880">
        <v>0.371722328538946</v>
      </c>
      <c r="L2880">
        <v>743.422627715428</v>
      </c>
      <c r="M2880">
        <v>16.6740819510419</v>
      </c>
      <c r="N2880">
        <v>48.1029005080967</v>
      </c>
      <c r="O2880">
        <v>43.9590509856418</v>
      </c>
      <c r="P2880">
        <v>-0.0614263685408315</v>
      </c>
      <c r="Q2880">
        <v>0.35227295876613</v>
      </c>
      <c r="R2880">
        <v>0.929324644941908</v>
      </c>
      <c r="S2880" t="s">
        <v>9073</v>
      </c>
      <c r="T2880" t="s">
        <v>12362</v>
      </c>
      <c r="U2880" t="s">
        <v>12362</v>
      </c>
      <c r="V2880" t="s">
        <v>12362</v>
      </c>
      <c r="W2880">
        <v>16</v>
      </c>
      <c r="X2880" t="s">
        <v>15242</v>
      </c>
      <c r="Y2880">
        <v>0.5286393012147139</v>
      </c>
      <c r="Z2880">
        <f>HYPERLINK("Melting_Curves/meltCurve_P53367_.pdf", "Melting_Curves/meltCurve_P53367_.pdf")</f>
        <v>0</v>
      </c>
      <c r="AA2880" t="s">
        <v>21267</v>
      </c>
      <c r="AB2880" t="s">
        <v>27257</v>
      </c>
    </row>
    <row r="2881" spans="1:28">
      <c r="A2881" t="s">
        <v>2907</v>
      </c>
      <c r="B2881">
        <v>0.992608467424715</v>
      </c>
      <c r="C2881">
        <v>0.968567050178577</v>
      </c>
      <c r="D2881">
        <v>0.810949140589117</v>
      </c>
      <c r="E2881">
        <v>0.7594664397581909</v>
      </c>
      <c r="F2881">
        <v>0.587310678378663</v>
      </c>
      <c r="G2881">
        <v>0.335213039402371</v>
      </c>
      <c r="H2881">
        <v>0.181950011107448</v>
      </c>
      <c r="I2881">
        <v>0.177646186453507</v>
      </c>
      <c r="J2881">
        <v>0.162059368437384</v>
      </c>
      <c r="K2881">
        <v>0.128132896293876</v>
      </c>
      <c r="L2881">
        <v>601.588489308038</v>
      </c>
      <c r="M2881">
        <v>11.9998580497532</v>
      </c>
      <c r="N2881">
        <v>50.8145918444909</v>
      </c>
      <c r="O2881">
        <v>48.8015727569819</v>
      </c>
      <c r="P2881">
        <v>-0.0569165817818628</v>
      </c>
      <c r="Q2881">
        <v>0.07433930572796831</v>
      </c>
      <c r="R2881">
        <v>0.987113842792481</v>
      </c>
      <c r="S2881" t="s">
        <v>9074</v>
      </c>
      <c r="T2881" t="s">
        <v>12362</v>
      </c>
      <c r="U2881" t="s">
        <v>12362</v>
      </c>
      <c r="V2881" t="s">
        <v>12362</v>
      </c>
      <c r="W2881">
        <v>17</v>
      </c>
      <c r="X2881" t="s">
        <v>15243</v>
      </c>
      <c r="Y2881">
        <v>0.5052463478477128</v>
      </c>
      <c r="Z2881">
        <f>HYPERLINK("Melting_Curves/meltCurve_P53367_2_.pdf", "Melting_Curves/meltCurve_P53367_2_.pdf")</f>
        <v>0</v>
      </c>
      <c r="AA2881" t="s">
        <v>21267</v>
      </c>
      <c r="AB2881" t="s">
        <v>27258</v>
      </c>
    </row>
    <row r="2882" spans="1:28">
      <c r="A2882" t="s">
        <v>2908</v>
      </c>
      <c r="B2882">
        <v>0.992608467424715</v>
      </c>
      <c r="C2882">
        <v>0.925164016685963</v>
      </c>
      <c r="D2882">
        <v>0.770200890930629</v>
      </c>
      <c r="E2882">
        <v>0.6019449867962851</v>
      </c>
      <c r="F2882">
        <v>0.352222499454801</v>
      </c>
      <c r="G2882">
        <v>0.189845056304641</v>
      </c>
      <c r="H2882">
        <v>0.116821688767515</v>
      </c>
      <c r="I2882">
        <v>0.126909877720031</v>
      </c>
      <c r="J2882">
        <v>0.113746714377202</v>
      </c>
      <c r="K2882">
        <v>0.0930456597550821</v>
      </c>
      <c r="L2882">
        <v>653.709553711624</v>
      </c>
      <c r="M2882">
        <v>13.8951034459536</v>
      </c>
      <c r="N2882">
        <v>47.6037906705427</v>
      </c>
      <c r="O2882">
        <v>46.103740175445</v>
      </c>
      <c r="P2882">
        <v>-0.069696335314492</v>
      </c>
      <c r="Q2882">
        <v>0.07512068600398759</v>
      </c>
      <c r="R2882">
        <v>0.996393326461086</v>
      </c>
      <c r="S2882" t="s">
        <v>9075</v>
      </c>
      <c r="T2882" t="s">
        <v>12362</v>
      </c>
      <c r="U2882" t="s">
        <v>12362</v>
      </c>
      <c r="V2882" t="s">
        <v>12362</v>
      </c>
      <c r="W2882">
        <v>6</v>
      </c>
      <c r="X2882" t="s">
        <v>15244</v>
      </c>
      <c r="Y2882">
        <v>0.408622350541969</v>
      </c>
      <c r="Z2882">
        <f>HYPERLINK("Melting_Curves/meltCurve_P53384_2_.pdf", "Melting_Curves/meltCurve_P53384_2_.pdf")</f>
        <v>0</v>
      </c>
      <c r="AA2882" t="s">
        <v>21268</v>
      </c>
      <c r="AB2882" t="s">
        <v>27259</v>
      </c>
    </row>
    <row r="2883" spans="1:28">
      <c r="A2883" t="s">
        <v>2909</v>
      </c>
      <c r="B2883">
        <v>0.992608467424715</v>
      </c>
      <c r="C2883">
        <v>1.1122388616524</v>
      </c>
      <c r="D2883">
        <v>1.08673554139239</v>
      </c>
      <c r="E2883">
        <v>0.751002373738077</v>
      </c>
      <c r="F2883">
        <v>0.314585525294358</v>
      </c>
      <c r="G2883">
        <v>0.131154020032848</v>
      </c>
      <c r="H2883">
        <v>0.09230846793600719</v>
      </c>
      <c r="I2883">
        <v>0.102423763466916</v>
      </c>
      <c r="J2883">
        <v>0.118038810034826</v>
      </c>
      <c r="K2883">
        <v>0.0943902014513672</v>
      </c>
      <c r="L2883">
        <v>1555.68894918497</v>
      </c>
      <c r="M2883">
        <v>32.2718403309405</v>
      </c>
      <c r="N2883">
        <v>48.5496605810802</v>
      </c>
      <c r="O2883">
        <v>48.0218027761476</v>
      </c>
      <c r="P2883">
        <v>-0.150841913284651</v>
      </c>
      <c r="Q2883">
        <v>0.102168919146665</v>
      </c>
      <c r="R2883">
        <v>0.986113906794189</v>
      </c>
      <c r="S2883" t="s">
        <v>9076</v>
      </c>
      <c r="T2883" t="s">
        <v>12362</v>
      </c>
      <c r="U2883" t="s">
        <v>12362</v>
      </c>
      <c r="V2883" t="s">
        <v>12362</v>
      </c>
      <c r="W2883">
        <v>55</v>
      </c>
      <c r="X2883" t="s">
        <v>15245</v>
      </c>
      <c r="Y2883">
        <v>0.4421418586213567</v>
      </c>
      <c r="Z2883">
        <f>HYPERLINK("Melting_Curves/meltCurve_P53396_.pdf", "Melting_Curves/meltCurve_P53396_.pdf")</f>
        <v>0</v>
      </c>
      <c r="AA2883" t="s">
        <v>21269</v>
      </c>
      <c r="AB2883" t="s">
        <v>27260</v>
      </c>
    </row>
    <row r="2884" spans="1:28">
      <c r="A2884" t="s">
        <v>2910</v>
      </c>
      <c r="B2884">
        <v>0.992608467424715</v>
      </c>
      <c r="C2884">
        <v>1.05397474617231</v>
      </c>
      <c r="D2884">
        <v>0.896503455089151</v>
      </c>
      <c r="E2884">
        <v>0.725729727699425</v>
      </c>
      <c r="F2884">
        <v>0.444288058326888</v>
      </c>
      <c r="G2884">
        <v>0.316262883067215</v>
      </c>
      <c r="H2884">
        <v>0.28512658896729</v>
      </c>
      <c r="I2884">
        <v>0.384685649475733</v>
      </c>
      <c r="J2884">
        <v>0.560809485829882</v>
      </c>
      <c r="K2884">
        <v>0.454927167472769</v>
      </c>
      <c r="L2884">
        <v>1481.87048998812</v>
      </c>
      <c r="M2884">
        <v>31.7844889990143</v>
      </c>
      <c r="N2884">
        <v>49.0813141217856</v>
      </c>
      <c r="O2884">
        <v>46.439055691492</v>
      </c>
      <c r="P2884">
        <v>-0.102960838947644</v>
      </c>
      <c r="Q2884">
        <v>0.398275153011874</v>
      </c>
      <c r="R2884">
        <v>0.919350639616248</v>
      </c>
      <c r="S2884" t="s">
        <v>9077</v>
      </c>
      <c r="T2884" t="s">
        <v>12362</v>
      </c>
      <c r="U2884" t="s">
        <v>12362</v>
      </c>
      <c r="V2884" t="s">
        <v>12362</v>
      </c>
      <c r="W2884">
        <v>7</v>
      </c>
      <c r="X2884" t="s">
        <v>15246</v>
      </c>
      <c r="Y2884">
        <v>0.5943657625091544</v>
      </c>
      <c r="Z2884">
        <f>HYPERLINK("Melting_Curves/meltCurve_P53597_.pdf", "Melting_Curves/meltCurve_P53597_.pdf")</f>
        <v>0</v>
      </c>
      <c r="AA2884" t="s">
        <v>21270</v>
      </c>
      <c r="AB2884" t="s">
        <v>27261</v>
      </c>
    </row>
    <row r="2885" spans="1:28">
      <c r="A2885" t="s">
        <v>2911</v>
      </c>
      <c r="B2885">
        <v>0.992608467424715</v>
      </c>
      <c r="C2885">
        <v>1.0157222627784</v>
      </c>
      <c r="D2885">
        <v>0.946598119091548</v>
      </c>
      <c r="E2885">
        <v>0.889309964562178</v>
      </c>
      <c r="F2885">
        <v>0.554848703726748</v>
      </c>
      <c r="G2885">
        <v>0.214004224879514</v>
      </c>
      <c r="H2885">
        <v>0.14077986599804</v>
      </c>
      <c r="I2885">
        <v>0.147479626266199</v>
      </c>
      <c r="J2885">
        <v>0.214222029458217</v>
      </c>
      <c r="K2885">
        <v>0.224480370488463</v>
      </c>
      <c r="L2885">
        <v>1586.46167713015</v>
      </c>
      <c r="M2885">
        <v>31.8717152782934</v>
      </c>
      <c r="N2885">
        <v>50.4530133738068</v>
      </c>
      <c r="O2885">
        <v>49.5817454793455</v>
      </c>
      <c r="P2885">
        <v>-0.132758798872149</v>
      </c>
      <c r="Q2885">
        <v>0.173890808762177</v>
      </c>
      <c r="R2885">
        <v>0.991315889768533</v>
      </c>
      <c r="S2885" t="s">
        <v>9078</v>
      </c>
      <c r="T2885" t="s">
        <v>12362</v>
      </c>
      <c r="U2885" t="s">
        <v>12362</v>
      </c>
      <c r="V2885" t="s">
        <v>12362</v>
      </c>
      <c r="W2885">
        <v>14</v>
      </c>
      <c r="X2885" t="s">
        <v>15247</v>
      </c>
      <c r="Y2885">
        <v>0.5301946101949154</v>
      </c>
      <c r="Z2885">
        <f>HYPERLINK("Melting_Curves/meltCurve_P53602_.pdf", "Melting_Curves/meltCurve_P53602_.pdf")</f>
        <v>0</v>
      </c>
      <c r="AA2885" t="s">
        <v>21271</v>
      </c>
      <c r="AB2885" t="s">
        <v>27262</v>
      </c>
    </row>
    <row r="2886" spans="1:28">
      <c r="A2886" t="s">
        <v>2912</v>
      </c>
      <c r="B2886">
        <v>0.992608467424715</v>
      </c>
      <c r="C2886">
        <v>1.07684512221818</v>
      </c>
      <c r="D2886">
        <v>0.999047906566865</v>
      </c>
      <c r="E2886">
        <v>0.95872324864562</v>
      </c>
      <c r="F2886">
        <v>0.673806458618146</v>
      </c>
      <c r="G2886">
        <v>0.437667913748124</v>
      </c>
      <c r="H2886">
        <v>0.206064725597057</v>
      </c>
      <c r="I2886">
        <v>0.190105288742767</v>
      </c>
      <c r="J2886">
        <v>0.286773202655193</v>
      </c>
      <c r="K2886">
        <v>0.308526786722625</v>
      </c>
      <c r="L2886">
        <v>1403.01964805952</v>
      </c>
      <c r="M2886">
        <v>27.5573729730723</v>
      </c>
      <c r="N2886">
        <v>52.1983567581234</v>
      </c>
      <c r="O2886">
        <v>50.6468384801341</v>
      </c>
      <c r="P2886">
        <v>-0.102514232445577</v>
      </c>
      <c r="Q2886">
        <v>0.24637601122456</v>
      </c>
      <c r="R2886">
        <v>0.9802169646514139</v>
      </c>
      <c r="S2886" t="s">
        <v>9079</v>
      </c>
      <c r="T2886" t="s">
        <v>12362</v>
      </c>
      <c r="U2886" t="s">
        <v>12362</v>
      </c>
      <c r="V2886" t="s">
        <v>12362</v>
      </c>
      <c r="W2886">
        <v>5</v>
      </c>
      <c r="X2886" t="s">
        <v>15248</v>
      </c>
      <c r="Y2886">
        <v>0.6014007549093425</v>
      </c>
      <c r="Z2886">
        <f>HYPERLINK("Melting_Curves/meltCurve_P53609_.pdf", "Melting_Curves/meltCurve_P53609_.pdf")</f>
        <v>0</v>
      </c>
      <c r="AA2886" t="s">
        <v>21272</v>
      </c>
      <c r="AB2886" t="s">
        <v>27263</v>
      </c>
    </row>
    <row r="2887" spans="1:28">
      <c r="A2887" t="s">
        <v>2913</v>
      </c>
      <c r="B2887">
        <v>0.992608467424715</v>
      </c>
      <c r="C2887">
        <v>1.05042130008348</v>
      </c>
      <c r="D2887">
        <v>1.07648973756843</v>
      </c>
      <c r="E2887">
        <v>0.905777285379076</v>
      </c>
      <c r="F2887">
        <v>0.411864255148191</v>
      </c>
      <c r="G2887">
        <v>0.231247597491059</v>
      </c>
      <c r="H2887">
        <v>0.157078181150413</v>
      </c>
      <c r="I2887">
        <v>0.143961286517858</v>
      </c>
      <c r="J2887">
        <v>0.158420035263349</v>
      </c>
      <c r="K2887">
        <v>0.134094969879379</v>
      </c>
      <c r="L2887">
        <v>1815.17355607972</v>
      </c>
      <c r="M2887">
        <v>36.9272562098578</v>
      </c>
      <c r="N2887">
        <v>49.6566233967969</v>
      </c>
      <c r="O2887">
        <v>49.0118972294472</v>
      </c>
      <c r="P2887">
        <v>-0.15905428904414</v>
      </c>
      <c r="Q2887">
        <v>0.155579804369628</v>
      </c>
      <c r="R2887">
        <v>0.992743989329228</v>
      </c>
      <c r="S2887" t="s">
        <v>9080</v>
      </c>
      <c r="T2887" t="s">
        <v>12362</v>
      </c>
      <c r="U2887" t="s">
        <v>12362</v>
      </c>
      <c r="V2887" t="s">
        <v>12362</v>
      </c>
      <c r="W2887">
        <v>4</v>
      </c>
      <c r="X2887" t="s">
        <v>15249</v>
      </c>
      <c r="Y2887">
        <v>0.5010903583627179</v>
      </c>
      <c r="Z2887">
        <f>HYPERLINK("Melting_Curves/meltCurve_P53611_.pdf", "Melting_Curves/meltCurve_P53611_.pdf")</f>
        <v>0</v>
      </c>
      <c r="AA2887" t="s">
        <v>21273</v>
      </c>
      <c r="AB2887" t="s">
        <v>27264</v>
      </c>
    </row>
    <row r="2888" spans="1:28">
      <c r="A2888" t="s">
        <v>2914</v>
      </c>
      <c r="B2888">
        <v>0.992608467424715</v>
      </c>
      <c r="C2888">
        <v>0.860858719328192</v>
      </c>
      <c r="D2888">
        <v>0.737193204628987</v>
      </c>
      <c r="E2888">
        <v>0.5218628741607509</v>
      </c>
      <c r="F2888">
        <v>0.289766541685202</v>
      </c>
      <c r="G2888">
        <v>0.176290154365118</v>
      </c>
      <c r="H2888">
        <v>0.158407522545323</v>
      </c>
      <c r="I2888">
        <v>0.178400626438311</v>
      </c>
      <c r="J2888">
        <v>0.199824550246366</v>
      </c>
      <c r="K2888">
        <v>0.152563259888322</v>
      </c>
      <c r="L2888">
        <v>689.494740589028</v>
      </c>
      <c r="M2888">
        <v>15.2277199606076</v>
      </c>
      <c r="N2888">
        <v>46.3488516636865</v>
      </c>
      <c r="O2888">
        <v>44.5195888425888</v>
      </c>
      <c r="P2888">
        <v>-0.07284622243524359</v>
      </c>
      <c r="Q2888">
        <v>0.148191444185064</v>
      </c>
      <c r="R2888">
        <v>0.991531300681345</v>
      </c>
      <c r="S2888" t="s">
        <v>9081</v>
      </c>
      <c r="T2888" t="s">
        <v>12362</v>
      </c>
      <c r="U2888" t="s">
        <v>12362</v>
      </c>
      <c r="V2888" t="s">
        <v>12362</v>
      </c>
      <c r="W2888">
        <v>12</v>
      </c>
      <c r="X2888" t="s">
        <v>15250</v>
      </c>
      <c r="Y2888">
        <v>0.4027405009427289</v>
      </c>
      <c r="Z2888">
        <f>HYPERLINK("Melting_Curves/meltCurve_P53618_.pdf", "Melting_Curves/meltCurve_P53618_.pdf")</f>
        <v>0</v>
      </c>
      <c r="AA2888" t="s">
        <v>21274</v>
      </c>
      <c r="AB2888" t="s">
        <v>27265</v>
      </c>
    </row>
    <row r="2889" spans="1:28">
      <c r="A2889" t="s">
        <v>2915</v>
      </c>
      <c r="B2889">
        <v>0.992608467424715</v>
      </c>
      <c r="C2889">
        <v>1.02508028567984</v>
      </c>
      <c r="D2889">
        <v>0.975465378476938</v>
      </c>
      <c r="E2889">
        <v>0.650077832848464</v>
      </c>
      <c r="F2889">
        <v>0.330429115563392</v>
      </c>
      <c r="G2889">
        <v>0.188083578496533</v>
      </c>
      <c r="H2889">
        <v>0.135990898371682</v>
      </c>
      <c r="I2889">
        <v>0.183769476547313</v>
      </c>
      <c r="J2889">
        <v>0.172659165318513</v>
      </c>
      <c r="K2889">
        <v>0.142823682957669</v>
      </c>
      <c r="L2889">
        <v>1268.34316449589</v>
      </c>
      <c r="M2889">
        <v>26.7829603344321</v>
      </c>
      <c r="N2889">
        <v>48.0390979626822</v>
      </c>
      <c r="O2889">
        <v>47.0947115988834</v>
      </c>
      <c r="P2889">
        <v>-0.119672043672832</v>
      </c>
      <c r="Q2889">
        <v>0.15829142545412</v>
      </c>
      <c r="R2889">
        <v>0.9967205100851571</v>
      </c>
      <c r="S2889" t="s">
        <v>9082</v>
      </c>
      <c r="T2889" t="s">
        <v>12362</v>
      </c>
      <c r="U2889" t="s">
        <v>12362</v>
      </c>
      <c r="V2889" t="s">
        <v>12362</v>
      </c>
      <c r="W2889">
        <v>6</v>
      </c>
      <c r="X2889" t="s">
        <v>15251</v>
      </c>
      <c r="Y2889">
        <v>0.4550479842912347</v>
      </c>
      <c r="Z2889">
        <f>HYPERLINK("Melting_Curves/meltCurve_P53621_.pdf", "Melting_Curves/meltCurve_P53621_.pdf")</f>
        <v>0</v>
      </c>
      <c r="AA2889" t="s">
        <v>21275</v>
      </c>
      <c r="AB2889" t="s">
        <v>27266</v>
      </c>
    </row>
    <row r="2890" spans="1:28">
      <c r="A2890" t="s">
        <v>2916</v>
      </c>
      <c r="B2890">
        <v>0.992608467424715</v>
      </c>
      <c r="C2890">
        <v>0.984818812652213</v>
      </c>
      <c r="D2890">
        <v>1.01685666383202</v>
      </c>
      <c r="E2890">
        <v>1.00947082918953</v>
      </c>
      <c r="F2890">
        <v>0.754765920667118</v>
      </c>
      <c r="G2890">
        <v>0.467486163339489</v>
      </c>
      <c r="H2890">
        <v>0.267227286807459</v>
      </c>
      <c r="I2890">
        <v>0.291582855321361</v>
      </c>
      <c r="J2890">
        <v>0.395956284313418</v>
      </c>
      <c r="K2890">
        <v>0.293005243589414</v>
      </c>
      <c r="L2890">
        <v>1683.7324159723</v>
      </c>
      <c r="M2890">
        <v>32.8265383570055</v>
      </c>
      <c r="N2890">
        <v>52.8644747927067</v>
      </c>
      <c r="O2890">
        <v>51.1025799449054</v>
      </c>
      <c r="P2890">
        <v>-0.110535636502433</v>
      </c>
      <c r="Q2890">
        <v>0.311699538308514</v>
      </c>
      <c r="R2890">
        <v>0.984782792680966</v>
      </c>
      <c r="S2890" t="s">
        <v>9083</v>
      </c>
      <c r="T2890" t="s">
        <v>12362</v>
      </c>
      <c r="U2890" t="s">
        <v>12362</v>
      </c>
      <c r="V2890" t="s">
        <v>12362</v>
      </c>
      <c r="W2890">
        <v>9</v>
      </c>
      <c r="X2890" t="s">
        <v>15252</v>
      </c>
      <c r="Y2890">
        <v>0.6432114214298952</v>
      </c>
      <c r="Z2890">
        <f>HYPERLINK("Melting_Curves/meltCurve_P53634_.pdf", "Melting_Curves/meltCurve_P53634_.pdf")</f>
        <v>0</v>
      </c>
      <c r="AA2890" t="s">
        <v>21276</v>
      </c>
      <c r="AB2890" t="s">
        <v>27267</v>
      </c>
    </row>
    <row r="2891" spans="1:28">
      <c r="A2891" t="s">
        <v>2917</v>
      </c>
      <c r="B2891">
        <v>0.992608467424715</v>
      </c>
      <c r="C2891">
        <v>1.10235772270018</v>
      </c>
      <c r="D2891">
        <v>1.01761932905523</v>
      </c>
      <c r="E2891">
        <v>0.452410376457908</v>
      </c>
      <c r="F2891">
        <v>0.437983227453013</v>
      </c>
      <c r="G2891">
        <v>0.275215035257103</v>
      </c>
      <c r="H2891">
        <v>0.210350189789117</v>
      </c>
      <c r="I2891">
        <v>0.175328674377893</v>
      </c>
      <c r="J2891">
        <v>0.170322045045392</v>
      </c>
      <c r="K2891">
        <v>0.148975875019036</v>
      </c>
      <c r="S2891" t="s">
        <v>9084</v>
      </c>
      <c r="T2891" t="s">
        <v>12362</v>
      </c>
      <c r="U2891" t="s">
        <v>12363</v>
      </c>
      <c r="V2891" t="s">
        <v>12362</v>
      </c>
      <c r="W2891">
        <v>18</v>
      </c>
      <c r="X2891" t="s">
        <v>15253</v>
      </c>
      <c r="Z2891">
        <f>HYPERLINK("Melting_Curves/meltCurve_P53675_2_.pdf", "Melting_Curves/meltCurve_P53675_2_.pdf")</f>
        <v>0</v>
      </c>
      <c r="AA2891" t="s">
        <v>21277</v>
      </c>
      <c r="AB2891" t="s">
        <v>27268</v>
      </c>
    </row>
    <row r="2892" spans="1:28">
      <c r="A2892" t="s">
        <v>2918</v>
      </c>
      <c r="B2892">
        <v>0.992608467424715</v>
      </c>
      <c r="C2892">
        <v>0.783604308558413</v>
      </c>
      <c r="D2892">
        <v>0.771084924689855</v>
      </c>
      <c r="E2892">
        <v>0.723741313841525</v>
      </c>
      <c r="F2892">
        <v>0.335705103641304</v>
      </c>
      <c r="G2892">
        <v>0.175176309033326</v>
      </c>
      <c r="H2892">
        <v>0.12296918136344</v>
      </c>
      <c r="I2892">
        <v>0.133028295337671</v>
      </c>
      <c r="J2892">
        <v>0.163288751915578</v>
      </c>
      <c r="K2892">
        <v>0.132097851780873</v>
      </c>
      <c r="L2892">
        <v>599.818193990512</v>
      </c>
      <c r="M2892">
        <v>12.6935164085254</v>
      </c>
      <c r="N2892">
        <v>47.926496819849</v>
      </c>
      <c r="O2892">
        <v>46.1271245832559</v>
      </c>
      <c r="P2892">
        <v>-0.0631957163959823</v>
      </c>
      <c r="Q2892">
        <v>0.0815869236740081</v>
      </c>
      <c r="R2892">
        <v>0.951415698015494</v>
      </c>
      <c r="S2892" t="s">
        <v>9085</v>
      </c>
      <c r="T2892" t="s">
        <v>12362</v>
      </c>
      <c r="U2892" t="s">
        <v>12362</v>
      </c>
      <c r="V2892" t="s">
        <v>12362</v>
      </c>
      <c r="W2892">
        <v>15</v>
      </c>
      <c r="X2892" t="s">
        <v>15254</v>
      </c>
      <c r="Y2892">
        <v>0.4227680559957115</v>
      </c>
      <c r="Z2892">
        <f>HYPERLINK("Melting_Curves/meltCurve_P53701_.pdf", "Melting_Curves/meltCurve_P53701_.pdf")</f>
        <v>0</v>
      </c>
      <c r="AA2892" t="s">
        <v>21278</v>
      </c>
      <c r="AB2892" t="s">
        <v>27269</v>
      </c>
    </row>
    <row r="2893" spans="1:28">
      <c r="A2893" t="s">
        <v>2919</v>
      </c>
      <c r="B2893">
        <v>0.992608467424715</v>
      </c>
      <c r="C2893">
        <v>1.01653387033916</v>
      </c>
      <c r="D2893">
        <v>0.728590055581854</v>
      </c>
      <c r="E2893">
        <v>0.573039310096255</v>
      </c>
      <c r="F2893">
        <v>0.461917107643135</v>
      </c>
      <c r="G2893">
        <v>0.366217258950152</v>
      </c>
      <c r="H2893">
        <v>0.344020641614487</v>
      </c>
      <c r="I2893">
        <v>0.436626748377216</v>
      </c>
      <c r="J2893">
        <v>0.69173813162558</v>
      </c>
      <c r="K2893">
        <v>0.259988165439353</v>
      </c>
      <c r="L2893">
        <v>1071.29182589087</v>
      </c>
      <c r="M2893">
        <v>24.4724046197826</v>
      </c>
      <c r="N2893">
        <v>47.4519479357839</v>
      </c>
      <c r="O2893">
        <v>43.4863350489513</v>
      </c>
      <c r="P2893">
        <v>-0.080909387114923</v>
      </c>
      <c r="Q2893">
        <v>0.424919301878846</v>
      </c>
      <c r="R2893">
        <v>0.814015751282946</v>
      </c>
      <c r="S2893" t="s">
        <v>9086</v>
      </c>
      <c r="T2893" t="s">
        <v>12362</v>
      </c>
      <c r="U2893" t="s">
        <v>12362</v>
      </c>
      <c r="V2893" t="s">
        <v>12362</v>
      </c>
      <c r="W2893">
        <v>1</v>
      </c>
      <c r="X2893" t="s">
        <v>15255</v>
      </c>
      <c r="Y2893">
        <v>0.5597625521688484</v>
      </c>
      <c r="Z2893">
        <f>HYPERLINK("Melting_Curves/meltCurve_P53794_.pdf", "Melting_Curves/meltCurve_P53794_.pdf")</f>
        <v>0</v>
      </c>
      <c r="AA2893" t="s">
        <v>21279</v>
      </c>
      <c r="AB2893" t="s">
        <v>27270</v>
      </c>
    </row>
    <row r="2894" spans="1:28">
      <c r="A2894" t="s">
        <v>2920</v>
      </c>
      <c r="B2894">
        <v>0.992608467424715</v>
      </c>
      <c r="C2894">
        <v>0.534640951181145</v>
      </c>
      <c r="D2894">
        <v>0.5523696282502401</v>
      </c>
      <c r="E2894">
        <v>0.53290978272249</v>
      </c>
      <c r="F2894">
        <v>0.490372551864649</v>
      </c>
      <c r="G2894">
        <v>0.342416288390999</v>
      </c>
      <c r="H2894">
        <v>0.357355724682973</v>
      </c>
      <c r="I2894">
        <v>0.553026069471754</v>
      </c>
      <c r="J2894">
        <v>1.64911331036105</v>
      </c>
      <c r="K2894">
        <v>1.38455752443212</v>
      </c>
      <c r="L2894">
        <v>9384.706763115681</v>
      </c>
      <c r="M2894">
        <v>250</v>
      </c>
      <c r="O2894">
        <v>37.5364248278558</v>
      </c>
      <c r="P2894">
        <v>-0.481613334335652</v>
      </c>
      <c r="Q2894">
        <v>0.7107513169002529</v>
      </c>
      <c r="R2894">
        <v>0.0391182511896453</v>
      </c>
      <c r="S2894" t="s">
        <v>9087</v>
      </c>
      <c r="T2894" t="s">
        <v>12362</v>
      </c>
      <c r="U2894" t="s">
        <v>12362</v>
      </c>
      <c r="V2894" t="s">
        <v>12362</v>
      </c>
      <c r="W2894">
        <v>3</v>
      </c>
      <c r="X2894" t="s">
        <v>15256</v>
      </c>
      <c r="Y2894">
        <v>0.7160016751047878</v>
      </c>
      <c r="Z2894">
        <f>HYPERLINK("Melting_Curves/meltCurve_P53803_.pdf", "Melting_Curves/meltCurve_P53803_.pdf")</f>
        <v>0</v>
      </c>
      <c r="AA2894" t="s">
        <v>21280</v>
      </c>
      <c r="AB2894" t="s">
        <v>27271</v>
      </c>
    </row>
    <row r="2895" spans="1:28">
      <c r="A2895" t="s">
        <v>2921</v>
      </c>
      <c r="B2895">
        <v>0.992608467424715</v>
      </c>
      <c r="C2895">
        <v>0.920866966108856</v>
      </c>
      <c r="D2895">
        <v>0.821194076496481</v>
      </c>
      <c r="E2895">
        <v>0.773054671930257</v>
      </c>
      <c r="F2895">
        <v>0.670260194684244</v>
      </c>
      <c r="G2895">
        <v>0.518681214296824</v>
      </c>
      <c r="H2895">
        <v>0.515306202952181</v>
      </c>
      <c r="I2895">
        <v>0.698065879159031</v>
      </c>
      <c r="J2895">
        <v>0.922390504785166</v>
      </c>
      <c r="K2895">
        <v>0.8070678166001241</v>
      </c>
      <c r="L2895">
        <v>938.612142605264</v>
      </c>
      <c r="M2895">
        <v>22.1936279851556</v>
      </c>
      <c r="O2895">
        <v>41.953102479935</v>
      </c>
      <c r="P2895">
        <v>-0.0405668396561091</v>
      </c>
      <c r="Q2895">
        <v>0.693269121888013</v>
      </c>
      <c r="R2895">
        <v>0.455026850305941</v>
      </c>
      <c r="S2895" t="s">
        <v>9088</v>
      </c>
      <c r="T2895" t="s">
        <v>12362</v>
      </c>
      <c r="U2895" t="s">
        <v>12362</v>
      </c>
      <c r="V2895" t="s">
        <v>12362</v>
      </c>
      <c r="W2895">
        <v>15</v>
      </c>
      <c r="X2895" t="s">
        <v>15257</v>
      </c>
      <c r="Y2895">
        <v>0.7509022886780573</v>
      </c>
      <c r="Z2895">
        <f>HYPERLINK("Melting_Curves/meltCurve_P53814_5_.pdf", "Melting_Curves/meltCurve_P53814_5_.pdf")</f>
        <v>0</v>
      </c>
      <c r="AA2895" t="s">
        <v>21281</v>
      </c>
      <c r="AB2895" t="s">
        <v>27272</v>
      </c>
    </row>
    <row r="2896" spans="1:28">
      <c r="A2896" t="s">
        <v>2922</v>
      </c>
      <c r="B2896">
        <v>0.992608467424715</v>
      </c>
      <c r="C2896">
        <v>0.923179460332018</v>
      </c>
      <c r="D2896">
        <v>0.694779761527301</v>
      </c>
      <c r="E2896">
        <v>0.496377062585517</v>
      </c>
      <c r="F2896">
        <v>0.281460011310357</v>
      </c>
      <c r="G2896">
        <v>0.187004980117436</v>
      </c>
      <c r="H2896">
        <v>0.167457480185042</v>
      </c>
      <c r="I2896">
        <v>0.164764068025308</v>
      </c>
      <c r="J2896">
        <v>0.164804271056397</v>
      </c>
      <c r="K2896">
        <v>0.169756891585497</v>
      </c>
      <c r="L2896">
        <v>728.721542080825</v>
      </c>
      <c r="M2896">
        <v>16.1820179790063</v>
      </c>
      <c r="N2896">
        <v>46.0613605375237</v>
      </c>
      <c r="O2896">
        <v>44.3619214975879</v>
      </c>
      <c r="P2896">
        <v>-0.0773710780205482</v>
      </c>
      <c r="Q2896">
        <v>0.15163318765907</v>
      </c>
      <c r="R2896">
        <v>0.996190657027437</v>
      </c>
      <c r="S2896" t="s">
        <v>9089</v>
      </c>
      <c r="T2896" t="s">
        <v>12362</v>
      </c>
      <c r="U2896" t="s">
        <v>12362</v>
      </c>
      <c r="V2896" t="s">
        <v>12362</v>
      </c>
      <c r="W2896">
        <v>6</v>
      </c>
      <c r="X2896" t="s">
        <v>15258</v>
      </c>
      <c r="Y2896">
        <v>0.3960933884159771</v>
      </c>
      <c r="Z2896">
        <f>HYPERLINK("Melting_Curves/meltCurve_P53985_.pdf", "Melting_Curves/meltCurve_P53985_.pdf")</f>
        <v>0</v>
      </c>
      <c r="AA2896" t="s">
        <v>21282</v>
      </c>
      <c r="AB2896" t="s">
        <v>27273</v>
      </c>
    </row>
    <row r="2897" spans="1:28">
      <c r="A2897" t="s">
        <v>2923</v>
      </c>
      <c r="B2897">
        <v>0.992608467424715</v>
      </c>
      <c r="C2897">
        <v>0.957926921808911</v>
      </c>
      <c r="D2897">
        <v>0.935910445901398</v>
      </c>
      <c r="E2897">
        <v>0.79490230533618</v>
      </c>
      <c r="F2897">
        <v>0.306269669425113</v>
      </c>
      <c r="G2897">
        <v>0.148572579449157</v>
      </c>
      <c r="H2897">
        <v>0.100272428025859</v>
      </c>
      <c r="I2897">
        <v>0.125402182383963</v>
      </c>
      <c r="J2897">
        <v>0.144965299058492</v>
      </c>
      <c r="K2897">
        <v>0.164131662472517</v>
      </c>
      <c r="L2897">
        <v>1613.76283244139</v>
      </c>
      <c r="M2897">
        <v>33.5073028170288</v>
      </c>
      <c r="N2897">
        <v>48.6007828997401</v>
      </c>
      <c r="O2897">
        <v>47.9909596804743</v>
      </c>
      <c r="P2897">
        <v>-0.151746679720197</v>
      </c>
      <c r="Q2897">
        <v>0.130644788664281</v>
      </c>
      <c r="R2897">
        <v>0.995214268692404</v>
      </c>
      <c r="S2897" t="s">
        <v>9090</v>
      </c>
      <c r="T2897" t="s">
        <v>12362</v>
      </c>
      <c r="U2897" t="s">
        <v>12362</v>
      </c>
      <c r="V2897" t="s">
        <v>12362</v>
      </c>
      <c r="W2897">
        <v>9</v>
      </c>
      <c r="X2897" t="s">
        <v>15259</v>
      </c>
      <c r="Y2897">
        <v>0.4582243117521426</v>
      </c>
      <c r="Z2897">
        <f>HYPERLINK("Melting_Curves/meltCurve_P53990_2_.pdf", "Melting_Curves/meltCurve_P53990_2_.pdf")</f>
        <v>0</v>
      </c>
      <c r="AA2897" t="s">
        <v>21283</v>
      </c>
      <c r="AB2897" t="s">
        <v>27274</v>
      </c>
    </row>
    <row r="2898" spans="1:28">
      <c r="A2898" t="s">
        <v>2924</v>
      </c>
      <c r="B2898">
        <v>0.992608467424715</v>
      </c>
      <c r="C2898">
        <v>0.925234184353961</v>
      </c>
      <c r="D2898">
        <v>0.907928991695543</v>
      </c>
      <c r="E2898">
        <v>0.607503838613571</v>
      </c>
      <c r="F2898">
        <v>0.216389806348404</v>
      </c>
      <c r="G2898">
        <v>0.135318619891362</v>
      </c>
      <c r="H2898">
        <v>0.0927727739752074</v>
      </c>
      <c r="I2898">
        <v>0.0972151476902674</v>
      </c>
      <c r="J2898">
        <v>0.100339679152284</v>
      </c>
      <c r="K2898">
        <v>0.0901325504175199</v>
      </c>
      <c r="L2898">
        <v>1181.86794964119</v>
      </c>
      <c r="M2898">
        <v>25.1688514772267</v>
      </c>
      <c r="N2898">
        <v>47.3336432162121</v>
      </c>
      <c r="O2898">
        <v>46.6641283926248</v>
      </c>
      <c r="P2898">
        <v>-0.12262262048509</v>
      </c>
      <c r="Q2898">
        <v>0.0906213741535553</v>
      </c>
      <c r="R2898">
        <v>0.996138824642458</v>
      </c>
      <c r="S2898" t="s">
        <v>9091</v>
      </c>
      <c r="T2898" t="s">
        <v>12362</v>
      </c>
      <c r="U2898" t="s">
        <v>12362</v>
      </c>
      <c r="V2898" t="s">
        <v>12362</v>
      </c>
      <c r="W2898">
        <v>27</v>
      </c>
      <c r="X2898" t="s">
        <v>15260</v>
      </c>
      <c r="Y2898">
        <v>0.3999909743106321</v>
      </c>
      <c r="Z2898">
        <f>HYPERLINK("Melting_Curves/meltCurve_P53992_.pdf", "Melting_Curves/meltCurve_P53992_.pdf")</f>
        <v>0</v>
      </c>
      <c r="AA2898" t="s">
        <v>19022</v>
      </c>
      <c r="AB2898" t="s">
        <v>24934</v>
      </c>
    </row>
    <row r="2899" spans="1:28">
      <c r="A2899" t="s">
        <v>2925</v>
      </c>
      <c r="B2899">
        <v>0.992608467424715</v>
      </c>
      <c r="C2899">
        <v>0.634139709791146</v>
      </c>
      <c r="D2899">
        <v>0.586059117154652</v>
      </c>
      <c r="E2899">
        <v>0.553090068279065</v>
      </c>
      <c r="F2899">
        <v>0.48837431953208</v>
      </c>
      <c r="G2899">
        <v>0.370879878982494</v>
      </c>
      <c r="H2899">
        <v>0.306610270395736</v>
      </c>
      <c r="I2899">
        <v>0.322928395162301</v>
      </c>
      <c r="J2899">
        <v>0.384612620111435</v>
      </c>
      <c r="K2899">
        <v>0.34289182641732</v>
      </c>
      <c r="L2899">
        <v>462.05984619189</v>
      </c>
      <c r="M2899">
        <v>11.0731400768416</v>
      </c>
      <c r="N2899">
        <v>46.357993182729</v>
      </c>
      <c r="O2899">
        <v>40.4363865623119</v>
      </c>
      <c r="P2899">
        <v>-0.0455719848591529</v>
      </c>
      <c r="Q2899">
        <v>0.334548193147888</v>
      </c>
      <c r="R2899">
        <v>0.891207489848546</v>
      </c>
      <c r="S2899" t="s">
        <v>9092</v>
      </c>
      <c r="T2899" t="s">
        <v>12362</v>
      </c>
      <c r="U2899" t="s">
        <v>12362</v>
      </c>
      <c r="V2899" t="s">
        <v>12362</v>
      </c>
      <c r="W2899">
        <v>16</v>
      </c>
      <c r="X2899" t="s">
        <v>15261</v>
      </c>
      <c r="Y2899">
        <v>0.4754242758263315</v>
      </c>
      <c r="Z2899">
        <f>HYPERLINK("Melting_Curves/meltCurve_P53999_.pdf", "Melting_Curves/meltCurve_P53999_.pdf")</f>
        <v>0</v>
      </c>
      <c r="AA2899" t="s">
        <v>21284</v>
      </c>
      <c r="AB2899" t="s">
        <v>27275</v>
      </c>
    </row>
    <row r="2900" spans="1:28">
      <c r="A2900" t="s">
        <v>2926</v>
      </c>
      <c r="B2900">
        <v>0.992608467424715</v>
      </c>
      <c r="C2900">
        <v>1.01097110970093</v>
      </c>
      <c r="D2900">
        <v>0.769621321830039</v>
      </c>
      <c r="E2900">
        <v>0.603100741429766</v>
      </c>
      <c r="F2900">
        <v>0.403831881492369</v>
      </c>
      <c r="G2900">
        <v>0.266128621445498</v>
      </c>
      <c r="H2900">
        <v>0.206590008560538</v>
      </c>
      <c r="I2900">
        <v>0.266188770452031</v>
      </c>
      <c r="J2900">
        <v>0.430913243913787</v>
      </c>
      <c r="K2900">
        <v>0.382420171588932</v>
      </c>
      <c r="L2900">
        <v>932.944322967288</v>
      </c>
      <c r="M2900">
        <v>20.5944223172085</v>
      </c>
      <c r="N2900">
        <v>47.5203956673088</v>
      </c>
      <c r="O2900">
        <v>44.8801876082661</v>
      </c>
      <c r="P2900">
        <v>-0.0792821684833324</v>
      </c>
      <c r="Q2900">
        <v>0.308920585268571</v>
      </c>
      <c r="R2900">
        <v>0.941019762317052</v>
      </c>
      <c r="S2900" t="s">
        <v>9093</v>
      </c>
      <c r="T2900" t="s">
        <v>12362</v>
      </c>
      <c r="U2900" t="s">
        <v>12362</v>
      </c>
      <c r="V2900" t="s">
        <v>12362</v>
      </c>
      <c r="W2900">
        <v>18</v>
      </c>
      <c r="X2900" t="s">
        <v>15262</v>
      </c>
      <c r="Y2900">
        <v>0.5086598457909913</v>
      </c>
      <c r="Z2900">
        <f>HYPERLINK("Melting_Curves/meltCurve_P54136_.pdf", "Melting_Curves/meltCurve_P54136_.pdf")</f>
        <v>0</v>
      </c>
      <c r="AA2900" t="s">
        <v>21285</v>
      </c>
      <c r="AB2900" t="s">
        <v>27276</v>
      </c>
    </row>
    <row r="2901" spans="1:28">
      <c r="A2901" t="s">
        <v>2927</v>
      </c>
      <c r="B2901">
        <v>0.992608467424715</v>
      </c>
      <c r="C2901">
        <v>1.08274385788954</v>
      </c>
      <c r="D2901">
        <v>1.04395024251999</v>
      </c>
      <c r="E2901">
        <v>1.00694057750672</v>
      </c>
      <c r="F2901">
        <v>0.73647112870075</v>
      </c>
      <c r="G2901">
        <v>0.656725562811979</v>
      </c>
      <c r="H2901">
        <v>0.663002225907911</v>
      </c>
      <c r="I2901">
        <v>1.02796417160592</v>
      </c>
      <c r="J2901">
        <v>1.55617427526652</v>
      </c>
      <c r="K2901">
        <v>1.52253434511136</v>
      </c>
      <c r="L2901">
        <v>15000</v>
      </c>
      <c r="M2901">
        <v>243.08011467799</v>
      </c>
      <c r="O2901">
        <v>61.7038732470576</v>
      </c>
      <c r="P2901">
        <v>0.492432850513141</v>
      </c>
      <c r="Q2901">
        <v>1.5</v>
      </c>
      <c r="R2901">
        <v>0.645683427193523</v>
      </c>
      <c r="S2901" t="s">
        <v>9094</v>
      </c>
      <c r="T2901" t="s">
        <v>12362</v>
      </c>
      <c r="U2901" t="s">
        <v>12362</v>
      </c>
      <c r="V2901" t="s">
        <v>12362</v>
      </c>
      <c r="W2901">
        <v>10</v>
      </c>
      <c r="X2901" t="s">
        <v>15263</v>
      </c>
      <c r="Y2901">
        <v>1.088141881930387</v>
      </c>
      <c r="Z2901">
        <f>HYPERLINK("Melting_Curves/meltCurve_P54259_.pdf", "Melting_Curves/meltCurve_P54259_.pdf")</f>
        <v>0</v>
      </c>
      <c r="AA2901" t="s">
        <v>21286</v>
      </c>
      <c r="AB2901" t="s">
        <v>27277</v>
      </c>
    </row>
    <row r="2902" spans="1:28">
      <c r="A2902" t="s">
        <v>2928</v>
      </c>
      <c r="B2902">
        <v>0.992608467424715</v>
      </c>
      <c r="C2902">
        <v>1.04245776834649</v>
      </c>
      <c r="D2902">
        <v>0.946419232829543</v>
      </c>
      <c r="E2902">
        <v>0.802104100453495</v>
      </c>
      <c r="F2902">
        <v>0.503312865607437</v>
      </c>
      <c r="G2902">
        <v>0.268798893986169</v>
      </c>
      <c r="H2902">
        <v>0.213584772186839</v>
      </c>
      <c r="I2902">
        <v>0.252517374819495</v>
      </c>
      <c r="J2902">
        <v>0.368894703098841</v>
      </c>
      <c r="K2902">
        <v>0.415200920067376</v>
      </c>
      <c r="L2902">
        <v>1412.18810557558</v>
      </c>
      <c r="M2902">
        <v>29.2994948453298</v>
      </c>
      <c r="N2902">
        <v>49.7661023024894</v>
      </c>
      <c r="O2902">
        <v>47.9755003308272</v>
      </c>
      <c r="P2902">
        <v>-0.106672480025221</v>
      </c>
      <c r="Q2902">
        <v>0.301335171203928</v>
      </c>
      <c r="R2902">
        <v>0.961894012964692</v>
      </c>
      <c r="S2902" t="s">
        <v>9095</v>
      </c>
      <c r="T2902" t="s">
        <v>12362</v>
      </c>
      <c r="U2902" t="s">
        <v>12362</v>
      </c>
      <c r="V2902" t="s">
        <v>12362</v>
      </c>
      <c r="W2902">
        <v>3</v>
      </c>
      <c r="X2902" t="s">
        <v>15264</v>
      </c>
      <c r="Y2902">
        <v>0.56648678822953</v>
      </c>
      <c r="Z2902">
        <f>HYPERLINK("Melting_Curves/meltCurve_P54278_.pdf", "Melting_Curves/meltCurve_P54278_.pdf")</f>
        <v>0</v>
      </c>
      <c r="AA2902" t="s">
        <v>21287</v>
      </c>
      <c r="AB2902" t="s">
        <v>27278</v>
      </c>
    </row>
    <row r="2903" spans="1:28">
      <c r="A2903" t="s">
        <v>2929</v>
      </c>
      <c r="B2903">
        <v>0.992608467424715</v>
      </c>
      <c r="C2903">
        <v>0.902200683128083</v>
      </c>
      <c r="D2903">
        <v>0.741698485503155</v>
      </c>
      <c r="E2903">
        <v>0.445275118675901</v>
      </c>
      <c r="F2903">
        <v>0.22802572191924</v>
      </c>
      <c r="G2903">
        <v>0.141635414946408</v>
      </c>
      <c r="H2903">
        <v>0.0972487676960162</v>
      </c>
      <c r="I2903">
        <v>0.110537734691315</v>
      </c>
      <c r="J2903">
        <v>0.122820410745723</v>
      </c>
      <c r="K2903">
        <v>0.0996633378615529</v>
      </c>
      <c r="L2903">
        <v>787.16467489315</v>
      </c>
      <c r="M2903">
        <v>17.3993355803091</v>
      </c>
      <c r="N2903">
        <v>45.8013964157995</v>
      </c>
      <c r="O2903">
        <v>44.6561369100878</v>
      </c>
      <c r="P2903">
        <v>-0.0880744077592551</v>
      </c>
      <c r="Q2903">
        <v>0.095863751262823</v>
      </c>
      <c r="R2903">
        <v>0.998680864115146</v>
      </c>
      <c r="S2903" t="s">
        <v>9096</v>
      </c>
      <c r="T2903" t="s">
        <v>12362</v>
      </c>
      <c r="U2903" t="s">
        <v>12362</v>
      </c>
      <c r="V2903" t="s">
        <v>12362</v>
      </c>
      <c r="W2903">
        <v>34</v>
      </c>
      <c r="X2903" t="s">
        <v>15265</v>
      </c>
      <c r="Y2903">
        <v>0.3600521960760848</v>
      </c>
      <c r="Z2903">
        <f>HYPERLINK("Melting_Curves/meltCurve_P54577_.pdf", "Melting_Curves/meltCurve_P54577_.pdf")</f>
        <v>0</v>
      </c>
      <c r="AA2903" t="s">
        <v>21288</v>
      </c>
      <c r="AB2903" t="s">
        <v>27279</v>
      </c>
    </row>
    <row r="2904" spans="1:28">
      <c r="A2904" t="s">
        <v>2930</v>
      </c>
      <c r="B2904">
        <v>0.992608467424715</v>
      </c>
      <c r="C2904">
        <v>0.905633795348177</v>
      </c>
      <c r="D2904">
        <v>0.936934262877209</v>
      </c>
      <c r="E2904">
        <v>0.878088365557839</v>
      </c>
      <c r="F2904">
        <v>0.351429947423924</v>
      </c>
      <c r="G2904">
        <v>0.189382262013452</v>
      </c>
      <c r="H2904">
        <v>0.125304720744533</v>
      </c>
      <c r="I2904">
        <v>0.13477786541956</v>
      </c>
      <c r="J2904">
        <v>0.146723675563965</v>
      </c>
      <c r="K2904">
        <v>0.125449667441273</v>
      </c>
      <c r="L2904">
        <v>1781.8597853558</v>
      </c>
      <c r="M2904">
        <v>36.5422715617943</v>
      </c>
      <c r="N2904">
        <v>49.1916929484437</v>
      </c>
      <c r="O2904">
        <v>48.6162642106472</v>
      </c>
      <c r="P2904">
        <v>-0.162218056224439</v>
      </c>
      <c r="Q2904">
        <v>0.136735391053654</v>
      </c>
      <c r="R2904">
        <v>0.990347378384985</v>
      </c>
      <c r="S2904" t="s">
        <v>9097</v>
      </c>
      <c r="T2904" t="s">
        <v>12362</v>
      </c>
      <c r="U2904" t="s">
        <v>12362</v>
      </c>
      <c r="V2904" t="s">
        <v>12362</v>
      </c>
      <c r="W2904">
        <v>32</v>
      </c>
      <c r="X2904" t="s">
        <v>15266</v>
      </c>
      <c r="Y2904">
        <v>0.4786712633557783</v>
      </c>
      <c r="Z2904">
        <f>HYPERLINK("Melting_Curves/meltCurve_P54578_.pdf", "Melting_Curves/meltCurve_P54578_.pdf")</f>
        <v>0</v>
      </c>
      <c r="AA2904" t="s">
        <v>21289</v>
      </c>
      <c r="AB2904" t="s">
        <v>27280</v>
      </c>
    </row>
    <row r="2905" spans="1:28">
      <c r="A2905" t="s">
        <v>2931</v>
      </c>
      <c r="B2905">
        <v>0.992608467424715</v>
      </c>
      <c r="C2905">
        <v>1.04033305609704</v>
      </c>
      <c r="D2905">
        <v>0.982201084404369</v>
      </c>
      <c r="E2905">
        <v>0.892783469433837</v>
      </c>
      <c r="F2905">
        <v>0.5945251488029</v>
      </c>
      <c r="G2905">
        <v>0.333403028253892</v>
      </c>
      <c r="H2905">
        <v>0.178883393549598</v>
      </c>
      <c r="I2905">
        <v>0.171979823257865</v>
      </c>
      <c r="J2905">
        <v>0.146388164591231</v>
      </c>
      <c r="K2905">
        <v>0.114717933078832</v>
      </c>
      <c r="L2905">
        <v>1096.99848120735</v>
      </c>
      <c r="M2905">
        <v>21.6644989531</v>
      </c>
      <c r="N2905">
        <v>51.3513257838</v>
      </c>
      <c r="O2905">
        <v>50.2102586863369</v>
      </c>
      <c r="P2905">
        <v>-0.0938169992439383</v>
      </c>
      <c r="Q2905">
        <v>0.130288881686855</v>
      </c>
      <c r="R2905">
        <v>0.997666160339676</v>
      </c>
      <c r="S2905" t="s">
        <v>9098</v>
      </c>
      <c r="T2905" t="s">
        <v>12362</v>
      </c>
      <c r="U2905" t="s">
        <v>12362</v>
      </c>
      <c r="V2905" t="s">
        <v>12362</v>
      </c>
      <c r="W2905">
        <v>6</v>
      </c>
      <c r="X2905" t="s">
        <v>15267</v>
      </c>
      <c r="Y2905">
        <v>0.5355350034836477</v>
      </c>
      <c r="Z2905">
        <f>HYPERLINK("Melting_Curves/meltCurve_P54619_2_.pdf", "Melting_Curves/meltCurve_P54619_2_.pdf")</f>
        <v>0</v>
      </c>
      <c r="AA2905" t="s">
        <v>21290</v>
      </c>
      <c r="AB2905" t="s">
        <v>27281</v>
      </c>
    </row>
    <row r="2906" spans="1:28">
      <c r="A2906" t="s">
        <v>2932</v>
      </c>
      <c r="B2906">
        <v>0.992608467424715</v>
      </c>
      <c r="C2906">
        <v>1.0660196358097</v>
      </c>
      <c r="D2906">
        <v>0.896172229832364</v>
      </c>
      <c r="E2906">
        <v>0.717821866121402</v>
      </c>
      <c r="F2906">
        <v>0.5233031443826131</v>
      </c>
      <c r="G2906">
        <v>0.32252749824626</v>
      </c>
      <c r="H2906">
        <v>0.264983397320857</v>
      </c>
      <c r="I2906">
        <v>0.245594892637705</v>
      </c>
      <c r="J2906">
        <v>0.131249243475898</v>
      </c>
      <c r="K2906">
        <v>0.186944824546439</v>
      </c>
      <c r="L2906">
        <v>745.743962313874</v>
      </c>
      <c r="M2906">
        <v>15.2138875033281</v>
      </c>
      <c r="N2906">
        <v>50.3430649459004</v>
      </c>
      <c r="O2906">
        <v>48.1938452694233</v>
      </c>
      <c r="P2906">
        <v>-0.0659002722062605</v>
      </c>
      <c r="Q2906">
        <v>0.165056531976627</v>
      </c>
      <c r="R2906">
        <v>0.987188666942928</v>
      </c>
      <c r="S2906" t="s">
        <v>9099</v>
      </c>
      <c r="T2906" t="s">
        <v>12362</v>
      </c>
      <c r="U2906" t="s">
        <v>12362</v>
      </c>
      <c r="V2906" t="s">
        <v>12362</v>
      </c>
      <c r="W2906">
        <v>18</v>
      </c>
      <c r="X2906" t="s">
        <v>15268</v>
      </c>
      <c r="Y2906">
        <v>0.5170737741801027</v>
      </c>
      <c r="Z2906">
        <f>HYPERLINK("Melting_Curves/meltCurve_P54652_.pdf", "Melting_Curves/meltCurve_P54652_.pdf")</f>
        <v>0</v>
      </c>
      <c r="AA2906" t="s">
        <v>21291</v>
      </c>
      <c r="AB2906" t="s">
        <v>27282</v>
      </c>
    </row>
    <row r="2907" spans="1:28">
      <c r="A2907" t="s">
        <v>2933</v>
      </c>
      <c r="B2907">
        <v>0.992608467424715</v>
      </c>
      <c r="C2907">
        <v>0.961462340804276</v>
      </c>
      <c r="D2907">
        <v>0.828133667907233</v>
      </c>
      <c r="E2907">
        <v>0.798576612920434</v>
      </c>
      <c r="F2907">
        <v>0.777450809121472</v>
      </c>
      <c r="G2907">
        <v>0.6125108412169969</v>
      </c>
      <c r="H2907">
        <v>0.443546299812993</v>
      </c>
      <c r="I2907">
        <v>0.35690412068583</v>
      </c>
      <c r="J2907">
        <v>0.325267567744235</v>
      </c>
      <c r="K2907">
        <v>0.205024030209312</v>
      </c>
      <c r="L2907">
        <v>410.97046166791</v>
      </c>
      <c r="M2907">
        <v>7.28000330395324</v>
      </c>
      <c r="N2907">
        <v>56.4519632015799</v>
      </c>
      <c r="O2907">
        <v>52.6599503577815</v>
      </c>
      <c r="P2907">
        <v>-0.0346168490776629</v>
      </c>
      <c r="Q2907">
        <v>0</v>
      </c>
      <c r="R2907">
        <v>0.979129227806682</v>
      </c>
      <c r="S2907" t="s">
        <v>9100</v>
      </c>
      <c r="T2907" t="s">
        <v>12362</v>
      </c>
      <c r="U2907" t="s">
        <v>12362</v>
      </c>
      <c r="V2907" t="s">
        <v>12362</v>
      </c>
      <c r="W2907">
        <v>9</v>
      </c>
      <c r="X2907" t="s">
        <v>15269</v>
      </c>
      <c r="Y2907">
        <v>0.6378542759841093</v>
      </c>
      <c r="Z2907">
        <f>HYPERLINK("Melting_Curves/meltCurve_P54687_.pdf", "Melting_Curves/meltCurve_P54687_.pdf")</f>
        <v>0</v>
      </c>
      <c r="AA2907" t="s">
        <v>21292</v>
      </c>
      <c r="AB2907" t="s">
        <v>27283</v>
      </c>
    </row>
    <row r="2908" spans="1:28">
      <c r="A2908" t="s">
        <v>2934</v>
      </c>
      <c r="B2908">
        <v>0.992608467424715</v>
      </c>
      <c r="C2908">
        <v>0.973315282274319</v>
      </c>
      <c r="D2908">
        <v>0.8416108794996739</v>
      </c>
      <c r="E2908">
        <v>0.647467789682183</v>
      </c>
      <c r="F2908">
        <v>0.452457276891191</v>
      </c>
      <c r="G2908">
        <v>0.312424035071977</v>
      </c>
      <c r="H2908">
        <v>0.222596264455297</v>
      </c>
      <c r="I2908">
        <v>0.254496994522319</v>
      </c>
      <c r="J2908">
        <v>0.258853166564303</v>
      </c>
      <c r="K2908">
        <v>0.231598262407722</v>
      </c>
      <c r="L2908">
        <v>749.352442489261</v>
      </c>
      <c r="M2908">
        <v>15.9116231117865</v>
      </c>
      <c r="N2908">
        <v>48.9207081607954</v>
      </c>
      <c r="O2908">
        <v>46.3696199604807</v>
      </c>
      <c r="P2908">
        <v>-0.0665825521629681</v>
      </c>
      <c r="Q2908">
        <v>0.223923197928021</v>
      </c>
      <c r="R2908">
        <v>0.996160966891993</v>
      </c>
      <c r="S2908" t="s">
        <v>9101</v>
      </c>
      <c r="T2908" t="s">
        <v>12362</v>
      </c>
      <c r="U2908" t="s">
        <v>12362</v>
      </c>
      <c r="V2908" t="s">
        <v>12362</v>
      </c>
      <c r="W2908">
        <v>8</v>
      </c>
      <c r="X2908" t="s">
        <v>15270</v>
      </c>
      <c r="Y2908">
        <v>0.5007387040736175</v>
      </c>
      <c r="Z2908">
        <f>HYPERLINK("Melting_Curves/meltCurve_P54709_.pdf", "Melting_Curves/meltCurve_P54709_.pdf")</f>
        <v>0</v>
      </c>
      <c r="AA2908" t="s">
        <v>21293</v>
      </c>
      <c r="AB2908" t="s">
        <v>27284</v>
      </c>
    </row>
    <row r="2909" spans="1:28">
      <c r="A2909" t="s">
        <v>2935</v>
      </c>
      <c r="B2909">
        <v>0.992608467424715</v>
      </c>
      <c r="C2909">
        <v>0.961536070366982</v>
      </c>
      <c r="D2909">
        <v>1.04760328565682</v>
      </c>
      <c r="E2909">
        <v>1.14695148874418</v>
      </c>
      <c r="F2909">
        <v>0.67993696854449</v>
      </c>
      <c r="G2909">
        <v>0.565964501628462</v>
      </c>
      <c r="H2909">
        <v>0.571714461261793</v>
      </c>
      <c r="I2909">
        <v>0.9624759811635339</v>
      </c>
      <c r="J2909">
        <v>2.369070768374</v>
      </c>
      <c r="K2909">
        <v>3.2132347194018</v>
      </c>
      <c r="L2909">
        <v>15000</v>
      </c>
      <c r="M2909">
        <v>241.466127418225</v>
      </c>
      <c r="O2909">
        <v>62.1162530402968</v>
      </c>
      <c r="P2909">
        <v>0.485915754990751</v>
      </c>
      <c r="Q2909">
        <v>1.5</v>
      </c>
      <c r="R2909">
        <v>0.368910615842643</v>
      </c>
      <c r="S2909" t="s">
        <v>9102</v>
      </c>
      <c r="T2909" t="s">
        <v>12362</v>
      </c>
      <c r="U2909" t="s">
        <v>12362</v>
      </c>
      <c r="V2909" t="s">
        <v>12362</v>
      </c>
      <c r="W2909">
        <v>15</v>
      </c>
      <c r="X2909" t="s">
        <v>15271</v>
      </c>
      <c r="Y2909">
        <v>1.08126633097227</v>
      </c>
      <c r="Z2909">
        <f>HYPERLINK("Melting_Curves/meltCurve_P54727_.pdf", "Melting_Curves/meltCurve_P54727_.pdf")</f>
        <v>0</v>
      </c>
      <c r="AA2909" t="s">
        <v>21294</v>
      </c>
      <c r="AB2909" t="s">
        <v>27285</v>
      </c>
    </row>
    <row r="2910" spans="1:28">
      <c r="A2910" t="s">
        <v>2936</v>
      </c>
      <c r="B2910">
        <v>0.992608467424715</v>
      </c>
      <c r="C2910">
        <v>1.40295454297051</v>
      </c>
      <c r="D2910">
        <v>1.17193643208999</v>
      </c>
      <c r="E2910">
        <v>0.927117337313108</v>
      </c>
      <c r="F2910">
        <v>0.841954373112724</v>
      </c>
      <c r="G2910">
        <v>0.750183175845768</v>
      </c>
      <c r="H2910">
        <v>0.556499302148751</v>
      </c>
      <c r="I2910">
        <v>0.725077757131744</v>
      </c>
      <c r="J2910">
        <v>0.7307477899670149</v>
      </c>
      <c r="K2910">
        <v>0.736629545777839</v>
      </c>
      <c r="L2910">
        <v>1589.8150900091</v>
      </c>
      <c r="M2910">
        <v>31.8476877256117</v>
      </c>
      <c r="O2910">
        <v>49.7237433235418</v>
      </c>
      <c r="P2910">
        <v>-0.0491142441470551</v>
      </c>
      <c r="Q2910">
        <v>0.6932736189105561</v>
      </c>
      <c r="R2910">
        <v>0.6097752229319779</v>
      </c>
      <c r="S2910" t="s">
        <v>9103</v>
      </c>
      <c r="T2910" t="s">
        <v>12362</v>
      </c>
      <c r="U2910" t="s">
        <v>12362</v>
      </c>
      <c r="V2910" t="s">
        <v>12362</v>
      </c>
      <c r="W2910">
        <v>1</v>
      </c>
      <c r="X2910" t="s">
        <v>15272</v>
      </c>
      <c r="Y2910">
        <v>0.8270330027869346</v>
      </c>
      <c r="Z2910">
        <f>HYPERLINK("Melting_Curves/meltCurve_P54792_2_.pdf", "Melting_Curves/meltCurve_P54792_2_.pdf")</f>
        <v>0</v>
      </c>
      <c r="AA2910" t="s">
        <v>21295</v>
      </c>
      <c r="AB2910" t="s">
        <v>27286</v>
      </c>
    </row>
    <row r="2911" spans="1:28">
      <c r="A2911" t="s">
        <v>2937</v>
      </c>
      <c r="B2911">
        <v>0.992608467424715</v>
      </c>
      <c r="C2911">
        <v>1.11723746646238</v>
      </c>
      <c r="D2911">
        <v>1.11986162981304</v>
      </c>
      <c r="E2911">
        <v>1.05109868372687</v>
      </c>
      <c r="F2911">
        <v>0.79197004046005</v>
      </c>
      <c r="G2911">
        <v>0.519842823846897</v>
      </c>
      <c r="H2911">
        <v>0.256129161060341</v>
      </c>
      <c r="I2911">
        <v>0.12693236615808</v>
      </c>
      <c r="J2911">
        <v>0.09601431910215009</v>
      </c>
      <c r="K2911">
        <v>0.113807168420399</v>
      </c>
      <c r="L2911">
        <v>1251.47910702824</v>
      </c>
      <c r="M2911">
        <v>23.4212770441742</v>
      </c>
      <c r="N2911">
        <v>53.9022608386871</v>
      </c>
      <c r="O2911">
        <v>53.0484644628324</v>
      </c>
      <c r="P2911">
        <v>-0.100206932771899</v>
      </c>
      <c r="Q2911">
        <v>0.0921534055297704</v>
      </c>
      <c r="R2911">
        <v>0.978483694758389</v>
      </c>
      <c r="S2911" t="s">
        <v>9104</v>
      </c>
      <c r="T2911" t="s">
        <v>12362</v>
      </c>
      <c r="U2911" t="s">
        <v>12362</v>
      </c>
      <c r="V2911" t="s">
        <v>12362</v>
      </c>
      <c r="W2911">
        <v>4</v>
      </c>
      <c r="X2911" t="s">
        <v>15273</v>
      </c>
      <c r="Y2911">
        <v>0.5983484894046216</v>
      </c>
      <c r="Z2911">
        <f>HYPERLINK("Melting_Curves/meltCurve_P54802_.pdf", "Melting_Curves/meltCurve_P54802_.pdf")</f>
        <v>0</v>
      </c>
      <c r="AA2911" t="s">
        <v>21296</v>
      </c>
      <c r="AB2911" t="s">
        <v>27287</v>
      </c>
    </row>
    <row r="2912" spans="1:28">
      <c r="A2912" t="s">
        <v>2938</v>
      </c>
      <c r="B2912">
        <v>0.992608467424715</v>
      </c>
      <c r="C2912">
        <v>1.10931286358291</v>
      </c>
      <c r="D2912">
        <v>0.87560131066828</v>
      </c>
      <c r="E2912">
        <v>0.533005037877946</v>
      </c>
      <c r="F2912">
        <v>0.285907947360967</v>
      </c>
      <c r="G2912">
        <v>0.196051627558699</v>
      </c>
      <c r="H2912">
        <v>0.111259768708829</v>
      </c>
      <c r="I2912">
        <v>0.140228762809023</v>
      </c>
      <c r="J2912">
        <v>0.198339708287655</v>
      </c>
      <c r="K2912">
        <v>0.127754532740709</v>
      </c>
      <c r="L2912">
        <v>1147.65330727171</v>
      </c>
      <c r="M2912">
        <v>24.7614642868227</v>
      </c>
      <c r="N2912">
        <v>47.0265775082026</v>
      </c>
      <c r="O2912">
        <v>46.0492424096323</v>
      </c>
      <c r="P2912">
        <v>-0.114245770788625</v>
      </c>
      <c r="Q2912">
        <v>0.150154124271227</v>
      </c>
      <c r="R2912">
        <v>0.984097230824718</v>
      </c>
      <c r="S2912" t="s">
        <v>9105</v>
      </c>
      <c r="T2912" t="s">
        <v>12362</v>
      </c>
      <c r="U2912" t="s">
        <v>12362</v>
      </c>
      <c r="V2912" t="s">
        <v>12362</v>
      </c>
      <c r="W2912">
        <v>9</v>
      </c>
      <c r="X2912" t="s">
        <v>15274</v>
      </c>
      <c r="Y2912">
        <v>0.4221885891575544</v>
      </c>
      <c r="Z2912">
        <f>HYPERLINK("Melting_Curves/meltCurve_P54886_2_.pdf", "Melting_Curves/meltCurve_P54886_2_.pdf")</f>
        <v>0</v>
      </c>
      <c r="AA2912" t="s">
        <v>21297</v>
      </c>
      <c r="AB2912" t="s">
        <v>27288</v>
      </c>
    </row>
    <row r="2913" spans="1:28">
      <c r="A2913" t="s">
        <v>2939</v>
      </c>
      <c r="B2913">
        <v>0.992608467424715</v>
      </c>
      <c r="C2913">
        <v>0.913972641828227</v>
      </c>
      <c r="D2913">
        <v>0.942920615325168</v>
      </c>
      <c r="E2913">
        <v>0.967035316349705</v>
      </c>
      <c r="F2913">
        <v>0.667442643766103</v>
      </c>
      <c r="G2913">
        <v>0.317045179054858</v>
      </c>
      <c r="H2913">
        <v>0.179391020670251</v>
      </c>
      <c r="I2913">
        <v>0.199210396908927</v>
      </c>
      <c r="J2913">
        <v>0.197299107766466</v>
      </c>
      <c r="K2913">
        <v>0.166386493946307</v>
      </c>
      <c r="L2913">
        <v>1571.28672238882</v>
      </c>
      <c r="M2913">
        <v>30.8937645512114</v>
      </c>
      <c r="N2913">
        <v>51.605215865832</v>
      </c>
      <c r="O2913">
        <v>50.6492852382615</v>
      </c>
      <c r="P2913">
        <v>-0.125077435528982</v>
      </c>
      <c r="Q2913">
        <v>0.179763809121269</v>
      </c>
      <c r="R2913">
        <v>0.990544185590674</v>
      </c>
      <c r="S2913" t="s">
        <v>9106</v>
      </c>
      <c r="T2913" t="s">
        <v>12362</v>
      </c>
      <c r="U2913" t="s">
        <v>12362</v>
      </c>
      <c r="V2913" t="s">
        <v>12362</v>
      </c>
      <c r="W2913">
        <v>22</v>
      </c>
      <c r="X2913" t="s">
        <v>15275</v>
      </c>
      <c r="Y2913">
        <v>0.5635544357828501</v>
      </c>
      <c r="Z2913">
        <f>HYPERLINK("Melting_Curves/meltCurve_P54920_.pdf", "Melting_Curves/meltCurve_P54920_.pdf")</f>
        <v>0</v>
      </c>
      <c r="AA2913" t="s">
        <v>21298</v>
      </c>
      <c r="AB2913" t="s">
        <v>27289</v>
      </c>
    </row>
    <row r="2914" spans="1:28">
      <c r="A2914" t="s">
        <v>2940</v>
      </c>
      <c r="B2914">
        <v>0.992608467424715</v>
      </c>
      <c r="C2914">
        <v>0.901643532483229</v>
      </c>
      <c r="D2914">
        <v>0.948044838595783</v>
      </c>
      <c r="E2914">
        <v>0.936946440593455</v>
      </c>
      <c r="F2914">
        <v>0.471812131882564</v>
      </c>
      <c r="G2914">
        <v>0.212626793824463</v>
      </c>
      <c r="H2914">
        <v>0.141793290474033</v>
      </c>
      <c r="I2914">
        <v>0.146913614703867</v>
      </c>
      <c r="J2914">
        <v>0.170146870752592</v>
      </c>
      <c r="K2914">
        <v>0.158293153769325</v>
      </c>
      <c r="L2914">
        <v>1845.24215326614</v>
      </c>
      <c r="M2914">
        <v>37.2450594329507</v>
      </c>
      <c r="N2914">
        <v>50.0445199094382</v>
      </c>
      <c r="O2914">
        <v>49.4010972283605</v>
      </c>
      <c r="P2914">
        <v>-0.159139689657437</v>
      </c>
      <c r="Q2914">
        <v>0.155683601542002</v>
      </c>
      <c r="R2914">
        <v>0.990324009602243</v>
      </c>
      <c r="S2914" t="s">
        <v>9107</v>
      </c>
      <c r="T2914" t="s">
        <v>12362</v>
      </c>
      <c r="U2914" t="s">
        <v>12362</v>
      </c>
      <c r="V2914" t="s">
        <v>12362</v>
      </c>
      <c r="W2914">
        <v>20</v>
      </c>
      <c r="X2914" t="s">
        <v>15276</v>
      </c>
      <c r="Y2914">
        <v>0.512036046868903</v>
      </c>
      <c r="Z2914">
        <f>HYPERLINK("Melting_Curves/meltCurve_P55010_.pdf", "Melting_Curves/meltCurve_P55010_.pdf")</f>
        <v>0</v>
      </c>
      <c r="AA2914" t="s">
        <v>21299</v>
      </c>
      <c r="AB2914" t="s">
        <v>27290</v>
      </c>
    </row>
    <row r="2915" spans="1:28">
      <c r="A2915" t="s">
        <v>2941</v>
      </c>
      <c r="B2915">
        <v>0.992608467424715</v>
      </c>
      <c r="C2915">
        <v>0.807075761144128</v>
      </c>
      <c r="D2915">
        <v>0.765903705226164</v>
      </c>
      <c r="E2915">
        <v>0.748660950198225</v>
      </c>
      <c r="F2915">
        <v>0.5543453975420199</v>
      </c>
      <c r="G2915">
        <v>0.347795060565556</v>
      </c>
      <c r="H2915">
        <v>0.274456037526454</v>
      </c>
      <c r="I2915">
        <v>0.381908754139877</v>
      </c>
      <c r="J2915">
        <v>0.622868339625593</v>
      </c>
      <c r="K2915">
        <v>0.590674023076045</v>
      </c>
      <c r="L2915">
        <v>604.4654497617011</v>
      </c>
      <c r="M2915">
        <v>13.6832318790361</v>
      </c>
      <c r="N2915">
        <v>52.6294636593952</v>
      </c>
      <c r="O2915">
        <v>43.2641525343709</v>
      </c>
      <c r="P2915">
        <v>-0.0439299016439086</v>
      </c>
      <c r="Q2915">
        <v>0.444483614693489</v>
      </c>
      <c r="R2915">
        <v>0.70899867120511</v>
      </c>
      <c r="S2915" t="s">
        <v>9108</v>
      </c>
      <c r="T2915" t="s">
        <v>12362</v>
      </c>
      <c r="U2915" t="s">
        <v>12362</v>
      </c>
      <c r="V2915" t="s">
        <v>12362</v>
      </c>
      <c r="W2915">
        <v>13</v>
      </c>
      <c r="X2915" t="s">
        <v>15277</v>
      </c>
      <c r="Y2915">
        <v>0.5938359750228169</v>
      </c>
      <c r="Z2915">
        <f>HYPERLINK("Melting_Curves/meltCurve_P55036_.pdf", "Melting_Curves/meltCurve_P55036_.pdf")</f>
        <v>0</v>
      </c>
      <c r="AA2915" t="s">
        <v>21300</v>
      </c>
      <c r="AB2915" t="s">
        <v>27291</v>
      </c>
    </row>
    <row r="2916" spans="1:28">
      <c r="A2916" t="s">
        <v>2942</v>
      </c>
      <c r="B2916">
        <v>0.992608467424715</v>
      </c>
      <c r="C2916">
        <v>0.895744476591304</v>
      </c>
      <c r="D2916">
        <v>0.839271826891801</v>
      </c>
      <c r="E2916">
        <v>0.555720446612145</v>
      </c>
      <c r="F2916">
        <v>0.31129343931411</v>
      </c>
      <c r="G2916">
        <v>0.201422269114235</v>
      </c>
      <c r="H2916">
        <v>0.139299238953542</v>
      </c>
      <c r="I2916">
        <v>0.136565167535879</v>
      </c>
      <c r="J2916">
        <v>0.135864620843433</v>
      </c>
      <c r="K2916">
        <v>0.120317164832403</v>
      </c>
      <c r="L2916">
        <v>762.66111229231</v>
      </c>
      <c r="M2916">
        <v>16.3909409180953</v>
      </c>
      <c r="N2916">
        <v>47.2794450643884</v>
      </c>
      <c r="O2916">
        <v>45.853362585568</v>
      </c>
      <c r="P2916">
        <v>-0.07914099953343939</v>
      </c>
      <c r="Q2916">
        <v>0.114480615393276</v>
      </c>
      <c r="R2916">
        <v>0.997000194392321</v>
      </c>
      <c r="S2916" t="s">
        <v>9109</v>
      </c>
      <c r="T2916" t="s">
        <v>12362</v>
      </c>
      <c r="U2916" t="s">
        <v>12362</v>
      </c>
      <c r="V2916" t="s">
        <v>12362</v>
      </c>
      <c r="W2916">
        <v>29</v>
      </c>
      <c r="X2916" t="s">
        <v>15278</v>
      </c>
      <c r="Y2916">
        <v>0.4128340339585069</v>
      </c>
      <c r="Z2916">
        <f>HYPERLINK("Melting_Curves/meltCurve_P55060_3_.pdf", "Melting_Curves/meltCurve_P55060_3_.pdf")</f>
        <v>0</v>
      </c>
      <c r="AA2916" t="s">
        <v>21301</v>
      </c>
      <c r="AB2916" t="s">
        <v>27292</v>
      </c>
    </row>
    <row r="2917" spans="1:28">
      <c r="A2917" t="s">
        <v>2943</v>
      </c>
      <c r="B2917">
        <v>0.992608467424715</v>
      </c>
      <c r="C2917">
        <v>1.07986260334044</v>
      </c>
      <c r="D2917">
        <v>1.01398813115108</v>
      </c>
      <c r="E2917">
        <v>0.767061675984275</v>
      </c>
      <c r="F2917">
        <v>0.5777427558971669</v>
      </c>
      <c r="G2917">
        <v>0.529435715081481</v>
      </c>
      <c r="H2917">
        <v>0.458901913452344</v>
      </c>
      <c r="I2917">
        <v>0.754477803288812</v>
      </c>
      <c r="J2917">
        <v>0.85557458563852</v>
      </c>
      <c r="K2917">
        <v>0.742433628663647</v>
      </c>
      <c r="L2917">
        <v>11616.6874395474</v>
      </c>
      <c r="M2917">
        <v>250</v>
      </c>
      <c r="O2917">
        <v>46.4637638844782</v>
      </c>
      <c r="P2917">
        <v>-0.466634499795378</v>
      </c>
      <c r="Q2917">
        <v>0.6530943846162089</v>
      </c>
      <c r="R2917">
        <v>0.692069319320568</v>
      </c>
      <c r="S2917" t="s">
        <v>9110</v>
      </c>
      <c r="T2917" t="s">
        <v>12362</v>
      </c>
      <c r="U2917" t="s">
        <v>12362</v>
      </c>
      <c r="V2917" t="s">
        <v>12362</v>
      </c>
      <c r="W2917">
        <v>57</v>
      </c>
      <c r="X2917" t="s">
        <v>15279</v>
      </c>
      <c r="Y2917">
        <v>0.7625916292402543</v>
      </c>
      <c r="Z2917">
        <f>HYPERLINK("Melting_Curves/meltCurve_P55072_.pdf", "Melting_Curves/meltCurve_P55072_.pdf")</f>
        <v>0</v>
      </c>
      <c r="AA2917" t="s">
        <v>18903</v>
      </c>
      <c r="AB2917" t="s">
        <v>27293</v>
      </c>
    </row>
    <row r="2918" spans="1:28">
      <c r="A2918" t="s">
        <v>2944</v>
      </c>
      <c r="B2918">
        <v>0.992608467424715</v>
      </c>
      <c r="C2918">
        <v>0.90773860965516</v>
      </c>
      <c r="D2918">
        <v>0.827347723030406</v>
      </c>
      <c r="E2918">
        <v>0.796620934998686</v>
      </c>
      <c r="F2918">
        <v>0.810945844299788</v>
      </c>
      <c r="G2918">
        <v>0.748258013859163</v>
      </c>
      <c r="H2918">
        <v>0.742518990803</v>
      </c>
      <c r="I2918">
        <v>0.80254322662956</v>
      </c>
      <c r="J2918">
        <v>0.929390325053308</v>
      </c>
      <c r="K2918">
        <v>0.819268306203001</v>
      </c>
      <c r="L2918">
        <v>1414.19632220963</v>
      </c>
      <c r="M2918">
        <v>35.3277092034741</v>
      </c>
      <c r="O2918">
        <v>39.9032003137457</v>
      </c>
      <c r="P2918">
        <v>-0.0426318436298132</v>
      </c>
      <c r="Q2918">
        <v>0.807387423460837</v>
      </c>
      <c r="R2918">
        <v>0.607484858616427</v>
      </c>
      <c r="S2918" t="s">
        <v>9111</v>
      </c>
      <c r="T2918" t="s">
        <v>12362</v>
      </c>
      <c r="U2918" t="s">
        <v>12362</v>
      </c>
      <c r="V2918" t="s">
        <v>12362</v>
      </c>
      <c r="W2918">
        <v>18</v>
      </c>
      <c r="X2918" t="s">
        <v>15280</v>
      </c>
      <c r="Y2918">
        <v>0.8278500074203763</v>
      </c>
      <c r="Z2918">
        <f>HYPERLINK("Melting_Curves/meltCurve_P55081_.pdf", "Melting_Curves/meltCurve_P55081_.pdf")</f>
        <v>0</v>
      </c>
      <c r="AA2918" t="s">
        <v>21302</v>
      </c>
      <c r="AB2918" t="s">
        <v>27294</v>
      </c>
    </row>
    <row r="2919" spans="1:28">
      <c r="A2919" t="s">
        <v>2945</v>
      </c>
      <c r="B2919">
        <v>0.992608467424715</v>
      </c>
      <c r="C2919">
        <v>0.871629418764429</v>
      </c>
      <c r="D2919">
        <v>0.818243468026115</v>
      </c>
      <c r="E2919">
        <v>0.797141995428322</v>
      </c>
      <c r="F2919">
        <v>0.753461361228555</v>
      </c>
      <c r="G2919">
        <v>0.623849181470285</v>
      </c>
      <c r="H2919">
        <v>0.583413298028678</v>
      </c>
      <c r="I2919">
        <v>0.716500812239607</v>
      </c>
      <c r="J2919">
        <v>0.872423047882915</v>
      </c>
      <c r="K2919">
        <v>0.665944437020543</v>
      </c>
      <c r="L2919">
        <v>622.716475128066</v>
      </c>
      <c r="M2919">
        <v>14.8675235452188</v>
      </c>
      <c r="O2919">
        <v>41.1485223185789</v>
      </c>
      <c r="P2919">
        <v>-0.0271181971992597</v>
      </c>
      <c r="Q2919">
        <v>0.699813788881141</v>
      </c>
      <c r="R2919">
        <v>0.599142878284348</v>
      </c>
      <c r="S2919" t="s">
        <v>9112</v>
      </c>
      <c r="T2919" t="s">
        <v>12362</v>
      </c>
      <c r="U2919" t="s">
        <v>12362</v>
      </c>
      <c r="V2919" t="s">
        <v>12362</v>
      </c>
      <c r="W2919">
        <v>15</v>
      </c>
      <c r="X2919" t="s">
        <v>15281</v>
      </c>
      <c r="Y2919">
        <v>0.7576132610363359</v>
      </c>
      <c r="Z2919">
        <f>HYPERLINK("Melting_Curves/meltCurve_P55145_.pdf", "Melting_Curves/meltCurve_P55145_.pdf")</f>
        <v>0</v>
      </c>
      <c r="AA2919" t="s">
        <v>21303</v>
      </c>
      <c r="AB2919" t="s">
        <v>27295</v>
      </c>
    </row>
    <row r="2920" spans="1:28">
      <c r="A2920" t="s">
        <v>2946</v>
      </c>
      <c r="B2920">
        <v>0.992608467424715</v>
      </c>
      <c r="C2920">
        <v>0.689623743163903</v>
      </c>
      <c r="D2920">
        <v>0.764282080934589</v>
      </c>
      <c r="E2920">
        <v>0.633760122324614</v>
      </c>
      <c r="F2920">
        <v>0.6259125237194511</v>
      </c>
      <c r="G2920">
        <v>0.481963834387685</v>
      </c>
      <c r="H2920">
        <v>0.709103126491163</v>
      </c>
      <c r="I2920">
        <v>0.540005021005393</v>
      </c>
      <c r="J2920">
        <v>0.578702555821474</v>
      </c>
      <c r="K2920">
        <v>0.179254704707288</v>
      </c>
      <c r="L2920">
        <v>179.056289827827</v>
      </c>
      <c r="M2920">
        <v>3.02407257938051</v>
      </c>
      <c r="N2920">
        <v>59.2103269351478</v>
      </c>
      <c r="O2920">
        <v>43.7500907705467</v>
      </c>
      <c r="P2920">
        <v>-0.0178020110629034</v>
      </c>
      <c r="Q2920">
        <v>0</v>
      </c>
      <c r="R2920">
        <v>0.603183946447832</v>
      </c>
      <c r="S2920" t="s">
        <v>9113</v>
      </c>
      <c r="T2920" t="s">
        <v>12362</v>
      </c>
      <c r="U2920" t="s">
        <v>12362</v>
      </c>
      <c r="V2920" t="s">
        <v>12362</v>
      </c>
      <c r="W2920">
        <v>53</v>
      </c>
      <c r="X2920" t="s">
        <v>15282</v>
      </c>
      <c r="Y2920">
        <v>0.6158163955005611</v>
      </c>
      <c r="Z2920">
        <f>HYPERLINK("Melting_Curves/meltCurve_P55196_1_.pdf", "Melting_Curves/meltCurve_P55196_1_.pdf")</f>
        <v>0</v>
      </c>
      <c r="AA2920" t="s">
        <v>18590</v>
      </c>
      <c r="AB2920" t="s">
        <v>27296</v>
      </c>
    </row>
    <row r="2921" spans="1:28">
      <c r="A2921" t="s">
        <v>2947</v>
      </c>
      <c r="B2921">
        <v>0.992608467424715</v>
      </c>
      <c r="C2921">
        <v>1.05715870876947</v>
      </c>
      <c r="D2921">
        <v>1.07272899375876</v>
      </c>
      <c r="E2921">
        <v>0.849353605392572</v>
      </c>
      <c r="F2921">
        <v>0.549854176303213</v>
      </c>
      <c r="G2921">
        <v>0.334704920068894</v>
      </c>
      <c r="H2921">
        <v>0.236391100601488</v>
      </c>
      <c r="I2921">
        <v>0.292977286041432</v>
      </c>
      <c r="J2921">
        <v>0.411194659836204</v>
      </c>
      <c r="K2921">
        <v>0.416917839734091</v>
      </c>
      <c r="L2921">
        <v>1594.97052392024</v>
      </c>
      <c r="M2921">
        <v>32.7080154305873</v>
      </c>
      <c r="N2921">
        <v>50.4723433914608</v>
      </c>
      <c r="O2921">
        <v>48.5827078707551</v>
      </c>
      <c r="P2921">
        <v>-0.111969971874802</v>
      </c>
      <c r="Q2921">
        <v>0.33474667063721</v>
      </c>
      <c r="R2921">
        <v>0.962917798932417</v>
      </c>
      <c r="S2921" t="s">
        <v>9114</v>
      </c>
      <c r="T2921" t="s">
        <v>12362</v>
      </c>
      <c r="U2921" t="s">
        <v>12362</v>
      </c>
      <c r="V2921" t="s">
        <v>12362</v>
      </c>
      <c r="W2921">
        <v>10</v>
      </c>
      <c r="X2921" t="s">
        <v>15283</v>
      </c>
      <c r="Y2921">
        <v>0.598973390576261</v>
      </c>
      <c r="Z2921">
        <f>HYPERLINK("Melting_Curves/meltCurve_P55199_.pdf", "Melting_Curves/meltCurve_P55199_.pdf")</f>
        <v>0</v>
      </c>
      <c r="AA2921" t="s">
        <v>21304</v>
      </c>
      <c r="AB2921" t="s">
        <v>27297</v>
      </c>
    </row>
    <row r="2922" spans="1:28">
      <c r="A2922" t="s">
        <v>2948</v>
      </c>
      <c r="B2922">
        <v>0.992608467424715</v>
      </c>
      <c r="C2922">
        <v>0.91940028128469</v>
      </c>
      <c r="D2922">
        <v>0.814383431350191</v>
      </c>
      <c r="E2922">
        <v>0.650707231879959</v>
      </c>
      <c r="F2922">
        <v>0.502658272414144</v>
      </c>
      <c r="G2922">
        <v>0.379861935830088</v>
      </c>
      <c r="H2922">
        <v>0.355520606011195</v>
      </c>
      <c r="I2922">
        <v>0.526364434954674</v>
      </c>
      <c r="J2922">
        <v>0.634352562060075</v>
      </c>
      <c r="K2922">
        <v>0.475702701626039</v>
      </c>
      <c r="L2922">
        <v>921.16057839117</v>
      </c>
      <c r="M2922">
        <v>20.7916047523449</v>
      </c>
      <c r="N2922">
        <v>51.5776797316882</v>
      </c>
      <c r="O2922">
        <v>43.9007098224002</v>
      </c>
      <c r="P2922">
        <v>-0.0623574310698768</v>
      </c>
      <c r="Q2922">
        <v>0.473353000952387</v>
      </c>
      <c r="R2922">
        <v>0.86922754753418</v>
      </c>
      <c r="S2922" t="s">
        <v>9115</v>
      </c>
      <c r="T2922" t="s">
        <v>12362</v>
      </c>
      <c r="U2922" t="s">
        <v>12362</v>
      </c>
      <c r="V2922" t="s">
        <v>12362</v>
      </c>
      <c r="W2922">
        <v>13</v>
      </c>
      <c r="X2922" t="s">
        <v>15284</v>
      </c>
      <c r="Y2922">
        <v>0.6080129806683388</v>
      </c>
      <c r="Z2922">
        <f>HYPERLINK("Melting_Curves/meltCurve_P55212_.pdf", "Melting_Curves/meltCurve_P55212_.pdf")</f>
        <v>0</v>
      </c>
      <c r="AA2922" t="s">
        <v>21305</v>
      </c>
      <c r="AB2922" t="s">
        <v>27298</v>
      </c>
    </row>
    <row r="2923" spans="1:28">
      <c r="A2923" t="s">
        <v>2949</v>
      </c>
      <c r="B2923">
        <v>0.992608467424715</v>
      </c>
      <c r="C2923">
        <v>0.96312480522227</v>
      </c>
      <c r="D2923">
        <v>0.922477767392358</v>
      </c>
      <c r="E2923">
        <v>0.893612780912208</v>
      </c>
      <c r="F2923">
        <v>0.6309202416455429</v>
      </c>
      <c r="G2923">
        <v>0.239289116149621</v>
      </c>
      <c r="H2923">
        <v>0.0843313987589473</v>
      </c>
      <c r="I2923">
        <v>0.08972789089319649</v>
      </c>
      <c r="J2923">
        <v>0.093370316347355</v>
      </c>
      <c r="K2923">
        <v>0.0823843035643692</v>
      </c>
      <c r="L2923">
        <v>1312.81828978941</v>
      </c>
      <c r="M2923">
        <v>25.8378560440226</v>
      </c>
      <c r="N2923">
        <v>51.1148137967698</v>
      </c>
      <c r="O2923">
        <v>50.5084497242181</v>
      </c>
      <c r="P2923">
        <v>-0.118755768990161</v>
      </c>
      <c r="Q2923">
        <v>0.0714246998192736</v>
      </c>
      <c r="R2923">
        <v>0.994313582799034</v>
      </c>
      <c r="S2923" t="s">
        <v>9116</v>
      </c>
      <c r="T2923" t="s">
        <v>12362</v>
      </c>
      <c r="U2923" t="s">
        <v>12362</v>
      </c>
      <c r="V2923" t="s">
        <v>12362</v>
      </c>
      <c r="W2923">
        <v>16</v>
      </c>
      <c r="X2923" t="s">
        <v>15285</v>
      </c>
      <c r="Y2923">
        <v>0.5065653006975214</v>
      </c>
      <c r="Z2923">
        <f>HYPERLINK("Melting_Curves/meltCurve_P55263_.pdf", "Melting_Curves/meltCurve_P55263_.pdf")</f>
        <v>0</v>
      </c>
      <c r="AA2923" t="s">
        <v>21306</v>
      </c>
      <c r="AB2923" t="s">
        <v>27299</v>
      </c>
    </row>
    <row r="2924" spans="1:28">
      <c r="A2924" t="s">
        <v>2950</v>
      </c>
      <c r="B2924">
        <v>0.992608467424715</v>
      </c>
      <c r="C2924">
        <v>0.980587221741279</v>
      </c>
      <c r="D2924">
        <v>0.770200903728255</v>
      </c>
      <c r="E2924">
        <v>1.12689081063643</v>
      </c>
      <c r="F2924">
        <v>0.715373661926007</v>
      </c>
      <c r="G2924">
        <v>0.880541142527543</v>
      </c>
      <c r="H2924">
        <v>0</v>
      </c>
      <c r="I2924">
        <v>0</v>
      </c>
      <c r="J2924">
        <v>0</v>
      </c>
      <c r="K2924">
        <v>0.831633455466457</v>
      </c>
      <c r="L2924">
        <v>13542.9780099953</v>
      </c>
      <c r="M2924">
        <v>250</v>
      </c>
      <c r="N2924">
        <v>54.2886415464849</v>
      </c>
      <c r="O2924">
        <v>54.1684468946692</v>
      </c>
      <c r="P2924">
        <v>-0.913921954641632</v>
      </c>
      <c r="Q2924">
        <v>0.207908296966206</v>
      </c>
      <c r="R2924">
        <v>0.632860437906747</v>
      </c>
      <c r="S2924" t="s">
        <v>9117</v>
      </c>
      <c r="T2924" t="s">
        <v>12362</v>
      </c>
      <c r="U2924" t="s">
        <v>12362</v>
      </c>
      <c r="V2924" t="s">
        <v>12362</v>
      </c>
      <c r="W2924">
        <v>1</v>
      </c>
      <c r="X2924" t="s">
        <v>15286</v>
      </c>
      <c r="Y2924">
        <v>0.6613745702107895</v>
      </c>
      <c r="Z2924">
        <f>HYPERLINK("Melting_Curves/meltCurve_P55273_.pdf", "Melting_Curves/meltCurve_P55273_.pdf")</f>
        <v>0</v>
      </c>
      <c r="AA2924" t="s">
        <v>21307</v>
      </c>
      <c r="AB2924" t="s">
        <v>27300</v>
      </c>
    </row>
    <row r="2925" spans="1:28">
      <c r="A2925" t="s">
        <v>2951</v>
      </c>
      <c r="B2925">
        <v>0.992608467424715</v>
      </c>
      <c r="C2925">
        <v>0.904719054188294</v>
      </c>
      <c r="D2925">
        <v>0.888044583196207</v>
      </c>
      <c r="E2925">
        <v>0.82244146171564</v>
      </c>
      <c r="F2925">
        <v>0.470602879457165</v>
      </c>
      <c r="G2925">
        <v>0.220245762651136</v>
      </c>
      <c r="H2925">
        <v>0.12280158979929</v>
      </c>
      <c r="I2925">
        <v>0.108369938057927</v>
      </c>
      <c r="J2925">
        <v>0.106668595503205</v>
      </c>
      <c r="K2925">
        <v>0.09554212167866299</v>
      </c>
      <c r="L2925">
        <v>970.572906906265</v>
      </c>
      <c r="M2925">
        <v>19.6475694515572</v>
      </c>
      <c r="N2925">
        <v>49.8617468969258</v>
      </c>
      <c r="O2925">
        <v>48.8959289675594</v>
      </c>
      <c r="P2925">
        <v>-0.0920893447080679</v>
      </c>
      <c r="Q2925">
        <v>0.0833193211182907</v>
      </c>
      <c r="R2925">
        <v>0.989584152978726</v>
      </c>
      <c r="S2925" t="s">
        <v>9118</v>
      </c>
      <c r="T2925" t="s">
        <v>12362</v>
      </c>
      <c r="U2925" t="s">
        <v>12362</v>
      </c>
      <c r="V2925" t="s">
        <v>12362</v>
      </c>
      <c r="W2925">
        <v>10</v>
      </c>
      <c r="X2925" t="s">
        <v>15287</v>
      </c>
      <c r="Y2925">
        <v>0.4746587629365669</v>
      </c>
      <c r="Z2925">
        <f>HYPERLINK("Melting_Curves/meltCurve_P55735_2_.pdf", "Melting_Curves/meltCurve_P55735_2_.pdf")</f>
        <v>0</v>
      </c>
      <c r="AA2925" t="s">
        <v>21308</v>
      </c>
      <c r="AB2925" t="s">
        <v>27301</v>
      </c>
    </row>
    <row r="2926" spans="1:28">
      <c r="A2926" t="s">
        <v>2952</v>
      </c>
      <c r="B2926">
        <v>0.992608467424715</v>
      </c>
      <c r="C2926">
        <v>1.06344221731987</v>
      </c>
      <c r="D2926">
        <v>1.00809780216931</v>
      </c>
      <c r="E2926">
        <v>0.952453492407911</v>
      </c>
      <c r="F2926">
        <v>1.17655841211981</v>
      </c>
      <c r="G2926">
        <v>1.02245678846238</v>
      </c>
      <c r="H2926">
        <v>1.00274413535799</v>
      </c>
      <c r="I2926">
        <v>1.15540232403605</v>
      </c>
      <c r="J2926">
        <v>1.45419119775473</v>
      </c>
      <c r="K2926">
        <v>1.16525802409285</v>
      </c>
      <c r="L2926">
        <v>15000</v>
      </c>
      <c r="M2926">
        <v>245.908667033494</v>
      </c>
      <c r="O2926">
        <v>60.9942223300919</v>
      </c>
      <c r="P2926">
        <v>0.31217654434185</v>
      </c>
      <c r="Q2926">
        <v>1.30972418728316</v>
      </c>
      <c r="R2926">
        <v>0.595156648807204</v>
      </c>
      <c r="S2926" t="s">
        <v>9119</v>
      </c>
      <c r="T2926" t="s">
        <v>12362</v>
      </c>
      <c r="U2926" t="s">
        <v>12362</v>
      </c>
      <c r="V2926" t="s">
        <v>12362</v>
      </c>
      <c r="W2926">
        <v>4</v>
      </c>
      <c r="X2926" t="s">
        <v>15288</v>
      </c>
      <c r="Y2926">
        <v>1.061928566385228</v>
      </c>
      <c r="Z2926">
        <f>HYPERLINK("Melting_Curves/meltCurve_P55789_.pdf", "Melting_Curves/meltCurve_P55789_.pdf")</f>
        <v>0</v>
      </c>
      <c r="AA2926" t="s">
        <v>21309</v>
      </c>
      <c r="AB2926" t="s">
        <v>27302</v>
      </c>
    </row>
    <row r="2927" spans="1:28">
      <c r="A2927" t="s">
        <v>2953</v>
      </c>
      <c r="B2927">
        <v>0.992608467424715</v>
      </c>
      <c r="C2927">
        <v>0.945470455961497</v>
      </c>
      <c r="D2927">
        <v>0.8139303111055231</v>
      </c>
      <c r="E2927">
        <v>0.331660015257203</v>
      </c>
      <c r="F2927">
        <v>0.209260949827282</v>
      </c>
      <c r="G2927">
        <v>0.130795226489822</v>
      </c>
      <c r="H2927">
        <v>0.118027585805188</v>
      </c>
      <c r="I2927">
        <v>0.159275673386749</v>
      </c>
      <c r="J2927">
        <v>0.133746339184757</v>
      </c>
      <c r="K2927">
        <v>0.128929732528915</v>
      </c>
      <c r="L2927">
        <v>1287.45726261369</v>
      </c>
      <c r="M2927">
        <v>28.7507061381744</v>
      </c>
      <c r="N2927">
        <v>45.2845265818526</v>
      </c>
      <c r="O2927">
        <v>44.565081539779</v>
      </c>
      <c r="P2927">
        <v>-0.139184224520067</v>
      </c>
      <c r="Q2927">
        <v>0.137036093771723</v>
      </c>
      <c r="R2927">
        <v>0.99685533218755</v>
      </c>
      <c r="S2927" t="s">
        <v>9120</v>
      </c>
      <c r="T2927" t="s">
        <v>12362</v>
      </c>
      <c r="U2927" t="s">
        <v>12362</v>
      </c>
      <c r="V2927" t="s">
        <v>12362</v>
      </c>
      <c r="W2927">
        <v>12</v>
      </c>
      <c r="X2927" t="s">
        <v>15289</v>
      </c>
      <c r="Y2927">
        <v>0.366108288200113</v>
      </c>
      <c r="Z2927">
        <f>HYPERLINK("Melting_Curves/meltCurve_P55795_.pdf", "Melting_Curves/meltCurve_P55795_.pdf")</f>
        <v>0</v>
      </c>
      <c r="AA2927" t="s">
        <v>21310</v>
      </c>
      <c r="AB2927" t="s">
        <v>27303</v>
      </c>
    </row>
    <row r="2928" spans="1:28">
      <c r="A2928" t="s">
        <v>2954</v>
      </c>
      <c r="B2928">
        <v>0.992608467424715</v>
      </c>
      <c r="C2928">
        <v>1.04826662943576</v>
      </c>
      <c r="D2928">
        <v>0.944808308104927</v>
      </c>
      <c r="E2928">
        <v>0.919506678922335</v>
      </c>
      <c r="F2928">
        <v>0.713194149736471</v>
      </c>
      <c r="G2928">
        <v>0.372989463153828</v>
      </c>
      <c r="H2928">
        <v>0.113562899091694</v>
      </c>
      <c r="I2928">
        <v>0.126375092665073</v>
      </c>
      <c r="J2928">
        <v>0.178476134079134</v>
      </c>
      <c r="K2928">
        <v>0.188747907120099</v>
      </c>
      <c r="L2928">
        <v>1392.97960183735</v>
      </c>
      <c r="M2928">
        <v>27.077608205908</v>
      </c>
      <c r="N2928">
        <v>52.0858783201792</v>
      </c>
      <c r="O2928">
        <v>51.1658385295911</v>
      </c>
      <c r="P2928">
        <v>-0.113534673185718</v>
      </c>
      <c r="Q2928">
        <v>0.141868114162991</v>
      </c>
      <c r="R2928">
        <v>0.988280664920011</v>
      </c>
      <c r="S2928" t="s">
        <v>9121</v>
      </c>
      <c r="T2928" t="s">
        <v>12362</v>
      </c>
      <c r="U2928" t="s">
        <v>12362</v>
      </c>
      <c r="V2928" t="s">
        <v>12362</v>
      </c>
      <c r="W2928">
        <v>16</v>
      </c>
      <c r="X2928" t="s">
        <v>15290</v>
      </c>
      <c r="Y2928">
        <v>0.5615718927645932</v>
      </c>
      <c r="Z2928">
        <f>HYPERLINK("Melting_Curves/meltCurve_P55809_.pdf", "Melting_Curves/meltCurve_P55809_.pdf")</f>
        <v>0</v>
      </c>
      <c r="AA2928" t="s">
        <v>21311</v>
      </c>
      <c r="AB2928" t="s">
        <v>27304</v>
      </c>
    </row>
    <row r="2929" spans="1:28">
      <c r="A2929" t="s">
        <v>2955</v>
      </c>
      <c r="B2929">
        <v>0.992608467424715</v>
      </c>
      <c r="C2929">
        <v>0.981257437325728</v>
      </c>
      <c r="D2929">
        <v>0.9811581168796401</v>
      </c>
      <c r="E2929">
        <v>0.728380506292066</v>
      </c>
      <c r="F2929">
        <v>0.338797405594473</v>
      </c>
      <c r="G2929">
        <v>0.171872973858449</v>
      </c>
      <c r="H2929">
        <v>0.11312359236488</v>
      </c>
      <c r="I2929">
        <v>0.124625810748971</v>
      </c>
      <c r="J2929">
        <v>0.141848890953867</v>
      </c>
      <c r="K2929">
        <v>0.138524104098614</v>
      </c>
      <c r="L2929">
        <v>1309.08502274049</v>
      </c>
      <c r="M2929">
        <v>27.2588296750258</v>
      </c>
      <c r="N2929">
        <v>48.546496456461</v>
      </c>
      <c r="O2929">
        <v>47.7680251261723</v>
      </c>
      <c r="P2929">
        <v>-0.124533873713373</v>
      </c>
      <c r="Q2929">
        <v>0.127082046417551</v>
      </c>
      <c r="R2929">
        <v>0.998917770699758</v>
      </c>
      <c r="S2929" t="s">
        <v>9122</v>
      </c>
      <c r="T2929" t="s">
        <v>12362</v>
      </c>
      <c r="U2929" t="s">
        <v>12362</v>
      </c>
      <c r="V2929" t="s">
        <v>12362</v>
      </c>
      <c r="W2929">
        <v>32</v>
      </c>
      <c r="X2929" t="s">
        <v>15291</v>
      </c>
      <c r="Y2929">
        <v>0.454123889863589</v>
      </c>
      <c r="Z2929">
        <f>HYPERLINK("Melting_Curves/meltCurve_P55884_.pdf", "Melting_Curves/meltCurve_P55884_.pdf")</f>
        <v>0</v>
      </c>
      <c r="AA2929" t="s">
        <v>21312</v>
      </c>
      <c r="AB2929" t="s">
        <v>27305</v>
      </c>
    </row>
    <row r="2930" spans="1:28">
      <c r="A2930" t="s">
        <v>2956</v>
      </c>
      <c r="B2930">
        <v>0.992608467424715</v>
      </c>
      <c r="C2930">
        <v>0.949175220217519</v>
      </c>
      <c r="D2930">
        <v>0.859080502243847</v>
      </c>
      <c r="E2930">
        <v>0.801355993536042</v>
      </c>
      <c r="F2930">
        <v>0.736699246442941</v>
      </c>
      <c r="G2930">
        <v>0.625037135518569</v>
      </c>
      <c r="H2930">
        <v>0.530534496614709</v>
      </c>
      <c r="I2930">
        <v>0.68916083683511</v>
      </c>
      <c r="J2930">
        <v>1.24190731631739</v>
      </c>
      <c r="K2930">
        <v>0.974305722404554</v>
      </c>
      <c r="L2930">
        <v>1292.49391290164</v>
      </c>
      <c r="M2930">
        <v>31.1504282677247</v>
      </c>
      <c r="O2930">
        <v>41.322138508022</v>
      </c>
      <c r="P2930">
        <v>-0.0377582497245051</v>
      </c>
      <c r="Q2930">
        <v>0.79965054495368</v>
      </c>
      <c r="R2930">
        <v>0.118659192029873</v>
      </c>
      <c r="S2930" t="s">
        <v>9123</v>
      </c>
      <c r="T2930" t="s">
        <v>12362</v>
      </c>
      <c r="U2930" t="s">
        <v>12362</v>
      </c>
      <c r="V2930" t="s">
        <v>12362</v>
      </c>
      <c r="W2930">
        <v>7</v>
      </c>
      <c r="X2930" t="s">
        <v>15292</v>
      </c>
      <c r="Y2930">
        <v>0.8307536004302243</v>
      </c>
      <c r="Z2930">
        <f>HYPERLINK("Melting_Curves/meltCurve_P55957_.pdf", "Melting_Curves/meltCurve_P55957_.pdf")</f>
        <v>0</v>
      </c>
      <c r="AA2930" t="s">
        <v>21313</v>
      </c>
      <c r="AB2930" t="s">
        <v>27306</v>
      </c>
    </row>
    <row r="2931" spans="1:28">
      <c r="A2931" t="s">
        <v>2957</v>
      </c>
      <c r="B2931">
        <v>0.992608467424715</v>
      </c>
      <c r="C2931">
        <v>1.07434941991001</v>
      </c>
      <c r="D2931">
        <v>0.996934882835112</v>
      </c>
      <c r="E2931">
        <v>0.960411802254368</v>
      </c>
      <c r="F2931">
        <v>0.797219559834157</v>
      </c>
      <c r="G2931">
        <v>0.607974687165288</v>
      </c>
      <c r="H2931">
        <v>0.551363761705245</v>
      </c>
      <c r="I2931">
        <v>0.5631782479116531</v>
      </c>
      <c r="J2931">
        <v>0.88389940019722</v>
      </c>
      <c r="K2931">
        <v>0.622793916300504</v>
      </c>
      <c r="L2931">
        <v>12535.3241910867</v>
      </c>
      <c r="M2931">
        <v>250</v>
      </c>
      <c r="O2931">
        <v>50.138077247642</v>
      </c>
      <c r="P2931">
        <v>-0.441478241796246</v>
      </c>
      <c r="Q2931">
        <v>0.645842000780352</v>
      </c>
      <c r="R2931">
        <v>0.779492048088237</v>
      </c>
      <c r="S2931" t="s">
        <v>9124</v>
      </c>
      <c r="T2931" t="s">
        <v>12362</v>
      </c>
      <c r="U2931" t="s">
        <v>12362</v>
      </c>
      <c r="V2931" t="s">
        <v>12362</v>
      </c>
      <c r="W2931">
        <v>2</v>
      </c>
      <c r="X2931" t="s">
        <v>15293</v>
      </c>
      <c r="Y2931">
        <v>0.8010096779981196</v>
      </c>
      <c r="Z2931">
        <f>HYPERLINK("Melting_Curves/meltCurve_P56181_.pdf", "Melting_Curves/meltCurve_P56181_.pdf")</f>
        <v>0</v>
      </c>
      <c r="AA2931" t="s">
        <v>21314</v>
      </c>
      <c r="AB2931" t="s">
        <v>27307</v>
      </c>
    </row>
    <row r="2932" spans="1:28">
      <c r="A2932" t="s">
        <v>2958</v>
      </c>
      <c r="B2932">
        <v>0.992608467424715</v>
      </c>
      <c r="C2932">
        <v>1.05925817921045</v>
      </c>
      <c r="D2932">
        <v>0.94113453520155</v>
      </c>
      <c r="E2932">
        <v>0.917177617474365</v>
      </c>
      <c r="F2932">
        <v>0.755529083285015</v>
      </c>
      <c r="G2932">
        <v>0.611967744072916</v>
      </c>
      <c r="H2932">
        <v>0.619231558536033</v>
      </c>
      <c r="I2932">
        <v>0.931506626874346</v>
      </c>
      <c r="J2932">
        <v>1.25371123151505</v>
      </c>
      <c r="K2932">
        <v>1.22020186247077</v>
      </c>
      <c r="L2932">
        <v>15000</v>
      </c>
      <c r="M2932">
        <v>239.265767436597</v>
      </c>
      <c r="O2932">
        <v>62.6874341163387</v>
      </c>
      <c r="P2932">
        <v>0.226605846744213</v>
      </c>
      <c r="Q2932">
        <v>1.23748210240228</v>
      </c>
      <c r="R2932">
        <v>0.145033952258851</v>
      </c>
      <c r="S2932" t="s">
        <v>9125</v>
      </c>
      <c r="T2932" t="s">
        <v>12362</v>
      </c>
      <c r="U2932" t="s">
        <v>12362</v>
      </c>
      <c r="V2932" t="s">
        <v>12362</v>
      </c>
      <c r="W2932">
        <v>21</v>
      </c>
      <c r="X2932" t="s">
        <v>15294</v>
      </c>
      <c r="Y2932">
        <v>1.034075541732423</v>
      </c>
      <c r="Z2932">
        <f>HYPERLINK("Melting_Curves/meltCurve_P56181_2_.pdf", "Melting_Curves/meltCurve_P56181_2_.pdf")</f>
        <v>0</v>
      </c>
      <c r="AA2932" t="s">
        <v>21314</v>
      </c>
      <c r="AB2932" t="s">
        <v>27308</v>
      </c>
    </row>
    <row r="2933" spans="1:28">
      <c r="A2933" t="s">
        <v>2959</v>
      </c>
      <c r="B2933">
        <v>0.992608467424715</v>
      </c>
      <c r="C2933">
        <v>0.9126175512261721</v>
      </c>
      <c r="D2933">
        <v>0.900861385761163</v>
      </c>
      <c r="E2933">
        <v>0.769622048152135</v>
      </c>
      <c r="F2933">
        <v>0.446854152558302</v>
      </c>
      <c r="G2933">
        <v>0.274364009702987</v>
      </c>
      <c r="H2933">
        <v>0.185857851577924</v>
      </c>
      <c r="I2933">
        <v>0.246739872071336</v>
      </c>
      <c r="J2933">
        <v>0.272422922506929</v>
      </c>
      <c r="K2933">
        <v>0.25258668554344</v>
      </c>
      <c r="L2933">
        <v>1068.17843003529</v>
      </c>
      <c r="M2933">
        <v>22.232097777398</v>
      </c>
      <c r="N2933">
        <v>49.4091682620605</v>
      </c>
      <c r="O2933">
        <v>47.6629915334976</v>
      </c>
      <c r="P2933">
        <v>-0.08989078969584691</v>
      </c>
      <c r="Q2933">
        <v>0.229155278275926</v>
      </c>
      <c r="R2933">
        <v>0.983642066520955</v>
      </c>
      <c r="S2933" t="s">
        <v>9126</v>
      </c>
      <c r="T2933" t="s">
        <v>12362</v>
      </c>
      <c r="U2933" t="s">
        <v>12362</v>
      </c>
      <c r="V2933" t="s">
        <v>12362</v>
      </c>
      <c r="W2933">
        <v>3</v>
      </c>
      <c r="X2933" t="s">
        <v>15295</v>
      </c>
      <c r="Y2933">
        <v>0.5212697231144767</v>
      </c>
      <c r="Z2933">
        <f>HYPERLINK("Melting_Curves/meltCurve_P56182_.pdf", "Melting_Curves/meltCurve_P56182_.pdf")</f>
        <v>0</v>
      </c>
      <c r="AA2933" t="s">
        <v>21315</v>
      </c>
      <c r="AB2933" t="s">
        <v>27309</v>
      </c>
    </row>
    <row r="2934" spans="1:28">
      <c r="A2934" t="s">
        <v>2960</v>
      </c>
      <c r="B2934">
        <v>0.992608467424715</v>
      </c>
      <c r="C2934">
        <v>1.07452706958947</v>
      </c>
      <c r="D2934">
        <v>0.772922855737872</v>
      </c>
      <c r="E2934">
        <v>0.466487162118711</v>
      </c>
      <c r="F2934">
        <v>0.282528447890698</v>
      </c>
      <c r="G2934">
        <v>0.18369657317085</v>
      </c>
      <c r="H2934">
        <v>0.149284922686704</v>
      </c>
      <c r="I2934">
        <v>0.18163010091699</v>
      </c>
      <c r="J2934">
        <v>0.2076046220489</v>
      </c>
      <c r="K2934">
        <v>0.156368461551745</v>
      </c>
      <c r="L2934">
        <v>1044.81221649408</v>
      </c>
      <c r="M2934">
        <v>23.0495741630957</v>
      </c>
      <c r="N2934">
        <v>46.1880098678968</v>
      </c>
      <c r="O2934">
        <v>44.9918557869373</v>
      </c>
      <c r="P2934">
        <v>-0.105751332054081</v>
      </c>
      <c r="Q2934">
        <v>0.174325623627303</v>
      </c>
      <c r="R2934">
        <v>0.985696737056763</v>
      </c>
      <c r="S2934" t="s">
        <v>9127</v>
      </c>
      <c r="T2934" t="s">
        <v>12362</v>
      </c>
      <c r="U2934" t="s">
        <v>12362</v>
      </c>
      <c r="V2934" t="s">
        <v>12362</v>
      </c>
      <c r="W2934">
        <v>11</v>
      </c>
      <c r="X2934" t="s">
        <v>15296</v>
      </c>
      <c r="Y2934">
        <v>0.4116058898502416</v>
      </c>
      <c r="Z2934">
        <f>HYPERLINK("Melting_Curves/meltCurve_P56192_.pdf", "Melting_Curves/meltCurve_P56192_.pdf")</f>
        <v>0</v>
      </c>
      <c r="AA2934" t="s">
        <v>21316</v>
      </c>
      <c r="AB2934" t="s">
        <v>27310</v>
      </c>
    </row>
    <row r="2935" spans="1:28">
      <c r="A2935" t="s">
        <v>2961</v>
      </c>
      <c r="B2935">
        <v>0.992608467424715</v>
      </c>
      <c r="C2935">
        <v>0.959468327885407</v>
      </c>
      <c r="D2935">
        <v>1.04033851463302</v>
      </c>
      <c r="E2935">
        <v>0.835822252345337</v>
      </c>
      <c r="F2935">
        <v>0.5317405603138839</v>
      </c>
      <c r="G2935">
        <v>0.330212983062995</v>
      </c>
      <c r="H2935">
        <v>0.215039959987879</v>
      </c>
      <c r="I2935">
        <v>0.365265389764212</v>
      </c>
      <c r="J2935">
        <v>0.605825998823765</v>
      </c>
      <c r="K2935">
        <v>0.699431327501901</v>
      </c>
      <c r="L2935">
        <v>2034.42342257967</v>
      </c>
      <c r="M2935">
        <v>42.7083891874149</v>
      </c>
      <c r="N2935">
        <v>50.2803072912251</v>
      </c>
      <c r="O2935">
        <v>47.5311306620773</v>
      </c>
      <c r="P2935">
        <v>-0.12419367211643</v>
      </c>
      <c r="Q2935">
        <v>0.447129060843951</v>
      </c>
      <c r="R2935">
        <v>0.786257748318136</v>
      </c>
      <c r="S2935" t="s">
        <v>9128</v>
      </c>
      <c r="T2935" t="s">
        <v>12362</v>
      </c>
      <c r="U2935" t="s">
        <v>12362</v>
      </c>
      <c r="V2935" t="s">
        <v>12362</v>
      </c>
      <c r="W2935">
        <v>5</v>
      </c>
      <c r="X2935" t="s">
        <v>15297</v>
      </c>
      <c r="Y2935">
        <v>0.6447212669174157</v>
      </c>
      <c r="Z2935">
        <f>HYPERLINK("Melting_Curves/meltCurve_P56270_2_.pdf", "Melting_Curves/meltCurve_P56270_2_.pdf")</f>
        <v>0</v>
      </c>
      <c r="AA2935" t="s">
        <v>21317</v>
      </c>
      <c r="AB2935" t="s">
        <v>27311</v>
      </c>
    </row>
    <row r="2936" spans="1:28">
      <c r="A2936" t="s">
        <v>2962</v>
      </c>
      <c r="B2936">
        <v>0.992608467424715</v>
      </c>
      <c r="C2936">
        <v>0.832716232450626</v>
      </c>
      <c r="D2936">
        <v>0.752250453525656</v>
      </c>
      <c r="E2936">
        <v>0.722212116529259</v>
      </c>
      <c r="F2936">
        <v>0.634592366646442</v>
      </c>
      <c r="G2936">
        <v>0.523863024793685</v>
      </c>
      <c r="H2936">
        <v>0.523466088748442</v>
      </c>
      <c r="I2936">
        <v>0.711726112024507</v>
      </c>
      <c r="J2936">
        <v>1.20043582572692</v>
      </c>
      <c r="K2936">
        <v>0.718281499254361</v>
      </c>
      <c r="L2936">
        <v>1527.55313904688</v>
      </c>
      <c r="M2936">
        <v>38.6064654473282</v>
      </c>
      <c r="O2936">
        <v>39.4615732145472</v>
      </c>
      <c r="P2936">
        <v>-0.06816894970388861</v>
      </c>
      <c r="Q2936">
        <v>0.72128528252483</v>
      </c>
      <c r="R2936">
        <v>0.182567690365862</v>
      </c>
      <c r="S2936" t="s">
        <v>9129</v>
      </c>
      <c r="T2936" t="s">
        <v>12362</v>
      </c>
      <c r="U2936" t="s">
        <v>12362</v>
      </c>
      <c r="V2936" t="s">
        <v>12362</v>
      </c>
      <c r="W2936">
        <v>5</v>
      </c>
      <c r="X2936" t="s">
        <v>15298</v>
      </c>
      <c r="Y2936">
        <v>0.7464831359121591</v>
      </c>
      <c r="Z2936">
        <f>HYPERLINK("Melting_Curves/meltCurve_P56277_.pdf", "Melting_Curves/meltCurve_P56277_.pdf")</f>
        <v>0</v>
      </c>
      <c r="AA2936" t="s">
        <v>21318</v>
      </c>
      <c r="AB2936" t="s">
        <v>27312</v>
      </c>
    </row>
    <row r="2937" spans="1:28">
      <c r="A2937" t="s">
        <v>2963</v>
      </c>
      <c r="B2937">
        <v>0.992608467424715</v>
      </c>
      <c r="C2937">
        <v>0.949909546467899</v>
      </c>
      <c r="D2937">
        <v>0.955946507022112</v>
      </c>
      <c r="E2937">
        <v>0.62996135153544</v>
      </c>
      <c r="F2937">
        <v>0.423332596644455</v>
      </c>
      <c r="G2937">
        <v>0.267194095488263</v>
      </c>
      <c r="H2937">
        <v>0.198588236099963</v>
      </c>
      <c r="I2937">
        <v>0.170958717978835</v>
      </c>
      <c r="J2937">
        <v>0.183383848644714</v>
      </c>
      <c r="K2937">
        <v>0.150231992689513</v>
      </c>
      <c r="L2937">
        <v>867.255176192978</v>
      </c>
      <c r="M2937">
        <v>18.1739264805839</v>
      </c>
      <c r="N2937">
        <v>48.7731847405517</v>
      </c>
      <c r="O2937">
        <v>47.1532366193498</v>
      </c>
      <c r="P2937">
        <v>-0.08071817051416171</v>
      </c>
      <c r="Q2937">
        <v>0.16232913193974</v>
      </c>
      <c r="R2937">
        <v>0.994323011304955</v>
      </c>
      <c r="S2937" t="s">
        <v>9130</v>
      </c>
      <c r="T2937" t="s">
        <v>12362</v>
      </c>
      <c r="U2937" t="s">
        <v>12362</v>
      </c>
      <c r="V2937" t="s">
        <v>12362</v>
      </c>
      <c r="W2937">
        <v>3</v>
      </c>
      <c r="X2937" t="s">
        <v>15299</v>
      </c>
      <c r="Y2937">
        <v>0.4748179991878979</v>
      </c>
      <c r="Z2937">
        <f>HYPERLINK("Melting_Curves/meltCurve_P56282_2_.pdf", "Melting_Curves/meltCurve_P56282_2_.pdf")</f>
        <v>0</v>
      </c>
      <c r="AA2937" t="s">
        <v>21319</v>
      </c>
      <c r="AB2937" t="s">
        <v>27313</v>
      </c>
    </row>
    <row r="2938" spans="1:28">
      <c r="A2938" t="s">
        <v>2964</v>
      </c>
      <c r="B2938">
        <v>0.992608467424715</v>
      </c>
      <c r="C2938">
        <v>0.912976786631247</v>
      </c>
      <c r="D2938">
        <v>0.7943546585143419</v>
      </c>
      <c r="E2938">
        <v>0.568352332529437</v>
      </c>
      <c r="F2938">
        <v>0.468193604127625</v>
      </c>
      <c r="G2938">
        <v>0.346667418771957</v>
      </c>
      <c r="H2938">
        <v>0.282027738220281</v>
      </c>
      <c r="I2938">
        <v>0.337710324857144</v>
      </c>
      <c r="J2938">
        <v>0.423401473198925</v>
      </c>
      <c r="K2938">
        <v>0.392547516766869</v>
      </c>
      <c r="L2938">
        <v>793.48189011994</v>
      </c>
      <c r="M2938">
        <v>17.718988750672</v>
      </c>
      <c r="N2938">
        <v>48.0804898518383</v>
      </c>
      <c r="O2938">
        <v>44.2227369053535</v>
      </c>
      <c r="P2938">
        <v>-0.0649367545598073</v>
      </c>
      <c r="Q2938">
        <v>0.35176204392619</v>
      </c>
      <c r="R2938">
        <v>0.972393141036384</v>
      </c>
      <c r="S2938" t="s">
        <v>9131</v>
      </c>
      <c r="T2938" t="s">
        <v>12362</v>
      </c>
      <c r="U2938" t="s">
        <v>12362</v>
      </c>
      <c r="V2938" t="s">
        <v>12362</v>
      </c>
      <c r="W2938">
        <v>3</v>
      </c>
      <c r="X2938" t="s">
        <v>15300</v>
      </c>
      <c r="Y2938">
        <v>0.5309338656605135</v>
      </c>
      <c r="Z2938">
        <f>HYPERLINK("Melting_Curves/meltCurve_P56385_.pdf", "Melting_Curves/meltCurve_P56385_.pdf")</f>
        <v>0</v>
      </c>
      <c r="AA2938" t="s">
        <v>21320</v>
      </c>
      <c r="AB2938" t="s">
        <v>27314</v>
      </c>
    </row>
    <row r="2939" spans="1:28">
      <c r="A2939" t="s">
        <v>2965</v>
      </c>
      <c r="B2939">
        <v>0.992608467424715</v>
      </c>
      <c r="C2939">
        <v>1.31787311528353</v>
      </c>
      <c r="D2939">
        <v>1.13231456011727</v>
      </c>
      <c r="E2939">
        <v>1.05519366935931</v>
      </c>
      <c r="F2939">
        <v>0.812144433956741</v>
      </c>
      <c r="G2939">
        <v>0.658755204648291</v>
      </c>
      <c r="H2939">
        <v>0.580769760764735</v>
      </c>
      <c r="I2939">
        <v>0.678327742606643</v>
      </c>
      <c r="J2939">
        <v>0.925478009728018</v>
      </c>
      <c r="K2939">
        <v>0.861565131142673</v>
      </c>
      <c r="L2939">
        <v>12501.2724330851</v>
      </c>
      <c r="M2939">
        <v>250</v>
      </c>
      <c r="O2939">
        <v>50.0018893811046</v>
      </c>
      <c r="P2939">
        <v>-0.323763801345175</v>
      </c>
      <c r="Q2939">
        <v>0.740979169965695</v>
      </c>
      <c r="R2939">
        <v>0.569898392905303</v>
      </c>
      <c r="S2939" t="s">
        <v>9132</v>
      </c>
      <c r="T2939" t="s">
        <v>12362</v>
      </c>
      <c r="U2939" t="s">
        <v>12362</v>
      </c>
      <c r="V2939" t="s">
        <v>12362</v>
      </c>
      <c r="W2939">
        <v>9</v>
      </c>
      <c r="X2939" t="s">
        <v>15301</v>
      </c>
      <c r="Y2939">
        <v>0.8532882057270263</v>
      </c>
      <c r="Z2939">
        <f>HYPERLINK("Melting_Curves/meltCurve_P56524_.pdf", "Melting_Curves/meltCurve_P56524_.pdf")</f>
        <v>0</v>
      </c>
      <c r="AA2939" t="s">
        <v>21321</v>
      </c>
      <c r="AB2939" t="s">
        <v>27315</v>
      </c>
    </row>
    <row r="2940" spans="1:28">
      <c r="A2940" t="s">
        <v>2966</v>
      </c>
      <c r="B2940">
        <v>0.992608467424715</v>
      </c>
      <c r="C2940">
        <v>0.960047644415933</v>
      </c>
      <c r="D2940">
        <v>0.9323675813489209</v>
      </c>
      <c r="E2940">
        <v>0.963905489649288</v>
      </c>
      <c r="F2940">
        <v>0.765405732862746</v>
      </c>
      <c r="G2940">
        <v>0.567933547435132</v>
      </c>
      <c r="H2940">
        <v>0.36616403571438</v>
      </c>
      <c r="I2940">
        <v>0.191534750530238</v>
      </c>
      <c r="J2940">
        <v>0.133465125484839</v>
      </c>
      <c r="K2940">
        <v>0.09842097857024611</v>
      </c>
      <c r="L2940">
        <v>768.168351736199</v>
      </c>
      <c r="M2940">
        <v>14.0526754652545</v>
      </c>
      <c r="N2940">
        <v>54.8530153351232</v>
      </c>
      <c r="O2940">
        <v>53.5922443678145</v>
      </c>
      <c r="P2940">
        <v>-0.0640086337993809</v>
      </c>
      <c r="Q2940">
        <v>0.0236964974773539</v>
      </c>
      <c r="R2940">
        <v>0.995207633604837</v>
      </c>
      <c r="S2940" t="s">
        <v>9133</v>
      </c>
      <c r="T2940" t="s">
        <v>12362</v>
      </c>
      <c r="U2940" t="s">
        <v>12362</v>
      </c>
      <c r="V2940" t="s">
        <v>12362</v>
      </c>
      <c r="W2940">
        <v>7</v>
      </c>
      <c r="X2940" t="s">
        <v>15302</v>
      </c>
      <c r="Y2940">
        <v>0.6134450618170372</v>
      </c>
      <c r="Z2940">
        <f>HYPERLINK("Melting_Curves/meltCurve_P56537_.pdf", "Melting_Curves/meltCurve_P56537_.pdf")</f>
        <v>0</v>
      </c>
      <c r="AA2940" t="s">
        <v>21322</v>
      </c>
      <c r="AB2940" t="s">
        <v>27316</v>
      </c>
    </row>
    <row r="2941" spans="1:28">
      <c r="A2941" t="s">
        <v>2967</v>
      </c>
      <c r="B2941">
        <v>0.992608467424715</v>
      </c>
      <c r="C2941">
        <v>1.46773905173808</v>
      </c>
      <c r="D2941">
        <v>1.14159757042976</v>
      </c>
      <c r="E2941">
        <v>1.02376932694834</v>
      </c>
      <c r="F2941">
        <v>1.03546124787066</v>
      </c>
      <c r="G2941">
        <v>1.06197275008373</v>
      </c>
      <c r="H2941">
        <v>0.912374919320122</v>
      </c>
      <c r="I2941">
        <v>1.18583485473484</v>
      </c>
      <c r="J2941">
        <v>1.29374138027275</v>
      </c>
      <c r="K2941">
        <v>1.11619495230874</v>
      </c>
      <c r="L2941">
        <v>1e-05</v>
      </c>
      <c r="M2941">
        <v>1e-05</v>
      </c>
      <c r="Q2941">
        <v>1.24625769584328</v>
      </c>
      <c r="R2941">
        <v>-2.29471952550853e-09</v>
      </c>
      <c r="S2941" t="s">
        <v>9134</v>
      </c>
      <c r="T2941" t="s">
        <v>12362</v>
      </c>
      <c r="U2941" t="s">
        <v>12362</v>
      </c>
      <c r="V2941" t="s">
        <v>12362</v>
      </c>
      <c r="W2941">
        <v>2</v>
      </c>
      <c r="X2941" t="s">
        <v>15303</v>
      </c>
      <c r="Y2941">
        <v>1.123129451380747</v>
      </c>
      <c r="Z2941">
        <f>HYPERLINK("Melting_Curves/meltCurve_P56559_.pdf", "Melting_Curves/meltCurve_P56559_.pdf")</f>
        <v>0</v>
      </c>
      <c r="AA2941" t="s">
        <v>21323</v>
      </c>
      <c r="AB2941" t="s">
        <v>27317</v>
      </c>
    </row>
    <row r="2942" spans="1:28">
      <c r="A2942" t="s">
        <v>2968</v>
      </c>
      <c r="B2942">
        <v>0.992608467424715</v>
      </c>
      <c r="C2942">
        <v>1.0195784404886</v>
      </c>
      <c r="D2942">
        <v>0.837122841951165</v>
      </c>
      <c r="E2942">
        <v>0.6273163626335641</v>
      </c>
      <c r="F2942">
        <v>0.387107232801704</v>
      </c>
      <c r="G2942">
        <v>0.212277994564719</v>
      </c>
      <c r="H2942">
        <v>0.155722680823966</v>
      </c>
      <c r="I2942">
        <v>0.273206072148926</v>
      </c>
      <c r="J2942">
        <v>0.31517756301389</v>
      </c>
      <c r="K2942">
        <v>0.586022090419428</v>
      </c>
      <c r="L2942">
        <v>1155.29060163279</v>
      </c>
      <c r="M2942">
        <v>25.1807606272617</v>
      </c>
      <c r="N2942">
        <v>47.7028716451991</v>
      </c>
      <c r="O2942">
        <v>45.5934760822343</v>
      </c>
      <c r="P2942">
        <v>-0.0954101366099529</v>
      </c>
      <c r="Q2942">
        <v>0.308992716360911</v>
      </c>
      <c r="R2942">
        <v>0.869703018013377</v>
      </c>
      <c r="S2942" t="s">
        <v>9135</v>
      </c>
      <c r="T2942" t="s">
        <v>12362</v>
      </c>
      <c r="U2942" t="s">
        <v>12362</v>
      </c>
      <c r="V2942" t="s">
        <v>12362</v>
      </c>
      <c r="W2942">
        <v>1</v>
      </c>
      <c r="X2942" t="s">
        <v>15304</v>
      </c>
      <c r="Y2942">
        <v>0.5191618739904992</v>
      </c>
      <c r="Z2942">
        <f>HYPERLINK("Melting_Curves/meltCurve_P56589_.pdf", "Melting_Curves/meltCurve_P56589_.pdf")</f>
        <v>0</v>
      </c>
      <c r="AA2942" t="s">
        <v>21324</v>
      </c>
      <c r="AB2942" t="s">
        <v>27318</v>
      </c>
    </row>
    <row r="2943" spans="1:28">
      <c r="A2943" t="s">
        <v>2969</v>
      </c>
      <c r="B2943">
        <v>0.992608467424715</v>
      </c>
      <c r="C2943">
        <v>1.03030594006008</v>
      </c>
      <c r="D2943">
        <v>0.887776420508105</v>
      </c>
      <c r="E2943">
        <v>0.939005879874109</v>
      </c>
      <c r="F2943">
        <v>0.811821349745694</v>
      </c>
      <c r="G2943">
        <v>0.69316110530427</v>
      </c>
      <c r="H2943">
        <v>0.698341115172298</v>
      </c>
      <c r="I2943">
        <v>0.92195819042295</v>
      </c>
      <c r="J2943">
        <v>1.16315904361067</v>
      </c>
      <c r="K2943">
        <v>1.11929458563026</v>
      </c>
      <c r="L2943">
        <v>10362.0859696867</v>
      </c>
      <c r="M2943">
        <v>250</v>
      </c>
      <c r="O2943">
        <v>41.4456913663749</v>
      </c>
      <c r="P2943">
        <v>-0.144294384199069</v>
      </c>
      <c r="Q2943">
        <v>0.904313911682129</v>
      </c>
      <c r="R2943">
        <v>0.0788332053855266</v>
      </c>
      <c r="S2943" t="s">
        <v>9136</v>
      </c>
      <c r="T2943" t="s">
        <v>12362</v>
      </c>
      <c r="U2943" t="s">
        <v>12362</v>
      </c>
      <c r="V2943" t="s">
        <v>12362</v>
      </c>
      <c r="W2943">
        <v>8</v>
      </c>
      <c r="X2943" t="s">
        <v>15305</v>
      </c>
      <c r="Y2943">
        <v>0.9185090261778671</v>
      </c>
      <c r="Z2943">
        <f>HYPERLINK("Melting_Curves/meltCurve_P56645_.pdf", "Melting_Curves/meltCurve_P56645_.pdf")</f>
        <v>0</v>
      </c>
      <c r="AA2943" t="s">
        <v>21325</v>
      </c>
      <c r="AB2943" t="s">
        <v>27319</v>
      </c>
    </row>
    <row r="2944" spans="1:28">
      <c r="A2944" t="s">
        <v>2970</v>
      </c>
      <c r="B2944">
        <v>0.992608467424715</v>
      </c>
      <c r="C2944">
        <v>1.11344966074474</v>
      </c>
      <c r="D2944">
        <v>0.970695075652188</v>
      </c>
      <c r="E2944">
        <v>0.855167203186852</v>
      </c>
      <c r="F2944">
        <v>0.706685757130012</v>
      </c>
      <c r="G2944">
        <v>0.607653199395042</v>
      </c>
      <c r="H2944">
        <v>0.533963164668098</v>
      </c>
      <c r="I2944">
        <v>0.596683753624021</v>
      </c>
      <c r="J2944">
        <v>0.713360869436626</v>
      </c>
      <c r="K2944">
        <v>0.55790398121847</v>
      </c>
      <c r="L2944">
        <v>1278.41238909436</v>
      </c>
      <c r="M2944">
        <v>26.7490233795175</v>
      </c>
      <c r="O2944">
        <v>47.5281435650137</v>
      </c>
      <c r="P2944">
        <v>-0.0563489556314665</v>
      </c>
      <c r="Q2944">
        <v>0.599516787201434</v>
      </c>
      <c r="R2944">
        <v>0.9112149344011909</v>
      </c>
      <c r="S2944" t="s">
        <v>9137</v>
      </c>
      <c r="T2944" t="s">
        <v>12362</v>
      </c>
      <c r="U2944" t="s">
        <v>12362</v>
      </c>
      <c r="V2944" t="s">
        <v>12362</v>
      </c>
      <c r="W2944">
        <v>14</v>
      </c>
      <c r="X2944" t="s">
        <v>15306</v>
      </c>
      <c r="Y2944">
        <v>0.746569184080441</v>
      </c>
      <c r="Z2944">
        <f>HYPERLINK("Melting_Curves/meltCurve_P56945_5_.pdf", "Melting_Curves/meltCurve_P56945_5_.pdf")</f>
        <v>0</v>
      </c>
      <c r="AA2944" t="s">
        <v>21326</v>
      </c>
      <c r="AB2944" t="s">
        <v>27320</v>
      </c>
    </row>
    <row r="2945" spans="1:28">
      <c r="A2945" t="s">
        <v>2971</v>
      </c>
      <c r="B2945">
        <v>0.992608467424715</v>
      </c>
      <c r="C2945">
        <v>1.04627624083716</v>
      </c>
      <c r="D2945">
        <v>0.817595948369122</v>
      </c>
      <c r="E2945">
        <v>0.674244508387347</v>
      </c>
      <c r="F2945">
        <v>0.501013618473599</v>
      </c>
      <c r="G2945">
        <v>0.322574309252507</v>
      </c>
      <c r="H2945">
        <v>0.232903235880111</v>
      </c>
      <c r="I2945">
        <v>0.242573528157792</v>
      </c>
      <c r="J2945">
        <v>0.245926961201891</v>
      </c>
      <c r="K2945">
        <v>0.169792736250416</v>
      </c>
      <c r="L2945">
        <v>685.220586395477</v>
      </c>
      <c r="M2945">
        <v>14.2708711310604</v>
      </c>
      <c r="N2945">
        <v>49.6570936457953</v>
      </c>
      <c r="O2945">
        <v>47.1020272121118</v>
      </c>
      <c r="P2945">
        <v>-0.0615067838156759</v>
      </c>
      <c r="Q2945">
        <v>0.188069680498271</v>
      </c>
      <c r="R2945">
        <v>0.985118798986251</v>
      </c>
      <c r="S2945" t="s">
        <v>9138</v>
      </c>
      <c r="T2945" t="s">
        <v>12362</v>
      </c>
      <c r="U2945" t="s">
        <v>12362</v>
      </c>
      <c r="V2945" t="s">
        <v>12362</v>
      </c>
      <c r="W2945">
        <v>2</v>
      </c>
      <c r="X2945" t="s">
        <v>15307</v>
      </c>
      <c r="Y2945">
        <v>0.5056089304624775</v>
      </c>
      <c r="Z2945">
        <f>HYPERLINK("Melting_Curves/meltCurve_P57060_.pdf", "Melting_Curves/meltCurve_P57060_.pdf")</f>
        <v>0</v>
      </c>
      <c r="AA2945" t="s">
        <v>21327</v>
      </c>
      <c r="AB2945" t="s">
        <v>27321</v>
      </c>
    </row>
    <row r="2946" spans="1:28">
      <c r="A2946" t="s">
        <v>2972</v>
      </c>
      <c r="B2946">
        <v>0.992608467424715</v>
      </c>
      <c r="C2946">
        <v>0.860048930413987</v>
      </c>
      <c r="D2946">
        <v>0.776112498678464</v>
      </c>
      <c r="E2946">
        <v>0.444636374077551</v>
      </c>
      <c r="F2946">
        <v>0.19539290261067</v>
      </c>
      <c r="G2946">
        <v>0.100342364581679</v>
      </c>
      <c r="H2946">
        <v>0.0751977387448502</v>
      </c>
      <c r="I2946">
        <v>0.0804566674873274</v>
      </c>
      <c r="J2946">
        <v>0.0799223315007327</v>
      </c>
      <c r="K2946">
        <v>0.0664767335100203</v>
      </c>
      <c r="L2946">
        <v>790.24665366412</v>
      </c>
      <c r="M2946">
        <v>17.3691543579147</v>
      </c>
      <c r="N2946">
        <v>45.8243221603768</v>
      </c>
      <c r="O2946">
        <v>44.9068921297075</v>
      </c>
      <c r="P2946">
        <v>-0.0910614277178049</v>
      </c>
      <c r="Q2946">
        <v>0.0583183151335327</v>
      </c>
      <c r="R2946">
        <v>0.995032831343755</v>
      </c>
      <c r="S2946" t="s">
        <v>9139</v>
      </c>
      <c r="T2946" t="s">
        <v>12362</v>
      </c>
      <c r="U2946" t="s">
        <v>12362</v>
      </c>
      <c r="V2946" t="s">
        <v>12362</v>
      </c>
      <c r="W2946">
        <v>9</v>
      </c>
      <c r="X2946" t="s">
        <v>15308</v>
      </c>
      <c r="Y2946">
        <v>0.3414967572069152</v>
      </c>
      <c r="Z2946">
        <f>HYPERLINK("Melting_Curves/meltCurve_P57076_.pdf", "Melting_Curves/meltCurve_P57076_.pdf")</f>
        <v>0</v>
      </c>
      <c r="AA2946" t="s">
        <v>21328</v>
      </c>
      <c r="AB2946" t="s">
        <v>27322</v>
      </c>
    </row>
    <row r="2947" spans="1:28">
      <c r="A2947" t="s">
        <v>2973</v>
      </c>
      <c r="B2947">
        <v>0.992608467424715</v>
      </c>
      <c r="C2947">
        <v>0.995136492328645</v>
      </c>
      <c r="D2947">
        <v>0.950856687091744</v>
      </c>
      <c r="E2947">
        <v>0.87476236225351</v>
      </c>
      <c r="F2947">
        <v>0.661598189780361</v>
      </c>
      <c r="G2947">
        <v>0.310036953148675</v>
      </c>
      <c r="H2947">
        <v>0.137472793206332</v>
      </c>
      <c r="I2947">
        <v>0.176074366506659</v>
      </c>
      <c r="J2947">
        <v>0.138397771559719</v>
      </c>
      <c r="K2947">
        <v>0.115246016921675</v>
      </c>
      <c r="L2947">
        <v>1164.43599967678</v>
      </c>
      <c r="M2947">
        <v>22.8645856114124</v>
      </c>
      <c r="N2947">
        <v>51.5415025634746</v>
      </c>
      <c r="O2947">
        <v>50.5427296796186</v>
      </c>
      <c r="P2947">
        <v>-0.09961409437202939</v>
      </c>
      <c r="Q2947">
        <v>0.119219247623319</v>
      </c>
      <c r="R2947">
        <v>0.9951186421400831</v>
      </c>
      <c r="S2947" t="s">
        <v>9140</v>
      </c>
      <c r="T2947" t="s">
        <v>12362</v>
      </c>
      <c r="U2947" t="s">
        <v>12362</v>
      </c>
      <c r="V2947" t="s">
        <v>12362</v>
      </c>
      <c r="W2947">
        <v>12</v>
      </c>
      <c r="X2947" t="s">
        <v>15309</v>
      </c>
      <c r="Y2947">
        <v>0.5372670580765549</v>
      </c>
      <c r="Z2947">
        <f>HYPERLINK("Melting_Curves/meltCurve_P57081_.pdf", "Melting_Curves/meltCurve_P57081_.pdf")</f>
        <v>0</v>
      </c>
      <c r="AA2947" t="s">
        <v>21329</v>
      </c>
      <c r="AB2947" t="s">
        <v>27323</v>
      </c>
    </row>
    <row r="2948" spans="1:28">
      <c r="A2948" t="s">
        <v>2974</v>
      </c>
      <c r="B2948">
        <v>0.992608467424715</v>
      </c>
      <c r="C2948">
        <v>1.40154328368891</v>
      </c>
      <c r="D2948">
        <v>1.34080797239639</v>
      </c>
      <c r="E2948">
        <v>1.51070426260502</v>
      </c>
      <c r="F2948">
        <v>0.505345473954556</v>
      </c>
      <c r="G2948">
        <v>0.513575011870316</v>
      </c>
      <c r="H2948">
        <v>0.195804650717276</v>
      </c>
      <c r="I2948">
        <v>0.19850150933676</v>
      </c>
      <c r="J2948">
        <v>0.143119443596255</v>
      </c>
      <c r="K2948">
        <v>0.128435559633899</v>
      </c>
      <c r="S2948" t="s">
        <v>9141</v>
      </c>
      <c r="T2948" t="s">
        <v>12362</v>
      </c>
      <c r="U2948" t="s">
        <v>12363</v>
      </c>
      <c r="V2948" t="s">
        <v>12362</v>
      </c>
      <c r="W2948">
        <v>1</v>
      </c>
      <c r="X2948" t="s">
        <v>15310</v>
      </c>
      <c r="Z2948">
        <f>HYPERLINK("Melting_Curves/meltCurve_P57105_.pdf", "Melting_Curves/meltCurve_P57105_.pdf")</f>
        <v>0</v>
      </c>
      <c r="AA2948" t="s">
        <v>21330</v>
      </c>
      <c r="AB2948" t="s">
        <v>27324</v>
      </c>
    </row>
    <row r="2949" spans="1:28">
      <c r="A2949" t="s">
        <v>2975</v>
      </c>
      <c r="B2949">
        <v>0.992608467424715</v>
      </c>
      <c r="C2949">
        <v>1.20217141216452</v>
      </c>
      <c r="D2949">
        <v>0.8732889874574</v>
      </c>
      <c r="E2949">
        <v>0.6827852180788549</v>
      </c>
      <c r="F2949">
        <v>0.520431697145042</v>
      </c>
      <c r="G2949">
        <v>0.258352789320084</v>
      </c>
      <c r="H2949">
        <v>0.368597989041932</v>
      </c>
      <c r="I2949">
        <v>0.372534359527192</v>
      </c>
      <c r="J2949">
        <v>0.695068640751874</v>
      </c>
      <c r="K2949">
        <v>0.585251361735222</v>
      </c>
      <c r="L2949">
        <v>1417.64779390104</v>
      </c>
      <c r="M2949">
        <v>30.9572719609398</v>
      </c>
      <c r="N2949">
        <v>49.933784728317</v>
      </c>
      <c r="O2949">
        <v>45.6038580802718</v>
      </c>
      <c r="P2949">
        <v>-0.09136992876343859</v>
      </c>
      <c r="Q2949">
        <v>0.461606436036461</v>
      </c>
      <c r="R2949">
        <v>0.77853868402133</v>
      </c>
      <c r="S2949" t="s">
        <v>9142</v>
      </c>
      <c r="T2949" t="s">
        <v>12362</v>
      </c>
      <c r="U2949" t="s">
        <v>12362</v>
      </c>
      <c r="V2949" t="s">
        <v>12362</v>
      </c>
      <c r="W2949">
        <v>2</v>
      </c>
      <c r="X2949" t="s">
        <v>15311</v>
      </c>
      <c r="Y2949">
        <v>0.6222923350800762</v>
      </c>
      <c r="Z2949">
        <f>HYPERLINK("Melting_Curves/meltCurve_P57682_.pdf", "Melting_Curves/meltCurve_P57682_.pdf")</f>
        <v>0</v>
      </c>
      <c r="AA2949" t="s">
        <v>21331</v>
      </c>
      <c r="AB2949" t="s">
        <v>27325</v>
      </c>
    </row>
    <row r="2950" spans="1:28">
      <c r="A2950" t="s">
        <v>2976</v>
      </c>
      <c r="B2950">
        <v>0.992608467424715</v>
      </c>
      <c r="C2950">
        <v>0.915969169367764</v>
      </c>
      <c r="D2950">
        <v>0.787433289631811</v>
      </c>
      <c r="E2950">
        <v>0.578269943966649</v>
      </c>
      <c r="F2950">
        <v>0.408869540613778</v>
      </c>
      <c r="G2950">
        <v>0.31252014752696</v>
      </c>
      <c r="H2950">
        <v>0.235648386204399</v>
      </c>
      <c r="I2950">
        <v>0.256087494532048</v>
      </c>
      <c r="J2950">
        <v>0.258216867663466</v>
      </c>
      <c r="K2950">
        <v>0.249388597525178</v>
      </c>
      <c r="L2950">
        <v>677.378101417906</v>
      </c>
      <c r="M2950">
        <v>14.76302511149</v>
      </c>
      <c r="N2950">
        <v>47.9223073250087</v>
      </c>
      <c r="O2950">
        <v>45.0662025334907</v>
      </c>
      <c r="P2950">
        <v>-0.06280502653690261</v>
      </c>
      <c r="Q2950">
        <v>0.233197883720473</v>
      </c>
      <c r="R2950">
        <v>0.997621885872053</v>
      </c>
      <c r="S2950" t="s">
        <v>9143</v>
      </c>
      <c r="T2950" t="s">
        <v>12362</v>
      </c>
      <c r="U2950" t="s">
        <v>12362</v>
      </c>
      <c r="V2950" t="s">
        <v>12362</v>
      </c>
      <c r="W2950">
        <v>20</v>
      </c>
      <c r="X2950" t="s">
        <v>15312</v>
      </c>
      <c r="Y2950">
        <v>0.4785439778876689</v>
      </c>
      <c r="Z2950">
        <f>HYPERLINK("Melting_Curves/meltCurve_P57737_3_.pdf", "Melting_Curves/meltCurve_P57737_3_.pdf")</f>
        <v>0</v>
      </c>
      <c r="AA2950" t="s">
        <v>21332</v>
      </c>
      <c r="AB2950" t="s">
        <v>27326</v>
      </c>
    </row>
    <row r="2951" spans="1:28">
      <c r="A2951" t="s">
        <v>2977</v>
      </c>
      <c r="B2951">
        <v>0.992608467424715</v>
      </c>
      <c r="C2951">
        <v>1.03977665547606</v>
      </c>
      <c r="D2951">
        <v>0.947998654369941</v>
      </c>
      <c r="E2951">
        <v>0.971142839064966</v>
      </c>
      <c r="F2951">
        <v>0.852956801356885</v>
      </c>
      <c r="G2951">
        <v>0.670244702304024</v>
      </c>
      <c r="H2951">
        <v>0.594697751931559</v>
      </c>
      <c r="I2951">
        <v>0.963628544916731</v>
      </c>
      <c r="J2951">
        <v>1.08940382078388</v>
      </c>
      <c r="K2951">
        <v>0.9818473134678281</v>
      </c>
      <c r="L2951">
        <v>11713.3400368828</v>
      </c>
      <c r="M2951">
        <v>250</v>
      </c>
      <c r="O2951">
        <v>46.8503603845253</v>
      </c>
      <c r="P2951">
        <v>-0.188370359793041</v>
      </c>
      <c r="Q2951">
        <v>0.85879648789378</v>
      </c>
      <c r="R2951">
        <v>0.175534591302243</v>
      </c>
      <c r="S2951" t="s">
        <v>9144</v>
      </c>
      <c r="T2951" t="s">
        <v>12362</v>
      </c>
      <c r="U2951" t="s">
        <v>12362</v>
      </c>
      <c r="V2951" t="s">
        <v>12362</v>
      </c>
      <c r="W2951">
        <v>4</v>
      </c>
      <c r="X2951" t="s">
        <v>15313</v>
      </c>
      <c r="Y2951">
        <v>0.9051857339193338</v>
      </c>
      <c r="Z2951">
        <f>HYPERLINK("Melting_Curves/meltCurve_P57740_.pdf", "Melting_Curves/meltCurve_P57740_.pdf")</f>
        <v>0</v>
      </c>
      <c r="AA2951" t="s">
        <v>21333</v>
      </c>
      <c r="AB2951" t="s">
        <v>27327</v>
      </c>
    </row>
    <row r="2952" spans="1:28">
      <c r="A2952" t="s">
        <v>2978</v>
      </c>
      <c r="B2952">
        <v>0.992608467424715</v>
      </c>
      <c r="C2952">
        <v>0.858838788750494</v>
      </c>
      <c r="D2952">
        <v>0.66919420749271</v>
      </c>
      <c r="E2952">
        <v>0.712218288176672</v>
      </c>
      <c r="F2952">
        <v>0.666644803945852</v>
      </c>
      <c r="G2952">
        <v>0.502223997007779</v>
      </c>
      <c r="H2952">
        <v>0.345427848320511</v>
      </c>
      <c r="I2952">
        <v>0.205101068658482</v>
      </c>
      <c r="J2952">
        <v>0.225476192255535</v>
      </c>
      <c r="K2952">
        <v>0.196573365565625</v>
      </c>
      <c r="L2952">
        <v>340.213173258782</v>
      </c>
      <c r="M2952">
        <v>6.5025080859606</v>
      </c>
      <c r="N2952">
        <v>52.320299891399</v>
      </c>
      <c r="O2952">
        <v>48.0322928046183</v>
      </c>
      <c r="P2952">
        <v>-0.033926546498266</v>
      </c>
      <c r="Q2952">
        <v>0</v>
      </c>
      <c r="R2952">
        <v>0.944806057377448</v>
      </c>
      <c r="S2952" t="s">
        <v>9145</v>
      </c>
      <c r="T2952" t="s">
        <v>12362</v>
      </c>
      <c r="U2952" t="s">
        <v>12362</v>
      </c>
      <c r="V2952" t="s">
        <v>12362</v>
      </c>
      <c r="W2952">
        <v>2</v>
      </c>
      <c r="X2952" t="s">
        <v>15314</v>
      </c>
      <c r="Y2952">
        <v>0.5362486023201843</v>
      </c>
      <c r="Z2952">
        <f>HYPERLINK("Melting_Curves/meltCurve_P57768_.pdf", "Melting_Curves/meltCurve_P57768_.pdf")</f>
        <v>0</v>
      </c>
      <c r="AA2952" t="s">
        <v>21334</v>
      </c>
      <c r="AB2952" t="s">
        <v>27328</v>
      </c>
    </row>
    <row r="2953" spans="1:28">
      <c r="A2953" t="s">
        <v>2979</v>
      </c>
      <c r="B2953">
        <v>0.992608467424715</v>
      </c>
      <c r="C2953">
        <v>1.07064296082423</v>
      </c>
      <c r="D2953">
        <v>0.77830869329481</v>
      </c>
      <c r="E2953">
        <v>0.469600289626406</v>
      </c>
      <c r="F2953">
        <v>0.285799410275156</v>
      </c>
      <c r="G2953">
        <v>0.211801330406017</v>
      </c>
      <c r="H2953">
        <v>0.174875349475079</v>
      </c>
      <c r="I2953">
        <v>0.219989105664938</v>
      </c>
      <c r="J2953">
        <v>0.216369851873752</v>
      </c>
      <c r="K2953">
        <v>0.252008948080681</v>
      </c>
      <c r="L2953">
        <v>1127.67482480462</v>
      </c>
      <c r="M2953">
        <v>25.0194762990791</v>
      </c>
      <c r="N2953">
        <v>46.1072618971054</v>
      </c>
      <c r="O2953">
        <v>44.7869009687495</v>
      </c>
      <c r="P2953">
        <v>-0.109644636424803</v>
      </c>
      <c r="Q2953">
        <v>0.214919234307058</v>
      </c>
      <c r="R2953">
        <v>0.985627342521418</v>
      </c>
      <c r="S2953" t="s">
        <v>9146</v>
      </c>
      <c r="T2953" t="s">
        <v>12362</v>
      </c>
      <c r="U2953" t="s">
        <v>12362</v>
      </c>
      <c r="V2953" t="s">
        <v>12362</v>
      </c>
      <c r="W2953">
        <v>3</v>
      </c>
      <c r="X2953" t="s">
        <v>15315</v>
      </c>
      <c r="Y2953">
        <v>0.4325923096730849</v>
      </c>
      <c r="Z2953">
        <f>HYPERLINK("Melting_Curves/meltCurve_P57772_.pdf", "Melting_Curves/meltCurve_P57772_.pdf")</f>
        <v>0</v>
      </c>
      <c r="AA2953" t="s">
        <v>21335</v>
      </c>
      <c r="AB2953" t="s">
        <v>27329</v>
      </c>
    </row>
    <row r="2954" spans="1:28">
      <c r="A2954" t="s">
        <v>2980</v>
      </c>
      <c r="B2954">
        <v>0.992608467424715</v>
      </c>
      <c r="C2954">
        <v>0.96127474667668</v>
      </c>
      <c r="D2954">
        <v>0.7232079514341589</v>
      </c>
      <c r="E2954">
        <v>0.444435538075916</v>
      </c>
      <c r="F2954">
        <v>0.32942438545004</v>
      </c>
      <c r="G2954">
        <v>0.197890791287423</v>
      </c>
      <c r="H2954">
        <v>0.167370863347424</v>
      </c>
      <c r="I2954">
        <v>0.187492573650525</v>
      </c>
      <c r="J2954">
        <v>0.228791529584602</v>
      </c>
      <c r="K2954">
        <v>0.261290368906976</v>
      </c>
      <c r="L2954">
        <v>889.12892705324</v>
      </c>
      <c r="M2954">
        <v>19.9333898056863</v>
      </c>
      <c r="N2954">
        <v>45.8402191247503</v>
      </c>
      <c r="O2954">
        <v>44.1633763140035</v>
      </c>
      <c r="P2954">
        <v>-0.0893953771281762</v>
      </c>
      <c r="Q2954">
        <v>0.20778754442827</v>
      </c>
      <c r="R2954">
        <v>0.988568714191666</v>
      </c>
      <c r="S2954" t="s">
        <v>9147</v>
      </c>
      <c r="T2954" t="s">
        <v>12362</v>
      </c>
      <c r="U2954" t="s">
        <v>12362</v>
      </c>
      <c r="V2954" t="s">
        <v>12362</v>
      </c>
      <c r="W2954">
        <v>7</v>
      </c>
      <c r="X2954" t="s">
        <v>15316</v>
      </c>
      <c r="Y2954">
        <v>0.4191525251032868</v>
      </c>
      <c r="Z2954">
        <f>HYPERLINK("Melting_Curves/meltCurve_P58107_.pdf", "Melting_Curves/meltCurve_P58107_.pdf")</f>
        <v>0</v>
      </c>
      <c r="AA2954" t="s">
        <v>21336</v>
      </c>
      <c r="AB2954" t="s">
        <v>27330</v>
      </c>
    </row>
    <row r="2955" spans="1:28">
      <c r="A2955" t="s">
        <v>2981</v>
      </c>
      <c r="B2955">
        <v>0.992608467424715</v>
      </c>
      <c r="C2955">
        <v>1.22740224039788</v>
      </c>
      <c r="D2955">
        <v>2.06948697282655</v>
      </c>
      <c r="E2955">
        <v>2.44918645402174</v>
      </c>
      <c r="F2955">
        <v>1.21115184488195</v>
      </c>
      <c r="G2955">
        <v>0.761236166545572</v>
      </c>
      <c r="H2955">
        <v>0.861410407960193</v>
      </c>
      <c r="I2955">
        <v>0.144533193789741</v>
      </c>
      <c r="J2955">
        <v>0.0949307642481368</v>
      </c>
      <c r="K2955">
        <v>0.136069054597425</v>
      </c>
      <c r="L2955">
        <v>4683.54361710014</v>
      </c>
      <c r="M2955">
        <v>79.93324479777419</v>
      </c>
      <c r="N2955">
        <v>58.7814173716425</v>
      </c>
      <c r="O2955">
        <v>58.5565475676289</v>
      </c>
      <c r="P2955">
        <v>-0.302731577816544</v>
      </c>
      <c r="Q2955">
        <v>0.112914147712094</v>
      </c>
      <c r="R2955">
        <v>0.405297751425308</v>
      </c>
      <c r="S2955" t="s">
        <v>9148</v>
      </c>
      <c r="T2955" t="s">
        <v>12362</v>
      </c>
      <c r="U2955" t="s">
        <v>12362</v>
      </c>
      <c r="V2955" t="s">
        <v>12362</v>
      </c>
      <c r="W2955">
        <v>2</v>
      </c>
      <c r="X2955" t="s">
        <v>15317</v>
      </c>
      <c r="Y2955">
        <v>0.7523072808344221</v>
      </c>
      <c r="Z2955">
        <f>HYPERLINK("Melting_Curves/meltCurve_P58397_3_.pdf", "Melting_Curves/meltCurve_P58397_3_.pdf")</f>
        <v>0</v>
      </c>
      <c r="AA2955" t="s">
        <v>21337</v>
      </c>
      <c r="AB2955" t="s">
        <v>27331</v>
      </c>
    </row>
    <row r="2956" spans="1:28">
      <c r="A2956" t="s">
        <v>2982</v>
      </c>
      <c r="B2956">
        <v>0.992608467424715</v>
      </c>
      <c r="C2956">
        <v>0.831170623329974</v>
      </c>
      <c r="D2956">
        <v>0.837753349516199</v>
      </c>
      <c r="E2956">
        <v>0.805232522497883</v>
      </c>
      <c r="F2956">
        <v>0.808776545186583</v>
      </c>
      <c r="G2956">
        <v>0.61180919074983</v>
      </c>
      <c r="H2956">
        <v>0.44610862932005</v>
      </c>
      <c r="I2956">
        <v>0.484258137346391</v>
      </c>
      <c r="J2956">
        <v>0.616771261127987</v>
      </c>
      <c r="K2956">
        <v>0.518310090860403</v>
      </c>
      <c r="L2956">
        <v>367.670818466796</v>
      </c>
      <c r="M2956">
        <v>7.47164928342753</v>
      </c>
      <c r="O2956">
        <v>46.0534217920701</v>
      </c>
      <c r="P2956">
        <v>-0.0230141773441321</v>
      </c>
      <c r="Q2956">
        <v>0.433411080021483</v>
      </c>
      <c r="R2956">
        <v>0.823250863770385</v>
      </c>
      <c r="S2956" t="s">
        <v>9149</v>
      </c>
      <c r="T2956" t="s">
        <v>12362</v>
      </c>
      <c r="U2956" t="s">
        <v>12362</v>
      </c>
      <c r="V2956" t="s">
        <v>12362</v>
      </c>
      <c r="W2956">
        <v>9</v>
      </c>
      <c r="X2956" t="s">
        <v>15318</v>
      </c>
      <c r="Y2956">
        <v>0.6910922043539434</v>
      </c>
      <c r="Z2956">
        <f>HYPERLINK("Melting_Curves/meltCurve_P58546_.pdf", "Melting_Curves/meltCurve_P58546_.pdf")</f>
        <v>0</v>
      </c>
      <c r="AA2956" t="s">
        <v>21338</v>
      </c>
      <c r="AB2956" t="s">
        <v>27332</v>
      </c>
    </row>
    <row r="2957" spans="1:28">
      <c r="A2957" t="s">
        <v>2983</v>
      </c>
      <c r="B2957">
        <v>0.992608467424715</v>
      </c>
      <c r="C2957">
        <v>1.0899338467641</v>
      </c>
      <c r="D2957">
        <v>1.13027574289206</v>
      </c>
      <c r="E2957">
        <v>0.881387390624114</v>
      </c>
      <c r="F2957">
        <v>0.567284859434488</v>
      </c>
      <c r="G2957">
        <v>0.520925246004302</v>
      </c>
      <c r="H2957">
        <v>0.414897607572318</v>
      </c>
      <c r="I2957">
        <v>0.7126226844303259</v>
      </c>
      <c r="J2957">
        <v>0.950784904451947</v>
      </c>
      <c r="K2957">
        <v>0.969125826135477</v>
      </c>
      <c r="L2957">
        <v>11672.471699099</v>
      </c>
      <c r="M2957">
        <v>250</v>
      </c>
      <c r="O2957">
        <v>46.6868992447162</v>
      </c>
      <c r="P2957">
        <v>-0.415971190390173</v>
      </c>
      <c r="Q2957">
        <v>0.689273521432169</v>
      </c>
      <c r="R2957">
        <v>0.490506728508556</v>
      </c>
      <c r="S2957" t="s">
        <v>9150</v>
      </c>
      <c r="T2957" t="s">
        <v>12362</v>
      </c>
      <c r="U2957" t="s">
        <v>12362</v>
      </c>
      <c r="V2957" t="s">
        <v>12362</v>
      </c>
      <c r="W2957">
        <v>3</v>
      </c>
      <c r="X2957" t="s">
        <v>15319</v>
      </c>
      <c r="Y2957">
        <v>0.7896624624329909</v>
      </c>
      <c r="Z2957">
        <f>HYPERLINK("Melting_Curves/meltCurve_P59817_.pdf", "Melting_Curves/meltCurve_P59817_.pdf")</f>
        <v>0</v>
      </c>
      <c r="AA2957" t="s">
        <v>21339</v>
      </c>
      <c r="AB2957" t="s">
        <v>27333</v>
      </c>
    </row>
    <row r="2958" spans="1:28">
      <c r="A2958" t="s">
        <v>2984</v>
      </c>
      <c r="B2958">
        <v>0.992608467424715</v>
      </c>
      <c r="C2958">
        <v>0.955508152004931</v>
      </c>
      <c r="D2958">
        <v>1.06626398279242</v>
      </c>
      <c r="E2958">
        <v>1.06496048118851</v>
      </c>
      <c r="F2958">
        <v>0.847924193376757</v>
      </c>
      <c r="G2958">
        <v>0.619171197004444</v>
      </c>
      <c r="H2958">
        <v>0.541611989836099</v>
      </c>
      <c r="I2958">
        <v>0.67761954266816</v>
      </c>
      <c r="J2958">
        <v>0.9734072402528841</v>
      </c>
      <c r="K2958">
        <v>0.935066636252347</v>
      </c>
      <c r="L2958">
        <v>12528.2218933613</v>
      </c>
      <c r="M2958">
        <v>250</v>
      </c>
      <c r="O2958">
        <v>50.1096809379959</v>
      </c>
      <c r="P2958">
        <v>-0.31259513422312</v>
      </c>
      <c r="Q2958">
        <v>0.749375322559833</v>
      </c>
      <c r="R2958">
        <v>0.501268083924275</v>
      </c>
      <c r="S2958" t="s">
        <v>9151</v>
      </c>
      <c r="T2958" t="s">
        <v>12362</v>
      </c>
      <c r="U2958" t="s">
        <v>12362</v>
      </c>
      <c r="V2958" t="s">
        <v>12362</v>
      </c>
      <c r="W2958">
        <v>23</v>
      </c>
      <c r="X2958" t="s">
        <v>15320</v>
      </c>
      <c r="Y2958">
        <v>0.8589444716131207</v>
      </c>
      <c r="Z2958">
        <f>HYPERLINK("Melting_Curves/meltCurve_P60174_1_.pdf", "Melting_Curves/meltCurve_P60174_1_.pdf")</f>
        <v>0</v>
      </c>
      <c r="AA2958" t="s">
        <v>21340</v>
      </c>
      <c r="AB2958" t="s">
        <v>27334</v>
      </c>
    </row>
    <row r="2959" spans="1:28">
      <c r="A2959" t="s">
        <v>2985</v>
      </c>
      <c r="B2959">
        <v>0.992608467424715</v>
      </c>
      <c r="C2959">
        <v>0.9361274804804131</v>
      </c>
      <c r="D2959">
        <v>0.741580122143113</v>
      </c>
      <c r="E2959">
        <v>0.514149338810152</v>
      </c>
      <c r="F2959">
        <v>0.25010028556319</v>
      </c>
      <c r="G2959">
        <v>0.205811113465245</v>
      </c>
      <c r="H2959">
        <v>0.150285144350399</v>
      </c>
      <c r="I2959">
        <v>0.172790201413234</v>
      </c>
      <c r="J2959">
        <v>0.195743697170559</v>
      </c>
      <c r="K2959">
        <v>0.189635377081756</v>
      </c>
      <c r="L2959">
        <v>830.238243086974</v>
      </c>
      <c r="M2959">
        <v>18.3583064091731</v>
      </c>
      <c r="N2959">
        <v>46.245968261894</v>
      </c>
      <c r="O2959">
        <v>44.6977597359955</v>
      </c>
      <c r="P2959">
        <v>-0.0855646396294286</v>
      </c>
      <c r="Q2959">
        <v>0.166726385619717</v>
      </c>
      <c r="R2959">
        <v>0.994431629426321</v>
      </c>
      <c r="S2959" t="s">
        <v>9152</v>
      </c>
      <c r="T2959" t="s">
        <v>12362</v>
      </c>
      <c r="U2959" t="s">
        <v>12362</v>
      </c>
      <c r="V2959" t="s">
        <v>12362</v>
      </c>
      <c r="W2959">
        <v>8</v>
      </c>
      <c r="X2959" t="s">
        <v>15321</v>
      </c>
      <c r="Y2959">
        <v>0.4082161421335309</v>
      </c>
      <c r="Z2959">
        <f>HYPERLINK("Melting_Curves/meltCurve_P60228_.pdf", "Melting_Curves/meltCurve_P60228_.pdf")</f>
        <v>0</v>
      </c>
      <c r="AA2959" t="s">
        <v>21341</v>
      </c>
      <c r="AB2959" t="s">
        <v>27335</v>
      </c>
    </row>
    <row r="2960" spans="1:28">
      <c r="A2960" t="s">
        <v>2986</v>
      </c>
      <c r="B2960">
        <v>0.992608467424715</v>
      </c>
      <c r="C2960">
        <v>1.1762902749943</v>
      </c>
      <c r="D2960">
        <v>1.01448442949759</v>
      </c>
      <c r="E2960">
        <v>0.962881060799055</v>
      </c>
      <c r="F2960">
        <v>0.555540221198046</v>
      </c>
      <c r="G2960">
        <v>0.375816325399189</v>
      </c>
      <c r="H2960">
        <v>0.382855241020331</v>
      </c>
      <c r="I2960">
        <v>0.52311381837597</v>
      </c>
      <c r="J2960">
        <v>0.65943333371943</v>
      </c>
      <c r="K2960">
        <v>0.65328927649376</v>
      </c>
      <c r="L2960">
        <v>3351.99400674736</v>
      </c>
      <c r="M2960">
        <v>69.40156166183461</v>
      </c>
      <c r="O2960">
        <v>48.258494091723</v>
      </c>
      <c r="P2960">
        <v>-0.172751098863088</v>
      </c>
      <c r="Q2960">
        <v>0.519509129587611</v>
      </c>
      <c r="R2960">
        <v>0.852338257658342</v>
      </c>
      <c r="S2960" t="s">
        <v>9153</v>
      </c>
      <c r="T2960" t="s">
        <v>12362</v>
      </c>
      <c r="U2960" t="s">
        <v>12362</v>
      </c>
      <c r="V2960" t="s">
        <v>12362</v>
      </c>
      <c r="W2960">
        <v>3</v>
      </c>
      <c r="X2960" t="s">
        <v>15322</v>
      </c>
      <c r="Y2960">
        <v>0.7010005135212016</v>
      </c>
      <c r="Z2960">
        <f>HYPERLINK("Melting_Curves/meltCurve_P60468_.pdf", "Melting_Curves/meltCurve_P60468_.pdf")</f>
        <v>0</v>
      </c>
      <c r="AA2960" t="s">
        <v>21342</v>
      </c>
      <c r="AB2960" t="s">
        <v>27336</v>
      </c>
    </row>
    <row r="2961" spans="1:28">
      <c r="A2961" t="s">
        <v>2987</v>
      </c>
      <c r="B2961">
        <v>0.992608467424715</v>
      </c>
      <c r="C2961">
        <v>0.916993610508971</v>
      </c>
      <c r="D2961">
        <v>0.849744093881394</v>
      </c>
      <c r="E2961">
        <v>0.774035262570728</v>
      </c>
      <c r="F2961">
        <v>0.54872943275555</v>
      </c>
      <c r="G2961">
        <v>0.240141830433191</v>
      </c>
      <c r="H2961">
        <v>0.142800135992969</v>
      </c>
      <c r="I2961">
        <v>0.174527395104872</v>
      </c>
      <c r="J2961">
        <v>0.199376445667027</v>
      </c>
      <c r="K2961">
        <v>0.125342442152913</v>
      </c>
      <c r="L2961">
        <v>782.6661392178499</v>
      </c>
      <c r="M2961">
        <v>15.9004340825885</v>
      </c>
      <c r="N2961">
        <v>50.0777979111792</v>
      </c>
      <c r="O2961">
        <v>48.4641150555874</v>
      </c>
      <c r="P2961">
        <v>-0.072278890522136</v>
      </c>
      <c r="Q2961">
        <v>0.118854248113023</v>
      </c>
      <c r="R2961">
        <v>0.979331380817076</v>
      </c>
      <c r="S2961" t="s">
        <v>9154</v>
      </c>
      <c r="T2961" t="s">
        <v>12362</v>
      </c>
      <c r="U2961" t="s">
        <v>12362</v>
      </c>
      <c r="V2961" t="s">
        <v>12362</v>
      </c>
      <c r="W2961">
        <v>1</v>
      </c>
      <c r="X2961" t="s">
        <v>15323</v>
      </c>
      <c r="Y2961">
        <v>0.4950543974939157</v>
      </c>
      <c r="Z2961">
        <f>HYPERLINK("Melting_Curves/meltCurve_P60484_.pdf", "Melting_Curves/meltCurve_P60484_.pdf")</f>
        <v>0</v>
      </c>
      <c r="AA2961" t="s">
        <v>21343</v>
      </c>
      <c r="AB2961" t="s">
        <v>27337</v>
      </c>
    </row>
    <row r="2962" spans="1:28">
      <c r="A2962" t="s">
        <v>2988</v>
      </c>
      <c r="B2962">
        <v>0.992608467424715</v>
      </c>
      <c r="C2962">
        <v>0.919624663707693</v>
      </c>
      <c r="D2962">
        <v>0.880980599106681</v>
      </c>
      <c r="E2962">
        <v>0.853849375937842</v>
      </c>
      <c r="F2962">
        <v>0.702106066024775</v>
      </c>
      <c r="G2962">
        <v>0.545341915094316</v>
      </c>
      <c r="H2962">
        <v>0.424565367563758</v>
      </c>
      <c r="I2962">
        <v>0.374676837155553</v>
      </c>
      <c r="J2962">
        <v>0.301051460614618</v>
      </c>
      <c r="K2962">
        <v>0.226417660467637</v>
      </c>
      <c r="L2962">
        <v>431.16549793238</v>
      </c>
      <c r="M2962">
        <v>7.85941549271824</v>
      </c>
      <c r="N2962">
        <v>55.726009096024</v>
      </c>
      <c r="O2962">
        <v>51.6485559873338</v>
      </c>
      <c r="P2962">
        <v>-0.0358984388441207</v>
      </c>
      <c r="Q2962">
        <v>0.0575050277216767</v>
      </c>
      <c r="R2962">
        <v>0.992459491712515</v>
      </c>
      <c r="S2962" t="s">
        <v>9155</v>
      </c>
      <c r="T2962" t="s">
        <v>12362</v>
      </c>
      <c r="U2962" t="s">
        <v>12362</v>
      </c>
      <c r="V2962" t="s">
        <v>12362</v>
      </c>
      <c r="W2962">
        <v>19</v>
      </c>
      <c r="X2962" t="s">
        <v>15324</v>
      </c>
      <c r="Y2962">
        <v>0.6255424369623018</v>
      </c>
      <c r="Z2962">
        <f>HYPERLINK("Melting_Curves/meltCurve_P60510_.pdf", "Melting_Curves/meltCurve_P60510_.pdf")</f>
        <v>0</v>
      </c>
      <c r="AA2962" t="s">
        <v>21344</v>
      </c>
      <c r="AB2962" t="s">
        <v>27338</v>
      </c>
    </row>
    <row r="2963" spans="1:28">
      <c r="A2963" t="s">
        <v>2989</v>
      </c>
      <c r="B2963">
        <v>0.992608467424715</v>
      </c>
      <c r="C2963">
        <v>1.05326886489943</v>
      </c>
      <c r="D2963">
        <v>1.06429184858457</v>
      </c>
      <c r="E2963">
        <v>1.01780876854108</v>
      </c>
      <c r="F2963">
        <v>0.6649169385379849</v>
      </c>
      <c r="G2963">
        <v>0.505748151107732</v>
      </c>
      <c r="H2963">
        <v>0.391094597879519</v>
      </c>
      <c r="I2963">
        <v>0.347282174744057</v>
      </c>
      <c r="J2963">
        <v>0.267900486652458</v>
      </c>
      <c r="K2963">
        <v>0.193940735273583</v>
      </c>
      <c r="L2963">
        <v>1023.51390511161</v>
      </c>
      <c r="M2963">
        <v>19.7593348647375</v>
      </c>
      <c r="N2963">
        <v>53.7616321868707</v>
      </c>
      <c r="O2963">
        <v>51.2771996664512</v>
      </c>
      <c r="P2963">
        <v>-0.0715849221450611</v>
      </c>
      <c r="Q2963">
        <v>0.256948752566529</v>
      </c>
      <c r="R2963">
        <v>0.970490975707673</v>
      </c>
      <c r="S2963" t="s">
        <v>9156</v>
      </c>
      <c r="T2963" t="s">
        <v>12362</v>
      </c>
      <c r="U2963" t="s">
        <v>12362</v>
      </c>
      <c r="V2963" t="s">
        <v>12362</v>
      </c>
      <c r="W2963">
        <v>8</v>
      </c>
      <c r="X2963" t="s">
        <v>15325</v>
      </c>
      <c r="Y2963">
        <v>0.6333119548910198</v>
      </c>
      <c r="Z2963">
        <f>HYPERLINK("Melting_Curves/meltCurve_P60520_.pdf", "Melting_Curves/meltCurve_P60520_.pdf")</f>
        <v>0</v>
      </c>
      <c r="AA2963" t="s">
        <v>21345</v>
      </c>
      <c r="AB2963" t="s">
        <v>27339</v>
      </c>
    </row>
    <row r="2964" spans="1:28">
      <c r="A2964" t="s">
        <v>2990</v>
      </c>
      <c r="B2964">
        <v>0.992608467424715</v>
      </c>
      <c r="C2964">
        <v>1.14249636223678</v>
      </c>
      <c r="D2964">
        <v>0.89784271673085</v>
      </c>
      <c r="E2964">
        <v>0.793423863375517</v>
      </c>
      <c r="F2964">
        <v>0.491591832413255</v>
      </c>
      <c r="G2964">
        <v>0.386219916202361</v>
      </c>
      <c r="H2964">
        <v>0.362253353497884</v>
      </c>
      <c r="I2964">
        <v>0.410717675892967</v>
      </c>
      <c r="J2964">
        <v>0.442565146831342</v>
      </c>
      <c r="K2964">
        <v>0.478588940770483</v>
      </c>
      <c r="L2964">
        <v>1487.08480793076</v>
      </c>
      <c r="M2964">
        <v>31.432619705758</v>
      </c>
      <c r="N2964">
        <v>50.1008444432874</v>
      </c>
      <c r="O2964">
        <v>47.1199703674129</v>
      </c>
      <c r="P2964">
        <v>-0.0978638540988023</v>
      </c>
      <c r="Q2964">
        <v>0.413180511634637</v>
      </c>
      <c r="R2964">
        <v>0.950750426369211</v>
      </c>
      <c r="S2964" t="s">
        <v>9157</v>
      </c>
      <c r="T2964" t="s">
        <v>12362</v>
      </c>
      <c r="U2964" t="s">
        <v>12362</v>
      </c>
      <c r="V2964" t="s">
        <v>12362</v>
      </c>
      <c r="W2964">
        <v>2</v>
      </c>
      <c r="X2964" t="s">
        <v>15326</v>
      </c>
      <c r="Y2964">
        <v>0.6179778621463183</v>
      </c>
      <c r="Z2964">
        <f>HYPERLINK("Melting_Curves/meltCurve_P60602_.pdf", "Melting_Curves/meltCurve_P60602_.pdf")</f>
        <v>0</v>
      </c>
      <c r="AA2964" t="s">
        <v>21346</v>
      </c>
      <c r="AB2964" t="s">
        <v>27340</v>
      </c>
    </row>
    <row r="2965" spans="1:28">
      <c r="A2965" t="s">
        <v>2991</v>
      </c>
      <c r="B2965">
        <v>0.992608467424715</v>
      </c>
      <c r="C2965">
        <v>1.03714001060653</v>
      </c>
      <c r="D2965">
        <v>0.913367213543088</v>
      </c>
      <c r="E2965">
        <v>0.765280086230295</v>
      </c>
      <c r="F2965">
        <v>0.424750427407785</v>
      </c>
      <c r="G2965">
        <v>0.206102867287046</v>
      </c>
      <c r="H2965">
        <v>0.152701159566419</v>
      </c>
      <c r="I2965">
        <v>0.209367169817536</v>
      </c>
      <c r="J2965">
        <v>0.22312324193026</v>
      </c>
      <c r="K2965">
        <v>0.191041107825961</v>
      </c>
      <c r="L2965">
        <v>1206.65584226757</v>
      </c>
      <c r="M2965">
        <v>25.0198368928207</v>
      </c>
      <c r="N2965">
        <v>49.1292067692564</v>
      </c>
      <c r="O2965">
        <v>47.9230386039466</v>
      </c>
      <c r="P2965">
        <v>-0.106502028829584</v>
      </c>
      <c r="Q2965">
        <v>0.184034263992567</v>
      </c>
      <c r="R2965">
        <v>0.992095533588441</v>
      </c>
      <c r="S2965" t="s">
        <v>9158</v>
      </c>
      <c r="T2965" t="s">
        <v>12362</v>
      </c>
      <c r="U2965" t="s">
        <v>12362</v>
      </c>
      <c r="V2965" t="s">
        <v>12362</v>
      </c>
      <c r="W2965">
        <v>4</v>
      </c>
      <c r="X2965" t="s">
        <v>15327</v>
      </c>
      <c r="Y2965">
        <v>0.4963874960233207</v>
      </c>
      <c r="Z2965">
        <f>HYPERLINK("Melting_Curves/meltCurve_P60604_2_.pdf", "Melting_Curves/meltCurve_P60604_2_.pdf")</f>
        <v>0</v>
      </c>
      <c r="AA2965" t="s">
        <v>21347</v>
      </c>
      <c r="AB2965" t="s">
        <v>27341</v>
      </c>
    </row>
    <row r="2966" spans="1:28">
      <c r="A2966" t="s">
        <v>2992</v>
      </c>
      <c r="B2966">
        <v>0.992608467424715</v>
      </c>
      <c r="C2966">
        <v>0.786178738166678</v>
      </c>
      <c r="D2966">
        <v>0.680927382546115</v>
      </c>
      <c r="E2966">
        <v>0.486931266179267</v>
      </c>
      <c r="F2966">
        <v>0.275096662744361</v>
      </c>
      <c r="G2966">
        <v>0.113405118714048</v>
      </c>
      <c r="H2966">
        <v>0.0861444398335075</v>
      </c>
      <c r="I2966">
        <v>0.0970721001906782</v>
      </c>
      <c r="J2966">
        <v>0.09820662769785241</v>
      </c>
      <c r="K2966">
        <v>0.133121027495647</v>
      </c>
      <c r="L2966">
        <v>579.900425059384</v>
      </c>
      <c r="M2966">
        <v>12.8520473562385</v>
      </c>
      <c r="N2966">
        <v>45.6361517003581</v>
      </c>
      <c r="O2966">
        <v>44.0707051751353</v>
      </c>
      <c r="P2966">
        <v>-0.0679976389608187</v>
      </c>
      <c r="Q2966">
        <v>0.0674946580719772</v>
      </c>
      <c r="R2966">
        <v>0.984024103715795</v>
      </c>
      <c r="S2966" t="s">
        <v>9159</v>
      </c>
      <c r="T2966" t="s">
        <v>12362</v>
      </c>
      <c r="U2966" t="s">
        <v>12362</v>
      </c>
      <c r="V2966" t="s">
        <v>12362</v>
      </c>
      <c r="W2966">
        <v>7</v>
      </c>
      <c r="X2966" t="s">
        <v>15328</v>
      </c>
      <c r="Y2966">
        <v>0.349656618979187</v>
      </c>
      <c r="Z2966">
        <f>HYPERLINK("Melting_Curves/meltCurve_P60763_.pdf", "Melting_Curves/meltCurve_P60763_.pdf")</f>
        <v>0</v>
      </c>
      <c r="AA2966" t="s">
        <v>21348</v>
      </c>
      <c r="AB2966" t="s">
        <v>27342</v>
      </c>
    </row>
    <row r="2967" spans="1:28">
      <c r="A2967" t="s">
        <v>2993</v>
      </c>
      <c r="B2967">
        <v>0.992608467424715</v>
      </c>
      <c r="C2967">
        <v>0.83407257191215</v>
      </c>
      <c r="D2967">
        <v>0.784914920265668</v>
      </c>
      <c r="E2967">
        <v>0.536494329415678</v>
      </c>
      <c r="F2967">
        <v>0.183697817549702</v>
      </c>
      <c r="G2967">
        <v>0.0986980465221593</v>
      </c>
      <c r="H2967">
        <v>0.0611387240342878</v>
      </c>
      <c r="I2967">
        <v>0.06642058585380289</v>
      </c>
      <c r="J2967">
        <v>0.0743279266917683</v>
      </c>
      <c r="K2967">
        <v>0.0722669103247575</v>
      </c>
      <c r="L2967">
        <v>760.01338046953</v>
      </c>
      <c r="M2967">
        <v>16.5028312996401</v>
      </c>
      <c r="N2967">
        <v>46.3043314259686</v>
      </c>
      <c r="O2967">
        <v>45.3932301910401</v>
      </c>
      <c r="P2967">
        <v>-0.08700823033543199</v>
      </c>
      <c r="Q2967">
        <v>0.0427560040176044</v>
      </c>
      <c r="R2967">
        <v>0.985698666964529</v>
      </c>
      <c r="S2967" t="s">
        <v>9160</v>
      </c>
      <c r="T2967" t="s">
        <v>12362</v>
      </c>
      <c r="U2967" t="s">
        <v>12362</v>
      </c>
      <c r="V2967" t="s">
        <v>12362</v>
      </c>
      <c r="W2967">
        <v>33</v>
      </c>
      <c r="X2967" t="s">
        <v>15329</v>
      </c>
      <c r="Y2967">
        <v>0.3499874659456058</v>
      </c>
      <c r="Z2967">
        <f>HYPERLINK("Melting_Curves/meltCurve_P60842_.pdf", "Melting_Curves/meltCurve_P60842_.pdf")</f>
        <v>0</v>
      </c>
      <c r="AA2967" t="s">
        <v>21349</v>
      </c>
      <c r="AB2967" t="s">
        <v>27343</v>
      </c>
    </row>
    <row r="2968" spans="1:28">
      <c r="A2968" t="s">
        <v>2994</v>
      </c>
      <c r="B2968">
        <v>0.992608467424715</v>
      </c>
      <c r="C2968">
        <v>1.03309627779484</v>
      </c>
      <c r="D2968">
        <v>0.957822975921763</v>
      </c>
      <c r="E2968">
        <v>0.711067037596499</v>
      </c>
      <c r="F2968">
        <v>0.39611850644277</v>
      </c>
      <c r="G2968">
        <v>0.232308133533478</v>
      </c>
      <c r="H2968">
        <v>0.155084937905567</v>
      </c>
      <c r="I2968">
        <v>0.176449012414832</v>
      </c>
      <c r="J2968">
        <v>0.227506183873654</v>
      </c>
      <c r="K2968">
        <v>0.232851058199711</v>
      </c>
      <c r="L2968">
        <v>1215.12553854855</v>
      </c>
      <c r="M2968">
        <v>25.4336638039875</v>
      </c>
      <c r="N2968">
        <v>48.7243417344822</v>
      </c>
      <c r="O2968">
        <v>47.4838455989564</v>
      </c>
      <c r="P2968">
        <v>-0.107772428147135</v>
      </c>
      <c r="Q2968">
        <v>0.19517922727621</v>
      </c>
      <c r="R2968">
        <v>0.993902091420932</v>
      </c>
      <c r="S2968" t="s">
        <v>9161</v>
      </c>
      <c r="T2968" t="s">
        <v>12362</v>
      </c>
      <c r="U2968" t="s">
        <v>12362</v>
      </c>
      <c r="V2968" t="s">
        <v>12362</v>
      </c>
      <c r="W2968">
        <v>4</v>
      </c>
      <c r="X2968" t="s">
        <v>15330</v>
      </c>
      <c r="Y2968">
        <v>0.490884433213903</v>
      </c>
      <c r="Z2968">
        <f>HYPERLINK("Melting_Curves/meltCurve_P60866_.pdf", "Melting_Curves/meltCurve_P60866_.pdf")</f>
        <v>0</v>
      </c>
      <c r="AA2968" t="s">
        <v>21350</v>
      </c>
      <c r="AB2968" t="s">
        <v>27344</v>
      </c>
    </row>
    <row r="2969" spans="1:28">
      <c r="A2969" t="s">
        <v>2995</v>
      </c>
      <c r="B2969">
        <v>0.992608467424715</v>
      </c>
      <c r="C2969">
        <v>0.9961057710283719</v>
      </c>
      <c r="D2969">
        <v>0.9842749114374451</v>
      </c>
      <c r="E2969">
        <v>0.90957742930001</v>
      </c>
      <c r="F2969">
        <v>0.684795621883555</v>
      </c>
      <c r="G2969">
        <v>0.427449985511925</v>
      </c>
      <c r="H2969">
        <v>0.198811481899827</v>
      </c>
      <c r="I2969">
        <v>0.159073122165716</v>
      </c>
      <c r="J2969">
        <v>0.22881861134568</v>
      </c>
      <c r="K2969">
        <v>0.213468070504444</v>
      </c>
      <c r="L2969">
        <v>1161.04892277191</v>
      </c>
      <c r="M2969">
        <v>22.6378702868685</v>
      </c>
      <c r="N2969">
        <v>52.3301430561925</v>
      </c>
      <c r="O2969">
        <v>50.892718216619</v>
      </c>
      <c r="P2969">
        <v>-0.0910264301852876</v>
      </c>
      <c r="Q2969">
        <v>0.181461848974198</v>
      </c>
      <c r="R2969">
        <v>0.993290774196831</v>
      </c>
      <c r="S2969" t="s">
        <v>9162</v>
      </c>
      <c r="T2969" t="s">
        <v>12362</v>
      </c>
      <c r="U2969" t="s">
        <v>12362</v>
      </c>
      <c r="V2969" t="s">
        <v>12362</v>
      </c>
      <c r="W2969">
        <v>19</v>
      </c>
      <c r="X2969" t="s">
        <v>15331</v>
      </c>
      <c r="Y2969">
        <v>0.5799540915238217</v>
      </c>
      <c r="Z2969">
        <f>HYPERLINK("Melting_Curves/meltCurve_P60891_.pdf", "Melting_Curves/meltCurve_P60891_.pdf")</f>
        <v>0</v>
      </c>
      <c r="AA2969" t="s">
        <v>21351</v>
      </c>
      <c r="AB2969" t="s">
        <v>27345</v>
      </c>
    </row>
    <row r="2970" spans="1:28">
      <c r="A2970" t="s">
        <v>2996</v>
      </c>
      <c r="B2970">
        <v>0.992608467424715</v>
      </c>
      <c r="C2970">
        <v>0.982487978238144</v>
      </c>
      <c r="D2970">
        <v>0.9901423661786301</v>
      </c>
      <c r="E2970">
        <v>1.05666517081173</v>
      </c>
      <c r="F2970">
        <v>1.18301526398165</v>
      </c>
      <c r="G2970">
        <v>0.819845083370064</v>
      </c>
      <c r="H2970">
        <v>0.903132362087296</v>
      </c>
      <c r="I2970">
        <v>1.39399472072471</v>
      </c>
      <c r="J2970">
        <v>1.70896993091918</v>
      </c>
      <c r="K2970">
        <v>1.70625900153834</v>
      </c>
      <c r="L2970">
        <v>15000</v>
      </c>
      <c r="M2970">
        <v>247.214510354831</v>
      </c>
      <c r="O2970">
        <v>60.6720884420125</v>
      </c>
      <c r="P2970">
        <v>0.5093251168420589</v>
      </c>
      <c r="Q2970">
        <v>1.5</v>
      </c>
      <c r="R2970">
        <v>0.823094654907332</v>
      </c>
      <c r="S2970" t="s">
        <v>9163</v>
      </c>
      <c r="T2970" t="s">
        <v>12362</v>
      </c>
      <c r="U2970" t="s">
        <v>12362</v>
      </c>
      <c r="V2970" t="s">
        <v>12362</v>
      </c>
      <c r="W2970">
        <v>2</v>
      </c>
      <c r="X2970" t="s">
        <v>15332</v>
      </c>
      <c r="Y2970">
        <v>1.10534471644133</v>
      </c>
      <c r="Z2970">
        <f>HYPERLINK("Melting_Curves/meltCurve_P60896_.pdf", "Melting_Curves/meltCurve_P60896_.pdf")</f>
        <v>0</v>
      </c>
      <c r="AA2970" t="s">
        <v>21352</v>
      </c>
      <c r="AB2970" t="s">
        <v>27346</v>
      </c>
    </row>
    <row r="2971" spans="1:28">
      <c r="A2971" t="s">
        <v>2997</v>
      </c>
      <c r="B2971">
        <v>0.992608467424715</v>
      </c>
      <c r="C2971">
        <v>0.958028119976212</v>
      </c>
      <c r="D2971">
        <v>0.880630240507187</v>
      </c>
      <c r="E2971">
        <v>0.871387644257349</v>
      </c>
      <c r="F2971">
        <v>0.571712635958503</v>
      </c>
      <c r="G2971">
        <v>0.230919064282868</v>
      </c>
      <c r="H2971">
        <v>0.12393430058297</v>
      </c>
      <c r="I2971">
        <v>0.135997540257737</v>
      </c>
      <c r="J2971">
        <v>0.180963759455276</v>
      </c>
      <c r="K2971">
        <v>0.139928730779984</v>
      </c>
      <c r="L2971">
        <v>1246.26483019099</v>
      </c>
      <c r="M2971">
        <v>24.9323118363873</v>
      </c>
      <c r="N2971">
        <v>50.6024870369676</v>
      </c>
      <c r="O2971">
        <v>49.6676895795521</v>
      </c>
      <c r="P2971">
        <v>-0.109059064773317</v>
      </c>
      <c r="Q2971">
        <v>0.130985014104584</v>
      </c>
      <c r="R2971">
        <v>0.986271585109651</v>
      </c>
      <c r="S2971" t="s">
        <v>9164</v>
      </c>
      <c r="T2971" t="s">
        <v>12362</v>
      </c>
      <c r="U2971" t="s">
        <v>12362</v>
      </c>
      <c r="V2971" t="s">
        <v>12362</v>
      </c>
      <c r="W2971">
        <v>9</v>
      </c>
      <c r="X2971" t="s">
        <v>15333</v>
      </c>
      <c r="Y2971">
        <v>0.5147887026488258</v>
      </c>
      <c r="Z2971">
        <f>HYPERLINK("Melting_Curves/meltCurve_P60953_.pdf", "Melting_Curves/meltCurve_P60953_.pdf")</f>
        <v>0</v>
      </c>
      <c r="AA2971" t="s">
        <v>21353</v>
      </c>
      <c r="AB2971" t="s">
        <v>27347</v>
      </c>
    </row>
    <row r="2972" spans="1:28">
      <c r="A2972" t="s">
        <v>2998</v>
      </c>
      <c r="B2972">
        <v>0.992608467424715</v>
      </c>
      <c r="C2972">
        <v>0.864405546735991</v>
      </c>
      <c r="D2972">
        <v>0.898396417159341</v>
      </c>
      <c r="E2972">
        <v>0.858080399576403</v>
      </c>
      <c r="F2972">
        <v>0.580449111139073</v>
      </c>
      <c r="G2972">
        <v>0.233634030877861</v>
      </c>
      <c r="H2972">
        <v>0.136101312966609</v>
      </c>
      <c r="I2972">
        <v>0.124837856138235</v>
      </c>
      <c r="J2972">
        <v>0.139894940449975</v>
      </c>
      <c r="K2972">
        <v>0.123520000877944</v>
      </c>
      <c r="L2972">
        <v>1110.46384970522</v>
      </c>
      <c r="M2972">
        <v>22.158878564408</v>
      </c>
      <c r="N2972">
        <v>50.6732975632069</v>
      </c>
      <c r="O2972">
        <v>49.710933203388</v>
      </c>
      <c r="P2972">
        <v>-0.099346489856571</v>
      </c>
      <c r="Q2972">
        <v>0.108528973498393</v>
      </c>
      <c r="R2972">
        <v>0.9785045868962881</v>
      </c>
      <c r="S2972" t="s">
        <v>9165</v>
      </c>
      <c r="T2972" t="s">
        <v>12362</v>
      </c>
      <c r="U2972" t="s">
        <v>12362</v>
      </c>
      <c r="V2972" t="s">
        <v>12362</v>
      </c>
      <c r="W2972">
        <v>10</v>
      </c>
      <c r="X2972" t="s">
        <v>15334</v>
      </c>
      <c r="Y2972">
        <v>0.50798657749726</v>
      </c>
      <c r="Z2972">
        <f>HYPERLINK("Melting_Curves/meltCurve_P60981_2_.pdf", "Melting_Curves/meltCurve_P60981_2_.pdf")</f>
        <v>0</v>
      </c>
      <c r="AA2972" t="s">
        <v>21354</v>
      </c>
      <c r="AB2972" t="s">
        <v>27348</v>
      </c>
    </row>
    <row r="2973" spans="1:28">
      <c r="A2973" t="s">
        <v>2999</v>
      </c>
      <c r="B2973">
        <v>0.992608467424715</v>
      </c>
      <c r="C2973">
        <v>0.963316555897288</v>
      </c>
      <c r="D2973">
        <v>1.10256050911028</v>
      </c>
      <c r="E2973">
        <v>1.07989509114317</v>
      </c>
      <c r="F2973">
        <v>0.619269318185304</v>
      </c>
      <c r="G2973">
        <v>0.252503921494411</v>
      </c>
      <c r="H2973">
        <v>0.181696267043407</v>
      </c>
      <c r="I2973">
        <v>0.177976397886055</v>
      </c>
      <c r="J2973">
        <v>0.161781734867596</v>
      </c>
      <c r="K2973">
        <v>0.15954110127101</v>
      </c>
      <c r="L2973">
        <v>2630.79703780936</v>
      </c>
      <c r="M2973">
        <v>52.2070240533631</v>
      </c>
      <c r="N2973">
        <v>50.8247047678914</v>
      </c>
      <c r="O2973">
        <v>50.3178565542935</v>
      </c>
      <c r="P2973">
        <v>-0.212815905415224</v>
      </c>
      <c r="Q2973">
        <v>0.179540858181634</v>
      </c>
      <c r="R2973">
        <v>0.985747276040895</v>
      </c>
      <c r="S2973" t="s">
        <v>9166</v>
      </c>
      <c r="T2973" t="s">
        <v>12362</v>
      </c>
      <c r="U2973" t="s">
        <v>12362</v>
      </c>
      <c r="V2973" t="s">
        <v>12362</v>
      </c>
      <c r="W2973">
        <v>12</v>
      </c>
      <c r="X2973" t="s">
        <v>15335</v>
      </c>
      <c r="Y2973">
        <v>0.5474555820369961</v>
      </c>
      <c r="Z2973">
        <f>HYPERLINK("Melting_Curves/meltCurve_P61006_.pdf", "Melting_Curves/meltCurve_P61006_.pdf")</f>
        <v>0</v>
      </c>
      <c r="AA2973" t="s">
        <v>21355</v>
      </c>
      <c r="AB2973" t="s">
        <v>27349</v>
      </c>
    </row>
    <row r="2974" spans="1:28">
      <c r="A2974" t="s">
        <v>3000</v>
      </c>
      <c r="B2974">
        <v>0.992608467424715</v>
      </c>
      <c r="C2974">
        <v>0.954210199813044</v>
      </c>
      <c r="D2974">
        <v>0.7406175739597129</v>
      </c>
      <c r="E2974">
        <v>0.495435972680505</v>
      </c>
      <c r="F2974">
        <v>0.22468833080772</v>
      </c>
      <c r="G2974">
        <v>0.140091149320239</v>
      </c>
      <c r="H2974">
        <v>0.247793082286105</v>
      </c>
      <c r="I2974">
        <v>0.254406020895159</v>
      </c>
      <c r="J2974">
        <v>0.325966463520165</v>
      </c>
      <c r="K2974">
        <v>0.348926799313002</v>
      </c>
      <c r="L2974">
        <v>1082.91904862384</v>
      </c>
      <c r="M2974">
        <v>24.3946028848726</v>
      </c>
      <c r="N2974">
        <v>45.7287035833506</v>
      </c>
      <c r="O2974">
        <v>44.0966603175694</v>
      </c>
      <c r="P2974">
        <v>-0.103040945852029</v>
      </c>
      <c r="Q2974">
        <v>0.254967231020538</v>
      </c>
      <c r="R2974">
        <v>0.9553980875455</v>
      </c>
      <c r="S2974" t="s">
        <v>9167</v>
      </c>
      <c r="T2974" t="s">
        <v>12362</v>
      </c>
      <c r="U2974" t="s">
        <v>12362</v>
      </c>
      <c r="V2974" t="s">
        <v>12362</v>
      </c>
      <c r="W2974">
        <v>1</v>
      </c>
      <c r="X2974" t="s">
        <v>15336</v>
      </c>
      <c r="Y2974">
        <v>0.4449740629033577</v>
      </c>
      <c r="Z2974">
        <f>HYPERLINK("Melting_Curves/meltCurve_P61009_.pdf", "Melting_Curves/meltCurve_P61009_.pdf")</f>
        <v>0</v>
      </c>
      <c r="AA2974" t="s">
        <v>21356</v>
      </c>
      <c r="AB2974" t="s">
        <v>27350</v>
      </c>
    </row>
    <row r="2975" spans="1:28">
      <c r="A2975" t="s">
        <v>3001</v>
      </c>
      <c r="B2975">
        <v>0.992608467424715</v>
      </c>
      <c r="C2975">
        <v>0.93219677387255</v>
      </c>
      <c r="D2975">
        <v>0.7707725892560719</v>
      </c>
      <c r="E2975">
        <v>0.433533075782326</v>
      </c>
      <c r="F2975">
        <v>0.184059828444427</v>
      </c>
      <c r="G2975">
        <v>0.108153298311533</v>
      </c>
      <c r="H2975">
        <v>0.06600579000365819</v>
      </c>
      <c r="I2975">
        <v>0.07584731153777639</v>
      </c>
      <c r="J2975">
        <v>0.08278428360517209</v>
      </c>
      <c r="K2975">
        <v>0.06619200494404</v>
      </c>
      <c r="L2975">
        <v>889.168566745035</v>
      </c>
      <c r="M2975">
        <v>19.5491728469332</v>
      </c>
      <c r="N2975">
        <v>45.8098205124202</v>
      </c>
      <c r="O2975">
        <v>45.0157707066314</v>
      </c>
      <c r="P2975">
        <v>-0.101519283944677</v>
      </c>
      <c r="Q2975">
        <v>0.0649616396583442</v>
      </c>
      <c r="R2975">
        <v>0.999438192419509</v>
      </c>
      <c r="S2975" t="s">
        <v>9168</v>
      </c>
      <c r="T2975" t="s">
        <v>12362</v>
      </c>
      <c r="U2975" t="s">
        <v>12362</v>
      </c>
      <c r="V2975" t="s">
        <v>12362</v>
      </c>
      <c r="W2975">
        <v>12</v>
      </c>
      <c r="X2975" t="s">
        <v>15337</v>
      </c>
      <c r="Y2975">
        <v>0.3422133944884297</v>
      </c>
      <c r="Z2975">
        <f>HYPERLINK("Melting_Curves/meltCurve_P61011_.pdf", "Melting_Curves/meltCurve_P61011_.pdf")</f>
        <v>0</v>
      </c>
      <c r="AA2975" t="s">
        <v>21357</v>
      </c>
      <c r="AB2975" t="s">
        <v>27351</v>
      </c>
    </row>
    <row r="2976" spans="1:28">
      <c r="A2976" t="s">
        <v>3002</v>
      </c>
      <c r="B2976">
        <v>0.992608467424715</v>
      </c>
      <c r="C2976">
        <v>0.9465334694827841</v>
      </c>
      <c r="D2976">
        <v>0.848241016764448</v>
      </c>
      <c r="E2976">
        <v>0.734197578256515</v>
      </c>
      <c r="F2976">
        <v>0.45206234679262</v>
      </c>
      <c r="G2976">
        <v>0.248051963189898</v>
      </c>
      <c r="H2976">
        <v>0.193221199673882</v>
      </c>
      <c r="I2976">
        <v>0.185987074140224</v>
      </c>
      <c r="J2976">
        <v>0.160026056479474</v>
      </c>
      <c r="K2976">
        <v>0.163675338285021</v>
      </c>
      <c r="L2976">
        <v>765.724256314681</v>
      </c>
      <c r="M2976">
        <v>15.8463630537992</v>
      </c>
      <c r="N2976">
        <v>49.3506908507459</v>
      </c>
      <c r="O2976">
        <v>47.5718336708073</v>
      </c>
      <c r="P2976">
        <v>-0.07156680616981</v>
      </c>
      <c r="Q2976">
        <v>0.140676353006807</v>
      </c>
      <c r="R2976">
        <v>0.994372258287981</v>
      </c>
      <c r="S2976" t="s">
        <v>9169</v>
      </c>
      <c r="T2976" t="s">
        <v>12362</v>
      </c>
      <c r="U2976" t="s">
        <v>12362</v>
      </c>
      <c r="V2976" t="s">
        <v>12362</v>
      </c>
      <c r="W2976">
        <v>3</v>
      </c>
      <c r="X2976" t="s">
        <v>15338</v>
      </c>
      <c r="Y2976">
        <v>0.4821206655875666</v>
      </c>
      <c r="Z2976">
        <f>HYPERLINK("Melting_Curves/meltCurve_P61018_.pdf", "Melting_Curves/meltCurve_P61018_.pdf")</f>
        <v>0</v>
      </c>
      <c r="AA2976" t="s">
        <v>21358</v>
      </c>
      <c r="AB2976" t="s">
        <v>27352</v>
      </c>
    </row>
    <row r="2977" spans="1:28">
      <c r="A2977" t="s">
        <v>3003</v>
      </c>
      <c r="B2977">
        <v>0.992608467424715</v>
      </c>
      <c r="C2977">
        <v>0.959097434801214</v>
      </c>
      <c r="D2977">
        <v>0.9227431869073101</v>
      </c>
      <c r="E2977">
        <v>0.843062110746729</v>
      </c>
      <c r="F2977">
        <v>0.548885680580798</v>
      </c>
      <c r="G2977">
        <v>0.289172594650409</v>
      </c>
      <c r="H2977">
        <v>0.175779153047537</v>
      </c>
      <c r="I2977">
        <v>0.175512885213382</v>
      </c>
      <c r="J2977">
        <v>0.180025002091061</v>
      </c>
      <c r="K2977">
        <v>0.153372647469227</v>
      </c>
      <c r="L2977">
        <v>1031.35510462431</v>
      </c>
      <c r="M2977">
        <v>20.723282084318</v>
      </c>
      <c r="N2977">
        <v>50.6442064854532</v>
      </c>
      <c r="O2977">
        <v>49.311459519201</v>
      </c>
      <c r="P2977">
        <v>-0.0892369313985463</v>
      </c>
      <c r="Q2977">
        <v>0.150659739136256</v>
      </c>
      <c r="R2977">
        <v>0.995983986291005</v>
      </c>
      <c r="S2977" t="s">
        <v>9170</v>
      </c>
      <c r="T2977" t="s">
        <v>12362</v>
      </c>
      <c r="U2977" t="s">
        <v>12362</v>
      </c>
      <c r="V2977" t="s">
        <v>12362</v>
      </c>
      <c r="W2977">
        <v>14</v>
      </c>
      <c r="X2977" t="s">
        <v>15339</v>
      </c>
      <c r="Y2977">
        <v>0.5226411979490512</v>
      </c>
      <c r="Z2977">
        <f>HYPERLINK("Melting_Curves/meltCurve_P61019_.pdf", "Melting_Curves/meltCurve_P61019_.pdf")</f>
        <v>0</v>
      </c>
      <c r="AA2977" t="s">
        <v>21359</v>
      </c>
      <c r="AB2977" t="s">
        <v>27353</v>
      </c>
    </row>
    <row r="2978" spans="1:28">
      <c r="A2978" t="s">
        <v>3004</v>
      </c>
      <c r="B2978">
        <v>0.992608467424715</v>
      </c>
      <c r="C2978">
        <v>1.12308042489725</v>
      </c>
      <c r="D2978">
        <v>1.2143425423297</v>
      </c>
      <c r="E2978">
        <v>1.12685973110594</v>
      </c>
      <c r="F2978">
        <v>0.7610069479696</v>
      </c>
      <c r="G2978">
        <v>0.340697365571907</v>
      </c>
      <c r="H2978">
        <v>0.120654948127441</v>
      </c>
      <c r="I2978">
        <v>0.076544196741168</v>
      </c>
      <c r="J2978">
        <v>0.0319729074437806</v>
      </c>
      <c r="K2978">
        <v>0.0264600824552555</v>
      </c>
      <c r="L2978">
        <v>1632.32965563957</v>
      </c>
      <c r="M2978">
        <v>31.1922430414703</v>
      </c>
      <c r="N2978">
        <v>52.4935220084566</v>
      </c>
      <c r="O2978">
        <v>52.1175767518418</v>
      </c>
      <c r="P2978">
        <v>-0.142748307362704</v>
      </c>
      <c r="Q2978">
        <v>0.045960758881737</v>
      </c>
      <c r="R2978">
        <v>0.962963797880606</v>
      </c>
      <c r="S2978" t="s">
        <v>9171</v>
      </c>
      <c r="T2978" t="s">
        <v>12362</v>
      </c>
      <c r="U2978" t="s">
        <v>12362</v>
      </c>
      <c r="V2978" t="s">
        <v>12362</v>
      </c>
      <c r="W2978">
        <v>7</v>
      </c>
      <c r="X2978" t="s">
        <v>15340</v>
      </c>
      <c r="Y2978">
        <v>0.5391215758932425</v>
      </c>
      <c r="Z2978">
        <f>HYPERLINK("Melting_Curves/meltCurve_P61020_.pdf", "Melting_Curves/meltCurve_P61020_.pdf")</f>
        <v>0</v>
      </c>
      <c r="AA2978" t="s">
        <v>21360</v>
      </c>
      <c r="AB2978" t="s">
        <v>27354</v>
      </c>
    </row>
    <row r="2979" spans="1:28">
      <c r="A2979" t="s">
        <v>3005</v>
      </c>
      <c r="B2979">
        <v>0.992608467424715</v>
      </c>
      <c r="C2979">
        <v>0.80730743370764</v>
      </c>
      <c r="D2979">
        <v>0.806834574692301</v>
      </c>
      <c r="E2979">
        <v>0.759397786469346</v>
      </c>
      <c r="F2979">
        <v>0.854844853208593</v>
      </c>
      <c r="G2979">
        <v>0.63114119764191</v>
      </c>
      <c r="H2979">
        <v>0.6158933189410259</v>
      </c>
      <c r="I2979">
        <v>0.715574833850701</v>
      </c>
      <c r="J2979">
        <v>0.832341898715065</v>
      </c>
      <c r="K2979">
        <v>0.670047362148593</v>
      </c>
      <c r="L2979">
        <v>556.133344229906</v>
      </c>
      <c r="M2979">
        <v>13.7542898695795</v>
      </c>
      <c r="O2979">
        <v>39.6074819771867</v>
      </c>
      <c r="P2979">
        <v>-0.0250008437703286</v>
      </c>
      <c r="Q2979">
        <v>0.7120665280030249</v>
      </c>
      <c r="R2979">
        <v>0.525637758897713</v>
      </c>
      <c r="S2979" t="s">
        <v>9172</v>
      </c>
      <c r="T2979" t="s">
        <v>12362</v>
      </c>
      <c r="U2979" t="s">
        <v>12362</v>
      </c>
      <c r="V2979" t="s">
        <v>12362</v>
      </c>
      <c r="W2979">
        <v>5</v>
      </c>
      <c r="X2979" t="s">
        <v>15341</v>
      </c>
      <c r="Y2979">
        <v>0.7570408022315838</v>
      </c>
      <c r="Z2979">
        <f>HYPERLINK("Melting_Curves/meltCurve_P61024_.pdf", "Melting_Curves/meltCurve_P61024_.pdf")</f>
        <v>0</v>
      </c>
      <c r="AA2979" t="s">
        <v>21361</v>
      </c>
      <c r="AB2979" t="s">
        <v>27355</v>
      </c>
    </row>
    <row r="2980" spans="1:28">
      <c r="A2980" t="s">
        <v>3006</v>
      </c>
      <c r="B2980">
        <v>0.992608467424715</v>
      </c>
      <c r="C2980">
        <v>0.975376077589759</v>
      </c>
      <c r="D2980">
        <v>1.04902060193349</v>
      </c>
      <c r="E2980">
        <v>1.00087527118347</v>
      </c>
      <c r="F2980">
        <v>0.658133184857505</v>
      </c>
      <c r="G2980">
        <v>0.359383668922726</v>
      </c>
      <c r="H2980">
        <v>0.277196750523007</v>
      </c>
      <c r="I2980">
        <v>0.319809392230697</v>
      </c>
      <c r="J2980">
        <v>0.35284844670249</v>
      </c>
      <c r="K2980">
        <v>0.285516300831726</v>
      </c>
      <c r="L2980">
        <v>2362.88164500287</v>
      </c>
      <c r="M2980">
        <v>47.0324154442433</v>
      </c>
      <c r="N2980">
        <v>51.3076885206883</v>
      </c>
      <c r="O2980">
        <v>50.1488543466595</v>
      </c>
      <c r="P2980">
        <v>-0.161264561091968</v>
      </c>
      <c r="Q2980">
        <v>0.312199975007187</v>
      </c>
      <c r="R2980">
        <v>0.992855221898208</v>
      </c>
      <c r="S2980" t="s">
        <v>9173</v>
      </c>
      <c r="T2980" t="s">
        <v>12362</v>
      </c>
      <c r="U2980" t="s">
        <v>12362</v>
      </c>
      <c r="V2980" t="s">
        <v>12362</v>
      </c>
      <c r="W2980">
        <v>9</v>
      </c>
      <c r="X2980" t="s">
        <v>15342</v>
      </c>
      <c r="Y2980">
        <v>0.6174594813428579</v>
      </c>
      <c r="Z2980">
        <f>HYPERLINK("Melting_Curves/meltCurve_P61026_.pdf", "Melting_Curves/meltCurve_P61026_.pdf")</f>
        <v>0</v>
      </c>
      <c r="AA2980" t="s">
        <v>21362</v>
      </c>
      <c r="AB2980" t="s">
        <v>27356</v>
      </c>
    </row>
    <row r="2981" spans="1:28">
      <c r="A2981" t="s">
        <v>3007</v>
      </c>
      <c r="B2981">
        <v>0.992608467424715</v>
      </c>
      <c r="C2981">
        <v>1.03096755912252</v>
      </c>
      <c r="D2981">
        <v>1.4691085070559</v>
      </c>
      <c r="E2981">
        <v>1.28981123126261</v>
      </c>
      <c r="F2981">
        <v>0.320579885780448</v>
      </c>
      <c r="G2981">
        <v>0.122018441563489</v>
      </c>
      <c r="H2981">
        <v>0.0767601753807869</v>
      </c>
      <c r="I2981">
        <v>0.07227911571815231</v>
      </c>
      <c r="J2981">
        <v>0.103639405710579</v>
      </c>
      <c r="K2981">
        <v>0.103067045752965</v>
      </c>
      <c r="L2981">
        <v>12494.5280528231</v>
      </c>
      <c r="M2981">
        <v>250</v>
      </c>
      <c r="N2981">
        <v>50.0205476036334</v>
      </c>
      <c r="O2981">
        <v>49.9749114413272</v>
      </c>
      <c r="P2981">
        <v>-1.13112647450005</v>
      </c>
      <c r="Q2981">
        <v>0.09555282946479619</v>
      </c>
      <c r="R2981">
        <v>0.894417050078283</v>
      </c>
      <c r="S2981" t="s">
        <v>9174</v>
      </c>
      <c r="T2981" t="s">
        <v>12362</v>
      </c>
      <c r="U2981" t="s">
        <v>12362</v>
      </c>
      <c r="V2981" t="s">
        <v>12362</v>
      </c>
      <c r="W2981">
        <v>3</v>
      </c>
      <c r="X2981" t="s">
        <v>15343</v>
      </c>
      <c r="Y2981">
        <v>0.4868993882043045</v>
      </c>
      <c r="Z2981">
        <f>HYPERLINK("Melting_Curves/meltCurve_P61077_.pdf", "Melting_Curves/meltCurve_P61077_.pdf")</f>
        <v>0</v>
      </c>
      <c r="AA2981" t="s">
        <v>21363</v>
      </c>
      <c r="AB2981" t="s">
        <v>27357</v>
      </c>
    </row>
    <row r="2982" spans="1:28">
      <c r="A2982" t="s">
        <v>3008</v>
      </c>
      <c r="B2982">
        <v>0.992608467424715</v>
      </c>
      <c r="C2982">
        <v>0.863778451111424</v>
      </c>
      <c r="D2982">
        <v>0.865025971004602</v>
      </c>
      <c r="E2982">
        <v>0.8654501758602891</v>
      </c>
      <c r="F2982">
        <v>0.584165364349678</v>
      </c>
      <c r="G2982">
        <v>0.23759291313226</v>
      </c>
      <c r="H2982">
        <v>0.134913921935596</v>
      </c>
      <c r="I2982">
        <v>0.128526358517299</v>
      </c>
      <c r="J2982">
        <v>0.132730405566902</v>
      </c>
      <c r="K2982">
        <v>0.10661606738592</v>
      </c>
      <c r="L2982">
        <v>1047.60587804154</v>
      </c>
      <c r="M2982">
        <v>20.8688288170544</v>
      </c>
      <c r="N2982">
        <v>50.7287567816977</v>
      </c>
      <c r="O2982">
        <v>49.7454222894572</v>
      </c>
      <c r="P2982">
        <v>-0.09462173698142259</v>
      </c>
      <c r="Q2982">
        <v>0.09781832181339389</v>
      </c>
      <c r="R2982">
        <v>0.973716450270032</v>
      </c>
      <c r="S2982" t="s">
        <v>9175</v>
      </c>
      <c r="T2982" t="s">
        <v>12362</v>
      </c>
      <c r="U2982" t="s">
        <v>12362</v>
      </c>
      <c r="V2982" t="s">
        <v>12362</v>
      </c>
      <c r="W2982">
        <v>11</v>
      </c>
      <c r="X2982" t="s">
        <v>15344</v>
      </c>
      <c r="Y2982">
        <v>0.505784908963012</v>
      </c>
      <c r="Z2982">
        <f>HYPERLINK("Melting_Curves/meltCurve_P61081_.pdf", "Melting_Curves/meltCurve_P61081_.pdf")</f>
        <v>0</v>
      </c>
      <c r="AA2982" t="s">
        <v>21364</v>
      </c>
      <c r="AB2982" t="s">
        <v>27358</v>
      </c>
    </row>
    <row r="2983" spans="1:28">
      <c r="A2983" t="s">
        <v>3009</v>
      </c>
      <c r="B2983">
        <v>0.992608467424715</v>
      </c>
      <c r="C2983">
        <v>0.989084289492474</v>
      </c>
      <c r="D2983">
        <v>1.03275484205046</v>
      </c>
      <c r="E2983">
        <v>1.07541495054192</v>
      </c>
      <c r="F2983">
        <v>0.835813878178958</v>
      </c>
      <c r="G2983">
        <v>0.517740161417358</v>
      </c>
      <c r="H2983">
        <v>0.212176864720899</v>
      </c>
      <c r="I2983">
        <v>0.162090492648727</v>
      </c>
      <c r="J2983">
        <v>0.184143849617894</v>
      </c>
      <c r="K2983">
        <v>0.174314234040218</v>
      </c>
      <c r="L2983">
        <v>1616.16323694506</v>
      </c>
      <c r="M2983">
        <v>30.4656997845258</v>
      </c>
      <c r="N2983">
        <v>53.7400850506216</v>
      </c>
      <c r="O2983">
        <v>52.8216272538425</v>
      </c>
      <c r="P2983">
        <v>-0.120811953132328</v>
      </c>
      <c r="Q2983">
        <v>0.162146958712603</v>
      </c>
      <c r="R2983">
        <v>0.991641063305898</v>
      </c>
      <c r="S2983" t="s">
        <v>9176</v>
      </c>
      <c r="T2983" t="s">
        <v>12362</v>
      </c>
      <c r="U2983" t="s">
        <v>12362</v>
      </c>
      <c r="V2983" t="s">
        <v>12362</v>
      </c>
      <c r="W2983">
        <v>13</v>
      </c>
      <c r="X2983" t="s">
        <v>15345</v>
      </c>
      <c r="Y2983">
        <v>0.6155429380938922</v>
      </c>
      <c r="Z2983">
        <f>HYPERLINK("Melting_Curves/meltCurve_P61086_.pdf", "Melting_Curves/meltCurve_P61086_.pdf")</f>
        <v>0</v>
      </c>
      <c r="AA2983" t="s">
        <v>21365</v>
      </c>
      <c r="AB2983" t="s">
        <v>27359</v>
      </c>
    </row>
    <row r="2984" spans="1:28">
      <c r="A2984" t="s">
        <v>3010</v>
      </c>
      <c r="B2984">
        <v>0.992608467424715</v>
      </c>
      <c r="C2984">
        <v>0.918718630072603</v>
      </c>
      <c r="D2984">
        <v>1.00934896809872</v>
      </c>
      <c r="E2984">
        <v>1.04776256897046</v>
      </c>
      <c r="F2984">
        <v>0.690443767260003</v>
      </c>
      <c r="G2984">
        <v>0.381537544389438</v>
      </c>
      <c r="H2984">
        <v>0.196061942834562</v>
      </c>
      <c r="I2984">
        <v>0.163862528934871</v>
      </c>
      <c r="J2984">
        <v>0.206655674528716</v>
      </c>
      <c r="K2984">
        <v>0.179141896837297</v>
      </c>
      <c r="L2984">
        <v>1553.07021657102</v>
      </c>
      <c r="M2984">
        <v>30.2389279121737</v>
      </c>
      <c r="N2984">
        <v>52.1339980017382</v>
      </c>
      <c r="O2984">
        <v>51.1369153248776</v>
      </c>
      <c r="P2984">
        <v>-0.121097917625566</v>
      </c>
      <c r="Q2984">
        <v>0.18085261424558</v>
      </c>
      <c r="R2984">
        <v>0.9869088829399431</v>
      </c>
      <c r="S2984" t="s">
        <v>9177</v>
      </c>
      <c r="T2984" t="s">
        <v>12362</v>
      </c>
      <c r="U2984" t="s">
        <v>12362</v>
      </c>
      <c r="V2984" t="s">
        <v>12362</v>
      </c>
      <c r="W2984">
        <v>10</v>
      </c>
      <c r="X2984" t="s">
        <v>15346</v>
      </c>
      <c r="Y2984">
        <v>0.5780003315079056</v>
      </c>
      <c r="Z2984">
        <f>HYPERLINK("Melting_Curves/meltCurve_P61088_.pdf", "Melting_Curves/meltCurve_P61088_.pdf")</f>
        <v>0</v>
      </c>
      <c r="AA2984" t="s">
        <v>21366</v>
      </c>
      <c r="AB2984" t="s">
        <v>27360</v>
      </c>
    </row>
    <row r="2985" spans="1:28">
      <c r="A2985" t="s">
        <v>3011</v>
      </c>
      <c r="B2985">
        <v>0.992608467424715</v>
      </c>
      <c r="C2985">
        <v>1.00295248850882</v>
      </c>
      <c r="D2985">
        <v>0.9953797941539529</v>
      </c>
      <c r="E2985">
        <v>0.855842330435603</v>
      </c>
      <c r="F2985">
        <v>0.475657580999121</v>
      </c>
      <c r="G2985">
        <v>0.22064362877515</v>
      </c>
      <c r="H2985">
        <v>0.151832716216974</v>
      </c>
      <c r="I2985">
        <v>0.163779548206593</v>
      </c>
      <c r="J2985">
        <v>0.168828273336786</v>
      </c>
      <c r="K2985">
        <v>0.152379793058787</v>
      </c>
      <c r="L2985">
        <v>1403.80947900489</v>
      </c>
      <c r="M2985">
        <v>28.4828231251448</v>
      </c>
      <c r="N2985">
        <v>49.9313715438021</v>
      </c>
      <c r="O2985">
        <v>49.0451487637478</v>
      </c>
      <c r="P2985">
        <v>-0.122835201412344</v>
      </c>
      <c r="Q2985">
        <v>0.15395711451391</v>
      </c>
      <c r="R2985">
        <v>0.99946024794604</v>
      </c>
      <c r="S2985" t="s">
        <v>9178</v>
      </c>
      <c r="T2985" t="s">
        <v>12362</v>
      </c>
      <c r="U2985" t="s">
        <v>12362</v>
      </c>
      <c r="V2985" t="s">
        <v>12362</v>
      </c>
      <c r="W2985">
        <v>13</v>
      </c>
      <c r="X2985" t="s">
        <v>15347</v>
      </c>
      <c r="Y2985">
        <v>0.506129586255428</v>
      </c>
      <c r="Z2985">
        <f>HYPERLINK("Melting_Curves/meltCurve_P61106_.pdf", "Melting_Curves/meltCurve_P61106_.pdf")</f>
        <v>0</v>
      </c>
      <c r="AA2985" t="s">
        <v>21367</v>
      </c>
      <c r="AB2985" t="s">
        <v>27361</v>
      </c>
    </row>
    <row r="2986" spans="1:28">
      <c r="A2986" t="s">
        <v>3012</v>
      </c>
      <c r="B2986">
        <v>0.992608467424715</v>
      </c>
      <c r="C2986">
        <v>0.950382057185548</v>
      </c>
      <c r="D2986">
        <v>0.928014934267221</v>
      </c>
      <c r="E2986">
        <v>0.822095780885692</v>
      </c>
      <c r="F2986">
        <v>0.685812177273717</v>
      </c>
      <c r="G2986">
        <v>0.517695541231078</v>
      </c>
      <c r="H2986">
        <v>0.328873068860974</v>
      </c>
      <c r="I2986">
        <v>0.13966558621274</v>
      </c>
      <c r="J2986">
        <v>0.168009824691413</v>
      </c>
      <c r="K2986">
        <v>0.126873914760243</v>
      </c>
      <c r="L2986">
        <v>587.963817774914</v>
      </c>
      <c r="M2986">
        <v>10.9868805985988</v>
      </c>
      <c r="N2986">
        <v>53.5734130282166</v>
      </c>
      <c r="O2986">
        <v>51.8338630562176</v>
      </c>
      <c r="P2986">
        <v>-0.0526936335969409</v>
      </c>
      <c r="Q2986">
        <v>0.00594563542297301</v>
      </c>
      <c r="R2986">
        <v>0.992856737657685</v>
      </c>
      <c r="S2986" t="s">
        <v>9179</v>
      </c>
      <c r="T2986" t="s">
        <v>12362</v>
      </c>
      <c r="U2986" t="s">
        <v>12362</v>
      </c>
      <c r="V2986" t="s">
        <v>12362</v>
      </c>
      <c r="W2986">
        <v>21</v>
      </c>
      <c r="X2986" t="s">
        <v>15348</v>
      </c>
      <c r="Y2986">
        <v>0.5730067087979701</v>
      </c>
      <c r="Z2986">
        <f>HYPERLINK("Melting_Curves/meltCurve_P61158_.pdf", "Melting_Curves/meltCurve_P61158_.pdf")</f>
        <v>0</v>
      </c>
      <c r="AA2986" t="s">
        <v>21368</v>
      </c>
      <c r="AB2986" t="s">
        <v>27362</v>
      </c>
    </row>
    <row r="2987" spans="1:28">
      <c r="A2987" t="s">
        <v>3013</v>
      </c>
      <c r="B2987">
        <v>0.992608467424715</v>
      </c>
      <c r="C2987">
        <v>1.04714512827667</v>
      </c>
      <c r="D2987">
        <v>0.946163759891592</v>
      </c>
      <c r="E2987">
        <v>0.814736088963265</v>
      </c>
      <c r="F2987">
        <v>0.723164494241779</v>
      </c>
      <c r="G2987">
        <v>0.540215780162984</v>
      </c>
      <c r="H2987">
        <v>0.334497679305286</v>
      </c>
      <c r="I2987">
        <v>0.132971376711251</v>
      </c>
      <c r="J2987">
        <v>0.129674376544852</v>
      </c>
      <c r="K2987">
        <v>0.104444797254134</v>
      </c>
      <c r="L2987">
        <v>656.649269096614</v>
      </c>
      <c r="M2987">
        <v>12.1818283283538</v>
      </c>
      <c r="N2987">
        <v>53.9039947041358</v>
      </c>
      <c r="O2987">
        <v>52.5131042199858</v>
      </c>
      <c r="P2987">
        <v>-0.0580074197317697</v>
      </c>
      <c r="Q2987">
        <v>0</v>
      </c>
      <c r="R2987">
        <v>0.9901239631291781</v>
      </c>
      <c r="S2987" t="s">
        <v>9180</v>
      </c>
      <c r="T2987" t="s">
        <v>12362</v>
      </c>
      <c r="U2987" t="s">
        <v>12362</v>
      </c>
      <c r="V2987" t="s">
        <v>12362</v>
      </c>
      <c r="W2987">
        <v>19</v>
      </c>
      <c r="X2987" t="s">
        <v>15349</v>
      </c>
      <c r="Y2987">
        <v>0.5816475557396388</v>
      </c>
      <c r="Z2987">
        <f>HYPERLINK("Melting_Curves/meltCurve_P61160_.pdf", "Melting_Curves/meltCurve_P61160_.pdf")</f>
        <v>0</v>
      </c>
      <c r="AA2987" t="s">
        <v>21369</v>
      </c>
      <c r="AB2987" t="s">
        <v>27363</v>
      </c>
    </row>
    <row r="2988" spans="1:28">
      <c r="A2988" t="s">
        <v>3014</v>
      </c>
      <c r="B2988">
        <v>0.992608467424715</v>
      </c>
      <c r="C2988">
        <v>0.997020214874607</v>
      </c>
      <c r="D2988">
        <v>0.883099357457292</v>
      </c>
      <c r="E2988">
        <v>0.622117042156729</v>
      </c>
      <c r="F2988">
        <v>0.384029767883253</v>
      </c>
      <c r="G2988">
        <v>0.210436297527747</v>
      </c>
      <c r="H2988">
        <v>0.142663480909348</v>
      </c>
      <c r="I2988">
        <v>0.144508471759201</v>
      </c>
      <c r="J2988">
        <v>0.129725942836987</v>
      </c>
      <c r="K2988">
        <v>0.107882546672428</v>
      </c>
      <c r="L2988">
        <v>837.262265005783</v>
      </c>
      <c r="M2988">
        <v>17.5974539542177</v>
      </c>
      <c r="N2988">
        <v>48.2837669963351</v>
      </c>
      <c r="O2988">
        <v>46.9769424012475</v>
      </c>
      <c r="P2988">
        <v>-0.08304185933597399</v>
      </c>
      <c r="Q2988">
        <v>0.113316677419239</v>
      </c>
      <c r="R2988">
        <v>0.9986247887888851</v>
      </c>
      <c r="S2988" t="s">
        <v>9181</v>
      </c>
      <c r="T2988" t="s">
        <v>12362</v>
      </c>
      <c r="U2988" t="s">
        <v>12362</v>
      </c>
      <c r="V2988" t="s">
        <v>12362</v>
      </c>
      <c r="W2988">
        <v>16</v>
      </c>
      <c r="X2988" t="s">
        <v>15350</v>
      </c>
      <c r="Y2988">
        <v>0.4407851306403703</v>
      </c>
      <c r="Z2988">
        <f>HYPERLINK("Melting_Curves/meltCurve_P61201_.pdf", "Melting_Curves/meltCurve_P61201_.pdf")</f>
        <v>0</v>
      </c>
      <c r="AA2988" t="s">
        <v>21370</v>
      </c>
      <c r="AB2988" t="s">
        <v>27364</v>
      </c>
    </row>
    <row r="2989" spans="1:28">
      <c r="A2989" t="s">
        <v>3015</v>
      </c>
      <c r="B2989">
        <v>0.992608467424715</v>
      </c>
      <c r="C2989">
        <v>1.09770126531112</v>
      </c>
      <c r="D2989">
        <v>0.910323747295725</v>
      </c>
      <c r="E2989">
        <v>0.659762803975541</v>
      </c>
      <c r="F2989">
        <v>0.695913705581644</v>
      </c>
      <c r="G2989">
        <v>0.679026955134145</v>
      </c>
      <c r="H2989">
        <v>0.495089672098225</v>
      </c>
      <c r="I2989">
        <v>0.559156580705821</v>
      </c>
      <c r="J2989">
        <v>4.06737441050394</v>
      </c>
      <c r="K2989">
        <v>4.82864178166126</v>
      </c>
      <c r="L2989">
        <v>2830.32514150808</v>
      </c>
      <c r="M2989">
        <v>46.6920623159296</v>
      </c>
      <c r="O2989">
        <v>60.5059747405809</v>
      </c>
      <c r="P2989">
        <v>0.0964618079681252</v>
      </c>
      <c r="Q2989">
        <v>1.5</v>
      </c>
      <c r="R2989">
        <v>0.148096823324135</v>
      </c>
      <c r="S2989" t="s">
        <v>9182</v>
      </c>
      <c r="T2989" t="s">
        <v>12362</v>
      </c>
      <c r="U2989" t="s">
        <v>12362</v>
      </c>
      <c r="V2989" t="s">
        <v>12362</v>
      </c>
      <c r="W2989">
        <v>4</v>
      </c>
      <c r="X2989" t="s">
        <v>15351</v>
      </c>
      <c r="Y2989">
        <v>1.105174873356752</v>
      </c>
      <c r="Z2989">
        <f>HYPERLINK("Melting_Curves/meltCurve_P61218_.pdf", "Melting_Curves/meltCurve_P61218_.pdf")</f>
        <v>0</v>
      </c>
      <c r="AA2989" t="s">
        <v>21371</v>
      </c>
      <c r="AB2989" t="s">
        <v>27365</v>
      </c>
    </row>
    <row r="2990" spans="1:28">
      <c r="A2990" t="s">
        <v>3016</v>
      </c>
      <c r="B2990">
        <v>0.992608467424715</v>
      </c>
      <c r="C2990">
        <v>1.00545645854224</v>
      </c>
      <c r="D2990">
        <v>1.07868292058357</v>
      </c>
      <c r="E2990">
        <v>1.16851682338284</v>
      </c>
      <c r="F2990">
        <v>0.891453121628624</v>
      </c>
      <c r="G2990">
        <v>0.612827072206605</v>
      </c>
      <c r="H2990">
        <v>0.259593677903149</v>
      </c>
      <c r="I2990">
        <v>0.124808360936553</v>
      </c>
      <c r="J2990">
        <v>0.127932145965812</v>
      </c>
      <c r="K2990">
        <v>0.104538123589423</v>
      </c>
      <c r="L2990">
        <v>1615.0936464948</v>
      </c>
      <c r="M2990">
        <v>29.7652606648109</v>
      </c>
      <c r="N2990">
        <v>54.6998042221971</v>
      </c>
      <c r="O2990">
        <v>54.0178766885824</v>
      </c>
      <c r="P2990">
        <v>-0.123127473065031</v>
      </c>
      <c r="Q2990">
        <v>0.106201011569334</v>
      </c>
      <c r="R2990">
        <v>0.977951338007326</v>
      </c>
      <c r="S2990" t="s">
        <v>9183</v>
      </c>
      <c r="T2990" t="s">
        <v>12362</v>
      </c>
      <c r="U2990" t="s">
        <v>12362</v>
      </c>
      <c r="V2990" t="s">
        <v>12362</v>
      </c>
      <c r="W2990">
        <v>27</v>
      </c>
      <c r="X2990" t="s">
        <v>15352</v>
      </c>
      <c r="Y2990">
        <v>0.6262485508997599</v>
      </c>
      <c r="Z2990">
        <f>HYPERLINK("Melting_Curves/meltCurve_P61221_.pdf", "Melting_Curves/meltCurve_P61221_.pdf")</f>
        <v>0</v>
      </c>
      <c r="AA2990" t="s">
        <v>21372</v>
      </c>
      <c r="AB2990" t="s">
        <v>27366</v>
      </c>
    </row>
    <row r="2991" spans="1:28">
      <c r="A2991" t="s">
        <v>3017</v>
      </c>
      <c r="B2991">
        <v>0.992608467424715</v>
      </c>
      <c r="C2991">
        <v>1.01021619666945</v>
      </c>
      <c r="D2991">
        <v>1.02737427097007</v>
      </c>
      <c r="E2991">
        <v>0.958014256128119</v>
      </c>
      <c r="F2991">
        <v>0.561158061098692</v>
      </c>
      <c r="G2991">
        <v>0.30015780026747</v>
      </c>
      <c r="H2991">
        <v>0.159074476906994</v>
      </c>
      <c r="I2991">
        <v>0.145418710473295</v>
      </c>
      <c r="J2991">
        <v>0.136296053940351</v>
      </c>
      <c r="K2991">
        <v>0.120520697266627</v>
      </c>
      <c r="L2991">
        <v>1409.04331516475</v>
      </c>
      <c r="M2991">
        <v>27.9521981250641</v>
      </c>
      <c r="N2991">
        <v>50.9888310492806</v>
      </c>
      <c r="O2991">
        <v>50.1531674463678</v>
      </c>
      <c r="P2991">
        <v>-0.120366080512946</v>
      </c>
      <c r="Q2991">
        <v>0.136141575815171</v>
      </c>
      <c r="R2991">
        <v>0.996413593643434</v>
      </c>
      <c r="S2991" t="s">
        <v>9184</v>
      </c>
      <c r="T2991" t="s">
        <v>12362</v>
      </c>
      <c r="U2991" t="s">
        <v>12362</v>
      </c>
      <c r="V2991" t="s">
        <v>12362</v>
      </c>
      <c r="W2991">
        <v>12</v>
      </c>
      <c r="X2991" t="s">
        <v>15353</v>
      </c>
      <c r="Y2991">
        <v>0.5283836443201232</v>
      </c>
      <c r="Z2991">
        <f>HYPERLINK("Melting_Curves/meltCurve_P61224_.pdf", "Melting_Curves/meltCurve_P61224_.pdf")</f>
        <v>0</v>
      </c>
      <c r="AA2991" t="s">
        <v>21373</v>
      </c>
      <c r="AB2991" t="s">
        <v>27367</v>
      </c>
    </row>
    <row r="2992" spans="1:28">
      <c r="A2992" t="s">
        <v>3018</v>
      </c>
      <c r="B2992">
        <v>0.992608467424715</v>
      </c>
      <c r="C2992">
        <v>0.846395565995269</v>
      </c>
      <c r="D2992">
        <v>0.747461348432887</v>
      </c>
      <c r="E2992">
        <v>0.649195042086846</v>
      </c>
      <c r="F2992">
        <v>0.535187317240577</v>
      </c>
      <c r="G2992">
        <v>0.401644578433623</v>
      </c>
      <c r="H2992">
        <v>0.349527536428552</v>
      </c>
      <c r="I2992">
        <v>0.388687596993257</v>
      </c>
      <c r="J2992">
        <v>0.322668585780499</v>
      </c>
      <c r="K2992">
        <v>0.235310709012996</v>
      </c>
      <c r="L2992">
        <v>412.104087280374</v>
      </c>
      <c r="M2992">
        <v>8.731449668479099</v>
      </c>
      <c r="N2992">
        <v>50.8484601713037</v>
      </c>
      <c r="O2992">
        <v>44.9181876486868</v>
      </c>
      <c r="P2992">
        <v>-0.0373098503757066</v>
      </c>
      <c r="Q2992">
        <v>0.232875500060545</v>
      </c>
      <c r="R2992">
        <v>0.977846052875177</v>
      </c>
      <c r="S2992" t="s">
        <v>9185</v>
      </c>
      <c r="T2992" t="s">
        <v>12362</v>
      </c>
      <c r="U2992" t="s">
        <v>12362</v>
      </c>
      <c r="V2992" t="s">
        <v>12362</v>
      </c>
      <c r="W2992">
        <v>8</v>
      </c>
      <c r="X2992" t="s">
        <v>15354</v>
      </c>
      <c r="Y2992">
        <v>0.5325822837573078</v>
      </c>
      <c r="Z2992">
        <f>HYPERLINK("Melting_Curves/meltCurve_P61225_.pdf", "Melting_Curves/meltCurve_P61225_.pdf")</f>
        <v>0</v>
      </c>
      <c r="AA2992" t="s">
        <v>21374</v>
      </c>
      <c r="AB2992" t="s">
        <v>27368</v>
      </c>
    </row>
    <row r="2993" spans="1:28">
      <c r="A2993" t="s">
        <v>3019</v>
      </c>
      <c r="B2993">
        <v>0.992608467424715</v>
      </c>
      <c r="C2993">
        <v>0.879692293032996</v>
      </c>
      <c r="D2993">
        <v>0.92453954132974</v>
      </c>
      <c r="E2993">
        <v>0.915021680825024</v>
      </c>
      <c r="F2993">
        <v>0.62971949751504</v>
      </c>
      <c r="G2993">
        <v>0.452017917349045</v>
      </c>
      <c r="H2993">
        <v>0.502072716811937</v>
      </c>
      <c r="I2993">
        <v>0.743778443995221</v>
      </c>
      <c r="J2993">
        <v>1.61470301402322</v>
      </c>
      <c r="K2993">
        <v>1.60640232220552</v>
      </c>
      <c r="L2993">
        <v>15000</v>
      </c>
      <c r="M2993">
        <v>239.558351334292</v>
      </c>
      <c r="O2993">
        <v>62.6108608957539</v>
      </c>
      <c r="P2993">
        <v>0.478268363342314</v>
      </c>
      <c r="Q2993">
        <v>1.5</v>
      </c>
      <c r="R2993">
        <v>0.452949149812155</v>
      </c>
      <c r="S2993" t="s">
        <v>9186</v>
      </c>
      <c r="T2993" t="s">
        <v>12362</v>
      </c>
      <c r="U2993" t="s">
        <v>12362</v>
      </c>
      <c r="V2993" t="s">
        <v>12362</v>
      </c>
      <c r="W2993">
        <v>5</v>
      </c>
      <c r="X2993" t="s">
        <v>15355</v>
      </c>
      <c r="Y2993">
        <v>1.073019749278923</v>
      </c>
      <c r="Z2993">
        <f>HYPERLINK("Melting_Curves/meltCurve_P61244_2_.pdf", "Melting_Curves/meltCurve_P61244_2_.pdf")</f>
        <v>0</v>
      </c>
      <c r="AA2993" t="s">
        <v>21375</v>
      </c>
      <c r="AB2993" t="s">
        <v>27369</v>
      </c>
    </row>
    <row r="2994" spans="1:28">
      <c r="A2994" t="s">
        <v>3020</v>
      </c>
      <c r="B2994">
        <v>0.992608467424715</v>
      </c>
      <c r="C2994">
        <v>0.939524928176992</v>
      </c>
      <c r="D2994">
        <v>0.855330626985651</v>
      </c>
      <c r="E2994">
        <v>0.780385509498707</v>
      </c>
      <c r="F2994">
        <v>0.713213106620555</v>
      </c>
      <c r="G2994">
        <v>0.623706737072535</v>
      </c>
      <c r="H2994">
        <v>0.582485346238115</v>
      </c>
      <c r="I2994">
        <v>0.807350021385254</v>
      </c>
      <c r="J2994">
        <v>1.20235878312776</v>
      </c>
      <c r="K2994">
        <v>1.26634387139627</v>
      </c>
      <c r="L2994">
        <v>15000</v>
      </c>
      <c r="M2994">
        <v>235.160024993781</v>
      </c>
      <c r="O2994">
        <v>63.7817382158933</v>
      </c>
      <c r="P2994">
        <v>0.245514315880237</v>
      </c>
      <c r="Q2994">
        <v>1.26636040352428</v>
      </c>
      <c r="R2994">
        <v>-0.0878942556176268</v>
      </c>
      <c r="S2994" t="s">
        <v>9187</v>
      </c>
      <c r="T2994" t="s">
        <v>12362</v>
      </c>
      <c r="U2994" t="s">
        <v>12362</v>
      </c>
      <c r="V2994" t="s">
        <v>12362</v>
      </c>
      <c r="W2994">
        <v>17</v>
      </c>
      <c r="X2994" t="s">
        <v>15356</v>
      </c>
      <c r="Y2994">
        <v>1.028499290904479</v>
      </c>
      <c r="Z2994">
        <f>HYPERLINK("Melting_Curves/meltCurve_P61289_.pdf", "Melting_Curves/meltCurve_P61289_.pdf")</f>
        <v>0</v>
      </c>
      <c r="AA2994" t="s">
        <v>21376</v>
      </c>
      <c r="AB2994" t="s">
        <v>27370</v>
      </c>
    </row>
    <row r="2995" spans="1:28">
      <c r="A2995" t="s">
        <v>3021</v>
      </c>
      <c r="B2995">
        <v>0.992608467424715</v>
      </c>
      <c r="C2995">
        <v>0.935645991429201</v>
      </c>
      <c r="D2995">
        <v>0.871749568517598</v>
      </c>
      <c r="E2995">
        <v>0.7099647961197511</v>
      </c>
      <c r="F2995">
        <v>0.354799271598889</v>
      </c>
      <c r="G2995">
        <v>0.135326041623913</v>
      </c>
      <c r="H2995">
        <v>0.0869743670372702</v>
      </c>
      <c r="I2995">
        <v>0.08548320897136109</v>
      </c>
      <c r="J2995">
        <v>0.07922432813944109</v>
      </c>
      <c r="K2995">
        <v>0.0664925643535007</v>
      </c>
      <c r="L2995">
        <v>924.840750586037</v>
      </c>
      <c r="M2995">
        <v>19.200139196889</v>
      </c>
      <c r="N2995">
        <v>48.472962573939</v>
      </c>
      <c r="O2995">
        <v>47.6550426029475</v>
      </c>
      <c r="P2995">
        <v>-0.0950056689561191</v>
      </c>
      <c r="Q2995">
        <v>0.0568138528686053</v>
      </c>
      <c r="R2995">
        <v>0.9952107867469731</v>
      </c>
      <c r="S2995" t="s">
        <v>9188</v>
      </c>
      <c r="T2995" t="s">
        <v>12362</v>
      </c>
      <c r="U2995" t="s">
        <v>12362</v>
      </c>
      <c r="V2995" t="s">
        <v>12362</v>
      </c>
      <c r="W2995">
        <v>11</v>
      </c>
      <c r="X2995" t="s">
        <v>15357</v>
      </c>
      <c r="Y2995">
        <v>0.4213263102844123</v>
      </c>
      <c r="Z2995">
        <f>HYPERLINK("Melting_Curves/meltCurve_P61326_.pdf", "Melting_Curves/meltCurve_P61326_.pdf")</f>
        <v>0</v>
      </c>
      <c r="AA2995" t="s">
        <v>21377</v>
      </c>
      <c r="AB2995" t="s">
        <v>27371</v>
      </c>
    </row>
    <row r="2996" spans="1:28">
      <c r="A2996" t="s">
        <v>3022</v>
      </c>
      <c r="B2996">
        <v>0.992608467424715</v>
      </c>
      <c r="C2996">
        <v>0.971315938288034</v>
      </c>
      <c r="D2996">
        <v>1.1515227229438</v>
      </c>
      <c r="E2996">
        <v>0.66499925296316</v>
      </c>
      <c r="F2996">
        <v>0.895071818829415</v>
      </c>
      <c r="G2996">
        <v>0.734189167147499</v>
      </c>
      <c r="H2996">
        <v>0.383312513370815</v>
      </c>
      <c r="I2996">
        <v>0.450719425184182</v>
      </c>
      <c r="J2996">
        <v>0.502757320975236</v>
      </c>
      <c r="K2996">
        <v>0.694159631719385</v>
      </c>
      <c r="L2996">
        <v>822.38852651713</v>
      </c>
      <c r="M2996">
        <v>16.3099257262935</v>
      </c>
      <c r="O2996">
        <v>49.6828567852163</v>
      </c>
      <c r="P2996">
        <v>-0.0402108945483173</v>
      </c>
      <c r="Q2996">
        <v>0.510078290069312</v>
      </c>
      <c r="R2996">
        <v>0.681268699312789</v>
      </c>
      <c r="S2996" t="s">
        <v>9189</v>
      </c>
      <c r="T2996" t="s">
        <v>12362</v>
      </c>
      <c r="U2996" t="s">
        <v>12362</v>
      </c>
      <c r="V2996" t="s">
        <v>12362</v>
      </c>
      <c r="W2996">
        <v>3</v>
      </c>
      <c r="X2996" t="s">
        <v>15358</v>
      </c>
      <c r="Y2996">
        <v>0.7382228354728217</v>
      </c>
      <c r="Z2996">
        <f>HYPERLINK("Melting_Curves/meltCurve_P61457_.pdf", "Melting_Curves/meltCurve_P61457_.pdf")</f>
        <v>0</v>
      </c>
      <c r="AA2996" t="s">
        <v>21378</v>
      </c>
      <c r="AB2996" t="s">
        <v>27372</v>
      </c>
    </row>
    <row r="2997" spans="1:28">
      <c r="A2997" t="s">
        <v>3023</v>
      </c>
      <c r="B2997">
        <v>0.992608467424715</v>
      </c>
      <c r="C2997">
        <v>1.01961689698198</v>
      </c>
      <c r="D2997">
        <v>1.20977006834033</v>
      </c>
      <c r="E2997">
        <v>1.20406017351267</v>
      </c>
      <c r="F2997">
        <v>0.486981952587699</v>
      </c>
      <c r="G2997">
        <v>0.172628918619188</v>
      </c>
      <c r="H2997">
        <v>0.0882941206642886</v>
      </c>
      <c r="I2997">
        <v>0.0938937742664844</v>
      </c>
      <c r="J2997">
        <v>0.108576523927094</v>
      </c>
      <c r="K2997">
        <v>0.093908993263514</v>
      </c>
      <c r="L2997">
        <v>9586.14947607594</v>
      </c>
      <c r="M2997">
        <v>191.271142506386</v>
      </c>
      <c r="N2997">
        <v>50.1842903409727</v>
      </c>
      <c r="O2997">
        <v>50.1126388617435</v>
      </c>
      <c r="P2997">
        <v>-0.847850313768694</v>
      </c>
      <c r="Q2997">
        <v>0.111459987361366</v>
      </c>
      <c r="R2997">
        <v>0.959559761282161</v>
      </c>
      <c r="S2997" t="s">
        <v>9190</v>
      </c>
      <c r="T2997" t="s">
        <v>12362</v>
      </c>
      <c r="U2997" t="s">
        <v>12362</v>
      </c>
      <c r="V2997" t="s">
        <v>12362</v>
      </c>
      <c r="W2997">
        <v>11</v>
      </c>
      <c r="X2997" t="s">
        <v>15359</v>
      </c>
      <c r="Y2997">
        <v>0.500125913386443</v>
      </c>
      <c r="Z2997">
        <f>HYPERLINK("Melting_Curves/meltCurve_P61586_.pdf", "Melting_Curves/meltCurve_P61586_.pdf")</f>
        <v>0</v>
      </c>
      <c r="AA2997" t="s">
        <v>21379</v>
      </c>
      <c r="AB2997" t="s">
        <v>27373</v>
      </c>
    </row>
    <row r="2998" spans="1:28">
      <c r="A2998" t="s">
        <v>3024</v>
      </c>
      <c r="B2998">
        <v>0.992608467424715</v>
      </c>
      <c r="C2998">
        <v>0.885041483641273</v>
      </c>
      <c r="D2998">
        <v>0.642309901532793</v>
      </c>
      <c r="E2998">
        <v>0.487712046138583</v>
      </c>
      <c r="F2998">
        <v>0.34146983902745</v>
      </c>
      <c r="G2998">
        <v>0.180112113682236</v>
      </c>
      <c r="H2998">
        <v>0.114606460801655</v>
      </c>
      <c r="I2998">
        <v>0.146765208255782</v>
      </c>
      <c r="J2998">
        <v>0.267820810566104</v>
      </c>
      <c r="K2998">
        <v>0.107795380109944</v>
      </c>
      <c r="L2998">
        <v>624.130533549673</v>
      </c>
      <c r="M2998">
        <v>13.9222993765411</v>
      </c>
      <c r="N2998">
        <v>45.9184410796138</v>
      </c>
      <c r="O2998">
        <v>43.9350385880168</v>
      </c>
      <c r="P2998">
        <v>-0.0680923842959649</v>
      </c>
      <c r="Q2998">
        <v>0.140591099827652</v>
      </c>
      <c r="R2998">
        <v>0.971158499014171</v>
      </c>
      <c r="S2998" t="s">
        <v>9191</v>
      </c>
      <c r="T2998" t="s">
        <v>12362</v>
      </c>
      <c r="U2998" t="s">
        <v>12362</v>
      </c>
      <c r="V2998" t="s">
        <v>12362</v>
      </c>
      <c r="W2998">
        <v>2</v>
      </c>
      <c r="X2998" t="s">
        <v>15360</v>
      </c>
      <c r="Y2998">
        <v>0.3887311610037092</v>
      </c>
      <c r="Z2998">
        <f>HYPERLINK("Melting_Curves/meltCurve_P61599_.pdf", "Melting_Curves/meltCurve_P61599_.pdf")</f>
        <v>0</v>
      </c>
      <c r="AA2998" t="s">
        <v>21380</v>
      </c>
      <c r="AB2998" t="s">
        <v>27374</v>
      </c>
    </row>
    <row r="2999" spans="1:28">
      <c r="A2999" t="s">
        <v>3025</v>
      </c>
      <c r="B2999">
        <v>0.992608467424715</v>
      </c>
      <c r="C2999">
        <v>1.12747946509503</v>
      </c>
      <c r="D2999">
        <v>1.03104048739801</v>
      </c>
      <c r="E2999">
        <v>1.01289726161322</v>
      </c>
      <c r="F2999">
        <v>0.888892657657115</v>
      </c>
      <c r="G2999">
        <v>0.756954080305154</v>
      </c>
      <c r="H2999">
        <v>0.721376392459812</v>
      </c>
      <c r="I2999">
        <v>0.919609077111841</v>
      </c>
      <c r="J2999">
        <v>1.04273957346419</v>
      </c>
      <c r="K2999">
        <v>1.03686175998592</v>
      </c>
      <c r="L2999">
        <v>5441.95459833055</v>
      </c>
      <c r="M2999">
        <v>112.225721175843</v>
      </c>
      <c r="O2999">
        <v>48.4757356290292</v>
      </c>
      <c r="P2999">
        <v>-0.0613042300891126</v>
      </c>
      <c r="Q2999">
        <v>0.894078860354628</v>
      </c>
      <c r="R2999">
        <v>0.290716167480595</v>
      </c>
      <c r="S2999" t="s">
        <v>9192</v>
      </c>
      <c r="T2999" t="s">
        <v>12362</v>
      </c>
      <c r="U2999" t="s">
        <v>12362</v>
      </c>
      <c r="V2999" t="s">
        <v>12362</v>
      </c>
      <c r="W2999">
        <v>5</v>
      </c>
      <c r="X2999" t="s">
        <v>15361</v>
      </c>
      <c r="Y2999">
        <v>0.9346954979944539</v>
      </c>
      <c r="Z2999">
        <f>HYPERLINK("Melting_Curves/meltCurve_P61601_.pdf", "Melting_Curves/meltCurve_P61601_.pdf")</f>
        <v>0</v>
      </c>
      <c r="AA2999" t="s">
        <v>21381</v>
      </c>
      <c r="AB2999" t="s">
        <v>27375</v>
      </c>
    </row>
    <row r="3000" spans="1:28">
      <c r="A3000" t="s">
        <v>3026</v>
      </c>
      <c r="B3000">
        <v>0.992608467424715</v>
      </c>
      <c r="C3000">
        <v>0.950441551030746</v>
      </c>
      <c r="D3000">
        <v>0.9203553960580521</v>
      </c>
      <c r="E3000">
        <v>0.838127804295731</v>
      </c>
      <c r="F3000">
        <v>0.7519653570186851</v>
      </c>
      <c r="G3000">
        <v>0.603468497952561</v>
      </c>
      <c r="H3000">
        <v>0.582461176775377</v>
      </c>
      <c r="I3000">
        <v>0.908341103232814</v>
      </c>
      <c r="J3000">
        <v>1.30665248418759</v>
      </c>
      <c r="K3000">
        <v>1.13957691812066</v>
      </c>
      <c r="L3000">
        <v>1974.53429612673</v>
      </c>
      <c r="M3000">
        <v>30.8383150605819</v>
      </c>
      <c r="O3000">
        <v>63.7611679163798</v>
      </c>
      <c r="P3000">
        <v>0.0303637653500504</v>
      </c>
      <c r="Q3000">
        <v>1.25111849695745</v>
      </c>
      <c r="R3000">
        <v>-0.08907925333059639</v>
      </c>
      <c r="S3000" t="s">
        <v>9193</v>
      </c>
      <c r="T3000" t="s">
        <v>12362</v>
      </c>
      <c r="U3000" t="s">
        <v>12362</v>
      </c>
      <c r="V3000" t="s">
        <v>12362</v>
      </c>
      <c r="W3000">
        <v>14</v>
      </c>
      <c r="X3000" t="s">
        <v>15362</v>
      </c>
      <c r="Y3000">
        <v>1.027656393990535</v>
      </c>
      <c r="Z3000">
        <f>HYPERLINK("Melting_Curves/meltCurve_P61604_.pdf", "Melting_Curves/meltCurve_P61604_.pdf")</f>
        <v>0</v>
      </c>
      <c r="AA3000" t="s">
        <v>21382</v>
      </c>
      <c r="AB3000" t="s">
        <v>27376</v>
      </c>
    </row>
    <row r="3001" spans="1:28">
      <c r="A3001" t="s">
        <v>3027</v>
      </c>
      <c r="B3001">
        <v>0.992608467424715</v>
      </c>
      <c r="C3001">
        <v>0.995178304650155</v>
      </c>
      <c r="D3001">
        <v>0.986454120883799</v>
      </c>
      <c r="E3001">
        <v>0.9844162841484539</v>
      </c>
      <c r="F3001">
        <v>0.743874602185758</v>
      </c>
      <c r="G3001">
        <v>0.619397241913648</v>
      </c>
      <c r="H3001">
        <v>0.566128531214478</v>
      </c>
      <c r="I3001">
        <v>0.848154164475981</v>
      </c>
      <c r="J3001">
        <v>2.08660726166453</v>
      </c>
      <c r="K3001">
        <v>2.17267728821061</v>
      </c>
      <c r="L3001">
        <v>6630.59813441684</v>
      </c>
      <c r="M3001">
        <v>106.684099884394</v>
      </c>
      <c r="O3001">
        <v>62.1298693804075</v>
      </c>
      <c r="P3001">
        <v>0.214639321915893</v>
      </c>
      <c r="Q3001">
        <v>1.5</v>
      </c>
      <c r="R3001">
        <v>0.561322838338432</v>
      </c>
      <c r="S3001" t="s">
        <v>9194</v>
      </c>
      <c r="T3001" t="s">
        <v>12362</v>
      </c>
      <c r="U3001" t="s">
        <v>12362</v>
      </c>
      <c r="V3001" t="s">
        <v>12362</v>
      </c>
      <c r="W3001">
        <v>13</v>
      </c>
      <c r="X3001" t="s">
        <v>15363</v>
      </c>
      <c r="Y3001">
        <v>1.080510333017227</v>
      </c>
      <c r="Z3001">
        <f>HYPERLINK("Melting_Curves/meltCurve_P61758_.pdf", "Melting_Curves/meltCurve_P61758_.pdf")</f>
        <v>0</v>
      </c>
      <c r="AA3001" t="s">
        <v>21383</v>
      </c>
      <c r="AB3001" t="s">
        <v>27377</v>
      </c>
    </row>
    <row r="3002" spans="1:28">
      <c r="A3002" t="s">
        <v>3028</v>
      </c>
      <c r="B3002">
        <v>0.992608467424715</v>
      </c>
      <c r="C3002">
        <v>0.986681450203106</v>
      </c>
      <c r="D3002">
        <v>0.824273168740204</v>
      </c>
      <c r="E3002">
        <v>0.502420264644889</v>
      </c>
      <c r="F3002">
        <v>0.420334443997755</v>
      </c>
      <c r="G3002">
        <v>0.29464492812189</v>
      </c>
      <c r="H3002">
        <v>0.210124146634961</v>
      </c>
      <c r="I3002">
        <v>0.22489376967573</v>
      </c>
      <c r="J3002">
        <v>0.223550132876384</v>
      </c>
      <c r="K3002">
        <v>0.214641672902255</v>
      </c>
      <c r="L3002">
        <v>793.709680618093</v>
      </c>
      <c r="M3002">
        <v>17.2934156050214</v>
      </c>
      <c r="N3002">
        <v>47.4645451658922</v>
      </c>
      <c r="O3002">
        <v>45.2961102446417</v>
      </c>
      <c r="P3002">
        <v>-0.07468240540108791</v>
      </c>
      <c r="Q3002">
        <v>0.217591940221256</v>
      </c>
      <c r="R3002">
        <v>0.989823825436921</v>
      </c>
      <c r="S3002" t="s">
        <v>9195</v>
      </c>
      <c r="T3002" t="s">
        <v>12362</v>
      </c>
      <c r="U3002" t="s">
        <v>12362</v>
      </c>
      <c r="V3002" t="s">
        <v>12362</v>
      </c>
      <c r="W3002">
        <v>4</v>
      </c>
      <c r="X3002" t="s">
        <v>15364</v>
      </c>
      <c r="Y3002">
        <v>0.4633305631522627</v>
      </c>
      <c r="Z3002">
        <f>HYPERLINK("Melting_Curves/meltCurve_P61764_.pdf", "Melting_Curves/meltCurve_P61764_.pdf")</f>
        <v>0</v>
      </c>
      <c r="AA3002" t="s">
        <v>21384</v>
      </c>
      <c r="AB3002" t="s">
        <v>27378</v>
      </c>
    </row>
    <row r="3003" spans="1:28">
      <c r="A3003" t="s">
        <v>3029</v>
      </c>
      <c r="B3003">
        <v>0.992608467424715</v>
      </c>
      <c r="C3003">
        <v>1.07820553113719</v>
      </c>
      <c r="D3003">
        <v>1.0286056865718</v>
      </c>
      <c r="E3003">
        <v>0.921076237754226</v>
      </c>
      <c r="F3003">
        <v>0.638739099374584</v>
      </c>
      <c r="G3003">
        <v>0.361783008905806</v>
      </c>
      <c r="H3003">
        <v>0.197743970819493</v>
      </c>
      <c r="I3003">
        <v>0.199998564148432</v>
      </c>
      <c r="J3003">
        <v>0.173603437397657</v>
      </c>
      <c r="K3003">
        <v>0.134904978223303</v>
      </c>
      <c r="L3003">
        <v>1202.9465956568</v>
      </c>
      <c r="M3003">
        <v>23.6110514148309</v>
      </c>
      <c r="N3003">
        <v>51.7832949430292</v>
      </c>
      <c r="O3003">
        <v>50.5871923929689</v>
      </c>
      <c r="P3003">
        <v>-0.09821627751087419</v>
      </c>
      <c r="Q3003">
        <v>0.158291909781675</v>
      </c>
      <c r="R3003">
        <v>0.993049904942659</v>
      </c>
      <c r="S3003" t="s">
        <v>9196</v>
      </c>
      <c r="T3003" t="s">
        <v>12362</v>
      </c>
      <c r="U3003" t="s">
        <v>12362</v>
      </c>
      <c r="V3003" t="s">
        <v>12362</v>
      </c>
      <c r="W3003">
        <v>9</v>
      </c>
      <c r="X3003" t="s">
        <v>15365</v>
      </c>
      <c r="Y3003">
        <v>0.5578899132150309</v>
      </c>
      <c r="Z3003">
        <f>HYPERLINK("Melting_Curves/meltCurve_P61962_.pdf", "Melting_Curves/meltCurve_P61962_.pdf")</f>
        <v>0</v>
      </c>
      <c r="AA3003" t="s">
        <v>21385</v>
      </c>
      <c r="AB3003" t="s">
        <v>27379</v>
      </c>
    </row>
    <row r="3004" spans="1:28">
      <c r="A3004" t="s">
        <v>3030</v>
      </c>
      <c r="B3004">
        <v>0.992608467424715</v>
      </c>
      <c r="C3004">
        <v>1.03419964385097</v>
      </c>
      <c r="D3004">
        <v>1.04900050581851</v>
      </c>
      <c r="E3004">
        <v>1.11242087412282</v>
      </c>
      <c r="F3004">
        <v>0.738125626364432</v>
      </c>
      <c r="G3004">
        <v>0.661024739847753</v>
      </c>
      <c r="H3004">
        <v>0.669378807883187</v>
      </c>
      <c r="I3004">
        <v>0.918020494219892</v>
      </c>
      <c r="J3004">
        <v>0.881664359384929</v>
      </c>
      <c r="K3004">
        <v>0.507398404466995</v>
      </c>
      <c r="L3004">
        <v>12389.1441326999</v>
      </c>
      <c r="M3004">
        <v>250</v>
      </c>
      <c r="O3004">
        <v>49.5533969106836</v>
      </c>
      <c r="P3004">
        <v>-0.343698271652312</v>
      </c>
      <c r="Q3004">
        <v>0.727497284438948</v>
      </c>
      <c r="R3004">
        <v>0.637966160955348</v>
      </c>
      <c r="S3004" t="s">
        <v>9197</v>
      </c>
      <c r="T3004" t="s">
        <v>12362</v>
      </c>
      <c r="U3004" t="s">
        <v>12362</v>
      </c>
      <c r="V3004" t="s">
        <v>12362</v>
      </c>
      <c r="W3004">
        <v>7</v>
      </c>
      <c r="X3004" t="s">
        <v>15366</v>
      </c>
      <c r="Y3004">
        <v>0.8415776910379892</v>
      </c>
      <c r="Z3004">
        <f>HYPERLINK("Melting_Curves/meltCurve_P61964_.pdf", "Melting_Curves/meltCurve_P61964_.pdf")</f>
        <v>0</v>
      </c>
      <c r="AA3004" t="s">
        <v>21386</v>
      </c>
      <c r="AB3004" t="s">
        <v>27380</v>
      </c>
    </row>
    <row r="3005" spans="1:28">
      <c r="A3005" t="s">
        <v>3031</v>
      </c>
      <c r="B3005">
        <v>0.992608467424715</v>
      </c>
      <c r="C3005">
        <v>0.993132321606042</v>
      </c>
      <c r="D3005">
        <v>0.94719455219106</v>
      </c>
      <c r="E3005">
        <v>0.876196127932016</v>
      </c>
      <c r="F3005">
        <v>0.610164222230147</v>
      </c>
      <c r="G3005">
        <v>0.447860841375413</v>
      </c>
      <c r="H3005">
        <v>0.288723506380874</v>
      </c>
      <c r="I3005">
        <v>0.403580695294219</v>
      </c>
      <c r="J3005">
        <v>0.41307386004943</v>
      </c>
      <c r="K3005">
        <v>0.245791874185054</v>
      </c>
      <c r="L3005">
        <v>1087.27258995988</v>
      </c>
      <c r="M3005">
        <v>21.9578515195271</v>
      </c>
      <c r="N3005">
        <v>52.0715621110841</v>
      </c>
      <c r="O3005">
        <v>49.1111401714402</v>
      </c>
      <c r="P3005">
        <v>-0.07491669772290339</v>
      </c>
      <c r="Q3005">
        <v>0.329777483740848</v>
      </c>
      <c r="R3005">
        <v>0.970348019019949</v>
      </c>
      <c r="S3005" t="s">
        <v>9198</v>
      </c>
      <c r="T3005" t="s">
        <v>12362</v>
      </c>
      <c r="U3005" t="s">
        <v>12362</v>
      </c>
      <c r="V3005" t="s">
        <v>12362</v>
      </c>
      <c r="W3005">
        <v>2</v>
      </c>
      <c r="X3005" t="s">
        <v>15367</v>
      </c>
      <c r="Y3005">
        <v>0.6168530672727731</v>
      </c>
      <c r="Z3005">
        <f>HYPERLINK("Melting_Curves/meltCurve_P61968_.pdf", "Melting_Curves/meltCurve_P61968_.pdf")</f>
        <v>0</v>
      </c>
      <c r="AA3005" t="s">
        <v>21387</v>
      </c>
      <c r="AB3005" t="s">
        <v>27381</v>
      </c>
    </row>
    <row r="3006" spans="1:28">
      <c r="A3006" t="s">
        <v>3032</v>
      </c>
      <c r="B3006">
        <v>0.992608467424715</v>
      </c>
      <c r="C3006">
        <v>0.97366192991022</v>
      </c>
      <c r="D3006">
        <v>1.04466560372002</v>
      </c>
      <c r="E3006">
        <v>1.11793610888717</v>
      </c>
      <c r="F3006">
        <v>0.835390140864148</v>
      </c>
      <c r="G3006">
        <v>0.584251241550991</v>
      </c>
      <c r="H3006">
        <v>0.551004895323986</v>
      </c>
      <c r="I3006">
        <v>0.754718512618286</v>
      </c>
      <c r="J3006">
        <v>0.680046479087299</v>
      </c>
      <c r="K3006">
        <v>0.360108218476305</v>
      </c>
      <c r="L3006">
        <v>12570.8498980833</v>
      </c>
      <c r="M3006">
        <v>250</v>
      </c>
      <c r="O3006">
        <v>50.2801817746636</v>
      </c>
      <c r="P3006">
        <v>-0.514584129766162</v>
      </c>
      <c r="Q3006">
        <v>0.5860258630451149</v>
      </c>
      <c r="R3006">
        <v>0.805756689981928</v>
      </c>
      <c r="S3006" t="s">
        <v>9199</v>
      </c>
      <c r="T3006" t="s">
        <v>12362</v>
      </c>
      <c r="U3006" t="s">
        <v>12362</v>
      </c>
      <c r="V3006" t="s">
        <v>12362</v>
      </c>
      <c r="W3006">
        <v>4</v>
      </c>
      <c r="X3006" t="s">
        <v>15368</v>
      </c>
      <c r="Y3006">
        <v>0.7693618575838755</v>
      </c>
      <c r="Z3006">
        <f>HYPERLINK("Melting_Curves/meltCurve_P61970_.pdf", "Melting_Curves/meltCurve_P61970_.pdf")</f>
        <v>0</v>
      </c>
      <c r="AA3006" t="s">
        <v>21388</v>
      </c>
      <c r="AB3006" t="s">
        <v>27382</v>
      </c>
    </row>
    <row r="3007" spans="1:28">
      <c r="A3007" t="s">
        <v>3033</v>
      </c>
      <c r="B3007">
        <v>0.992608467424715</v>
      </c>
      <c r="C3007">
        <v>0.939143419602909</v>
      </c>
      <c r="D3007">
        <v>0.92144677235157</v>
      </c>
      <c r="E3007">
        <v>0.862895451710469</v>
      </c>
      <c r="F3007">
        <v>0.561554019841941</v>
      </c>
      <c r="G3007">
        <v>0.318219432075173</v>
      </c>
      <c r="H3007">
        <v>0.216570089314126</v>
      </c>
      <c r="I3007">
        <v>0.236589034162868</v>
      </c>
      <c r="J3007">
        <v>0.299365838389214</v>
      </c>
      <c r="K3007">
        <v>0.270598281217405</v>
      </c>
      <c r="L3007">
        <v>1241.50121168154</v>
      </c>
      <c r="M3007">
        <v>25.1573071424601</v>
      </c>
      <c r="N3007">
        <v>50.7291807408458</v>
      </c>
      <c r="O3007">
        <v>49.0408496620074</v>
      </c>
      <c r="P3007">
        <v>-0.0964747295924354</v>
      </c>
      <c r="Q3007">
        <v>0.247750492110566</v>
      </c>
      <c r="R3007">
        <v>0.986174302872851</v>
      </c>
      <c r="S3007" t="s">
        <v>9200</v>
      </c>
      <c r="T3007" t="s">
        <v>12362</v>
      </c>
      <c r="U3007" t="s">
        <v>12362</v>
      </c>
      <c r="V3007" t="s">
        <v>12362</v>
      </c>
      <c r="W3007">
        <v>30</v>
      </c>
      <c r="X3007" t="s">
        <v>15369</v>
      </c>
      <c r="Y3007">
        <v>0.5638654778575767</v>
      </c>
      <c r="Z3007">
        <f>HYPERLINK("Melting_Curves/meltCurve_P61978_3_.pdf", "Melting_Curves/meltCurve_P61978_3_.pdf")</f>
        <v>0</v>
      </c>
      <c r="AA3007" t="s">
        <v>21389</v>
      </c>
      <c r="AB3007" t="s">
        <v>27383</v>
      </c>
    </row>
    <row r="3008" spans="1:28">
      <c r="A3008" t="s">
        <v>3034</v>
      </c>
      <c r="B3008">
        <v>0.992608467424715</v>
      </c>
      <c r="C3008">
        <v>0.81934688237592</v>
      </c>
      <c r="D3008">
        <v>0.905078793018162</v>
      </c>
      <c r="E3008">
        <v>0.86591639896787</v>
      </c>
      <c r="F3008">
        <v>0.689742327501578</v>
      </c>
      <c r="G3008">
        <v>0.455569141373931</v>
      </c>
      <c r="H3008">
        <v>0.234947302062366</v>
      </c>
      <c r="I3008">
        <v>0.17146241189628</v>
      </c>
      <c r="J3008">
        <v>0.18366155776255</v>
      </c>
      <c r="K3008">
        <v>0.162101052242564</v>
      </c>
      <c r="L3008">
        <v>716.065412602713</v>
      </c>
      <c r="M3008">
        <v>13.7859394136262</v>
      </c>
      <c r="N3008">
        <v>52.767555765742</v>
      </c>
      <c r="O3008">
        <v>50.8853722504925</v>
      </c>
      <c r="P3008">
        <v>-0.0611668363416248</v>
      </c>
      <c r="Q3008">
        <v>0.0970336333565935</v>
      </c>
      <c r="R3008">
        <v>0.964933692915659</v>
      </c>
      <c r="S3008" t="s">
        <v>9201</v>
      </c>
      <c r="T3008" t="s">
        <v>12362</v>
      </c>
      <c r="U3008" t="s">
        <v>12362</v>
      </c>
      <c r="V3008" t="s">
        <v>12362</v>
      </c>
      <c r="W3008">
        <v>29</v>
      </c>
      <c r="X3008" t="s">
        <v>15370</v>
      </c>
      <c r="Y3008">
        <v>0.565777557149553</v>
      </c>
      <c r="Z3008">
        <f>HYPERLINK("Melting_Curves/meltCurve_P61981_.pdf", "Melting_Curves/meltCurve_P61981_.pdf")</f>
        <v>0</v>
      </c>
      <c r="AA3008" t="s">
        <v>21390</v>
      </c>
      <c r="AB3008" t="s">
        <v>27384</v>
      </c>
    </row>
    <row r="3009" spans="1:28">
      <c r="A3009" t="s">
        <v>3035</v>
      </c>
      <c r="B3009">
        <v>0.992608467424715</v>
      </c>
      <c r="C3009">
        <v>1.03756445978273</v>
      </c>
      <c r="D3009">
        <v>0.9038724951460519</v>
      </c>
      <c r="E3009">
        <v>0.6534114326228621</v>
      </c>
      <c r="F3009">
        <v>0.420579974735354</v>
      </c>
      <c r="G3009">
        <v>0.322602326165717</v>
      </c>
      <c r="H3009">
        <v>0.236311932004634</v>
      </c>
      <c r="I3009">
        <v>0.219417770979579</v>
      </c>
      <c r="J3009">
        <v>0.213190206114558</v>
      </c>
      <c r="K3009">
        <v>0.200415915820285</v>
      </c>
      <c r="L3009">
        <v>879.140850091349</v>
      </c>
      <c r="M3009">
        <v>18.5186802533922</v>
      </c>
      <c r="N3009">
        <v>48.9092525856539</v>
      </c>
      <c r="O3009">
        <v>46.9300021658147</v>
      </c>
      <c r="P3009">
        <v>-0.0779655979228559</v>
      </c>
      <c r="Q3009">
        <v>0.209713813653747</v>
      </c>
      <c r="R3009">
        <v>0.99505089978078</v>
      </c>
      <c r="S3009" t="s">
        <v>9202</v>
      </c>
      <c r="T3009" t="s">
        <v>12362</v>
      </c>
      <c r="U3009" t="s">
        <v>12362</v>
      </c>
      <c r="V3009" t="s">
        <v>12362</v>
      </c>
      <c r="W3009">
        <v>4</v>
      </c>
      <c r="X3009" t="s">
        <v>15371</v>
      </c>
      <c r="Y3009">
        <v>0.4976093025596997</v>
      </c>
      <c r="Z3009">
        <f>HYPERLINK("Melting_Curves/meltCurve_P62070_.pdf", "Melting_Curves/meltCurve_P62070_.pdf")</f>
        <v>0</v>
      </c>
      <c r="AA3009" t="s">
        <v>21391</v>
      </c>
      <c r="AB3009" t="s">
        <v>27385</v>
      </c>
    </row>
    <row r="3010" spans="1:28">
      <c r="A3010" t="s">
        <v>3036</v>
      </c>
      <c r="B3010">
        <v>0.992608467424715</v>
      </c>
      <c r="C3010">
        <v>1.02606723019826</v>
      </c>
      <c r="D3010">
        <v>0.924686942477287</v>
      </c>
      <c r="E3010">
        <v>0.947407825757603</v>
      </c>
      <c r="F3010">
        <v>0.949074996744248</v>
      </c>
      <c r="G3010">
        <v>0.882691068887856</v>
      </c>
      <c r="H3010">
        <v>0.810318684822514</v>
      </c>
      <c r="I3010">
        <v>1.07842557945848</v>
      </c>
      <c r="J3010">
        <v>1.20904792686897</v>
      </c>
      <c r="K3010">
        <v>0.9960991086770909</v>
      </c>
      <c r="L3010">
        <v>1561.65246976905</v>
      </c>
      <c r="M3010">
        <v>25.2837286522832</v>
      </c>
      <c r="O3010">
        <v>61.3826257154921</v>
      </c>
      <c r="P3010">
        <v>0.0104875578632212</v>
      </c>
      <c r="Q3010">
        <v>1.10184345313624</v>
      </c>
      <c r="R3010">
        <v>0.113727514590451</v>
      </c>
      <c r="S3010" t="s">
        <v>9203</v>
      </c>
      <c r="T3010" t="s">
        <v>12362</v>
      </c>
      <c r="U3010" t="s">
        <v>12362</v>
      </c>
      <c r="V3010" t="s">
        <v>12362</v>
      </c>
      <c r="W3010">
        <v>10</v>
      </c>
      <c r="X3010" t="s">
        <v>15372</v>
      </c>
      <c r="Y3010">
        <v>1.018065401695929</v>
      </c>
      <c r="Z3010">
        <f>HYPERLINK("Melting_Curves/meltCurve_P62072_.pdf", "Melting_Curves/meltCurve_P62072_.pdf")</f>
        <v>0</v>
      </c>
      <c r="AA3010" t="s">
        <v>21392</v>
      </c>
      <c r="AB3010" t="s">
        <v>27386</v>
      </c>
    </row>
    <row r="3011" spans="1:28">
      <c r="A3011" t="s">
        <v>3037</v>
      </c>
      <c r="B3011">
        <v>0.992608467424715</v>
      </c>
      <c r="C3011">
        <v>0.831452096424977</v>
      </c>
      <c r="D3011">
        <v>0.710970062161018</v>
      </c>
      <c r="E3011">
        <v>0.457712872724334</v>
      </c>
      <c r="F3011">
        <v>0.26461277731503</v>
      </c>
      <c r="G3011">
        <v>0.168909133163313</v>
      </c>
      <c r="H3011">
        <v>0.127096215630986</v>
      </c>
      <c r="I3011">
        <v>0.142753513952805</v>
      </c>
      <c r="J3011">
        <v>0.218605449167524</v>
      </c>
      <c r="K3011">
        <v>0.173189952216151</v>
      </c>
      <c r="L3011">
        <v>700.739084880692</v>
      </c>
      <c r="M3011">
        <v>15.7175879284812</v>
      </c>
      <c r="N3011">
        <v>45.6003269529121</v>
      </c>
      <c r="O3011">
        <v>43.8801632990524</v>
      </c>
      <c r="P3011">
        <v>-0.0763131382296256</v>
      </c>
      <c r="Q3011">
        <v>0.147871845960286</v>
      </c>
      <c r="R3011">
        <v>0.9868932302290639</v>
      </c>
      <c r="S3011" t="s">
        <v>9204</v>
      </c>
      <c r="T3011" t="s">
        <v>12362</v>
      </c>
      <c r="U3011" t="s">
        <v>12362</v>
      </c>
      <c r="V3011" t="s">
        <v>12362</v>
      </c>
      <c r="W3011">
        <v>3</v>
      </c>
      <c r="X3011" t="s">
        <v>15373</v>
      </c>
      <c r="Y3011">
        <v>0.381987361406013</v>
      </c>
      <c r="Z3011">
        <f>HYPERLINK("Melting_Curves/meltCurve_P62081_.pdf", "Melting_Curves/meltCurve_P62081_.pdf")</f>
        <v>0</v>
      </c>
      <c r="AA3011" t="s">
        <v>21393</v>
      </c>
      <c r="AB3011" t="s">
        <v>27387</v>
      </c>
    </row>
    <row r="3012" spans="1:28">
      <c r="A3012" t="s">
        <v>3038</v>
      </c>
      <c r="B3012">
        <v>0.992608467424715</v>
      </c>
      <c r="C3012">
        <v>1.0161011787464</v>
      </c>
      <c r="D3012">
        <v>0.985996660732418</v>
      </c>
      <c r="E3012">
        <v>0.858949820214051</v>
      </c>
      <c r="F3012">
        <v>0.552974226220511</v>
      </c>
      <c r="G3012">
        <v>0.303847872352415</v>
      </c>
      <c r="H3012">
        <v>0.181440254429128</v>
      </c>
      <c r="I3012">
        <v>0.162744861492842</v>
      </c>
      <c r="J3012">
        <v>0.181863028722345</v>
      </c>
      <c r="K3012">
        <v>0.15752357539623</v>
      </c>
      <c r="L3012">
        <v>1143.77713335338</v>
      </c>
      <c r="M3012">
        <v>22.9036669193308</v>
      </c>
      <c r="N3012">
        <v>50.7776716521216</v>
      </c>
      <c r="O3012">
        <v>49.5625825431513</v>
      </c>
      <c r="P3012">
        <v>-0.09732983313898309</v>
      </c>
      <c r="Q3012">
        <v>0.157545200689753</v>
      </c>
      <c r="R3012">
        <v>0.999044066090604</v>
      </c>
      <c r="S3012" t="s">
        <v>9205</v>
      </c>
      <c r="T3012" t="s">
        <v>12362</v>
      </c>
      <c r="U3012" t="s">
        <v>12362</v>
      </c>
      <c r="V3012" t="s">
        <v>12362</v>
      </c>
      <c r="W3012">
        <v>17</v>
      </c>
      <c r="X3012" t="s">
        <v>15374</v>
      </c>
      <c r="Y3012">
        <v>0.5295681429726147</v>
      </c>
      <c r="Z3012">
        <f>HYPERLINK("Melting_Curves/meltCurve_P62136_.pdf", "Melting_Curves/meltCurve_P62136_.pdf")</f>
        <v>0</v>
      </c>
      <c r="AA3012" t="s">
        <v>21394</v>
      </c>
      <c r="AB3012" t="s">
        <v>27388</v>
      </c>
    </row>
    <row r="3013" spans="1:28">
      <c r="A3013" t="s">
        <v>3039</v>
      </c>
      <c r="B3013">
        <v>0.992608467424715</v>
      </c>
      <c r="C3013">
        <v>1.11040598642544</v>
      </c>
      <c r="D3013">
        <v>0.980192695486001</v>
      </c>
      <c r="E3013">
        <v>0.84278256639902</v>
      </c>
      <c r="F3013">
        <v>0.517188706355224</v>
      </c>
      <c r="G3013">
        <v>0.317742222869769</v>
      </c>
      <c r="H3013">
        <v>0.203519280086585</v>
      </c>
      <c r="I3013">
        <v>0.151021425533626</v>
      </c>
      <c r="J3013">
        <v>0.142158188888346</v>
      </c>
      <c r="K3013">
        <v>0.137884372022098</v>
      </c>
      <c r="L3013">
        <v>1041.20696070293</v>
      </c>
      <c r="M3013">
        <v>20.8827230518269</v>
      </c>
      <c r="N3013">
        <v>50.6584479022255</v>
      </c>
      <c r="O3013">
        <v>49.4092757652846</v>
      </c>
      <c r="P3013">
        <v>-0.0908431296424133</v>
      </c>
      <c r="Q3013">
        <v>0.140271284367548</v>
      </c>
      <c r="R3013">
        <v>0.9898082738334339</v>
      </c>
      <c r="S3013" t="s">
        <v>9206</v>
      </c>
      <c r="T3013" t="s">
        <v>12362</v>
      </c>
      <c r="U3013" t="s">
        <v>12362</v>
      </c>
      <c r="V3013" t="s">
        <v>12362</v>
      </c>
      <c r="W3013">
        <v>14</v>
      </c>
      <c r="X3013" t="s">
        <v>15375</v>
      </c>
      <c r="Y3013">
        <v>0.5192886424820332</v>
      </c>
      <c r="Z3013">
        <f>HYPERLINK("Melting_Curves/meltCurve_P62140_.pdf", "Melting_Curves/meltCurve_P62140_.pdf")</f>
        <v>0</v>
      </c>
      <c r="AA3013" t="s">
        <v>21395</v>
      </c>
      <c r="AB3013" t="s">
        <v>27389</v>
      </c>
    </row>
    <row r="3014" spans="1:28">
      <c r="A3014" t="s">
        <v>3040</v>
      </c>
      <c r="B3014">
        <v>0.992608467424715</v>
      </c>
      <c r="C3014">
        <v>1.29027758580718</v>
      </c>
      <c r="D3014">
        <v>1.19628602785105</v>
      </c>
      <c r="E3014">
        <v>0.842946621191027</v>
      </c>
      <c r="F3014">
        <v>0.578315927968321</v>
      </c>
      <c r="G3014">
        <v>0.470996699203221</v>
      </c>
      <c r="H3014">
        <v>0.299524398006689</v>
      </c>
      <c r="I3014">
        <v>0.411373400199083</v>
      </c>
      <c r="J3014">
        <v>0.452913190450292</v>
      </c>
      <c r="K3014">
        <v>0.410835230091241</v>
      </c>
      <c r="L3014">
        <v>1572.83360755801</v>
      </c>
      <c r="M3014">
        <v>32.3174429115369</v>
      </c>
      <c r="N3014">
        <v>51.2773940869144</v>
      </c>
      <c r="O3014">
        <v>48.4830414062071</v>
      </c>
      <c r="P3014">
        <v>-0.0994138471125806</v>
      </c>
      <c r="Q3014">
        <v>0.403435157742667</v>
      </c>
      <c r="R3014">
        <v>0.875123446681868</v>
      </c>
      <c r="S3014" t="s">
        <v>9207</v>
      </c>
      <c r="T3014" t="s">
        <v>12362</v>
      </c>
      <c r="U3014" t="s">
        <v>12362</v>
      </c>
      <c r="V3014" t="s">
        <v>12362</v>
      </c>
      <c r="W3014">
        <v>2</v>
      </c>
      <c r="X3014" t="s">
        <v>15376</v>
      </c>
      <c r="Y3014">
        <v>0.6385459400144319</v>
      </c>
      <c r="Z3014">
        <f>HYPERLINK("Melting_Curves/meltCurve_P62166_.pdf", "Melting_Curves/meltCurve_P62166_.pdf")</f>
        <v>0</v>
      </c>
      <c r="AA3014" t="s">
        <v>21396</v>
      </c>
      <c r="AB3014" t="s">
        <v>27390</v>
      </c>
    </row>
    <row r="3015" spans="1:28">
      <c r="A3015" t="s">
        <v>3041</v>
      </c>
      <c r="B3015">
        <v>0.992608467424715</v>
      </c>
      <c r="C3015">
        <v>1.00380067536714</v>
      </c>
      <c r="D3015">
        <v>0.83201339203071</v>
      </c>
      <c r="E3015">
        <v>0.4924522665332</v>
      </c>
      <c r="F3015">
        <v>0.2706840508339</v>
      </c>
      <c r="G3015">
        <v>0.165911257980901</v>
      </c>
      <c r="H3015">
        <v>0.118844773001176</v>
      </c>
      <c r="I3015">
        <v>0.140137885491326</v>
      </c>
      <c r="J3015">
        <v>0.150811508585769</v>
      </c>
      <c r="K3015">
        <v>0.133521123436354</v>
      </c>
      <c r="L3015">
        <v>999.796437983407</v>
      </c>
      <c r="M3015">
        <v>21.7662452473248</v>
      </c>
      <c r="N3015">
        <v>46.6004095544363</v>
      </c>
      <c r="O3015">
        <v>45.5509045654708</v>
      </c>
      <c r="P3015">
        <v>-0.10347329209932</v>
      </c>
      <c r="Q3015">
        <v>0.133852983298315</v>
      </c>
      <c r="R3015">
        <v>0.997897919427617</v>
      </c>
      <c r="S3015" t="s">
        <v>9208</v>
      </c>
      <c r="T3015" t="s">
        <v>12362</v>
      </c>
      <c r="U3015" t="s">
        <v>12362</v>
      </c>
      <c r="V3015" t="s">
        <v>12362</v>
      </c>
      <c r="W3015">
        <v>22</v>
      </c>
      <c r="X3015" t="s">
        <v>15377</v>
      </c>
      <c r="Y3015">
        <v>0.401300659317011</v>
      </c>
      <c r="Z3015">
        <f>HYPERLINK("Melting_Curves/meltCurve_P62191_.pdf", "Melting_Curves/meltCurve_P62191_.pdf")</f>
        <v>0</v>
      </c>
      <c r="AA3015" t="s">
        <v>21397</v>
      </c>
      <c r="AB3015" t="s">
        <v>27391</v>
      </c>
    </row>
    <row r="3016" spans="1:28">
      <c r="A3016" t="s">
        <v>3042</v>
      </c>
      <c r="B3016">
        <v>0.992608467424715</v>
      </c>
      <c r="C3016">
        <v>1.07658430407049</v>
      </c>
      <c r="D3016">
        <v>0.935458234296067</v>
      </c>
      <c r="E3016">
        <v>0.669747581749736</v>
      </c>
      <c r="F3016">
        <v>0.429840906248933</v>
      </c>
      <c r="G3016">
        <v>0.286417742208547</v>
      </c>
      <c r="H3016">
        <v>0.209689513703436</v>
      </c>
      <c r="I3016">
        <v>0.250559730667604</v>
      </c>
      <c r="J3016">
        <v>0.261132379413539</v>
      </c>
      <c r="K3016">
        <v>0.239769175132538</v>
      </c>
      <c r="L3016">
        <v>1084.86199008819</v>
      </c>
      <c r="M3016">
        <v>22.8968834392951</v>
      </c>
      <c r="N3016">
        <v>48.7626837453467</v>
      </c>
      <c r="O3016">
        <v>47.0233723462043</v>
      </c>
      <c r="P3016">
        <v>-0.0926710671643358</v>
      </c>
      <c r="Q3016">
        <v>0.238739612618088</v>
      </c>
      <c r="R3016">
        <v>0.989978503265596</v>
      </c>
      <c r="S3016" t="s">
        <v>9209</v>
      </c>
      <c r="T3016" t="s">
        <v>12362</v>
      </c>
      <c r="U3016" t="s">
        <v>12362</v>
      </c>
      <c r="V3016" t="s">
        <v>12362</v>
      </c>
      <c r="W3016">
        <v>18</v>
      </c>
      <c r="X3016" t="s">
        <v>15378</v>
      </c>
      <c r="Y3016">
        <v>0.5098012776855009</v>
      </c>
      <c r="Z3016">
        <f>HYPERLINK("Melting_Curves/meltCurve_P62195_2_.pdf", "Melting_Curves/meltCurve_P62195_2_.pdf")</f>
        <v>0</v>
      </c>
      <c r="AA3016" t="s">
        <v>21398</v>
      </c>
      <c r="AB3016" t="s">
        <v>27392</v>
      </c>
    </row>
    <row r="3017" spans="1:28">
      <c r="A3017" t="s">
        <v>3043</v>
      </c>
      <c r="B3017">
        <v>0.992608467424715</v>
      </c>
      <c r="C3017">
        <v>0.998089889980875</v>
      </c>
      <c r="D3017">
        <v>0.851556921677846</v>
      </c>
      <c r="E3017">
        <v>0.521939970288593</v>
      </c>
      <c r="F3017">
        <v>0.42081862560506</v>
      </c>
      <c r="G3017">
        <v>0.239133595851546</v>
      </c>
      <c r="H3017">
        <v>0.14989469812489</v>
      </c>
      <c r="I3017">
        <v>0.200328476766147</v>
      </c>
      <c r="J3017">
        <v>0.220518835917615</v>
      </c>
      <c r="K3017">
        <v>0.197106565474266</v>
      </c>
      <c r="L3017">
        <v>842.697985549137</v>
      </c>
      <c r="M3017">
        <v>18.1869551730736</v>
      </c>
      <c r="N3017">
        <v>47.5720494247714</v>
      </c>
      <c r="O3017">
        <v>45.7859892407669</v>
      </c>
      <c r="P3017">
        <v>-0.08060150778791721</v>
      </c>
      <c r="Q3017">
        <v>0.188375312328109</v>
      </c>
      <c r="R3017">
        <v>0.9867290871220949</v>
      </c>
      <c r="S3017" t="s">
        <v>9210</v>
      </c>
      <c r="T3017" t="s">
        <v>12362</v>
      </c>
      <c r="U3017" t="s">
        <v>12362</v>
      </c>
      <c r="V3017" t="s">
        <v>12362</v>
      </c>
      <c r="W3017">
        <v>2</v>
      </c>
      <c r="X3017" t="s">
        <v>15379</v>
      </c>
      <c r="Y3017">
        <v>0.4537516581692132</v>
      </c>
      <c r="Z3017">
        <f>HYPERLINK("Melting_Curves/meltCurve_P62249_.pdf", "Melting_Curves/meltCurve_P62249_.pdf")</f>
        <v>0</v>
      </c>
      <c r="AA3017" t="s">
        <v>21399</v>
      </c>
      <c r="AB3017" t="s">
        <v>27393</v>
      </c>
    </row>
    <row r="3018" spans="1:28">
      <c r="A3018" t="s">
        <v>3044</v>
      </c>
      <c r="B3018">
        <v>0.992608467424715</v>
      </c>
      <c r="C3018">
        <v>1.02660551824823</v>
      </c>
      <c r="D3018">
        <v>1.07945209328739</v>
      </c>
      <c r="E3018">
        <v>1.15291659825628</v>
      </c>
      <c r="F3018">
        <v>0.865509436711995</v>
      </c>
      <c r="G3018">
        <v>0.672033854468468</v>
      </c>
      <c r="H3018">
        <v>0.515286391956702</v>
      </c>
      <c r="I3018">
        <v>0.365808399726929</v>
      </c>
      <c r="J3018">
        <v>0.22924552868111</v>
      </c>
      <c r="K3018">
        <v>0.170256500422352</v>
      </c>
      <c r="L3018">
        <v>938.10951342255</v>
      </c>
      <c r="M3018">
        <v>16.6753257060902</v>
      </c>
      <c r="N3018">
        <v>57.3674155219969</v>
      </c>
      <c r="O3018">
        <v>55.4669594129673</v>
      </c>
      <c r="P3018">
        <v>-0.0647992221639094</v>
      </c>
      <c r="Q3018">
        <v>0.137893603724721</v>
      </c>
      <c r="R3018">
        <v>0.961575694760801</v>
      </c>
      <c r="S3018" t="s">
        <v>9211</v>
      </c>
      <c r="T3018" t="s">
        <v>12362</v>
      </c>
      <c r="U3018" t="s">
        <v>12362</v>
      </c>
      <c r="V3018" t="s">
        <v>12362</v>
      </c>
      <c r="W3018">
        <v>4</v>
      </c>
      <c r="X3018" t="s">
        <v>15380</v>
      </c>
      <c r="Y3018">
        <v>0.7005783026995104</v>
      </c>
      <c r="Z3018">
        <f>HYPERLINK("Melting_Curves/meltCurve_P62253_.pdf", "Melting_Curves/meltCurve_P62253_.pdf")</f>
        <v>0</v>
      </c>
      <c r="AA3018" t="s">
        <v>21400</v>
      </c>
      <c r="AB3018" t="s">
        <v>27394</v>
      </c>
    </row>
    <row r="3019" spans="1:28">
      <c r="A3019" t="s">
        <v>3045</v>
      </c>
      <c r="B3019">
        <v>0.992608467424715</v>
      </c>
      <c r="C3019">
        <v>0.760564708515565</v>
      </c>
      <c r="D3019">
        <v>0.780539498792467</v>
      </c>
      <c r="E3019">
        <v>0.840960569765246</v>
      </c>
      <c r="F3019">
        <v>0.599393962337508</v>
      </c>
      <c r="G3019">
        <v>0.53144966550739</v>
      </c>
      <c r="H3019">
        <v>0.451511929557655</v>
      </c>
      <c r="I3019">
        <v>0.218825595453932</v>
      </c>
      <c r="J3019">
        <v>0.174847855594867</v>
      </c>
      <c r="K3019">
        <v>0.136725614270206</v>
      </c>
      <c r="L3019">
        <v>391.267508146273</v>
      </c>
      <c r="M3019">
        <v>7.34525339277154</v>
      </c>
      <c r="N3019">
        <v>53.2680749324355</v>
      </c>
      <c r="O3019">
        <v>49.7465134290381</v>
      </c>
      <c r="P3019">
        <v>-0.0369707518027769</v>
      </c>
      <c r="Q3019">
        <v>0</v>
      </c>
      <c r="R3019">
        <v>0.926584863506561</v>
      </c>
      <c r="S3019" t="s">
        <v>9212</v>
      </c>
      <c r="T3019" t="s">
        <v>12362</v>
      </c>
      <c r="U3019" t="s">
        <v>12362</v>
      </c>
      <c r="V3019" t="s">
        <v>12362</v>
      </c>
      <c r="W3019">
        <v>28</v>
      </c>
      <c r="X3019" t="s">
        <v>15381</v>
      </c>
      <c r="Y3019">
        <v>0.561076902498692</v>
      </c>
      <c r="Z3019">
        <f>HYPERLINK("Melting_Curves/meltCurve_P62258_.pdf", "Melting_Curves/meltCurve_P62258_.pdf")</f>
        <v>0</v>
      </c>
      <c r="AA3019" t="s">
        <v>21401</v>
      </c>
      <c r="AB3019" t="s">
        <v>27395</v>
      </c>
    </row>
    <row r="3020" spans="1:28">
      <c r="A3020" t="s">
        <v>3046</v>
      </c>
      <c r="B3020">
        <v>0.992608467424715</v>
      </c>
      <c r="C3020">
        <v>1.09184188535564</v>
      </c>
      <c r="D3020">
        <v>0.848067507532937</v>
      </c>
      <c r="E3020">
        <v>0.6486265598082041</v>
      </c>
      <c r="F3020">
        <v>0.498875457921066</v>
      </c>
      <c r="G3020">
        <v>0.353040461190907</v>
      </c>
      <c r="H3020">
        <v>0.246736987688221</v>
      </c>
      <c r="I3020">
        <v>0.313479504030622</v>
      </c>
      <c r="J3020">
        <v>0.306398155532924</v>
      </c>
      <c r="K3020">
        <v>0.273013825759754</v>
      </c>
      <c r="L3020">
        <v>840.2223986940249</v>
      </c>
      <c r="M3020">
        <v>17.851056260268</v>
      </c>
      <c r="N3020">
        <v>49.3218275987286</v>
      </c>
      <c r="O3020">
        <v>46.4897515345819</v>
      </c>
      <c r="P3020">
        <v>-0.0692346935130634</v>
      </c>
      <c r="Q3020">
        <v>0.278801518868625</v>
      </c>
      <c r="R3020">
        <v>0.974930247236252</v>
      </c>
      <c r="S3020" t="s">
        <v>9213</v>
      </c>
      <c r="T3020" t="s">
        <v>12362</v>
      </c>
      <c r="U3020" t="s">
        <v>12362</v>
      </c>
      <c r="V3020" t="s">
        <v>12362</v>
      </c>
      <c r="W3020">
        <v>5</v>
      </c>
      <c r="X3020" t="s">
        <v>15382</v>
      </c>
      <c r="Y3020">
        <v>0.5326058152463163</v>
      </c>
      <c r="Z3020">
        <f>HYPERLINK("Melting_Curves/meltCurve_P62263_.pdf", "Melting_Curves/meltCurve_P62263_.pdf")</f>
        <v>0</v>
      </c>
      <c r="AA3020" t="s">
        <v>21402</v>
      </c>
      <c r="AB3020" t="s">
        <v>27396</v>
      </c>
    </row>
    <row r="3021" spans="1:28">
      <c r="A3021" t="s">
        <v>3047</v>
      </c>
      <c r="B3021">
        <v>0.992608467424715</v>
      </c>
      <c r="C3021">
        <v>1.00413987578957</v>
      </c>
      <c r="D3021">
        <v>0.898448789347858</v>
      </c>
      <c r="E3021">
        <v>0.742416153572764</v>
      </c>
      <c r="F3021">
        <v>0.462543821060621</v>
      </c>
      <c r="G3021">
        <v>0.24592228099051</v>
      </c>
      <c r="H3021">
        <v>0.173001185826561</v>
      </c>
      <c r="I3021">
        <v>0.22130730419023</v>
      </c>
      <c r="J3021">
        <v>0.229251735238938</v>
      </c>
      <c r="K3021">
        <v>0.262217902927978</v>
      </c>
      <c r="L3021">
        <v>1044.67661179437</v>
      </c>
      <c r="M3021">
        <v>21.7302276503932</v>
      </c>
      <c r="N3021">
        <v>49.3086740393711</v>
      </c>
      <c r="O3021">
        <v>47.6732141199617</v>
      </c>
      <c r="P3021">
        <v>-0.09005778521134319</v>
      </c>
      <c r="Q3021">
        <v>0.209719285699175</v>
      </c>
      <c r="R3021">
        <v>0.990233245651145</v>
      </c>
      <c r="S3021" t="s">
        <v>9214</v>
      </c>
      <c r="T3021" t="s">
        <v>12362</v>
      </c>
      <c r="U3021" t="s">
        <v>12362</v>
      </c>
      <c r="V3021" t="s">
        <v>12362</v>
      </c>
      <c r="W3021">
        <v>6</v>
      </c>
      <c r="X3021" t="s">
        <v>15383</v>
      </c>
      <c r="Y3021">
        <v>0.5103251281958427</v>
      </c>
      <c r="Z3021">
        <f>HYPERLINK("Melting_Curves/meltCurve_P62269_.pdf", "Melting_Curves/meltCurve_P62269_.pdf")</f>
        <v>0</v>
      </c>
      <c r="AA3021" t="s">
        <v>21403</v>
      </c>
      <c r="AB3021" t="s">
        <v>27397</v>
      </c>
    </row>
    <row r="3022" spans="1:28">
      <c r="A3022" t="s">
        <v>3048</v>
      </c>
      <c r="B3022">
        <v>0.992608467424715</v>
      </c>
      <c r="C3022">
        <v>0.967920737926955</v>
      </c>
      <c r="D3022">
        <v>0.995059658978269</v>
      </c>
      <c r="E3022">
        <v>0.82269984745855</v>
      </c>
      <c r="F3022">
        <v>0.615534998100563</v>
      </c>
      <c r="G3022">
        <v>0.354383129257405</v>
      </c>
      <c r="H3022">
        <v>0.295804732041096</v>
      </c>
      <c r="I3022">
        <v>0.431291900021383</v>
      </c>
      <c r="J3022">
        <v>0.393050877929771</v>
      </c>
      <c r="K3022">
        <v>0.340783283409718</v>
      </c>
      <c r="L3022">
        <v>1256.09748190933</v>
      </c>
      <c r="M3022">
        <v>25.7228610157368</v>
      </c>
      <c r="N3022">
        <v>51.2903235929993</v>
      </c>
      <c r="O3022">
        <v>48.5396848308974</v>
      </c>
      <c r="P3022">
        <v>-0.0855485705738856</v>
      </c>
      <c r="Q3022">
        <v>0.35427854859712</v>
      </c>
      <c r="R3022">
        <v>0.9750438293734131</v>
      </c>
      <c r="S3022" t="s">
        <v>9215</v>
      </c>
      <c r="T3022" t="s">
        <v>12362</v>
      </c>
      <c r="U3022" t="s">
        <v>12362</v>
      </c>
      <c r="V3022" t="s">
        <v>12362</v>
      </c>
      <c r="W3022">
        <v>4</v>
      </c>
      <c r="X3022" t="s">
        <v>15384</v>
      </c>
      <c r="Y3022">
        <v>0.6142156073793221</v>
      </c>
      <c r="Z3022">
        <f>HYPERLINK("Melting_Curves/meltCurve_P62277_.pdf", "Melting_Curves/meltCurve_P62277_.pdf")</f>
        <v>0</v>
      </c>
      <c r="AA3022" t="s">
        <v>21404</v>
      </c>
      <c r="AB3022" t="s">
        <v>27398</v>
      </c>
    </row>
    <row r="3023" spans="1:28">
      <c r="A3023" t="s">
        <v>3049</v>
      </c>
      <c r="B3023">
        <v>0.992608467424715</v>
      </c>
      <c r="C3023">
        <v>1.0442776055213</v>
      </c>
      <c r="D3023">
        <v>0.8825521833172419</v>
      </c>
      <c r="E3023">
        <v>0.669102560985411</v>
      </c>
      <c r="F3023">
        <v>0.476678672428232</v>
      </c>
      <c r="G3023">
        <v>0.33930007085972</v>
      </c>
      <c r="H3023">
        <v>0.315531131934618</v>
      </c>
      <c r="I3023">
        <v>0.421268197763256</v>
      </c>
      <c r="J3023">
        <v>0.5879948886241571</v>
      </c>
      <c r="K3023">
        <v>0.545631675978838</v>
      </c>
      <c r="L3023">
        <v>1317.30942047191</v>
      </c>
      <c r="M3023">
        <v>28.8365946191057</v>
      </c>
      <c r="N3023">
        <v>49.3695218919347</v>
      </c>
      <c r="O3023">
        <v>45.4638772475907</v>
      </c>
      <c r="P3023">
        <v>-0.0884839114738936</v>
      </c>
      <c r="Q3023">
        <v>0.441988185706699</v>
      </c>
      <c r="R3023">
        <v>0.895129587875017</v>
      </c>
      <c r="S3023" t="s">
        <v>9216</v>
      </c>
      <c r="T3023" t="s">
        <v>12362</v>
      </c>
      <c r="U3023" t="s">
        <v>12362</v>
      </c>
      <c r="V3023" t="s">
        <v>12362</v>
      </c>
      <c r="W3023">
        <v>5</v>
      </c>
      <c r="X3023" t="s">
        <v>15385</v>
      </c>
      <c r="Y3023">
        <v>0.6069078267314812</v>
      </c>
      <c r="Z3023">
        <f>HYPERLINK("Melting_Curves/meltCurve_P62280_.pdf", "Melting_Curves/meltCurve_P62280_.pdf")</f>
        <v>0</v>
      </c>
      <c r="AA3023" t="s">
        <v>21405</v>
      </c>
      <c r="AB3023" t="s">
        <v>27399</v>
      </c>
    </row>
    <row r="3024" spans="1:28">
      <c r="A3024" t="s">
        <v>3050</v>
      </c>
      <c r="B3024">
        <v>0.992608467424715</v>
      </c>
      <c r="C3024">
        <v>1.16295971323092</v>
      </c>
      <c r="D3024">
        <v>1.37763864738164</v>
      </c>
      <c r="E3024">
        <v>1.39005249583355</v>
      </c>
      <c r="F3024">
        <v>0.93269400307915</v>
      </c>
      <c r="G3024">
        <v>0.669220604975921</v>
      </c>
      <c r="H3024">
        <v>0.623105895765121</v>
      </c>
      <c r="I3024">
        <v>1.16906467814852</v>
      </c>
      <c r="J3024">
        <v>2.19094827488905</v>
      </c>
      <c r="K3024">
        <v>1.82506238815675</v>
      </c>
      <c r="L3024">
        <v>15000</v>
      </c>
      <c r="M3024">
        <v>245.230365573509</v>
      </c>
      <c r="O3024">
        <v>61.1629084370047</v>
      </c>
      <c r="P3024">
        <v>0.501182767588655</v>
      </c>
      <c r="Q3024">
        <v>1.5</v>
      </c>
      <c r="R3024">
        <v>0.462900672234607</v>
      </c>
      <c r="S3024" t="s">
        <v>9217</v>
      </c>
      <c r="T3024" t="s">
        <v>12362</v>
      </c>
      <c r="U3024" t="s">
        <v>12362</v>
      </c>
      <c r="V3024" t="s">
        <v>12362</v>
      </c>
      <c r="W3024">
        <v>3</v>
      </c>
      <c r="X3024" t="s">
        <v>15386</v>
      </c>
      <c r="Y3024">
        <v>1.097161276694492</v>
      </c>
      <c r="Z3024">
        <f>HYPERLINK("Melting_Curves/meltCurve_P62304_.pdf", "Melting_Curves/meltCurve_P62304_.pdf")</f>
        <v>0</v>
      </c>
      <c r="AA3024" t="s">
        <v>21406</v>
      </c>
      <c r="AB3024" t="s">
        <v>27400</v>
      </c>
    </row>
    <row r="3025" spans="1:28">
      <c r="A3025" t="s">
        <v>3051</v>
      </c>
      <c r="B3025">
        <v>0.992608467424715</v>
      </c>
      <c r="C3025">
        <v>0.522542459364412</v>
      </c>
      <c r="D3025">
        <v>0.543824480177482</v>
      </c>
      <c r="E3025">
        <v>0.441423881664232</v>
      </c>
      <c r="F3025">
        <v>0.510909258128845</v>
      </c>
      <c r="G3025">
        <v>0.461293715956632</v>
      </c>
      <c r="H3025">
        <v>0.476219132649551</v>
      </c>
      <c r="I3025">
        <v>0.351761691209374</v>
      </c>
      <c r="J3025">
        <v>1.09639490666846</v>
      </c>
      <c r="K3025">
        <v>0.829304177205017</v>
      </c>
      <c r="L3025">
        <v>9398.675015127081</v>
      </c>
      <c r="M3025">
        <v>250</v>
      </c>
      <c r="O3025">
        <v>37.5922977382035</v>
      </c>
      <c r="P3025">
        <v>-0.695755484123282</v>
      </c>
      <c r="Q3025">
        <v>0.58151928228141</v>
      </c>
      <c r="R3025">
        <v>0.259356474521579</v>
      </c>
      <c r="S3025" t="s">
        <v>9218</v>
      </c>
      <c r="T3025" t="s">
        <v>12362</v>
      </c>
      <c r="U3025" t="s">
        <v>12362</v>
      </c>
      <c r="V3025" t="s">
        <v>12362</v>
      </c>
      <c r="W3025">
        <v>2</v>
      </c>
      <c r="X3025" t="s">
        <v>15387</v>
      </c>
      <c r="Y3025">
        <v>0.5898785104623169</v>
      </c>
      <c r="Z3025">
        <f>HYPERLINK("Melting_Curves/meltCurve_P62306_.pdf", "Melting_Curves/meltCurve_P62306_.pdf")</f>
        <v>0</v>
      </c>
      <c r="AA3025" t="s">
        <v>21407</v>
      </c>
      <c r="AB3025" t="s">
        <v>27401</v>
      </c>
    </row>
    <row r="3026" spans="1:28">
      <c r="A3026" t="s">
        <v>3052</v>
      </c>
      <c r="B3026">
        <v>0.992608467424715</v>
      </c>
      <c r="C3026">
        <v>0.8362467028778861</v>
      </c>
      <c r="D3026">
        <v>0.990887810771685</v>
      </c>
      <c r="E3026">
        <v>1.08780828798864</v>
      </c>
      <c r="F3026">
        <v>0.769427244864036</v>
      </c>
      <c r="G3026">
        <v>0.592547078297453</v>
      </c>
      <c r="H3026">
        <v>0.620478121655613</v>
      </c>
      <c r="I3026">
        <v>0.743282020426012</v>
      </c>
      <c r="J3026">
        <v>0.878871796536197</v>
      </c>
      <c r="K3026">
        <v>0.977703451835872</v>
      </c>
      <c r="L3026">
        <v>12373.491698018</v>
      </c>
      <c r="M3026">
        <v>250</v>
      </c>
      <c r="O3026">
        <v>49.4907995187065</v>
      </c>
      <c r="P3026">
        <v>-0.299833027280983</v>
      </c>
      <c r="Q3026">
        <v>0.76257638046093</v>
      </c>
      <c r="R3026">
        <v>0.426305899682409</v>
      </c>
      <c r="S3026" t="s">
        <v>9219</v>
      </c>
      <c r="T3026" t="s">
        <v>12362</v>
      </c>
      <c r="U3026" t="s">
        <v>12362</v>
      </c>
      <c r="V3026" t="s">
        <v>12362</v>
      </c>
      <c r="W3026">
        <v>3</v>
      </c>
      <c r="X3026" t="s">
        <v>15388</v>
      </c>
      <c r="Y3026">
        <v>0.8614757639533468</v>
      </c>
      <c r="Z3026">
        <f>HYPERLINK("Melting_Curves/meltCurve_P62308_.pdf", "Melting_Curves/meltCurve_P62308_.pdf")</f>
        <v>0</v>
      </c>
      <c r="AA3026" t="s">
        <v>21408</v>
      </c>
      <c r="AB3026" t="s">
        <v>27402</v>
      </c>
    </row>
    <row r="3027" spans="1:28">
      <c r="A3027" t="s">
        <v>3053</v>
      </c>
      <c r="B3027">
        <v>0.992608467424715</v>
      </c>
      <c r="C3027">
        <v>1.04815673092563</v>
      </c>
      <c r="D3027">
        <v>0.9834529303399689</v>
      </c>
      <c r="E3027">
        <v>1.00920191711594</v>
      </c>
      <c r="F3027">
        <v>0.874358695729375</v>
      </c>
      <c r="G3027">
        <v>0.707100228947383</v>
      </c>
      <c r="H3027">
        <v>0.6418727303630209</v>
      </c>
      <c r="I3027">
        <v>0.897245214941169</v>
      </c>
      <c r="J3027">
        <v>1.7709835483495</v>
      </c>
      <c r="K3027">
        <v>2.02188629361307</v>
      </c>
      <c r="L3027">
        <v>15000</v>
      </c>
      <c r="M3027">
        <v>240.434260281382</v>
      </c>
      <c r="O3027">
        <v>62.3828057204379</v>
      </c>
      <c r="P3027">
        <v>0.481771945133748</v>
      </c>
      <c r="Q3027">
        <v>1.5</v>
      </c>
      <c r="R3027">
        <v>0.670897896231731</v>
      </c>
      <c r="S3027" t="s">
        <v>9220</v>
      </c>
      <c r="T3027" t="s">
        <v>12362</v>
      </c>
      <c r="U3027" t="s">
        <v>12362</v>
      </c>
      <c r="V3027" t="s">
        <v>12362</v>
      </c>
      <c r="W3027">
        <v>3</v>
      </c>
      <c r="X3027" t="s">
        <v>15389</v>
      </c>
      <c r="Y3027">
        <v>1.076822218375789</v>
      </c>
      <c r="Z3027">
        <f>HYPERLINK("Melting_Curves/meltCurve_P62310_.pdf", "Melting_Curves/meltCurve_P62310_.pdf")</f>
        <v>0</v>
      </c>
      <c r="AA3027" t="s">
        <v>21409</v>
      </c>
      <c r="AB3027" t="s">
        <v>27403</v>
      </c>
    </row>
    <row r="3028" spans="1:28">
      <c r="A3028" t="s">
        <v>3054</v>
      </c>
      <c r="B3028">
        <v>0.992608467424715</v>
      </c>
      <c r="C3028">
        <v>1.15324793793372</v>
      </c>
      <c r="D3028">
        <v>1.29841889953092</v>
      </c>
      <c r="E3028">
        <v>1.35467326695474</v>
      </c>
      <c r="F3028">
        <v>0.900146163920034</v>
      </c>
      <c r="G3028">
        <v>0.596369970941923</v>
      </c>
      <c r="H3028">
        <v>0.582331838224499</v>
      </c>
      <c r="I3028">
        <v>1.4146363457176</v>
      </c>
      <c r="J3028">
        <v>3.41222974956533</v>
      </c>
      <c r="K3028">
        <v>2.80273085111647</v>
      </c>
      <c r="L3028">
        <v>15000</v>
      </c>
      <c r="M3028">
        <v>247.482348906708</v>
      </c>
      <c r="O3028">
        <v>60.6064250925007</v>
      </c>
      <c r="P3028">
        <v>0.510429274444209</v>
      </c>
      <c r="Q3028">
        <v>1.5</v>
      </c>
      <c r="R3028">
        <v>0.238011334998758</v>
      </c>
      <c r="S3028" t="s">
        <v>9221</v>
      </c>
      <c r="T3028" t="s">
        <v>12362</v>
      </c>
      <c r="U3028" t="s">
        <v>12362</v>
      </c>
      <c r="V3028" t="s">
        <v>12362</v>
      </c>
      <c r="W3028">
        <v>8</v>
      </c>
      <c r="X3028" t="s">
        <v>15390</v>
      </c>
      <c r="Y3028">
        <v>1.106439340500229</v>
      </c>
      <c r="Z3028">
        <f>HYPERLINK("Melting_Curves/meltCurve_P62312_.pdf", "Melting_Curves/meltCurve_P62312_.pdf")</f>
        <v>0</v>
      </c>
      <c r="AA3028" t="s">
        <v>21410</v>
      </c>
      <c r="AB3028" t="s">
        <v>27404</v>
      </c>
    </row>
    <row r="3029" spans="1:28">
      <c r="A3029" t="s">
        <v>3055</v>
      </c>
      <c r="B3029">
        <v>0.992608467424715</v>
      </c>
      <c r="C3029">
        <v>1.14301753249121</v>
      </c>
      <c r="D3029">
        <v>1.05424923151982</v>
      </c>
      <c r="E3029">
        <v>0.973735167098825</v>
      </c>
      <c r="F3029">
        <v>0.8532993720908491</v>
      </c>
      <c r="G3029">
        <v>0.678557569083721</v>
      </c>
      <c r="H3029">
        <v>0.5474552058573821</v>
      </c>
      <c r="I3029">
        <v>0.627169592388681</v>
      </c>
      <c r="J3029">
        <v>0.700707516845166</v>
      </c>
      <c r="K3029">
        <v>0.417544243216954</v>
      </c>
      <c r="L3029">
        <v>1431.86185326561</v>
      </c>
      <c r="M3029">
        <v>27.8169325111637</v>
      </c>
      <c r="O3029">
        <v>51.2106469476273</v>
      </c>
      <c r="P3029">
        <v>-0.0587214772348977</v>
      </c>
      <c r="Q3029">
        <v>0.56758159756539</v>
      </c>
      <c r="R3029">
        <v>0.867296896668758</v>
      </c>
      <c r="S3029" t="s">
        <v>9222</v>
      </c>
      <c r="T3029" t="s">
        <v>12362</v>
      </c>
      <c r="U3029" t="s">
        <v>12362</v>
      </c>
      <c r="V3029" t="s">
        <v>12362</v>
      </c>
      <c r="W3029">
        <v>5</v>
      </c>
      <c r="X3029" t="s">
        <v>15391</v>
      </c>
      <c r="Y3029">
        <v>0.7793498579501126</v>
      </c>
      <c r="Z3029">
        <f>HYPERLINK("Melting_Curves/meltCurve_P62314_.pdf", "Melting_Curves/meltCurve_P62314_.pdf")</f>
        <v>0</v>
      </c>
      <c r="AA3029" t="s">
        <v>21411</v>
      </c>
      <c r="AB3029" t="s">
        <v>27405</v>
      </c>
    </row>
    <row r="3030" spans="1:28">
      <c r="A3030" t="s">
        <v>3056</v>
      </c>
      <c r="B3030">
        <v>0.992608467424715</v>
      </c>
      <c r="C3030">
        <v>0.758783529436894</v>
      </c>
      <c r="D3030">
        <v>0.689288352881874</v>
      </c>
      <c r="E3030">
        <v>0.637884025956844</v>
      </c>
      <c r="F3030">
        <v>0.696117600503386</v>
      </c>
      <c r="G3030">
        <v>0.638099932289388</v>
      </c>
      <c r="H3030">
        <v>0.466856220975967</v>
      </c>
      <c r="I3030">
        <v>0.467479444837109</v>
      </c>
      <c r="J3030">
        <v>0.575886110991096</v>
      </c>
      <c r="K3030">
        <v>0.458551054656875</v>
      </c>
      <c r="L3030">
        <v>332.820456760252</v>
      </c>
      <c r="M3030">
        <v>7.63526027776564</v>
      </c>
      <c r="N3030">
        <v>66.28884543110939</v>
      </c>
      <c r="O3030">
        <v>40.9015558615622</v>
      </c>
      <c r="P3030">
        <v>-0.0250761268564768</v>
      </c>
      <c r="Q3030">
        <v>0.463397771210634</v>
      </c>
      <c r="R3030">
        <v>0.810392827360911</v>
      </c>
      <c r="S3030" t="s">
        <v>9223</v>
      </c>
      <c r="T3030" t="s">
        <v>12362</v>
      </c>
      <c r="U3030" t="s">
        <v>12362</v>
      </c>
      <c r="V3030" t="s">
        <v>12362</v>
      </c>
      <c r="W3030">
        <v>17</v>
      </c>
      <c r="X3030" t="s">
        <v>15392</v>
      </c>
      <c r="Y3030">
        <v>0.6256134522848215</v>
      </c>
      <c r="Z3030">
        <f>HYPERLINK("Melting_Curves/meltCurve_P62316_.pdf", "Melting_Curves/meltCurve_P62316_.pdf")</f>
        <v>0</v>
      </c>
      <c r="AA3030" t="s">
        <v>21412</v>
      </c>
      <c r="AB3030" t="s">
        <v>27406</v>
      </c>
    </row>
    <row r="3031" spans="1:28">
      <c r="A3031" t="s">
        <v>3057</v>
      </c>
      <c r="B3031">
        <v>0.992608467424715</v>
      </c>
      <c r="C3031">
        <v>0.852961472182702</v>
      </c>
      <c r="D3031">
        <v>0.823596200607978</v>
      </c>
      <c r="E3031">
        <v>0.876484021647833</v>
      </c>
      <c r="F3031">
        <v>0.799210342191394</v>
      </c>
      <c r="G3031">
        <v>0.854809489619145</v>
      </c>
      <c r="H3031">
        <v>1.0094241359425</v>
      </c>
      <c r="I3031">
        <v>1.17131847012373</v>
      </c>
      <c r="J3031">
        <v>1.56033792721905</v>
      </c>
      <c r="K3031">
        <v>1.60735230181503</v>
      </c>
      <c r="L3031">
        <v>15000</v>
      </c>
      <c r="M3031">
        <v>245.250105551303</v>
      </c>
      <c r="O3031">
        <v>61.1579862670439</v>
      </c>
      <c r="P3031">
        <v>0.501263451535498</v>
      </c>
      <c r="Q3031">
        <v>1.5</v>
      </c>
      <c r="R3031">
        <v>0.821730648464342</v>
      </c>
      <c r="S3031" t="s">
        <v>9224</v>
      </c>
      <c r="T3031" t="s">
        <v>12362</v>
      </c>
      <c r="U3031" t="s">
        <v>12362</v>
      </c>
      <c r="V3031" t="s">
        <v>12362</v>
      </c>
      <c r="W3031">
        <v>6</v>
      </c>
      <c r="X3031" t="s">
        <v>15393</v>
      </c>
      <c r="Y3031">
        <v>1.097243344819273</v>
      </c>
      <c r="Z3031">
        <f>HYPERLINK("Melting_Curves/meltCurve_P62328_.pdf", "Melting_Curves/meltCurve_P62328_.pdf")</f>
        <v>0</v>
      </c>
      <c r="AA3031" t="s">
        <v>21413</v>
      </c>
      <c r="AB3031" t="s">
        <v>27407</v>
      </c>
    </row>
    <row r="3032" spans="1:28">
      <c r="A3032" t="s">
        <v>3058</v>
      </c>
      <c r="B3032">
        <v>0.992608467424715</v>
      </c>
      <c r="C3032">
        <v>0.872260909281555</v>
      </c>
      <c r="D3032">
        <v>0.816918411463544</v>
      </c>
      <c r="E3032">
        <v>0.661283190559804</v>
      </c>
      <c r="F3032">
        <v>0.447836526432624</v>
      </c>
      <c r="G3032">
        <v>0.205266943100186</v>
      </c>
      <c r="H3032">
        <v>0.146688997832447</v>
      </c>
      <c r="I3032">
        <v>0.161534883913105</v>
      </c>
      <c r="J3032">
        <v>0.168350534454892</v>
      </c>
      <c r="K3032">
        <v>0.120424533252845</v>
      </c>
      <c r="L3032">
        <v>626.71834683125</v>
      </c>
      <c r="M3032">
        <v>13.108571733469</v>
      </c>
      <c r="N3032">
        <v>48.6086807760341</v>
      </c>
      <c r="O3032">
        <v>46.7382220080908</v>
      </c>
      <c r="P3032">
        <v>-0.06333314073220581</v>
      </c>
      <c r="Q3032">
        <v>0.096904758041196</v>
      </c>
      <c r="R3032">
        <v>0.986424180298663</v>
      </c>
      <c r="S3032" t="s">
        <v>9225</v>
      </c>
      <c r="T3032" t="s">
        <v>12362</v>
      </c>
      <c r="U3032" t="s">
        <v>12362</v>
      </c>
      <c r="V3032" t="s">
        <v>12362</v>
      </c>
      <c r="W3032">
        <v>4</v>
      </c>
      <c r="X3032" t="s">
        <v>15394</v>
      </c>
      <c r="Y3032">
        <v>0.4472370475474481</v>
      </c>
      <c r="Z3032">
        <f>HYPERLINK("Melting_Curves/meltCurve_P62330_.pdf", "Melting_Curves/meltCurve_P62330_.pdf")</f>
        <v>0</v>
      </c>
      <c r="AA3032" t="s">
        <v>21414</v>
      </c>
      <c r="AB3032" t="s">
        <v>27408</v>
      </c>
    </row>
    <row r="3033" spans="1:28">
      <c r="A3033" t="s">
        <v>3059</v>
      </c>
      <c r="B3033">
        <v>0.992608467424715</v>
      </c>
      <c r="C3033">
        <v>0.957118028109214</v>
      </c>
      <c r="D3033">
        <v>0.811986365986615</v>
      </c>
      <c r="E3033">
        <v>0.56102889605955</v>
      </c>
      <c r="F3033">
        <v>0.285137494525627</v>
      </c>
      <c r="G3033">
        <v>0.172858949996177</v>
      </c>
      <c r="H3033">
        <v>0.129005158149448</v>
      </c>
      <c r="I3033">
        <v>0.158920379475839</v>
      </c>
      <c r="J3033">
        <v>0.180242944506417</v>
      </c>
      <c r="K3033">
        <v>0.164669553917731</v>
      </c>
      <c r="L3033">
        <v>899.553117347516</v>
      </c>
      <c r="M3033">
        <v>19.4883351568719</v>
      </c>
      <c r="N3033">
        <v>46.9903931868889</v>
      </c>
      <c r="O3033">
        <v>45.6807647978374</v>
      </c>
      <c r="P3033">
        <v>-0.0910987426930385</v>
      </c>
      <c r="Q3033">
        <v>0.145886997646801</v>
      </c>
      <c r="R3033">
        <v>0.996114381313895</v>
      </c>
      <c r="S3033" t="s">
        <v>9226</v>
      </c>
      <c r="T3033" t="s">
        <v>12362</v>
      </c>
      <c r="U3033" t="s">
        <v>12362</v>
      </c>
      <c r="V3033" t="s">
        <v>12362</v>
      </c>
      <c r="W3033">
        <v>22</v>
      </c>
      <c r="X3033" t="s">
        <v>15395</v>
      </c>
      <c r="Y3033">
        <v>0.4183979647171112</v>
      </c>
      <c r="Z3033">
        <f>HYPERLINK("Melting_Curves/meltCurve_P62333_.pdf", "Melting_Curves/meltCurve_P62333_.pdf")</f>
        <v>0</v>
      </c>
      <c r="AA3033" t="s">
        <v>21415</v>
      </c>
      <c r="AB3033" t="s">
        <v>27409</v>
      </c>
    </row>
    <row r="3034" spans="1:28">
      <c r="A3034" t="s">
        <v>3060</v>
      </c>
      <c r="B3034">
        <v>0.992608467424715</v>
      </c>
      <c r="C3034">
        <v>1.03758274697321</v>
      </c>
      <c r="D3034">
        <v>0.93390121619195</v>
      </c>
      <c r="E3034">
        <v>0.578913987102709</v>
      </c>
      <c r="F3034">
        <v>0.383813190235833</v>
      </c>
      <c r="G3034">
        <v>0.281427823615267</v>
      </c>
      <c r="H3034">
        <v>0.223014106660171</v>
      </c>
      <c r="I3034">
        <v>0.20482496106522</v>
      </c>
      <c r="J3034">
        <v>0.205113506854852</v>
      </c>
      <c r="K3034">
        <v>0.165925693163257</v>
      </c>
      <c r="L3034">
        <v>1007.61872535482</v>
      </c>
      <c r="M3034">
        <v>21.5089057508721</v>
      </c>
      <c r="N3034">
        <v>48.0088397827465</v>
      </c>
      <c r="O3034">
        <v>46.4472814639483</v>
      </c>
      <c r="P3034">
        <v>-0.09227693123902379</v>
      </c>
      <c r="Q3034">
        <v>0.202951937454524</v>
      </c>
      <c r="R3034">
        <v>0.991518419131271</v>
      </c>
      <c r="S3034" t="s">
        <v>9227</v>
      </c>
      <c r="T3034" t="s">
        <v>12362</v>
      </c>
      <c r="U3034" t="s">
        <v>12362</v>
      </c>
      <c r="V3034" t="s">
        <v>12362</v>
      </c>
      <c r="W3034">
        <v>5</v>
      </c>
      <c r="X3034" t="s">
        <v>15396</v>
      </c>
      <c r="Y3034">
        <v>0.4735897079977196</v>
      </c>
      <c r="Z3034">
        <f>HYPERLINK("Melting_Curves/meltCurve_P62424_.pdf", "Melting_Curves/meltCurve_P62424_.pdf")</f>
        <v>0</v>
      </c>
      <c r="AA3034" t="s">
        <v>21416</v>
      </c>
      <c r="AB3034" t="s">
        <v>27410</v>
      </c>
    </row>
    <row r="3035" spans="1:28">
      <c r="A3035" t="s">
        <v>3061</v>
      </c>
      <c r="B3035">
        <v>0.992608467424715</v>
      </c>
      <c r="C3035">
        <v>0.930704707022558</v>
      </c>
      <c r="D3035">
        <v>0.902842688555713</v>
      </c>
      <c r="E3035">
        <v>0.903300374776551</v>
      </c>
      <c r="F3035">
        <v>0.962901615082156</v>
      </c>
      <c r="G3035">
        <v>0.803112965883776</v>
      </c>
      <c r="H3035">
        <v>0.723841973988733</v>
      </c>
      <c r="I3035">
        <v>0.52593115155971</v>
      </c>
      <c r="J3035">
        <v>0.161152527089471</v>
      </c>
      <c r="K3035">
        <v>0.0948899026134821</v>
      </c>
      <c r="L3035">
        <v>1097.13691803486</v>
      </c>
      <c r="M3035">
        <v>18.263744413503</v>
      </c>
      <c r="N3035">
        <v>60.071857087682</v>
      </c>
      <c r="O3035">
        <v>59.3655811704539</v>
      </c>
      <c r="P3035">
        <v>-0.0769157867934699</v>
      </c>
      <c r="Q3035">
        <v>0</v>
      </c>
      <c r="R3035">
        <v>0.9513321863983309</v>
      </c>
      <c r="S3035" t="s">
        <v>9228</v>
      </c>
      <c r="T3035" t="s">
        <v>12362</v>
      </c>
      <c r="U3035" t="s">
        <v>12362</v>
      </c>
      <c r="V3035" t="s">
        <v>12362</v>
      </c>
      <c r="W3035">
        <v>6</v>
      </c>
      <c r="X3035" t="s">
        <v>15397</v>
      </c>
      <c r="Y3035">
        <v>0.7674561037218426</v>
      </c>
      <c r="Z3035">
        <f>HYPERLINK("Melting_Curves/meltCurve_P62487_.pdf", "Melting_Curves/meltCurve_P62487_.pdf")</f>
        <v>0</v>
      </c>
      <c r="AA3035" t="s">
        <v>21417</v>
      </c>
      <c r="AB3035" t="s">
        <v>27411</v>
      </c>
    </row>
    <row r="3036" spans="1:28">
      <c r="A3036" t="s">
        <v>3062</v>
      </c>
      <c r="B3036">
        <v>0.992608467424715</v>
      </c>
      <c r="C3036">
        <v>0.968977306785469</v>
      </c>
      <c r="D3036">
        <v>0.922359031930766</v>
      </c>
      <c r="E3036">
        <v>0.806768909988675</v>
      </c>
      <c r="F3036">
        <v>0.327945118606608</v>
      </c>
      <c r="G3036">
        <v>0.127121739709904</v>
      </c>
      <c r="H3036">
        <v>0.0929903790068337</v>
      </c>
      <c r="I3036">
        <v>0.09000072013872989</v>
      </c>
      <c r="J3036">
        <v>0.10382474691715</v>
      </c>
      <c r="K3036">
        <v>0.0864947039036667</v>
      </c>
      <c r="L3036">
        <v>1450.07734718463</v>
      </c>
      <c r="M3036">
        <v>29.8940075147073</v>
      </c>
      <c r="N3036">
        <v>48.8252339712633</v>
      </c>
      <c r="O3036">
        <v>48.2917690398387</v>
      </c>
      <c r="P3036">
        <v>-0.141070683327667</v>
      </c>
      <c r="Q3036">
        <v>0.0884448460861315</v>
      </c>
      <c r="R3036">
        <v>0.996871667027501</v>
      </c>
      <c r="S3036" t="s">
        <v>9229</v>
      </c>
      <c r="T3036" t="s">
        <v>12362</v>
      </c>
      <c r="U3036" t="s">
        <v>12362</v>
      </c>
      <c r="V3036" t="s">
        <v>12362</v>
      </c>
      <c r="W3036">
        <v>14</v>
      </c>
      <c r="X3036" t="s">
        <v>15398</v>
      </c>
      <c r="Y3036">
        <v>0.4435842088489826</v>
      </c>
      <c r="Z3036">
        <f>HYPERLINK("Melting_Curves/meltCurve_P62495_.pdf", "Melting_Curves/meltCurve_P62495_.pdf")</f>
        <v>0</v>
      </c>
      <c r="AA3036" t="s">
        <v>21418</v>
      </c>
      <c r="AB3036" t="s">
        <v>27412</v>
      </c>
    </row>
    <row r="3037" spans="1:28">
      <c r="A3037" t="s">
        <v>3063</v>
      </c>
      <c r="B3037">
        <v>0.992608467424715</v>
      </c>
      <c r="C3037">
        <v>0.860915089361776</v>
      </c>
      <c r="D3037">
        <v>0.83296656068805</v>
      </c>
      <c r="E3037">
        <v>0.587019355398989</v>
      </c>
      <c r="F3037">
        <v>0.663827688639822</v>
      </c>
      <c r="G3037">
        <v>0.535856165526593</v>
      </c>
      <c r="H3037">
        <v>0.578053954735162</v>
      </c>
      <c r="I3037">
        <v>0.664549522800895</v>
      </c>
      <c r="J3037">
        <v>0.878203742396872</v>
      </c>
      <c r="K3037">
        <v>0.524971552211664</v>
      </c>
      <c r="L3037">
        <v>928.1177309948461</v>
      </c>
      <c r="M3037">
        <v>22.1489074992562</v>
      </c>
      <c r="O3037">
        <v>41.5664478721267</v>
      </c>
      <c r="P3037">
        <v>-0.0490405705053247</v>
      </c>
      <c r="Q3037">
        <v>0.6318738601895439</v>
      </c>
      <c r="R3037">
        <v>0.596297646300381</v>
      </c>
      <c r="S3037" t="s">
        <v>9230</v>
      </c>
      <c r="T3037" t="s">
        <v>12362</v>
      </c>
      <c r="U3037" t="s">
        <v>12362</v>
      </c>
      <c r="V3037" t="s">
        <v>12362</v>
      </c>
      <c r="W3037">
        <v>10</v>
      </c>
      <c r="X3037" t="s">
        <v>15399</v>
      </c>
      <c r="Y3037">
        <v>0.6964483548752849</v>
      </c>
      <c r="Z3037">
        <f>HYPERLINK("Melting_Curves/meltCurve_P62633_2_.pdf", "Melting_Curves/meltCurve_P62633_2_.pdf")</f>
        <v>0</v>
      </c>
      <c r="AA3037" t="s">
        <v>21419</v>
      </c>
      <c r="AB3037" t="s">
        <v>27413</v>
      </c>
    </row>
    <row r="3038" spans="1:28">
      <c r="A3038" t="s">
        <v>3064</v>
      </c>
      <c r="B3038">
        <v>0.992608467424715</v>
      </c>
      <c r="C3038">
        <v>0.332224394132576</v>
      </c>
      <c r="D3038">
        <v>0.618011522036064</v>
      </c>
      <c r="E3038">
        <v>0.1903405950558</v>
      </c>
      <c r="F3038">
        <v>0.191836741956853</v>
      </c>
      <c r="G3038">
        <v>0.297094865279662</v>
      </c>
      <c r="H3038">
        <v>0.280864563061646</v>
      </c>
      <c r="I3038">
        <v>0.293623360361004</v>
      </c>
      <c r="J3038">
        <v>0.274134605710859</v>
      </c>
      <c r="K3038">
        <v>0.450645497687501</v>
      </c>
      <c r="L3038">
        <v>4550.69326785372</v>
      </c>
      <c r="M3038">
        <v>118.498251505633</v>
      </c>
      <c r="N3038">
        <v>38.7454791949615</v>
      </c>
      <c r="O3038">
        <v>38.3921042589189</v>
      </c>
      <c r="P3038">
        <v>-0.521198919917696</v>
      </c>
      <c r="Q3038">
        <v>0.324549554439851</v>
      </c>
      <c r="R3038">
        <v>0.735889686094739</v>
      </c>
      <c r="S3038" t="s">
        <v>9231</v>
      </c>
      <c r="T3038" t="s">
        <v>12362</v>
      </c>
      <c r="U3038" t="s">
        <v>12362</v>
      </c>
      <c r="V3038" t="s">
        <v>12362</v>
      </c>
      <c r="W3038">
        <v>10</v>
      </c>
      <c r="X3038" t="s">
        <v>15400</v>
      </c>
      <c r="Y3038">
        <v>0.3564159506570128</v>
      </c>
      <c r="Z3038">
        <f>HYPERLINK("Melting_Curves/meltCurve_P62633_4_.pdf", "Melting_Curves/meltCurve_P62633_4_.pdf")</f>
        <v>0</v>
      </c>
      <c r="AA3038" t="s">
        <v>21419</v>
      </c>
      <c r="AB3038" t="s">
        <v>27414</v>
      </c>
    </row>
    <row r="3039" spans="1:28">
      <c r="A3039" t="s">
        <v>3065</v>
      </c>
      <c r="B3039">
        <v>0.992608467424715</v>
      </c>
      <c r="C3039">
        <v>1.07471485883991</v>
      </c>
      <c r="D3039">
        <v>0.964270764897339</v>
      </c>
      <c r="E3039">
        <v>0.866818172500191</v>
      </c>
      <c r="F3039">
        <v>0.72468227326291</v>
      </c>
      <c r="G3039">
        <v>0.605111004832015</v>
      </c>
      <c r="H3039">
        <v>0.400608231233673</v>
      </c>
      <c r="I3039">
        <v>0.574712400229071</v>
      </c>
      <c r="J3039">
        <v>0.646028801235191</v>
      </c>
      <c r="K3039">
        <v>0.580599471258389</v>
      </c>
      <c r="L3039">
        <v>1195.58316791969</v>
      </c>
      <c r="M3039">
        <v>24.5838771624039</v>
      </c>
      <c r="O3039">
        <v>48.3144457533966</v>
      </c>
      <c r="P3039">
        <v>-0.056720735181381</v>
      </c>
      <c r="Q3039">
        <v>0.5541156545788</v>
      </c>
      <c r="R3039">
        <v>0.900081825291176</v>
      </c>
      <c r="S3039" t="s">
        <v>9232</v>
      </c>
      <c r="T3039" t="s">
        <v>12362</v>
      </c>
      <c r="U3039" t="s">
        <v>12362</v>
      </c>
      <c r="V3039" t="s">
        <v>12362</v>
      </c>
      <c r="W3039">
        <v>4</v>
      </c>
      <c r="X3039" t="s">
        <v>15401</v>
      </c>
      <c r="Y3039">
        <v>0.7309738058821256</v>
      </c>
      <c r="Z3039">
        <f>HYPERLINK("Melting_Curves/meltCurve_P62699_.pdf", "Melting_Curves/meltCurve_P62699_.pdf")</f>
        <v>0</v>
      </c>
      <c r="AA3039" t="s">
        <v>21420</v>
      </c>
      <c r="AB3039" t="s">
        <v>27415</v>
      </c>
    </row>
    <row r="3040" spans="1:28">
      <c r="A3040" t="s">
        <v>3066</v>
      </c>
      <c r="B3040">
        <v>0.992608467424715</v>
      </c>
      <c r="C3040">
        <v>1.01417011547294</v>
      </c>
      <c r="D3040">
        <v>0.830840583494674</v>
      </c>
      <c r="E3040">
        <v>0.4051825115918</v>
      </c>
      <c r="F3040">
        <v>0.224620722355545</v>
      </c>
      <c r="G3040">
        <v>0.119579789385011</v>
      </c>
      <c r="H3040">
        <v>0.08496161958208739</v>
      </c>
      <c r="I3040">
        <v>0.0959524412504402</v>
      </c>
      <c r="J3040">
        <v>0.11059691615908</v>
      </c>
      <c r="K3040">
        <v>0.0820867138400878</v>
      </c>
      <c r="L3040">
        <v>1114.13774060698</v>
      </c>
      <c r="M3040">
        <v>24.4626955843852</v>
      </c>
      <c r="N3040">
        <v>45.9540748018243</v>
      </c>
      <c r="O3040">
        <v>45.2432765488625</v>
      </c>
      <c r="P3040">
        <v>-0.121930699918355</v>
      </c>
      <c r="Q3040">
        <v>0.0979794519373748</v>
      </c>
      <c r="R3040">
        <v>0.996583279914083</v>
      </c>
      <c r="S3040" t="s">
        <v>9233</v>
      </c>
      <c r="T3040" t="s">
        <v>12362</v>
      </c>
      <c r="U3040" t="s">
        <v>12362</v>
      </c>
      <c r="V3040" t="s">
        <v>12362</v>
      </c>
      <c r="W3040">
        <v>8</v>
      </c>
      <c r="X3040" t="s">
        <v>15402</v>
      </c>
      <c r="Y3040">
        <v>0.3626647128650309</v>
      </c>
      <c r="Z3040">
        <f>HYPERLINK("Melting_Curves/meltCurve_P62701_.pdf", "Melting_Curves/meltCurve_P62701_.pdf")</f>
        <v>0</v>
      </c>
      <c r="AA3040" t="s">
        <v>21421</v>
      </c>
      <c r="AB3040" t="s">
        <v>27416</v>
      </c>
    </row>
    <row r="3041" spans="1:28">
      <c r="A3041" t="s">
        <v>3067</v>
      </c>
      <c r="B3041">
        <v>0.992608467424715</v>
      </c>
      <c r="C3041">
        <v>0.7925924986676069</v>
      </c>
      <c r="D3041">
        <v>0.709340271062178</v>
      </c>
      <c r="E3041">
        <v>0.699234543031323</v>
      </c>
      <c r="F3041">
        <v>0.610208326427499</v>
      </c>
      <c r="G3041">
        <v>0.431990150381907</v>
      </c>
      <c r="H3041">
        <v>0.316328969077577</v>
      </c>
      <c r="I3041">
        <v>0.1627417478125</v>
      </c>
      <c r="J3041">
        <v>0.110305251944378</v>
      </c>
      <c r="K3041">
        <v>0.0789542091253477</v>
      </c>
      <c r="L3041">
        <v>392.074149880121</v>
      </c>
      <c r="M3041">
        <v>7.7256239582105</v>
      </c>
      <c r="N3041">
        <v>50.7498357541258</v>
      </c>
      <c r="O3041">
        <v>47.685575064316</v>
      </c>
      <c r="P3041">
        <v>-0.0405551102811516</v>
      </c>
      <c r="Q3041">
        <v>0</v>
      </c>
      <c r="R3041">
        <v>0.9553835447085089</v>
      </c>
      <c r="S3041" t="s">
        <v>9234</v>
      </c>
      <c r="T3041" t="s">
        <v>12362</v>
      </c>
      <c r="U3041" t="s">
        <v>12362</v>
      </c>
      <c r="V3041" t="s">
        <v>12362</v>
      </c>
      <c r="W3041">
        <v>16</v>
      </c>
      <c r="X3041" t="s">
        <v>15403</v>
      </c>
      <c r="Y3041">
        <v>0.4953203465931962</v>
      </c>
      <c r="Z3041">
        <f>HYPERLINK("Melting_Curves/meltCurve_P62714_.pdf", "Melting_Curves/meltCurve_P62714_.pdf")</f>
        <v>0</v>
      </c>
      <c r="AA3041" t="s">
        <v>18983</v>
      </c>
      <c r="AB3041" t="s">
        <v>27417</v>
      </c>
    </row>
    <row r="3042" spans="1:28">
      <c r="A3042" t="s">
        <v>3068</v>
      </c>
      <c r="B3042">
        <v>0.992608467424715</v>
      </c>
      <c r="C3042">
        <v>0.943906021951555</v>
      </c>
      <c r="D3042">
        <v>0.986116653429372</v>
      </c>
      <c r="E3042">
        <v>1.10162904971809</v>
      </c>
      <c r="F3042">
        <v>0.8097462465758229</v>
      </c>
      <c r="G3042">
        <v>0.581513193798425</v>
      </c>
      <c r="H3042">
        <v>0.402742366364571</v>
      </c>
      <c r="I3042">
        <v>0.3764372962929</v>
      </c>
      <c r="J3042">
        <v>0.404495180479157</v>
      </c>
      <c r="K3042">
        <v>0.403013800800685</v>
      </c>
      <c r="L3042">
        <v>1607.56103810311</v>
      </c>
      <c r="M3042">
        <v>30.8970685290095</v>
      </c>
      <c r="N3042">
        <v>54.7170402606805</v>
      </c>
      <c r="O3042">
        <v>51.8130660042185</v>
      </c>
      <c r="P3042">
        <v>-0.09088332340661159</v>
      </c>
      <c r="Q3042">
        <v>0.390373707627447</v>
      </c>
      <c r="R3042">
        <v>0.973332424529575</v>
      </c>
      <c r="S3042" t="s">
        <v>9235</v>
      </c>
      <c r="T3042" t="s">
        <v>12362</v>
      </c>
      <c r="U3042" t="s">
        <v>12362</v>
      </c>
      <c r="V3042" t="s">
        <v>12362</v>
      </c>
      <c r="W3042">
        <v>7</v>
      </c>
      <c r="X3042" t="s">
        <v>15404</v>
      </c>
      <c r="Y3042">
        <v>0.6994235069640012</v>
      </c>
      <c r="Z3042">
        <f>HYPERLINK("Melting_Curves/meltCurve_P62750_.pdf", "Melting_Curves/meltCurve_P62750_.pdf")</f>
        <v>0</v>
      </c>
      <c r="AA3042" t="s">
        <v>21422</v>
      </c>
      <c r="AB3042" t="s">
        <v>27418</v>
      </c>
    </row>
    <row r="3043" spans="1:28">
      <c r="A3043" t="s">
        <v>3069</v>
      </c>
      <c r="B3043">
        <v>0.992608467424715</v>
      </c>
      <c r="C3043">
        <v>0.850979314407715</v>
      </c>
      <c r="D3043">
        <v>0.708828269376629</v>
      </c>
      <c r="E3043">
        <v>0.73058282637618</v>
      </c>
      <c r="F3043">
        <v>0.574894908069164</v>
      </c>
      <c r="G3043">
        <v>0.566992292756201</v>
      </c>
      <c r="H3043">
        <v>0.708577384542878</v>
      </c>
      <c r="I3043">
        <v>0.663071775330076</v>
      </c>
      <c r="J3043">
        <v>0.890558432479686</v>
      </c>
      <c r="K3043">
        <v>0.9212654463298821</v>
      </c>
      <c r="L3043">
        <v>9969.668975128659</v>
      </c>
      <c r="M3043">
        <v>250</v>
      </c>
      <c r="O3043">
        <v>39.8761240671045</v>
      </c>
      <c r="P3043">
        <v>-0.437924308274515</v>
      </c>
      <c r="Q3043">
        <v>0.720596416509664</v>
      </c>
      <c r="R3043">
        <v>0.388341926068215</v>
      </c>
      <c r="S3043" t="s">
        <v>9236</v>
      </c>
      <c r="T3043" t="s">
        <v>12362</v>
      </c>
      <c r="U3043" t="s">
        <v>12362</v>
      </c>
      <c r="V3043" t="s">
        <v>12362</v>
      </c>
      <c r="W3043">
        <v>4</v>
      </c>
      <c r="X3043" t="s">
        <v>15405</v>
      </c>
      <c r="Y3043">
        <v>0.7474263830577105</v>
      </c>
      <c r="Z3043">
        <f>HYPERLINK("Melting_Curves/meltCurve_P62753_.pdf", "Melting_Curves/meltCurve_P62753_.pdf")</f>
        <v>0</v>
      </c>
      <c r="AA3043" t="s">
        <v>21423</v>
      </c>
      <c r="AB3043" t="s">
        <v>27419</v>
      </c>
    </row>
    <row r="3044" spans="1:28">
      <c r="A3044" t="s">
        <v>3070</v>
      </c>
      <c r="B3044">
        <v>0.992608467424715</v>
      </c>
      <c r="C3044">
        <v>1.03851023154051</v>
      </c>
      <c r="D3044">
        <v>1.016956617965</v>
      </c>
      <c r="E3044">
        <v>0.891105334665562</v>
      </c>
      <c r="F3044">
        <v>0.331909502275848</v>
      </c>
      <c r="G3044">
        <v>0.246956061439516</v>
      </c>
      <c r="H3044">
        <v>0.175327492534303</v>
      </c>
      <c r="I3044">
        <v>0.214320035438066</v>
      </c>
      <c r="J3044">
        <v>0.22464865607267</v>
      </c>
      <c r="K3044">
        <v>0.207580136043546</v>
      </c>
      <c r="L3044">
        <v>2285.33965544912</v>
      </c>
      <c r="M3044">
        <v>47.2163565742935</v>
      </c>
      <c r="N3044">
        <v>48.9730443430216</v>
      </c>
      <c r="O3044">
        <v>48.3148572064578</v>
      </c>
      <c r="P3044">
        <v>-0.192559663684236</v>
      </c>
      <c r="Q3044">
        <v>0.211842403881878</v>
      </c>
      <c r="R3044">
        <v>0.996913424196077</v>
      </c>
      <c r="S3044" t="s">
        <v>9237</v>
      </c>
      <c r="T3044" t="s">
        <v>12362</v>
      </c>
      <c r="U3044" t="s">
        <v>12362</v>
      </c>
      <c r="V3044" t="s">
        <v>12362</v>
      </c>
      <c r="W3044">
        <v>9</v>
      </c>
      <c r="X3044" t="s">
        <v>15406</v>
      </c>
      <c r="Y3044">
        <v>0.5132682969465204</v>
      </c>
      <c r="Z3044">
        <f>HYPERLINK("Melting_Curves/meltCurve_P62805_.pdf", "Melting_Curves/meltCurve_P62805_.pdf")</f>
        <v>0</v>
      </c>
      <c r="AA3044" t="s">
        <v>21424</v>
      </c>
      <c r="AB3044" t="s">
        <v>27420</v>
      </c>
    </row>
    <row r="3045" spans="1:28">
      <c r="A3045" t="s">
        <v>3071</v>
      </c>
      <c r="B3045">
        <v>0.992608467424715</v>
      </c>
      <c r="C3045">
        <v>0.968202801704776</v>
      </c>
      <c r="D3045">
        <v>0.948148504874859</v>
      </c>
      <c r="E3045">
        <v>0.8337004224721311</v>
      </c>
      <c r="F3045">
        <v>0.466075130444862</v>
      </c>
      <c r="G3045">
        <v>0.212743726710677</v>
      </c>
      <c r="H3045">
        <v>0.142013401219544</v>
      </c>
      <c r="I3045">
        <v>0.167392940137355</v>
      </c>
      <c r="J3045">
        <v>0.172151296570377</v>
      </c>
      <c r="K3045">
        <v>0.162753180073943</v>
      </c>
      <c r="L3045">
        <v>1300.39804298291</v>
      </c>
      <c r="M3045">
        <v>26.4955729979711</v>
      </c>
      <c r="N3045">
        <v>49.7658469713107</v>
      </c>
      <c r="O3045">
        <v>48.8027755266991</v>
      </c>
      <c r="P3045">
        <v>-0.114964510833618</v>
      </c>
      <c r="Q3045">
        <v>0.152986038739891</v>
      </c>
      <c r="R3045">
        <v>0.997211680892737</v>
      </c>
      <c r="S3045" t="s">
        <v>9238</v>
      </c>
      <c r="T3045" t="s">
        <v>12362</v>
      </c>
      <c r="U3045" t="s">
        <v>12362</v>
      </c>
      <c r="V3045" t="s">
        <v>12362</v>
      </c>
      <c r="W3045">
        <v>17</v>
      </c>
      <c r="X3045" t="s">
        <v>15407</v>
      </c>
      <c r="Y3045">
        <v>0.5005866512224516</v>
      </c>
      <c r="Z3045">
        <f>HYPERLINK("Melting_Curves/meltCurve_P62820_.pdf", "Melting_Curves/meltCurve_P62820_.pdf")</f>
        <v>0</v>
      </c>
      <c r="AA3045" t="s">
        <v>21425</v>
      </c>
      <c r="AB3045" t="s">
        <v>27421</v>
      </c>
    </row>
    <row r="3046" spans="1:28">
      <c r="A3046" t="s">
        <v>3072</v>
      </c>
      <c r="B3046">
        <v>0.992608467424715</v>
      </c>
      <c r="C3046">
        <v>0.963786168153712</v>
      </c>
      <c r="D3046">
        <v>0.796750076926958</v>
      </c>
      <c r="E3046">
        <v>0.438940906873532</v>
      </c>
      <c r="F3046">
        <v>0.223248714157228</v>
      </c>
      <c r="G3046">
        <v>0.124067448537477</v>
      </c>
      <c r="H3046">
        <v>0.09653424354851491</v>
      </c>
      <c r="I3046">
        <v>0.101355448055709</v>
      </c>
      <c r="J3046">
        <v>0.154009248022242</v>
      </c>
      <c r="K3046">
        <v>0.0925786092445528</v>
      </c>
      <c r="L3046">
        <v>977.314675763636</v>
      </c>
      <c r="M3046">
        <v>21.4867213060768</v>
      </c>
      <c r="N3046">
        <v>45.9954837258082</v>
      </c>
      <c r="O3046">
        <v>45.0961063986221</v>
      </c>
      <c r="P3046">
        <v>-0.106473479336826</v>
      </c>
      <c r="Q3046">
        <v>0.10616020179936</v>
      </c>
      <c r="R3046">
        <v>0.997503195177621</v>
      </c>
      <c r="S3046" t="s">
        <v>9239</v>
      </c>
      <c r="T3046" t="s">
        <v>12362</v>
      </c>
      <c r="U3046" t="s">
        <v>12362</v>
      </c>
      <c r="V3046" t="s">
        <v>12362</v>
      </c>
      <c r="W3046">
        <v>2</v>
      </c>
      <c r="X3046" t="s">
        <v>15408</v>
      </c>
      <c r="Y3046">
        <v>0.3690426190852149</v>
      </c>
      <c r="Z3046">
        <f>HYPERLINK("Melting_Curves/meltCurve_P62829_.pdf", "Melting_Curves/meltCurve_P62829_.pdf")</f>
        <v>0</v>
      </c>
      <c r="AA3046" t="s">
        <v>21426</v>
      </c>
      <c r="AB3046" t="s">
        <v>27422</v>
      </c>
    </row>
    <row r="3047" spans="1:28">
      <c r="A3047" t="s">
        <v>3073</v>
      </c>
      <c r="B3047">
        <v>0.992608467424715</v>
      </c>
      <c r="C3047">
        <v>0.944979896741131</v>
      </c>
      <c r="D3047">
        <v>0.970800417122641</v>
      </c>
      <c r="E3047">
        <v>0.914051050129948</v>
      </c>
      <c r="F3047">
        <v>0.498979453372593</v>
      </c>
      <c r="G3047">
        <v>0.304390377180103</v>
      </c>
      <c r="H3047">
        <v>0.207109113315355</v>
      </c>
      <c r="I3047">
        <v>0.27254072336751</v>
      </c>
      <c r="J3047">
        <v>0.27047148688342</v>
      </c>
      <c r="K3047">
        <v>0.234456065416993</v>
      </c>
      <c r="L3047">
        <v>1707.71118122066</v>
      </c>
      <c r="M3047">
        <v>34.6811896610735</v>
      </c>
      <c r="N3047">
        <v>50.2342159217815</v>
      </c>
      <c r="O3047">
        <v>49.0774217630677</v>
      </c>
      <c r="P3047">
        <v>-0.132807075611719</v>
      </c>
      <c r="Q3047">
        <v>0.248260547754794</v>
      </c>
      <c r="R3047">
        <v>0.993209674404806</v>
      </c>
      <c r="S3047" t="s">
        <v>9240</v>
      </c>
      <c r="T3047" t="s">
        <v>12362</v>
      </c>
      <c r="U3047" t="s">
        <v>12362</v>
      </c>
      <c r="V3047" t="s">
        <v>12362</v>
      </c>
      <c r="W3047">
        <v>9</v>
      </c>
      <c r="X3047" t="s">
        <v>15409</v>
      </c>
      <c r="Y3047">
        <v>0.5583846338466257</v>
      </c>
      <c r="Z3047">
        <f>HYPERLINK("Melting_Curves/meltCurve_P62834_.pdf", "Melting_Curves/meltCurve_P62834_.pdf")</f>
        <v>0</v>
      </c>
      <c r="AA3047" t="s">
        <v>21427</v>
      </c>
      <c r="AB3047" t="s">
        <v>27423</v>
      </c>
    </row>
    <row r="3048" spans="1:28">
      <c r="A3048" t="s">
        <v>3074</v>
      </c>
      <c r="B3048">
        <v>0.992608467424715</v>
      </c>
      <c r="C3048">
        <v>0.924875654553981</v>
      </c>
      <c r="D3048">
        <v>1.61698330738723</v>
      </c>
      <c r="E3048">
        <v>0.8161870752993931</v>
      </c>
      <c r="F3048">
        <v>1.1848918699222</v>
      </c>
      <c r="G3048">
        <v>0.978935346888135</v>
      </c>
      <c r="H3048">
        <v>0.337268327589119</v>
      </c>
      <c r="I3048">
        <v>0.176573620623521</v>
      </c>
      <c r="J3048">
        <v>0.126693749855402</v>
      </c>
      <c r="K3048">
        <v>0.151409268390357</v>
      </c>
      <c r="L3048">
        <v>4179.35825535209</v>
      </c>
      <c r="M3048">
        <v>74.0706462393006</v>
      </c>
      <c r="N3048">
        <v>56.6973999108763</v>
      </c>
      <c r="O3048">
        <v>56.3828606239057</v>
      </c>
      <c r="P3048">
        <v>-0.279094117733076</v>
      </c>
      <c r="Q3048">
        <v>0.150210090558192</v>
      </c>
      <c r="R3048">
        <v>0.804458867413151</v>
      </c>
      <c r="S3048" t="s">
        <v>9241</v>
      </c>
      <c r="T3048" t="s">
        <v>12362</v>
      </c>
      <c r="U3048" t="s">
        <v>12362</v>
      </c>
      <c r="V3048" t="s">
        <v>12362</v>
      </c>
      <c r="W3048">
        <v>3</v>
      </c>
      <c r="X3048" t="s">
        <v>15410</v>
      </c>
      <c r="Y3048">
        <v>0.7013797933424264</v>
      </c>
      <c r="Z3048">
        <f>HYPERLINK("Melting_Curves/meltCurve_P62837_.pdf", "Melting_Curves/meltCurve_P62837_.pdf")</f>
        <v>0</v>
      </c>
      <c r="AA3048" t="s">
        <v>21428</v>
      </c>
      <c r="AB3048" t="s">
        <v>27424</v>
      </c>
    </row>
    <row r="3049" spans="1:28">
      <c r="A3049" t="s">
        <v>3075</v>
      </c>
      <c r="B3049">
        <v>0.992608467424715</v>
      </c>
      <c r="C3049">
        <v>0.968874890915113</v>
      </c>
      <c r="D3049">
        <v>0.973649849006976</v>
      </c>
      <c r="E3049">
        <v>0.821553038689672</v>
      </c>
      <c r="F3049">
        <v>0.497246755283932</v>
      </c>
      <c r="G3049">
        <v>0.27751993249473</v>
      </c>
      <c r="H3049">
        <v>0.197060824289565</v>
      </c>
      <c r="I3049">
        <v>0.316258080614424</v>
      </c>
      <c r="J3049">
        <v>0.519992139859597</v>
      </c>
      <c r="K3049">
        <v>0.563563493144541</v>
      </c>
      <c r="L3049">
        <v>1786.0413906841</v>
      </c>
      <c r="M3049">
        <v>37.3603757348853</v>
      </c>
      <c r="N3049">
        <v>49.6787886672056</v>
      </c>
      <c r="O3049">
        <v>47.6694309473469</v>
      </c>
      <c r="P3049">
        <v>-0.121919620263516</v>
      </c>
      <c r="Q3049">
        <v>0.377755558888375</v>
      </c>
      <c r="R3049">
        <v>0.874281568187758</v>
      </c>
      <c r="S3049" t="s">
        <v>9242</v>
      </c>
      <c r="T3049" t="s">
        <v>12362</v>
      </c>
      <c r="U3049" t="s">
        <v>12362</v>
      </c>
      <c r="V3049" t="s">
        <v>12362</v>
      </c>
      <c r="W3049">
        <v>4</v>
      </c>
      <c r="X3049" t="s">
        <v>15411</v>
      </c>
      <c r="Y3049">
        <v>0.6042429355481235</v>
      </c>
      <c r="Z3049">
        <f>HYPERLINK("Melting_Curves/meltCurve_P62851_.pdf", "Melting_Curves/meltCurve_P62851_.pdf")</f>
        <v>0</v>
      </c>
      <c r="AA3049" t="s">
        <v>21429</v>
      </c>
      <c r="AB3049" t="s">
        <v>27425</v>
      </c>
    </row>
    <row r="3050" spans="1:28">
      <c r="A3050" t="s">
        <v>3076</v>
      </c>
      <c r="B3050">
        <v>0.992608467424715</v>
      </c>
      <c r="C3050">
        <v>0.827356635966389</v>
      </c>
      <c r="D3050">
        <v>0.719884327400365</v>
      </c>
      <c r="E3050">
        <v>0.564689124320653</v>
      </c>
      <c r="F3050">
        <v>0.458118299051213</v>
      </c>
      <c r="G3050">
        <v>0.366582997606091</v>
      </c>
      <c r="H3050">
        <v>0.211544775226491</v>
      </c>
      <c r="I3050">
        <v>0.247638492980022</v>
      </c>
      <c r="J3050">
        <v>0.261670743941484</v>
      </c>
      <c r="K3050">
        <v>0.17808633061341</v>
      </c>
      <c r="L3050">
        <v>450.343211603403</v>
      </c>
      <c r="M3050">
        <v>9.71201112142073</v>
      </c>
      <c r="N3050">
        <v>48.3508579947569</v>
      </c>
      <c r="O3050">
        <v>44.5318700687703</v>
      </c>
      <c r="P3050">
        <v>-0.0455976977615037</v>
      </c>
      <c r="Q3050">
        <v>0.164149578912598</v>
      </c>
      <c r="R3050">
        <v>0.982310933777258</v>
      </c>
      <c r="S3050" t="s">
        <v>9243</v>
      </c>
      <c r="T3050" t="s">
        <v>12362</v>
      </c>
      <c r="U3050" t="s">
        <v>12362</v>
      </c>
      <c r="V3050" t="s">
        <v>12362</v>
      </c>
      <c r="W3050">
        <v>1</v>
      </c>
      <c r="X3050" t="s">
        <v>15412</v>
      </c>
      <c r="Y3050">
        <v>0.4645204323537041</v>
      </c>
      <c r="Z3050">
        <f>HYPERLINK("Melting_Curves/meltCurve_P62854_.pdf", "Melting_Curves/meltCurve_P62854_.pdf")</f>
        <v>0</v>
      </c>
      <c r="AA3050" t="s">
        <v>21430</v>
      </c>
      <c r="AB3050" t="s">
        <v>27426</v>
      </c>
    </row>
    <row r="3051" spans="1:28">
      <c r="A3051" t="s">
        <v>3077</v>
      </c>
      <c r="B3051">
        <v>0.992608467424715</v>
      </c>
      <c r="C3051">
        <v>0.936423148074315</v>
      </c>
      <c r="D3051">
        <v>0.846607974556889</v>
      </c>
      <c r="E3051">
        <v>0.809116960663027</v>
      </c>
      <c r="F3051">
        <v>0.844018676255769</v>
      </c>
      <c r="G3051">
        <v>0.77247499712104</v>
      </c>
      <c r="H3051">
        <v>0.738365966538242</v>
      </c>
      <c r="I3051">
        <v>0.890919426750986</v>
      </c>
      <c r="J3051">
        <v>1.35133600451731</v>
      </c>
      <c r="K3051">
        <v>1.16610803682542</v>
      </c>
      <c r="L3051">
        <v>5979.4549361496</v>
      </c>
      <c r="M3051">
        <v>95.5600591514998</v>
      </c>
      <c r="O3051">
        <v>62.5453383483001</v>
      </c>
      <c r="P3051">
        <v>0.0959812408220279</v>
      </c>
      <c r="Q3051">
        <v>1.25128407298644</v>
      </c>
      <c r="R3051">
        <v>0.247363346638311</v>
      </c>
      <c r="S3051" t="s">
        <v>9244</v>
      </c>
      <c r="T3051" t="s">
        <v>12362</v>
      </c>
      <c r="U3051" t="s">
        <v>12362</v>
      </c>
      <c r="V3051" t="s">
        <v>12362</v>
      </c>
      <c r="W3051">
        <v>10</v>
      </c>
      <c r="X3051" t="s">
        <v>15413</v>
      </c>
      <c r="Y3051">
        <v>1.036905838728898</v>
      </c>
      <c r="Z3051">
        <f>HYPERLINK("Melting_Curves/meltCurve_P62857_.pdf", "Melting_Curves/meltCurve_P62857_.pdf")</f>
        <v>0</v>
      </c>
      <c r="AA3051" t="s">
        <v>21431</v>
      </c>
      <c r="AB3051" t="s">
        <v>27427</v>
      </c>
    </row>
    <row r="3052" spans="1:28">
      <c r="A3052" t="s">
        <v>3078</v>
      </c>
      <c r="B3052">
        <v>0.992608467424715</v>
      </c>
      <c r="C3052">
        <v>1.00304661833967</v>
      </c>
      <c r="D3052">
        <v>0.888873503650866</v>
      </c>
      <c r="E3052">
        <v>0.69015886837191</v>
      </c>
      <c r="F3052">
        <v>0.435118430045221</v>
      </c>
      <c r="G3052">
        <v>0.222061161747192</v>
      </c>
      <c r="H3052">
        <v>0.08730467788833141</v>
      </c>
      <c r="I3052">
        <v>0.119765158803923</v>
      </c>
      <c r="J3052">
        <v>0.119980484053646</v>
      </c>
      <c r="K3052">
        <v>0.0810827812701725</v>
      </c>
      <c r="L3052">
        <v>829.045858547442</v>
      </c>
      <c r="M3052">
        <v>17.075543825977</v>
      </c>
      <c r="N3052">
        <v>49.0320252272339</v>
      </c>
      <c r="O3052">
        <v>47.90042819764</v>
      </c>
      <c r="P3052">
        <v>-0.08226073549984771</v>
      </c>
      <c r="Q3052">
        <v>0.0770226173151734</v>
      </c>
      <c r="R3052">
        <v>0.996163414314473</v>
      </c>
      <c r="S3052" t="s">
        <v>9245</v>
      </c>
      <c r="T3052" t="s">
        <v>12362</v>
      </c>
      <c r="U3052" t="s">
        <v>12362</v>
      </c>
      <c r="V3052" t="s">
        <v>12362</v>
      </c>
      <c r="W3052">
        <v>6</v>
      </c>
      <c r="X3052" t="s">
        <v>15414</v>
      </c>
      <c r="Y3052">
        <v>0.4485645152447847</v>
      </c>
      <c r="Z3052">
        <f>HYPERLINK("Melting_Curves/meltCurve_P62873_.pdf", "Melting_Curves/meltCurve_P62873_.pdf")</f>
        <v>0</v>
      </c>
      <c r="AA3052" t="s">
        <v>21432</v>
      </c>
      <c r="AB3052" t="s">
        <v>27428</v>
      </c>
    </row>
    <row r="3053" spans="1:28">
      <c r="A3053" t="s">
        <v>3079</v>
      </c>
      <c r="B3053">
        <v>0.992608467424715</v>
      </c>
      <c r="C3053">
        <v>0.989528071941505</v>
      </c>
      <c r="D3053">
        <v>0.955768460395099</v>
      </c>
      <c r="E3053">
        <v>0.648004906489464</v>
      </c>
      <c r="F3053">
        <v>0.418463312681657</v>
      </c>
      <c r="G3053">
        <v>0.248700106173467</v>
      </c>
      <c r="H3053">
        <v>0.224703700329171</v>
      </c>
      <c r="I3053">
        <v>0.372364486800225</v>
      </c>
      <c r="J3053">
        <v>0.617570248817789</v>
      </c>
      <c r="K3053">
        <v>0.601186401169488</v>
      </c>
      <c r="L3053">
        <v>2015.19396273489</v>
      </c>
      <c r="M3053">
        <v>43.6842493586233</v>
      </c>
      <c r="N3053">
        <v>48.0339829263678</v>
      </c>
      <c r="O3053">
        <v>46.0345469887826</v>
      </c>
      <c r="P3053">
        <v>-0.139631825261686</v>
      </c>
      <c r="Q3053">
        <v>0.411423701019473</v>
      </c>
      <c r="R3053">
        <v>0.8181463631624371</v>
      </c>
      <c r="S3053" t="s">
        <v>9246</v>
      </c>
      <c r="T3053" t="s">
        <v>12362</v>
      </c>
      <c r="U3053" t="s">
        <v>12362</v>
      </c>
      <c r="V3053" t="s">
        <v>12362</v>
      </c>
      <c r="W3053">
        <v>1</v>
      </c>
      <c r="X3053" t="s">
        <v>15415</v>
      </c>
      <c r="Y3053">
        <v>0.5921368225484435</v>
      </c>
      <c r="Z3053">
        <f>HYPERLINK("Melting_Curves/meltCurve_P62875_.pdf", "Melting_Curves/meltCurve_P62875_.pdf")</f>
        <v>0</v>
      </c>
      <c r="AA3053" t="s">
        <v>21433</v>
      </c>
      <c r="AB3053" t="s">
        <v>27429</v>
      </c>
    </row>
    <row r="3054" spans="1:28">
      <c r="A3054" t="s">
        <v>3080</v>
      </c>
      <c r="B3054">
        <v>0.992608467424715</v>
      </c>
      <c r="C3054">
        <v>1.10992320411328</v>
      </c>
      <c r="D3054">
        <v>0.887279551066069</v>
      </c>
      <c r="E3054">
        <v>0.721130443515318</v>
      </c>
      <c r="F3054">
        <v>0.661259894631907</v>
      </c>
      <c r="G3054">
        <v>0.66039493088945</v>
      </c>
      <c r="H3054">
        <v>0.573146795002847</v>
      </c>
      <c r="I3054">
        <v>0.666431250646962</v>
      </c>
      <c r="J3054">
        <v>0.717458924996816</v>
      </c>
      <c r="K3054">
        <v>0.618134633083595</v>
      </c>
      <c r="L3054">
        <v>1545.35911245559</v>
      </c>
      <c r="M3054">
        <v>34.853854627319</v>
      </c>
      <c r="O3054">
        <v>44.1930578543121</v>
      </c>
      <c r="P3054">
        <v>-0.0690015723202404</v>
      </c>
      <c r="Q3054">
        <v>0.650038192918069</v>
      </c>
      <c r="R3054">
        <v>0.905214227832948</v>
      </c>
      <c r="S3054" t="s">
        <v>9247</v>
      </c>
      <c r="T3054" t="s">
        <v>12362</v>
      </c>
      <c r="U3054" t="s">
        <v>12362</v>
      </c>
      <c r="V3054" t="s">
        <v>12362</v>
      </c>
      <c r="W3054">
        <v>3</v>
      </c>
      <c r="X3054" t="s">
        <v>15416</v>
      </c>
      <c r="Y3054">
        <v>0.737068461593578</v>
      </c>
      <c r="Z3054">
        <f>HYPERLINK("Melting_Curves/meltCurve_P62877_.pdf", "Melting_Curves/meltCurve_P62877_.pdf")</f>
        <v>0</v>
      </c>
      <c r="AA3054" t="s">
        <v>21434</v>
      </c>
      <c r="AB3054" t="s">
        <v>27430</v>
      </c>
    </row>
    <row r="3055" spans="1:28">
      <c r="A3055" t="s">
        <v>3081</v>
      </c>
      <c r="B3055">
        <v>0.992608467424715</v>
      </c>
      <c r="C3055">
        <v>0.99297859669554</v>
      </c>
      <c r="D3055">
        <v>1.01185718165261</v>
      </c>
      <c r="E3055">
        <v>0.692429340298332</v>
      </c>
      <c r="F3055">
        <v>0.427106303854907</v>
      </c>
      <c r="G3055">
        <v>0.264095079795579</v>
      </c>
      <c r="H3055">
        <v>0.295371375881188</v>
      </c>
      <c r="I3055">
        <v>0.315990690773099</v>
      </c>
      <c r="J3055">
        <v>0.469961210667133</v>
      </c>
      <c r="K3055">
        <v>0.336278574183933</v>
      </c>
      <c r="L3055">
        <v>1762.88770588041</v>
      </c>
      <c r="M3055">
        <v>37.6250343323425</v>
      </c>
      <c r="N3055">
        <v>48.327112305803</v>
      </c>
      <c r="O3055">
        <v>46.722347403969</v>
      </c>
      <c r="P3055">
        <v>-0.132636687004035</v>
      </c>
      <c r="Q3055">
        <v>0.341174734917578</v>
      </c>
      <c r="R3055">
        <v>0.967427572337445</v>
      </c>
      <c r="S3055" t="s">
        <v>9248</v>
      </c>
      <c r="T3055" t="s">
        <v>12362</v>
      </c>
      <c r="U3055" t="s">
        <v>12362</v>
      </c>
      <c r="V3055" t="s">
        <v>12362</v>
      </c>
      <c r="W3055">
        <v>4</v>
      </c>
      <c r="X3055" t="s">
        <v>15417</v>
      </c>
      <c r="Y3055">
        <v>0.5599945046470531</v>
      </c>
      <c r="Z3055">
        <f>HYPERLINK("Melting_Curves/meltCurve_P62879_.pdf", "Melting_Curves/meltCurve_P62879_.pdf")</f>
        <v>0</v>
      </c>
      <c r="AA3055" t="s">
        <v>21435</v>
      </c>
      <c r="AB3055" t="s">
        <v>27431</v>
      </c>
    </row>
    <row r="3056" spans="1:28">
      <c r="A3056" t="s">
        <v>3082</v>
      </c>
      <c r="B3056">
        <v>0.992608467424715</v>
      </c>
      <c r="C3056">
        <v>1.05007373390291</v>
      </c>
      <c r="D3056">
        <v>0.969675571177164</v>
      </c>
      <c r="E3056">
        <v>0.8025970909108</v>
      </c>
      <c r="F3056">
        <v>0.530508499857822</v>
      </c>
      <c r="G3056">
        <v>0.340274546489356</v>
      </c>
      <c r="H3056">
        <v>0.247496215604335</v>
      </c>
      <c r="I3056">
        <v>0.379737649414449</v>
      </c>
      <c r="J3056">
        <v>0.563965433689408</v>
      </c>
      <c r="K3056">
        <v>0.642286463247172</v>
      </c>
      <c r="L3056">
        <v>1750.94338924046</v>
      </c>
      <c r="M3056">
        <v>36.928372594901</v>
      </c>
      <c r="N3056">
        <v>50.2581453497011</v>
      </c>
      <c r="O3056">
        <v>47.2761988045223</v>
      </c>
      <c r="P3056">
        <v>-0.109724674958359</v>
      </c>
      <c r="Q3056">
        <v>0.438117771027805</v>
      </c>
      <c r="R3056">
        <v>0.851313177039942</v>
      </c>
      <c r="S3056" t="s">
        <v>9249</v>
      </c>
      <c r="T3056" t="s">
        <v>12362</v>
      </c>
      <c r="U3056" t="s">
        <v>12362</v>
      </c>
      <c r="V3056" t="s">
        <v>12362</v>
      </c>
      <c r="W3056">
        <v>4</v>
      </c>
      <c r="X3056" t="s">
        <v>15418</v>
      </c>
      <c r="Y3056">
        <v>0.6353406968369141</v>
      </c>
      <c r="Z3056">
        <f>HYPERLINK("Melting_Curves/meltCurve_P62899_.pdf", "Melting_Curves/meltCurve_P62899_.pdf")</f>
        <v>0</v>
      </c>
      <c r="AA3056" t="s">
        <v>21436</v>
      </c>
      <c r="AB3056" t="s">
        <v>27432</v>
      </c>
    </row>
    <row r="3057" spans="1:28">
      <c r="A3057" t="s">
        <v>3083</v>
      </c>
      <c r="B3057">
        <v>0.992608467424715</v>
      </c>
      <c r="C3057">
        <v>0.955854757653835</v>
      </c>
      <c r="D3057">
        <v>0.934782560973846</v>
      </c>
      <c r="E3057">
        <v>0.750640564689561</v>
      </c>
      <c r="F3057">
        <v>0.570739491957878</v>
      </c>
      <c r="G3057">
        <v>0.412416342539698</v>
      </c>
      <c r="H3057">
        <v>0.322607649227356</v>
      </c>
      <c r="I3057">
        <v>0.349584717468277</v>
      </c>
      <c r="J3057">
        <v>0.384139957731496</v>
      </c>
      <c r="K3057">
        <v>0.324800536778481</v>
      </c>
      <c r="L3057">
        <v>852.361310746674</v>
      </c>
      <c r="M3057">
        <v>17.7089425202423</v>
      </c>
      <c r="N3057">
        <v>51.2687337799542</v>
      </c>
      <c r="O3057">
        <v>47.5304989093133</v>
      </c>
      <c r="P3057">
        <v>-0.062335160691545</v>
      </c>
      <c r="Q3057">
        <v>0.330808942555317</v>
      </c>
      <c r="R3057">
        <v>0.992138095526865</v>
      </c>
      <c r="S3057" t="s">
        <v>9250</v>
      </c>
      <c r="T3057" t="s">
        <v>12362</v>
      </c>
      <c r="U3057" t="s">
        <v>12362</v>
      </c>
      <c r="V3057" t="s">
        <v>12362</v>
      </c>
      <c r="W3057">
        <v>2</v>
      </c>
      <c r="X3057" t="s">
        <v>15419</v>
      </c>
      <c r="Y3057">
        <v>0.5901267914574272</v>
      </c>
      <c r="Z3057">
        <f>HYPERLINK("Melting_Curves/meltCurve_P62906_.pdf", "Melting_Curves/meltCurve_P62906_.pdf")</f>
        <v>0</v>
      </c>
      <c r="AA3057" t="s">
        <v>21437</v>
      </c>
      <c r="AB3057" t="s">
        <v>27433</v>
      </c>
    </row>
    <row r="3058" spans="1:28">
      <c r="A3058" t="s">
        <v>3084</v>
      </c>
      <c r="B3058">
        <v>0.992608467424715</v>
      </c>
      <c r="C3058">
        <v>0.746386722775185</v>
      </c>
      <c r="D3058">
        <v>0.783834908081655</v>
      </c>
      <c r="E3058">
        <v>0.774057134446925</v>
      </c>
      <c r="F3058">
        <v>0.640625689395715</v>
      </c>
      <c r="G3058">
        <v>0.24705804433522</v>
      </c>
      <c r="H3058">
        <v>0.136042651412291</v>
      </c>
      <c r="I3058">
        <v>0.168236588355942</v>
      </c>
      <c r="J3058">
        <v>0.263576462584922</v>
      </c>
      <c r="K3058">
        <v>0.228153945069036</v>
      </c>
      <c r="L3058">
        <v>503.674261007352</v>
      </c>
      <c r="M3058">
        <v>10.2749422841108</v>
      </c>
      <c r="N3058">
        <v>50.2091175125805</v>
      </c>
      <c r="O3058">
        <v>47.271775479658</v>
      </c>
      <c r="P3058">
        <v>-0.0484908859839219</v>
      </c>
      <c r="Q3058">
        <v>0.108025858620906</v>
      </c>
      <c r="R3058">
        <v>0.881004457049279</v>
      </c>
      <c r="S3058" t="s">
        <v>9251</v>
      </c>
      <c r="T3058" t="s">
        <v>12362</v>
      </c>
      <c r="U3058" t="s">
        <v>12362</v>
      </c>
      <c r="V3058" t="s">
        <v>12362</v>
      </c>
      <c r="W3058">
        <v>20</v>
      </c>
      <c r="X3058" t="s">
        <v>15420</v>
      </c>
      <c r="Y3058">
        <v>0.4974655323268007</v>
      </c>
      <c r="Z3058">
        <f>HYPERLINK("Melting_Curves/meltCurve_P62937_.pdf", "Melting_Curves/meltCurve_P62937_.pdf")</f>
        <v>0</v>
      </c>
      <c r="AA3058" t="s">
        <v>21438</v>
      </c>
      <c r="AB3058" t="s">
        <v>27434</v>
      </c>
    </row>
    <row r="3059" spans="1:28">
      <c r="A3059" t="s">
        <v>3085</v>
      </c>
      <c r="B3059">
        <v>0.992608467424715</v>
      </c>
      <c r="C3059">
        <v>1.10757868860594</v>
      </c>
      <c r="D3059">
        <v>1.10180906392006</v>
      </c>
      <c r="E3059">
        <v>1.06505108870732</v>
      </c>
      <c r="F3059">
        <v>0.931055573418163</v>
      </c>
      <c r="G3059">
        <v>0.786175809892242</v>
      </c>
      <c r="H3059">
        <v>0.692502877248016</v>
      </c>
      <c r="I3059">
        <v>0.997119057641037</v>
      </c>
      <c r="J3059">
        <v>1.24598834546999</v>
      </c>
      <c r="K3059">
        <v>1.06177453227174</v>
      </c>
      <c r="L3059">
        <v>15000</v>
      </c>
      <c r="M3059">
        <v>241.458901599555</v>
      </c>
      <c r="O3059">
        <v>62.1181205841645</v>
      </c>
      <c r="P3059">
        <v>0.149528919437378</v>
      </c>
      <c r="Q3059">
        <v>1.15387221650273</v>
      </c>
      <c r="R3059">
        <v>0.200783426703458</v>
      </c>
      <c r="S3059" t="s">
        <v>9252</v>
      </c>
      <c r="T3059" t="s">
        <v>12362</v>
      </c>
      <c r="U3059" t="s">
        <v>12362</v>
      </c>
      <c r="V3059" t="s">
        <v>12362</v>
      </c>
      <c r="W3059">
        <v>10</v>
      </c>
      <c r="X3059" t="s">
        <v>15421</v>
      </c>
      <c r="Y3059">
        <v>1.024999724395901</v>
      </c>
      <c r="Z3059">
        <f>HYPERLINK("Melting_Curves/meltCurve_P62942_.pdf", "Melting_Curves/meltCurve_P62942_.pdf")</f>
        <v>0</v>
      </c>
      <c r="AA3059" t="s">
        <v>21439</v>
      </c>
      <c r="AB3059" t="s">
        <v>27435</v>
      </c>
    </row>
    <row r="3060" spans="1:28">
      <c r="A3060" t="s">
        <v>3086</v>
      </c>
      <c r="B3060">
        <v>0.992608467424715</v>
      </c>
      <c r="C3060">
        <v>1.02958407391954</v>
      </c>
      <c r="D3060">
        <v>1.46599062047857</v>
      </c>
      <c r="E3060">
        <v>1.05494298752498</v>
      </c>
      <c r="F3060">
        <v>0.79457777899603</v>
      </c>
      <c r="G3060">
        <v>0.496060506124561</v>
      </c>
      <c r="H3060">
        <v>0.424430341813282</v>
      </c>
      <c r="I3060">
        <v>0.715823119871578</v>
      </c>
      <c r="J3060">
        <v>0.902194490154593</v>
      </c>
      <c r="K3060">
        <v>1.10146886375222</v>
      </c>
      <c r="L3060">
        <v>12493.44323051</v>
      </c>
      <c r="M3060">
        <v>250</v>
      </c>
      <c r="O3060">
        <v>49.9705717290682</v>
      </c>
      <c r="P3060">
        <v>-0.340205878168795</v>
      </c>
      <c r="Q3060">
        <v>0.727995467063581</v>
      </c>
      <c r="R3060">
        <v>0.364201451865312</v>
      </c>
      <c r="S3060" t="s">
        <v>9253</v>
      </c>
      <c r="T3060" t="s">
        <v>12362</v>
      </c>
      <c r="U3060" t="s">
        <v>12362</v>
      </c>
      <c r="V3060" t="s">
        <v>12362</v>
      </c>
      <c r="W3060">
        <v>13</v>
      </c>
      <c r="X3060" t="s">
        <v>15422</v>
      </c>
      <c r="Y3060">
        <v>0.8456501575325795</v>
      </c>
      <c r="Z3060">
        <f>HYPERLINK("Melting_Curves/meltCurve_P62979_.pdf", "Melting_Curves/meltCurve_P62979_.pdf")</f>
        <v>0</v>
      </c>
      <c r="AA3060" t="s">
        <v>21440</v>
      </c>
      <c r="AB3060" t="s">
        <v>27436</v>
      </c>
    </row>
    <row r="3061" spans="1:28">
      <c r="A3061" t="s">
        <v>3087</v>
      </c>
      <c r="B3061">
        <v>0.992608467424715</v>
      </c>
      <c r="C3061">
        <v>0.942535581567125</v>
      </c>
      <c r="D3061">
        <v>1.00540776998289</v>
      </c>
      <c r="E3061">
        <v>1.02780952972439</v>
      </c>
      <c r="F3061">
        <v>0.798641108709263</v>
      </c>
      <c r="G3061">
        <v>0.642278058769151</v>
      </c>
      <c r="H3061">
        <v>0.534690530498552</v>
      </c>
      <c r="I3061">
        <v>0.426286528074194</v>
      </c>
      <c r="J3061">
        <v>0.365505451695866</v>
      </c>
      <c r="K3061">
        <v>0.306991848255314</v>
      </c>
      <c r="L3061">
        <v>814.310849185566</v>
      </c>
      <c r="M3061">
        <v>15.020511134368</v>
      </c>
      <c r="N3061">
        <v>57.6514020980481</v>
      </c>
      <c r="O3061">
        <v>53.2795662855538</v>
      </c>
      <c r="P3061">
        <v>-0.049632954067583</v>
      </c>
      <c r="Q3061">
        <v>0.295854448454761</v>
      </c>
      <c r="R3061">
        <v>0.980371949065877</v>
      </c>
      <c r="S3061" t="s">
        <v>9254</v>
      </c>
      <c r="T3061" t="s">
        <v>12362</v>
      </c>
      <c r="U3061" t="s">
        <v>12362</v>
      </c>
      <c r="V3061" t="s">
        <v>12362</v>
      </c>
      <c r="W3061">
        <v>23</v>
      </c>
      <c r="X3061" t="s">
        <v>15423</v>
      </c>
      <c r="Y3061">
        <v>0.7109846089331923</v>
      </c>
      <c r="Z3061">
        <f>HYPERLINK("Melting_Curves/meltCurve_P62993_.pdf", "Melting_Curves/meltCurve_P62993_.pdf")</f>
        <v>0</v>
      </c>
      <c r="AA3061" t="s">
        <v>21441</v>
      </c>
      <c r="AB3061" t="s">
        <v>27437</v>
      </c>
    </row>
    <row r="3062" spans="1:28">
      <c r="A3062" t="s">
        <v>3088</v>
      </c>
      <c r="B3062">
        <v>0.992608467424715</v>
      </c>
      <c r="C3062">
        <v>0.9587098198080281</v>
      </c>
      <c r="D3062">
        <v>1.03006354297141</v>
      </c>
      <c r="E3062">
        <v>1.03399525407629</v>
      </c>
      <c r="F3062">
        <v>0.630573020208223</v>
      </c>
      <c r="G3062">
        <v>0.210187853735966</v>
      </c>
      <c r="H3062">
        <v>0.0926921606617218</v>
      </c>
      <c r="I3062">
        <v>0.0903588426368126</v>
      </c>
      <c r="J3062">
        <v>0.112784261672381</v>
      </c>
      <c r="K3062">
        <v>0.103088731232648</v>
      </c>
      <c r="L3062">
        <v>2047.0083635746</v>
      </c>
      <c r="M3062">
        <v>40.3503892848773</v>
      </c>
      <c r="N3062">
        <v>51.0202893735947</v>
      </c>
      <c r="O3062">
        <v>50.6066948023886</v>
      </c>
      <c r="P3062">
        <v>-0.178940863377189</v>
      </c>
      <c r="Q3062">
        <v>0.102304817119764</v>
      </c>
      <c r="R3062">
        <v>0.9956615015560401</v>
      </c>
      <c r="S3062" t="s">
        <v>9255</v>
      </c>
      <c r="T3062" t="s">
        <v>12362</v>
      </c>
      <c r="U3062" t="s">
        <v>12362</v>
      </c>
      <c r="V3062" t="s">
        <v>12362</v>
      </c>
      <c r="W3062">
        <v>11</v>
      </c>
      <c r="X3062" t="s">
        <v>15424</v>
      </c>
      <c r="Y3062">
        <v>0.5162645245644178</v>
      </c>
      <c r="Z3062">
        <f>HYPERLINK("Melting_Curves/meltCurve_P63000_.pdf", "Melting_Curves/meltCurve_P63000_.pdf")</f>
        <v>0</v>
      </c>
      <c r="AA3062" t="s">
        <v>21442</v>
      </c>
      <c r="AB3062" t="s">
        <v>27438</v>
      </c>
    </row>
    <row r="3063" spans="1:28">
      <c r="A3063" t="s">
        <v>3089</v>
      </c>
      <c r="B3063">
        <v>0.992608467424715</v>
      </c>
      <c r="C3063">
        <v>0.964912990408435</v>
      </c>
      <c r="D3063">
        <v>0.971720722794614</v>
      </c>
      <c r="E3063">
        <v>0.821437215379264</v>
      </c>
      <c r="F3063">
        <v>0.474316223712042</v>
      </c>
      <c r="G3063">
        <v>0.255122349075172</v>
      </c>
      <c r="H3063">
        <v>0.150333974906208</v>
      </c>
      <c r="I3063">
        <v>0.149779837068785</v>
      </c>
      <c r="J3063">
        <v>0.172719213874382</v>
      </c>
      <c r="K3063">
        <v>0.157981318058837</v>
      </c>
      <c r="L3063">
        <v>1175.21558425646</v>
      </c>
      <c r="M3063">
        <v>23.8954453000724</v>
      </c>
      <c r="N3063">
        <v>49.9258862176885</v>
      </c>
      <c r="O3063">
        <v>48.841008449614</v>
      </c>
      <c r="P3063">
        <v>-0.103985753281945</v>
      </c>
      <c r="Q3063">
        <v>0.149848474897454</v>
      </c>
      <c r="R3063">
        <v>0.998223949910142</v>
      </c>
      <c r="S3063" t="s">
        <v>9256</v>
      </c>
      <c r="T3063" t="s">
        <v>12362</v>
      </c>
      <c r="U3063" t="s">
        <v>12362</v>
      </c>
      <c r="V3063" t="s">
        <v>12362</v>
      </c>
      <c r="W3063">
        <v>28</v>
      </c>
      <c r="X3063" t="s">
        <v>15425</v>
      </c>
      <c r="Y3063">
        <v>0.5030885768568425</v>
      </c>
      <c r="Z3063">
        <f>HYPERLINK("Melting_Curves/meltCurve_P63010_.pdf", "Melting_Curves/meltCurve_P63010_.pdf")</f>
        <v>0</v>
      </c>
      <c r="AA3063" t="s">
        <v>21443</v>
      </c>
      <c r="AB3063" t="s">
        <v>27439</v>
      </c>
    </row>
    <row r="3064" spans="1:28">
      <c r="A3064" t="s">
        <v>3090</v>
      </c>
      <c r="B3064">
        <v>0.992608467424715</v>
      </c>
      <c r="C3064">
        <v>0.951052789885715</v>
      </c>
      <c r="D3064">
        <v>0.806617278624825</v>
      </c>
      <c r="E3064">
        <v>0.579690612852314</v>
      </c>
      <c r="F3064">
        <v>0.376534593595851</v>
      </c>
      <c r="G3064">
        <v>0.233340798996334</v>
      </c>
      <c r="H3064">
        <v>0.173627480693177</v>
      </c>
      <c r="I3064">
        <v>0.195165145880034</v>
      </c>
      <c r="J3064">
        <v>0.163967780058873</v>
      </c>
      <c r="K3064">
        <v>0.188200538206806</v>
      </c>
      <c r="L3064">
        <v>741.208666609687</v>
      </c>
      <c r="M3064">
        <v>15.9333989860065</v>
      </c>
      <c r="N3064">
        <v>47.6865584444665</v>
      </c>
      <c r="O3064">
        <v>45.8049124919908</v>
      </c>
      <c r="P3064">
        <v>-0.0729255812426151</v>
      </c>
      <c r="Q3064">
        <v>0.161488752621068</v>
      </c>
      <c r="R3064">
        <v>0.997837731613185</v>
      </c>
      <c r="S3064" t="s">
        <v>9257</v>
      </c>
      <c r="T3064" t="s">
        <v>12362</v>
      </c>
      <c r="U3064" t="s">
        <v>12362</v>
      </c>
      <c r="V3064" t="s">
        <v>12362</v>
      </c>
      <c r="W3064">
        <v>6</v>
      </c>
      <c r="X3064" t="s">
        <v>15426</v>
      </c>
      <c r="Y3064">
        <v>0.4446097736962849</v>
      </c>
      <c r="Z3064">
        <f>HYPERLINK("Melting_Curves/meltCurve_P63092_.pdf", "Melting_Curves/meltCurve_P63092_.pdf")</f>
        <v>0</v>
      </c>
      <c r="AA3064" t="s">
        <v>21444</v>
      </c>
      <c r="AB3064" t="s">
        <v>27440</v>
      </c>
    </row>
    <row r="3065" spans="1:28">
      <c r="A3065" t="s">
        <v>3091</v>
      </c>
      <c r="B3065">
        <v>0.992608467424715</v>
      </c>
      <c r="C3065">
        <v>0.800950619749298</v>
      </c>
      <c r="D3065">
        <v>0.783933794719389</v>
      </c>
      <c r="E3065">
        <v>0.811059177876067</v>
      </c>
      <c r="F3065">
        <v>0.718236478084599</v>
      </c>
      <c r="G3065">
        <v>0.536751869183302</v>
      </c>
      <c r="H3065">
        <v>0.251613196427837</v>
      </c>
      <c r="I3065">
        <v>0.121359328899717</v>
      </c>
      <c r="J3065">
        <v>0.108373674651048</v>
      </c>
      <c r="K3065">
        <v>0.09610469720385489</v>
      </c>
      <c r="L3065">
        <v>551.614917748248</v>
      </c>
      <c r="M3065">
        <v>10.4425524644256</v>
      </c>
      <c r="N3065">
        <v>52.8237565668383</v>
      </c>
      <c r="O3065">
        <v>50.9968096775641</v>
      </c>
      <c r="P3065">
        <v>-0.0512132786955225</v>
      </c>
      <c r="Q3065">
        <v>0</v>
      </c>
      <c r="R3065">
        <v>0.936122441416241</v>
      </c>
      <c r="S3065" t="s">
        <v>9258</v>
      </c>
      <c r="T3065" t="s">
        <v>12362</v>
      </c>
      <c r="U3065" t="s">
        <v>12362</v>
      </c>
      <c r="V3065" t="s">
        <v>12362</v>
      </c>
      <c r="W3065">
        <v>25</v>
      </c>
      <c r="X3065" t="s">
        <v>15427</v>
      </c>
      <c r="Y3065">
        <v>0.5503890890092952</v>
      </c>
      <c r="Z3065">
        <f>HYPERLINK("Melting_Curves/meltCurve_P63104_.pdf", "Melting_Curves/meltCurve_P63104_.pdf")</f>
        <v>0</v>
      </c>
      <c r="AA3065" t="s">
        <v>19091</v>
      </c>
      <c r="AB3065" t="s">
        <v>27441</v>
      </c>
    </row>
    <row r="3066" spans="1:28">
      <c r="A3066" t="s">
        <v>3092</v>
      </c>
      <c r="B3066">
        <v>0.992608467424715</v>
      </c>
      <c r="C3066">
        <v>0.953690034760996</v>
      </c>
      <c r="D3066">
        <v>0.814990488278314</v>
      </c>
      <c r="E3066">
        <v>0.888072292953487</v>
      </c>
      <c r="F3066">
        <v>0.899612601536913</v>
      </c>
      <c r="G3066">
        <v>0.690509718244494</v>
      </c>
      <c r="H3066">
        <v>0.533292670073538</v>
      </c>
      <c r="I3066">
        <v>0.448935351438094</v>
      </c>
      <c r="J3066">
        <v>0.439124706748676</v>
      </c>
      <c r="K3066">
        <v>0.37574780312574</v>
      </c>
      <c r="L3066">
        <v>408.220345892945</v>
      </c>
      <c r="M3066">
        <v>6.9224650227126</v>
      </c>
      <c r="N3066">
        <v>60.5176142452321</v>
      </c>
      <c r="O3066">
        <v>54.6390467713944</v>
      </c>
      <c r="P3066">
        <v>-0.0291609723081796</v>
      </c>
      <c r="Q3066">
        <v>0.0811039076728416</v>
      </c>
      <c r="R3066">
        <v>0.936493834183647</v>
      </c>
      <c r="S3066" t="s">
        <v>9259</v>
      </c>
      <c r="T3066" t="s">
        <v>12362</v>
      </c>
      <c r="U3066" t="s">
        <v>12362</v>
      </c>
      <c r="V3066" t="s">
        <v>12362</v>
      </c>
      <c r="W3066">
        <v>4</v>
      </c>
      <c r="X3066" t="s">
        <v>15428</v>
      </c>
      <c r="Y3066">
        <v>0.7148965504803282</v>
      </c>
      <c r="Z3066">
        <f>HYPERLINK("Melting_Curves/meltCurve_P63146_.pdf", "Melting_Curves/meltCurve_P63146_.pdf")</f>
        <v>0</v>
      </c>
      <c r="AA3066" t="s">
        <v>21445</v>
      </c>
      <c r="AB3066" t="s">
        <v>27442</v>
      </c>
    </row>
    <row r="3067" spans="1:28">
      <c r="A3067" t="s">
        <v>3093</v>
      </c>
      <c r="B3067">
        <v>0.992608467424715</v>
      </c>
      <c r="C3067">
        <v>0.954259394163359</v>
      </c>
      <c r="D3067">
        <v>0.922448230676353</v>
      </c>
      <c r="E3067">
        <v>0.868542724469022</v>
      </c>
      <c r="F3067">
        <v>0.755141887642231</v>
      </c>
      <c r="G3067">
        <v>0.53147304798998</v>
      </c>
      <c r="H3067">
        <v>0.228018847818612</v>
      </c>
      <c r="I3067">
        <v>0.173512622181157</v>
      </c>
      <c r="J3067">
        <v>0.190757072340466</v>
      </c>
      <c r="K3067">
        <v>0.179127457528228</v>
      </c>
      <c r="L3067">
        <v>896.309648934702</v>
      </c>
      <c r="M3067">
        <v>17.0388444971308</v>
      </c>
      <c r="N3067">
        <v>53.5269963864642</v>
      </c>
      <c r="O3067">
        <v>51.895335184194</v>
      </c>
      <c r="P3067">
        <v>-0.07163774302402549</v>
      </c>
      <c r="Q3067">
        <v>0.127302818841587</v>
      </c>
      <c r="R3067">
        <v>0.984945209353414</v>
      </c>
      <c r="S3067" t="s">
        <v>9260</v>
      </c>
      <c r="T3067" t="s">
        <v>12362</v>
      </c>
      <c r="U3067" t="s">
        <v>12362</v>
      </c>
      <c r="V3067" t="s">
        <v>12362</v>
      </c>
      <c r="W3067">
        <v>23</v>
      </c>
      <c r="X3067" t="s">
        <v>15429</v>
      </c>
      <c r="Y3067">
        <v>0.5950857499857861</v>
      </c>
      <c r="Z3067">
        <f>HYPERLINK("Melting_Curves/meltCurve_P63151_.pdf", "Melting_Curves/meltCurve_P63151_.pdf")</f>
        <v>0</v>
      </c>
      <c r="AA3067" t="s">
        <v>21446</v>
      </c>
      <c r="AB3067" t="s">
        <v>27443</v>
      </c>
    </row>
    <row r="3068" spans="1:28">
      <c r="A3068" t="s">
        <v>3094</v>
      </c>
      <c r="B3068">
        <v>0.992608467424715</v>
      </c>
      <c r="C3068">
        <v>0.988841083480192</v>
      </c>
      <c r="D3068">
        <v>0.971582083173357</v>
      </c>
      <c r="E3068">
        <v>0.835879131822055</v>
      </c>
      <c r="F3068">
        <v>0.449060275538405</v>
      </c>
      <c r="G3068">
        <v>0.254602540611388</v>
      </c>
      <c r="H3068">
        <v>0.162396366029265</v>
      </c>
      <c r="I3068">
        <v>0.167410528448009</v>
      </c>
      <c r="J3068">
        <v>0.189795172821889</v>
      </c>
      <c r="K3068">
        <v>0.19200533759026</v>
      </c>
      <c r="L3068">
        <v>1329.62494009306</v>
      </c>
      <c r="M3068">
        <v>27.1670259150918</v>
      </c>
      <c r="N3068">
        <v>49.7345111917919</v>
      </c>
      <c r="O3068">
        <v>48.679724042517</v>
      </c>
      <c r="P3068">
        <v>-0.115023853399736</v>
      </c>
      <c r="Q3068">
        <v>0.175577812587209</v>
      </c>
      <c r="R3068">
        <v>0.9986134585290301</v>
      </c>
      <c r="S3068" t="s">
        <v>9261</v>
      </c>
      <c r="T3068" t="s">
        <v>12362</v>
      </c>
      <c r="U3068" t="s">
        <v>12362</v>
      </c>
      <c r="V3068" t="s">
        <v>12362</v>
      </c>
      <c r="W3068">
        <v>8</v>
      </c>
      <c r="X3068" t="s">
        <v>15430</v>
      </c>
      <c r="Y3068">
        <v>0.5098175466852173</v>
      </c>
      <c r="Z3068">
        <f>HYPERLINK("Melting_Curves/meltCurve_P63167_.pdf", "Melting_Curves/meltCurve_P63167_.pdf")</f>
        <v>0</v>
      </c>
      <c r="AA3068" t="s">
        <v>21447</v>
      </c>
      <c r="AB3068" t="s">
        <v>27444</v>
      </c>
    </row>
    <row r="3069" spans="1:28">
      <c r="A3069" t="s">
        <v>3095</v>
      </c>
      <c r="B3069">
        <v>0.992608467424715</v>
      </c>
      <c r="C3069">
        <v>0.961036207874729</v>
      </c>
      <c r="D3069">
        <v>0.741361639642937</v>
      </c>
      <c r="E3069">
        <v>0.600356166971561</v>
      </c>
      <c r="F3069">
        <v>0.5453050696294089</v>
      </c>
      <c r="G3069">
        <v>0.827736596637775</v>
      </c>
      <c r="H3069">
        <v>0.652382107424294</v>
      </c>
      <c r="I3069">
        <v>0.716139922348486</v>
      </c>
      <c r="J3069">
        <v>0.820288814691371</v>
      </c>
      <c r="K3069">
        <v>0.764164306379037</v>
      </c>
      <c r="L3069">
        <v>2240.17832237541</v>
      </c>
      <c r="M3069">
        <v>54.1983522580206</v>
      </c>
      <c r="O3069">
        <v>41.2768222672842</v>
      </c>
      <c r="P3069">
        <v>-0.0970716519397917</v>
      </c>
      <c r="Q3069">
        <v>0.704285841916436</v>
      </c>
      <c r="R3069">
        <v>0.620469237096114</v>
      </c>
      <c r="S3069" t="s">
        <v>9262</v>
      </c>
      <c r="T3069" t="s">
        <v>12362</v>
      </c>
      <c r="U3069" t="s">
        <v>12362</v>
      </c>
      <c r="V3069" t="s">
        <v>12362</v>
      </c>
      <c r="W3069">
        <v>2</v>
      </c>
      <c r="X3069" t="s">
        <v>15431</v>
      </c>
      <c r="Y3069">
        <v>0.74746511370581</v>
      </c>
      <c r="Z3069">
        <f>HYPERLINK("Melting_Curves/meltCurve_P63173_.pdf", "Melting_Curves/meltCurve_P63173_.pdf")</f>
        <v>0</v>
      </c>
      <c r="AA3069" t="s">
        <v>21448</v>
      </c>
      <c r="AB3069" t="s">
        <v>27445</v>
      </c>
    </row>
    <row r="3070" spans="1:28">
      <c r="A3070" t="s">
        <v>3096</v>
      </c>
      <c r="B3070">
        <v>0.992608467424715</v>
      </c>
      <c r="C3070">
        <v>1.23669683163262</v>
      </c>
      <c r="D3070">
        <v>1.24690101651844</v>
      </c>
      <c r="E3070">
        <v>1.035215540108</v>
      </c>
      <c r="F3070">
        <v>0.635577908752456</v>
      </c>
      <c r="G3070">
        <v>0.417037658852664</v>
      </c>
      <c r="H3070">
        <v>0.38687656554694</v>
      </c>
      <c r="I3070">
        <v>0.644054161380372</v>
      </c>
      <c r="J3070">
        <v>2.38659823064354</v>
      </c>
      <c r="K3070">
        <v>3.32487043585936</v>
      </c>
      <c r="L3070">
        <v>4847.16001819637</v>
      </c>
      <c r="M3070">
        <v>78.06327331901799</v>
      </c>
      <c r="O3070">
        <v>62.0519948532119</v>
      </c>
      <c r="P3070">
        <v>0.157253777054013</v>
      </c>
      <c r="Q3070">
        <v>1.5</v>
      </c>
      <c r="R3070">
        <v>0.319395186637441</v>
      </c>
      <c r="S3070" t="s">
        <v>9263</v>
      </c>
      <c r="T3070" t="s">
        <v>12362</v>
      </c>
      <c r="U3070" t="s">
        <v>12362</v>
      </c>
      <c r="V3070" t="s">
        <v>12362</v>
      </c>
      <c r="W3070">
        <v>4</v>
      </c>
      <c r="X3070" t="s">
        <v>15432</v>
      </c>
      <c r="Y3070">
        <v>1.081280360454442</v>
      </c>
      <c r="Z3070">
        <f>HYPERLINK("Melting_Curves/meltCurve_P63218_.pdf", "Melting_Curves/meltCurve_P63218_.pdf")</f>
        <v>0</v>
      </c>
      <c r="AA3070" t="s">
        <v>21449</v>
      </c>
      <c r="AB3070" t="s">
        <v>27446</v>
      </c>
    </row>
    <row r="3071" spans="1:28">
      <c r="A3071" t="s">
        <v>3097</v>
      </c>
      <c r="B3071">
        <v>0.992608467424715</v>
      </c>
      <c r="C3071">
        <v>0.997076911354186</v>
      </c>
      <c r="D3071">
        <v>0.917409010193121</v>
      </c>
      <c r="E3071">
        <v>0.467019498161656</v>
      </c>
      <c r="F3071">
        <v>0.219861340376691</v>
      </c>
      <c r="G3071">
        <v>0.141070944827332</v>
      </c>
      <c r="H3071">
        <v>0.0961722459256335</v>
      </c>
      <c r="I3071">
        <v>0.136921653858903</v>
      </c>
      <c r="J3071">
        <v>0.161390398578349</v>
      </c>
      <c r="K3071">
        <v>0.153169321574157</v>
      </c>
      <c r="L3071">
        <v>1428.40454644756</v>
      </c>
      <c r="M3071">
        <v>31.0922518001285</v>
      </c>
      <c r="N3071">
        <v>46.427022958573</v>
      </c>
      <c r="O3071">
        <v>45.7520649463246</v>
      </c>
      <c r="P3071">
        <v>-0.146289077292742</v>
      </c>
      <c r="Q3071">
        <v>0.138950814001324</v>
      </c>
      <c r="R3071">
        <v>0.997390688862442</v>
      </c>
      <c r="S3071" t="s">
        <v>9264</v>
      </c>
      <c r="T3071" t="s">
        <v>12362</v>
      </c>
      <c r="U3071" t="s">
        <v>12362</v>
      </c>
      <c r="V3071" t="s">
        <v>12362</v>
      </c>
      <c r="W3071">
        <v>10</v>
      </c>
      <c r="X3071" t="s">
        <v>15433</v>
      </c>
      <c r="Y3071">
        <v>0.4001301009788215</v>
      </c>
      <c r="Z3071">
        <f>HYPERLINK("Melting_Curves/meltCurve_P63244_.pdf", "Melting_Curves/meltCurve_P63244_.pdf")</f>
        <v>0</v>
      </c>
      <c r="AA3071" t="s">
        <v>21450</v>
      </c>
      <c r="AB3071" t="s">
        <v>27447</v>
      </c>
    </row>
    <row r="3072" spans="1:28">
      <c r="A3072" t="s">
        <v>3098</v>
      </c>
      <c r="B3072">
        <v>0.992608467424715</v>
      </c>
      <c r="C3072">
        <v>0.807260915617508</v>
      </c>
      <c r="D3072">
        <v>0.759670941065101</v>
      </c>
      <c r="E3072">
        <v>0.530473682571979</v>
      </c>
      <c r="F3072">
        <v>0.167556466902149</v>
      </c>
      <c r="G3072">
        <v>0.102331028216123</v>
      </c>
      <c r="H3072">
        <v>0.0743604045503458</v>
      </c>
      <c r="I3072">
        <v>0.08646622939202279</v>
      </c>
      <c r="J3072">
        <v>0.146227256757329</v>
      </c>
      <c r="K3072">
        <v>0.149073149066823</v>
      </c>
      <c r="L3072">
        <v>761.812147255356</v>
      </c>
      <c r="M3072">
        <v>16.7697410183334</v>
      </c>
      <c r="N3072">
        <v>45.9486099599548</v>
      </c>
      <c r="O3072">
        <v>44.7965502712469</v>
      </c>
      <c r="P3072">
        <v>-0.0854933319473085</v>
      </c>
      <c r="Q3072">
        <v>0.08655557193607941</v>
      </c>
      <c r="R3072">
        <v>0.969213423491402</v>
      </c>
      <c r="S3072" t="s">
        <v>9265</v>
      </c>
      <c r="T3072" t="s">
        <v>12362</v>
      </c>
      <c r="U3072" t="s">
        <v>12362</v>
      </c>
      <c r="V3072" t="s">
        <v>12362</v>
      </c>
      <c r="W3072">
        <v>36</v>
      </c>
      <c r="X3072" t="s">
        <v>15434</v>
      </c>
      <c r="Y3072">
        <v>0.3603279130031731</v>
      </c>
      <c r="Z3072">
        <f>HYPERLINK("Melting_Curves/meltCurve_P63261_.pdf", "Melting_Curves/meltCurve_P63261_.pdf")</f>
        <v>0</v>
      </c>
      <c r="AA3072" t="s">
        <v>21451</v>
      </c>
      <c r="AB3072" t="s">
        <v>27448</v>
      </c>
    </row>
    <row r="3073" spans="1:28">
      <c r="A3073" t="s">
        <v>3099</v>
      </c>
      <c r="B3073">
        <v>0.992608467424715</v>
      </c>
      <c r="C3073">
        <v>0.898855472076172</v>
      </c>
      <c r="D3073">
        <v>0.86599966959319</v>
      </c>
      <c r="E3073">
        <v>0.824891470840988</v>
      </c>
      <c r="F3073">
        <v>0.664791263682434</v>
      </c>
      <c r="G3073">
        <v>0.454878540947692</v>
      </c>
      <c r="H3073">
        <v>0.291136825472388</v>
      </c>
      <c r="I3073">
        <v>0.215229438023258</v>
      </c>
      <c r="J3073">
        <v>0.165783131133673</v>
      </c>
      <c r="K3073">
        <v>0.125286211163596</v>
      </c>
      <c r="L3073">
        <v>512.726088426728</v>
      </c>
      <c r="M3073">
        <v>9.674773413735601</v>
      </c>
      <c r="N3073">
        <v>52.9961856981324</v>
      </c>
      <c r="O3073">
        <v>50.8805621083072</v>
      </c>
      <c r="P3073">
        <v>-0.0475629238716552</v>
      </c>
      <c r="Q3073">
        <v>0</v>
      </c>
      <c r="R3073">
        <v>0.991411604436791</v>
      </c>
      <c r="S3073" t="s">
        <v>9266</v>
      </c>
      <c r="T3073" t="s">
        <v>12362</v>
      </c>
      <c r="U3073" t="s">
        <v>12362</v>
      </c>
      <c r="V3073" t="s">
        <v>12362</v>
      </c>
      <c r="W3073">
        <v>17</v>
      </c>
      <c r="X3073" t="s">
        <v>15435</v>
      </c>
      <c r="Y3073">
        <v>0.5556924358210444</v>
      </c>
      <c r="Z3073">
        <f>HYPERLINK("Melting_Curves/meltCurve_P67775_.pdf", "Melting_Curves/meltCurve_P67775_.pdf")</f>
        <v>0</v>
      </c>
      <c r="AA3073" t="s">
        <v>21452</v>
      </c>
      <c r="AB3073" t="s">
        <v>27449</v>
      </c>
    </row>
    <row r="3074" spans="1:28">
      <c r="A3074" t="s">
        <v>3100</v>
      </c>
      <c r="B3074">
        <v>0.992608467424715</v>
      </c>
      <c r="C3074">
        <v>0.892071549292765</v>
      </c>
      <c r="D3074">
        <v>0.887896678675146</v>
      </c>
      <c r="E3074">
        <v>0.809332569009095</v>
      </c>
      <c r="F3074">
        <v>0.824352170040575</v>
      </c>
      <c r="G3074">
        <v>0.833735259900618</v>
      </c>
      <c r="H3074">
        <v>1.0025691701876</v>
      </c>
      <c r="I3074">
        <v>1.33876647752248</v>
      </c>
      <c r="J3074">
        <v>2.09151487633467</v>
      </c>
      <c r="K3074">
        <v>1.78500045382871</v>
      </c>
      <c r="L3074">
        <v>15000</v>
      </c>
      <c r="M3074">
        <v>246.64417735643</v>
      </c>
      <c r="O3074">
        <v>60.8123572754814</v>
      </c>
      <c r="P3074">
        <v>0.506977917801359</v>
      </c>
      <c r="Q3074">
        <v>1.5</v>
      </c>
      <c r="R3074">
        <v>0.699153809556909</v>
      </c>
      <c r="S3074" t="s">
        <v>9267</v>
      </c>
      <c r="T3074" t="s">
        <v>12362</v>
      </c>
      <c r="U3074" t="s">
        <v>12362</v>
      </c>
      <c r="V3074" t="s">
        <v>12362</v>
      </c>
      <c r="W3074">
        <v>16</v>
      </c>
      <c r="X3074" t="s">
        <v>15436</v>
      </c>
      <c r="Y3074">
        <v>1.103005911508146</v>
      </c>
      <c r="Z3074">
        <f>HYPERLINK("Melting_Curves/meltCurve_P67809_.pdf", "Melting_Curves/meltCurve_P67809_.pdf")</f>
        <v>0</v>
      </c>
      <c r="AA3074" t="s">
        <v>18842</v>
      </c>
      <c r="AB3074" t="s">
        <v>27450</v>
      </c>
    </row>
    <row r="3075" spans="1:28">
      <c r="A3075" t="s">
        <v>3101</v>
      </c>
      <c r="B3075">
        <v>0.992608467424715</v>
      </c>
      <c r="C3075">
        <v>0.9023081700708721</v>
      </c>
      <c r="D3075">
        <v>0.777659602898443</v>
      </c>
      <c r="E3075">
        <v>0.758940649686065</v>
      </c>
      <c r="F3075">
        <v>0.722554497733039</v>
      </c>
      <c r="G3075">
        <v>0.6535604816360781</v>
      </c>
      <c r="H3075">
        <v>0.645046622945164</v>
      </c>
      <c r="I3075">
        <v>0.774318405676947</v>
      </c>
      <c r="J3075">
        <v>1.07652778830157</v>
      </c>
      <c r="K3075">
        <v>0.854811410770869</v>
      </c>
      <c r="L3075">
        <v>9982.999947034559</v>
      </c>
      <c r="M3075">
        <v>250</v>
      </c>
      <c r="O3075">
        <v>39.9294444293498</v>
      </c>
      <c r="P3075">
        <v>-0.339775213960339</v>
      </c>
      <c r="Q3075">
        <v>0.782927431997936</v>
      </c>
      <c r="R3075">
        <v>0.264697330889227</v>
      </c>
      <c r="S3075" t="s">
        <v>9268</v>
      </c>
      <c r="T3075" t="s">
        <v>12362</v>
      </c>
      <c r="U3075" t="s">
        <v>12362</v>
      </c>
      <c r="V3075" t="s">
        <v>12362</v>
      </c>
      <c r="W3075">
        <v>42</v>
      </c>
      <c r="X3075" t="s">
        <v>15437</v>
      </c>
      <c r="Y3075">
        <v>0.8041578685673249</v>
      </c>
      <c r="Z3075">
        <f>HYPERLINK("Melting_Curves/meltCurve_P67936_.pdf", "Melting_Curves/meltCurve_P67936_.pdf")</f>
        <v>0</v>
      </c>
      <c r="AA3075" t="s">
        <v>21453</v>
      </c>
      <c r="AB3075" t="s">
        <v>27451</v>
      </c>
    </row>
    <row r="3076" spans="1:28">
      <c r="A3076" t="s">
        <v>3102</v>
      </c>
      <c r="B3076">
        <v>0.992608467424715</v>
      </c>
      <c r="C3076">
        <v>0.915139661188484</v>
      </c>
      <c r="D3076">
        <v>0.742042888380734</v>
      </c>
      <c r="E3076">
        <v>0.7106758199418149</v>
      </c>
      <c r="F3076">
        <v>0.93733831917003</v>
      </c>
      <c r="G3076">
        <v>0.835723137017087</v>
      </c>
      <c r="H3076">
        <v>0.626784627491614</v>
      </c>
      <c r="I3076">
        <v>0.6875723389783061</v>
      </c>
      <c r="J3076">
        <v>0.666831472942211</v>
      </c>
      <c r="K3076">
        <v>0.593524575814951</v>
      </c>
      <c r="L3076">
        <v>162.714911575795</v>
      </c>
      <c r="M3076">
        <v>1.9303705049992</v>
      </c>
      <c r="O3076">
        <v>48.9709150499768</v>
      </c>
      <c r="P3076">
        <v>-0.0108168236171117</v>
      </c>
      <c r="Q3076">
        <v>0</v>
      </c>
      <c r="R3076">
        <v>0.590088105174148</v>
      </c>
      <c r="S3076" t="s">
        <v>9269</v>
      </c>
      <c r="T3076" t="s">
        <v>12362</v>
      </c>
      <c r="U3076" t="s">
        <v>12362</v>
      </c>
      <c r="V3076" t="s">
        <v>12362</v>
      </c>
      <c r="W3076">
        <v>17</v>
      </c>
      <c r="X3076" t="s">
        <v>15438</v>
      </c>
      <c r="Y3076">
        <v>0.7700014071000277</v>
      </c>
      <c r="Z3076">
        <f>HYPERLINK("Melting_Curves/meltCurve_P68036_.pdf", "Melting_Curves/meltCurve_P68036_.pdf")</f>
        <v>0</v>
      </c>
      <c r="AA3076" t="s">
        <v>21454</v>
      </c>
      <c r="AB3076" t="s">
        <v>27452</v>
      </c>
    </row>
    <row r="3077" spans="1:28">
      <c r="A3077" t="s">
        <v>3103</v>
      </c>
      <c r="B3077">
        <v>0.992608467424715</v>
      </c>
      <c r="C3077">
        <v>0.817964696721036</v>
      </c>
      <c r="D3077">
        <v>0.774115475958862</v>
      </c>
      <c r="E3077">
        <v>0.562151341503431</v>
      </c>
      <c r="F3077">
        <v>0.271825913916857</v>
      </c>
      <c r="G3077">
        <v>0.141093586333264</v>
      </c>
      <c r="H3077">
        <v>0.0949784770941156</v>
      </c>
      <c r="I3077">
        <v>0.115238555595207</v>
      </c>
      <c r="J3077">
        <v>0.211769849807749</v>
      </c>
      <c r="K3077">
        <v>0.177951540947711</v>
      </c>
      <c r="L3077">
        <v>714.818526606797</v>
      </c>
      <c r="M3077">
        <v>15.6373268910891</v>
      </c>
      <c r="N3077">
        <v>46.5539120311749</v>
      </c>
      <c r="O3077">
        <v>44.9843195921933</v>
      </c>
      <c r="P3077">
        <v>-0.0762109968178338</v>
      </c>
      <c r="Q3077">
        <v>0.123122346730402</v>
      </c>
      <c r="R3077">
        <v>0.969031689503552</v>
      </c>
      <c r="S3077" t="s">
        <v>9270</v>
      </c>
      <c r="T3077" t="s">
        <v>12362</v>
      </c>
      <c r="U3077" t="s">
        <v>12362</v>
      </c>
      <c r="V3077" t="s">
        <v>12362</v>
      </c>
      <c r="W3077">
        <v>33</v>
      </c>
      <c r="X3077" t="s">
        <v>15439</v>
      </c>
      <c r="Y3077">
        <v>0.3965824137455201</v>
      </c>
      <c r="Z3077">
        <f>HYPERLINK("Melting_Curves/meltCurve_P68104_.pdf", "Melting_Curves/meltCurve_P68104_.pdf")</f>
        <v>0</v>
      </c>
      <c r="AA3077" t="s">
        <v>21455</v>
      </c>
      <c r="AB3077" t="s">
        <v>27453</v>
      </c>
    </row>
    <row r="3078" spans="1:28">
      <c r="A3078" t="s">
        <v>3104</v>
      </c>
      <c r="B3078">
        <v>0.992608467424715</v>
      </c>
      <c r="C3078">
        <v>0.483490011344751</v>
      </c>
      <c r="D3078">
        <v>0.6183888046068849</v>
      </c>
      <c r="E3078">
        <v>0.46784975938671</v>
      </c>
      <c r="F3078">
        <v>0.191296577566524</v>
      </c>
      <c r="G3078">
        <v>0.125707898152477</v>
      </c>
      <c r="H3078">
        <v>0.101848482517405</v>
      </c>
      <c r="I3078">
        <v>0.109986246144534</v>
      </c>
      <c r="J3078">
        <v>0.126980841318622</v>
      </c>
      <c r="K3078">
        <v>0.09948435524974709</v>
      </c>
      <c r="L3078">
        <v>424.532208720334</v>
      </c>
      <c r="M3078">
        <v>9.831851855254479</v>
      </c>
      <c r="N3078">
        <v>43.707498833396</v>
      </c>
      <c r="O3078">
        <v>41.5067429108239</v>
      </c>
      <c r="P3078">
        <v>-0.0559301804530956</v>
      </c>
      <c r="Q3078">
        <v>0.0560174255898057</v>
      </c>
      <c r="R3078">
        <v>0.881785039067513</v>
      </c>
      <c r="S3078" t="s">
        <v>9271</v>
      </c>
      <c r="T3078" t="s">
        <v>12362</v>
      </c>
      <c r="U3078" t="s">
        <v>12362</v>
      </c>
      <c r="V3078" t="s">
        <v>12362</v>
      </c>
      <c r="W3078">
        <v>20</v>
      </c>
      <c r="X3078" t="s">
        <v>15440</v>
      </c>
      <c r="Y3078">
        <v>0.3057202950346187</v>
      </c>
      <c r="Z3078">
        <f>HYPERLINK("Melting_Curves/meltCurve_P68133_.pdf", "Melting_Curves/meltCurve_P68133_.pdf")</f>
        <v>0</v>
      </c>
      <c r="AA3078" t="s">
        <v>21456</v>
      </c>
      <c r="AB3078" t="s">
        <v>27454</v>
      </c>
    </row>
    <row r="3079" spans="1:28">
      <c r="A3079" t="s">
        <v>3105</v>
      </c>
      <c r="B3079">
        <v>0.992608467424715</v>
      </c>
      <c r="C3079">
        <v>1.01294549418265</v>
      </c>
      <c r="D3079">
        <v>0.879318915327872</v>
      </c>
      <c r="E3079">
        <v>0.535445352144685</v>
      </c>
      <c r="F3079">
        <v>0.307292338033656</v>
      </c>
      <c r="G3079">
        <v>0.198527189024999</v>
      </c>
      <c r="H3079">
        <v>0.155302795290643</v>
      </c>
      <c r="I3079">
        <v>0.194753854490809</v>
      </c>
      <c r="J3079">
        <v>0.261416406255237</v>
      </c>
      <c r="K3079">
        <v>0.231923286215883</v>
      </c>
      <c r="L3079">
        <v>1192.40852177076</v>
      </c>
      <c r="M3079">
        <v>25.9265203502606</v>
      </c>
      <c r="N3079">
        <v>46.9586476823861</v>
      </c>
      <c r="O3079">
        <v>45.7208435531496</v>
      </c>
      <c r="P3079">
        <v>-0.112448207496807</v>
      </c>
      <c r="Q3079">
        <v>0.206809552520279</v>
      </c>
      <c r="R3079">
        <v>0.992085743078985</v>
      </c>
      <c r="S3079" t="s">
        <v>9272</v>
      </c>
      <c r="T3079" t="s">
        <v>12362</v>
      </c>
      <c r="U3079" t="s">
        <v>12362</v>
      </c>
      <c r="V3079" t="s">
        <v>12362</v>
      </c>
      <c r="W3079">
        <v>24</v>
      </c>
      <c r="X3079" t="s">
        <v>15441</v>
      </c>
      <c r="Y3079">
        <v>0.4506502929722802</v>
      </c>
      <c r="Z3079">
        <f>HYPERLINK("Melting_Curves/meltCurve_P68363_.pdf", "Melting_Curves/meltCurve_P68363_.pdf")</f>
        <v>0</v>
      </c>
      <c r="AA3079" t="s">
        <v>21457</v>
      </c>
      <c r="AB3079" t="s">
        <v>27455</v>
      </c>
    </row>
    <row r="3080" spans="1:28">
      <c r="A3080" t="s">
        <v>3106</v>
      </c>
      <c r="B3080">
        <v>0.992608467424715</v>
      </c>
      <c r="C3080">
        <v>1.08610119959421</v>
      </c>
      <c r="D3080">
        <v>0.870749996099066</v>
      </c>
      <c r="E3080">
        <v>0.525754726039788</v>
      </c>
      <c r="F3080">
        <v>0.280359413740386</v>
      </c>
      <c r="G3080">
        <v>0.168253630960574</v>
      </c>
      <c r="H3080">
        <v>0.135706455505842</v>
      </c>
      <c r="I3080">
        <v>0.197566320760233</v>
      </c>
      <c r="J3080">
        <v>0.264079092495456</v>
      </c>
      <c r="K3080">
        <v>0.230492976603752</v>
      </c>
      <c r="L3080">
        <v>1302.41176509025</v>
      </c>
      <c r="M3080">
        <v>28.355113231679</v>
      </c>
      <c r="N3080">
        <v>46.7705457051637</v>
      </c>
      <c r="O3080">
        <v>45.7055459064669</v>
      </c>
      <c r="P3080">
        <v>-0.124197155257366</v>
      </c>
      <c r="Q3080">
        <v>0.199234333543022</v>
      </c>
      <c r="R3080">
        <v>0.982152314528519</v>
      </c>
      <c r="S3080" t="s">
        <v>9273</v>
      </c>
      <c r="T3080" t="s">
        <v>12362</v>
      </c>
      <c r="U3080" t="s">
        <v>12362</v>
      </c>
      <c r="V3080" t="s">
        <v>12362</v>
      </c>
      <c r="W3080">
        <v>23</v>
      </c>
      <c r="X3080" t="s">
        <v>15442</v>
      </c>
      <c r="Y3080">
        <v>0.4427743256013275</v>
      </c>
      <c r="Z3080">
        <f>HYPERLINK("Melting_Curves/meltCurve_P68371_.pdf", "Melting_Curves/meltCurve_P68371_.pdf")</f>
        <v>0</v>
      </c>
      <c r="AA3080" t="s">
        <v>21458</v>
      </c>
      <c r="AB3080" t="s">
        <v>27456</v>
      </c>
    </row>
    <row r="3081" spans="1:28">
      <c r="A3081" t="s">
        <v>3107</v>
      </c>
      <c r="B3081">
        <v>0.992608467424715</v>
      </c>
      <c r="C3081">
        <v>1.16712323625804</v>
      </c>
      <c r="D3081">
        <v>1.06037561427268</v>
      </c>
      <c r="E3081">
        <v>1.01567821613379</v>
      </c>
      <c r="F3081">
        <v>0.800518411997634</v>
      </c>
      <c r="G3081">
        <v>0.508951403323505</v>
      </c>
      <c r="H3081">
        <v>0.421531417110314</v>
      </c>
      <c r="I3081">
        <v>0.441764409446381</v>
      </c>
      <c r="J3081">
        <v>0.465668387221673</v>
      </c>
      <c r="K3081">
        <v>0.362997417344813</v>
      </c>
      <c r="L3081">
        <v>1927.70847003135</v>
      </c>
      <c r="M3081">
        <v>37.6969979763861</v>
      </c>
      <c r="N3081">
        <v>53.7855871378931</v>
      </c>
      <c r="O3081">
        <v>50.993653973425</v>
      </c>
      <c r="P3081">
        <v>-0.106843673394481</v>
      </c>
      <c r="Q3081">
        <v>0.421881278507186</v>
      </c>
      <c r="R3081">
        <v>0.956531154855629</v>
      </c>
      <c r="S3081" t="s">
        <v>9274</v>
      </c>
      <c r="T3081" t="s">
        <v>12362</v>
      </c>
      <c r="U3081" t="s">
        <v>12362</v>
      </c>
      <c r="V3081" t="s">
        <v>12362</v>
      </c>
      <c r="W3081">
        <v>5</v>
      </c>
      <c r="X3081" t="s">
        <v>15443</v>
      </c>
      <c r="Y3081">
        <v>0.6966062330989672</v>
      </c>
      <c r="Z3081">
        <f>HYPERLINK("Melting_Curves/meltCurve_P68402_.pdf", "Melting_Curves/meltCurve_P68402_.pdf")</f>
        <v>0</v>
      </c>
      <c r="AA3081" t="s">
        <v>21459</v>
      </c>
      <c r="AB3081" t="s">
        <v>27457</v>
      </c>
    </row>
    <row r="3082" spans="1:28">
      <c r="A3082" t="s">
        <v>3108</v>
      </c>
      <c r="B3082">
        <v>0.992608467424715</v>
      </c>
      <c r="C3082">
        <v>1.03662297448394</v>
      </c>
      <c r="D3082">
        <v>1.19575900763858</v>
      </c>
      <c r="E3082">
        <v>0.88607135860371</v>
      </c>
      <c r="F3082">
        <v>0.549324564877409</v>
      </c>
      <c r="G3082">
        <v>0.311115788623049</v>
      </c>
      <c r="H3082">
        <v>0.236217391796847</v>
      </c>
      <c r="I3082">
        <v>0.381959853546398</v>
      </c>
      <c r="J3082">
        <v>0.890115199254756</v>
      </c>
      <c r="K3082">
        <v>0.854992221901574</v>
      </c>
      <c r="L3082">
        <v>4149.23475096465</v>
      </c>
      <c r="M3082">
        <v>87.9140034754956</v>
      </c>
      <c r="O3082">
        <v>47.1721119034124</v>
      </c>
      <c r="P3082">
        <v>-0.215783796262846</v>
      </c>
      <c r="Q3082">
        <v>0.536866662127539</v>
      </c>
      <c r="R3082">
        <v>0.5766245358784</v>
      </c>
      <c r="S3082" t="s">
        <v>9275</v>
      </c>
      <c r="T3082" t="s">
        <v>12362</v>
      </c>
      <c r="U3082" t="s">
        <v>12362</v>
      </c>
      <c r="V3082" t="s">
        <v>12362</v>
      </c>
      <c r="W3082">
        <v>12</v>
      </c>
      <c r="X3082" t="s">
        <v>15444</v>
      </c>
      <c r="Y3082">
        <v>0.6945889219495136</v>
      </c>
      <c r="Z3082">
        <f>HYPERLINK("Melting_Curves/meltCurve_P69891_.pdf", "Melting_Curves/meltCurve_P69891_.pdf")</f>
        <v>0</v>
      </c>
      <c r="AA3082" t="s">
        <v>21460</v>
      </c>
      <c r="AB3082" t="s">
        <v>27458</v>
      </c>
    </row>
    <row r="3083" spans="1:28">
      <c r="A3083" t="s">
        <v>3109</v>
      </c>
      <c r="B3083">
        <v>0.992608467424715</v>
      </c>
      <c r="C3083">
        <v>0.883480062695341</v>
      </c>
      <c r="D3083">
        <v>0.941041321720179</v>
      </c>
      <c r="E3083">
        <v>0.912111935110886</v>
      </c>
      <c r="F3083">
        <v>0.78629345772694</v>
      </c>
      <c r="G3083">
        <v>0.554460819877714</v>
      </c>
      <c r="H3083">
        <v>0.452253954703725</v>
      </c>
      <c r="I3083">
        <v>0.500461306613236</v>
      </c>
      <c r="J3083">
        <v>0.553350546735479</v>
      </c>
      <c r="K3083">
        <v>0.42117910549472</v>
      </c>
      <c r="L3083">
        <v>1164.29080064019</v>
      </c>
      <c r="M3083">
        <v>23.0558530955478</v>
      </c>
      <c r="N3083">
        <v>57.4939997926433</v>
      </c>
      <c r="O3083">
        <v>50.1234332174593</v>
      </c>
      <c r="P3083">
        <v>-0.0609771080798999</v>
      </c>
      <c r="Q3083">
        <v>0.469753040561605</v>
      </c>
      <c r="R3083">
        <v>0.934869085868978</v>
      </c>
      <c r="S3083" t="s">
        <v>9276</v>
      </c>
      <c r="T3083" t="s">
        <v>12362</v>
      </c>
      <c r="U3083" t="s">
        <v>12362</v>
      </c>
      <c r="V3083" t="s">
        <v>12362</v>
      </c>
      <c r="W3083">
        <v>13</v>
      </c>
      <c r="X3083" t="s">
        <v>15445</v>
      </c>
      <c r="Y3083">
        <v>0.7137572314217525</v>
      </c>
      <c r="Z3083">
        <f>HYPERLINK("Melting_Curves/meltCurve_P69892_.pdf", "Melting_Curves/meltCurve_P69892_.pdf")</f>
        <v>0</v>
      </c>
      <c r="AA3083" t="s">
        <v>21461</v>
      </c>
      <c r="AB3083" t="s">
        <v>27459</v>
      </c>
    </row>
    <row r="3084" spans="1:28">
      <c r="A3084" t="s">
        <v>3110</v>
      </c>
      <c r="B3084">
        <v>0.992608467424715</v>
      </c>
      <c r="C3084">
        <v>1.02991258994297</v>
      </c>
      <c r="D3084">
        <v>0.974761657867022</v>
      </c>
      <c r="E3084">
        <v>0.958354387292207</v>
      </c>
      <c r="F3084">
        <v>0.626149039641521</v>
      </c>
      <c r="G3084">
        <v>0.391998288027011</v>
      </c>
      <c r="H3084">
        <v>0.293473431861694</v>
      </c>
      <c r="I3084">
        <v>0.414390626303041</v>
      </c>
      <c r="J3084">
        <v>0.53333547936095</v>
      </c>
      <c r="K3084">
        <v>0.461108765425677</v>
      </c>
      <c r="L3084">
        <v>2529.72970716838</v>
      </c>
      <c r="M3084">
        <v>51.0252574756027</v>
      </c>
      <c r="N3084">
        <v>51.3928594739412</v>
      </c>
      <c r="O3084">
        <v>49.5020155169273</v>
      </c>
      <c r="P3084">
        <v>-0.150104537715131</v>
      </c>
      <c r="Q3084">
        <v>0.417506412288629</v>
      </c>
      <c r="R3084">
        <v>0.954943416219832</v>
      </c>
      <c r="S3084" t="s">
        <v>9277</v>
      </c>
      <c r="T3084" t="s">
        <v>12362</v>
      </c>
      <c r="U3084" t="s">
        <v>12362</v>
      </c>
      <c r="V3084" t="s">
        <v>12362</v>
      </c>
      <c r="W3084">
        <v>9</v>
      </c>
      <c r="X3084" t="s">
        <v>15446</v>
      </c>
      <c r="Y3084">
        <v>0.6629492090751259</v>
      </c>
      <c r="Z3084">
        <f>HYPERLINK("Melting_Curves/meltCurve_P69905_.pdf", "Melting_Curves/meltCurve_P69905_.pdf")</f>
        <v>0</v>
      </c>
      <c r="AA3084" t="s">
        <v>21462</v>
      </c>
      <c r="AB3084" t="s">
        <v>27460</v>
      </c>
    </row>
    <row r="3085" spans="1:28">
      <c r="A3085" t="s">
        <v>3111</v>
      </c>
      <c r="B3085">
        <v>0.992608467424715</v>
      </c>
      <c r="C3085">
        <v>0.925247993210783</v>
      </c>
      <c r="D3085">
        <v>0.873796090999456</v>
      </c>
      <c r="E3085">
        <v>0.890039897561134</v>
      </c>
      <c r="F3085">
        <v>0.913676762225466</v>
      </c>
      <c r="G3085">
        <v>0.765696625880162</v>
      </c>
      <c r="H3085">
        <v>0.426585006040111</v>
      </c>
      <c r="I3085">
        <v>0.310388749812053</v>
      </c>
      <c r="J3085">
        <v>0.581549793933487</v>
      </c>
      <c r="K3085">
        <v>0.596986339127075</v>
      </c>
      <c r="L3085">
        <v>13460.8802365163</v>
      </c>
      <c r="M3085">
        <v>250</v>
      </c>
      <c r="N3085">
        <v>54.5337634826633</v>
      </c>
      <c r="O3085">
        <v>53.8400804657168</v>
      </c>
      <c r="P3085">
        <v>-0.604942673763761</v>
      </c>
      <c r="Q3085">
        <v>0.478877454641814</v>
      </c>
      <c r="R3085">
        <v>0.8050626610528701</v>
      </c>
      <c r="S3085" t="s">
        <v>9278</v>
      </c>
      <c r="T3085" t="s">
        <v>12362</v>
      </c>
      <c r="U3085" t="s">
        <v>12362</v>
      </c>
      <c r="V3085" t="s">
        <v>12362</v>
      </c>
      <c r="W3085">
        <v>18</v>
      </c>
      <c r="X3085" t="s">
        <v>15447</v>
      </c>
      <c r="Y3085">
        <v>0.7715113148179302</v>
      </c>
      <c r="Z3085">
        <f>HYPERLINK("Melting_Curves/meltCurve_P78318_.pdf", "Melting_Curves/meltCurve_P78318_.pdf")</f>
        <v>0</v>
      </c>
      <c r="AA3085" t="s">
        <v>21463</v>
      </c>
      <c r="AB3085" t="s">
        <v>27461</v>
      </c>
    </row>
    <row r="3086" spans="1:28">
      <c r="A3086" t="s">
        <v>3112</v>
      </c>
      <c r="B3086">
        <v>0.992608467424715</v>
      </c>
      <c r="C3086">
        <v>1.08304232492681</v>
      </c>
      <c r="D3086">
        <v>1.06737567808255</v>
      </c>
      <c r="E3086">
        <v>0.996994866070438</v>
      </c>
      <c r="F3086">
        <v>0.721887436807401</v>
      </c>
      <c r="G3086">
        <v>0.61256104195292</v>
      </c>
      <c r="H3086">
        <v>0.560067060405831</v>
      </c>
      <c r="I3086">
        <v>0.868111375422433</v>
      </c>
      <c r="J3086">
        <v>0.674547629501474</v>
      </c>
      <c r="K3086">
        <v>0.220195398677175</v>
      </c>
      <c r="L3086">
        <v>386.143458200385</v>
      </c>
      <c r="M3086">
        <v>5.98521372094584</v>
      </c>
      <c r="N3086">
        <v>64.5162355412362</v>
      </c>
      <c r="O3086">
        <v>58.418792176477</v>
      </c>
      <c r="P3086">
        <v>-0.0256970696261067</v>
      </c>
      <c r="Q3086">
        <v>0</v>
      </c>
      <c r="R3086">
        <v>0.641668338530621</v>
      </c>
      <c r="S3086" t="s">
        <v>9279</v>
      </c>
      <c r="T3086" t="s">
        <v>12362</v>
      </c>
      <c r="U3086" t="s">
        <v>12362</v>
      </c>
      <c r="V3086" t="s">
        <v>12362</v>
      </c>
      <c r="W3086">
        <v>12</v>
      </c>
      <c r="X3086" t="s">
        <v>15448</v>
      </c>
      <c r="Y3086">
        <v>0.7741532471808742</v>
      </c>
      <c r="Z3086">
        <f>HYPERLINK("Melting_Curves/meltCurve_P78330_.pdf", "Melting_Curves/meltCurve_P78330_.pdf")</f>
        <v>0</v>
      </c>
      <c r="AA3086" t="s">
        <v>21464</v>
      </c>
      <c r="AB3086" t="s">
        <v>27462</v>
      </c>
    </row>
    <row r="3087" spans="1:28">
      <c r="A3087" t="s">
        <v>3113</v>
      </c>
      <c r="B3087">
        <v>0.992608467424715</v>
      </c>
      <c r="C3087">
        <v>1.04626151283529</v>
      </c>
      <c r="D3087">
        <v>0.897298869173945</v>
      </c>
      <c r="E3087">
        <v>0.8015553102522009</v>
      </c>
      <c r="F3087">
        <v>0.697694410826642</v>
      </c>
      <c r="G3087">
        <v>0.5061373164433099</v>
      </c>
      <c r="H3087">
        <v>0.452798929310131</v>
      </c>
      <c r="I3087">
        <v>0.543874918588766</v>
      </c>
      <c r="J3087">
        <v>0.65607524211503</v>
      </c>
      <c r="K3087">
        <v>0.590798397550126</v>
      </c>
      <c r="L3087">
        <v>1007.31238501483</v>
      </c>
      <c r="M3087">
        <v>21.4249492443219</v>
      </c>
      <c r="O3087">
        <v>46.6120121593099</v>
      </c>
      <c r="P3087">
        <v>-0.051608988747719</v>
      </c>
      <c r="Q3087">
        <v>0.550890105448494</v>
      </c>
      <c r="R3087">
        <v>0.902525935889702</v>
      </c>
      <c r="S3087" t="s">
        <v>9280</v>
      </c>
      <c r="T3087" t="s">
        <v>12362</v>
      </c>
      <c r="U3087" t="s">
        <v>12362</v>
      </c>
      <c r="V3087" t="s">
        <v>12362</v>
      </c>
      <c r="W3087">
        <v>15</v>
      </c>
      <c r="X3087" t="s">
        <v>15449</v>
      </c>
      <c r="Y3087">
        <v>0.705965584109574</v>
      </c>
      <c r="Z3087">
        <f>HYPERLINK("Melting_Curves/meltCurve_P78332_.pdf", "Melting_Curves/meltCurve_P78332_.pdf")</f>
        <v>0</v>
      </c>
      <c r="AA3087" t="s">
        <v>21465</v>
      </c>
      <c r="AB3087" t="s">
        <v>27463</v>
      </c>
    </row>
    <row r="3088" spans="1:28">
      <c r="A3088" t="s">
        <v>3114</v>
      </c>
      <c r="B3088">
        <v>0.992608467424715</v>
      </c>
      <c r="C3088">
        <v>1.04540500686521</v>
      </c>
      <c r="D3088">
        <v>0.892988912756486</v>
      </c>
      <c r="E3088">
        <v>0.643731904030703</v>
      </c>
      <c r="F3088">
        <v>0.57414746054928</v>
      </c>
      <c r="G3088">
        <v>0.365107056534989</v>
      </c>
      <c r="H3088">
        <v>0.236790156772058</v>
      </c>
      <c r="I3088">
        <v>0.2221194012405</v>
      </c>
      <c r="J3088">
        <v>0.17282404901074</v>
      </c>
      <c r="K3088">
        <v>0.155779425338208</v>
      </c>
      <c r="L3088">
        <v>624.15987768384</v>
      </c>
      <c r="M3088">
        <v>12.6390208178095</v>
      </c>
      <c r="N3088">
        <v>50.6140643766064</v>
      </c>
      <c r="O3088">
        <v>48.1962475638141</v>
      </c>
      <c r="P3088">
        <v>-0.0568994509412384</v>
      </c>
      <c r="Q3088">
        <v>0.132274687286066</v>
      </c>
      <c r="R3088">
        <v>0.984165861096619</v>
      </c>
      <c r="S3088" t="s">
        <v>9281</v>
      </c>
      <c r="T3088" t="s">
        <v>12362</v>
      </c>
      <c r="U3088" t="s">
        <v>12362</v>
      </c>
      <c r="V3088" t="s">
        <v>12362</v>
      </c>
      <c r="W3088">
        <v>5</v>
      </c>
      <c r="X3088" t="s">
        <v>15450</v>
      </c>
      <c r="Y3088">
        <v>0.5140492148261234</v>
      </c>
      <c r="Z3088">
        <f>HYPERLINK("Melting_Curves/meltCurve_P78345_.pdf", "Melting_Curves/meltCurve_P78345_.pdf")</f>
        <v>0</v>
      </c>
      <c r="AA3088" t="s">
        <v>21466</v>
      </c>
      <c r="AB3088" t="s">
        <v>27464</v>
      </c>
    </row>
    <row r="3089" spans="1:28">
      <c r="A3089" t="s">
        <v>3115</v>
      </c>
      <c r="B3089">
        <v>0.992608467424715</v>
      </c>
      <c r="C3089">
        <v>1.54606345427981</v>
      </c>
      <c r="D3089">
        <v>1.31425222688211</v>
      </c>
      <c r="E3089">
        <v>0.880916082998255</v>
      </c>
      <c r="F3089">
        <v>0.462602169777981</v>
      </c>
      <c r="G3089">
        <v>0.33030922225419</v>
      </c>
      <c r="H3089">
        <v>0.237518496141558</v>
      </c>
      <c r="I3089">
        <v>0.453573805529453</v>
      </c>
      <c r="J3089">
        <v>0.520699837057231</v>
      </c>
      <c r="K3089">
        <v>0.183160593631003</v>
      </c>
      <c r="L3089">
        <v>2215.89380267992</v>
      </c>
      <c r="M3089">
        <v>45.8194394253877</v>
      </c>
      <c r="N3089">
        <v>49.634934835557</v>
      </c>
      <c r="O3089">
        <v>48.2695834671977</v>
      </c>
      <c r="P3089">
        <v>-0.155276001761058</v>
      </c>
      <c r="Q3089">
        <v>0.345683931409989</v>
      </c>
      <c r="R3089">
        <v>0.757321166954868</v>
      </c>
      <c r="S3089" t="s">
        <v>9282</v>
      </c>
      <c r="T3089" t="s">
        <v>12362</v>
      </c>
      <c r="U3089" t="s">
        <v>12362</v>
      </c>
      <c r="V3089" t="s">
        <v>12362</v>
      </c>
      <c r="W3089">
        <v>5</v>
      </c>
      <c r="X3089" t="s">
        <v>15451</v>
      </c>
      <c r="Y3089">
        <v>0.5951467053381204</v>
      </c>
      <c r="Z3089">
        <f>HYPERLINK("Melting_Curves/meltCurve_P78346_.pdf", "Melting_Curves/meltCurve_P78346_.pdf")</f>
        <v>0</v>
      </c>
      <c r="AA3089" t="s">
        <v>21467</v>
      </c>
      <c r="AB3089" t="s">
        <v>27465</v>
      </c>
    </row>
    <row r="3090" spans="1:28">
      <c r="A3090" t="s">
        <v>3116</v>
      </c>
      <c r="B3090">
        <v>0.992608467424715</v>
      </c>
      <c r="C3090">
        <v>0.8465844364408061</v>
      </c>
      <c r="D3090">
        <v>0.651140671712812</v>
      </c>
      <c r="E3090">
        <v>0.40290000555208</v>
      </c>
      <c r="F3090">
        <v>0.244643014066835</v>
      </c>
      <c r="G3090">
        <v>0.172103369923687</v>
      </c>
      <c r="H3090">
        <v>0.130500083231205</v>
      </c>
      <c r="I3090">
        <v>0.142357721410553</v>
      </c>
      <c r="J3090">
        <v>0.164676679225641</v>
      </c>
      <c r="K3090">
        <v>0.154345751020872</v>
      </c>
      <c r="L3090">
        <v>711.754954585557</v>
      </c>
      <c r="M3090">
        <v>16.1547289206401</v>
      </c>
      <c r="N3090">
        <v>44.9581541556368</v>
      </c>
      <c r="O3090">
        <v>43.4000695054947</v>
      </c>
      <c r="P3090">
        <v>-0.08021223718334899</v>
      </c>
      <c r="Q3090">
        <v>0.138096437123457</v>
      </c>
      <c r="R3090">
        <v>0.996918947397349</v>
      </c>
      <c r="S3090" t="s">
        <v>9283</v>
      </c>
      <c r="T3090" t="s">
        <v>12362</v>
      </c>
      <c r="U3090" t="s">
        <v>12362</v>
      </c>
      <c r="V3090" t="s">
        <v>12362</v>
      </c>
      <c r="W3090">
        <v>21</v>
      </c>
      <c r="X3090" t="s">
        <v>15452</v>
      </c>
      <c r="Y3090">
        <v>0.359161752981878</v>
      </c>
      <c r="Z3090">
        <f>HYPERLINK("Melting_Curves/meltCurve_P78347_2_.pdf", "Melting_Curves/meltCurve_P78347_2_.pdf")</f>
        <v>0</v>
      </c>
      <c r="AA3090" t="s">
        <v>21468</v>
      </c>
      <c r="AB3090" t="s">
        <v>27466</v>
      </c>
    </row>
    <row r="3091" spans="1:28">
      <c r="A3091" t="s">
        <v>3117</v>
      </c>
      <c r="B3091">
        <v>0.992608467424715</v>
      </c>
      <c r="C3091">
        <v>0.94686833279752</v>
      </c>
      <c r="D3091">
        <v>0.869430494579412</v>
      </c>
      <c r="E3091">
        <v>0.856415833345755</v>
      </c>
      <c r="F3091">
        <v>0.646835741178469</v>
      </c>
      <c r="G3091">
        <v>0.431321442377821</v>
      </c>
      <c r="H3091">
        <v>0.284147261650472</v>
      </c>
      <c r="I3091">
        <v>0.284218989293205</v>
      </c>
      <c r="J3091">
        <v>0.293125207498971</v>
      </c>
      <c r="K3091">
        <v>0.276937022875986</v>
      </c>
      <c r="L3091">
        <v>785.832065357829</v>
      </c>
      <c r="M3091">
        <v>15.6606955941037</v>
      </c>
      <c r="N3091">
        <v>52.4207086913447</v>
      </c>
      <c r="O3091">
        <v>49.3818059062048</v>
      </c>
      <c r="P3091">
        <v>-0.0599356132236776</v>
      </c>
      <c r="Q3091">
        <v>0.244100914179223</v>
      </c>
      <c r="R3091">
        <v>0.984193241301073</v>
      </c>
      <c r="S3091" t="s">
        <v>9284</v>
      </c>
      <c r="T3091" t="s">
        <v>12362</v>
      </c>
      <c r="U3091" t="s">
        <v>12362</v>
      </c>
      <c r="V3091" t="s">
        <v>12362</v>
      </c>
      <c r="W3091">
        <v>11</v>
      </c>
      <c r="X3091" t="s">
        <v>15453</v>
      </c>
      <c r="Y3091">
        <v>0.5909133171427616</v>
      </c>
      <c r="Z3091">
        <f>HYPERLINK("Melting_Curves/meltCurve_P78356_.pdf", "Melting_Curves/meltCurve_P78356_.pdf")</f>
        <v>0</v>
      </c>
      <c r="AA3091" t="s">
        <v>21469</v>
      </c>
      <c r="AB3091" t="s">
        <v>27467</v>
      </c>
    </row>
    <row r="3092" spans="1:28">
      <c r="A3092" t="s">
        <v>3118</v>
      </c>
      <c r="B3092">
        <v>0.992608467424715</v>
      </c>
      <c r="C3092">
        <v>0.964994868517168</v>
      </c>
      <c r="D3092">
        <v>0.752784262708282</v>
      </c>
      <c r="E3092">
        <v>0.439365423440957</v>
      </c>
      <c r="F3092">
        <v>0.222905998011917</v>
      </c>
      <c r="G3092">
        <v>0.141216686635165</v>
      </c>
      <c r="H3092">
        <v>0.08383177590416099</v>
      </c>
      <c r="I3092">
        <v>0.0940542541878191</v>
      </c>
      <c r="J3092">
        <v>0.09346850776296579</v>
      </c>
      <c r="K3092">
        <v>0.0826101216332277</v>
      </c>
      <c r="L3092">
        <v>855.837611702752</v>
      </c>
      <c r="M3092">
        <v>18.8239631253979</v>
      </c>
      <c r="N3092">
        <v>45.9141594195992</v>
      </c>
      <c r="O3092">
        <v>44.961537472915</v>
      </c>
      <c r="P3092">
        <v>-0.0958750105971477</v>
      </c>
      <c r="Q3092">
        <v>0.0840377604543842</v>
      </c>
      <c r="R3092">
        <v>0.998841332690788</v>
      </c>
      <c r="S3092" t="s">
        <v>9285</v>
      </c>
      <c r="T3092" t="s">
        <v>12362</v>
      </c>
      <c r="U3092" t="s">
        <v>12362</v>
      </c>
      <c r="V3092" t="s">
        <v>12362</v>
      </c>
      <c r="W3092">
        <v>35</v>
      </c>
      <c r="X3092" t="s">
        <v>15454</v>
      </c>
      <c r="Y3092">
        <v>0.3560923162768087</v>
      </c>
      <c r="Z3092">
        <f>HYPERLINK("Melting_Curves/meltCurve_P78371_.pdf", "Melting_Curves/meltCurve_P78371_.pdf")</f>
        <v>0</v>
      </c>
      <c r="AA3092" t="s">
        <v>21470</v>
      </c>
      <c r="AB3092" t="s">
        <v>27468</v>
      </c>
    </row>
    <row r="3093" spans="1:28">
      <c r="A3093" t="s">
        <v>3119</v>
      </c>
      <c r="B3093">
        <v>0.992608467424715</v>
      </c>
      <c r="C3093">
        <v>0.963971331815481</v>
      </c>
      <c r="D3093">
        <v>0.950350520682419</v>
      </c>
      <c r="E3093">
        <v>0.820605053475078</v>
      </c>
      <c r="F3093">
        <v>0.365326609176303</v>
      </c>
      <c r="G3093">
        <v>0.122606440209426</v>
      </c>
      <c r="H3093">
        <v>0.0778898773258813</v>
      </c>
      <c r="I3093">
        <v>0.08526610457875571</v>
      </c>
      <c r="J3093">
        <v>0.0930967719939005</v>
      </c>
      <c r="K3093">
        <v>0.0875423884524832</v>
      </c>
      <c r="L3093">
        <v>1438.70720744557</v>
      </c>
      <c r="M3093">
        <v>29.4813968965376</v>
      </c>
      <c r="N3093">
        <v>49.0908725598619</v>
      </c>
      <c r="O3093">
        <v>48.5776370984233</v>
      </c>
      <c r="P3093">
        <v>-0.139584773889574</v>
      </c>
      <c r="Q3093">
        <v>0.08000967371051421</v>
      </c>
      <c r="R3093">
        <v>0.998162989121766</v>
      </c>
      <c r="S3093" t="s">
        <v>9286</v>
      </c>
      <c r="T3093" t="s">
        <v>12362</v>
      </c>
      <c r="U3093" t="s">
        <v>12362</v>
      </c>
      <c r="V3093" t="s">
        <v>12362</v>
      </c>
      <c r="W3093">
        <v>12</v>
      </c>
      <c r="X3093" t="s">
        <v>15455</v>
      </c>
      <c r="Y3093">
        <v>0.4476132750057759</v>
      </c>
      <c r="Z3093">
        <f>HYPERLINK("Melting_Curves/meltCurve_P78406_.pdf", "Melting_Curves/meltCurve_P78406_.pdf")</f>
        <v>0</v>
      </c>
      <c r="AA3093" t="s">
        <v>21471</v>
      </c>
      <c r="AB3093" t="s">
        <v>27469</v>
      </c>
    </row>
    <row r="3094" spans="1:28">
      <c r="A3094" t="s">
        <v>3120</v>
      </c>
      <c r="B3094">
        <v>0.992608467424715</v>
      </c>
      <c r="C3094">
        <v>0.930868238179973</v>
      </c>
      <c r="D3094">
        <v>0.902869279042204</v>
      </c>
      <c r="E3094">
        <v>0.87633132987171</v>
      </c>
      <c r="F3094">
        <v>0.793128132708237</v>
      </c>
      <c r="G3094">
        <v>0.612715498298759</v>
      </c>
      <c r="H3094">
        <v>0.500613411263123</v>
      </c>
      <c r="I3094">
        <v>0.468446841460946</v>
      </c>
      <c r="J3094">
        <v>0.363606641812479</v>
      </c>
      <c r="K3094">
        <v>0.171697570252513</v>
      </c>
      <c r="L3094">
        <v>445.495969133979</v>
      </c>
      <c r="M3094">
        <v>7.69411926530046</v>
      </c>
      <c r="N3094">
        <v>57.9008393633807</v>
      </c>
      <c r="O3094">
        <v>54.3789338155553</v>
      </c>
      <c r="P3094">
        <v>-0.0354189606355532</v>
      </c>
      <c r="Q3094">
        <v>0</v>
      </c>
      <c r="R3094">
        <v>0.973635774907603</v>
      </c>
      <c r="S3094" t="s">
        <v>9287</v>
      </c>
      <c r="T3094" t="s">
        <v>12362</v>
      </c>
      <c r="U3094" t="s">
        <v>12362</v>
      </c>
      <c r="V3094" t="s">
        <v>12362</v>
      </c>
      <c r="W3094">
        <v>18</v>
      </c>
      <c r="X3094" t="s">
        <v>15456</v>
      </c>
      <c r="Y3094">
        <v>0.6743276180341261</v>
      </c>
      <c r="Z3094">
        <f>HYPERLINK("Melting_Curves/meltCurve_P78417_.pdf", "Melting_Curves/meltCurve_P78417_.pdf")</f>
        <v>0</v>
      </c>
      <c r="AA3094" t="s">
        <v>21472</v>
      </c>
      <c r="AB3094" t="s">
        <v>27470</v>
      </c>
    </row>
    <row r="3095" spans="1:28">
      <c r="A3095" t="s">
        <v>3121</v>
      </c>
      <c r="B3095">
        <v>0.992608467424715</v>
      </c>
      <c r="C3095">
        <v>0.911897437337018</v>
      </c>
      <c r="D3095">
        <v>0.821958061548568</v>
      </c>
      <c r="E3095">
        <v>0.681361219914837</v>
      </c>
      <c r="F3095">
        <v>0.5580723365942249</v>
      </c>
      <c r="G3095">
        <v>0.404719870002334</v>
      </c>
      <c r="H3095">
        <v>0.320163142662832</v>
      </c>
      <c r="I3095">
        <v>0.346158834886866</v>
      </c>
      <c r="J3095">
        <v>0.418827594682957</v>
      </c>
      <c r="K3095">
        <v>0.351179865580442</v>
      </c>
      <c r="L3095">
        <v>615.9742016896309</v>
      </c>
      <c r="M3095">
        <v>13.214185633121</v>
      </c>
      <c r="N3095">
        <v>50.8641320253496</v>
      </c>
      <c r="O3095">
        <v>45.5858438659772</v>
      </c>
      <c r="P3095">
        <v>-0.0482555910483219</v>
      </c>
      <c r="Q3095">
        <v>0.33422842605219</v>
      </c>
      <c r="R3095">
        <v>0.97893822950656</v>
      </c>
      <c r="S3095" t="s">
        <v>9288</v>
      </c>
      <c r="T3095" t="s">
        <v>12362</v>
      </c>
      <c r="U3095" t="s">
        <v>12362</v>
      </c>
      <c r="V3095" t="s">
        <v>12362</v>
      </c>
      <c r="W3095">
        <v>12</v>
      </c>
      <c r="X3095" t="s">
        <v>15457</v>
      </c>
      <c r="Y3095">
        <v>0.5665500979636909</v>
      </c>
      <c r="Z3095">
        <f>HYPERLINK("Melting_Curves/meltCurve_P78536_.pdf", "Melting_Curves/meltCurve_P78536_.pdf")</f>
        <v>0</v>
      </c>
      <c r="AA3095" t="s">
        <v>21473</v>
      </c>
      <c r="AB3095" t="s">
        <v>27471</v>
      </c>
    </row>
    <row r="3096" spans="1:28">
      <c r="A3096" t="s">
        <v>3122</v>
      </c>
      <c r="B3096">
        <v>0.992608467424715</v>
      </c>
      <c r="C3096">
        <v>0.944846527320404</v>
      </c>
      <c r="D3096">
        <v>0.925333944843968</v>
      </c>
      <c r="E3096">
        <v>0.920510285177379</v>
      </c>
      <c r="F3096">
        <v>0.777097324855113</v>
      </c>
      <c r="G3096">
        <v>0.497851540155132</v>
      </c>
      <c r="H3096">
        <v>0.268554099397712</v>
      </c>
      <c r="I3096">
        <v>0.239887194370945</v>
      </c>
      <c r="J3096">
        <v>0.287269326769929</v>
      </c>
      <c r="K3096">
        <v>0.226821001255958</v>
      </c>
      <c r="L3096">
        <v>1159.75710710536</v>
      </c>
      <c r="M3096">
        <v>22.2802237694481</v>
      </c>
      <c r="N3096">
        <v>53.5102702874692</v>
      </c>
      <c r="O3096">
        <v>51.6393078366276</v>
      </c>
      <c r="P3096">
        <v>-0.08333560322186009</v>
      </c>
      <c r="Q3096">
        <v>0.227422089954966</v>
      </c>
      <c r="R3096">
        <v>0.986578604715686</v>
      </c>
      <c r="S3096" t="s">
        <v>9289</v>
      </c>
      <c r="T3096" t="s">
        <v>12362</v>
      </c>
      <c r="U3096" t="s">
        <v>12362</v>
      </c>
      <c r="V3096" t="s">
        <v>12362</v>
      </c>
      <c r="W3096">
        <v>6</v>
      </c>
      <c r="X3096" t="s">
        <v>15458</v>
      </c>
      <c r="Y3096">
        <v>0.6234458893332919</v>
      </c>
      <c r="Z3096">
        <f>HYPERLINK("Melting_Curves/meltCurve_P78540_.pdf", "Melting_Curves/meltCurve_P78540_.pdf")</f>
        <v>0</v>
      </c>
      <c r="AA3096" t="s">
        <v>21474</v>
      </c>
      <c r="AB3096" t="s">
        <v>27472</v>
      </c>
    </row>
    <row r="3097" spans="1:28">
      <c r="A3097" t="s">
        <v>3123</v>
      </c>
      <c r="B3097">
        <v>0.992608467424715</v>
      </c>
      <c r="C3097">
        <v>1.40738981537363</v>
      </c>
      <c r="D3097">
        <v>1.28178106974698</v>
      </c>
      <c r="E3097">
        <v>1.02436460765544</v>
      </c>
      <c r="F3097">
        <v>0.622637296543447</v>
      </c>
      <c r="G3097">
        <v>0.35460069169275</v>
      </c>
      <c r="H3097">
        <v>0.272968743200073</v>
      </c>
      <c r="I3097">
        <v>0.270849813453222</v>
      </c>
      <c r="J3097">
        <v>0.328171351779819</v>
      </c>
      <c r="K3097">
        <v>0.232698983590407</v>
      </c>
      <c r="L3097">
        <v>2400.56606782661</v>
      </c>
      <c r="M3097">
        <v>47.8714034322887</v>
      </c>
      <c r="N3097">
        <v>51.0460187569569</v>
      </c>
      <c r="O3097">
        <v>50.0588655642652</v>
      </c>
      <c r="P3097">
        <v>-0.170942750426413</v>
      </c>
      <c r="Q3097">
        <v>0.284985115547051</v>
      </c>
      <c r="R3097">
        <v>0.864259970630321</v>
      </c>
      <c r="S3097" t="s">
        <v>9290</v>
      </c>
      <c r="T3097" t="s">
        <v>12362</v>
      </c>
      <c r="U3097" t="s">
        <v>12362</v>
      </c>
      <c r="V3097" t="s">
        <v>12362</v>
      </c>
      <c r="W3097">
        <v>5</v>
      </c>
      <c r="X3097" t="s">
        <v>15459</v>
      </c>
      <c r="Y3097">
        <v>0.600033934737274</v>
      </c>
      <c r="Z3097">
        <f>HYPERLINK("Melting_Curves/meltCurve_P78560_.pdf", "Melting_Curves/meltCurve_P78560_.pdf")</f>
        <v>0</v>
      </c>
      <c r="AA3097" t="s">
        <v>21475</v>
      </c>
      <c r="AB3097" t="s">
        <v>27473</v>
      </c>
    </row>
    <row r="3098" spans="1:28">
      <c r="A3098" t="s">
        <v>3124</v>
      </c>
      <c r="B3098">
        <v>0.992608467424715</v>
      </c>
      <c r="C3098">
        <v>0.991874072135995</v>
      </c>
      <c r="D3098">
        <v>1.03008205570622</v>
      </c>
      <c r="E3098">
        <v>1.05193069025563</v>
      </c>
      <c r="F3098">
        <v>0.713357502861762</v>
      </c>
      <c r="G3098">
        <v>0.410763457554401</v>
      </c>
      <c r="H3098">
        <v>0.196177307766181</v>
      </c>
      <c r="I3098">
        <v>0.204717971488386</v>
      </c>
      <c r="J3098">
        <v>0.205745869298997</v>
      </c>
      <c r="K3098">
        <v>0.181107566772378</v>
      </c>
      <c r="L3098">
        <v>1530.63709225566</v>
      </c>
      <c r="M3098">
        <v>29.6679089768952</v>
      </c>
      <c r="N3098">
        <v>52.4350153546578</v>
      </c>
      <c r="O3098">
        <v>51.3596653064927</v>
      </c>
      <c r="P3098">
        <v>-0.117031133599554</v>
      </c>
      <c r="Q3098">
        <v>0.18961099388217</v>
      </c>
      <c r="R3098">
        <v>0.9910787177074331</v>
      </c>
      <c r="S3098" t="s">
        <v>9291</v>
      </c>
      <c r="T3098" t="s">
        <v>12362</v>
      </c>
      <c r="U3098" t="s">
        <v>12362</v>
      </c>
      <c r="V3098" t="s">
        <v>12362</v>
      </c>
      <c r="W3098">
        <v>8</v>
      </c>
      <c r="X3098" t="s">
        <v>15460</v>
      </c>
      <c r="Y3098">
        <v>0.5889927957996774</v>
      </c>
      <c r="Z3098">
        <f>HYPERLINK("Melting_Curves/meltCurve_P80217_.pdf", "Melting_Curves/meltCurve_P80217_.pdf")</f>
        <v>0</v>
      </c>
      <c r="AA3098" t="s">
        <v>21476</v>
      </c>
      <c r="AB3098" t="s">
        <v>27474</v>
      </c>
    </row>
    <row r="3099" spans="1:28">
      <c r="A3099" t="s">
        <v>3125</v>
      </c>
      <c r="B3099">
        <v>0.992608467424715</v>
      </c>
      <c r="C3099">
        <v>1.0559274672329</v>
      </c>
      <c r="D3099">
        <v>1.05650069989318</v>
      </c>
      <c r="E3099">
        <v>0.851994165848858</v>
      </c>
      <c r="F3099">
        <v>0.550816354998456</v>
      </c>
      <c r="G3099">
        <v>0.507267265239986</v>
      </c>
      <c r="H3099">
        <v>0.451985379705462</v>
      </c>
      <c r="I3099">
        <v>0.578121699266853</v>
      </c>
      <c r="J3099">
        <v>0.611393541081574</v>
      </c>
      <c r="K3099">
        <v>1.40359708616833</v>
      </c>
      <c r="L3099">
        <v>11655.9410021327</v>
      </c>
      <c r="M3099">
        <v>250</v>
      </c>
      <c r="O3099">
        <v>46.6207803340016</v>
      </c>
      <c r="P3099">
        <v>-0.423813751911169</v>
      </c>
      <c r="Q3099">
        <v>0.68386355465807</v>
      </c>
      <c r="R3099">
        <v>0.275981351632361</v>
      </c>
      <c r="S3099" t="s">
        <v>9292</v>
      </c>
      <c r="T3099" t="s">
        <v>12362</v>
      </c>
      <c r="U3099" t="s">
        <v>12362</v>
      </c>
      <c r="V3099" t="s">
        <v>12362</v>
      </c>
      <c r="W3099">
        <v>2</v>
      </c>
      <c r="X3099" t="s">
        <v>15461</v>
      </c>
      <c r="Y3099">
        <v>0.7853035070158682</v>
      </c>
      <c r="Z3099">
        <f>HYPERLINK("Melting_Curves/meltCurve_P81605_.pdf", "Melting_Curves/meltCurve_P81605_.pdf")</f>
        <v>0</v>
      </c>
      <c r="AA3099" t="s">
        <v>21477</v>
      </c>
      <c r="AB3099" t="s">
        <v>27475</v>
      </c>
    </row>
    <row r="3100" spans="1:28">
      <c r="A3100" t="s">
        <v>3126</v>
      </c>
      <c r="B3100">
        <v>0.992608467424715</v>
      </c>
      <c r="C3100">
        <v>0.883997760913897</v>
      </c>
      <c r="D3100">
        <v>1.28854850002462</v>
      </c>
      <c r="E3100">
        <v>0.949491255707845</v>
      </c>
      <c r="F3100">
        <v>0.725666883130088</v>
      </c>
      <c r="G3100">
        <v>0.5526143768703921</v>
      </c>
      <c r="H3100">
        <v>0.411159746651247</v>
      </c>
      <c r="I3100">
        <v>0.494608945083067</v>
      </c>
      <c r="J3100">
        <v>0.5997538013503</v>
      </c>
      <c r="K3100">
        <v>0.572595981229143</v>
      </c>
      <c r="L3100">
        <v>2066.91921355182</v>
      </c>
      <c r="M3100">
        <v>41.5022966761326</v>
      </c>
      <c r="O3100">
        <v>49.687320473577</v>
      </c>
      <c r="P3100">
        <v>-0.0998645598412338</v>
      </c>
      <c r="Q3100">
        <v>0.521762073600763</v>
      </c>
      <c r="R3100">
        <v>0.823664539290669</v>
      </c>
      <c r="S3100" t="s">
        <v>9293</v>
      </c>
      <c r="T3100" t="s">
        <v>12362</v>
      </c>
      <c r="U3100" t="s">
        <v>12362</v>
      </c>
      <c r="V3100" t="s">
        <v>12362</v>
      </c>
      <c r="W3100">
        <v>3</v>
      </c>
      <c r="X3100" t="s">
        <v>15462</v>
      </c>
      <c r="Y3100">
        <v>0.727378427084814</v>
      </c>
      <c r="Z3100">
        <f>HYPERLINK("Melting_Curves/meltCurve_P81877_4_.pdf", "Melting_Curves/meltCurve_P81877_4_.pdf")</f>
        <v>0</v>
      </c>
      <c r="AA3100" t="s">
        <v>21478</v>
      </c>
      <c r="AB3100" t="s">
        <v>27476</v>
      </c>
    </row>
    <row r="3101" spans="1:28">
      <c r="A3101" t="s">
        <v>3127</v>
      </c>
      <c r="B3101">
        <v>0.992608467424715</v>
      </c>
      <c r="C3101">
        <v>0.990083005570625</v>
      </c>
      <c r="D3101">
        <v>0.8440480842113141</v>
      </c>
      <c r="E3101">
        <v>0.821687883078441</v>
      </c>
      <c r="F3101">
        <v>0.739469086825909</v>
      </c>
      <c r="G3101">
        <v>0.628869487758702</v>
      </c>
      <c r="H3101">
        <v>0.59037721124613</v>
      </c>
      <c r="I3101">
        <v>0.831165011007624</v>
      </c>
      <c r="J3101">
        <v>1.13876370676941</v>
      </c>
      <c r="K3101">
        <v>1.07122458743204</v>
      </c>
      <c r="L3101">
        <v>2942.62441921211</v>
      </c>
      <c r="M3101">
        <v>70.9754820571071</v>
      </c>
      <c r="O3101">
        <v>41.4268395396117</v>
      </c>
      <c r="P3101">
        <v>-0.0721046346924798</v>
      </c>
      <c r="Q3101">
        <v>0.831656370953412</v>
      </c>
      <c r="R3101">
        <v>0.133749631230671</v>
      </c>
      <c r="S3101" t="s">
        <v>9294</v>
      </c>
      <c r="T3101" t="s">
        <v>12362</v>
      </c>
      <c r="U3101" t="s">
        <v>12362</v>
      </c>
      <c r="V3101" t="s">
        <v>12362</v>
      </c>
      <c r="W3101">
        <v>40</v>
      </c>
      <c r="X3101" t="s">
        <v>15463</v>
      </c>
      <c r="Y3101">
        <v>0.8568347966535595</v>
      </c>
      <c r="Z3101">
        <f>HYPERLINK("Melting_Curves/meltCurve_P82094_.pdf", "Melting_Curves/meltCurve_P82094_.pdf")</f>
        <v>0</v>
      </c>
      <c r="AA3101" t="s">
        <v>21479</v>
      </c>
      <c r="AB3101" t="s">
        <v>27477</v>
      </c>
    </row>
    <row r="3102" spans="1:28">
      <c r="A3102" t="s">
        <v>3128</v>
      </c>
      <c r="B3102">
        <v>0.992608467424715</v>
      </c>
      <c r="C3102">
        <v>0.943040106426152</v>
      </c>
      <c r="D3102">
        <v>0.78126136865243</v>
      </c>
      <c r="E3102">
        <v>0.959801335755136</v>
      </c>
      <c r="F3102">
        <v>0.596106220332198</v>
      </c>
      <c r="G3102">
        <v>0.339319356093526</v>
      </c>
      <c r="H3102">
        <v>0.230927498127171</v>
      </c>
      <c r="I3102">
        <v>0.256060968986089</v>
      </c>
      <c r="J3102">
        <v>0.264872054459498</v>
      </c>
      <c r="K3102">
        <v>0.254038843359173</v>
      </c>
      <c r="L3102">
        <v>1477.21313534245</v>
      </c>
      <c r="M3102">
        <v>29.5343167142178</v>
      </c>
      <c r="N3102">
        <v>51.2014847938742</v>
      </c>
      <c r="O3102">
        <v>49.7892123266854</v>
      </c>
      <c r="P3102">
        <v>-0.111588960510607</v>
      </c>
      <c r="Q3102">
        <v>0.247534576957638</v>
      </c>
      <c r="R3102">
        <v>0.947208333493826</v>
      </c>
      <c r="S3102" t="s">
        <v>9295</v>
      </c>
      <c r="T3102" t="s">
        <v>12362</v>
      </c>
      <c r="U3102" t="s">
        <v>12362</v>
      </c>
      <c r="V3102" t="s">
        <v>12362</v>
      </c>
      <c r="W3102">
        <v>3</v>
      </c>
      <c r="X3102" t="s">
        <v>15464</v>
      </c>
      <c r="Y3102">
        <v>0.5787880985164316</v>
      </c>
      <c r="Z3102">
        <f>HYPERLINK("Melting_Curves/meltCurve_P82673_.pdf", "Melting_Curves/meltCurve_P82673_.pdf")</f>
        <v>0</v>
      </c>
      <c r="AA3102" t="s">
        <v>21480</v>
      </c>
      <c r="AB3102" t="s">
        <v>27478</v>
      </c>
    </row>
    <row r="3103" spans="1:28">
      <c r="A3103" t="s">
        <v>3129</v>
      </c>
      <c r="B3103">
        <v>0.992608467424715</v>
      </c>
      <c r="C3103">
        <v>0.9700758245989169</v>
      </c>
      <c r="D3103">
        <v>0.86339144602351</v>
      </c>
      <c r="E3103">
        <v>0.761669485301716</v>
      </c>
      <c r="F3103">
        <v>0.732280376771798</v>
      </c>
      <c r="G3103">
        <v>0.443787752438144</v>
      </c>
      <c r="H3103">
        <v>0.33984640443146</v>
      </c>
      <c r="I3103">
        <v>0.499643586805894</v>
      </c>
      <c r="J3103">
        <v>0.4224688825859</v>
      </c>
      <c r="K3103">
        <v>0.479511734835114</v>
      </c>
      <c r="L3103">
        <v>699.435320650609</v>
      </c>
      <c r="M3103">
        <v>14.543127212811</v>
      </c>
      <c r="N3103">
        <v>54.6340034197132</v>
      </c>
      <c r="O3103">
        <v>47.2119754834451</v>
      </c>
      <c r="P3103">
        <v>-0.0452621203699704</v>
      </c>
      <c r="Q3103">
        <v>0.412321592844206</v>
      </c>
      <c r="R3103">
        <v>0.918931636210596</v>
      </c>
      <c r="S3103" t="s">
        <v>9296</v>
      </c>
      <c r="T3103" t="s">
        <v>12362</v>
      </c>
      <c r="U3103" t="s">
        <v>12362</v>
      </c>
      <c r="V3103" t="s">
        <v>12362</v>
      </c>
      <c r="W3103">
        <v>2</v>
      </c>
      <c r="X3103" t="s">
        <v>15465</v>
      </c>
      <c r="Y3103">
        <v>0.643238933409192</v>
      </c>
      <c r="Z3103">
        <f>HYPERLINK("Melting_Curves/meltCurve_P82675_.pdf", "Melting_Curves/meltCurve_P82675_.pdf")</f>
        <v>0</v>
      </c>
      <c r="AA3103" t="s">
        <v>21481</v>
      </c>
      <c r="AB3103" t="s">
        <v>27479</v>
      </c>
    </row>
    <row r="3104" spans="1:28">
      <c r="A3104" t="s">
        <v>3130</v>
      </c>
      <c r="B3104">
        <v>0.992608467424715</v>
      </c>
      <c r="C3104">
        <v>1.04919870006291</v>
      </c>
      <c r="D3104">
        <v>0.948419840413444</v>
      </c>
      <c r="E3104">
        <v>0.898304811684919</v>
      </c>
      <c r="F3104">
        <v>0.84540270693464</v>
      </c>
      <c r="G3104">
        <v>0.7206284407100541</v>
      </c>
      <c r="H3104">
        <v>0.652559066080609</v>
      </c>
      <c r="I3104">
        <v>0.890247418012337</v>
      </c>
      <c r="J3104">
        <v>1.12705904731111</v>
      </c>
      <c r="K3104">
        <v>1.04156389613801</v>
      </c>
      <c r="L3104">
        <v>10760.7093433306</v>
      </c>
      <c r="M3104">
        <v>250</v>
      </c>
      <c r="O3104">
        <v>43.040082435807</v>
      </c>
      <c r="P3104">
        <v>-0.170985675148614</v>
      </c>
      <c r="Q3104">
        <v>0.882252197960908</v>
      </c>
      <c r="R3104">
        <v>0.151915223909364</v>
      </c>
      <c r="S3104" t="s">
        <v>9297</v>
      </c>
      <c r="T3104" t="s">
        <v>12362</v>
      </c>
      <c r="U3104" t="s">
        <v>12362</v>
      </c>
      <c r="V3104" t="s">
        <v>12362</v>
      </c>
      <c r="W3104">
        <v>8</v>
      </c>
      <c r="X3104" t="s">
        <v>15466</v>
      </c>
      <c r="Y3104">
        <v>0.9059787865317548</v>
      </c>
      <c r="Z3104">
        <f>HYPERLINK("Melting_Curves/meltCurve_P82909_.pdf", "Melting_Curves/meltCurve_P82909_.pdf")</f>
        <v>0</v>
      </c>
      <c r="AA3104" t="s">
        <v>21482</v>
      </c>
      <c r="AB3104" t="s">
        <v>27480</v>
      </c>
    </row>
    <row r="3105" spans="1:28">
      <c r="A3105" t="s">
        <v>3131</v>
      </c>
      <c r="B3105">
        <v>0.992608467424715</v>
      </c>
      <c r="C3105">
        <v>1.14843045520426</v>
      </c>
      <c r="D3105">
        <v>0.849620639494912</v>
      </c>
      <c r="E3105">
        <v>0.599991191892073</v>
      </c>
      <c r="F3105">
        <v>0.417929062862774</v>
      </c>
      <c r="G3105">
        <v>0.257667804160388</v>
      </c>
      <c r="H3105">
        <v>0.106935052053634</v>
      </c>
      <c r="I3105">
        <v>0.278633329300131</v>
      </c>
      <c r="J3105">
        <v>0.352778784019808</v>
      </c>
      <c r="K3105">
        <v>0.270688523988489</v>
      </c>
      <c r="L3105">
        <v>1081.19234588898</v>
      </c>
      <c r="M3105">
        <v>23.2959333531585</v>
      </c>
      <c r="N3105">
        <v>47.8615891464891</v>
      </c>
      <c r="O3105">
        <v>46.0732739931251</v>
      </c>
      <c r="P3105">
        <v>-0.09440514586208559</v>
      </c>
      <c r="Q3105">
        <v>0.253178382818264</v>
      </c>
      <c r="R3105">
        <v>0.940142831210845</v>
      </c>
      <c r="S3105" t="s">
        <v>9298</v>
      </c>
      <c r="T3105" t="s">
        <v>12362</v>
      </c>
      <c r="U3105" t="s">
        <v>12362</v>
      </c>
      <c r="V3105" t="s">
        <v>12362</v>
      </c>
      <c r="W3105">
        <v>2</v>
      </c>
      <c r="X3105" t="s">
        <v>15467</v>
      </c>
      <c r="Y3105">
        <v>0.4946411027148258</v>
      </c>
      <c r="Z3105">
        <f>HYPERLINK("Melting_Curves/meltCurve_P82912_2_.pdf", "Melting_Curves/meltCurve_P82912_2_.pdf")</f>
        <v>0</v>
      </c>
      <c r="AA3105" t="s">
        <v>21483</v>
      </c>
      <c r="AB3105" t="s">
        <v>27481</v>
      </c>
    </row>
    <row r="3106" spans="1:28">
      <c r="A3106" t="s">
        <v>3132</v>
      </c>
      <c r="B3106">
        <v>0.992608467424715</v>
      </c>
      <c r="C3106">
        <v>0.9313664598621449</v>
      </c>
      <c r="D3106">
        <v>0.835259906329069</v>
      </c>
      <c r="E3106">
        <v>0.401173993863925</v>
      </c>
      <c r="F3106">
        <v>0.216781740748005</v>
      </c>
      <c r="G3106">
        <v>0.182688241526436</v>
      </c>
      <c r="H3106">
        <v>0.123822644783202</v>
      </c>
      <c r="I3106">
        <v>0.172058472233479</v>
      </c>
      <c r="J3106">
        <v>0.307335379558314</v>
      </c>
      <c r="K3106">
        <v>0.238212255008944</v>
      </c>
      <c r="L3106">
        <v>1341.92101733594</v>
      </c>
      <c r="M3106">
        <v>29.9185555729149</v>
      </c>
      <c r="N3106">
        <v>45.6371512333942</v>
      </c>
      <c r="O3106">
        <v>44.6535156466569</v>
      </c>
      <c r="P3106">
        <v>-0.133823460250385</v>
      </c>
      <c r="Q3106">
        <v>0.201077924628018</v>
      </c>
      <c r="R3106">
        <v>0.978060865344739</v>
      </c>
      <c r="S3106" t="s">
        <v>9299</v>
      </c>
      <c r="T3106" t="s">
        <v>12362</v>
      </c>
      <c r="U3106" t="s">
        <v>12362</v>
      </c>
      <c r="V3106" t="s">
        <v>12362</v>
      </c>
      <c r="W3106">
        <v>2</v>
      </c>
      <c r="X3106" t="s">
        <v>15468</v>
      </c>
      <c r="Y3106">
        <v>0.4146951713958232</v>
      </c>
      <c r="Z3106">
        <f>HYPERLINK("Melting_Curves/meltCurve_P82933_.pdf", "Melting_Curves/meltCurve_P82933_.pdf")</f>
        <v>0</v>
      </c>
      <c r="AA3106" t="s">
        <v>21484</v>
      </c>
      <c r="AB3106" t="s">
        <v>27482</v>
      </c>
    </row>
    <row r="3107" spans="1:28">
      <c r="A3107" t="s">
        <v>3133</v>
      </c>
      <c r="B3107">
        <v>0.992608467424715</v>
      </c>
      <c r="C3107">
        <v>0.923797496560832</v>
      </c>
      <c r="D3107">
        <v>0.874897330063871</v>
      </c>
      <c r="E3107">
        <v>0.881235323797672</v>
      </c>
      <c r="F3107">
        <v>0.732998985481665</v>
      </c>
      <c r="G3107">
        <v>0.59282279153608</v>
      </c>
      <c r="H3107">
        <v>0.555351907211196</v>
      </c>
      <c r="I3107">
        <v>0.911796210978011</v>
      </c>
      <c r="J3107">
        <v>1.4885525601602</v>
      </c>
      <c r="K3107">
        <v>1.5017798141376</v>
      </c>
      <c r="L3107">
        <v>15000</v>
      </c>
      <c r="M3107">
        <v>237.679040009418</v>
      </c>
      <c r="O3107">
        <v>63.1058356182415</v>
      </c>
      <c r="P3107">
        <v>0.470794382664726</v>
      </c>
      <c r="Q3107">
        <v>1.5</v>
      </c>
      <c r="R3107">
        <v>0.490739653357729</v>
      </c>
      <c r="S3107" t="s">
        <v>9300</v>
      </c>
      <c r="T3107" t="s">
        <v>12362</v>
      </c>
      <c r="U3107" t="s">
        <v>12362</v>
      </c>
      <c r="V3107" t="s">
        <v>12362</v>
      </c>
      <c r="W3107">
        <v>13</v>
      </c>
      <c r="X3107" t="s">
        <v>15469</v>
      </c>
      <c r="Y3107">
        <v>1.064766753615353</v>
      </c>
      <c r="Z3107">
        <f>HYPERLINK("Melting_Curves/meltCurve_P82979_.pdf", "Melting_Curves/meltCurve_P82979_.pdf")</f>
        <v>0</v>
      </c>
      <c r="AA3107" t="s">
        <v>21485</v>
      </c>
      <c r="AB3107" t="s">
        <v>27483</v>
      </c>
    </row>
    <row r="3108" spans="1:28">
      <c r="A3108" t="s">
        <v>3134</v>
      </c>
      <c r="B3108">
        <v>0.992608467424715</v>
      </c>
      <c r="C3108">
        <v>1.00440812186115</v>
      </c>
      <c r="D3108">
        <v>0.89373876026914</v>
      </c>
      <c r="E3108">
        <v>0.876201291786555</v>
      </c>
      <c r="F3108">
        <v>0.420790875475328</v>
      </c>
      <c r="G3108">
        <v>0.305024201819846</v>
      </c>
      <c r="H3108">
        <v>0.214020904213762</v>
      </c>
      <c r="I3108">
        <v>0.254609132892612</v>
      </c>
      <c r="J3108">
        <v>0.363058034263702</v>
      </c>
      <c r="K3108">
        <v>0.231249392147925</v>
      </c>
      <c r="L3108">
        <v>1772.31585397544</v>
      </c>
      <c r="M3108">
        <v>36.5701886619917</v>
      </c>
      <c r="N3108">
        <v>49.5038101930036</v>
      </c>
      <c r="O3108">
        <v>48.3191906444941</v>
      </c>
      <c r="P3108">
        <v>-0.138471937345805</v>
      </c>
      <c r="Q3108">
        <v>0.268165695077575</v>
      </c>
      <c r="R3108">
        <v>0.976662414380345</v>
      </c>
      <c r="S3108" t="s">
        <v>9301</v>
      </c>
      <c r="T3108" t="s">
        <v>12362</v>
      </c>
      <c r="U3108" t="s">
        <v>12362</v>
      </c>
      <c r="V3108" t="s">
        <v>12362</v>
      </c>
      <c r="W3108">
        <v>2</v>
      </c>
      <c r="X3108" t="s">
        <v>15470</v>
      </c>
      <c r="Y3108">
        <v>0.5507459814176963</v>
      </c>
      <c r="Z3108">
        <f>HYPERLINK("Melting_Curves/meltCurve_P83436_.pdf", "Melting_Curves/meltCurve_P83436_.pdf")</f>
        <v>0</v>
      </c>
      <c r="AA3108" t="s">
        <v>21486</v>
      </c>
      <c r="AB3108" t="s">
        <v>27484</v>
      </c>
    </row>
    <row r="3109" spans="1:28">
      <c r="A3109" t="s">
        <v>3135</v>
      </c>
      <c r="B3109">
        <v>0.992608467424715</v>
      </c>
      <c r="C3109">
        <v>1.19960483635484</v>
      </c>
      <c r="D3109">
        <v>0.939634776438768</v>
      </c>
      <c r="E3109">
        <v>0.555577132966947</v>
      </c>
      <c r="F3109">
        <v>0.200520818708463</v>
      </c>
      <c r="G3109">
        <v>0.185736352236315</v>
      </c>
      <c r="H3109">
        <v>0.0548624876924482</v>
      </c>
      <c r="I3109">
        <v>0.140970780458686</v>
      </c>
      <c r="J3109">
        <v>0.231153710254156</v>
      </c>
      <c r="K3109">
        <v>0.201201800412831</v>
      </c>
      <c r="L3109">
        <v>1779.00209973339</v>
      </c>
      <c r="M3109">
        <v>38.3109697652903</v>
      </c>
      <c r="N3109">
        <v>46.9116044324961</v>
      </c>
      <c r="O3109">
        <v>46.3098593751116</v>
      </c>
      <c r="P3109">
        <v>-0.173526162042879</v>
      </c>
      <c r="Q3109">
        <v>0.160976316225266</v>
      </c>
      <c r="R3109">
        <v>0.962531000227325</v>
      </c>
      <c r="S3109" t="s">
        <v>9302</v>
      </c>
      <c r="T3109" t="s">
        <v>12362</v>
      </c>
      <c r="U3109" t="s">
        <v>12362</v>
      </c>
      <c r="V3109" t="s">
        <v>12362</v>
      </c>
      <c r="W3109">
        <v>4</v>
      </c>
      <c r="X3109" t="s">
        <v>15471</v>
      </c>
      <c r="Y3109">
        <v>0.427812353372315</v>
      </c>
      <c r="Z3109">
        <f>HYPERLINK("Melting_Curves/meltCurve_P84022_.pdf", "Melting_Curves/meltCurve_P84022_.pdf")</f>
        <v>0</v>
      </c>
      <c r="AA3109" t="s">
        <v>21487</v>
      </c>
      <c r="AB3109" t="s">
        <v>27485</v>
      </c>
    </row>
    <row r="3110" spans="1:28">
      <c r="A3110" t="s">
        <v>3136</v>
      </c>
      <c r="B3110">
        <v>0.992608467424715</v>
      </c>
      <c r="C3110">
        <v>0.985610693432585</v>
      </c>
      <c r="D3110">
        <v>1.01300187838238</v>
      </c>
      <c r="E3110">
        <v>0.960224307151646</v>
      </c>
      <c r="F3110">
        <v>0.6080287570007989</v>
      </c>
      <c r="G3110">
        <v>0.382929830340224</v>
      </c>
      <c r="H3110">
        <v>0.23350408972019</v>
      </c>
      <c r="I3110">
        <v>0.222821181499656</v>
      </c>
      <c r="J3110">
        <v>0.206575719188768</v>
      </c>
      <c r="K3110">
        <v>0.178480036349324</v>
      </c>
      <c r="L3110">
        <v>1275.30520921524</v>
      </c>
      <c r="M3110">
        <v>25.1831469161138</v>
      </c>
      <c r="N3110">
        <v>51.6926905173808</v>
      </c>
      <c r="O3110">
        <v>50.3251443270132</v>
      </c>
      <c r="P3110">
        <v>-0.100029806812866</v>
      </c>
      <c r="Q3110">
        <v>0.200426051700909</v>
      </c>
      <c r="R3110">
        <v>0.995521460654463</v>
      </c>
      <c r="S3110" t="s">
        <v>9303</v>
      </c>
      <c r="T3110" t="s">
        <v>12362</v>
      </c>
      <c r="U3110" t="s">
        <v>12362</v>
      </c>
      <c r="V3110" t="s">
        <v>12362</v>
      </c>
      <c r="W3110">
        <v>10</v>
      </c>
      <c r="X3110" t="s">
        <v>15472</v>
      </c>
      <c r="Y3110">
        <v>0.5709375890130616</v>
      </c>
      <c r="Z3110">
        <f>HYPERLINK("Melting_Curves/meltCurve_P84077_.pdf", "Melting_Curves/meltCurve_P84077_.pdf")</f>
        <v>0</v>
      </c>
      <c r="AA3110" t="s">
        <v>21488</v>
      </c>
      <c r="AB3110" t="s">
        <v>27486</v>
      </c>
    </row>
    <row r="3111" spans="1:28">
      <c r="A3111" t="s">
        <v>3137</v>
      </c>
      <c r="B3111">
        <v>0.992608467424715</v>
      </c>
      <c r="C3111">
        <v>0.9413451595912961</v>
      </c>
      <c r="D3111">
        <v>0.843543522877038</v>
      </c>
      <c r="E3111">
        <v>0.677611951434388</v>
      </c>
      <c r="F3111">
        <v>0.303139329678733</v>
      </c>
      <c r="G3111">
        <v>0.161759115352817</v>
      </c>
      <c r="H3111">
        <v>0.103656821311617</v>
      </c>
      <c r="I3111">
        <v>0.083675046087533</v>
      </c>
      <c r="J3111">
        <v>0.07401284732912761</v>
      </c>
      <c r="K3111">
        <v>0.0854543359515413</v>
      </c>
      <c r="L3111">
        <v>862.9654718681591</v>
      </c>
      <c r="M3111">
        <v>18.1077036009058</v>
      </c>
      <c r="N3111">
        <v>48.0270473910858</v>
      </c>
      <c r="O3111">
        <v>47.0875331093246</v>
      </c>
      <c r="P3111">
        <v>-0.0898888711166779</v>
      </c>
      <c r="Q3111">
        <v>0.0650518004783822</v>
      </c>
      <c r="R3111">
        <v>0.995331770530397</v>
      </c>
      <c r="S3111" t="s">
        <v>9304</v>
      </c>
      <c r="T3111" t="s">
        <v>12362</v>
      </c>
      <c r="U3111" t="s">
        <v>12362</v>
      </c>
      <c r="V3111" t="s">
        <v>12362</v>
      </c>
      <c r="W3111">
        <v>8</v>
      </c>
      <c r="X3111" t="s">
        <v>15473</v>
      </c>
      <c r="Y3111">
        <v>0.4119886618789771</v>
      </c>
      <c r="Z3111">
        <f>HYPERLINK("Melting_Curves/meltCurve_P84085_.pdf", "Melting_Curves/meltCurve_P84085_.pdf")</f>
        <v>0</v>
      </c>
      <c r="AA3111" t="s">
        <v>21489</v>
      </c>
      <c r="AB3111" t="s">
        <v>27487</v>
      </c>
    </row>
    <row r="3112" spans="1:28">
      <c r="A3112" t="s">
        <v>3138</v>
      </c>
      <c r="B3112">
        <v>0.992608467424715</v>
      </c>
      <c r="C3112">
        <v>0.917898926119719</v>
      </c>
      <c r="D3112">
        <v>1.03298070315976</v>
      </c>
      <c r="E3112">
        <v>1.09196319747518</v>
      </c>
      <c r="F3112">
        <v>0.886229808314154</v>
      </c>
      <c r="G3112">
        <v>0.681754189741853</v>
      </c>
      <c r="H3112">
        <v>0.643865864332262</v>
      </c>
      <c r="I3112">
        <v>0.78887899789855</v>
      </c>
      <c r="J3112">
        <v>0.827368739792356</v>
      </c>
      <c r="K3112">
        <v>0.722305837506181</v>
      </c>
      <c r="L3112">
        <v>12565.0015721021</v>
      </c>
      <c r="M3112">
        <v>250</v>
      </c>
      <c r="O3112">
        <v>50.2567899967022</v>
      </c>
      <c r="P3112">
        <v>-0.332250225016696</v>
      </c>
      <c r="Q3112">
        <v>0.732834723834305</v>
      </c>
      <c r="R3112">
        <v>0.8130548418483921</v>
      </c>
      <c r="S3112" t="s">
        <v>9305</v>
      </c>
      <c r="T3112" t="s">
        <v>12362</v>
      </c>
      <c r="U3112" t="s">
        <v>12362</v>
      </c>
      <c r="V3112" t="s">
        <v>12362</v>
      </c>
      <c r="W3112">
        <v>6</v>
      </c>
      <c r="X3112" t="s">
        <v>15474</v>
      </c>
      <c r="Y3112">
        <v>0.8509453973554872</v>
      </c>
      <c r="Z3112">
        <f>HYPERLINK("Melting_Curves/meltCurve_P84090_.pdf", "Melting_Curves/meltCurve_P84090_.pdf")</f>
        <v>0</v>
      </c>
      <c r="AA3112" t="s">
        <v>21490</v>
      </c>
      <c r="AB3112" t="s">
        <v>27488</v>
      </c>
    </row>
    <row r="3113" spans="1:28">
      <c r="A3113" t="s">
        <v>3139</v>
      </c>
      <c r="B3113">
        <v>0.992608467424715</v>
      </c>
      <c r="C3113">
        <v>0.937506596295221</v>
      </c>
      <c r="D3113">
        <v>0.756191263939365</v>
      </c>
      <c r="E3113">
        <v>0.59290946677543</v>
      </c>
      <c r="F3113">
        <v>0.320275015371112</v>
      </c>
      <c r="G3113">
        <v>0.160332502634007</v>
      </c>
      <c r="H3113">
        <v>0.102560260333633</v>
      </c>
      <c r="I3113">
        <v>0.120443310867813</v>
      </c>
      <c r="J3113">
        <v>0.149187485798377</v>
      </c>
      <c r="K3113">
        <v>0.147070700778052</v>
      </c>
      <c r="L3113">
        <v>733.622104097167</v>
      </c>
      <c r="M3113">
        <v>15.7891808262881</v>
      </c>
      <c r="N3113">
        <v>47.174388991623</v>
      </c>
      <c r="O3113">
        <v>45.7374266812432</v>
      </c>
      <c r="P3113">
        <v>-0.07717372622486569</v>
      </c>
      <c r="Q3113">
        <v>0.105859627697488</v>
      </c>
      <c r="R3113">
        <v>0.990743686395124</v>
      </c>
      <c r="S3113" t="s">
        <v>9306</v>
      </c>
      <c r="T3113" t="s">
        <v>12362</v>
      </c>
      <c r="U3113" t="s">
        <v>12362</v>
      </c>
      <c r="V3113" t="s">
        <v>12362</v>
      </c>
      <c r="W3113">
        <v>10</v>
      </c>
      <c r="X3113" t="s">
        <v>15475</v>
      </c>
      <c r="Y3113">
        <v>0.4064399130608848</v>
      </c>
      <c r="Z3113">
        <f>HYPERLINK("Melting_Curves/meltCurve_P84095_.pdf", "Melting_Curves/meltCurve_P84095_.pdf")</f>
        <v>0</v>
      </c>
      <c r="AA3113" t="s">
        <v>21491</v>
      </c>
      <c r="AB3113" t="s">
        <v>27489</v>
      </c>
    </row>
    <row r="3114" spans="1:28">
      <c r="A3114" t="s">
        <v>3140</v>
      </c>
      <c r="B3114">
        <v>0.992608467424715</v>
      </c>
      <c r="C3114">
        <v>1.06180319366128</v>
      </c>
      <c r="D3114">
        <v>0.811270003206883</v>
      </c>
      <c r="E3114">
        <v>0.596955868945429</v>
      </c>
      <c r="F3114">
        <v>0.952777734443043</v>
      </c>
      <c r="G3114">
        <v>0.948322523963152</v>
      </c>
      <c r="H3114">
        <v>0.992027021998556</v>
      </c>
      <c r="I3114">
        <v>0.903081677413605</v>
      </c>
      <c r="J3114">
        <v>1.91939901887016</v>
      </c>
      <c r="K3114">
        <v>1.96148472317706</v>
      </c>
      <c r="L3114">
        <v>15000</v>
      </c>
      <c r="M3114">
        <v>240.679156560625</v>
      </c>
      <c r="O3114">
        <v>62.3193317899639</v>
      </c>
      <c r="P3114">
        <v>0.482753802588544</v>
      </c>
      <c r="Q3114">
        <v>1.5</v>
      </c>
      <c r="R3114">
        <v>0.673399395042208</v>
      </c>
      <c r="S3114" t="s">
        <v>9307</v>
      </c>
      <c r="T3114" t="s">
        <v>12362</v>
      </c>
      <c r="U3114" t="s">
        <v>12362</v>
      </c>
      <c r="V3114" t="s">
        <v>12362</v>
      </c>
      <c r="W3114">
        <v>2</v>
      </c>
      <c r="X3114" t="s">
        <v>15476</v>
      </c>
      <c r="Y3114">
        <v>1.077880402954679</v>
      </c>
      <c r="Z3114">
        <f>HYPERLINK("Melting_Curves/meltCurve_P84101_4_.pdf", "Melting_Curves/meltCurve_P84101_4_.pdf")</f>
        <v>0</v>
      </c>
      <c r="AA3114" t="s">
        <v>21492</v>
      </c>
      <c r="AB3114" t="s">
        <v>27490</v>
      </c>
    </row>
    <row r="3115" spans="1:28">
      <c r="A3115" t="s">
        <v>3141</v>
      </c>
      <c r="B3115">
        <v>0.992608467424715</v>
      </c>
      <c r="C3115">
        <v>0.985304371632959</v>
      </c>
      <c r="D3115">
        <v>1.00712714827117</v>
      </c>
      <c r="E3115">
        <v>0.823847343698288</v>
      </c>
      <c r="F3115">
        <v>0.823376079311734</v>
      </c>
      <c r="G3115">
        <v>0.721430017350399</v>
      </c>
      <c r="H3115">
        <v>0.7390657819880631</v>
      </c>
      <c r="I3115">
        <v>0.697049355946468</v>
      </c>
      <c r="J3115">
        <v>0.662049151069076</v>
      </c>
      <c r="K3115">
        <v>0.617358007145714</v>
      </c>
      <c r="L3115">
        <v>556.593928150332</v>
      </c>
      <c r="M3115">
        <v>11.1736947934265</v>
      </c>
      <c r="O3115">
        <v>48.2972693634913</v>
      </c>
      <c r="P3115">
        <v>-0.0212384438288416</v>
      </c>
      <c r="Q3115">
        <v>0.632911702699511</v>
      </c>
      <c r="R3115">
        <v>0.940130837751131</v>
      </c>
      <c r="S3115" t="s">
        <v>9308</v>
      </c>
      <c r="T3115" t="s">
        <v>12362</v>
      </c>
      <c r="U3115" t="s">
        <v>12362</v>
      </c>
      <c r="V3115" t="s">
        <v>12362</v>
      </c>
      <c r="W3115">
        <v>2</v>
      </c>
      <c r="X3115" t="s">
        <v>15477</v>
      </c>
      <c r="Y3115">
        <v>0.8009873136429133</v>
      </c>
      <c r="Z3115">
        <f>HYPERLINK("Melting_Curves/meltCurve_P84157_2_.pdf", "Melting_Curves/meltCurve_P84157_2_.pdf")</f>
        <v>0</v>
      </c>
      <c r="AA3115" t="s">
        <v>21493</v>
      </c>
      <c r="AB3115" t="s">
        <v>27491</v>
      </c>
    </row>
    <row r="3116" spans="1:28">
      <c r="A3116" t="s">
        <v>3142</v>
      </c>
      <c r="B3116">
        <v>0.992608467424715</v>
      </c>
      <c r="C3116">
        <v>0.9915742533291469</v>
      </c>
      <c r="D3116">
        <v>0.8828405952898219</v>
      </c>
      <c r="E3116">
        <v>0.720994532882309</v>
      </c>
      <c r="F3116">
        <v>0.527719980954934</v>
      </c>
      <c r="G3116">
        <v>0.381761030659249</v>
      </c>
      <c r="H3116">
        <v>0.286912216188076</v>
      </c>
      <c r="I3116">
        <v>0.355310541643718</v>
      </c>
      <c r="J3116">
        <v>0.414996079265325</v>
      </c>
      <c r="K3116">
        <v>0.473165810749128</v>
      </c>
      <c r="L3116">
        <v>980.624776778147</v>
      </c>
      <c r="M3116">
        <v>20.9209221849469</v>
      </c>
      <c r="N3116">
        <v>50.2163431573355</v>
      </c>
      <c r="O3116">
        <v>46.4509643963457</v>
      </c>
      <c r="P3116">
        <v>-0.0702820070566384</v>
      </c>
      <c r="Q3116">
        <v>0.375825208601959</v>
      </c>
      <c r="R3116">
        <v>0.962252157638961</v>
      </c>
      <c r="S3116" t="s">
        <v>9309</v>
      </c>
      <c r="T3116" t="s">
        <v>12362</v>
      </c>
      <c r="U3116" t="s">
        <v>12362</v>
      </c>
      <c r="V3116" t="s">
        <v>12362</v>
      </c>
      <c r="W3116">
        <v>8</v>
      </c>
      <c r="X3116" t="s">
        <v>15478</v>
      </c>
      <c r="Y3116">
        <v>0.5887133934770321</v>
      </c>
      <c r="Z3116">
        <f>HYPERLINK("Melting_Curves/meltCurve_P85037_.pdf", "Melting_Curves/meltCurve_P85037_.pdf")</f>
        <v>0</v>
      </c>
      <c r="AA3116" t="s">
        <v>21494</v>
      </c>
      <c r="AB3116" t="s">
        <v>27492</v>
      </c>
    </row>
    <row r="3117" spans="1:28">
      <c r="A3117" t="s">
        <v>3143</v>
      </c>
      <c r="B3117">
        <v>0.992608467424715</v>
      </c>
      <c r="C3117">
        <v>1.02358320923934</v>
      </c>
      <c r="D3117">
        <v>0.820890054771479</v>
      </c>
      <c r="E3117">
        <v>0.667957004969182</v>
      </c>
      <c r="F3117">
        <v>0.61862386689941</v>
      </c>
      <c r="G3117">
        <v>0.464463657418551</v>
      </c>
      <c r="H3117">
        <v>0.39590680639584</v>
      </c>
      <c r="I3117">
        <v>0.287699262046929</v>
      </c>
      <c r="J3117">
        <v>0.295832146886125</v>
      </c>
      <c r="K3117">
        <v>0.226953494414599</v>
      </c>
      <c r="L3117">
        <v>472.272138587579</v>
      </c>
      <c r="M3117">
        <v>9.43295152557244</v>
      </c>
      <c r="N3117">
        <v>52.5829947661234</v>
      </c>
      <c r="O3117">
        <v>47.9708497215111</v>
      </c>
      <c r="P3117">
        <v>-0.0402538636769147</v>
      </c>
      <c r="Q3117">
        <v>0.181660426247174</v>
      </c>
      <c r="R3117">
        <v>0.977945093194365</v>
      </c>
      <c r="S3117" t="s">
        <v>9310</v>
      </c>
      <c r="T3117" t="s">
        <v>12362</v>
      </c>
      <c r="U3117" t="s">
        <v>12362</v>
      </c>
      <c r="V3117" t="s">
        <v>12362</v>
      </c>
      <c r="W3117">
        <v>1</v>
      </c>
      <c r="X3117" t="s">
        <v>15479</v>
      </c>
      <c r="Y3117">
        <v>0.5671577942989008</v>
      </c>
      <c r="Z3117">
        <f>HYPERLINK("Melting_Curves/meltCurve_P86397_.pdf", "Melting_Curves/meltCurve_P86397_.pdf")</f>
        <v>0</v>
      </c>
      <c r="AA3117" t="s">
        <v>21495</v>
      </c>
      <c r="AB3117" t="s">
        <v>27493</v>
      </c>
    </row>
    <row r="3118" spans="1:28">
      <c r="A3118" t="s">
        <v>3144</v>
      </c>
      <c r="B3118">
        <v>0.992608467424715</v>
      </c>
      <c r="C3118">
        <v>0.91999533194198</v>
      </c>
      <c r="D3118">
        <v>0.8516252175169911</v>
      </c>
      <c r="E3118">
        <v>0.708070203780041</v>
      </c>
      <c r="F3118">
        <v>0.436102161426965</v>
      </c>
      <c r="G3118">
        <v>0.192950414268939</v>
      </c>
      <c r="H3118">
        <v>0.125735267357612</v>
      </c>
      <c r="I3118">
        <v>0.128498152483689</v>
      </c>
      <c r="J3118">
        <v>0.135925094024464</v>
      </c>
      <c r="K3118">
        <v>0.100472499178649</v>
      </c>
      <c r="L3118">
        <v>765.107635364701</v>
      </c>
      <c r="M3118">
        <v>15.8246282577593</v>
      </c>
      <c r="N3118">
        <v>48.9292530124809</v>
      </c>
      <c r="O3118">
        <v>47.5968356340229</v>
      </c>
      <c r="P3118">
        <v>-0.0760152277699012</v>
      </c>
      <c r="Q3118">
        <v>0.08552991453235299</v>
      </c>
      <c r="R3118">
        <v>0.992348817697958</v>
      </c>
      <c r="S3118" t="s">
        <v>9311</v>
      </c>
      <c r="T3118" t="s">
        <v>12362</v>
      </c>
      <c r="U3118" t="s">
        <v>12362</v>
      </c>
      <c r="V3118" t="s">
        <v>12362</v>
      </c>
      <c r="W3118">
        <v>11</v>
      </c>
      <c r="X3118" t="s">
        <v>15480</v>
      </c>
      <c r="Y3118">
        <v>0.4497554474292041</v>
      </c>
      <c r="Z3118">
        <f>HYPERLINK("Melting_Curves/meltCurve_P86791_.pdf", "Melting_Curves/meltCurve_P86791_.pdf")</f>
        <v>0</v>
      </c>
      <c r="AA3118" t="s">
        <v>21496</v>
      </c>
      <c r="AB3118" t="s">
        <v>27494</v>
      </c>
    </row>
    <row r="3119" spans="1:28">
      <c r="A3119" t="s">
        <v>3145</v>
      </c>
      <c r="B3119">
        <v>0.992608467424715</v>
      </c>
      <c r="C3119">
        <v>0.925721632370841</v>
      </c>
      <c r="D3119">
        <v>0.830825918221389</v>
      </c>
      <c r="E3119">
        <v>0.799227503187978</v>
      </c>
      <c r="F3119">
        <v>0.592281108474255</v>
      </c>
      <c r="G3119">
        <v>0.435213797611456</v>
      </c>
      <c r="H3119">
        <v>0.395418116394133</v>
      </c>
      <c r="I3119">
        <v>0.547730673629131</v>
      </c>
      <c r="J3119">
        <v>0.665689568331539</v>
      </c>
      <c r="K3119">
        <v>0.66641824507498</v>
      </c>
      <c r="L3119">
        <v>849.56170151535</v>
      </c>
      <c r="M3119">
        <v>18.7854154769745</v>
      </c>
      <c r="O3119">
        <v>44.7213976768996</v>
      </c>
      <c r="P3119">
        <v>-0.0480181131872506</v>
      </c>
      <c r="Q3119">
        <v>0.542762815389668</v>
      </c>
      <c r="R3119">
        <v>0.772047539333984</v>
      </c>
      <c r="S3119" t="s">
        <v>9312</v>
      </c>
      <c r="T3119" t="s">
        <v>12362</v>
      </c>
      <c r="U3119" t="s">
        <v>12362</v>
      </c>
      <c r="V3119" t="s">
        <v>12362</v>
      </c>
      <c r="W3119">
        <v>8</v>
      </c>
      <c r="X3119" t="s">
        <v>15481</v>
      </c>
      <c r="Y3119">
        <v>0.6749467999074895</v>
      </c>
      <c r="Z3119">
        <f>HYPERLINK("Melting_Curves/meltCurve_P98082_3_.pdf", "Melting_Curves/meltCurve_P98082_3_.pdf")</f>
        <v>0</v>
      </c>
      <c r="AA3119" t="s">
        <v>21497</v>
      </c>
      <c r="AB3119" t="s">
        <v>27495</v>
      </c>
    </row>
    <row r="3120" spans="1:28">
      <c r="A3120" t="s">
        <v>3146</v>
      </c>
      <c r="B3120">
        <v>0.992608467424715</v>
      </c>
      <c r="C3120">
        <v>1.2996178528811</v>
      </c>
      <c r="D3120">
        <v>1.11695174545036</v>
      </c>
      <c r="E3120">
        <v>0.887037247380891</v>
      </c>
      <c r="F3120">
        <v>0.820927265148672</v>
      </c>
      <c r="G3120">
        <v>0.6555422941340669</v>
      </c>
      <c r="H3120">
        <v>0.534911255262119</v>
      </c>
      <c r="I3120">
        <v>0.499620779383715</v>
      </c>
      <c r="J3120">
        <v>0.773929237683166</v>
      </c>
      <c r="K3120">
        <v>0.5711825880907559</v>
      </c>
      <c r="L3120">
        <v>1380.21601217708</v>
      </c>
      <c r="M3120">
        <v>27.5309210884555</v>
      </c>
      <c r="O3120">
        <v>49.8710353628368</v>
      </c>
      <c r="P3120">
        <v>-0.055913919651667</v>
      </c>
      <c r="Q3120">
        <v>0.5948614384381971</v>
      </c>
      <c r="R3120">
        <v>0.7492830284324929</v>
      </c>
      <c r="S3120" t="s">
        <v>9313</v>
      </c>
      <c r="T3120" t="s">
        <v>12362</v>
      </c>
      <c r="U3120" t="s">
        <v>12362</v>
      </c>
      <c r="V3120" t="s">
        <v>12362</v>
      </c>
      <c r="W3120">
        <v>2</v>
      </c>
      <c r="X3120" t="s">
        <v>15482</v>
      </c>
      <c r="Y3120">
        <v>0.7751691784486145</v>
      </c>
      <c r="Z3120">
        <f>HYPERLINK("Melting_Curves/meltCurve_P98160_.pdf", "Melting_Curves/meltCurve_P98160_.pdf")</f>
        <v>0</v>
      </c>
      <c r="AA3120" t="s">
        <v>21498</v>
      </c>
      <c r="AB3120" t="s">
        <v>27496</v>
      </c>
    </row>
    <row r="3121" spans="1:28">
      <c r="A3121" t="s">
        <v>3147</v>
      </c>
      <c r="B3121">
        <v>0.992608467424715</v>
      </c>
      <c r="C3121">
        <v>0.987238527021051</v>
      </c>
      <c r="D3121">
        <v>0.883036416736894</v>
      </c>
      <c r="E3121">
        <v>0.741969415180743</v>
      </c>
      <c r="F3121">
        <v>0.729524419202889</v>
      </c>
      <c r="G3121">
        <v>0.517267872916948</v>
      </c>
      <c r="H3121">
        <v>0.300162082914802</v>
      </c>
      <c r="I3121">
        <v>0.298348566663378</v>
      </c>
      <c r="J3121">
        <v>0.364247256806927</v>
      </c>
      <c r="K3121">
        <v>0.316872957958844</v>
      </c>
      <c r="L3121">
        <v>600.729816239368</v>
      </c>
      <c r="M3121">
        <v>11.9111122032013</v>
      </c>
      <c r="N3121">
        <v>53.6551742412029</v>
      </c>
      <c r="O3121">
        <v>49.0758559097701</v>
      </c>
      <c r="P3121">
        <v>-0.0451912288137871</v>
      </c>
      <c r="Q3121">
        <v>0.255401823708887</v>
      </c>
      <c r="R3121">
        <v>0.962375231632959</v>
      </c>
      <c r="S3121" t="s">
        <v>9314</v>
      </c>
      <c r="T3121" t="s">
        <v>12362</v>
      </c>
      <c r="U3121" t="s">
        <v>12362</v>
      </c>
      <c r="V3121" t="s">
        <v>12362</v>
      </c>
      <c r="W3121">
        <v>12</v>
      </c>
      <c r="X3121" t="s">
        <v>15483</v>
      </c>
      <c r="Y3121">
        <v>0.6092418984514085</v>
      </c>
      <c r="Z3121">
        <f>HYPERLINK("Melting_Curves/meltCurve_P98170_.pdf", "Melting_Curves/meltCurve_P98170_.pdf")</f>
        <v>0</v>
      </c>
      <c r="AA3121" t="s">
        <v>21499</v>
      </c>
      <c r="AB3121" t="s">
        <v>27497</v>
      </c>
    </row>
    <row r="3122" spans="1:28">
      <c r="A3122" t="s">
        <v>3148</v>
      </c>
      <c r="B3122">
        <v>0.992608467424715</v>
      </c>
      <c r="C3122">
        <v>1.09122783726996</v>
      </c>
      <c r="D3122">
        <v>1.04827560994873</v>
      </c>
      <c r="E3122">
        <v>1.02287847160086</v>
      </c>
      <c r="F3122">
        <v>0.516187922187808</v>
      </c>
      <c r="G3122">
        <v>0.266729121439246</v>
      </c>
      <c r="H3122">
        <v>0.186828955644994</v>
      </c>
      <c r="I3122">
        <v>0.224356704839525</v>
      </c>
      <c r="J3122">
        <v>0.303366461573772</v>
      </c>
      <c r="K3122">
        <v>0.322690836764368</v>
      </c>
      <c r="L3122">
        <v>12517.9276709052</v>
      </c>
      <c r="M3122">
        <v>250</v>
      </c>
      <c r="N3122">
        <v>50.2198160670767</v>
      </c>
      <c r="O3122">
        <v>50.068506759845</v>
      </c>
      <c r="P3122">
        <v>-0.922742710581711</v>
      </c>
      <c r="Q3122">
        <v>0.260794411513318</v>
      </c>
      <c r="R3122">
        <v>0.982694109849497</v>
      </c>
      <c r="S3122" t="s">
        <v>9315</v>
      </c>
      <c r="T3122" t="s">
        <v>12362</v>
      </c>
      <c r="U3122" t="s">
        <v>12362</v>
      </c>
      <c r="V3122" t="s">
        <v>12362</v>
      </c>
      <c r="W3122">
        <v>3</v>
      </c>
      <c r="X3122" t="s">
        <v>15484</v>
      </c>
      <c r="Y3122">
        <v>0.5829487555387917</v>
      </c>
      <c r="Z3122">
        <f>HYPERLINK("Melting_Curves/meltCurve_P98172_.pdf", "Melting_Curves/meltCurve_P98172_.pdf")</f>
        <v>0</v>
      </c>
      <c r="AA3122" t="s">
        <v>21500</v>
      </c>
      <c r="AB3122" t="s">
        <v>27498</v>
      </c>
    </row>
    <row r="3123" spans="1:28">
      <c r="A3123" t="s">
        <v>3149</v>
      </c>
      <c r="B3123">
        <v>0.992608467424715</v>
      </c>
      <c r="C3123">
        <v>1.01001639911746</v>
      </c>
      <c r="D3123">
        <v>0.900373443815251</v>
      </c>
      <c r="E3123">
        <v>0.849236756322917</v>
      </c>
      <c r="F3123">
        <v>0.746246987657685</v>
      </c>
      <c r="G3123">
        <v>0.563465843320909</v>
      </c>
      <c r="H3123">
        <v>0.500423737150812</v>
      </c>
      <c r="I3123">
        <v>0.626576883502364</v>
      </c>
      <c r="J3123">
        <v>0.692797893022723</v>
      </c>
      <c r="K3123">
        <v>0.652975953339361</v>
      </c>
      <c r="L3123">
        <v>992.66719163706</v>
      </c>
      <c r="M3123">
        <v>20.9903832284761</v>
      </c>
      <c r="O3123">
        <v>46.8685666280825</v>
      </c>
      <c r="P3123">
        <v>-0.043935535849878</v>
      </c>
      <c r="Q3123">
        <v>0.607603116132273</v>
      </c>
      <c r="R3123">
        <v>0.879067654308137</v>
      </c>
      <c r="S3123" t="s">
        <v>9316</v>
      </c>
      <c r="T3123" t="s">
        <v>12362</v>
      </c>
      <c r="U3123" t="s">
        <v>12362</v>
      </c>
      <c r="V3123" t="s">
        <v>12362</v>
      </c>
      <c r="W3123">
        <v>24</v>
      </c>
      <c r="X3123" t="s">
        <v>15485</v>
      </c>
      <c r="Y3123">
        <v>0.746895237041057</v>
      </c>
      <c r="Z3123">
        <f>HYPERLINK("Melting_Curves/meltCurve_P98175_2_.pdf", "Melting_Curves/meltCurve_P98175_2_.pdf")</f>
        <v>0</v>
      </c>
      <c r="AA3123" t="s">
        <v>21501</v>
      </c>
      <c r="AB3123" t="s">
        <v>27499</v>
      </c>
    </row>
    <row r="3124" spans="1:28">
      <c r="A3124" t="s">
        <v>3150</v>
      </c>
      <c r="B3124">
        <v>0.992608467424715</v>
      </c>
      <c r="C3124">
        <v>0.847950432370845</v>
      </c>
      <c r="D3124">
        <v>0.806714317777922</v>
      </c>
      <c r="E3124">
        <v>0.683733402983011</v>
      </c>
      <c r="F3124">
        <v>1.02518406320556</v>
      </c>
      <c r="G3124">
        <v>0.896360956550515</v>
      </c>
      <c r="H3124">
        <v>0.80191902166614</v>
      </c>
      <c r="I3124">
        <v>0.673268725746528</v>
      </c>
      <c r="J3124">
        <v>0.855710425749786</v>
      </c>
      <c r="K3124">
        <v>0.623798720833747</v>
      </c>
      <c r="L3124">
        <v>119.600792251773</v>
      </c>
      <c r="M3124">
        <v>0.79310164860636</v>
      </c>
      <c r="O3124">
        <v>44.3162894918485</v>
      </c>
      <c r="P3124">
        <v>-0.00686350018432326</v>
      </c>
      <c r="Q3124">
        <v>0</v>
      </c>
      <c r="R3124">
        <v>0.242882963347319</v>
      </c>
      <c r="S3124" t="s">
        <v>9317</v>
      </c>
      <c r="T3124" t="s">
        <v>12362</v>
      </c>
      <c r="U3124" t="s">
        <v>12362</v>
      </c>
      <c r="V3124" t="s">
        <v>12362</v>
      </c>
      <c r="W3124">
        <v>22</v>
      </c>
      <c r="X3124" t="s">
        <v>15486</v>
      </c>
      <c r="Y3124">
        <v>0.8208214918839024</v>
      </c>
      <c r="Z3124">
        <f>HYPERLINK("Melting_Curves/meltCurve_P98175_4_.pdf", "Melting_Curves/meltCurve_P98175_4_.pdf")</f>
        <v>0</v>
      </c>
      <c r="AA3124" t="s">
        <v>21501</v>
      </c>
      <c r="AB3124" t="s">
        <v>27500</v>
      </c>
    </row>
    <row r="3125" spans="1:28">
      <c r="A3125" t="s">
        <v>3151</v>
      </c>
      <c r="B3125">
        <v>0.992608467424715</v>
      </c>
      <c r="C3125">
        <v>1.12694889892893</v>
      </c>
      <c r="D3125">
        <v>1.03878595023257</v>
      </c>
      <c r="E3125">
        <v>1.07028789539822</v>
      </c>
      <c r="F3125">
        <v>0.996542811238085</v>
      </c>
      <c r="G3125">
        <v>0.793070077420117</v>
      </c>
      <c r="H3125">
        <v>0.707988899983988</v>
      </c>
      <c r="I3125">
        <v>0.962163821819929</v>
      </c>
      <c r="J3125">
        <v>1.20514403078693</v>
      </c>
      <c r="K3125">
        <v>1.05697345073029</v>
      </c>
      <c r="L3125">
        <v>1642.8045002566</v>
      </c>
      <c r="M3125">
        <v>25.4413202222703</v>
      </c>
      <c r="O3125">
        <v>64.1773000917144</v>
      </c>
      <c r="P3125">
        <v>0.013321149126908</v>
      </c>
      <c r="Q3125">
        <v>1.13441201703235</v>
      </c>
      <c r="R3125">
        <v>0.0849899081037595</v>
      </c>
      <c r="S3125" t="s">
        <v>9318</v>
      </c>
      <c r="T3125" t="s">
        <v>12362</v>
      </c>
      <c r="U3125" t="s">
        <v>12362</v>
      </c>
      <c r="V3125" t="s">
        <v>12362</v>
      </c>
      <c r="W3125">
        <v>7</v>
      </c>
      <c r="X3125" t="s">
        <v>15487</v>
      </c>
      <c r="Y3125">
        <v>1.013893283559783</v>
      </c>
      <c r="Z3125">
        <f>HYPERLINK("Melting_Curves/meltCurve_P98179_.pdf", "Melting_Curves/meltCurve_P98179_.pdf")</f>
        <v>0</v>
      </c>
      <c r="AA3125" t="s">
        <v>21502</v>
      </c>
      <c r="AB3125" t="s">
        <v>27501</v>
      </c>
    </row>
    <row r="3126" spans="1:28">
      <c r="A3126" t="s">
        <v>3152</v>
      </c>
      <c r="B3126">
        <v>0.992608467424715</v>
      </c>
      <c r="C3126">
        <v>0.939732745071247</v>
      </c>
      <c r="D3126">
        <v>0.890676509235492</v>
      </c>
      <c r="E3126">
        <v>0.638415496124488</v>
      </c>
      <c r="F3126">
        <v>0.267116723300793</v>
      </c>
      <c r="G3126">
        <v>0.138224760619401</v>
      </c>
      <c r="H3126">
        <v>0.100451076668507</v>
      </c>
      <c r="I3126">
        <v>0.109775025409812</v>
      </c>
      <c r="J3126">
        <v>0.116248929623382</v>
      </c>
      <c r="K3126">
        <v>0.09936183516651249</v>
      </c>
      <c r="L3126">
        <v>1070.94880110798</v>
      </c>
      <c r="M3126">
        <v>22.6849178231455</v>
      </c>
      <c r="N3126">
        <v>47.6604105373843</v>
      </c>
      <c r="O3126">
        <v>46.8474525434394</v>
      </c>
      <c r="P3126">
        <v>-0.109373767779491</v>
      </c>
      <c r="Q3126">
        <v>0.0965307886287004</v>
      </c>
      <c r="R3126">
        <v>0.997036321828249</v>
      </c>
      <c r="S3126" t="s">
        <v>9319</v>
      </c>
      <c r="T3126" t="s">
        <v>12362</v>
      </c>
      <c r="U3126" t="s">
        <v>12362</v>
      </c>
      <c r="V3126" t="s">
        <v>12362</v>
      </c>
      <c r="W3126">
        <v>26</v>
      </c>
      <c r="X3126" t="s">
        <v>15488</v>
      </c>
      <c r="Y3126">
        <v>0.4132426633649675</v>
      </c>
      <c r="Z3126">
        <f>HYPERLINK("Melting_Curves/meltCurve_Q00013_.pdf", "Melting_Curves/meltCurve_Q00013_.pdf")</f>
        <v>0</v>
      </c>
      <c r="AA3126" t="s">
        <v>21503</v>
      </c>
      <c r="AB3126" t="s">
        <v>27502</v>
      </c>
    </row>
    <row r="3127" spans="1:28">
      <c r="A3127" t="s">
        <v>3153</v>
      </c>
      <c r="B3127">
        <v>0.992608467424715</v>
      </c>
      <c r="C3127">
        <v>0.941953708563172</v>
      </c>
      <c r="D3127">
        <v>0.888738044606958</v>
      </c>
      <c r="E3127">
        <v>0.849363700237598</v>
      </c>
      <c r="F3127">
        <v>0.680805012682038</v>
      </c>
      <c r="G3127">
        <v>0.471391347805398</v>
      </c>
      <c r="H3127">
        <v>0.386719426857479</v>
      </c>
      <c r="I3127">
        <v>0.466972831457457</v>
      </c>
      <c r="J3127">
        <v>0.5166657058847119</v>
      </c>
      <c r="K3127">
        <v>0.47988096911026</v>
      </c>
      <c r="L3127">
        <v>948.922970272733</v>
      </c>
      <c r="M3127">
        <v>19.5616861104583</v>
      </c>
      <c r="N3127">
        <v>54.947877976718</v>
      </c>
      <c r="O3127">
        <v>48.0108648992992</v>
      </c>
      <c r="P3127">
        <v>-0.0560787028569416</v>
      </c>
      <c r="Q3127">
        <v>0.449476812617639</v>
      </c>
      <c r="R3127">
        <v>0.94872250433691</v>
      </c>
      <c r="S3127" t="s">
        <v>9320</v>
      </c>
      <c r="T3127" t="s">
        <v>12362</v>
      </c>
      <c r="U3127" t="s">
        <v>12362</v>
      </c>
      <c r="V3127" t="s">
        <v>12362</v>
      </c>
      <c r="W3127">
        <v>15</v>
      </c>
      <c r="X3127" t="s">
        <v>15489</v>
      </c>
      <c r="Y3127">
        <v>0.6682289806085228</v>
      </c>
      <c r="Z3127">
        <f>HYPERLINK("Melting_Curves/meltCurve_Q00059_.pdf", "Melting_Curves/meltCurve_Q00059_.pdf")</f>
        <v>0</v>
      </c>
      <c r="AA3127" t="s">
        <v>21504</v>
      </c>
      <c r="AB3127" t="s">
        <v>27503</v>
      </c>
    </row>
    <row r="3128" spans="1:28">
      <c r="A3128" t="s">
        <v>3154</v>
      </c>
      <c r="B3128">
        <v>0.992608467424715</v>
      </c>
      <c r="C3128">
        <v>0.9177415287469241</v>
      </c>
      <c r="D3128">
        <v>0.870513140769733</v>
      </c>
      <c r="E3128">
        <v>0.866848294608165</v>
      </c>
      <c r="F3128">
        <v>0.765644155224912</v>
      </c>
      <c r="G3128">
        <v>0.525715828849897</v>
      </c>
      <c r="H3128">
        <v>0.22268586244022</v>
      </c>
      <c r="I3128">
        <v>0.150843705442429</v>
      </c>
      <c r="J3128">
        <v>0.144304588147306</v>
      </c>
      <c r="K3128">
        <v>0.123292894032731</v>
      </c>
      <c r="L3128">
        <v>788.555863593576</v>
      </c>
      <c r="M3128">
        <v>14.8362330391177</v>
      </c>
      <c r="N3128">
        <v>53.5658414691871</v>
      </c>
      <c r="O3128">
        <v>52.2130911670448</v>
      </c>
      <c r="P3128">
        <v>-0.0671859557756793</v>
      </c>
      <c r="Q3128">
        <v>0.0543110917349424</v>
      </c>
      <c r="R3128">
        <v>0.9773913484278</v>
      </c>
      <c r="S3128" t="s">
        <v>9321</v>
      </c>
      <c r="T3128" t="s">
        <v>12362</v>
      </c>
      <c r="U3128" t="s">
        <v>12362</v>
      </c>
      <c r="V3128" t="s">
        <v>12362</v>
      </c>
      <c r="W3128">
        <v>11</v>
      </c>
      <c r="X3128" t="s">
        <v>15490</v>
      </c>
      <c r="Y3128">
        <v>0.580264485906229</v>
      </c>
      <c r="Z3128">
        <f>HYPERLINK("Melting_Curves/meltCurve_Q00169_.pdf", "Melting_Curves/meltCurve_Q00169_.pdf")</f>
        <v>0</v>
      </c>
      <c r="AA3128" t="s">
        <v>21505</v>
      </c>
      <c r="AB3128" t="s">
        <v>27504</v>
      </c>
    </row>
    <row r="3129" spans="1:28">
      <c r="A3129" t="s">
        <v>3155</v>
      </c>
      <c r="B3129">
        <v>0.992608467424715</v>
      </c>
      <c r="C3129">
        <v>0.929281573976483</v>
      </c>
      <c r="D3129">
        <v>0.725095013297693</v>
      </c>
      <c r="E3129">
        <v>0.351790793226786</v>
      </c>
      <c r="F3129">
        <v>0.211969634738035</v>
      </c>
      <c r="G3129">
        <v>0.137504372445741</v>
      </c>
      <c r="H3129">
        <v>0.102377637350388</v>
      </c>
      <c r="I3129">
        <v>0.122649493903477</v>
      </c>
      <c r="J3129">
        <v>0.14932352116458</v>
      </c>
      <c r="K3129">
        <v>0.137062512123394</v>
      </c>
      <c r="L3129">
        <v>976.646213432627</v>
      </c>
      <c r="M3129">
        <v>21.9619468336012</v>
      </c>
      <c r="N3129">
        <v>45.0691157585211</v>
      </c>
      <c r="O3129">
        <v>44.106132975172</v>
      </c>
      <c r="P3129">
        <v>-0.108725245745729</v>
      </c>
      <c r="Q3129">
        <v>0.12660850434835</v>
      </c>
      <c r="R3129">
        <v>0.998137203953952</v>
      </c>
      <c r="S3129" t="s">
        <v>9322</v>
      </c>
      <c r="T3129" t="s">
        <v>12362</v>
      </c>
      <c r="U3129" t="s">
        <v>12362</v>
      </c>
      <c r="V3129" t="s">
        <v>12362</v>
      </c>
      <c r="W3129">
        <v>44</v>
      </c>
      <c r="X3129" t="s">
        <v>15491</v>
      </c>
      <c r="Y3129">
        <v>0.3535340594937467</v>
      </c>
      <c r="Z3129">
        <f>HYPERLINK("Melting_Curves/meltCurve_Q00341_.pdf", "Melting_Curves/meltCurve_Q00341_.pdf")</f>
        <v>0</v>
      </c>
      <c r="AA3129" t="s">
        <v>21506</v>
      </c>
      <c r="AB3129" t="s">
        <v>27505</v>
      </c>
    </row>
    <row r="3130" spans="1:28">
      <c r="A3130" t="s">
        <v>3156</v>
      </c>
      <c r="B3130">
        <v>0.992608467424715</v>
      </c>
      <c r="C3130">
        <v>0.9202623800095709</v>
      </c>
      <c r="D3130">
        <v>0.805758622262299</v>
      </c>
      <c r="E3130">
        <v>0.44769378689829</v>
      </c>
      <c r="F3130">
        <v>0.238574758273028</v>
      </c>
      <c r="G3130">
        <v>0.183468263160338</v>
      </c>
      <c r="H3130">
        <v>0.152003957395114</v>
      </c>
      <c r="I3130">
        <v>0.186057802780976</v>
      </c>
      <c r="J3130">
        <v>0.20477344739637</v>
      </c>
      <c r="K3130">
        <v>0.175806069462123</v>
      </c>
      <c r="L3130">
        <v>1015.77915412141</v>
      </c>
      <c r="M3130">
        <v>22.5196760771441</v>
      </c>
      <c r="N3130">
        <v>45.9731304514248</v>
      </c>
      <c r="O3130">
        <v>44.7551320697733</v>
      </c>
      <c r="P3130">
        <v>-0.104034992070653</v>
      </c>
      <c r="Q3130">
        <v>0.172989033113987</v>
      </c>
      <c r="R3130">
        <v>0.996494980844531</v>
      </c>
      <c r="S3130" t="s">
        <v>9323</v>
      </c>
      <c r="T3130" t="s">
        <v>12362</v>
      </c>
      <c r="U3130" t="s">
        <v>12362</v>
      </c>
      <c r="V3130" t="s">
        <v>12362</v>
      </c>
      <c r="W3130">
        <v>10</v>
      </c>
      <c r="X3130" t="s">
        <v>15492</v>
      </c>
      <c r="Y3130">
        <v>0.4049153936025744</v>
      </c>
      <c r="Z3130">
        <f>HYPERLINK("Melting_Curves/meltCurve_Q00403_.pdf", "Melting_Curves/meltCurve_Q00403_.pdf")</f>
        <v>0</v>
      </c>
      <c r="AA3130" t="s">
        <v>21507</v>
      </c>
      <c r="AB3130" t="s">
        <v>27506</v>
      </c>
    </row>
    <row r="3131" spans="1:28">
      <c r="A3131" t="s">
        <v>3157</v>
      </c>
      <c r="B3131">
        <v>0.992608467424715</v>
      </c>
      <c r="C3131">
        <v>0.858851142084455</v>
      </c>
      <c r="D3131">
        <v>0.801352133383082</v>
      </c>
      <c r="E3131">
        <v>0.644029843076139</v>
      </c>
      <c r="F3131">
        <v>0.512222392183019</v>
      </c>
      <c r="G3131">
        <v>0.325543715655861</v>
      </c>
      <c r="H3131">
        <v>0.187090882116735</v>
      </c>
      <c r="I3131">
        <v>0.149215053427605</v>
      </c>
      <c r="J3131">
        <v>0.119983442771855</v>
      </c>
      <c r="K3131">
        <v>0.0954816200116605</v>
      </c>
      <c r="L3131">
        <v>454.851050943658</v>
      </c>
      <c r="M3131">
        <v>9.164419525956481</v>
      </c>
      <c r="N3131">
        <v>49.6322777511407</v>
      </c>
      <c r="O3131">
        <v>47.4404631657211</v>
      </c>
      <c r="P3131">
        <v>-0.0483270681996586</v>
      </c>
      <c r="Q3131">
        <v>0</v>
      </c>
      <c r="R3131">
        <v>0.993964006414481</v>
      </c>
      <c r="S3131" t="s">
        <v>9324</v>
      </c>
      <c r="T3131" t="s">
        <v>12362</v>
      </c>
      <c r="U3131" t="s">
        <v>12362</v>
      </c>
      <c r="V3131" t="s">
        <v>12362</v>
      </c>
      <c r="W3131">
        <v>8</v>
      </c>
      <c r="X3131" t="s">
        <v>15493</v>
      </c>
      <c r="Y3131">
        <v>0.4592913132911213</v>
      </c>
      <c r="Z3131">
        <f>HYPERLINK("Melting_Curves/meltCurve_Q00534_.pdf", "Melting_Curves/meltCurve_Q00534_.pdf")</f>
        <v>0</v>
      </c>
      <c r="AA3131" t="s">
        <v>21508</v>
      </c>
      <c r="AB3131" t="s">
        <v>27507</v>
      </c>
    </row>
    <row r="3132" spans="1:28">
      <c r="A3132" t="s">
        <v>3158</v>
      </c>
      <c r="B3132">
        <v>0.992608467424715</v>
      </c>
      <c r="C3132">
        <v>0.916786585186946</v>
      </c>
      <c r="D3132">
        <v>0.757732708605405</v>
      </c>
      <c r="E3132">
        <v>0.41097407075688</v>
      </c>
      <c r="F3132">
        <v>0.269829123002369</v>
      </c>
      <c r="G3132">
        <v>0.182185105145715</v>
      </c>
      <c r="H3132">
        <v>0.138654163321883</v>
      </c>
      <c r="I3132">
        <v>0.14869885351954</v>
      </c>
      <c r="J3132">
        <v>0.153600037077579</v>
      </c>
      <c r="K3132">
        <v>0.134480603153415</v>
      </c>
      <c r="L3132">
        <v>844.5493091775249</v>
      </c>
      <c r="M3132">
        <v>18.7892386643945</v>
      </c>
      <c r="N3132">
        <v>45.7551653318783</v>
      </c>
      <c r="O3132">
        <v>44.4486965634995</v>
      </c>
      <c r="P3132">
        <v>-0.0907846071478903</v>
      </c>
      <c r="Q3132">
        <v>0.140978637248836</v>
      </c>
      <c r="R3132">
        <v>0.9982835966365941</v>
      </c>
      <c r="S3132" t="s">
        <v>9325</v>
      </c>
      <c r="T3132" t="s">
        <v>12362</v>
      </c>
      <c r="U3132" t="s">
        <v>12362</v>
      </c>
      <c r="V3132" t="s">
        <v>12362</v>
      </c>
      <c r="W3132">
        <v>6</v>
      </c>
      <c r="X3132" t="s">
        <v>15494</v>
      </c>
      <c r="Y3132">
        <v>0.3814595167926033</v>
      </c>
      <c r="Z3132">
        <f>HYPERLINK("Melting_Curves/meltCurve_Q00535_2_.pdf", "Melting_Curves/meltCurve_Q00535_2_.pdf")</f>
        <v>0</v>
      </c>
      <c r="AA3132" t="s">
        <v>21509</v>
      </c>
      <c r="AB3132" t="s">
        <v>27508</v>
      </c>
    </row>
    <row r="3133" spans="1:28">
      <c r="A3133" t="s">
        <v>3159</v>
      </c>
      <c r="B3133">
        <v>0.992608467424715</v>
      </c>
      <c r="C3133">
        <v>1.07337251343525</v>
      </c>
      <c r="D3133">
        <v>1.07761931417829</v>
      </c>
      <c r="E3133">
        <v>1.01270100685231</v>
      </c>
      <c r="F3133">
        <v>0.855372619529527</v>
      </c>
      <c r="G3133">
        <v>0.809197041772371</v>
      </c>
      <c r="H3133">
        <v>0.850269544536904</v>
      </c>
      <c r="I3133">
        <v>1.27693301420692</v>
      </c>
      <c r="J3133">
        <v>1.32543130053077</v>
      </c>
      <c r="K3133">
        <v>0.9748978821209699</v>
      </c>
      <c r="L3133">
        <v>3267.10346478815</v>
      </c>
      <c r="M3133">
        <v>55.0315120875439</v>
      </c>
      <c r="O3133">
        <v>59.2896266491068</v>
      </c>
      <c r="P3133">
        <v>0.0425618839116012</v>
      </c>
      <c r="Q3133">
        <v>1.18342048797493</v>
      </c>
      <c r="R3133">
        <v>0.328944870552305</v>
      </c>
      <c r="S3133" t="s">
        <v>9326</v>
      </c>
      <c r="T3133" t="s">
        <v>12362</v>
      </c>
      <c r="U3133" t="s">
        <v>12362</v>
      </c>
      <c r="V3133" t="s">
        <v>12362</v>
      </c>
      <c r="W3133">
        <v>5</v>
      </c>
      <c r="X3133" t="s">
        <v>15495</v>
      </c>
      <c r="Y3133">
        <v>1.046283460701678</v>
      </c>
      <c r="Z3133">
        <f>HYPERLINK("Melting_Curves/meltCurve_Q00577_.pdf", "Melting_Curves/meltCurve_Q00577_.pdf")</f>
        <v>0</v>
      </c>
      <c r="AA3133" t="s">
        <v>21510</v>
      </c>
      <c r="AB3133" t="s">
        <v>27509</v>
      </c>
    </row>
    <row r="3134" spans="1:28">
      <c r="A3134" t="s">
        <v>3160</v>
      </c>
      <c r="B3134">
        <v>0.992608467424715</v>
      </c>
      <c r="C3134">
        <v>1.08405907220435</v>
      </c>
      <c r="D3134">
        <v>0.802140942964066</v>
      </c>
      <c r="E3134">
        <v>0.722547769716425</v>
      </c>
      <c r="F3134">
        <v>0.598050681381408</v>
      </c>
      <c r="G3134">
        <v>0.54815674688549</v>
      </c>
      <c r="H3134">
        <v>0.43383201974713</v>
      </c>
      <c r="I3134">
        <v>0.628489271197076</v>
      </c>
      <c r="J3134">
        <v>0.783321552494435</v>
      </c>
      <c r="K3134">
        <v>0.697637259604177</v>
      </c>
      <c r="L3134">
        <v>1495.14635933656</v>
      </c>
      <c r="M3134">
        <v>34.4531089177684</v>
      </c>
      <c r="O3134">
        <v>43.2511575813363</v>
      </c>
      <c r="P3134">
        <v>-0.0751399293388073</v>
      </c>
      <c r="Q3134">
        <v>0.622690051003425</v>
      </c>
      <c r="R3134">
        <v>0.744238475695942</v>
      </c>
      <c r="S3134" t="s">
        <v>9327</v>
      </c>
      <c r="T3134" t="s">
        <v>12362</v>
      </c>
      <c r="U3134" t="s">
        <v>12362</v>
      </c>
      <c r="V3134" t="s">
        <v>12362</v>
      </c>
      <c r="W3134">
        <v>5</v>
      </c>
      <c r="X3134" t="s">
        <v>15496</v>
      </c>
      <c r="Y3134">
        <v>0.7046985415163226</v>
      </c>
      <c r="Z3134">
        <f>HYPERLINK("Melting_Curves/meltCurve_Q00587_2_.pdf", "Melting_Curves/meltCurve_Q00587_2_.pdf")</f>
        <v>0</v>
      </c>
      <c r="AA3134" t="s">
        <v>21511</v>
      </c>
      <c r="AB3134" t="s">
        <v>27510</v>
      </c>
    </row>
    <row r="3135" spans="1:28">
      <c r="A3135" t="s">
        <v>3161</v>
      </c>
      <c r="B3135">
        <v>0.992608467424715</v>
      </c>
      <c r="C3135">
        <v>1.03454549007951</v>
      </c>
      <c r="D3135">
        <v>1.07097394315328</v>
      </c>
      <c r="E3135">
        <v>0.513979685592989</v>
      </c>
      <c r="F3135">
        <v>0.224089869117102</v>
      </c>
      <c r="G3135">
        <v>0.14397112565895</v>
      </c>
      <c r="H3135">
        <v>0.098695651821068</v>
      </c>
      <c r="I3135">
        <v>0.106312654854953</v>
      </c>
      <c r="J3135">
        <v>0.118934904083474</v>
      </c>
      <c r="K3135">
        <v>0.11353129742557</v>
      </c>
      <c r="L3135">
        <v>2425.04531247971</v>
      </c>
      <c r="M3135">
        <v>52.2244365070119</v>
      </c>
      <c r="N3135">
        <v>46.7049830867812</v>
      </c>
      <c r="O3135">
        <v>46.3671332295466</v>
      </c>
      <c r="P3135">
        <v>-0.244902397442788</v>
      </c>
      <c r="Q3135">
        <v>0.13026048884073</v>
      </c>
      <c r="R3135">
        <v>0.989887191926921</v>
      </c>
      <c r="S3135" t="s">
        <v>9328</v>
      </c>
      <c r="T3135" t="s">
        <v>12362</v>
      </c>
      <c r="U3135" t="s">
        <v>12362</v>
      </c>
      <c r="V3135" t="s">
        <v>12362</v>
      </c>
      <c r="W3135">
        <v>78</v>
      </c>
      <c r="X3135" t="s">
        <v>15497</v>
      </c>
      <c r="Y3135">
        <v>0.4054277548214503</v>
      </c>
      <c r="Z3135">
        <f>HYPERLINK("Melting_Curves/meltCurve_Q00610_2_.pdf", "Melting_Curves/meltCurve_Q00610_2_.pdf")</f>
        <v>0</v>
      </c>
      <c r="AA3135" t="s">
        <v>21512</v>
      </c>
      <c r="AB3135" t="s">
        <v>27511</v>
      </c>
    </row>
    <row r="3136" spans="1:28">
      <c r="A3136" t="s">
        <v>3162</v>
      </c>
      <c r="B3136">
        <v>0.992608467424715</v>
      </c>
      <c r="C3136">
        <v>0.977590747893624</v>
      </c>
      <c r="D3136">
        <v>0.85651899819582</v>
      </c>
      <c r="E3136">
        <v>0.5864464928356951</v>
      </c>
      <c r="F3136">
        <v>0.368045998589203</v>
      </c>
      <c r="G3136">
        <v>0.164546846917144</v>
      </c>
      <c r="H3136">
        <v>0.142036641779686</v>
      </c>
      <c r="I3136">
        <v>0.147213938562287</v>
      </c>
      <c r="J3136">
        <v>0.173091134521529</v>
      </c>
      <c r="K3136">
        <v>0.124073219441904</v>
      </c>
      <c r="L3136">
        <v>862.584839526227</v>
      </c>
      <c r="M3136">
        <v>18.3730596008606</v>
      </c>
      <c r="N3136">
        <v>47.7290022853192</v>
      </c>
      <c r="O3136">
        <v>46.4027989191007</v>
      </c>
      <c r="P3136">
        <v>-0.0861444777730425</v>
      </c>
      <c r="Q3136">
        <v>0.129777698723424</v>
      </c>
      <c r="R3136">
        <v>0.995885060700113</v>
      </c>
      <c r="S3136" t="s">
        <v>9329</v>
      </c>
      <c r="T3136" t="s">
        <v>12362</v>
      </c>
      <c r="U3136" t="s">
        <v>12362</v>
      </c>
      <c r="V3136" t="s">
        <v>12362</v>
      </c>
      <c r="W3136">
        <v>10</v>
      </c>
      <c r="X3136" t="s">
        <v>15498</v>
      </c>
      <c r="Y3136">
        <v>0.4317873454371167</v>
      </c>
      <c r="Z3136">
        <f>HYPERLINK("Melting_Curves/meltCurve_Q00653_4_.pdf", "Melting_Curves/meltCurve_Q00653_4_.pdf")</f>
        <v>0</v>
      </c>
      <c r="AA3136" t="s">
        <v>21513</v>
      </c>
      <c r="AB3136" t="s">
        <v>27512</v>
      </c>
    </row>
    <row r="3137" spans="1:28">
      <c r="A3137" t="s">
        <v>3163</v>
      </c>
      <c r="B3137">
        <v>0.992608467424715</v>
      </c>
      <c r="C3137">
        <v>0.893954425416613</v>
      </c>
      <c r="D3137">
        <v>0.900925652717548</v>
      </c>
      <c r="E3137">
        <v>0.893679813872604</v>
      </c>
      <c r="F3137">
        <v>0.737478963590891</v>
      </c>
      <c r="G3137">
        <v>0.554994170970017</v>
      </c>
      <c r="H3137">
        <v>0.476891863213525</v>
      </c>
      <c r="I3137">
        <v>0.652760371923252</v>
      </c>
      <c r="J3137">
        <v>0.985704913063211</v>
      </c>
      <c r="K3137">
        <v>0.925275453512955</v>
      </c>
      <c r="L3137">
        <v>851.640751075911</v>
      </c>
      <c r="M3137">
        <v>19.1743613083862</v>
      </c>
      <c r="O3137">
        <v>43.9409529285331</v>
      </c>
      <c r="P3137">
        <v>-0.029927778931356</v>
      </c>
      <c r="Q3137">
        <v>0.725674395823209</v>
      </c>
      <c r="R3137">
        <v>0.270026505794715</v>
      </c>
      <c r="S3137" t="s">
        <v>9330</v>
      </c>
      <c r="T3137" t="s">
        <v>12362</v>
      </c>
      <c r="U3137" t="s">
        <v>12362</v>
      </c>
      <c r="V3137" t="s">
        <v>12362</v>
      </c>
      <c r="W3137">
        <v>17</v>
      </c>
      <c r="X3137" t="s">
        <v>15499</v>
      </c>
      <c r="Y3137">
        <v>0.7974651428404697</v>
      </c>
      <c r="Z3137">
        <f>HYPERLINK("Melting_Curves/meltCurve_Q00688_.pdf", "Melting_Curves/meltCurve_Q00688_.pdf")</f>
        <v>0</v>
      </c>
      <c r="AA3137" t="s">
        <v>21514</v>
      </c>
      <c r="AB3137" t="s">
        <v>27513</v>
      </c>
    </row>
    <row r="3138" spans="1:28">
      <c r="A3138" t="s">
        <v>3164</v>
      </c>
      <c r="B3138">
        <v>0.992608467424715</v>
      </c>
      <c r="C3138">
        <v>1.09094347343728</v>
      </c>
      <c r="D3138">
        <v>1.02265495434863</v>
      </c>
      <c r="E3138">
        <v>1.14113473426349</v>
      </c>
      <c r="F3138">
        <v>0.914972468744351</v>
      </c>
      <c r="G3138">
        <v>0.892208970964286</v>
      </c>
      <c r="H3138">
        <v>0.968581176123389</v>
      </c>
      <c r="I3138">
        <v>1.17924691866685</v>
      </c>
      <c r="J3138">
        <v>1.38934656302016</v>
      </c>
      <c r="K3138">
        <v>1.3071747109482</v>
      </c>
      <c r="L3138">
        <v>15000</v>
      </c>
      <c r="M3138">
        <v>245.960431372031</v>
      </c>
      <c r="O3138">
        <v>60.9813873051732</v>
      </c>
      <c r="P3138">
        <v>0.35116663428428</v>
      </c>
      <c r="Q3138">
        <v>1.34826135843958</v>
      </c>
      <c r="R3138">
        <v>0.788631923055449</v>
      </c>
      <c r="S3138" t="s">
        <v>9331</v>
      </c>
      <c r="T3138" t="s">
        <v>12362</v>
      </c>
      <c r="U3138" t="s">
        <v>12362</v>
      </c>
      <c r="V3138" t="s">
        <v>12362</v>
      </c>
      <c r="W3138">
        <v>8</v>
      </c>
      <c r="X3138" t="s">
        <v>15500</v>
      </c>
      <c r="Y3138">
        <v>1.06978302808895</v>
      </c>
      <c r="Z3138">
        <f>HYPERLINK("Melting_Curves/meltCurve_Q00765_.pdf", "Melting_Curves/meltCurve_Q00765_.pdf")</f>
        <v>0</v>
      </c>
      <c r="AA3138" t="s">
        <v>21515</v>
      </c>
      <c r="AB3138" t="s">
        <v>27514</v>
      </c>
    </row>
    <row r="3139" spans="1:28">
      <c r="A3139" t="s">
        <v>3165</v>
      </c>
      <c r="B3139">
        <v>0.992608467424715</v>
      </c>
      <c r="C3139">
        <v>0.9661916750221911</v>
      </c>
      <c r="D3139">
        <v>0.961999925320222</v>
      </c>
      <c r="E3139">
        <v>0.882769974081049</v>
      </c>
      <c r="F3139">
        <v>0.734042701433516</v>
      </c>
      <c r="G3139">
        <v>0.542531920156776</v>
      </c>
      <c r="H3139">
        <v>0.349756313210057</v>
      </c>
      <c r="I3139">
        <v>0.169312347834415</v>
      </c>
      <c r="J3139">
        <v>0.08779619377215379</v>
      </c>
      <c r="K3139">
        <v>0.0756422237966389</v>
      </c>
      <c r="L3139">
        <v>715.994873544986</v>
      </c>
      <c r="M3139">
        <v>13.2008827859841</v>
      </c>
      <c r="N3139">
        <v>54.2384085487947</v>
      </c>
      <c r="O3139">
        <v>53.0390788022949</v>
      </c>
      <c r="P3139">
        <v>-0.0622328185568811</v>
      </c>
      <c r="Q3139">
        <v>0</v>
      </c>
      <c r="R3139">
        <v>0.997724928501824</v>
      </c>
      <c r="S3139" t="s">
        <v>9332</v>
      </c>
      <c r="T3139" t="s">
        <v>12362</v>
      </c>
      <c r="U3139" t="s">
        <v>12362</v>
      </c>
      <c r="V3139" t="s">
        <v>12362</v>
      </c>
      <c r="W3139">
        <v>14</v>
      </c>
      <c r="X3139" t="s">
        <v>15501</v>
      </c>
      <c r="Y3139">
        <v>0.59137779911995</v>
      </c>
      <c r="Z3139">
        <f>HYPERLINK("Melting_Curves/meltCurve_Q00796_.pdf", "Melting_Curves/meltCurve_Q00796_.pdf")</f>
        <v>0</v>
      </c>
      <c r="AA3139" t="s">
        <v>21516</v>
      </c>
      <c r="AB3139" t="s">
        <v>27515</v>
      </c>
    </row>
    <row r="3140" spans="1:28">
      <c r="A3140" t="s">
        <v>3166</v>
      </c>
      <c r="B3140">
        <v>0.992608467424715</v>
      </c>
      <c r="C3140">
        <v>0.979722494752039</v>
      </c>
      <c r="D3140">
        <v>0.872683000064842</v>
      </c>
      <c r="E3140">
        <v>0.657707265525847</v>
      </c>
      <c r="F3140">
        <v>0.463735354452993</v>
      </c>
      <c r="G3140">
        <v>0.327082610051232</v>
      </c>
      <c r="H3140">
        <v>0.284038012743659</v>
      </c>
      <c r="I3140">
        <v>0.366336974276519</v>
      </c>
      <c r="J3140">
        <v>0.496217428518944</v>
      </c>
      <c r="K3140">
        <v>0.422091974484827</v>
      </c>
      <c r="L3140">
        <v>1090.04323659645</v>
      </c>
      <c r="M3140">
        <v>23.7283032100376</v>
      </c>
      <c r="N3140">
        <v>48.8432103948946</v>
      </c>
      <c r="O3140">
        <v>45.6159640816447</v>
      </c>
      <c r="P3140">
        <v>-0.0808802688207504</v>
      </c>
      <c r="Q3140">
        <v>0.378064078409255</v>
      </c>
      <c r="R3140">
        <v>0.952018821563839</v>
      </c>
      <c r="S3140" t="s">
        <v>9333</v>
      </c>
      <c r="T3140" t="s">
        <v>12362</v>
      </c>
      <c r="U3140" t="s">
        <v>12362</v>
      </c>
      <c r="V3140" t="s">
        <v>12362</v>
      </c>
      <c r="W3140">
        <v>20</v>
      </c>
      <c r="X3140" t="s">
        <v>15502</v>
      </c>
      <c r="Y3140">
        <v>0.5691024620413322</v>
      </c>
      <c r="Z3140">
        <f>HYPERLINK("Melting_Curves/meltCurve_Q00839_2_.pdf", "Melting_Curves/meltCurve_Q00839_2_.pdf")</f>
        <v>0</v>
      </c>
      <c r="AA3140" t="s">
        <v>21517</v>
      </c>
      <c r="AB3140" t="s">
        <v>27516</v>
      </c>
    </row>
    <row r="3141" spans="1:28">
      <c r="A3141" t="s">
        <v>3167</v>
      </c>
      <c r="B3141">
        <v>0.992608467424715</v>
      </c>
      <c r="C3141">
        <v>0.94400962990923</v>
      </c>
      <c r="D3141">
        <v>0.9940266469415699</v>
      </c>
      <c r="E3141">
        <v>0.659135889379047</v>
      </c>
      <c r="F3141">
        <v>0.225405763330917</v>
      </c>
      <c r="G3141">
        <v>0.136699151897467</v>
      </c>
      <c r="H3141">
        <v>0.09676115582045799</v>
      </c>
      <c r="I3141">
        <v>0.116270440227546</v>
      </c>
      <c r="J3141">
        <v>0.218063296360761</v>
      </c>
      <c r="K3141">
        <v>0.316064530898714</v>
      </c>
      <c r="L3141">
        <v>2154.72011199639</v>
      </c>
      <c r="M3141">
        <v>45.8876024658077</v>
      </c>
      <c r="N3141">
        <v>47.4099321245796</v>
      </c>
      <c r="O3141">
        <v>46.867567252679</v>
      </c>
      <c r="P3141">
        <v>-0.201296673217422</v>
      </c>
      <c r="Q3141">
        <v>0.17761908490479</v>
      </c>
      <c r="R3141">
        <v>0.972745159065931</v>
      </c>
      <c r="S3141" t="s">
        <v>9334</v>
      </c>
      <c r="T3141" t="s">
        <v>12362</v>
      </c>
      <c r="U3141" t="s">
        <v>12362</v>
      </c>
      <c r="V3141" t="s">
        <v>12362</v>
      </c>
      <c r="W3141">
        <v>4</v>
      </c>
      <c r="X3141" t="s">
        <v>15503</v>
      </c>
      <c r="Y3141">
        <v>0.4525774620066349</v>
      </c>
      <c r="Z3141">
        <f>HYPERLINK("Melting_Curves/meltCurve_Q01081_.pdf", "Melting_Curves/meltCurve_Q01081_.pdf")</f>
        <v>0</v>
      </c>
      <c r="AA3141" t="s">
        <v>21518</v>
      </c>
      <c r="AB3141" t="s">
        <v>27517</v>
      </c>
    </row>
    <row r="3142" spans="1:28">
      <c r="A3142" t="s">
        <v>3168</v>
      </c>
      <c r="B3142">
        <v>0.992608467424715</v>
      </c>
      <c r="C3142">
        <v>0.994333231309753</v>
      </c>
      <c r="D3142">
        <v>0.897610225621129</v>
      </c>
      <c r="E3142">
        <v>0.648706261716772</v>
      </c>
      <c r="F3142">
        <v>0.392093167966161</v>
      </c>
      <c r="G3142">
        <v>0.27951440190752</v>
      </c>
      <c r="H3142">
        <v>0.147889376518209</v>
      </c>
      <c r="I3142">
        <v>0.155040172651777</v>
      </c>
      <c r="J3142">
        <v>0.167324858516459</v>
      </c>
      <c r="K3142">
        <v>0.140247191080802</v>
      </c>
      <c r="L3142">
        <v>837.558710091067</v>
      </c>
      <c r="M3142">
        <v>17.5471235917969</v>
      </c>
      <c r="N3142">
        <v>48.6448020042184</v>
      </c>
      <c r="O3142">
        <v>47.1249723410547</v>
      </c>
      <c r="P3142">
        <v>-0.0800345099139827</v>
      </c>
      <c r="Q3142">
        <v>0.140276568905766</v>
      </c>
      <c r="R3142">
        <v>0.997171093260397</v>
      </c>
      <c r="S3142" t="s">
        <v>9335</v>
      </c>
      <c r="T3142" t="s">
        <v>12362</v>
      </c>
      <c r="U3142" t="s">
        <v>12362</v>
      </c>
      <c r="V3142" t="s">
        <v>12362</v>
      </c>
      <c r="W3142">
        <v>85</v>
      </c>
      <c r="X3142" t="s">
        <v>15504</v>
      </c>
      <c r="Y3142">
        <v>0.4622454441533304</v>
      </c>
      <c r="Z3142">
        <f>HYPERLINK("Melting_Curves/meltCurve_Q01082_.pdf", "Melting_Curves/meltCurve_Q01082_.pdf")</f>
        <v>0</v>
      </c>
      <c r="AA3142" t="s">
        <v>21519</v>
      </c>
      <c r="AB3142" t="s">
        <v>27518</v>
      </c>
    </row>
    <row r="3143" spans="1:28">
      <c r="A3143" t="s">
        <v>3169</v>
      </c>
      <c r="B3143">
        <v>0.992608467424715</v>
      </c>
      <c r="C3143">
        <v>0.916888189600922</v>
      </c>
      <c r="D3143">
        <v>0.64947159906473</v>
      </c>
      <c r="E3143">
        <v>0.455267778879086</v>
      </c>
      <c r="F3143">
        <v>0.302727024629797</v>
      </c>
      <c r="G3143">
        <v>0.229336823432323</v>
      </c>
      <c r="H3143">
        <v>0.108454398854181</v>
      </c>
      <c r="I3143">
        <v>0.108896272188432</v>
      </c>
      <c r="J3143">
        <v>0.142319436384927</v>
      </c>
      <c r="K3143">
        <v>0.0617901991292381</v>
      </c>
      <c r="L3143">
        <v>602.163100128494</v>
      </c>
      <c r="M3143">
        <v>13.2884389012782</v>
      </c>
      <c r="N3143">
        <v>45.9829103305868</v>
      </c>
      <c r="O3143">
        <v>44.3254812917263</v>
      </c>
      <c r="P3143">
        <v>-0.0683796050708481</v>
      </c>
      <c r="Q3143">
        <v>0.0877885273109722</v>
      </c>
      <c r="R3143">
        <v>0.988818968469776</v>
      </c>
      <c r="S3143" t="s">
        <v>9336</v>
      </c>
      <c r="T3143" t="s">
        <v>12362</v>
      </c>
      <c r="U3143" t="s">
        <v>12362</v>
      </c>
      <c r="V3143" t="s">
        <v>12362</v>
      </c>
      <c r="W3143">
        <v>80</v>
      </c>
      <c r="X3143" t="s">
        <v>15505</v>
      </c>
      <c r="Y3143">
        <v>0.3676968919421586</v>
      </c>
      <c r="Z3143">
        <f>HYPERLINK("Melting_Curves/meltCurve_Q01082_3_.pdf", "Melting_Curves/meltCurve_Q01082_3_.pdf")</f>
        <v>0</v>
      </c>
      <c r="AA3143" t="s">
        <v>21519</v>
      </c>
      <c r="AB3143" t="s">
        <v>27519</v>
      </c>
    </row>
    <row r="3144" spans="1:28">
      <c r="A3144" t="s">
        <v>3170</v>
      </c>
      <c r="B3144">
        <v>0.992608467424715</v>
      </c>
      <c r="C3144">
        <v>1.04851545849412</v>
      </c>
      <c r="D3144">
        <v>1.5783365539092</v>
      </c>
      <c r="E3144">
        <v>2.2589236753342</v>
      </c>
      <c r="F3144">
        <v>0.809816560787005</v>
      </c>
      <c r="G3144">
        <v>0.596288337532044</v>
      </c>
      <c r="H3144">
        <v>0.424149717707591</v>
      </c>
      <c r="I3144">
        <v>0.449309536655342</v>
      </c>
      <c r="J3144">
        <v>0.5226783018628</v>
      </c>
      <c r="K3144">
        <v>0.466160245828328</v>
      </c>
      <c r="L3144">
        <v>7810.45797414593</v>
      </c>
      <c r="M3144">
        <v>155.072044700517</v>
      </c>
      <c r="N3144">
        <v>51.7342520263427</v>
      </c>
      <c r="O3144">
        <v>50.3582652816592</v>
      </c>
      <c r="P3144">
        <v>-0.391305028467815</v>
      </c>
      <c r="Q3144">
        <v>0.491708714920442</v>
      </c>
      <c r="R3144">
        <v>0.392742356614927</v>
      </c>
      <c r="S3144" t="s">
        <v>9337</v>
      </c>
      <c r="T3144" t="s">
        <v>12362</v>
      </c>
      <c r="U3144" t="s">
        <v>12362</v>
      </c>
      <c r="V3144" t="s">
        <v>12362</v>
      </c>
      <c r="W3144">
        <v>9</v>
      </c>
      <c r="X3144" t="s">
        <v>15506</v>
      </c>
      <c r="Y3144">
        <v>0.7182970968372504</v>
      </c>
      <c r="Z3144">
        <f>HYPERLINK("Melting_Curves/meltCurve_Q01085_.pdf", "Melting_Curves/meltCurve_Q01085_.pdf")</f>
        <v>0</v>
      </c>
      <c r="AA3144" t="s">
        <v>21520</v>
      </c>
      <c r="AB3144" t="s">
        <v>27520</v>
      </c>
    </row>
    <row r="3145" spans="1:28">
      <c r="A3145" t="s">
        <v>3171</v>
      </c>
      <c r="B3145">
        <v>0.992608467424715</v>
      </c>
      <c r="C3145">
        <v>1.74811577576311</v>
      </c>
      <c r="D3145">
        <v>1.69308473995468</v>
      </c>
      <c r="E3145">
        <v>2.13479253259423</v>
      </c>
      <c r="F3145">
        <v>1.4224535759135</v>
      </c>
      <c r="G3145">
        <v>1.08202155240219</v>
      </c>
      <c r="H3145">
        <v>0.399747729631018</v>
      </c>
      <c r="I3145">
        <v>0.147748462534432</v>
      </c>
      <c r="J3145">
        <v>0.242803638539992</v>
      </c>
      <c r="K3145">
        <v>0.159203640196843</v>
      </c>
      <c r="L3145">
        <v>14291.4647261617</v>
      </c>
      <c r="M3145">
        <v>250</v>
      </c>
      <c r="N3145">
        <v>57.2704251994421</v>
      </c>
      <c r="O3145">
        <v>57.1621981048091</v>
      </c>
      <c r="P3145">
        <v>-0.89301597441716</v>
      </c>
      <c r="Q3145">
        <v>0.183251867649487</v>
      </c>
      <c r="R3145">
        <v>0.483918973301019</v>
      </c>
      <c r="S3145" t="s">
        <v>9338</v>
      </c>
      <c r="T3145" t="s">
        <v>12362</v>
      </c>
      <c r="U3145" t="s">
        <v>12362</v>
      </c>
      <c r="V3145" t="s">
        <v>12362</v>
      </c>
      <c r="W3145">
        <v>9</v>
      </c>
      <c r="X3145" t="s">
        <v>15507</v>
      </c>
      <c r="Y3145">
        <v>0.7323480613170441</v>
      </c>
      <c r="Z3145">
        <f>HYPERLINK("Melting_Curves/meltCurve_Q01085_2_.pdf", "Melting_Curves/meltCurve_Q01085_2_.pdf")</f>
        <v>0</v>
      </c>
      <c r="AA3145" t="s">
        <v>21520</v>
      </c>
      <c r="AB3145" t="s">
        <v>27521</v>
      </c>
    </row>
    <row r="3146" spans="1:28">
      <c r="A3146" t="s">
        <v>3172</v>
      </c>
      <c r="B3146">
        <v>0.992608467424715</v>
      </c>
      <c r="C3146">
        <v>0.899512206347246</v>
      </c>
      <c r="D3146">
        <v>0.850608796389132</v>
      </c>
      <c r="E3146">
        <v>0.871629503147819</v>
      </c>
      <c r="F3146">
        <v>0.89278394553331</v>
      </c>
      <c r="G3146">
        <v>0.758477220820248</v>
      </c>
      <c r="H3146">
        <v>0.730974326616678</v>
      </c>
      <c r="I3146">
        <v>0.891507152626469</v>
      </c>
      <c r="J3146">
        <v>1.1425948033901</v>
      </c>
      <c r="K3146">
        <v>1.00910462889309</v>
      </c>
      <c r="L3146">
        <v>1e-05</v>
      </c>
      <c r="M3146">
        <v>1e-05</v>
      </c>
      <c r="Q3146">
        <v>0.807961152178616</v>
      </c>
      <c r="R3146">
        <v>-3.70869934762652e-09</v>
      </c>
      <c r="S3146" t="s">
        <v>9339</v>
      </c>
      <c r="T3146" t="s">
        <v>12362</v>
      </c>
      <c r="U3146" t="s">
        <v>12362</v>
      </c>
      <c r="V3146" t="s">
        <v>12362</v>
      </c>
      <c r="W3146">
        <v>16</v>
      </c>
      <c r="X3146" t="s">
        <v>15508</v>
      </c>
      <c r="Y3146">
        <v>0.903980105494506</v>
      </c>
      <c r="Z3146">
        <f>HYPERLINK("Melting_Curves/meltCurve_Q01105_2_.pdf", "Melting_Curves/meltCurve_Q01105_2_.pdf")</f>
        <v>0</v>
      </c>
      <c r="AA3146" t="s">
        <v>21521</v>
      </c>
      <c r="AB3146" t="s">
        <v>27522</v>
      </c>
    </row>
    <row r="3147" spans="1:28">
      <c r="A3147" t="s">
        <v>3173</v>
      </c>
      <c r="B3147">
        <v>0.992608467424715</v>
      </c>
      <c r="C3147">
        <v>0.961781034794891</v>
      </c>
      <c r="D3147">
        <v>0.775893325616055</v>
      </c>
      <c r="E3147">
        <v>0.797067582160215</v>
      </c>
      <c r="F3147">
        <v>0.691274705633807</v>
      </c>
      <c r="G3147">
        <v>0.552888768157702</v>
      </c>
      <c r="H3147">
        <v>0.584801600154467</v>
      </c>
      <c r="I3147">
        <v>0.633118904378315</v>
      </c>
      <c r="J3147">
        <v>0.804196790608932</v>
      </c>
      <c r="K3147">
        <v>0.747213597230434</v>
      </c>
      <c r="L3147">
        <v>863.899369283875</v>
      </c>
      <c r="M3147">
        <v>20.2167606482044</v>
      </c>
      <c r="O3147">
        <v>42.3203308849338</v>
      </c>
      <c r="P3147">
        <v>-0.0391319724158996</v>
      </c>
      <c r="Q3147">
        <v>0.672345853176866</v>
      </c>
      <c r="R3147">
        <v>0.7068699254585989</v>
      </c>
      <c r="S3147" t="s">
        <v>9340</v>
      </c>
      <c r="T3147" t="s">
        <v>12362</v>
      </c>
      <c r="U3147" t="s">
        <v>12362</v>
      </c>
      <c r="V3147" t="s">
        <v>12362</v>
      </c>
      <c r="W3147">
        <v>6</v>
      </c>
      <c r="X3147" t="s">
        <v>15509</v>
      </c>
      <c r="Y3147">
        <v>0.7394799758555851</v>
      </c>
      <c r="Z3147">
        <f>HYPERLINK("Melting_Curves/meltCurve_Q01167_.pdf", "Melting_Curves/meltCurve_Q01167_.pdf")</f>
        <v>0</v>
      </c>
      <c r="AA3147" t="s">
        <v>21522</v>
      </c>
      <c r="AB3147" t="s">
        <v>27523</v>
      </c>
    </row>
    <row r="3148" spans="1:28">
      <c r="A3148" t="s">
        <v>3174</v>
      </c>
      <c r="B3148">
        <v>0.992608467424715</v>
      </c>
      <c r="C3148">
        <v>1.19327947304371</v>
      </c>
      <c r="D3148">
        <v>0.922777278430563</v>
      </c>
      <c r="E3148">
        <v>0.827110703520103</v>
      </c>
      <c r="F3148">
        <v>0.541859202830916</v>
      </c>
      <c r="G3148">
        <v>0.461617161910868</v>
      </c>
      <c r="H3148">
        <v>0.268040738425603</v>
      </c>
      <c r="I3148">
        <v>0.469802465885724</v>
      </c>
      <c r="J3148">
        <v>0.457808482348614</v>
      </c>
      <c r="K3148">
        <v>0.459861438425248</v>
      </c>
      <c r="L3148">
        <v>1394.29906577305</v>
      </c>
      <c r="M3148">
        <v>29.10844437413</v>
      </c>
      <c r="N3148">
        <v>51.074382789806</v>
      </c>
      <c r="O3148">
        <v>47.6757933374383</v>
      </c>
      <c r="P3148">
        <v>-0.0888210365083381</v>
      </c>
      <c r="Q3148">
        <v>0.418095732978744</v>
      </c>
      <c r="R3148">
        <v>0.912329014778039</v>
      </c>
      <c r="S3148" t="s">
        <v>9341</v>
      </c>
      <c r="T3148" t="s">
        <v>12362</v>
      </c>
      <c r="U3148" t="s">
        <v>12362</v>
      </c>
      <c r="V3148" t="s">
        <v>12362</v>
      </c>
      <c r="W3148">
        <v>2</v>
      </c>
      <c r="X3148" t="s">
        <v>15510</v>
      </c>
      <c r="Y3148">
        <v>0.6331787768356143</v>
      </c>
      <c r="Z3148">
        <f>HYPERLINK("Melting_Curves/meltCurve_Q01196_.pdf", "Melting_Curves/meltCurve_Q01196_.pdf")</f>
        <v>0</v>
      </c>
      <c r="AA3148" t="s">
        <v>21523</v>
      </c>
      <c r="AB3148" t="s">
        <v>27524</v>
      </c>
    </row>
    <row r="3149" spans="1:28">
      <c r="A3149" t="s">
        <v>3175</v>
      </c>
      <c r="B3149">
        <v>0.992608467424715</v>
      </c>
      <c r="C3149">
        <v>1.00545687093466</v>
      </c>
      <c r="D3149">
        <v>1.1147378272706</v>
      </c>
      <c r="E3149">
        <v>1.05858388957541</v>
      </c>
      <c r="F3149">
        <v>0.70902542799104</v>
      </c>
      <c r="G3149">
        <v>0.333036647672229</v>
      </c>
      <c r="H3149">
        <v>0.09885809607907189</v>
      </c>
      <c r="I3149">
        <v>0.121238604755279</v>
      </c>
      <c r="J3149">
        <v>0.109063403542086</v>
      </c>
      <c r="K3149">
        <v>0.0900049013492288</v>
      </c>
      <c r="L3149">
        <v>1632.9560387356</v>
      </c>
      <c r="M3149">
        <v>31.597952055919</v>
      </c>
      <c r="N3149">
        <v>52.0387499413837</v>
      </c>
      <c r="O3149">
        <v>51.4735032644594</v>
      </c>
      <c r="P3149">
        <v>-0.138416854862702</v>
      </c>
      <c r="Q3149">
        <v>0.0980728499366879</v>
      </c>
      <c r="R3149">
        <v>0.986325370008488</v>
      </c>
      <c r="S3149" t="s">
        <v>9342</v>
      </c>
      <c r="T3149" t="s">
        <v>12362</v>
      </c>
      <c r="U3149" t="s">
        <v>12362</v>
      </c>
      <c r="V3149" t="s">
        <v>12362</v>
      </c>
      <c r="W3149">
        <v>6</v>
      </c>
      <c r="X3149" t="s">
        <v>15511</v>
      </c>
      <c r="Y3149">
        <v>0.5445179908569067</v>
      </c>
      <c r="Z3149">
        <f>HYPERLINK("Melting_Curves/meltCurve_Q01415_.pdf", "Melting_Curves/meltCurve_Q01415_.pdf")</f>
        <v>0</v>
      </c>
      <c r="AA3149" t="s">
        <v>21524</v>
      </c>
      <c r="AB3149" t="s">
        <v>27525</v>
      </c>
    </row>
    <row r="3150" spans="1:28">
      <c r="A3150" t="s">
        <v>3176</v>
      </c>
      <c r="B3150">
        <v>0.992608467424715</v>
      </c>
      <c r="C3150">
        <v>1.03128338979137</v>
      </c>
      <c r="D3150">
        <v>0.900026630594959</v>
      </c>
      <c r="E3150">
        <v>0.710410887454464</v>
      </c>
      <c r="F3150">
        <v>0.522803754733257</v>
      </c>
      <c r="G3150">
        <v>0.377728154153731</v>
      </c>
      <c r="H3150">
        <v>0.263396365954952</v>
      </c>
      <c r="I3150">
        <v>0.322812650115857</v>
      </c>
      <c r="J3150">
        <v>0.261364288927301</v>
      </c>
      <c r="K3150">
        <v>0.201953833384962</v>
      </c>
      <c r="L3150">
        <v>754.843882346242</v>
      </c>
      <c r="M3150">
        <v>15.5978915518586</v>
      </c>
      <c r="N3150">
        <v>50.4566440346084</v>
      </c>
      <c r="O3150">
        <v>47.619467848747</v>
      </c>
      <c r="P3150">
        <v>-0.0625899740628045</v>
      </c>
      <c r="Q3150">
        <v>0.235731968915583</v>
      </c>
      <c r="R3150">
        <v>0.98900868398264</v>
      </c>
      <c r="S3150" t="s">
        <v>9343</v>
      </c>
      <c r="T3150" t="s">
        <v>12362</v>
      </c>
      <c r="U3150" t="s">
        <v>12362</v>
      </c>
      <c r="V3150" t="s">
        <v>12362</v>
      </c>
      <c r="W3150">
        <v>11</v>
      </c>
      <c r="X3150" t="s">
        <v>15512</v>
      </c>
      <c r="Y3150">
        <v>0.5416378437751845</v>
      </c>
      <c r="Z3150">
        <f>HYPERLINK("Melting_Curves/meltCurve_Q01432_.pdf", "Melting_Curves/meltCurve_Q01432_.pdf")</f>
        <v>0</v>
      </c>
      <c r="AA3150" t="s">
        <v>21525</v>
      </c>
      <c r="AB3150" t="s">
        <v>27526</v>
      </c>
    </row>
    <row r="3151" spans="1:28">
      <c r="A3151" t="s">
        <v>3177</v>
      </c>
      <c r="B3151">
        <v>0.992608467424715</v>
      </c>
      <c r="C3151">
        <v>0.8106488196257</v>
      </c>
      <c r="D3151">
        <v>1.00953880230821</v>
      </c>
      <c r="E3151">
        <v>0.8346832120379311</v>
      </c>
      <c r="F3151">
        <v>0.525937902570122</v>
      </c>
      <c r="G3151">
        <v>0.237420560112608</v>
      </c>
      <c r="H3151">
        <v>0.0630026540953374</v>
      </c>
      <c r="I3151">
        <v>0.09734247746572219</v>
      </c>
      <c r="J3151">
        <v>0.100265609992366</v>
      </c>
      <c r="K3151">
        <v>0.128863268169515</v>
      </c>
      <c r="L3151">
        <v>1169.79160597224</v>
      </c>
      <c r="M3151">
        <v>23.4436249786043</v>
      </c>
      <c r="N3151">
        <v>50.304425381933</v>
      </c>
      <c r="O3151">
        <v>49.5392563339245</v>
      </c>
      <c r="P3151">
        <v>-0.108104619629032</v>
      </c>
      <c r="Q3151">
        <v>0.0862625524020217</v>
      </c>
      <c r="R3151">
        <v>0.9703151409577661</v>
      </c>
      <c r="S3151" t="s">
        <v>9344</v>
      </c>
      <c r="T3151" t="s">
        <v>12362</v>
      </c>
      <c r="U3151" t="s">
        <v>12362</v>
      </c>
      <c r="V3151" t="s">
        <v>12362</v>
      </c>
      <c r="W3151">
        <v>1</v>
      </c>
      <c r="X3151" t="s">
        <v>15513</v>
      </c>
      <c r="Y3151">
        <v>0.4881255179435186</v>
      </c>
      <c r="Z3151">
        <f>HYPERLINK("Melting_Curves/meltCurve_Q01459_.pdf", "Melting_Curves/meltCurve_Q01459_.pdf")</f>
        <v>0</v>
      </c>
      <c r="AA3151" t="s">
        <v>21526</v>
      </c>
      <c r="AB3151" t="s">
        <v>27527</v>
      </c>
    </row>
    <row r="3152" spans="1:28">
      <c r="A3152" t="s">
        <v>3178</v>
      </c>
      <c r="B3152">
        <v>0.992608467424715</v>
      </c>
      <c r="C3152">
        <v>0.894376848054492</v>
      </c>
      <c r="D3152">
        <v>0.981570778933453</v>
      </c>
      <c r="E3152">
        <v>1.11605380981192</v>
      </c>
      <c r="F3152">
        <v>0.828656499456939</v>
      </c>
      <c r="G3152">
        <v>0.7348926758350151</v>
      </c>
      <c r="H3152">
        <v>0.76574485097859</v>
      </c>
      <c r="I3152">
        <v>1.04240140022772</v>
      </c>
      <c r="J3152">
        <v>1.41972788713539</v>
      </c>
      <c r="K3152">
        <v>1.33463302833726</v>
      </c>
      <c r="L3152">
        <v>15000</v>
      </c>
      <c r="M3152">
        <v>243.835936716257</v>
      </c>
      <c r="O3152">
        <v>61.5126555990597</v>
      </c>
      <c r="P3152">
        <v>0.373793276224441</v>
      </c>
      <c r="Q3152">
        <v>1.3771881972874</v>
      </c>
      <c r="R3152">
        <v>0.608854689893761</v>
      </c>
      <c r="S3152" t="s">
        <v>9345</v>
      </c>
      <c r="T3152" t="s">
        <v>12362</v>
      </c>
      <c r="U3152" t="s">
        <v>12362</v>
      </c>
      <c r="V3152" t="s">
        <v>12362</v>
      </c>
      <c r="W3152">
        <v>16</v>
      </c>
      <c r="X3152" t="s">
        <v>15514</v>
      </c>
      <c r="Y3152">
        <v>1.068897474987421</v>
      </c>
      <c r="Z3152">
        <f>HYPERLINK("Melting_Curves/meltCurve_Q01469_.pdf", "Melting_Curves/meltCurve_Q01469_.pdf")</f>
        <v>0</v>
      </c>
      <c r="AA3152" t="s">
        <v>19781</v>
      </c>
      <c r="AB3152" t="s">
        <v>25703</v>
      </c>
    </row>
    <row r="3153" spans="1:28">
      <c r="A3153" t="s">
        <v>3179</v>
      </c>
      <c r="B3153">
        <v>0.992608467424715</v>
      </c>
      <c r="C3153">
        <v>1.05658445409825</v>
      </c>
      <c r="D3153">
        <v>1.10391925488023</v>
      </c>
      <c r="E3153">
        <v>0.979563686047487</v>
      </c>
      <c r="F3153">
        <v>0.646506447918254</v>
      </c>
      <c r="G3153">
        <v>0.217394758302709</v>
      </c>
      <c r="H3153">
        <v>0.104684687984536</v>
      </c>
      <c r="I3153">
        <v>0.112854944561233</v>
      </c>
      <c r="J3153">
        <v>0.126602470488097</v>
      </c>
      <c r="K3153">
        <v>0.117054778283007</v>
      </c>
      <c r="L3153">
        <v>1936.49137407336</v>
      </c>
      <c r="M3153">
        <v>38.1442895726363</v>
      </c>
      <c r="N3153">
        <v>51.115179788882</v>
      </c>
      <c r="O3153">
        <v>50.6286012667504</v>
      </c>
      <c r="P3153">
        <v>-0.166832862747332</v>
      </c>
      <c r="Q3153">
        <v>0.114258737199941</v>
      </c>
      <c r="R3153">
        <v>0.991748873568152</v>
      </c>
      <c r="S3153" t="s">
        <v>9346</v>
      </c>
      <c r="T3153" t="s">
        <v>12362</v>
      </c>
      <c r="U3153" t="s">
        <v>12362</v>
      </c>
      <c r="V3153" t="s">
        <v>12362</v>
      </c>
      <c r="W3153">
        <v>29</v>
      </c>
      <c r="X3153" t="s">
        <v>15515</v>
      </c>
      <c r="Y3153">
        <v>0.5241559794610849</v>
      </c>
      <c r="Z3153">
        <f>HYPERLINK("Melting_Curves/meltCurve_Q01518_2_.pdf", "Melting_Curves/meltCurve_Q01518_2_.pdf")</f>
        <v>0</v>
      </c>
      <c r="AA3153" t="s">
        <v>21527</v>
      </c>
      <c r="AB3153" t="s">
        <v>27528</v>
      </c>
    </row>
    <row r="3154" spans="1:28">
      <c r="A3154" t="s">
        <v>3180</v>
      </c>
      <c r="B3154">
        <v>0.992608467424715</v>
      </c>
      <c r="C3154">
        <v>0.953599908380906</v>
      </c>
      <c r="D3154">
        <v>0.94632237234224</v>
      </c>
      <c r="E3154">
        <v>0.917096376546966</v>
      </c>
      <c r="F3154">
        <v>0.743844566881627</v>
      </c>
      <c r="G3154">
        <v>0.44320784960976</v>
      </c>
      <c r="H3154">
        <v>0.170871534294735</v>
      </c>
      <c r="I3154">
        <v>0.133085471539367</v>
      </c>
      <c r="J3154">
        <v>0.112953087019363</v>
      </c>
      <c r="K3154">
        <v>0.09927973178194199</v>
      </c>
      <c r="L3154">
        <v>1086.28700437437</v>
      </c>
      <c r="M3154">
        <v>20.7222635981036</v>
      </c>
      <c r="N3154">
        <v>52.8761729204923</v>
      </c>
      <c r="O3154">
        <v>51.940388331</v>
      </c>
      <c r="P3154">
        <v>-0.0915996003636519</v>
      </c>
      <c r="Q3154">
        <v>0.08164769179780999</v>
      </c>
      <c r="R3154">
        <v>0.995206675974471</v>
      </c>
      <c r="S3154" t="s">
        <v>9347</v>
      </c>
      <c r="T3154" t="s">
        <v>12362</v>
      </c>
      <c r="U3154" t="s">
        <v>12362</v>
      </c>
      <c r="V3154" t="s">
        <v>12362</v>
      </c>
      <c r="W3154">
        <v>20</v>
      </c>
      <c r="X3154" t="s">
        <v>15516</v>
      </c>
      <c r="Y3154">
        <v>0.5648489489746976</v>
      </c>
      <c r="Z3154">
        <f>HYPERLINK("Melting_Curves/meltCurve_Q01581_.pdf", "Melting_Curves/meltCurve_Q01581_.pdf")</f>
        <v>0</v>
      </c>
      <c r="AA3154" t="s">
        <v>21528</v>
      </c>
      <c r="AB3154" t="s">
        <v>27529</v>
      </c>
    </row>
    <row r="3155" spans="1:28">
      <c r="A3155" t="s">
        <v>3181</v>
      </c>
      <c r="B3155">
        <v>0.992608467424715</v>
      </c>
      <c r="C3155">
        <v>0.8730228970519049</v>
      </c>
      <c r="D3155">
        <v>0.770532359688808</v>
      </c>
      <c r="E3155">
        <v>0.502584153956478</v>
      </c>
      <c r="F3155">
        <v>0.308853583288909</v>
      </c>
      <c r="G3155">
        <v>0.196554654760988</v>
      </c>
      <c r="H3155">
        <v>0.174027981661708</v>
      </c>
      <c r="I3155">
        <v>0.152909351492123</v>
      </c>
      <c r="J3155">
        <v>0.133096756328623</v>
      </c>
      <c r="K3155">
        <v>0.13787784653546</v>
      </c>
      <c r="L3155">
        <v>673.726513696868</v>
      </c>
      <c r="M3155">
        <v>14.7388274920822</v>
      </c>
      <c r="N3155">
        <v>46.6256656936283</v>
      </c>
      <c r="O3155">
        <v>44.8942561222407</v>
      </c>
      <c r="P3155">
        <v>-0.0717789120432364</v>
      </c>
      <c r="Q3155">
        <v>0.125544558627216</v>
      </c>
      <c r="R3155">
        <v>0.997739001151787</v>
      </c>
      <c r="S3155" t="s">
        <v>9348</v>
      </c>
      <c r="T3155" t="s">
        <v>12362</v>
      </c>
      <c r="U3155" t="s">
        <v>12362</v>
      </c>
      <c r="V3155" t="s">
        <v>12362</v>
      </c>
      <c r="W3155">
        <v>3</v>
      </c>
      <c r="X3155" t="s">
        <v>15517</v>
      </c>
      <c r="Y3155">
        <v>0.4004827166097837</v>
      </c>
      <c r="Z3155">
        <f>HYPERLINK("Melting_Curves/meltCurve_Q01650_.pdf", "Melting_Curves/meltCurve_Q01650_.pdf")</f>
        <v>0</v>
      </c>
      <c r="AA3155" t="s">
        <v>21529</v>
      </c>
      <c r="AB3155" t="s">
        <v>27530</v>
      </c>
    </row>
    <row r="3156" spans="1:28">
      <c r="A3156" t="s">
        <v>3182</v>
      </c>
      <c r="B3156">
        <v>0.992608467424715</v>
      </c>
      <c r="C3156">
        <v>1.05349298738861</v>
      </c>
      <c r="D3156">
        <v>1.00682923119293</v>
      </c>
      <c r="E3156">
        <v>1.03072905574998</v>
      </c>
      <c r="F3156">
        <v>0.869312664969541</v>
      </c>
      <c r="G3156">
        <v>0.743581606676487</v>
      </c>
      <c r="H3156">
        <v>0.762149503098529</v>
      </c>
      <c r="I3156">
        <v>1.04401875839867</v>
      </c>
      <c r="J3156">
        <v>1.44044981351734</v>
      </c>
      <c r="K3156">
        <v>1.25207601820977</v>
      </c>
      <c r="L3156">
        <v>15000</v>
      </c>
      <c r="M3156">
        <v>243.976042951254</v>
      </c>
      <c r="O3156">
        <v>61.477320829067</v>
      </c>
      <c r="P3156">
        <v>0.343544122949117</v>
      </c>
      <c r="Q3156">
        <v>1.34626629870303</v>
      </c>
      <c r="R3156">
        <v>0.596326651245499</v>
      </c>
      <c r="S3156" t="s">
        <v>9349</v>
      </c>
      <c r="T3156" t="s">
        <v>12362</v>
      </c>
      <c r="U3156" t="s">
        <v>12362</v>
      </c>
      <c r="V3156" t="s">
        <v>12362</v>
      </c>
      <c r="W3156">
        <v>7</v>
      </c>
      <c r="X3156" t="s">
        <v>15518</v>
      </c>
      <c r="Y3156">
        <v>1.063657074700167</v>
      </c>
      <c r="Z3156">
        <f>HYPERLINK("Melting_Curves/meltCurve_Q01658_.pdf", "Melting_Curves/meltCurve_Q01658_.pdf")</f>
        <v>0</v>
      </c>
      <c r="AA3156" t="s">
        <v>21530</v>
      </c>
      <c r="AB3156" t="s">
        <v>27531</v>
      </c>
    </row>
    <row r="3157" spans="1:28">
      <c r="A3157" t="s">
        <v>3183</v>
      </c>
      <c r="B3157">
        <v>0.992608467424715</v>
      </c>
      <c r="C3157">
        <v>0.890158830537483</v>
      </c>
      <c r="D3157">
        <v>0.916965981362604</v>
      </c>
      <c r="E3157">
        <v>0.887954566737404</v>
      </c>
      <c r="F3157">
        <v>0.653011317288946</v>
      </c>
      <c r="G3157">
        <v>0.381054094373839</v>
      </c>
      <c r="H3157">
        <v>0.507982659876723</v>
      </c>
      <c r="I3157">
        <v>0.52810976702242</v>
      </c>
      <c r="J3157">
        <v>0.656697365696933</v>
      </c>
      <c r="K3157">
        <v>0.865163873243733</v>
      </c>
      <c r="L3157">
        <v>2066.84787115725</v>
      </c>
      <c r="M3157">
        <v>43.3996951139144</v>
      </c>
      <c r="O3157">
        <v>47.5227709738399</v>
      </c>
      <c r="P3157">
        <v>-0.09329313279097511</v>
      </c>
      <c r="Q3157">
        <v>0.591375733983972</v>
      </c>
      <c r="R3157">
        <v>0.609715804547048</v>
      </c>
      <c r="S3157" t="s">
        <v>9350</v>
      </c>
      <c r="T3157" t="s">
        <v>12362</v>
      </c>
      <c r="U3157" t="s">
        <v>12362</v>
      </c>
      <c r="V3157" t="s">
        <v>12362</v>
      </c>
      <c r="W3157">
        <v>4</v>
      </c>
      <c r="X3157" t="s">
        <v>15519</v>
      </c>
      <c r="Y3157">
        <v>0.737218553814787</v>
      </c>
      <c r="Z3157">
        <f>HYPERLINK("Melting_Curves/meltCurve_Q01664_.pdf", "Melting_Curves/meltCurve_Q01664_.pdf")</f>
        <v>0</v>
      </c>
      <c r="AA3157" t="s">
        <v>21531</v>
      </c>
      <c r="AB3157" t="s">
        <v>27532</v>
      </c>
    </row>
    <row r="3158" spans="1:28">
      <c r="A3158" t="s">
        <v>3184</v>
      </c>
      <c r="B3158">
        <v>0.992608467424715</v>
      </c>
      <c r="C3158">
        <v>1.44480436613869</v>
      </c>
      <c r="D3158">
        <v>1.25039814638034</v>
      </c>
      <c r="E3158">
        <v>0.946478285517229</v>
      </c>
      <c r="F3158">
        <v>0.664416314363978</v>
      </c>
      <c r="G3158">
        <v>0.463230086758793</v>
      </c>
      <c r="H3158">
        <v>0.42521649214742</v>
      </c>
      <c r="I3158">
        <v>0.819820045543178</v>
      </c>
      <c r="J3158">
        <v>1.29192500757004</v>
      </c>
      <c r="K3158">
        <v>1.28259784629589</v>
      </c>
      <c r="L3158">
        <v>15000</v>
      </c>
      <c r="M3158">
        <v>238.296744525925</v>
      </c>
      <c r="O3158">
        <v>62.9422928060545</v>
      </c>
      <c r="P3158">
        <v>0.273658972711901</v>
      </c>
      <c r="Q3158">
        <v>1.28913065088525</v>
      </c>
      <c r="R3158">
        <v>0.125511248379466</v>
      </c>
      <c r="S3158" t="s">
        <v>9351</v>
      </c>
      <c r="T3158" t="s">
        <v>12362</v>
      </c>
      <c r="U3158" t="s">
        <v>12362</v>
      </c>
      <c r="V3158" t="s">
        <v>12362</v>
      </c>
      <c r="W3158">
        <v>1</v>
      </c>
      <c r="X3158" t="s">
        <v>15520</v>
      </c>
      <c r="Y3158">
        <v>1.039029033020545</v>
      </c>
      <c r="Z3158">
        <f>HYPERLINK("Melting_Curves/meltCurve_Q01780_2_.pdf", "Melting_Curves/meltCurve_Q01780_2_.pdf")</f>
        <v>0</v>
      </c>
      <c r="AA3158" t="s">
        <v>21532</v>
      </c>
      <c r="AB3158" t="s">
        <v>27533</v>
      </c>
    </row>
    <row r="3159" spans="1:28">
      <c r="A3159" t="s">
        <v>3185</v>
      </c>
      <c r="B3159">
        <v>0.992608467424715</v>
      </c>
      <c r="C3159">
        <v>1.06789156434528</v>
      </c>
      <c r="D3159">
        <v>0.813534060750241</v>
      </c>
      <c r="E3159">
        <v>0.498398047421486</v>
      </c>
      <c r="F3159">
        <v>0.277168351679601</v>
      </c>
      <c r="G3159">
        <v>0.182334557774957</v>
      </c>
      <c r="H3159">
        <v>0.148536844106084</v>
      </c>
      <c r="I3159">
        <v>0.168160357291471</v>
      </c>
      <c r="J3159">
        <v>0.151462315226505</v>
      </c>
      <c r="K3159">
        <v>0.13566173102765</v>
      </c>
      <c r="L3159">
        <v>1027.96835573159</v>
      </c>
      <c r="M3159">
        <v>22.4135278195452</v>
      </c>
      <c r="N3159">
        <v>46.6106769272625</v>
      </c>
      <c r="O3159">
        <v>45.5033485390291</v>
      </c>
      <c r="P3159">
        <v>-0.104565441278756</v>
      </c>
      <c r="Q3159">
        <v>0.150873886072794</v>
      </c>
      <c r="R3159">
        <v>0.991133028027206</v>
      </c>
      <c r="S3159" t="s">
        <v>9352</v>
      </c>
      <c r="T3159" t="s">
        <v>12362</v>
      </c>
      <c r="U3159" t="s">
        <v>12362</v>
      </c>
      <c r="V3159" t="s">
        <v>12362</v>
      </c>
      <c r="W3159">
        <v>8</v>
      </c>
      <c r="X3159" t="s">
        <v>15521</v>
      </c>
      <c r="Y3159">
        <v>0.4105480168877259</v>
      </c>
      <c r="Z3159">
        <f>HYPERLINK("Melting_Curves/meltCurve_Q01813_.pdf", "Melting_Curves/meltCurve_Q01813_.pdf")</f>
        <v>0</v>
      </c>
      <c r="AA3159" t="s">
        <v>21533</v>
      </c>
      <c r="AB3159" t="s">
        <v>27534</v>
      </c>
    </row>
    <row r="3160" spans="1:28">
      <c r="A3160" t="s">
        <v>3186</v>
      </c>
      <c r="B3160">
        <v>0.992608467424715</v>
      </c>
      <c r="C3160">
        <v>0.9688280899680179</v>
      </c>
      <c r="D3160">
        <v>0.9107601834004539</v>
      </c>
      <c r="E3160">
        <v>0.76308120212243</v>
      </c>
      <c r="F3160">
        <v>0.624401976852473</v>
      </c>
      <c r="G3160">
        <v>0.399992770303727</v>
      </c>
      <c r="H3160">
        <v>0.384900566864854</v>
      </c>
      <c r="I3160">
        <v>0.448629240763092</v>
      </c>
      <c r="J3160">
        <v>0.619731520104678</v>
      </c>
      <c r="K3160">
        <v>0.553534544654247</v>
      </c>
      <c r="L3160">
        <v>1088.5461407649</v>
      </c>
      <c r="M3160">
        <v>23.263627306882</v>
      </c>
      <c r="N3160">
        <v>54.9847933676027</v>
      </c>
      <c r="O3160">
        <v>46.4501312158656</v>
      </c>
      <c r="P3160">
        <v>-0.0645599966619496</v>
      </c>
      <c r="Q3160">
        <v>0.484385442608376</v>
      </c>
      <c r="R3160">
        <v>0.893063965772407</v>
      </c>
      <c r="S3160" t="s">
        <v>9353</v>
      </c>
      <c r="T3160" t="s">
        <v>12362</v>
      </c>
      <c r="U3160" t="s">
        <v>12362</v>
      </c>
      <c r="V3160" t="s">
        <v>12362</v>
      </c>
      <c r="W3160">
        <v>5</v>
      </c>
      <c r="X3160" t="s">
        <v>15522</v>
      </c>
      <c r="Y3160">
        <v>0.6576692371460856</v>
      </c>
      <c r="Z3160">
        <f>HYPERLINK("Melting_Curves/meltCurve_Q01850_.pdf", "Melting_Curves/meltCurve_Q01850_.pdf")</f>
        <v>0</v>
      </c>
      <c r="AA3160" t="s">
        <v>21534</v>
      </c>
      <c r="AB3160" t="s">
        <v>27535</v>
      </c>
    </row>
    <row r="3161" spans="1:28">
      <c r="A3161" t="s">
        <v>3187</v>
      </c>
      <c r="B3161">
        <v>0.992608467424715</v>
      </c>
      <c r="C3161">
        <v>0.827825086487859</v>
      </c>
      <c r="D3161">
        <v>0.775564885118963</v>
      </c>
      <c r="E3161">
        <v>0.682953742808748</v>
      </c>
      <c r="F3161">
        <v>0.550252678348811</v>
      </c>
      <c r="G3161">
        <v>0.400185685507269</v>
      </c>
      <c r="H3161">
        <v>0.32981781171455</v>
      </c>
      <c r="I3161">
        <v>0.433834907959616</v>
      </c>
      <c r="J3161">
        <v>0.504687515866812</v>
      </c>
      <c r="K3161">
        <v>0.405767481809644</v>
      </c>
      <c r="L3161">
        <v>547.178667444414</v>
      </c>
      <c r="M3161">
        <v>12.1954852651887</v>
      </c>
      <c r="N3161">
        <v>51.4105417868964</v>
      </c>
      <c r="O3161">
        <v>43.7120758875579</v>
      </c>
      <c r="P3161">
        <v>-0.0422700453417812</v>
      </c>
      <c r="Q3161">
        <v>0.394105902447041</v>
      </c>
      <c r="R3161">
        <v>0.923594235384923</v>
      </c>
      <c r="S3161" t="s">
        <v>9354</v>
      </c>
      <c r="T3161" t="s">
        <v>12362</v>
      </c>
      <c r="U3161" t="s">
        <v>12362</v>
      </c>
      <c r="V3161" t="s">
        <v>12362</v>
      </c>
      <c r="W3161">
        <v>3</v>
      </c>
      <c r="X3161" t="s">
        <v>15523</v>
      </c>
      <c r="Y3161">
        <v>0.5745559578324838</v>
      </c>
      <c r="Z3161">
        <f>HYPERLINK("Melting_Curves/meltCurve_Q01968_2_.pdf", "Melting_Curves/meltCurve_Q01968_2_.pdf")</f>
        <v>0</v>
      </c>
      <c r="AA3161" t="s">
        <v>21535</v>
      </c>
      <c r="AB3161" t="s">
        <v>27536</v>
      </c>
    </row>
    <row r="3162" spans="1:28">
      <c r="A3162" t="s">
        <v>3188</v>
      </c>
      <c r="B3162">
        <v>0.992608467424715</v>
      </c>
      <c r="C3162">
        <v>0.998041401442351</v>
      </c>
      <c r="D3162">
        <v>0.911995635857536</v>
      </c>
      <c r="E3162">
        <v>0.872389508138978</v>
      </c>
      <c r="F3162">
        <v>0.676850253599483</v>
      </c>
      <c r="G3162">
        <v>0.282358010818198</v>
      </c>
      <c r="H3162">
        <v>0.165401163198298</v>
      </c>
      <c r="I3162">
        <v>0.200935674071502</v>
      </c>
      <c r="J3162">
        <v>0.22363079722473</v>
      </c>
      <c r="K3162">
        <v>0.197823144271707</v>
      </c>
      <c r="L3162">
        <v>1398.91021418551</v>
      </c>
      <c r="M3162">
        <v>27.6655325503488</v>
      </c>
      <c r="N3162">
        <v>51.4195650088283</v>
      </c>
      <c r="O3162">
        <v>50.3031110286693</v>
      </c>
      <c r="P3162">
        <v>-0.112158430380854</v>
      </c>
      <c r="Q3162">
        <v>0.184274916682041</v>
      </c>
      <c r="R3162">
        <v>0.986193723206367</v>
      </c>
      <c r="S3162" t="s">
        <v>9355</v>
      </c>
      <c r="T3162" t="s">
        <v>12362</v>
      </c>
      <c r="U3162" t="s">
        <v>12362</v>
      </c>
      <c r="V3162" t="s">
        <v>12362</v>
      </c>
      <c r="W3162">
        <v>19</v>
      </c>
      <c r="X3162" t="s">
        <v>15524</v>
      </c>
      <c r="Y3162">
        <v>0.5590337366518234</v>
      </c>
      <c r="Z3162">
        <f>HYPERLINK("Melting_Curves/meltCurve_Q01970_.pdf", "Melting_Curves/meltCurve_Q01970_.pdf")</f>
        <v>0</v>
      </c>
      <c r="AA3162" t="s">
        <v>21536</v>
      </c>
      <c r="AB3162" t="s">
        <v>27537</v>
      </c>
    </row>
    <row r="3163" spans="1:28">
      <c r="A3163" t="s">
        <v>3189</v>
      </c>
      <c r="B3163">
        <v>0.992608467424715</v>
      </c>
      <c r="C3163">
        <v>0.929324661631136</v>
      </c>
      <c r="D3163">
        <v>0.803362351018582</v>
      </c>
      <c r="E3163">
        <v>0.826434862493213</v>
      </c>
      <c r="F3163">
        <v>0.659398758651719</v>
      </c>
      <c r="G3163">
        <v>0.5994084044533</v>
      </c>
      <c r="H3163">
        <v>0.600044441838418</v>
      </c>
      <c r="I3163">
        <v>0.758656167067986</v>
      </c>
      <c r="J3163">
        <v>1.04377837347673</v>
      </c>
      <c r="K3163">
        <v>1.01715158403911</v>
      </c>
      <c r="L3163">
        <v>1608.82596860961</v>
      </c>
      <c r="M3163">
        <v>39.632397443434</v>
      </c>
      <c r="O3163">
        <v>40.4907487853107</v>
      </c>
      <c r="P3163">
        <v>-0.0524203263331602</v>
      </c>
      <c r="Q3163">
        <v>0.785777807857693</v>
      </c>
      <c r="R3163">
        <v>0.193678696790981</v>
      </c>
      <c r="S3163" t="s">
        <v>9356</v>
      </c>
      <c r="T3163" t="s">
        <v>12362</v>
      </c>
      <c r="U3163" t="s">
        <v>12362</v>
      </c>
      <c r="V3163" t="s">
        <v>12362</v>
      </c>
      <c r="W3163">
        <v>4</v>
      </c>
      <c r="X3163" t="s">
        <v>15525</v>
      </c>
      <c r="Y3163">
        <v>0.8121745947749546</v>
      </c>
      <c r="Z3163">
        <f>HYPERLINK("Melting_Curves/meltCurve_Q02086_2_.pdf", "Melting_Curves/meltCurve_Q02086_2_.pdf")</f>
        <v>0</v>
      </c>
      <c r="AA3163" t="s">
        <v>21537</v>
      </c>
      <c r="AB3163" t="s">
        <v>27538</v>
      </c>
    </row>
    <row r="3164" spans="1:28">
      <c r="A3164" t="s">
        <v>3190</v>
      </c>
      <c r="B3164">
        <v>0.992608467424715</v>
      </c>
      <c r="C3164">
        <v>0.996175141154772</v>
      </c>
      <c r="D3164">
        <v>0.964950487170215</v>
      </c>
      <c r="E3164">
        <v>0.773063187352409</v>
      </c>
      <c r="F3164">
        <v>0.742098337982233</v>
      </c>
      <c r="G3164">
        <v>0.491074662505298</v>
      </c>
      <c r="H3164">
        <v>0.231159157765214</v>
      </c>
      <c r="I3164">
        <v>0.171346787267272</v>
      </c>
      <c r="J3164">
        <v>0.186044811533782</v>
      </c>
      <c r="K3164">
        <v>0.134821797418857</v>
      </c>
      <c r="L3164">
        <v>719.232640446362</v>
      </c>
      <c r="M3164">
        <v>13.712657345908</v>
      </c>
      <c r="N3164">
        <v>53.1199758345507</v>
      </c>
      <c r="O3164">
        <v>51.3725397616037</v>
      </c>
      <c r="P3164">
        <v>-0.0614430775849073</v>
      </c>
      <c r="Q3164">
        <v>0.0793807455042642</v>
      </c>
      <c r="R3164">
        <v>0.984109361913537</v>
      </c>
      <c r="S3164" t="s">
        <v>9357</v>
      </c>
      <c r="T3164" t="s">
        <v>12362</v>
      </c>
      <c r="U3164" t="s">
        <v>12362</v>
      </c>
      <c r="V3164" t="s">
        <v>12362</v>
      </c>
      <c r="W3164">
        <v>12</v>
      </c>
      <c r="X3164" t="s">
        <v>15526</v>
      </c>
      <c r="Y3164">
        <v>0.5722235488398193</v>
      </c>
      <c r="Z3164">
        <f>HYPERLINK("Melting_Curves/meltCurve_Q02127_.pdf", "Melting_Curves/meltCurve_Q02127_.pdf")</f>
        <v>0</v>
      </c>
      <c r="AA3164" t="s">
        <v>21538</v>
      </c>
      <c r="AB3164" t="s">
        <v>27539</v>
      </c>
    </row>
    <row r="3165" spans="1:28">
      <c r="A3165" t="s">
        <v>3191</v>
      </c>
      <c r="B3165">
        <v>0.992608467424715</v>
      </c>
      <c r="C3165">
        <v>0.861136244740376</v>
      </c>
      <c r="D3165">
        <v>0.678236036217272</v>
      </c>
      <c r="E3165">
        <v>0.501420865172335</v>
      </c>
      <c r="F3165">
        <v>0.43381429417336</v>
      </c>
      <c r="G3165">
        <v>0.254079852698513</v>
      </c>
      <c r="H3165">
        <v>0.205303804285589</v>
      </c>
      <c r="I3165">
        <v>0.273765800077751</v>
      </c>
      <c r="J3165">
        <v>0.299204035360168</v>
      </c>
      <c r="K3165">
        <v>0.382061867512653</v>
      </c>
      <c r="L3165">
        <v>680.654631893167</v>
      </c>
      <c r="M3165">
        <v>15.5161521035199</v>
      </c>
      <c r="N3165">
        <v>46.3283158543615</v>
      </c>
      <c r="O3165">
        <v>43.1582102955226</v>
      </c>
      <c r="P3165">
        <v>-0.0646559815448899</v>
      </c>
      <c r="Q3165">
        <v>0.280700732267318</v>
      </c>
      <c r="R3165">
        <v>0.956428852022726</v>
      </c>
      <c r="S3165" t="s">
        <v>9358</v>
      </c>
      <c r="T3165" t="s">
        <v>12362</v>
      </c>
      <c r="U3165" t="s">
        <v>12362</v>
      </c>
      <c r="V3165" t="s">
        <v>12362</v>
      </c>
      <c r="W3165">
        <v>3</v>
      </c>
      <c r="X3165" t="s">
        <v>15527</v>
      </c>
      <c r="Y3165">
        <v>0.462118793762273</v>
      </c>
      <c r="Z3165">
        <f>HYPERLINK("Melting_Curves/meltCurve_Q02224_3_.pdf", "Melting_Curves/meltCurve_Q02224_3_.pdf")</f>
        <v>0</v>
      </c>
      <c r="AA3165" t="s">
        <v>21539</v>
      </c>
      <c r="AB3165" t="s">
        <v>27540</v>
      </c>
    </row>
    <row r="3166" spans="1:28">
      <c r="A3166" t="s">
        <v>3192</v>
      </c>
      <c r="B3166">
        <v>0.992608467424715</v>
      </c>
      <c r="C3166">
        <v>0.954964810483115</v>
      </c>
      <c r="D3166">
        <v>0.89581995758831</v>
      </c>
      <c r="E3166">
        <v>0.832622944772149</v>
      </c>
      <c r="F3166">
        <v>0.676038144610994</v>
      </c>
      <c r="G3166">
        <v>0.335177590161978</v>
      </c>
      <c r="H3166">
        <v>0.23263965692916</v>
      </c>
      <c r="I3166">
        <v>0.267781583760139</v>
      </c>
      <c r="J3166">
        <v>0.327436713173434</v>
      </c>
      <c r="K3166">
        <v>0.264192562517668</v>
      </c>
      <c r="L3166">
        <v>1049.8410238896</v>
      </c>
      <c r="M3166">
        <v>21.0339131148673</v>
      </c>
      <c r="N3166">
        <v>51.6410717451313</v>
      </c>
      <c r="O3166">
        <v>49.4672541767231</v>
      </c>
      <c r="P3166">
        <v>-0.0794330194175198</v>
      </c>
      <c r="Q3166">
        <v>0.252782199556584</v>
      </c>
      <c r="R3166">
        <v>0.972119473984958</v>
      </c>
      <c r="S3166" t="s">
        <v>9359</v>
      </c>
      <c r="T3166" t="s">
        <v>12362</v>
      </c>
      <c r="U3166" t="s">
        <v>12362</v>
      </c>
      <c r="V3166" t="s">
        <v>12362</v>
      </c>
      <c r="W3166">
        <v>13</v>
      </c>
      <c r="X3166" t="s">
        <v>15528</v>
      </c>
      <c r="Y3166">
        <v>0.5833790674416413</v>
      </c>
      <c r="Z3166">
        <f>HYPERLINK("Melting_Curves/meltCurve_Q02241_.pdf", "Melting_Curves/meltCurve_Q02241_.pdf")</f>
        <v>0</v>
      </c>
      <c r="AA3166" t="s">
        <v>21540</v>
      </c>
      <c r="AB3166" t="s">
        <v>27541</v>
      </c>
    </row>
    <row r="3167" spans="1:28">
      <c r="A3167" t="s">
        <v>3193</v>
      </c>
      <c r="B3167">
        <v>0.992608467424715</v>
      </c>
      <c r="C3167">
        <v>11.2460273846188</v>
      </c>
      <c r="D3167">
        <v>0.75156242627333</v>
      </c>
      <c r="E3167">
        <v>0.884816910363486</v>
      </c>
      <c r="F3167">
        <v>0.533706621364914</v>
      </c>
      <c r="G3167">
        <v>0.307228116882881</v>
      </c>
      <c r="H3167">
        <v>0.14103921860088</v>
      </c>
      <c r="I3167">
        <v>0.232335570222473</v>
      </c>
      <c r="J3167">
        <v>0.2179087490687</v>
      </c>
      <c r="K3167">
        <v>0.369209154274481</v>
      </c>
      <c r="L3167">
        <v>1796.58208450582</v>
      </c>
      <c r="M3167">
        <v>36.3314328320216</v>
      </c>
      <c r="N3167">
        <v>50.3857251536682</v>
      </c>
      <c r="O3167">
        <v>49.3007014541801</v>
      </c>
      <c r="P3167">
        <v>-0.139025841110177</v>
      </c>
      <c r="Q3167">
        <v>0.245386143914366</v>
      </c>
      <c r="R3167">
        <v>-0.00196902381916519</v>
      </c>
      <c r="S3167" t="s">
        <v>9360</v>
      </c>
      <c r="T3167" t="s">
        <v>12362</v>
      </c>
      <c r="U3167" t="s">
        <v>12362</v>
      </c>
      <c r="V3167" t="s">
        <v>12362</v>
      </c>
      <c r="W3167">
        <v>3</v>
      </c>
      <c r="X3167" t="s">
        <v>15529</v>
      </c>
      <c r="Y3167">
        <v>0.5616743316699808</v>
      </c>
      <c r="Z3167">
        <f>HYPERLINK("Melting_Curves/meltCurve_Q02383_.pdf", "Melting_Curves/meltCurve_Q02383_.pdf")</f>
        <v>0</v>
      </c>
      <c r="AA3167" t="s">
        <v>21541</v>
      </c>
      <c r="AB3167" t="s">
        <v>27542</v>
      </c>
    </row>
    <row r="3168" spans="1:28">
      <c r="A3168" t="s">
        <v>3194</v>
      </c>
      <c r="B3168">
        <v>0.992608467424715</v>
      </c>
      <c r="C3168">
        <v>0.929756412206719</v>
      </c>
      <c r="D3168">
        <v>0.978994060045135</v>
      </c>
      <c r="E3168">
        <v>0.984562688752455</v>
      </c>
      <c r="F3168">
        <v>0.84763662356431</v>
      </c>
      <c r="G3168">
        <v>0.89543368806777</v>
      </c>
      <c r="H3168">
        <v>0.799573408169775</v>
      </c>
      <c r="I3168">
        <v>1.16467616921825</v>
      </c>
      <c r="J3168">
        <v>1.68703998920008</v>
      </c>
      <c r="K3168">
        <v>1.03781318290762</v>
      </c>
      <c r="L3168">
        <v>15000</v>
      </c>
      <c r="M3168">
        <v>245.71874428132</v>
      </c>
      <c r="O3168">
        <v>61.0413601525116</v>
      </c>
      <c r="P3168">
        <v>0.364729943573177</v>
      </c>
      <c r="Q3168">
        <v>1.36242431363217</v>
      </c>
      <c r="R3168">
        <v>0.490328852703229</v>
      </c>
      <c r="S3168" t="s">
        <v>9361</v>
      </c>
      <c r="T3168" t="s">
        <v>12362</v>
      </c>
      <c r="U3168" t="s">
        <v>12362</v>
      </c>
      <c r="V3168" t="s">
        <v>12362</v>
      </c>
      <c r="W3168">
        <v>1</v>
      </c>
      <c r="X3168" t="s">
        <v>15530</v>
      </c>
      <c r="Y3168">
        <v>1.071896153351866</v>
      </c>
      <c r="Z3168">
        <f>HYPERLINK("Melting_Curves/meltCurve_Q02446_.pdf", "Melting_Curves/meltCurve_Q02446_.pdf")</f>
        <v>0</v>
      </c>
      <c r="AA3168" t="s">
        <v>21542</v>
      </c>
      <c r="AB3168" t="s">
        <v>27543</v>
      </c>
    </row>
    <row r="3169" spans="1:28">
      <c r="A3169" t="s">
        <v>3195</v>
      </c>
      <c r="B3169">
        <v>0.992608467424715</v>
      </c>
      <c r="C3169">
        <v>0.974688754312708</v>
      </c>
      <c r="D3169">
        <v>0.895218982224476</v>
      </c>
      <c r="E3169">
        <v>0.8878910687321659</v>
      </c>
      <c r="F3169">
        <v>0.667774436944656</v>
      </c>
      <c r="G3169">
        <v>0.574623586129075</v>
      </c>
      <c r="H3169">
        <v>0.5049202344082599</v>
      </c>
      <c r="I3169">
        <v>0.542987340373045</v>
      </c>
      <c r="J3169">
        <v>0.668407823590536</v>
      </c>
      <c r="K3169">
        <v>0.620477694609303</v>
      </c>
      <c r="L3169">
        <v>1265.34464569787</v>
      </c>
      <c r="M3169">
        <v>26.470877176923</v>
      </c>
      <c r="O3169">
        <v>47.5310804057989</v>
      </c>
      <c r="P3169">
        <v>-0.0587873663401487</v>
      </c>
      <c r="Q3169">
        <v>0.577770384125099</v>
      </c>
      <c r="R3169">
        <v>0.914990341282476</v>
      </c>
      <c r="S3169" t="s">
        <v>9362</v>
      </c>
      <c r="T3169" t="s">
        <v>12362</v>
      </c>
      <c r="U3169" t="s">
        <v>12362</v>
      </c>
      <c r="V3169" t="s">
        <v>12362</v>
      </c>
      <c r="W3169">
        <v>5</v>
      </c>
      <c r="X3169" t="s">
        <v>15531</v>
      </c>
      <c r="Y3169">
        <v>0.7329943509083994</v>
      </c>
      <c r="Z3169">
        <f>HYPERLINK("Melting_Curves/meltCurve_Q02447_3_.pdf", "Melting_Curves/meltCurve_Q02447_3_.pdf")</f>
        <v>0</v>
      </c>
      <c r="AA3169" t="s">
        <v>21543</v>
      </c>
      <c r="AB3169" t="s">
        <v>27544</v>
      </c>
    </row>
    <row r="3170" spans="1:28">
      <c r="A3170" t="s">
        <v>3196</v>
      </c>
      <c r="B3170">
        <v>0.992608467424715</v>
      </c>
      <c r="C3170">
        <v>0.903482272072761</v>
      </c>
      <c r="D3170">
        <v>0.860453679943943</v>
      </c>
      <c r="E3170">
        <v>0.638876783979703</v>
      </c>
      <c r="F3170">
        <v>0.209918530417828</v>
      </c>
      <c r="G3170">
        <v>0.116153911063395</v>
      </c>
      <c r="H3170">
        <v>0.0828318423293266</v>
      </c>
      <c r="I3170">
        <v>0.09533966411736571</v>
      </c>
      <c r="J3170">
        <v>0.118597383743627</v>
      </c>
      <c r="K3170">
        <v>0.107616921098624</v>
      </c>
      <c r="L3170">
        <v>1109.56985051745</v>
      </c>
      <c r="M3170">
        <v>23.6188673737865</v>
      </c>
      <c r="N3170">
        <v>47.367772020909</v>
      </c>
      <c r="O3170">
        <v>46.6452345161484</v>
      </c>
      <c r="P3170">
        <v>-0.115413200437722</v>
      </c>
      <c r="Q3170">
        <v>0.0882907261419482</v>
      </c>
      <c r="R3170">
        <v>0.988628786341149</v>
      </c>
      <c r="S3170" t="s">
        <v>9363</v>
      </c>
      <c r="T3170" t="s">
        <v>12362</v>
      </c>
      <c r="U3170" t="s">
        <v>12362</v>
      </c>
      <c r="V3170" t="s">
        <v>12362</v>
      </c>
      <c r="W3170">
        <v>17</v>
      </c>
      <c r="X3170" t="s">
        <v>15532</v>
      </c>
      <c r="Y3170">
        <v>0.4001085616830148</v>
      </c>
      <c r="Z3170">
        <f>HYPERLINK("Melting_Curves/meltCurve_Q02750_.pdf", "Melting_Curves/meltCurve_Q02750_.pdf")</f>
        <v>0</v>
      </c>
      <c r="AA3170" t="s">
        <v>21544</v>
      </c>
      <c r="AB3170" t="s">
        <v>27545</v>
      </c>
    </row>
    <row r="3171" spans="1:28">
      <c r="A3171" t="s">
        <v>3197</v>
      </c>
      <c r="B3171">
        <v>0.992608467424715</v>
      </c>
      <c r="C3171">
        <v>0.9694367809818401</v>
      </c>
      <c r="D3171">
        <v>0.930762423921046</v>
      </c>
      <c r="E3171">
        <v>0.739702908659723</v>
      </c>
      <c r="F3171">
        <v>0.346737668589305</v>
      </c>
      <c r="G3171">
        <v>0.1746760311391</v>
      </c>
      <c r="H3171">
        <v>0.119823033038511</v>
      </c>
      <c r="I3171">
        <v>0.122625773309936</v>
      </c>
      <c r="J3171">
        <v>0.12385274254584</v>
      </c>
      <c r="K3171">
        <v>0.109153435637163</v>
      </c>
      <c r="L3171">
        <v>1167.54706605414</v>
      </c>
      <c r="M3171">
        <v>24.2435937652555</v>
      </c>
      <c r="N3171">
        <v>48.6655889317392</v>
      </c>
      <c r="O3171">
        <v>47.834912490012</v>
      </c>
      <c r="P3171">
        <v>-0.112575972265075</v>
      </c>
      <c r="Q3171">
        <v>0.111521169592915</v>
      </c>
      <c r="R3171">
        <v>0.998826886012509</v>
      </c>
      <c r="S3171" t="s">
        <v>9364</v>
      </c>
      <c r="T3171" t="s">
        <v>12362</v>
      </c>
      <c r="U3171" t="s">
        <v>12362</v>
      </c>
      <c r="V3171" t="s">
        <v>12362</v>
      </c>
      <c r="W3171">
        <v>26</v>
      </c>
      <c r="X3171" t="s">
        <v>15533</v>
      </c>
      <c r="Y3171">
        <v>0.4500673717889581</v>
      </c>
      <c r="Z3171">
        <f>HYPERLINK("Melting_Curves/meltCurve_Q02790_.pdf", "Melting_Curves/meltCurve_Q02790_.pdf")</f>
        <v>0</v>
      </c>
      <c r="AA3171" t="s">
        <v>21545</v>
      </c>
      <c r="AB3171" t="s">
        <v>27546</v>
      </c>
    </row>
    <row r="3172" spans="1:28">
      <c r="A3172" t="s">
        <v>3198</v>
      </c>
      <c r="B3172">
        <v>0.992608467424715</v>
      </c>
      <c r="C3172">
        <v>1.06048463230725</v>
      </c>
      <c r="D3172">
        <v>0.861427472309505</v>
      </c>
      <c r="E3172">
        <v>0.572516938699263</v>
      </c>
      <c r="F3172">
        <v>0.429105228424784</v>
      </c>
      <c r="G3172">
        <v>0.289320762767033</v>
      </c>
      <c r="H3172">
        <v>0.186339521767579</v>
      </c>
      <c r="I3172">
        <v>0.223530587378994</v>
      </c>
      <c r="J3172">
        <v>0.210335822366342</v>
      </c>
      <c r="K3172">
        <v>0.17761472715389</v>
      </c>
      <c r="L3172">
        <v>834.551950268601</v>
      </c>
      <c r="M3172">
        <v>17.7980020304592</v>
      </c>
      <c r="N3172">
        <v>48.2270806931536</v>
      </c>
      <c r="O3172">
        <v>46.3102600499244</v>
      </c>
      <c r="P3172">
        <v>-0.07737576716743021</v>
      </c>
      <c r="Q3172">
        <v>0.194716927530807</v>
      </c>
      <c r="R3172">
        <v>0.985715869463291</v>
      </c>
      <c r="S3172" t="s">
        <v>9365</v>
      </c>
      <c r="T3172" t="s">
        <v>12362</v>
      </c>
      <c r="U3172" t="s">
        <v>12362</v>
      </c>
      <c r="V3172" t="s">
        <v>12362</v>
      </c>
      <c r="W3172">
        <v>6</v>
      </c>
      <c r="X3172" t="s">
        <v>15534</v>
      </c>
      <c r="Y3172">
        <v>0.4734147597425183</v>
      </c>
      <c r="Z3172">
        <f>HYPERLINK("Melting_Curves/meltCurve_Q02809_.pdf", "Melting_Curves/meltCurve_Q02809_.pdf")</f>
        <v>0</v>
      </c>
      <c r="AA3172" t="s">
        <v>21546</v>
      </c>
      <c r="AB3172" t="s">
        <v>27547</v>
      </c>
    </row>
    <row r="3173" spans="1:28">
      <c r="A3173" t="s">
        <v>3199</v>
      </c>
      <c r="B3173">
        <v>0.992608467424715</v>
      </c>
      <c r="C3173">
        <v>0.955677497022052</v>
      </c>
      <c r="D3173">
        <v>0.827566967607731</v>
      </c>
      <c r="E3173">
        <v>0.811676958097744</v>
      </c>
      <c r="F3173">
        <v>0.7524117703518181</v>
      </c>
      <c r="G3173">
        <v>0.65787773359601</v>
      </c>
      <c r="H3173">
        <v>0.618397566815838</v>
      </c>
      <c r="I3173">
        <v>0.839646209946688</v>
      </c>
      <c r="J3173">
        <v>1.0777418293505</v>
      </c>
      <c r="K3173">
        <v>1.01545474561158</v>
      </c>
      <c r="L3173">
        <v>2790.30218260194</v>
      </c>
      <c r="M3173">
        <v>68.8518069485514</v>
      </c>
      <c r="O3173">
        <v>40.4920550318485</v>
      </c>
      <c r="P3173">
        <v>-0.07452441158450809</v>
      </c>
      <c r="Q3173">
        <v>0.8246874893164911</v>
      </c>
      <c r="R3173">
        <v>0.170134917577346</v>
      </c>
      <c r="S3173" t="s">
        <v>9366</v>
      </c>
      <c r="T3173" t="s">
        <v>12362</v>
      </c>
      <c r="U3173" t="s">
        <v>12362</v>
      </c>
      <c r="V3173" t="s">
        <v>12362</v>
      </c>
      <c r="W3173">
        <v>37</v>
      </c>
      <c r="X3173" t="s">
        <v>15535</v>
      </c>
      <c r="Y3173">
        <v>0.8454625094134397</v>
      </c>
      <c r="Z3173">
        <f>HYPERLINK("Melting_Curves/meltCurve_Q02818_.pdf", "Melting_Curves/meltCurve_Q02818_.pdf")</f>
        <v>0</v>
      </c>
      <c r="AA3173" t="s">
        <v>21547</v>
      </c>
      <c r="AB3173" t="s">
        <v>27548</v>
      </c>
    </row>
    <row r="3174" spans="1:28">
      <c r="A3174" t="s">
        <v>3200</v>
      </c>
      <c r="B3174">
        <v>0.992608467424715</v>
      </c>
      <c r="C3174">
        <v>0.701495820704187</v>
      </c>
      <c r="D3174">
        <v>0.639276064573495</v>
      </c>
      <c r="E3174">
        <v>0.605965498243077</v>
      </c>
      <c r="F3174">
        <v>0.482526557415176</v>
      </c>
      <c r="G3174">
        <v>0.338007227088375</v>
      </c>
      <c r="H3174">
        <v>0.410191633031461</v>
      </c>
      <c r="I3174">
        <v>0.549224804054593</v>
      </c>
      <c r="J3174">
        <v>0.92301016406928</v>
      </c>
      <c r="K3174">
        <v>1.08234596173431</v>
      </c>
      <c r="L3174">
        <v>2645.52188944502</v>
      </c>
      <c r="M3174">
        <v>67.7108866550101</v>
      </c>
      <c r="O3174">
        <v>39.0368240205645</v>
      </c>
      <c r="P3174">
        <v>-0.161009289442789</v>
      </c>
      <c r="Q3174">
        <v>0.628698541383807</v>
      </c>
      <c r="R3174">
        <v>0.207487740729511</v>
      </c>
      <c r="S3174" t="s">
        <v>9367</v>
      </c>
      <c r="T3174" t="s">
        <v>12362</v>
      </c>
      <c r="U3174" t="s">
        <v>12362</v>
      </c>
      <c r="V3174" t="s">
        <v>12362</v>
      </c>
      <c r="W3174">
        <v>6</v>
      </c>
      <c r="X3174" t="s">
        <v>15536</v>
      </c>
      <c r="Y3174">
        <v>0.6548161888530107</v>
      </c>
      <c r="Z3174">
        <f>HYPERLINK("Melting_Curves/meltCurve_Q02833_3_.pdf", "Melting_Curves/meltCurve_Q02833_3_.pdf")</f>
        <v>0</v>
      </c>
      <c r="AA3174" t="s">
        <v>21548</v>
      </c>
      <c r="AB3174" t="s">
        <v>27549</v>
      </c>
    </row>
    <row r="3175" spans="1:28">
      <c r="A3175" t="s">
        <v>3201</v>
      </c>
      <c r="B3175">
        <v>0.992608467424715</v>
      </c>
      <c r="C3175">
        <v>0.920536691939059</v>
      </c>
      <c r="D3175">
        <v>0.825085252785504</v>
      </c>
      <c r="E3175">
        <v>0.7404273872775</v>
      </c>
      <c r="F3175">
        <v>0.663029570756681</v>
      </c>
      <c r="G3175">
        <v>0.551974767962597</v>
      </c>
      <c r="H3175">
        <v>0.55586262558125</v>
      </c>
      <c r="I3175">
        <v>0.599103486686468</v>
      </c>
      <c r="J3175">
        <v>0.646160224651761</v>
      </c>
      <c r="K3175">
        <v>0.606561479644894</v>
      </c>
      <c r="L3175">
        <v>684.102229222628</v>
      </c>
      <c r="M3175">
        <v>15.5045412766059</v>
      </c>
      <c r="O3175">
        <v>43.4082274714389</v>
      </c>
      <c r="P3175">
        <v>-0.0366679742902912</v>
      </c>
      <c r="Q3175">
        <v>0.5893973752544019</v>
      </c>
      <c r="R3175">
        <v>0.952355041165878</v>
      </c>
      <c r="S3175" t="s">
        <v>9368</v>
      </c>
      <c r="T3175" t="s">
        <v>12362</v>
      </c>
      <c r="U3175" t="s">
        <v>12362</v>
      </c>
      <c r="V3175" t="s">
        <v>12362</v>
      </c>
      <c r="W3175">
        <v>21</v>
      </c>
      <c r="X3175" t="s">
        <v>15537</v>
      </c>
      <c r="Y3175">
        <v>0.6963462623479292</v>
      </c>
      <c r="Z3175">
        <f>HYPERLINK("Melting_Curves/meltCurve_Q02952_3_.pdf", "Melting_Curves/meltCurve_Q02952_3_.pdf")</f>
        <v>0</v>
      </c>
      <c r="AA3175" t="s">
        <v>21549</v>
      </c>
      <c r="AB3175" t="s">
        <v>27550</v>
      </c>
    </row>
    <row r="3176" spans="1:28">
      <c r="A3176" t="s">
        <v>3202</v>
      </c>
      <c r="B3176">
        <v>0.992608467424715</v>
      </c>
      <c r="C3176">
        <v>0.820088553756828</v>
      </c>
      <c r="D3176">
        <v>0.655400793183514</v>
      </c>
      <c r="E3176">
        <v>0.637058636960444</v>
      </c>
      <c r="F3176">
        <v>0.663258008768922</v>
      </c>
      <c r="G3176">
        <v>0.492832254437645</v>
      </c>
      <c r="H3176">
        <v>0.380303512143634</v>
      </c>
      <c r="I3176">
        <v>0.487069338144488</v>
      </c>
      <c r="J3176">
        <v>0.616168899668135</v>
      </c>
      <c r="K3176">
        <v>0.523455200822678</v>
      </c>
      <c r="L3176">
        <v>608.305898768369</v>
      </c>
      <c r="M3176">
        <v>14.5588353839067</v>
      </c>
      <c r="O3176">
        <v>41.0180198992854</v>
      </c>
      <c r="P3176">
        <v>-0.0431716460257342</v>
      </c>
      <c r="Q3176">
        <v>0.51352847422352</v>
      </c>
      <c r="R3176">
        <v>0.814271887955857</v>
      </c>
      <c r="S3176" t="s">
        <v>9369</v>
      </c>
      <c r="T3176" t="s">
        <v>12362</v>
      </c>
      <c r="U3176" t="s">
        <v>12362</v>
      </c>
      <c r="V3176" t="s">
        <v>12362</v>
      </c>
      <c r="W3176">
        <v>1</v>
      </c>
      <c r="X3176" t="s">
        <v>15538</v>
      </c>
      <c r="Y3176">
        <v>0.6063694985702238</v>
      </c>
      <c r="Z3176">
        <f>HYPERLINK("Melting_Curves/meltCurve_Q03014_.pdf", "Melting_Curves/meltCurve_Q03014_.pdf")</f>
        <v>0</v>
      </c>
      <c r="AA3176" t="s">
        <v>21550</v>
      </c>
      <c r="AB3176" t="s">
        <v>27551</v>
      </c>
    </row>
    <row r="3177" spans="1:28">
      <c r="A3177" t="s">
        <v>3203</v>
      </c>
      <c r="B3177">
        <v>0.992608467424715</v>
      </c>
      <c r="C3177">
        <v>1.04782927056853</v>
      </c>
      <c r="D3177">
        <v>0.953476666853855</v>
      </c>
      <c r="E3177">
        <v>0.820824182738785</v>
      </c>
      <c r="F3177">
        <v>0.70647905471798</v>
      </c>
      <c r="G3177">
        <v>0.576356835954788</v>
      </c>
      <c r="H3177">
        <v>0.395699891002199</v>
      </c>
      <c r="I3177">
        <v>0.330719656122816</v>
      </c>
      <c r="J3177">
        <v>0.324128747473014</v>
      </c>
      <c r="K3177">
        <v>0.316020761789179</v>
      </c>
      <c r="L3177">
        <v>678.047839211504</v>
      </c>
      <c r="M3177">
        <v>13.1263496558133</v>
      </c>
      <c r="N3177">
        <v>54.8219285620374</v>
      </c>
      <c r="O3177">
        <v>50.5007096141779</v>
      </c>
      <c r="P3177">
        <v>-0.0477212822040696</v>
      </c>
      <c r="Q3177">
        <v>0.265736866102922</v>
      </c>
      <c r="R3177">
        <v>0.989698532514859</v>
      </c>
      <c r="S3177" t="s">
        <v>9370</v>
      </c>
      <c r="T3177" t="s">
        <v>12362</v>
      </c>
      <c r="U3177" t="s">
        <v>12362</v>
      </c>
      <c r="V3177" t="s">
        <v>12362</v>
      </c>
      <c r="W3177">
        <v>5</v>
      </c>
      <c r="X3177" t="s">
        <v>15539</v>
      </c>
      <c r="Y3177">
        <v>0.6410383377283895</v>
      </c>
      <c r="Z3177">
        <f>HYPERLINK("Melting_Curves/meltCurve_Q03111_.pdf", "Melting_Curves/meltCurve_Q03111_.pdf")</f>
        <v>0</v>
      </c>
      <c r="AA3177" t="s">
        <v>21551</v>
      </c>
      <c r="AB3177" t="s">
        <v>27552</v>
      </c>
    </row>
    <row r="3178" spans="1:28">
      <c r="A3178" t="s">
        <v>3204</v>
      </c>
      <c r="B3178">
        <v>0.992608467424715</v>
      </c>
      <c r="C3178">
        <v>0.991284831605537</v>
      </c>
      <c r="D3178">
        <v>0.970567068124229</v>
      </c>
      <c r="E3178">
        <v>0.961438159286533</v>
      </c>
      <c r="F3178">
        <v>0.827639854032319</v>
      </c>
      <c r="G3178">
        <v>0.669346243171381</v>
      </c>
      <c r="H3178">
        <v>0.661596499002098</v>
      </c>
      <c r="I3178">
        <v>0.826430216624515</v>
      </c>
      <c r="J3178">
        <v>0.972228861065087</v>
      </c>
      <c r="K3178">
        <v>0.861175997192247</v>
      </c>
      <c r="L3178">
        <v>2493.61454606929</v>
      </c>
      <c r="M3178">
        <v>52.0197093884085</v>
      </c>
      <c r="O3178">
        <v>47.8652737637392</v>
      </c>
      <c r="P3178">
        <v>-0.0543678076950416</v>
      </c>
      <c r="Q3178">
        <v>0.799896760162713</v>
      </c>
      <c r="R3178">
        <v>0.509683308560348</v>
      </c>
      <c r="S3178" t="s">
        <v>9371</v>
      </c>
      <c r="T3178" t="s">
        <v>12362</v>
      </c>
      <c r="U3178" t="s">
        <v>12362</v>
      </c>
      <c r="V3178" t="s">
        <v>12362</v>
      </c>
      <c r="W3178">
        <v>23</v>
      </c>
      <c r="X3178" t="s">
        <v>15540</v>
      </c>
      <c r="Y3178">
        <v>0.8732314978473413</v>
      </c>
      <c r="Z3178">
        <f>HYPERLINK("Melting_Curves/meltCurve_Q03154_.pdf", "Melting_Curves/meltCurve_Q03154_.pdf")</f>
        <v>0</v>
      </c>
      <c r="AA3178" t="s">
        <v>21552</v>
      </c>
      <c r="AB3178" t="s">
        <v>27553</v>
      </c>
    </row>
    <row r="3179" spans="1:28">
      <c r="A3179" t="s">
        <v>3205</v>
      </c>
      <c r="B3179">
        <v>0.992608467424715</v>
      </c>
      <c r="C3179">
        <v>0.929598838070091</v>
      </c>
      <c r="D3179">
        <v>0.837726353318511</v>
      </c>
      <c r="E3179">
        <v>0.812435846194017</v>
      </c>
      <c r="F3179">
        <v>0.6512437761508</v>
      </c>
      <c r="G3179">
        <v>0.549908741417226</v>
      </c>
      <c r="H3179">
        <v>0.516992155121296</v>
      </c>
      <c r="I3179">
        <v>0.750485970620431</v>
      </c>
      <c r="J3179">
        <v>0.927872299439337</v>
      </c>
      <c r="K3179">
        <v>0.858575171650126</v>
      </c>
      <c r="L3179">
        <v>954.708792702423</v>
      </c>
      <c r="M3179">
        <v>22.4859530681655</v>
      </c>
      <c r="O3179">
        <v>42.1264813740331</v>
      </c>
      <c r="P3179">
        <v>-0.0378476725236762</v>
      </c>
      <c r="Q3179">
        <v>0.716381755882706</v>
      </c>
      <c r="R3179">
        <v>0.397918363203951</v>
      </c>
      <c r="S3179" t="s">
        <v>9372</v>
      </c>
      <c r="T3179" t="s">
        <v>12362</v>
      </c>
      <c r="U3179" t="s">
        <v>12362</v>
      </c>
      <c r="V3179" t="s">
        <v>12362</v>
      </c>
      <c r="W3179">
        <v>13</v>
      </c>
      <c r="X3179" t="s">
        <v>15541</v>
      </c>
      <c r="Y3179">
        <v>0.7711045994915202</v>
      </c>
      <c r="Z3179">
        <f>HYPERLINK("Melting_Curves/meltCurve_Q03164_2_.pdf", "Melting_Curves/meltCurve_Q03164_2_.pdf")</f>
        <v>0</v>
      </c>
      <c r="AA3179" t="s">
        <v>21553</v>
      </c>
      <c r="AB3179" t="s">
        <v>27554</v>
      </c>
    </row>
    <row r="3180" spans="1:28">
      <c r="A3180" t="s">
        <v>3206</v>
      </c>
      <c r="B3180">
        <v>0.992608467424715</v>
      </c>
      <c r="C3180">
        <v>1.17243386071655</v>
      </c>
      <c r="D3180">
        <v>0.940038629929895</v>
      </c>
      <c r="E3180">
        <v>0.891873994325395</v>
      </c>
      <c r="F3180">
        <v>0.73023798369737</v>
      </c>
      <c r="G3180">
        <v>0.541306162012818</v>
      </c>
      <c r="H3180">
        <v>0.47961193244483</v>
      </c>
      <c r="I3180">
        <v>0.719815788541289</v>
      </c>
      <c r="J3180">
        <v>0.941952974099195</v>
      </c>
      <c r="K3180">
        <v>0.960522175265686</v>
      </c>
      <c r="L3180">
        <v>2648.52598070341</v>
      </c>
      <c r="M3180">
        <v>56.4554920058948</v>
      </c>
      <c r="O3180">
        <v>46.8547744514475</v>
      </c>
      <c r="P3180">
        <v>-0.0819569554054707</v>
      </c>
      <c r="Q3180">
        <v>0.7279221563988439</v>
      </c>
      <c r="R3180">
        <v>0.448905324347944</v>
      </c>
      <c r="S3180" t="s">
        <v>9373</v>
      </c>
      <c r="T3180" t="s">
        <v>12362</v>
      </c>
      <c r="U3180" t="s">
        <v>12362</v>
      </c>
      <c r="V3180" t="s">
        <v>12362</v>
      </c>
      <c r="W3180">
        <v>8</v>
      </c>
      <c r="X3180" t="s">
        <v>15542</v>
      </c>
      <c r="Y3180">
        <v>0.8182715785267669</v>
      </c>
      <c r="Z3180">
        <f>HYPERLINK("Melting_Curves/meltCurve_Q03188_.pdf", "Melting_Curves/meltCurve_Q03188_.pdf")</f>
        <v>0</v>
      </c>
      <c r="AA3180" t="s">
        <v>21554</v>
      </c>
      <c r="AB3180" t="s">
        <v>27555</v>
      </c>
    </row>
    <row r="3181" spans="1:28">
      <c r="A3181" t="s">
        <v>3207</v>
      </c>
      <c r="B3181">
        <v>0.992608467424715</v>
      </c>
      <c r="C3181">
        <v>1.03931784872532</v>
      </c>
      <c r="D3181">
        <v>0.8463337464016329</v>
      </c>
      <c r="E3181">
        <v>0.819081017956795</v>
      </c>
      <c r="F3181">
        <v>0.604305352463877</v>
      </c>
      <c r="G3181">
        <v>0.468491991979643</v>
      </c>
      <c r="H3181">
        <v>0.419969281503579</v>
      </c>
      <c r="I3181">
        <v>0.649469593647523</v>
      </c>
      <c r="J3181">
        <v>0.663683682060309</v>
      </c>
      <c r="K3181">
        <v>0.637474794063277</v>
      </c>
      <c r="L3181">
        <v>1088.83611175475</v>
      </c>
      <c r="M3181">
        <v>23.6528740401891</v>
      </c>
      <c r="O3181">
        <v>45.7087031351313</v>
      </c>
      <c r="P3181">
        <v>-0.05600651325268</v>
      </c>
      <c r="Q3181">
        <v>0.567081213639606</v>
      </c>
      <c r="R3181">
        <v>0.81568648587915</v>
      </c>
      <c r="S3181" t="s">
        <v>9374</v>
      </c>
      <c r="T3181" t="s">
        <v>12362</v>
      </c>
      <c r="U3181" t="s">
        <v>12362</v>
      </c>
      <c r="V3181" t="s">
        <v>12362</v>
      </c>
      <c r="W3181">
        <v>3</v>
      </c>
      <c r="X3181" t="s">
        <v>15543</v>
      </c>
      <c r="Y3181">
        <v>0.7014670686119472</v>
      </c>
      <c r="Z3181">
        <f>HYPERLINK("Melting_Curves/meltCurve_Q03701_.pdf", "Melting_Curves/meltCurve_Q03701_.pdf")</f>
        <v>0</v>
      </c>
      <c r="AA3181" t="s">
        <v>21555</v>
      </c>
      <c r="AB3181" t="s">
        <v>27556</v>
      </c>
    </row>
    <row r="3182" spans="1:28">
      <c r="A3182" t="s">
        <v>3208</v>
      </c>
      <c r="B3182">
        <v>0.992608467424715</v>
      </c>
      <c r="C3182">
        <v>0.993494724255346</v>
      </c>
      <c r="D3182">
        <v>0.882693903995005</v>
      </c>
      <c r="E3182">
        <v>0.5200832126971811</v>
      </c>
      <c r="F3182">
        <v>0.245485705410797</v>
      </c>
      <c r="G3182">
        <v>0.167487447408109</v>
      </c>
      <c r="H3182">
        <v>0.12630998458598</v>
      </c>
      <c r="I3182">
        <v>0.165569411333445</v>
      </c>
      <c r="J3182">
        <v>0.178857476852983</v>
      </c>
      <c r="K3182">
        <v>0.127454616190154</v>
      </c>
      <c r="L3182">
        <v>1181.91185190823</v>
      </c>
      <c r="M3182">
        <v>25.6191670978197</v>
      </c>
      <c r="N3182">
        <v>46.7731687987182</v>
      </c>
      <c r="O3182">
        <v>45.8555629462709</v>
      </c>
      <c r="P3182">
        <v>-0.119043279333536</v>
      </c>
      <c r="Q3182">
        <v>0.147711696993858</v>
      </c>
      <c r="R3182">
        <v>0.9980456246145391</v>
      </c>
      <c r="S3182" t="s">
        <v>9375</v>
      </c>
      <c r="T3182" t="s">
        <v>12362</v>
      </c>
      <c r="U3182" t="s">
        <v>12362</v>
      </c>
      <c r="V3182" t="s">
        <v>12362</v>
      </c>
      <c r="W3182">
        <v>9</v>
      </c>
      <c r="X3182" t="s">
        <v>15544</v>
      </c>
      <c r="Y3182">
        <v>0.4139304655616434</v>
      </c>
      <c r="Z3182">
        <f>HYPERLINK("Melting_Curves/meltCurve_Q04446_.pdf", "Melting_Curves/meltCurve_Q04446_.pdf")</f>
        <v>0</v>
      </c>
      <c r="AA3182" t="s">
        <v>21556</v>
      </c>
      <c r="AB3182" t="s">
        <v>27557</v>
      </c>
    </row>
    <row r="3183" spans="1:28">
      <c r="A3183" t="s">
        <v>3209</v>
      </c>
      <c r="B3183">
        <v>0.992608467424715</v>
      </c>
      <c r="C3183">
        <v>0.972511733972489</v>
      </c>
      <c r="D3183">
        <v>0.868102263115886</v>
      </c>
      <c r="E3183">
        <v>0.785051170537714</v>
      </c>
      <c r="F3183">
        <v>0.517387010266417</v>
      </c>
      <c r="G3183">
        <v>0.379363896597801</v>
      </c>
      <c r="H3183">
        <v>0.256280560239055</v>
      </c>
      <c r="I3183">
        <v>0.263104610904659</v>
      </c>
      <c r="J3183">
        <v>0.309145747166811</v>
      </c>
      <c r="K3183">
        <v>0.318675250471294</v>
      </c>
      <c r="L3183">
        <v>850.27366106998</v>
      </c>
      <c r="M3183">
        <v>17.6054650932542</v>
      </c>
      <c r="N3183">
        <v>50.5423989972139</v>
      </c>
      <c r="O3183">
        <v>47.6858186303949</v>
      </c>
      <c r="P3183">
        <v>-0.06725594534320679</v>
      </c>
      <c r="Q3183">
        <v>0.271366672924965</v>
      </c>
      <c r="R3183">
        <v>0.986559966799775</v>
      </c>
      <c r="S3183" t="s">
        <v>9376</v>
      </c>
      <c r="T3183" t="s">
        <v>12362</v>
      </c>
      <c r="U3183" t="s">
        <v>12362</v>
      </c>
      <c r="V3183" t="s">
        <v>12362</v>
      </c>
      <c r="W3183">
        <v>9</v>
      </c>
      <c r="X3183" t="s">
        <v>15545</v>
      </c>
      <c r="Y3183">
        <v>0.5578242334321479</v>
      </c>
      <c r="Z3183">
        <f>HYPERLINK("Melting_Curves/meltCurve_Q04656_5_.pdf", "Melting_Curves/meltCurve_Q04656_5_.pdf")</f>
        <v>0</v>
      </c>
      <c r="AA3183" t="s">
        <v>21557</v>
      </c>
      <c r="AB3183" t="s">
        <v>27558</v>
      </c>
    </row>
    <row r="3184" spans="1:28">
      <c r="A3184" t="s">
        <v>3210</v>
      </c>
      <c r="B3184">
        <v>0.992608467424715</v>
      </c>
      <c r="C3184">
        <v>0.975935094432323</v>
      </c>
      <c r="D3184">
        <v>0.930888916364302</v>
      </c>
      <c r="E3184">
        <v>0.931669069588803</v>
      </c>
      <c r="F3184">
        <v>0.718640808224714</v>
      </c>
      <c r="G3184">
        <v>0.586686299960569</v>
      </c>
      <c r="H3184">
        <v>0.531461481808075</v>
      </c>
      <c r="I3184">
        <v>0.665715858204183</v>
      </c>
      <c r="J3184">
        <v>0.760228924432511</v>
      </c>
      <c r="K3184">
        <v>0.528079061092919</v>
      </c>
      <c r="L3184">
        <v>1745.89183378668</v>
      </c>
      <c r="M3184">
        <v>35.9185432062765</v>
      </c>
      <c r="O3184">
        <v>48.4570492819359</v>
      </c>
      <c r="P3184">
        <v>-0.0716062222184357</v>
      </c>
      <c r="Q3184">
        <v>0.61359065383141</v>
      </c>
      <c r="R3184">
        <v>0.852815634940847</v>
      </c>
      <c r="S3184" t="s">
        <v>9377</v>
      </c>
      <c r="T3184" t="s">
        <v>12362</v>
      </c>
      <c r="U3184" t="s">
        <v>12362</v>
      </c>
      <c r="V3184" t="s">
        <v>12362</v>
      </c>
      <c r="W3184">
        <v>22</v>
      </c>
      <c r="X3184" t="s">
        <v>15546</v>
      </c>
      <c r="Y3184">
        <v>0.7647044100705092</v>
      </c>
      <c r="Z3184">
        <f>HYPERLINK("Melting_Curves/meltCurve_Q04726_5_.pdf", "Melting_Curves/meltCurve_Q04726_5_.pdf")</f>
        <v>0</v>
      </c>
      <c r="AA3184" t="s">
        <v>21558</v>
      </c>
      <c r="AB3184" t="s">
        <v>27559</v>
      </c>
    </row>
    <row r="3185" spans="1:28">
      <c r="A3185" t="s">
        <v>3211</v>
      </c>
      <c r="B3185">
        <v>0.992608467424715</v>
      </c>
      <c r="C3185">
        <v>0.913984297854238</v>
      </c>
      <c r="D3185">
        <v>0.818604637948712</v>
      </c>
      <c r="E3185">
        <v>0.485058183683362</v>
      </c>
      <c r="F3185">
        <v>0.272076429322967</v>
      </c>
      <c r="G3185">
        <v>0.170119225609889</v>
      </c>
      <c r="H3185">
        <v>0.129307884618191</v>
      </c>
      <c r="I3185">
        <v>0.152040413565717</v>
      </c>
      <c r="J3185">
        <v>0.160668567921931</v>
      </c>
      <c r="K3185">
        <v>0.188298946514882</v>
      </c>
      <c r="L3185">
        <v>912.094681353237</v>
      </c>
      <c r="M3185">
        <v>20.0022580670515</v>
      </c>
      <c r="N3185">
        <v>46.4222353433331</v>
      </c>
      <c r="O3185">
        <v>45.1511606904819</v>
      </c>
      <c r="P3185">
        <v>-0.09422790688246591</v>
      </c>
      <c r="Q3185">
        <v>0.149224135669806</v>
      </c>
      <c r="R3185">
        <v>0.995657488684931</v>
      </c>
      <c r="S3185" t="s">
        <v>9378</v>
      </c>
      <c r="T3185" t="s">
        <v>12362</v>
      </c>
      <c r="U3185" t="s">
        <v>12362</v>
      </c>
      <c r="V3185" t="s">
        <v>12362</v>
      </c>
      <c r="W3185">
        <v>5</v>
      </c>
      <c r="X3185" t="s">
        <v>15547</v>
      </c>
      <c r="Y3185">
        <v>0.4042321267879233</v>
      </c>
      <c r="Z3185">
        <f>HYPERLINK("Melting_Curves/meltCurve_Q04759_2_.pdf", "Melting_Curves/meltCurve_Q04759_2_.pdf")</f>
        <v>0</v>
      </c>
      <c r="AA3185" t="s">
        <v>21559</v>
      </c>
      <c r="AB3185" t="s">
        <v>27560</v>
      </c>
    </row>
    <row r="3186" spans="1:28">
      <c r="A3186" t="s">
        <v>3212</v>
      </c>
      <c r="B3186">
        <v>0.992608467424715</v>
      </c>
      <c r="C3186">
        <v>0.9964157116800521</v>
      </c>
      <c r="D3186">
        <v>1.22471305582227</v>
      </c>
      <c r="E3186">
        <v>1.34734300958845</v>
      </c>
      <c r="F3186">
        <v>0.826550433212235</v>
      </c>
      <c r="G3186">
        <v>0.529471094666074</v>
      </c>
      <c r="H3186">
        <v>0.44381036545965</v>
      </c>
      <c r="I3186">
        <v>0.472617646724374</v>
      </c>
      <c r="J3186">
        <v>0.8435552039027699</v>
      </c>
      <c r="K3186">
        <v>0.753395557263178</v>
      </c>
      <c r="L3186">
        <v>12561.4716236476</v>
      </c>
      <c r="M3186">
        <v>250</v>
      </c>
      <c r="O3186">
        <v>50.2426711079639</v>
      </c>
      <c r="P3186">
        <v>-0.486924287217023</v>
      </c>
      <c r="Q3186">
        <v>0.608569971515976</v>
      </c>
      <c r="R3186">
        <v>0.647531560812067</v>
      </c>
      <c r="S3186" t="s">
        <v>9379</v>
      </c>
      <c r="T3186" t="s">
        <v>12362</v>
      </c>
      <c r="U3186" t="s">
        <v>12362</v>
      </c>
      <c r="V3186" t="s">
        <v>12362</v>
      </c>
      <c r="W3186">
        <v>11</v>
      </c>
      <c r="X3186" t="s">
        <v>15548</v>
      </c>
      <c r="Y3186">
        <v>0.7814324123714463</v>
      </c>
      <c r="Z3186">
        <f>HYPERLINK("Melting_Curves/meltCurve_Q04760_.pdf", "Melting_Curves/meltCurve_Q04760_.pdf")</f>
        <v>0</v>
      </c>
      <c r="AA3186" t="s">
        <v>21560</v>
      </c>
      <c r="AB3186" t="s">
        <v>27561</v>
      </c>
    </row>
    <row r="3187" spans="1:28">
      <c r="A3187" t="s">
        <v>3213</v>
      </c>
      <c r="B3187">
        <v>0.992608467424715</v>
      </c>
      <c r="C3187">
        <v>0.942752066168038</v>
      </c>
      <c r="D3187">
        <v>0.957394778535589</v>
      </c>
      <c r="E3187">
        <v>0.524079567867728</v>
      </c>
      <c r="F3187">
        <v>0.235451350438836</v>
      </c>
      <c r="G3187">
        <v>0.157728048160191</v>
      </c>
      <c r="H3187">
        <v>0.122317860661839</v>
      </c>
      <c r="I3187">
        <v>0.121466061598095</v>
      </c>
      <c r="J3187">
        <v>0.133594816480001</v>
      </c>
      <c r="K3187">
        <v>0.124084651576477</v>
      </c>
      <c r="L3187">
        <v>1375.97714285983</v>
      </c>
      <c r="M3187">
        <v>29.6406167134987</v>
      </c>
      <c r="N3187">
        <v>46.9006298762477</v>
      </c>
      <c r="O3187">
        <v>46.2122507503948</v>
      </c>
      <c r="P3187">
        <v>-0.139424953563447</v>
      </c>
      <c r="Q3187">
        <v>0.130504338220273</v>
      </c>
      <c r="R3187">
        <v>0.9964606149787471</v>
      </c>
      <c r="S3187" t="s">
        <v>9380</v>
      </c>
      <c r="T3187" t="s">
        <v>12362</v>
      </c>
      <c r="U3187" t="s">
        <v>12362</v>
      </c>
      <c r="V3187" t="s">
        <v>12362</v>
      </c>
      <c r="W3187">
        <v>16</v>
      </c>
      <c r="X3187" t="s">
        <v>15549</v>
      </c>
      <c r="Y3187">
        <v>0.408707515585449</v>
      </c>
      <c r="Z3187">
        <f>HYPERLINK("Melting_Curves/meltCurve_Q04828_.pdf", "Melting_Curves/meltCurve_Q04828_.pdf")</f>
        <v>0</v>
      </c>
      <c r="AA3187" t="s">
        <v>21561</v>
      </c>
      <c r="AB3187" t="s">
        <v>27562</v>
      </c>
    </row>
    <row r="3188" spans="1:28">
      <c r="A3188" t="s">
        <v>3214</v>
      </c>
      <c r="B3188">
        <v>0.992608467424715</v>
      </c>
      <c r="C3188">
        <v>0.817776078253709</v>
      </c>
      <c r="D3188">
        <v>0.831084371527736</v>
      </c>
      <c r="E3188">
        <v>0.838732807849192</v>
      </c>
      <c r="F3188">
        <v>0.725261426578752</v>
      </c>
      <c r="G3188">
        <v>0.544896917741025</v>
      </c>
      <c r="H3188">
        <v>0.469378472885165</v>
      </c>
      <c r="I3188">
        <v>0.657798475517545</v>
      </c>
      <c r="J3188">
        <v>1.11506927596002</v>
      </c>
      <c r="K3188">
        <v>1.02158514017538</v>
      </c>
      <c r="L3188">
        <v>2102.47149005225</v>
      </c>
      <c r="M3188">
        <v>54.0336208910354</v>
      </c>
      <c r="O3188">
        <v>38.8572530757359</v>
      </c>
      <c r="P3188">
        <v>-0.0782451502406899</v>
      </c>
      <c r="Q3188">
        <v>0.774926133328939</v>
      </c>
      <c r="R3188">
        <v>0.108916208437589</v>
      </c>
      <c r="S3188" t="s">
        <v>9381</v>
      </c>
      <c r="T3188" t="s">
        <v>12362</v>
      </c>
      <c r="U3188" t="s">
        <v>12362</v>
      </c>
      <c r="V3188" t="s">
        <v>12362</v>
      </c>
      <c r="W3188">
        <v>14</v>
      </c>
      <c r="X3188" t="s">
        <v>15550</v>
      </c>
      <c r="Y3188">
        <v>0.7898709179807935</v>
      </c>
      <c r="Z3188">
        <f>HYPERLINK("Melting_Curves/meltCurve_Q04837_.pdf", "Melting_Curves/meltCurve_Q04837_.pdf")</f>
        <v>0</v>
      </c>
      <c r="AA3188" t="s">
        <v>21562</v>
      </c>
      <c r="AB3188" t="s">
        <v>27563</v>
      </c>
    </row>
    <row r="3189" spans="1:28">
      <c r="A3189" t="s">
        <v>3215</v>
      </c>
      <c r="B3189">
        <v>0.992608467424715</v>
      </c>
      <c r="C3189">
        <v>0.917744899385</v>
      </c>
      <c r="D3189">
        <v>0.885209866839909</v>
      </c>
      <c r="E3189">
        <v>0.863323501459485</v>
      </c>
      <c r="F3189">
        <v>0.575698383909803</v>
      </c>
      <c r="G3189">
        <v>0.269717371445337</v>
      </c>
      <c r="H3189">
        <v>0.121069230836144</v>
      </c>
      <c r="I3189">
        <v>0.102677995737977</v>
      </c>
      <c r="J3189">
        <v>0.0998459940503728</v>
      </c>
      <c r="K3189">
        <v>0.0844546974240882</v>
      </c>
      <c r="L3189">
        <v>975.940907529033</v>
      </c>
      <c r="M3189">
        <v>19.343097126643</v>
      </c>
      <c r="N3189">
        <v>50.8390190715754</v>
      </c>
      <c r="O3189">
        <v>49.9242461733831</v>
      </c>
      <c r="P3189">
        <v>-0.0902694517843058</v>
      </c>
      <c r="Q3189">
        <v>0.0680981609892911</v>
      </c>
      <c r="R3189">
        <v>0.989208458847864</v>
      </c>
      <c r="S3189" t="s">
        <v>9382</v>
      </c>
      <c r="T3189" t="s">
        <v>12362</v>
      </c>
      <c r="U3189" t="s">
        <v>12362</v>
      </c>
      <c r="V3189" t="s">
        <v>12362</v>
      </c>
      <c r="W3189">
        <v>24</v>
      </c>
      <c r="X3189" t="s">
        <v>15551</v>
      </c>
      <c r="Y3189">
        <v>0.4989961062209588</v>
      </c>
      <c r="Z3189">
        <f>HYPERLINK("Melting_Curves/meltCurve_Q04917_.pdf", "Melting_Curves/meltCurve_Q04917_.pdf")</f>
        <v>0</v>
      </c>
      <c r="AA3189" t="s">
        <v>21563</v>
      </c>
      <c r="AB3189" t="s">
        <v>27564</v>
      </c>
    </row>
    <row r="3190" spans="1:28">
      <c r="A3190" t="s">
        <v>3216</v>
      </c>
      <c r="B3190">
        <v>0.992608467424715</v>
      </c>
      <c r="C3190">
        <v>0.953918127078674</v>
      </c>
      <c r="D3190">
        <v>0.823665632111071</v>
      </c>
      <c r="E3190">
        <v>0.756559187151271</v>
      </c>
      <c r="F3190">
        <v>0.535654145134814</v>
      </c>
      <c r="G3190">
        <v>0.344593181971484</v>
      </c>
      <c r="H3190">
        <v>0.355009751801381</v>
      </c>
      <c r="I3190">
        <v>0.405432115067108</v>
      </c>
      <c r="J3190">
        <v>0.400308790705795</v>
      </c>
      <c r="K3190">
        <v>0.511648809452269</v>
      </c>
      <c r="L3190">
        <v>847.649618368888</v>
      </c>
      <c r="M3190">
        <v>18.2340383848762</v>
      </c>
      <c r="N3190">
        <v>50.8648780376067</v>
      </c>
      <c r="O3190">
        <v>45.9388850833139</v>
      </c>
      <c r="P3190">
        <v>-0.0599471062211551</v>
      </c>
      <c r="Q3190">
        <v>0.395904583836257</v>
      </c>
      <c r="R3190">
        <v>0.938528117703552</v>
      </c>
      <c r="S3190" t="s">
        <v>9383</v>
      </c>
      <c r="T3190" t="s">
        <v>12362</v>
      </c>
      <c r="U3190" t="s">
        <v>12362</v>
      </c>
      <c r="V3190" t="s">
        <v>12362</v>
      </c>
      <c r="W3190">
        <v>1</v>
      </c>
      <c r="X3190" t="s">
        <v>15552</v>
      </c>
      <c r="Y3190">
        <v>0.5964272152390528</v>
      </c>
      <c r="Z3190">
        <f>HYPERLINK("Melting_Curves/meltCurve_Q04941_.pdf", "Melting_Curves/meltCurve_Q04941_.pdf")</f>
        <v>0</v>
      </c>
      <c r="AA3190" t="s">
        <v>21564</v>
      </c>
      <c r="AB3190" t="s">
        <v>27565</v>
      </c>
    </row>
    <row r="3191" spans="1:28">
      <c r="A3191" t="s">
        <v>3217</v>
      </c>
      <c r="B3191">
        <v>0.992608467424715</v>
      </c>
      <c r="C3191">
        <v>1.02549268344025</v>
      </c>
      <c r="D3191">
        <v>0.9707119249206489</v>
      </c>
      <c r="E3191">
        <v>0.947001694178449</v>
      </c>
      <c r="F3191">
        <v>0.700751994386676</v>
      </c>
      <c r="G3191">
        <v>0.525189783186216</v>
      </c>
      <c r="H3191">
        <v>0.426090739780818</v>
      </c>
      <c r="I3191">
        <v>0.377763184395656</v>
      </c>
      <c r="J3191">
        <v>0.271307705702425</v>
      </c>
      <c r="K3191">
        <v>0.182893370703347</v>
      </c>
      <c r="L3191">
        <v>696.99550674442</v>
      </c>
      <c r="M3191">
        <v>13.1263030739227</v>
      </c>
      <c r="N3191">
        <v>55.0702711595757</v>
      </c>
      <c r="O3191">
        <v>51.9120807328098</v>
      </c>
      <c r="P3191">
        <v>-0.0513736762355951</v>
      </c>
      <c r="Q3191">
        <v>0.187444714777922</v>
      </c>
      <c r="R3191">
        <v>0.984104925808773</v>
      </c>
      <c r="S3191" t="s">
        <v>9384</v>
      </c>
      <c r="T3191" t="s">
        <v>12362</v>
      </c>
      <c r="U3191" t="s">
        <v>12362</v>
      </c>
      <c r="V3191" t="s">
        <v>12362</v>
      </c>
      <c r="W3191">
        <v>13</v>
      </c>
      <c r="X3191" t="s">
        <v>15553</v>
      </c>
      <c r="Y3191">
        <v>0.63951920761303</v>
      </c>
      <c r="Z3191">
        <f>HYPERLINK("Melting_Curves/meltCurve_Q05048_.pdf", "Melting_Curves/meltCurve_Q05048_.pdf")</f>
        <v>0</v>
      </c>
      <c r="AA3191" t="s">
        <v>21565</v>
      </c>
      <c r="AB3191" t="s">
        <v>27566</v>
      </c>
    </row>
    <row r="3192" spans="1:28">
      <c r="A3192" t="s">
        <v>3218</v>
      </c>
      <c r="B3192">
        <v>0.992608467424715</v>
      </c>
      <c r="C3192">
        <v>0.9639427760527171</v>
      </c>
      <c r="D3192">
        <v>0.836538271722772</v>
      </c>
      <c r="E3192">
        <v>0.7826666711368609</v>
      </c>
      <c r="F3192">
        <v>0.553919682919316</v>
      </c>
      <c r="G3192">
        <v>0.266774718746748</v>
      </c>
      <c r="H3192">
        <v>0.158965025140333</v>
      </c>
      <c r="I3192">
        <v>0.169955455121028</v>
      </c>
      <c r="J3192">
        <v>0.187772399941754</v>
      </c>
      <c r="K3192">
        <v>0.155133753559201</v>
      </c>
      <c r="L3192">
        <v>782.950926910293</v>
      </c>
      <c r="M3192">
        <v>15.8706145575843</v>
      </c>
      <c r="N3192">
        <v>50.2636668486993</v>
      </c>
      <c r="O3192">
        <v>48.5700421319028</v>
      </c>
      <c r="P3192">
        <v>-0.0712990859156418</v>
      </c>
      <c r="Q3192">
        <v>0.12726272628089</v>
      </c>
      <c r="R3192">
        <v>0.984662031277165</v>
      </c>
      <c r="S3192" t="s">
        <v>9385</v>
      </c>
      <c r="T3192" t="s">
        <v>12362</v>
      </c>
      <c r="U3192" t="s">
        <v>12362</v>
      </c>
      <c r="V3192" t="s">
        <v>12362</v>
      </c>
      <c r="W3192">
        <v>25</v>
      </c>
      <c r="X3192" t="s">
        <v>15554</v>
      </c>
      <c r="Y3192">
        <v>0.503097957772917</v>
      </c>
      <c r="Z3192">
        <f>HYPERLINK("Melting_Curves/meltCurve_Q05086_3_.pdf", "Melting_Curves/meltCurve_Q05086_3_.pdf")</f>
        <v>0</v>
      </c>
      <c r="AA3192" t="s">
        <v>21566</v>
      </c>
      <c r="AB3192" t="s">
        <v>27567</v>
      </c>
    </row>
    <row r="3193" spans="1:28">
      <c r="A3193" t="s">
        <v>3219</v>
      </c>
      <c r="B3193">
        <v>0.992608467424715</v>
      </c>
      <c r="C3193">
        <v>0.982561475853473</v>
      </c>
      <c r="D3193">
        <v>0.918734077208435</v>
      </c>
      <c r="E3193">
        <v>0.809154932126646</v>
      </c>
      <c r="F3193">
        <v>0.43156505573918</v>
      </c>
      <c r="G3193">
        <v>0.333250376455019</v>
      </c>
      <c r="H3193">
        <v>0.291489163906119</v>
      </c>
      <c r="I3193">
        <v>0.360064319493576</v>
      </c>
      <c r="J3193">
        <v>0.504551665010751</v>
      </c>
      <c r="K3193">
        <v>0.45481358514959</v>
      </c>
      <c r="L3193">
        <v>2085.67835662958</v>
      </c>
      <c r="M3193">
        <v>44.01510264841</v>
      </c>
      <c r="N3193">
        <v>49.0499899862985</v>
      </c>
      <c r="O3193">
        <v>47.2880269491318</v>
      </c>
      <c r="P3193">
        <v>-0.142475336761365</v>
      </c>
      <c r="Q3193">
        <v>0.387722314721473</v>
      </c>
      <c r="R3193">
        <v>0.948444005170851</v>
      </c>
      <c r="S3193" t="s">
        <v>9386</v>
      </c>
      <c r="T3193" t="s">
        <v>12362</v>
      </c>
      <c r="U3193" t="s">
        <v>12362</v>
      </c>
      <c r="V3193" t="s">
        <v>12362</v>
      </c>
      <c r="W3193">
        <v>24</v>
      </c>
      <c r="X3193" t="s">
        <v>15555</v>
      </c>
      <c r="Y3193">
        <v>0.6013371005927</v>
      </c>
      <c r="Z3193">
        <f>HYPERLINK("Melting_Curves/meltCurve_Q05209_.pdf", "Melting_Curves/meltCurve_Q05209_.pdf")</f>
        <v>0</v>
      </c>
      <c r="AA3193" t="s">
        <v>21567</v>
      </c>
      <c r="AB3193" t="s">
        <v>27568</v>
      </c>
    </row>
    <row r="3194" spans="1:28">
      <c r="A3194" t="s">
        <v>3220</v>
      </c>
      <c r="B3194">
        <v>0.992608467424715</v>
      </c>
      <c r="C3194">
        <v>1.01363010474713</v>
      </c>
      <c r="D3194">
        <v>0.967083988631195</v>
      </c>
      <c r="E3194">
        <v>0.825127745233355</v>
      </c>
      <c r="F3194">
        <v>0.632815932657614</v>
      </c>
      <c r="G3194">
        <v>0.39753601719821</v>
      </c>
      <c r="H3194">
        <v>0.276773610477562</v>
      </c>
      <c r="I3194">
        <v>0.363154932617164</v>
      </c>
      <c r="J3194">
        <v>0.410868580415088</v>
      </c>
      <c r="K3194">
        <v>0.365535704192982</v>
      </c>
      <c r="L3194">
        <v>1152.61991892461</v>
      </c>
      <c r="M3194">
        <v>23.4858432476016</v>
      </c>
      <c r="N3194">
        <v>51.6808428083747</v>
      </c>
      <c r="O3194">
        <v>48.7255842768683</v>
      </c>
      <c r="P3194">
        <v>-0.07870634389390729</v>
      </c>
      <c r="Q3194">
        <v>0.346849952864914</v>
      </c>
      <c r="R3194">
        <v>0.979773541014705</v>
      </c>
      <c r="S3194" t="s">
        <v>9387</v>
      </c>
      <c r="T3194" t="s">
        <v>12362</v>
      </c>
      <c r="U3194" t="s">
        <v>12362</v>
      </c>
      <c r="V3194" t="s">
        <v>12362</v>
      </c>
      <c r="W3194">
        <v>6</v>
      </c>
      <c r="X3194" t="s">
        <v>15556</v>
      </c>
      <c r="Y3194">
        <v>0.6161643071959492</v>
      </c>
      <c r="Z3194">
        <f>HYPERLINK("Melting_Curves/meltCurve_Q05519_2_.pdf", "Melting_Curves/meltCurve_Q05519_2_.pdf")</f>
        <v>0</v>
      </c>
      <c r="AA3194" t="s">
        <v>21568</v>
      </c>
      <c r="AB3194" t="s">
        <v>27569</v>
      </c>
    </row>
    <row r="3195" spans="1:28">
      <c r="A3195" t="s">
        <v>3221</v>
      </c>
      <c r="B3195">
        <v>0.992608467424715</v>
      </c>
      <c r="C3195">
        <v>1.18125799547091</v>
      </c>
      <c r="D3195">
        <v>1.13689597166614</v>
      </c>
      <c r="E3195">
        <v>1.18088989378315</v>
      </c>
      <c r="F3195">
        <v>0.783002057847361</v>
      </c>
      <c r="G3195">
        <v>0.5287466887687829</v>
      </c>
      <c r="H3195">
        <v>0.213165748173097</v>
      </c>
      <c r="I3195">
        <v>0.247558022475406</v>
      </c>
      <c r="J3195">
        <v>0.263868479408983</v>
      </c>
      <c r="K3195">
        <v>0.169090028661529</v>
      </c>
      <c r="L3195">
        <v>1603.15966339825</v>
      </c>
      <c r="M3195">
        <v>30.442562579706</v>
      </c>
      <c r="N3195">
        <v>53.6250586843036</v>
      </c>
      <c r="O3195">
        <v>52.4361154783239</v>
      </c>
      <c r="P3195">
        <v>-0.114573252680407</v>
      </c>
      <c r="Q3195">
        <v>0.210613278483559</v>
      </c>
      <c r="R3195">
        <v>0.937115475279206</v>
      </c>
      <c r="S3195" t="s">
        <v>9388</v>
      </c>
      <c r="T3195" t="s">
        <v>12362</v>
      </c>
      <c r="U3195" t="s">
        <v>12362</v>
      </c>
      <c r="V3195" t="s">
        <v>12362</v>
      </c>
      <c r="W3195">
        <v>20</v>
      </c>
      <c r="X3195" t="s">
        <v>15557</v>
      </c>
      <c r="Y3195">
        <v>0.6275955979705493</v>
      </c>
      <c r="Z3195">
        <f>HYPERLINK("Melting_Curves/meltCurve_Q05639_.pdf", "Melting_Curves/meltCurve_Q05639_.pdf")</f>
        <v>0</v>
      </c>
      <c r="AA3195" t="s">
        <v>21569</v>
      </c>
      <c r="AB3195" t="s">
        <v>27570</v>
      </c>
    </row>
    <row r="3196" spans="1:28">
      <c r="A3196" t="s">
        <v>3222</v>
      </c>
      <c r="B3196">
        <v>0.992608467424715</v>
      </c>
      <c r="C3196">
        <v>0.982334750427484</v>
      </c>
      <c r="D3196">
        <v>0.913739745267234</v>
      </c>
      <c r="E3196">
        <v>0.67580326056185</v>
      </c>
      <c r="F3196">
        <v>0.32327218725135</v>
      </c>
      <c r="G3196">
        <v>0.144246968209803</v>
      </c>
      <c r="H3196">
        <v>0.117375246214545</v>
      </c>
      <c r="I3196">
        <v>0.134365263027791</v>
      </c>
      <c r="J3196">
        <v>0.169978215334125</v>
      </c>
      <c r="K3196">
        <v>0.157165796178255</v>
      </c>
      <c r="L3196">
        <v>1182.30988433105</v>
      </c>
      <c r="M3196">
        <v>24.9024000051943</v>
      </c>
      <c r="N3196">
        <v>48.0843731912093</v>
      </c>
      <c r="O3196">
        <v>47.1747569468585</v>
      </c>
      <c r="P3196">
        <v>-0.114180957215722</v>
      </c>
      <c r="Q3196">
        <v>0.13480061631141</v>
      </c>
      <c r="R3196">
        <v>0.996475482119771</v>
      </c>
      <c r="S3196" t="s">
        <v>9389</v>
      </c>
      <c r="T3196" t="s">
        <v>12362</v>
      </c>
      <c r="U3196" t="s">
        <v>12362</v>
      </c>
      <c r="V3196" t="s">
        <v>12362</v>
      </c>
      <c r="W3196">
        <v>11</v>
      </c>
      <c r="X3196" t="s">
        <v>15558</v>
      </c>
      <c r="Y3196">
        <v>0.4443528737546215</v>
      </c>
      <c r="Z3196">
        <f>HYPERLINK("Melting_Curves/meltCurve_Q05655_.pdf", "Melting_Curves/meltCurve_Q05655_.pdf")</f>
        <v>0</v>
      </c>
      <c r="AA3196" t="s">
        <v>21570</v>
      </c>
      <c r="AB3196" t="s">
        <v>27571</v>
      </c>
    </row>
    <row r="3197" spans="1:28">
      <c r="A3197" t="s">
        <v>3223</v>
      </c>
      <c r="B3197">
        <v>0.992608467424715</v>
      </c>
      <c r="C3197">
        <v>1.01964745266503</v>
      </c>
      <c r="D3197">
        <v>0.72673266905745</v>
      </c>
      <c r="E3197">
        <v>0.367134060755021</v>
      </c>
      <c r="F3197">
        <v>0.612737106154459</v>
      </c>
      <c r="G3197">
        <v>0.5984446854551631</v>
      </c>
      <c r="H3197">
        <v>0.572523881241623</v>
      </c>
      <c r="I3197">
        <v>0.465111969674025</v>
      </c>
      <c r="J3197">
        <v>0.617489662775818</v>
      </c>
      <c r="K3197">
        <v>0.540536603965143</v>
      </c>
      <c r="L3197">
        <v>10733.8244294903</v>
      </c>
      <c r="M3197">
        <v>250</v>
      </c>
      <c r="O3197">
        <v>42.9325513776279</v>
      </c>
      <c r="P3197">
        <v>-0.6709074598704819</v>
      </c>
      <c r="Q3197">
        <v>0.539139709931673</v>
      </c>
      <c r="R3197">
        <v>0.869842184801916</v>
      </c>
      <c r="S3197" t="s">
        <v>9390</v>
      </c>
      <c r="T3197" t="s">
        <v>12362</v>
      </c>
      <c r="U3197" t="s">
        <v>12362</v>
      </c>
      <c r="V3197" t="s">
        <v>12362</v>
      </c>
      <c r="W3197">
        <v>1</v>
      </c>
      <c r="X3197" t="s">
        <v>15559</v>
      </c>
      <c r="Y3197">
        <v>0.6303525370450488</v>
      </c>
      <c r="Z3197">
        <f>HYPERLINK("Melting_Curves/meltCurve_Q05BQ5_.pdf", "Melting_Curves/meltCurve_Q05BQ5_.pdf")</f>
        <v>0</v>
      </c>
      <c r="AA3197" t="s">
        <v>21571</v>
      </c>
      <c r="AB3197" t="s">
        <v>27572</v>
      </c>
    </row>
    <row r="3198" spans="1:28">
      <c r="A3198" t="s">
        <v>3224</v>
      </c>
      <c r="B3198">
        <v>0.992608467424715</v>
      </c>
      <c r="C3198">
        <v>0.979618826206807</v>
      </c>
      <c r="D3198">
        <v>0.934442873181826</v>
      </c>
      <c r="E3198">
        <v>0.923237050035867</v>
      </c>
      <c r="F3198">
        <v>0.6739050460057761</v>
      </c>
      <c r="G3198">
        <v>0.219790719523742</v>
      </c>
      <c r="H3198">
        <v>0.154134529993989</v>
      </c>
      <c r="I3198">
        <v>0.149220236051423</v>
      </c>
      <c r="J3198">
        <v>0.16145160830086</v>
      </c>
      <c r="K3198">
        <v>0.138091539759619</v>
      </c>
      <c r="L3198">
        <v>1851.05181706359</v>
      </c>
      <c r="M3198">
        <v>36.4646640903516</v>
      </c>
      <c r="N3198">
        <v>51.2384291681771</v>
      </c>
      <c r="O3198">
        <v>50.6109482937971</v>
      </c>
      <c r="P3198">
        <v>-0.154266327380046</v>
      </c>
      <c r="Q3198">
        <v>0.143549899116648</v>
      </c>
      <c r="R3198">
        <v>0.994623806657451</v>
      </c>
      <c r="S3198" t="s">
        <v>9391</v>
      </c>
      <c r="T3198" t="s">
        <v>12362</v>
      </c>
      <c r="U3198" t="s">
        <v>12362</v>
      </c>
      <c r="V3198" t="s">
        <v>12362</v>
      </c>
      <c r="W3198">
        <v>27</v>
      </c>
      <c r="X3198" t="s">
        <v>15560</v>
      </c>
      <c r="Y3198">
        <v>0.5400705026237075</v>
      </c>
      <c r="Z3198">
        <f>HYPERLINK("Melting_Curves/meltCurve_Q06124_.pdf", "Melting_Curves/meltCurve_Q06124_.pdf")</f>
        <v>0</v>
      </c>
      <c r="AA3198" t="s">
        <v>21572</v>
      </c>
      <c r="AB3198" t="s">
        <v>27573</v>
      </c>
    </row>
    <row r="3199" spans="1:28">
      <c r="A3199" t="s">
        <v>3225</v>
      </c>
      <c r="B3199">
        <v>0.992608467424715</v>
      </c>
      <c r="C3199">
        <v>0.901593667637832</v>
      </c>
      <c r="D3199">
        <v>0.747833449795644</v>
      </c>
      <c r="E3199">
        <v>0.518387920296161</v>
      </c>
      <c r="F3199">
        <v>0.430737180703716</v>
      </c>
      <c r="G3199">
        <v>0.275816753593967</v>
      </c>
      <c r="H3199">
        <v>0.185448057240335</v>
      </c>
      <c r="I3199">
        <v>0.191675197091072</v>
      </c>
      <c r="J3199">
        <v>0.245458076802976</v>
      </c>
      <c r="K3199">
        <v>0.196092020293098</v>
      </c>
      <c r="L3199">
        <v>608.4527239169699</v>
      </c>
      <c r="M3199">
        <v>13.2948512367599</v>
      </c>
      <c r="N3199">
        <v>47.393411362301</v>
      </c>
      <c r="O3199">
        <v>44.7677922722616</v>
      </c>
      <c r="P3199">
        <v>-0.0606477570982745</v>
      </c>
      <c r="Q3199">
        <v>0.183254980679154</v>
      </c>
      <c r="R3199">
        <v>0.989288971490572</v>
      </c>
      <c r="S3199" t="s">
        <v>9392</v>
      </c>
      <c r="T3199" t="s">
        <v>12362</v>
      </c>
      <c r="U3199" t="s">
        <v>12362</v>
      </c>
      <c r="V3199" t="s">
        <v>12362</v>
      </c>
      <c r="W3199">
        <v>4</v>
      </c>
      <c r="X3199" t="s">
        <v>15561</v>
      </c>
      <c r="Y3199">
        <v>0.445674444275677</v>
      </c>
      <c r="Z3199">
        <f>HYPERLINK("Melting_Curves/meltCurve_Q06187_.pdf", "Melting_Curves/meltCurve_Q06187_.pdf")</f>
        <v>0</v>
      </c>
      <c r="AA3199" t="s">
        <v>21573</v>
      </c>
      <c r="AB3199" t="s">
        <v>27574</v>
      </c>
    </row>
    <row r="3200" spans="1:28">
      <c r="A3200" t="s">
        <v>3226</v>
      </c>
      <c r="B3200">
        <v>0.992608467424715</v>
      </c>
      <c r="C3200">
        <v>1.0283305406462</v>
      </c>
      <c r="D3200">
        <v>0.9854735273873581</v>
      </c>
      <c r="E3200">
        <v>0.860890506210841</v>
      </c>
      <c r="F3200">
        <v>0.691235215141336</v>
      </c>
      <c r="G3200">
        <v>0.5600668931994059</v>
      </c>
      <c r="H3200">
        <v>0.52567071613649</v>
      </c>
      <c r="I3200">
        <v>0.805244821519055</v>
      </c>
      <c r="J3200">
        <v>0.865806598798012</v>
      </c>
      <c r="K3200">
        <v>0.374365394098569</v>
      </c>
      <c r="L3200">
        <v>1689.04993660771</v>
      </c>
      <c r="M3200">
        <v>35.6899282762136</v>
      </c>
      <c r="O3200">
        <v>47.177832046592</v>
      </c>
      <c r="P3200">
        <v>-0.0702510433009076</v>
      </c>
      <c r="Q3200">
        <v>0.628547182799994</v>
      </c>
      <c r="R3200">
        <v>0.6215159088147419</v>
      </c>
      <c r="S3200" t="s">
        <v>9393</v>
      </c>
      <c r="T3200" t="s">
        <v>12362</v>
      </c>
      <c r="U3200" t="s">
        <v>12362</v>
      </c>
      <c r="V3200" t="s">
        <v>12362</v>
      </c>
      <c r="W3200">
        <v>30</v>
      </c>
      <c r="X3200" t="s">
        <v>15562</v>
      </c>
      <c r="Y3200">
        <v>0.7579269446766435</v>
      </c>
      <c r="Z3200">
        <f>HYPERLINK("Melting_Curves/meltCurve_Q06203_.pdf", "Melting_Curves/meltCurve_Q06203_.pdf")</f>
        <v>0</v>
      </c>
      <c r="AA3200" t="s">
        <v>21574</v>
      </c>
      <c r="AB3200" t="s">
        <v>27575</v>
      </c>
    </row>
    <row r="3201" spans="1:28">
      <c r="A3201" t="s">
        <v>3227</v>
      </c>
      <c r="B3201">
        <v>0.992608467424715</v>
      </c>
      <c r="C3201">
        <v>1.01704781476699</v>
      </c>
      <c r="D3201">
        <v>0.922137321883669</v>
      </c>
      <c r="E3201">
        <v>0.495772862476901</v>
      </c>
      <c r="F3201">
        <v>0.275388791323841</v>
      </c>
      <c r="G3201">
        <v>0.185255443204801</v>
      </c>
      <c r="H3201">
        <v>0.134418242768738</v>
      </c>
      <c r="I3201">
        <v>0.144656780939234</v>
      </c>
      <c r="J3201">
        <v>0.175285260963674</v>
      </c>
      <c r="K3201">
        <v>0.135721843092085</v>
      </c>
      <c r="L3201">
        <v>1270.83934632163</v>
      </c>
      <c r="M3201">
        <v>27.5428875110706</v>
      </c>
      <c r="N3201">
        <v>46.7719362769255</v>
      </c>
      <c r="O3201">
        <v>45.8992095806505</v>
      </c>
      <c r="P3201">
        <v>-0.126722597373364</v>
      </c>
      <c r="Q3201">
        <v>0.155293529516607</v>
      </c>
      <c r="R3201">
        <v>0.996124005209155</v>
      </c>
      <c r="S3201" t="s">
        <v>9394</v>
      </c>
      <c r="T3201" t="s">
        <v>12362</v>
      </c>
      <c r="U3201" t="s">
        <v>12362</v>
      </c>
      <c r="V3201" t="s">
        <v>12362</v>
      </c>
      <c r="W3201">
        <v>16</v>
      </c>
      <c r="X3201" t="s">
        <v>15563</v>
      </c>
      <c r="Y3201">
        <v>0.4184101653635883</v>
      </c>
      <c r="Z3201">
        <f>HYPERLINK("Melting_Curves/meltCurve_Q06210_2_.pdf", "Melting_Curves/meltCurve_Q06210_2_.pdf")</f>
        <v>0</v>
      </c>
      <c r="AA3201" t="s">
        <v>21575</v>
      </c>
      <c r="AB3201" t="s">
        <v>27576</v>
      </c>
    </row>
    <row r="3202" spans="1:28">
      <c r="A3202" t="s">
        <v>3228</v>
      </c>
      <c r="B3202">
        <v>0.992608467424715</v>
      </c>
      <c r="C3202">
        <v>1.07419187150082</v>
      </c>
      <c r="D3202">
        <v>1.07939502465305</v>
      </c>
      <c r="E3202">
        <v>1.03479090983425</v>
      </c>
      <c r="F3202">
        <v>0.699444052013333</v>
      </c>
      <c r="G3202">
        <v>0.543313980280033</v>
      </c>
      <c r="H3202">
        <v>0.307054267118518</v>
      </c>
      <c r="I3202">
        <v>0.160628899291514</v>
      </c>
      <c r="J3202">
        <v>0.21751148580501</v>
      </c>
      <c r="K3202">
        <v>0.221975337489535</v>
      </c>
      <c r="L3202">
        <v>1132.34264054654</v>
      </c>
      <c r="M3202">
        <v>21.5597006682899</v>
      </c>
      <c r="N3202">
        <v>53.6922400341693</v>
      </c>
      <c r="O3202">
        <v>52.075658685763</v>
      </c>
      <c r="P3202">
        <v>-0.08409084525919169</v>
      </c>
      <c r="Q3202">
        <v>0.187561829755533</v>
      </c>
      <c r="R3202">
        <v>0.9745999124702009</v>
      </c>
      <c r="S3202" t="s">
        <v>9395</v>
      </c>
      <c r="T3202" t="s">
        <v>12362</v>
      </c>
      <c r="U3202" t="s">
        <v>12362</v>
      </c>
      <c r="V3202" t="s">
        <v>12362</v>
      </c>
      <c r="W3202">
        <v>5</v>
      </c>
      <c r="X3202" t="s">
        <v>15564</v>
      </c>
      <c r="Y3202">
        <v>0.6171289019106914</v>
      </c>
      <c r="Z3202">
        <f>HYPERLINK("Melting_Curves/meltCurve_Q06330_5_.pdf", "Melting_Curves/meltCurve_Q06330_5_.pdf")</f>
        <v>0</v>
      </c>
      <c r="AA3202" t="s">
        <v>21576</v>
      </c>
      <c r="AB3202" t="s">
        <v>27577</v>
      </c>
    </row>
    <row r="3203" spans="1:28">
      <c r="A3203" t="s">
        <v>3229</v>
      </c>
      <c r="B3203">
        <v>0.992608467424715</v>
      </c>
      <c r="C3203">
        <v>0.998343084236644</v>
      </c>
      <c r="D3203">
        <v>0.911173713756869</v>
      </c>
      <c r="E3203">
        <v>0.824007324714696</v>
      </c>
      <c r="F3203">
        <v>0.558888717164309</v>
      </c>
      <c r="G3203">
        <v>0.35255064048813</v>
      </c>
      <c r="H3203">
        <v>0.257509301581168</v>
      </c>
      <c r="I3203">
        <v>0.295435370584825</v>
      </c>
      <c r="J3203">
        <v>0.330878456799636</v>
      </c>
      <c r="K3203">
        <v>0.269380557668814</v>
      </c>
      <c r="L3203">
        <v>1042.39187900002</v>
      </c>
      <c r="M3203">
        <v>21.3053212477074</v>
      </c>
      <c r="N3203">
        <v>50.8434195767809</v>
      </c>
      <c r="O3203">
        <v>48.5014183862377</v>
      </c>
      <c r="P3203">
        <v>-0.0795013284527095</v>
      </c>
      <c r="Q3203">
        <v>0.276081077990342</v>
      </c>
      <c r="R3203">
        <v>0.990747077523693</v>
      </c>
      <c r="S3203" t="s">
        <v>9396</v>
      </c>
      <c r="T3203" t="s">
        <v>12362</v>
      </c>
      <c r="U3203" t="s">
        <v>12362</v>
      </c>
      <c r="V3203" t="s">
        <v>12362</v>
      </c>
      <c r="W3203">
        <v>6</v>
      </c>
      <c r="X3203" t="s">
        <v>15565</v>
      </c>
      <c r="Y3203">
        <v>0.5723554565645625</v>
      </c>
      <c r="Z3203">
        <f>HYPERLINK("Melting_Curves/meltCurve_Q06546_.pdf", "Melting_Curves/meltCurve_Q06546_.pdf")</f>
        <v>0</v>
      </c>
      <c r="AA3203" t="s">
        <v>21577</v>
      </c>
      <c r="AB3203" t="s">
        <v>27578</v>
      </c>
    </row>
    <row r="3204" spans="1:28">
      <c r="A3204" t="s">
        <v>3230</v>
      </c>
      <c r="B3204">
        <v>0.992608467424715</v>
      </c>
      <c r="C3204">
        <v>1.01553716599055</v>
      </c>
      <c r="D3204">
        <v>0.947956287335982</v>
      </c>
      <c r="E3204">
        <v>0.780594121562756</v>
      </c>
      <c r="F3204">
        <v>0.526139829417069</v>
      </c>
      <c r="G3204">
        <v>0.345600584720143</v>
      </c>
      <c r="H3204">
        <v>0.258356214434307</v>
      </c>
      <c r="I3204">
        <v>0.303922573652414</v>
      </c>
      <c r="J3204">
        <v>0.380166457528913</v>
      </c>
      <c r="K3204">
        <v>0.325970943819295</v>
      </c>
      <c r="L3204">
        <v>1154.90547734381</v>
      </c>
      <c r="M3204">
        <v>23.9694676320279</v>
      </c>
      <c r="N3204">
        <v>50.2269867721273</v>
      </c>
      <c r="O3204">
        <v>47.8507469223421</v>
      </c>
      <c r="P3204">
        <v>-0.0862169731025627</v>
      </c>
      <c r="Q3204">
        <v>0.311543994252873</v>
      </c>
      <c r="R3204">
        <v>0.987395997091097</v>
      </c>
      <c r="S3204" t="s">
        <v>9397</v>
      </c>
      <c r="T3204" t="s">
        <v>12362</v>
      </c>
      <c r="U3204" t="s">
        <v>12362</v>
      </c>
      <c r="V3204" t="s">
        <v>12362</v>
      </c>
      <c r="W3204">
        <v>6</v>
      </c>
      <c r="X3204" t="s">
        <v>15566</v>
      </c>
      <c r="Y3204">
        <v>0.5745525277123619</v>
      </c>
      <c r="Z3204">
        <f>HYPERLINK("Melting_Curves/meltCurve_Q06587_.pdf", "Melting_Curves/meltCurve_Q06587_.pdf")</f>
        <v>0</v>
      </c>
      <c r="AA3204" t="s">
        <v>21578</v>
      </c>
      <c r="AB3204" t="s">
        <v>27579</v>
      </c>
    </row>
    <row r="3205" spans="1:28">
      <c r="A3205" t="s">
        <v>3231</v>
      </c>
      <c r="B3205">
        <v>0.992608467424715</v>
      </c>
      <c r="C3205">
        <v>1.03901410000458</v>
      </c>
      <c r="D3205">
        <v>0.92143297687939</v>
      </c>
      <c r="E3205">
        <v>0.766393724938236</v>
      </c>
      <c r="F3205">
        <v>0.478078191137685</v>
      </c>
      <c r="G3205">
        <v>0.349359001098107</v>
      </c>
      <c r="H3205">
        <v>0.2670262006134</v>
      </c>
      <c r="I3205">
        <v>0.350251801246532</v>
      </c>
      <c r="J3205">
        <v>0.367777867323206</v>
      </c>
      <c r="K3205">
        <v>0.310497461054579</v>
      </c>
      <c r="L3205">
        <v>1185.49512633377</v>
      </c>
      <c r="M3205">
        <v>24.8499763592986</v>
      </c>
      <c r="N3205">
        <v>49.747182987358</v>
      </c>
      <c r="O3205">
        <v>47.4003698628428</v>
      </c>
      <c r="P3205">
        <v>-0.0891738613551552</v>
      </c>
      <c r="Q3205">
        <v>0.319626654765519</v>
      </c>
      <c r="R3205">
        <v>0.9878333465715941</v>
      </c>
      <c r="S3205" t="s">
        <v>9398</v>
      </c>
      <c r="T3205" t="s">
        <v>12362</v>
      </c>
      <c r="U3205" t="s">
        <v>12362</v>
      </c>
      <c r="V3205" t="s">
        <v>12362</v>
      </c>
      <c r="W3205">
        <v>4</v>
      </c>
      <c r="X3205" t="s">
        <v>15567</v>
      </c>
      <c r="Y3205">
        <v>0.5682737836131456</v>
      </c>
      <c r="Z3205">
        <f>HYPERLINK("Melting_Curves/meltCurve_Q06609_3_.pdf", "Melting_Curves/meltCurve_Q06609_3_.pdf")</f>
        <v>0</v>
      </c>
      <c r="AA3205" t="s">
        <v>21579</v>
      </c>
      <c r="AB3205" t="s">
        <v>27580</v>
      </c>
    </row>
    <row r="3206" spans="1:28">
      <c r="A3206" t="s">
        <v>3232</v>
      </c>
      <c r="B3206">
        <v>0.992608467424715</v>
      </c>
      <c r="C3206">
        <v>0.886693852833299</v>
      </c>
      <c r="D3206">
        <v>0.87979652738889</v>
      </c>
      <c r="E3206">
        <v>0.872750944406448</v>
      </c>
      <c r="F3206">
        <v>0.63530218754682</v>
      </c>
      <c r="G3206">
        <v>0.387488533533173</v>
      </c>
      <c r="H3206">
        <v>0.209811120642068</v>
      </c>
      <c r="I3206">
        <v>0.199582107953115</v>
      </c>
      <c r="J3206">
        <v>0.216646482679486</v>
      </c>
      <c r="K3206">
        <v>0.188030536704132</v>
      </c>
      <c r="L3206">
        <v>858.505315080616</v>
      </c>
      <c r="M3206">
        <v>16.9472089685415</v>
      </c>
      <c r="N3206">
        <v>51.8539787532696</v>
      </c>
      <c r="O3206">
        <v>49.968044642573</v>
      </c>
      <c r="P3206">
        <v>-0.0710748333580868</v>
      </c>
      <c r="Q3206">
        <v>0.161809120735248</v>
      </c>
      <c r="R3206">
        <v>0.977917328544214</v>
      </c>
      <c r="S3206" t="s">
        <v>9399</v>
      </c>
      <c r="T3206" t="s">
        <v>12362</v>
      </c>
      <c r="U3206" t="s">
        <v>12362</v>
      </c>
      <c r="V3206" t="s">
        <v>12362</v>
      </c>
      <c r="W3206">
        <v>22</v>
      </c>
      <c r="X3206" t="s">
        <v>15568</v>
      </c>
      <c r="Y3206">
        <v>0.5577604783173629</v>
      </c>
      <c r="Z3206">
        <f>HYPERLINK("Melting_Curves/meltCurve_Q06830_.pdf", "Melting_Curves/meltCurve_Q06830_.pdf")</f>
        <v>0</v>
      </c>
      <c r="AA3206" t="s">
        <v>21580</v>
      </c>
      <c r="AB3206" t="s">
        <v>27581</v>
      </c>
    </row>
    <row r="3207" spans="1:28">
      <c r="A3207" t="s">
        <v>3233</v>
      </c>
      <c r="B3207">
        <v>0.992608467424715</v>
      </c>
      <c r="C3207">
        <v>0.800702158674875</v>
      </c>
      <c r="D3207">
        <v>0.736529271700644</v>
      </c>
      <c r="E3207">
        <v>0.693631130824833</v>
      </c>
      <c r="F3207">
        <v>0.651913784745657</v>
      </c>
      <c r="G3207">
        <v>0.500755886954525</v>
      </c>
      <c r="H3207">
        <v>0.434869091101874</v>
      </c>
      <c r="I3207">
        <v>0.5599265577932639</v>
      </c>
      <c r="J3207">
        <v>0.635754417779642</v>
      </c>
      <c r="K3207">
        <v>0.532668770194634</v>
      </c>
      <c r="L3207">
        <v>523.86496110979</v>
      </c>
      <c r="M3207">
        <v>12.3309168674768</v>
      </c>
      <c r="O3207">
        <v>41.412908062432</v>
      </c>
      <c r="P3207">
        <v>-0.0347790656410157</v>
      </c>
      <c r="Q3207">
        <v>0.532884866179657</v>
      </c>
      <c r="R3207">
        <v>0.838500186887422</v>
      </c>
      <c r="S3207" t="s">
        <v>9400</v>
      </c>
      <c r="T3207" t="s">
        <v>12362</v>
      </c>
      <c r="U3207" t="s">
        <v>12362</v>
      </c>
      <c r="V3207" t="s">
        <v>12362</v>
      </c>
      <c r="W3207">
        <v>8</v>
      </c>
      <c r="X3207" t="s">
        <v>15569</v>
      </c>
      <c r="Y3207">
        <v>0.6375054543659583</v>
      </c>
      <c r="Z3207">
        <f>HYPERLINK("Melting_Curves/meltCurve_Q07021_.pdf", "Melting_Curves/meltCurve_Q07021_.pdf")</f>
        <v>0</v>
      </c>
      <c r="AA3207" t="s">
        <v>19771</v>
      </c>
      <c r="AB3207" t="s">
        <v>27582</v>
      </c>
    </row>
    <row r="3208" spans="1:28">
      <c r="A3208" t="s">
        <v>3234</v>
      </c>
      <c r="B3208">
        <v>0.992608467424715</v>
      </c>
      <c r="C3208">
        <v>1.19015512651297</v>
      </c>
      <c r="D3208">
        <v>1.15857487933075</v>
      </c>
      <c r="E3208">
        <v>0.871984662720956</v>
      </c>
      <c r="F3208">
        <v>1.47171824736383</v>
      </c>
      <c r="G3208">
        <v>1.18203211170484</v>
      </c>
      <c r="H3208">
        <v>1.06382098625668</v>
      </c>
      <c r="I3208">
        <v>0.950038054201413</v>
      </c>
      <c r="J3208">
        <v>2.12668468163172</v>
      </c>
      <c r="K3208">
        <v>1.88259074519289</v>
      </c>
      <c r="L3208">
        <v>716.869936692142</v>
      </c>
      <c r="M3208">
        <v>13.3450953369194</v>
      </c>
      <c r="O3208">
        <v>52.5546327119555</v>
      </c>
      <c r="P3208">
        <v>0.0317460661102071</v>
      </c>
      <c r="Q3208">
        <v>1.5</v>
      </c>
      <c r="R3208">
        <v>0.269011237737523</v>
      </c>
      <c r="S3208" t="s">
        <v>9401</v>
      </c>
      <c r="T3208" t="s">
        <v>12362</v>
      </c>
      <c r="U3208" t="s">
        <v>12362</v>
      </c>
      <c r="V3208" t="s">
        <v>12362</v>
      </c>
      <c r="W3208">
        <v>1</v>
      </c>
      <c r="X3208" t="s">
        <v>15570</v>
      </c>
      <c r="Y3208">
        <v>1.212339866936897</v>
      </c>
      <c r="Z3208">
        <f>HYPERLINK("Melting_Curves/meltCurve_Q07283_.pdf", "Melting_Curves/meltCurve_Q07283_.pdf")</f>
        <v>0</v>
      </c>
      <c r="AA3208" t="s">
        <v>21581</v>
      </c>
      <c r="AB3208" t="s">
        <v>27583</v>
      </c>
    </row>
    <row r="3209" spans="1:28">
      <c r="A3209" t="s">
        <v>3235</v>
      </c>
      <c r="B3209">
        <v>0.992608467424715</v>
      </c>
      <c r="C3209">
        <v>1.02719301281272</v>
      </c>
      <c r="D3209">
        <v>0.994426814492544</v>
      </c>
      <c r="E3209">
        <v>0.812100373097796</v>
      </c>
      <c r="F3209">
        <v>0.393021895334795</v>
      </c>
      <c r="G3209">
        <v>0.221078358366027</v>
      </c>
      <c r="H3209">
        <v>0.146881147236274</v>
      </c>
      <c r="I3209">
        <v>0.194049311322895</v>
      </c>
      <c r="J3209">
        <v>0.244968063608198</v>
      </c>
      <c r="K3209">
        <v>0.282756877800929</v>
      </c>
      <c r="L3209">
        <v>1632.75080799404</v>
      </c>
      <c r="M3209">
        <v>33.8302971583631</v>
      </c>
      <c r="N3209">
        <v>49.0733653308889</v>
      </c>
      <c r="O3209">
        <v>48.0952568617281</v>
      </c>
      <c r="P3209">
        <v>-0.138216288575515</v>
      </c>
      <c r="Q3209">
        <v>0.214015397391711</v>
      </c>
      <c r="R3209">
        <v>0.990246556416872</v>
      </c>
      <c r="S3209" t="s">
        <v>9402</v>
      </c>
      <c r="T3209" t="s">
        <v>12362</v>
      </c>
      <c r="U3209" t="s">
        <v>12362</v>
      </c>
      <c r="V3209" t="s">
        <v>12362</v>
      </c>
      <c r="W3209">
        <v>14</v>
      </c>
      <c r="X3209" t="s">
        <v>15571</v>
      </c>
      <c r="Y3209">
        <v>0.512774039502997</v>
      </c>
      <c r="Z3209">
        <f>HYPERLINK("Melting_Curves/meltCurve_Q07666_.pdf", "Melting_Curves/meltCurve_Q07666_.pdf")</f>
        <v>0</v>
      </c>
      <c r="AA3209" t="s">
        <v>21582</v>
      </c>
      <c r="AB3209" t="s">
        <v>27584</v>
      </c>
    </row>
    <row r="3210" spans="1:28">
      <c r="A3210" t="s">
        <v>3236</v>
      </c>
      <c r="B3210">
        <v>0.992608467424715</v>
      </c>
      <c r="C3210">
        <v>1.06871056396984</v>
      </c>
      <c r="D3210">
        <v>0.930046744558629</v>
      </c>
      <c r="E3210">
        <v>0.934389260056017</v>
      </c>
      <c r="F3210">
        <v>0.88108588204512</v>
      </c>
      <c r="G3210">
        <v>0.743757408209708</v>
      </c>
      <c r="H3210">
        <v>0.651635460840349</v>
      </c>
      <c r="I3210">
        <v>0.885695169716574</v>
      </c>
      <c r="J3210">
        <v>1.00513335814842</v>
      </c>
      <c r="K3210">
        <v>0.854430111085265</v>
      </c>
      <c r="L3210">
        <v>1256.0510116985</v>
      </c>
      <c r="M3210">
        <v>26.9451773952729</v>
      </c>
      <c r="O3210">
        <v>46.3605746093172</v>
      </c>
      <c r="P3210">
        <v>-0.0242457929735899</v>
      </c>
      <c r="Q3210">
        <v>0.8331370917269409</v>
      </c>
      <c r="R3210">
        <v>0.395268216068679</v>
      </c>
      <c r="S3210" t="s">
        <v>9403</v>
      </c>
      <c r="T3210" t="s">
        <v>12362</v>
      </c>
      <c r="U3210" t="s">
        <v>12362</v>
      </c>
      <c r="V3210" t="s">
        <v>12362</v>
      </c>
      <c r="W3210">
        <v>8</v>
      </c>
      <c r="X3210" t="s">
        <v>15572</v>
      </c>
      <c r="Y3210">
        <v>0.8878142713072321</v>
      </c>
      <c r="Z3210">
        <f>HYPERLINK("Melting_Curves/meltCurve_Q07812_5_.pdf", "Melting_Curves/meltCurve_Q07812_5_.pdf")</f>
        <v>0</v>
      </c>
      <c r="AA3210" t="s">
        <v>21583</v>
      </c>
      <c r="AB3210" t="s">
        <v>27585</v>
      </c>
    </row>
    <row r="3211" spans="1:28">
      <c r="A3211" t="s">
        <v>3237</v>
      </c>
      <c r="B3211">
        <v>0.992608467424715</v>
      </c>
      <c r="C3211">
        <v>1.11174848601481</v>
      </c>
      <c r="D3211">
        <v>0.929399807666725</v>
      </c>
      <c r="E3211">
        <v>0.867934518481662</v>
      </c>
      <c r="F3211">
        <v>0.709816087922522</v>
      </c>
      <c r="G3211">
        <v>0.571920356624254</v>
      </c>
      <c r="H3211">
        <v>0.5154470076740481</v>
      </c>
      <c r="I3211">
        <v>0.6863322584148071</v>
      </c>
      <c r="J3211">
        <v>0.981200613467972</v>
      </c>
      <c r="K3211">
        <v>0.914925472550324</v>
      </c>
      <c r="L3211">
        <v>2084.63403679632</v>
      </c>
      <c r="M3211">
        <v>44.8576000289805</v>
      </c>
      <c r="O3211">
        <v>46.3801837988357</v>
      </c>
      <c r="P3211">
        <v>-0.0654615369469299</v>
      </c>
      <c r="Q3211">
        <v>0.729266467058823</v>
      </c>
      <c r="R3211">
        <v>0.459326642872263</v>
      </c>
      <c r="S3211" t="s">
        <v>9404</v>
      </c>
      <c r="T3211" t="s">
        <v>12362</v>
      </c>
      <c r="U3211" t="s">
        <v>12362</v>
      </c>
      <c r="V3211" t="s">
        <v>12362</v>
      </c>
      <c r="W3211">
        <v>6</v>
      </c>
      <c r="X3211" t="s">
        <v>15573</v>
      </c>
      <c r="Y3211">
        <v>0.8154389107314394</v>
      </c>
      <c r="Z3211">
        <f>HYPERLINK("Melting_Curves/meltCurve_Q07820_.pdf", "Melting_Curves/meltCurve_Q07820_.pdf")</f>
        <v>0</v>
      </c>
      <c r="AA3211" t="s">
        <v>21584</v>
      </c>
      <c r="AB3211" t="s">
        <v>27586</v>
      </c>
    </row>
    <row r="3212" spans="1:28">
      <c r="A3212" t="s">
        <v>3238</v>
      </c>
      <c r="B3212">
        <v>0.992608467424715</v>
      </c>
      <c r="C3212">
        <v>0.729620804156373</v>
      </c>
      <c r="D3212">
        <v>0.621762663900206</v>
      </c>
      <c r="E3212">
        <v>0.393126632847522</v>
      </c>
      <c r="F3212">
        <v>0.432069461146491</v>
      </c>
      <c r="G3212">
        <v>0.286078779022397</v>
      </c>
      <c r="H3212">
        <v>0.173820106985066</v>
      </c>
      <c r="I3212">
        <v>0.112845432812145</v>
      </c>
      <c r="J3212">
        <v>0.130126106148275</v>
      </c>
      <c r="K3212">
        <v>0.233430058393861</v>
      </c>
      <c r="L3212">
        <v>459.273123357765</v>
      </c>
      <c r="M3212">
        <v>10.4030450071151</v>
      </c>
      <c r="N3212">
        <v>45.5495113727153</v>
      </c>
      <c r="O3212">
        <v>42.61009307405</v>
      </c>
      <c r="P3212">
        <v>-0.0526985924271514</v>
      </c>
      <c r="Q3212">
        <v>0.136962706278066</v>
      </c>
      <c r="R3212">
        <v>0.9464134382550849</v>
      </c>
      <c r="S3212" t="s">
        <v>9405</v>
      </c>
      <c r="T3212" t="s">
        <v>12362</v>
      </c>
      <c r="U3212" t="s">
        <v>12362</v>
      </c>
      <c r="V3212" t="s">
        <v>12362</v>
      </c>
      <c r="W3212">
        <v>24</v>
      </c>
      <c r="X3212" t="s">
        <v>15574</v>
      </c>
      <c r="Y3212">
        <v>0.3852075031497746</v>
      </c>
      <c r="Z3212">
        <f>HYPERLINK("Melting_Curves/meltCurve_Q07866_3_.pdf", "Melting_Curves/meltCurve_Q07866_3_.pdf")</f>
        <v>0</v>
      </c>
      <c r="AA3212" t="s">
        <v>21585</v>
      </c>
      <c r="AB3212" t="s">
        <v>27587</v>
      </c>
    </row>
    <row r="3213" spans="1:28">
      <c r="A3213" t="s">
        <v>3239</v>
      </c>
      <c r="B3213">
        <v>0.992608467424715</v>
      </c>
      <c r="C3213">
        <v>0.959240000180972</v>
      </c>
      <c r="D3213">
        <v>0.889786693454183</v>
      </c>
      <c r="E3213">
        <v>0.665990720733376</v>
      </c>
      <c r="F3213">
        <v>0.34815442492228</v>
      </c>
      <c r="G3213">
        <v>0.261764819947124</v>
      </c>
      <c r="H3213">
        <v>0.148410526531575</v>
      </c>
      <c r="I3213">
        <v>0.153610324330223</v>
      </c>
      <c r="J3213">
        <v>0.160375303971012</v>
      </c>
      <c r="K3213">
        <v>0.162531926328351</v>
      </c>
      <c r="L3213">
        <v>903.149478634245</v>
      </c>
      <c r="M3213">
        <v>19.0225185014327</v>
      </c>
      <c r="N3213">
        <v>48.3675138984786</v>
      </c>
      <c r="O3213">
        <v>46.9625704803063</v>
      </c>
      <c r="P3213">
        <v>-0.08631971079155069</v>
      </c>
      <c r="Q3213">
        <v>0.147613740602252</v>
      </c>
      <c r="R3213">
        <v>0.997161554710945</v>
      </c>
      <c r="S3213" t="s">
        <v>9406</v>
      </c>
      <c r="T3213" t="s">
        <v>12362</v>
      </c>
      <c r="U3213" t="s">
        <v>12362</v>
      </c>
      <c r="V3213" t="s">
        <v>12362</v>
      </c>
      <c r="W3213">
        <v>26</v>
      </c>
      <c r="X3213" t="s">
        <v>15575</v>
      </c>
      <c r="Y3213">
        <v>0.4576240631677095</v>
      </c>
      <c r="Z3213">
        <f>HYPERLINK("Melting_Curves/meltCurve_Q07866_6_.pdf", "Melting_Curves/meltCurve_Q07866_6_.pdf")</f>
        <v>0</v>
      </c>
      <c r="AA3213" t="s">
        <v>21585</v>
      </c>
      <c r="AB3213" t="s">
        <v>27588</v>
      </c>
    </row>
    <row r="3214" spans="1:28">
      <c r="A3214" t="s">
        <v>3240</v>
      </c>
      <c r="B3214">
        <v>0.992608467424715</v>
      </c>
      <c r="C3214">
        <v>0.982144185914584</v>
      </c>
      <c r="D3214">
        <v>0.946647901218059</v>
      </c>
      <c r="E3214">
        <v>0.912048808655837</v>
      </c>
      <c r="F3214">
        <v>0.689009748787454</v>
      </c>
      <c r="G3214">
        <v>0.381794965197186</v>
      </c>
      <c r="H3214">
        <v>0.178057033399807</v>
      </c>
      <c r="I3214">
        <v>0.170172542138179</v>
      </c>
      <c r="J3214">
        <v>0.17518059432647</v>
      </c>
      <c r="K3214">
        <v>0.158229894876466</v>
      </c>
      <c r="L3214">
        <v>1169.98223118289</v>
      </c>
      <c r="M3214">
        <v>22.7908384789317</v>
      </c>
      <c r="N3214">
        <v>52.1340490903791</v>
      </c>
      <c r="O3214">
        <v>50.9453083794405</v>
      </c>
      <c r="P3214">
        <v>-0.0953660376933957</v>
      </c>
      <c r="Q3214">
        <v>0.147313865597697</v>
      </c>
      <c r="R3214">
        <v>0.996511992551756</v>
      </c>
      <c r="S3214" t="s">
        <v>9407</v>
      </c>
      <c r="T3214" t="s">
        <v>12362</v>
      </c>
      <c r="U3214" t="s">
        <v>12362</v>
      </c>
      <c r="V3214" t="s">
        <v>12362</v>
      </c>
      <c r="W3214">
        <v>16</v>
      </c>
      <c r="X3214" t="s">
        <v>15576</v>
      </c>
      <c r="Y3214">
        <v>0.5636803644216557</v>
      </c>
      <c r="Z3214">
        <f>HYPERLINK("Melting_Curves/meltCurve_Q07960_.pdf", "Melting_Curves/meltCurve_Q07960_.pdf")</f>
        <v>0</v>
      </c>
      <c r="AA3214" t="s">
        <v>21586</v>
      </c>
      <c r="AB3214" t="s">
        <v>27589</v>
      </c>
    </row>
    <row r="3215" spans="1:28">
      <c r="A3215" t="s">
        <v>3241</v>
      </c>
      <c r="B3215">
        <v>0.992608467424715</v>
      </c>
      <c r="C3215">
        <v>1.12768806768049</v>
      </c>
      <c r="D3215">
        <v>0.948986645052164</v>
      </c>
      <c r="E3215">
        <v>0.86329562099566</v>
      </c>
      <c r="F3215">
        <v>0.7283750056757869</v>
      </c>
      <c r="G3215">
        <v>0.446884246164119</v>
      </c>
      <c r="H3215">
        <v>0.445657065950024</v>
      </c>
      <c r="I3215">
        <v>0.565475472223114</v>
      </c>
      <c r="J3215">
        <v>0.444382214744271</v>
      </c>
      <c r="K3215">
        <v>0.450462861115093</v>
      </c>
      <c r="L3215">
        <v>1228.86996614453</v>
      </c>
      <c r="M3215">
        <v>24.9178337877729</v>
      </c>
      <c r="N3215">
        <v>54.9476988124451</v>
      </c>
      <c r="O3215">
        <v>49.0025439502252</v>
      </c>
      <c r="P3215">
        <v>-0.06850941441404761</v>
      </c>
      <c r="Q3215">
        <v>0.461094445492079</v>
      </c>
      <c r="R3215">
        <v>0.937710968695302</v>
      </c>
      <c r="S3215" t="s">
        <v>9408</v>
      </c>
      <c r="T3215" t="s">
        <v>12362</v>
      </c>
      <c r="U3215" t="s">
        <v>12362</v>
      </c>
      <c r="V3215" t="s">
        <v>12362</v>
      </c>
      <c r="W3215">
        <v>3</v>
      </c>
      <c r="X3215" t="s">
        <v>15577</v>
      </c>
      <c r="Y3215">
        <v>0.687054652549805</v>
      </c>
      <c r="Z3215">
        <f>HYPERLINK("Melting_Curves/meltCurve_Q08174_2_.pdf", "Melting_Curves/meltCurve_Q08174_2_.pdf")</f>
        <v>0</v>
      </c>
      <c r="AA3215" t="s">
        <v>21587</v>
      </c>
      <c r="AB3215" t="s">
        <v>27590</v>
      </c>
    </row>
    <row r="3216" spans="1:28">
      <c r="A3216" t="s">
        <v>3242</v>
      </c>
      <c r="B3216">
        <v>0.992608467424715</v>
      </c>
      <c r="C3216">
        <v>1.06203440549558</v>
      </c>
      <c r="D3216">
        <v>1.00993305539961</v>
      </c>
      <c r="E3216">
        <v>0.800886233292142</v>
      </c>
      <c r="F3216">
        <v>0.5645909324213571</v>
      </c>
      <c r="G3216">
        <v>0.327133387311759</v>
      </c>
      <c r="H3216">
        <v>0.26889085024228</v>
      </c>
      <c r="I3216">
        <v>0.245987670647395</v>
      </c>
      <c r="J3216">
        <v>0.242080806227911</v>
      </c>
      <c r="K3216">
        <v>0.204593887909086</v>
      </c>
      <c r="L3216">
        <v>1055.5225394191</v>
      </c>
      <c r="M3216">
        <v>21.3670433633872</v>
      </c>
      <c r="N3216">
        <v>50.8153168704561</v>
      </c>
      <c r="O3216">
        <v>48.9729687135551</v>
      </c>
      <c r="P3216">
        <v>-0.08461189997198509</v>
      </c>
      <c r="Q3216">
        <v>0.224302210155588</v>
      </c>
      <c r="R3216">
        <v>0.992798435906019</v>
      </c>
      <c r="S3216" t="s">
        <v>9409</v>
      </c>
      <c r="T3216" t="s">
        <v>12362</v>
      </c>
      <c r="U3216" t="s">
        <v>12362</v>
      </c>
      <c r="V3216" t="s">
        <v>12362</v>
      </c>
      <c r="W3216">
        <v>7</v>
      </c>
      <c r="X3216" t="s">
        <v>15578</v>
      </c>
      <c r="Y3216">
        <v>0.5539766766587065</v>
      </c>
      <c r="Z3216">
        <f>HYPERLINK("Melting_Curves/meltCurve_Q08209_2_.pdf", "Melting_Curves/meltCurve_Q08209_2_.pdf")</f>
        <v>0</v>
      </c>
      <c r="AA3216" t="s">
        <v>21588</v>
      </c>
      <c r="AB3216" t="s">
        <v>27591</v>
      </c>
    </row>
    <row r="3217" spans="1:28">
      <c r="A3217" t="s">
        <v>3243</v>
      </c>
      <c r="B3217">
        <v>0.992608467424715</v>
      </c>
      <c r="C3217">
        <v>1.05651801454279</v>
      </c>
      <c r="D3217">
        <v>0.9325704954456</v>
      </c>
      <c r="E3217">
        <v>0.763518978674751</v>
      </c>
      <c r="F3217">
        <v>0.552762384576995</v>
      </c>
      <c r="G3217">
        <v>0.53869769793787</v>
      </c>
      <c r="H3217">
        <v>0.460414807453148</v>
      </c>
      <c r="I3217">
        <v>0.62872077962087</v>
      </c>
      <c r="J3217">
        <v>1.1335027697478</v>
      </c>
      <c r="K3217">
        <v>1.11464411686911</v>
      </c>
      <c r="L3217">
        <v>2511.59429519723</v>
      </c>
      <c r="M3217">
        <v>57.3049106578464</v>
      </c>
      <c r="O3217">
        <v>43.7753308485829</v>
      </c>
      <c r="P3217">
        <v>-0.08495290603082339</v>
      </c>
      <c r="Q3217">
        <v>0.74041740514193</v>
      </c>
      <c r="R3217">
        <v>0.228946672130259</v>
      </c>
      <c r="S3217" t="s">
        <v>9410</v>
      </c>
      <c r="T3217" t="s">
        <v>12362</v>
      </c>
      <c r="U3217" t="s">
        <v>12362</v>
      </c>
      <c r="V3217" t="s">
        <v>12362</v>
      </c>
      <c r="W3217">
        <v>22</v>
      </c>
      <c r="X3217" t="s">
        <v>15579</v>
      </c>
      <c r="Y3217">
        <v>0.7998853026826444</v>
      </c>
      <c r="Z3217">
        <f>HYPERLINK("Melting_Curves/meltCurve_Q08211_.pdf", "Melting_Curves/meltCurve_Q08211_.pdf")</f>
        <v>0</v>
      </c>
      <c r="AA3217" t="s">
        <v>21589</v>
      </c>
      <c r="AB3217" t="s">
        <v>27592</v>
      </c>
    </row>
    <row r="3218" spans="1:28">
      <c r="A3218" t="s">
        <v>3244</v>
      </c>
      <c r="B3218">
        <v>0.992608467424715</v>
      </c>
      <c r="C3218">
        <v>0.990802685005637</v>
      </c>
      <c r="D3218">
        <v>0.957043846609789</v>
      </c>
      <c r="E3218">
        <v>0.901757266148459</v>
      </c>
      <c r="F3218">
        <v>0.704671147931438</v>
      </c>
      <c r="G3218">
        <v>0.507100878182529</v>
      </c>
      <c r="H3218">
        <v>0.157808957217448</v>
      </c>
      <c r="I3218">
        <v>0.111358649598021</v>
      </c>
      <c r="J3218">
        <v>0.119781115067213</v>
      </c>
      <c r="K3218">
        <v>0.111410481252036</v>
      </c>
      <c r="L3218">
        <v>968.018643365033</v>
      </c>
      <c r="M3218">
        <v>18.4126060857787</v>
      </c>
      <c r="N3218">
        <v>52.9846425280416</v>
      </c>
      <c r="O3218">
        <v>51.9653276439926</v>
      </c>
      <c r="P3218">
        <v>-0.0826904834575441</v>
      </c>
      <c r="Q3218">
        <v>0.0665430404073919</v>
      </c>
      <c r="R3218">
        <v>0.990570781546842</v>
      </c>
      <c r="S3218" t="s">
        <v>9411</v>
      </c>
      <c r="T3218" t="s">
        <v>12362</v>
      </c>
      <c r="U3218" t="s">
        <v>12362</v>
      </c>
      <c r="V3218" t="s">
        <v>12362</v>
      </c>
      <c r="W3218">
        <v>15</v>
      </c>
      <c r="X3218" t="s">
        <v>15580</v>
      </c>
      <c r="Y3218">
        <v>0.5645303917034968</v>
      </c>
      <c r="Z3218">
        <f>HYPERLINK("Melting_Curves/meltCurve_Q08257_.pdf", "Melting_Curves/meltCurve_Q08257_.pdf")</f>
        <v>0</v>
      </c>
      <c r="AA3218" t="s">
        <v>21590</v>
      </c>
      <c r="AB3218" t="s">
        <v>27593</v>
      </c>
    </row>
    <row r="3219" spans="1:28">
      <c r="A3219" t="s">
        <v>3245</v>
      </c>
      <c r="B3219">
        <v>0.992608467424715</v>
      </c>
      <c r="C3219">
        <v>1.13058842321846</v>
      </c>
      <c r="D3219">
        <v>1.01035628900653</v>
      </c>
      <c r="E3219">
        <v>0.91169478539518</v>
      </c>
      <c r="F3219">
        <v>0.555909645582383</v>
      </c>
      <c r="G3219">
        <v>0.284592364067456</v>
      </c>
      <c r="H3219">
        <v>0.230289187794525</v>
      </c>
      <c r="I3219">
        <v>0.232403184925418</v>
      </c>
      <c r="J3219">
        <v>0.362924120522051</v>
      </c>
      <c r="K3219">
        <v>0.264727208668415</v>
      </c>
      <c r="L3219">
        <v>1791.26720834339</v>
      </c>
      <c r="M3219">
        <v>36.1857261998209</v>
      </c>
      <c r="N3219">
        <v>50.5725363740885</v>
      </c>
      <c r="O3219">
        <v>49.3516038439732</v>
      </c>
      <c r="P3219">
        <v>-0.134261403913216</v>
      </c>
      <c r="Q3219">
        <v>0.267557326962721</v>
      </c>
      <c r="R3219">
        <v>0.975519092865209</v>
      </c>
      <c r="S3219" t="s">
        <v>9412</v>
      </c>
      <c r="T3219" t="s">
        <v>12362</v>
      </c>
      <c r="U3219" t="s">
        <v>12362</v>
      </c>
      <c r="V3219" t="s">
        <v>12362</v>
      </c>
      <c r="W3219">
        <v>3</v>
      </c>
      <c r="X3219" t="s">
        <v>15581</v>
      </c>
      <c r="Y3219">
        <v>0.5758557938818432</v>
      </c>
      <c r="Z3219">
        <f>HYPERLINK("Melting_Curves/meltCurve_Q08357_.pdf", "Melting_Curves/meltCurve_Q08357_.pdf")</f>
        <v>0</v>
      </c>
      <c r="AA3219" t="s">
        <v>21591</v>
      </c>
      <c r="AB3219" t="s">
        <v>27594</v>
      </c>
    </row>
    <row r="3220" spans="1:28">
      <c r="A3220" t="s">
        <v>3246</v>
      </c>
      <c r="B3220">
        <v>0.992608467424715</v>
      </c>
      <c r="C3220">
        <v>0.996966878644747</v>
      </c>
      <c r="D3220">
        <v>0.899254932567633</v>
      </c>
      <c r="E3220">
        <v>0.7794349857773351</v>
      </c>
      <c r="F3220">
        <v>0.655544902833949</v>
      </c>
      <c r="G3220">
        <v>0.636043505569954</v>
      </c>
      <c r="H3220">
        <v>0.542495362631791</v>
      </c>
      <c r="I3220">
        <v>0.705005883580467</v>
      </c>
      <c r="J3220">
        <v>0.86941102135435</v>
      </c>
      <c r="K3220">
        <v>0.842362639674671</v>
      </c>
      <c r="L3220">
        <v>1405.18657112106</v>
      </c>
      <c r="M3220">
        <v>31.9083504051271</v>
      </c>
      <c r="O3220">
        <v>43.8663190423253</v>
      </c>
      <c r="P3220">
        <v>-0.0525841153280741</v>
      </c>
      <c r="Q3220">
        <v>0.710839355256937</v>
      </c>
      <c r="R3220">
        <v>0.622852017360993</v>
      </c>
      <c r="S3220" t="s">
        <v>9413</v>
      </c>
      <c r="T3220" t="s">
        <v>12362</v>
      </c>
      <c r="U3220" t="s">
        <v>12362</v>
      </c>
      <c r="V3220" t="s">
        <v>12362</v>
      </c>
      <c r="W3220">
        <v>61</v>
      </c>
      <c r="X3220" t="s">
        <v>15582</v>
      </c>
      <c r="Y3220">
        <v>0.7800892488699565</v>
      </c>
      <c r="Z3220">
        <f>HYPERLINK("Melting_Curves/meltCurve_Q08378_.pdf", "Melting_Curves/meltCurve_Q08378_.pdf")</f>
        <v>0</v>
      </c>
      <c r="AA3220" t="s">
        <v>21592</v>
      </c>
      <c r="AB3220" t="s">
        <v>27595</v>
      </c>
    </row>
    <row r="3221" spans="1:28">
      <c r="A3221" t="s">
        <v>3247</v>
      </c>
      <c r="B3221">
        <v>0.992608467424715</v>
      </c>
      <c r="C3221">
        <v>0.925117356234017</v>
      </c>
      <c r="D3221">
        <v>0.8173654461944559</v>
      </c>
      <c r="E3221">
        <v>0.639265128036686</v>
      </c>
      <c r="F3221">
        <v>0.485428507181463</v>
      </c>
      <c r="G3221">
        <v>0.359223724323248</v>
      </c>
      <c r="H3221">
        <v>0.341830284505301</v>
      </c>
      <c r="I3221">
        <v>0.519221061459842</v>
      </c>
      <c r="J3221">
        <v>0.799335465248471</v>
      </c>
      <c r="K3221">
        <v>0.761404607314392</v>
      </c>
      <c r="L3221">
        <v>1192.92241080226</v>
      </c>
      <c r="M3221">
        <v>27.4348004557266</v>
      </c>
      <c r="O3221">
        <v>43.2530318256001</v>
      </c>
      <c r="P3221">
        <v>-0.07184101162324889</v>
      </c>
      <c r="Q3221">
        <v>0.5469531207950979</v>
      </c>
      <c r="R3221">
        <v>0.588176527404684</v>
      </c>
      <c r="S3221" t="s">
        <v>9414</v>
      </c>
      <c r="T3221" t="s">
        <v>12362</v>
      </c>
      <c r="U3221" t="s">
        <v>12362</v>
      </c>
      <c r="V3221" t="s">
        <v>12362</v>
      </c>
      <c r="W3221">
        <v>21</v>
      </c>
      <c r="X3221" t="s">
        <v>15583</v>
      </c>
      <c r="Y3221">
        <v>0.6478968671468637</v>
      </c>
      <c r="Z3221">
        <f>HYPERLINK("Melting_Curves/meltCurve_Q08379_.pdf", "Melting_Curves/meltCurve_Q08379_.pdf")</f>
        <v>0</v>
      </c>
      <c r="AA3221" t="s">
        <v>21593</v>
      </c>
      <c r="AB3221" t="s">
        <v>27596</v>
      </c>
    </row>
    <row r="3222" spans="1:28">
      <c r="A3222" t="s">
        <v>3248</v>
      </c>
      <c r="B3222">
        <v>0.992608467424715</v>
      </c>
      <c r="C3222">
        <v>1.07751201118819</v>
      </c>
      <c r="D3222">
        <v>0.999128467134332</v>
      </c>
      <c r="E3222">
        <v>0.962657028960478</v>
      </c>
      <c r="F3222">
        <v>0.774741156428005</v>
      </c>
      <c r="G3222">
        <v>0.594800418183679</v>
      </c>
      <c r="H3222">
        <v>0.561434972634574</v>
      </c>
      <c r="I3222">
        <v>0.859027531166732</v>
      </c>
      <c r="J3222">
        <v>1.10800676558541</v>
      </c>
      <c r="K3222">
        <v>1.04736407946208</v>
      </c>
      <c r="L3222">
        <v>11711.0555166005</v>
      </c>
      <c r="M3222">
        <v>250</v>
      </c>
      <c r="O3222">
        <v>46.8412225377211</v>
      </c>
      <c r="P3222">
        <v>-0.234530119269477</v>
      </c>
      <c r="Q3222">
        <v>0.824229153276978</v>
      </c>
      <c r="R3222">
        <v>0.238931371621735</v>
      </c>
      <c r="S3222" t="s">
        <v>9415</v>
      </c>
      <c r="T3222" t="s">
        <v>12362</v>
      </c>
      <c r="U3222" t="s">
        <v>12362</v>
      </c>
      <c r="V3222" t="s">
        <v>12362</v>
      </c>
      <c r="W3222">
        <v>14</v>
      </c>
      <c r="X3222" t="s">
        <v>15584</v>
      </c>
      <c r="Y3222">
        <v>0.8819211784844476</v>
      </c>
      <c r="Z3222">
        <f>HYPERLINK("Melting_Curves/meltCurve_Q08495_.pdf", "Melting_Curves/meltCurve_Q08495_.pdf")</f>
        <v>0</v>
      </c>
      <c r="AA3222" t="s">
        <v>21594</v>
      </c>
      <c r="AB3222" t="s">
        <v>27597</v>
      </c>
    </row>
    <row r="3223" spans="1:28">
      <c r="A3223" t="s">
        <v>3249</v>
      </c>
      <c r="B3223">
        <v>0.992608467424715</v>
      </c>
      <c r="C3223">
        <v>1.29789328287856</v>
      </c>
      <c r="D3223">
        <v>1.49711723790668</v>
      </c>
      <c r="E3223">
        <v>1.58985313423351</v>
      </c>
      <c r="F3223">
        <v>0.938445451856568</v>
      </c>
      <c r="G3223">
        <v>0.5736434866290639</v>
      </c>
      <c r="H3223">
        <v>0.429659765100475</v>
      </c>
      <c r="I3223">
        <v>0.6114710541217659</v>
      </c>
      <c r="J3223">
        <v>0.956187219742465</v>
      </c>
      <c r="K3223">
        <v>0.993930733674113</v>
      </c>
      <c r="L3223">
        <v>12615.1720107035</v>
      </c>
      <c r="M3223">
        <v>250</v>
      </c>
      <c r="O3223">
        <v>50.4574589933953</v>
      </c>
      <c r="P3223">
        <v>-0.355524180819626</v>
      </c>
      <c r="Q3223">
        <v>0.712978452506917</v>
      </c>
      <c r="R3223">
        <v>0.307737938251721</v>
      </c>
      <c r="S3223" t="s">
        <v>9416</v>
      </c>
      <c r="T3223" t="s">
        <v>12362</v>
      </c>
      <c r="U3223" t="s">
        <v>12362</v>
      </c>
      <c r="V3223" t="s">
        <v>12362</v>
      </c>
      <c r="W3223">
        <v>4</v>
      </c>
      <c r="X3223" t="s">
        <v>15585</v>
      </c>
      <c r="Y3223">
        <v>0.8417874542270481</v>
      </c>
      <c r="Z3223">
        <f>HYPERLINK("Melting_Curves/meltCurve_Q08722_2_.pdf", "Melting_Curves/meltCurve_Q08722_2_.pdf")</f>
        <v>0</v>
      </c>
      <c r="AA3223" t="s">
        <v>21595</v>
      </c>
      <c r="AB3223" t="s">
        <v>27598</v>
      </c>
    </row>
    <row r="3224" spans="1:28">
      <c r="A3224" t="s">
        <v>3250</v>
      </c>
      <c r="B3224">
        <v>0.992608467424715</v>
      </c>
      <c r="C3224">
        <v>0.924925496598444</v>
      </c>
      <c r="D3224">
        <v>0.869618300894529</v>
      </c>
      <c r="E3224">
        <v>0.666027040146431</v>
      </c>
      <c r="F3224">
        <v>0.253492251288722</v>
      </c>
      <c r="G3224">
        <v>0.132570612726563</v>
      </c>
      <c r="H3224">
        <v>0.08496094202471061</v>
      </c>
      <c r="I3224">
        <v>0.09914327574888721</v>
      </c>
      <c r="J3224">
        <v>0.102162087996572</v>
      </c>
      <c r="K3224">
        <v>0.0937442397867897</v>
      </c>
      <c r="L3224">
        <v>1059.18731488362</v>
      </c>
      <c r="M3224">
        <v>22.3730108180097</v>
      </c>
      <c r="N3224">
        <v>47.7307722595003</v>
      </c>
      <c r="O3224">
        <v>46.9688333845379</v>
      </c>
      <c r="P3224">
        <v>-0.109171895329406</v>
      </c>
      <c r="Q3224">
        <v>0.0832580652319877</v>
      </c>
      <c r="R3224">
        <v>0.993264855413318</v>
      </c>
      <c r="S3224" t="s">
        <v>9417</v>
      </c>
      <c r="T3224" t="s">
        <v>12362</v>
      </c>
      <c r="U3224" t="s">
        <v>12362</v>
      </c>
      <c r="V3224" t="s">
        <v>12362</v>
      </c>
      <c r="W3224">
        <v>23</v>
      </c>
      <c r="X3224" t="s">
        <v>15586</v>
      </c>
      <c r="Y3224">
        <v>0.4089442606641919</v>
      </c>
      <c r="Z3224">
        <f>HYPERLINK("Melting_Curves/meltCurve_Q08752_.pdf", "Melting_Curves/meltCurve_Q08752_.pdf")</f>
        <v>0</v>
      </c>
      <c r="AA3224" t="s">
        <v>21596</v>
      </c>
      <c r="AB3224" t="s">
        <v>27599</v>
      </c>
    </row>
    <row r="3225" spans="1:28">
      <c r="A3225" t="s">
        <v>3251</v>
      </c>
      <c r="B3225">
        <v>0.992608467424715</v>
      </c>
      <c r="C3225">
        <v>0.87277156262647</v>
      </c>
      <c r="D3225">
        <v>0.829513803202964</v>
      </c>
      <c r="E3225">
        <v>0.6308972566711289</v>
      </c>
      <c r="F3225">
        <v>0.42695228379851</v>
      </c>
      <c r="G3225">
        <v>0.227466703663267</v>
      </c>
      <c r="H3225">
        <v>0.153872796781714</v>
      </c>
      <c r="I3225">
        <v>0.14553911065791</v>
      </c>
      <c r="J3225">
        <v>0.192259794561642</v>
      </c>
      <c r="K3225">
        <v>0.190851497006546</v>
      </c>
      <c r="L3225">
        <v>668.464810995561</v>
      </c>
      <c r="M3225">
        <v>14.1562022246661</v>
      </c>
      <c r="N3225">
        <v>48.3112008722175</v>
      </c>
      <c r="O3225">
        <v>46.3082900369369</v>
      </c>
      <c r="P3225">
        <v>-0.0659799449661414</v>
      </c>
      <c r="Q3225">
        <v>0.13676517208931</v>
      </c>
      <c r="R3225">
        <v>0.986765300034145</v>
      </c>
      <c r="S3225" t="s">
        <v>9418</v>
      </c>
      <c r="T3225" t="s">
        <v>12362</v>
      </c>
      <c r="U3225" t="s">
        <v>12362</v>
      </c>
      <c r="V3225" t="s">
        <v>12362</v>
      </c>
      <c r="W3225">
        <v>11</v>
      </c>
      <c r="X3225" t="s">
        <v>15587</v>
      </c>
      <c r="Y3225">
        <v>0.4522519049401166</v>
      </c>
      <c r="Z3225">
        <f>HYPERLINK("Melting_Curves/meltCurve_Q08945_.pdf", "Melting_Curves/meltCurve_Q08945_.pdf")</f>
        <v>0</v>
      </c>
      <c r="AA3225" t="s">
        <v>21597</v>
      </c>
      <c r="AB3225" t="s">
        <v>27600</v>
      </c>
    </row>
    <row r="3226" spans="1:28">
      <c r="A3226" t="s">
        <v>3252</v>
      </c>
      <c r="B3226">
        <v>0.992608467424715</v>
      </c>
      <c r="C3226">
        <v>0.978161785798481</v>
      </c>
      <c r="D3226">
        <v>0.833771300085705</v>
      </c>
      <c r="E3226">
        <v>0.818063358047785</v>
      </c>
      <c r="F3226">
        <v>0.8179459459293</v>
      </c>
      <c r="G3226">
        <v>0.630987136903451</v>
      </c>
      <c r="H3226">
        <v>0.596042677208899</v>
      </c>
      <c r="I3226">
        <v>0.674963630905263</v>
      </c>
      <c r="J3226">
        <v>0.752568838499761</v>
      </c>
      <c r="K3226">
        <v>0.176240117356997</v>
      </c>
      <c r="L3226">
        <v>290.747065809563</v>
      </c>
      <c r="M3226">
        <v>4.53211931457804</v>
      </c>
      <c r="N3226">
        <v>64.1525633662304</v>
      </c>
      <c r="O3226">
        <v>54.6273275367299</v>
      </c>
      <c r="P3226">
        <v>-0.0209182402639655</v>
      </c>
      <c r="Q3226">
        <v>0</v>
      </c>
      <c r="R3226">
        <v>0.658479744603229</v>
      </c>
      <c r="S3226" t="s">
        <v>9419</v>
      </c>
      <c r="T3226" t="s">
        <v>12362</v>
      </c>
      <c r="U3226" t="s">
        <v>12362</v>
      </c>
      <c r="V3226" t="s">
        <v>12362</v>
      </c>
      <c r="W3226">
        <v>1</v>
      </c>
      <c r="X3226" t="s">
        <v>15588</v>
      </c>
      <c r="Y3226">
        <v>0.7313600500228817</v>
      </c>
      <c r="Z3226">
        <f>HYPERLINK("Melting_Curves/meltCurve_Q08AE8_4_.pdf", "Melting_Curves/meltCurve_Q08AE8_4_.pdf")</f>
        <v>0</v>
      </c>
      <c r="AA3226" t="s">
        <v>21598</v>
      </c>
      <c r="AB3226" t="s">
        <v>27601</v>
      </c>
    </row>
    <row r="3227" spans="1:28">
      <c r="A3227" t="s">
        <v>3253</v>
      </c>
      <c r="B3227">
        <v>0.992608467424715</v>
      </c>
      <c r="C3227">
        <v>0.865698218125907</v>
      </c>
      <c r="D3227">
        <v>0.801099109908923</v>
      </c>
      <c r="E3227">
        <v>0.837161762798297</v>
      </c>
      <c r="F3227">
        <v>0.719835842987015</v>
      </c>
      <c r="G3227">
        <v>0.586669157836384</v>
      </c>
      <c r="H3227">
        <v>0.507132138923881</v>
      </c>
      <c r="I3227">
        <v>0.7799027981118209</v>
      </c>
      <c r="J3227">
        <v>0.9262373011892699</v>
      </c>
      <c r="K3227">
        <v>0.7611461314100429</v>
      </c>
      <c r="L3227">
        <v>722.9043940010999</v>
      </c>
      <c r="M3227">
        <v>17.6257778078395</v>
      </c>
      <c r="O3227">
        <v>40.4970037238517</v>
      </c>
      <c r="P3227">
        <v>-0.030273276393973</v>
      </c>
      <c r="Q3227">
        <v>0.721791126658777</v>
      </c>
      <c r="R3227">
        <v>0.370356846932818</v>
      </c>
      <c r="S3227" t="s">
        <v>9420</v>
      </c>
      <c r="T3227" t="s">
        <v>12362</v>
      </c>
      <c r="U3227" t="s">
        <v>12362</v>
      </c>
      <c r="V3227" t="s">
        <v>12362</v>
      </c>
      <c r="W3227">
        <v>3</v>
      </c>
      <c r="X3227" t="s">
        <v>15589</v>
      </c>
      <c r="Y3227">
        <v>0.7653640222322077</v>
      </c>
      <c r="Z3227">
        <f>HYPERLINK("Melting_Curves/meltCurve_Q08AG7_.pdf", "Melting_Curves/meltCurve_Q08AG7_.pdf")</f>
        <v>0</v>
      </c>
      <c r="AA3227" t="s">
        <v>21599</v>
      </c>
      <c r="AB3227" t="s">
        <v>27602</v>
      </c>
    </row>
    <row r="3228" spans="1:28">
      <c r="A3228" t="s">
        <v>3254</v>
      </c>
      <c r="B3228">
        <v>0.992608467424715</v>
      </c>
      <c r="C3228">
        <v>0.906399381961227</v>
      </c>
      <c r="D3228">
        <v>0.797892361290471</v>
      </c>
      <c r="E3228">
        <v>0.586557607994167</v>
      </c>
      <c r="F3228">
        <v>0.427833113724993</v>
      </c>
      <c r="G3228">
        <v>0.273048705857209</v>
      </c>
      <c r="H3228">
        <v>0.217937549995229</v>
      </c>
      <c r="I3228">
        <v>0.278539952340108</v>
      </c>
      <c r="J3228">
        <v>0.239622395398876</v>
      </c>
      <c r="K3228">
        <v>0.178066962960978</v>
      </c>
      <c r="L3228">
        <v>640.937007011021</v>
      </c>
      <c r="M3228">
        <v>13.8229093321704</v>
      </c>
      <c r="N3228">
        <v>48.1346851440013</v>
      </c>
      <c r="O3228">
        <v>45.4296150180989</v>
      </c>
      <c r="P3228">
        <v>-0.060940613662165</v>
      </c>
      <c r="Q3228">
        <v>0.198975078707855</v>
      </c>
      <c r="R3228">
        <v>0.991579637007805</v>
      </c>
      <c r="S3228" t="s">
        <v>9421</v>
      </c>
      <c r="T3228" t="s">
        <v>12362</v>
      </c>
      <c r="U3228" t="s">
        <v>12362</v>
      </c>
      <c r="V3228" t="s">
        <v>12362</v>
      </c>
      <c r="W3228">
        <v>6</v>
      </c>
      <c r="X3228" t="s">
        <v>15590</v>
      </c>
      <c r="Y3228">
        <v>0.4703473297487323</v>
      </c>
      <c r="Z3228">
        <f>HYPERLINK("Melting_Curves/meltCurve_Q08AM6_.pdf", "Melting_Curves/meltCurve_Q08AM6_.pdf")</f>
        <v>0</v>
      </c>
      <c r="AA3228" t="s">
        <v>21600</v>
      </c>
      <c r="AB3228" t="s">
        <v>27603</v>
      </c>
    </row>
    <row r="3229" spans="1:28">
      <c r="A3229" t="s">
        <v>3255</v>
      </c>
      <c r="B3229">
        <v>0.992608467424715</v>
      </c>
      <c r="C3229">
        <v>0.939174417927084</v>
      </c>
      <c r="D3229">
        <v>0.911570615403647</v>
      </c>
      <c r="E3229">
        <v>0.875159672466796</v>
      </c>
      <c r="F3229">
        <v>0.732433037146086</v>
      </c>
      <c r="G3229">
        <v>0.46552189772524</v>
      </c>
      <c r="H3229">
        <v>0.174250201705028</v>
      </c>
      <c r="I3229">
        <v>0.140699864475677</v>
      </c>
      <c r="J3229">
        <v>0.145085899404514</v>
      </c>
      <c r="K3229">
        <v>0.125432106675569</v>
      </c>
      <c r="L3229">
        <v>937.721016064554</v>
      </c>
      <c r="M3229">
        <v>17.9344904032117</v>
      </c>
      <c r="N3229">
        <v>52.857675379524</v>
      </c>
      <c r="O3229">
        <v>51.6488285045383</v>
      </c>
      <c r="P3229">
        <v>-0.0791595691813308</v>
      </c>
      <c r="Q3229">
        <v>0.0881714693789844</v>
      </c>
      <c r="R3229">
        <v>0.986816787923019</v>
      </c>
      <c r="S3229" t="s">
        <v>9422</v>
      </c>
      <c r="T3229" t="s">
        <v>12362</v>
      </c>
      <c r="U3229" t="s">
        <v>12362</v>
      </c>
      <c r="V3229" t="s">
        <v>12362</v>
      </c>
      <c r="W3229">
        <v>43</v>
      </c>
      <c r="X3229" t="s">
        <v>15591</v>
      </c>
      <c r="Y3229">
        <v>0.5665007971152946</v>
      </c>
      <c r="Z3229">
        <f>HYPERLINK("Melting_Curves/meltCurve_Q08J23_.pdf", "Melting_Curves/meltCurve_Q08J23_.pdf")</f>
        <v>0</v>
      </c>
      <c r="AA3229" t="s">
        <v>21601</v>
      </c>
      <c r="AB3229" t="s">
        <v>27604</v>
      </c>
    </row>
    <row r="3230" spans="1:28">
      <c r="A3230" t="s">
        <v>3256</v>
      </c>
      <c r="B3230">
        <v>0.992608467424715</v>
      </c>
      <c r="C3230">
        <v>1.00502321258177</v>
      </c>
      <c r="D3230">
        <v>0.953688949514916</v>
      </c>
      <c r="E3230">
        <v>0.939571898203074</v>
      </c>
      <c r="F3230">
        <v>0.779690415279177</v>
      </c>
      <c r="G3230">
        <v>0.606278877917158</v>
      </c>
      <c r="H3230">
        <v>0.405372207345895</v>
      </c>
      <c r="I3230">
        <v>0.302254751111369</v>
      </c>
      <c r="J3230">
        <v>0.199730428998133</v>
      </c>
      <c r="K3230">
        <v>0.188960606808559</v>
      </c>
      <c r="L3230">
        <v>738.454164948643</v>
      </c>
      <c r="M3230">
        <v>13.5361140411706</v>
      </c>
      <c r="N3230">
        <v>55.6250437771808</v>
      </c>
      <c r="O3230">
        <v>53.4049921790753</v>
      </c>
      <c r="P3230">
        <v>-0.056106865051041</v>
      </c>
      <c r="Q3230">
        <v>0.114684021635709</v>
      </c>
      <c r="R3230">
        <v>0.998011762265944</v>
      </c>
      <c r="S3230" t="s">
        <v>9423</v>
      </c>
      <c r="T3230" t="s">
        <v>12362</v>
      </c>
      <c r="U3230" t="s">
        <v>12362</v>
      </c>
      <c r="V3230" t="s">
        <v>12362</v>
      </c>
      <c r="W3230">
        <v>12</v>
      </c>
      <c r="X3230" t="s">
        <v>15592</v>
      </c>
      <c r="Y3230">
        <v>0.6466678500026259</v>
      </c>
      <c r="Z3230">
        <f>HYPERLINK("Melting_Curves/meltCurve_Q09028_3_.pdf", "Melting_Curves/meltCurve_Q09028_3_.pdf")</f>
        <v>0</v>
      </c>
      <c r="AA3230" t="s">
        <v>21602</v>
      </c>
      <c r="AB3230" t="s">
        <v>27605</v>
      </c>
    </row>
    <row r="3231" spans="1:28">
      <c r="A3231" t="s">
        <v>3257</v>
      </c>
      <c r="B3231">
        <v>0.992608467424715</v>
      </c>
      <c r="C3231">
        <v>1.27952504672715</v>
      </c>
      <c r="D3231">
        <v>0.944432891507084</v>
      </c>
      <c r="E3231">
        <v>0.498631167984694</v>
      </c>
      <c r="F3231">
        <v>0.558331713994913</v>
      </c>
      <c r="G3231">
        <v>0.742414407375558</v>
      </c>
      <c r="H3231">
        <v>0.450400419685225</v>
      </c>
      <c r="I3231">
        <v>0.381144114941468</v>
      </c>
      <c r="J3231">
        <v>0.349808599306703</v>
      </c>
      <c r="K3231">
        <v>0.108705843753054</v>
      </c>
      <c r="L3231">
        <v>390.792687906806</v>
      </c>
      <c r="M3231">
        <v>7.04129751751442</v>
      </c>
      <c r="N3231">
        <v>55.5001018897273</v>
      </c>
      <c r="O3231">
        <v>51.5444630785215</v>
      </c>
      <c r="P3231">
        <v>-0.0342135359286402</v>
      </c>
      <c r="Q3231">
        <v>0</v>
      </c>
      <c r="R3231">
        <v>0.756081482972102</v>
      </c>
      <c r="S3231" t="s">
        <v>9424</v>
      </c>
      <c r="T3231" t="s">
        <v>12362</v>
      </c>
      <c r="U3231" t="s">
        <v>12362</v>
      </c>
      <c r="V3231" t="s">
        <v>12362</v>
      </c>
      <c r="W3231">
        <v>12</v>
      </c>
      <c r="X3231" t="s">
        <v>15593</v>
      </c>
      <c r="Y3231">
        <v>0.61406555662477</v>
      </c>
      <c r="Z3231">
        <f>HYPERLINK("Melting_Curves/meltCurve_Q09028_4_.pdf", "Melting_Curves/meltCurve_Q09028_4_.pdf")</f>
        <v>0</v>
      </c>
      <c r="AA3231" t="s">
        <v>21602</v>
      </c>
      <c r="AB3231" t="s">
        <v>27606</v>
      </c>
    </row>
    <row r="3232" spans="1:28">
      <c r="A3232" t="s">
        <v>3258</v>
      </c>
      <c r="B3232">
        <v>0.992608467424715</v>
      </c>
      <c r="C3232">
        <v>0.969042357143109</v>
      </c>
      <c r="D3232">
        <v>0.8541510589611661</v>
      </c>
      <c r="E3232">
        <v>0.661794756998786</v>
      </c>
      <c r="F3232">
        <v>0.411313418884134</v>
      </c>
      <c r="G3232">
        <v>0.298323351918512</v>
      </c>
      <c r="H3232">
        <v>0.233979971003056</v>
      </c>
      <c r="I3232">
        <v>0.257205850334226</v>
      </c>
      <c r="J3232">
        <v>0.365904562010124</v>
      </c>
      <c r="K3232">
        <v>0.270649739589269</v>
      </c>
      <c r="L3232">
        <v>924.241780517897</v>
      </c>
      <c r="M3232">
        <v>19.838943254224</v>
      </c>
      <c r="N3232">
        <v>48.5067603352182</v>
      </c>
      <c r="O3232">
        <v>46.1216316970802</v>
      </c>
      <c r="P3232">
        <v>-0.0782935925864727</v>
      </c>
      <c r="Q3232">
        <v>0.271955548184309</v>
      </c>
      <c r="R3232">
        <v>0.983855241964281</v>
      </c>
      <c r="S3232" t="s">
        <v>9425</v>
      </c>
      <c r="T3232" t="s">
        <v>12362</v>
      </c>
      <c r="U3232" t="s">
        <v>12362</v>
      </c>
      <c r="V3232" t="s">
        <v>12362</v>
      </c>
      <c r="W3232">
        <v>8</v>
      </c>
      <c r="X3232" t="s">
        <v>15594</v>
      </c>
      <c r="Y3232">
        <v>0.5142957433359558</v>
      </c>
      <c r="Z3232">
        <f>HYPERLINK("Melting_Curves/meltCurve_Q09161_.pdf", "Melting_Curves/meltCurve_Q09161_.pdf")</f>
        <v>0</v>
      </c>
      <c r="AA3232" t="s">
        <v>21603</v>
      </c>
      <c r="AB3232" t="s">
        <v>27607</v>
      </c>
    </row>
    <row r="3233" spans="1:28">
      <c r="A3233" t="s">
        <v>3259</v>
      </c>
      <c r="B3233">
        <v>0.992608467424715</v>
      </c>
      <c r="C3233">
        <v>1.02121960463138</v>
      </c>
      <c r="D3233">
        <v>0.957188388552993</v>
      </c>
      <c r="E3233">
        <v>0.847424133331527</v>
      </c>
      <c r="F3233">
        <v>0.596480535923376</v>
      </c>
      <c r="G3233">
        <v>0.393275474829112</v>
      </c>
      <c r="H3233">
        <v>0.32923933079022</v>
      </c>
      <c r="I3233">
        <v>0.427667440069267</v>
      </c>
      <c r="J3233">
        <v>0.530981354690094</v>
      </c>
      <c r="K3233">
        <v>0.474903852861422</v>
      </c>
      <c r="L3233">
        <v>1475.51864173782</v>
      </c>
      <c r="M3233">
        <v>30.5645517854137</v>
      </c>
      <c r="N3233">
        <v>51.5984109139168</v>
      </c>
      <c r="O3233">
        <v>48.0702458333608</v>
      </c>
      <c r="P3233">
        <v>-0.090581487473294</v>
      </c>
      <c r="Q3233">
        <v>0.430157122061497</v>
      </c>
      <c r="R3233">
        <v>0.955056013133729</v>
      </c>
      <c r="S3233" t="s">
        <v>9426</v>
      </c>
      <c r="T3233" t="s">
        <v>12362</v>
      </c>
      <c r="U3233" t="s">
        <v>12362</v>
      </c>
      <c r="V3233" t="s">
        <v>12362</v>
      </c>
      <c r="W3233">
        <v>21</v>
      </c>
      <c r="X3233" t="s">
        <v>15595</v>
      </c>
      <c r="Y3233">
        <v>0.6476001022536906</v>
      </c>
      <c r="Z3233">
        <f>HYPERLINK("Melting_Curves/meltCurve_Q09472_.pdf", "Melting_Curves/meltCurve_Q09472_.pdf")</f>
        <v>0</v>
      </c>
      <c r="AA3233" t="s">
        <v>21604</v>
      </c>
      <c r="AB3233" t="s">
        <v>27608</v>
      </c>
    </row>
    <row r="3234" spans="1:28">
      <c r="A3234" t="s">
        <v>3260</v>
      </c>
      <c r="B3234">
        <v>0.992608467424715</v>
      </c>
      <c r="C3234">
        <v>0.98317110421198</v>
      </c>
      <c r="D3234">
        <v>0.886824976765581</v>
      </c>
      <c r="E3234">
        <v>0.863934862121411</v>
      </c>
      <c r="F3234">
        <v>0.785459126234536</v>
      </c>
      <c r="G3234">
        <v>0.687693126998721</v>
      </c>
      <c r="H3234">
        <v>0.649023267986393</v>
      </c>
      <c r="I3234">
        <v>0.8974133743255041</v>
      </c>
      <c r="J3234">
        <v>1.07157656713619</v>
      </c>
      <c r="K3234">
        <v>1.03185106600609</v>
      </c>
      <c r="L3234">
        <v>1818.63734057902</v>
      </c>
      <c r="M3234">
        <v>43.560696446473</v>
      </c>
      <c r="O3234">
        <v>41.6618017367593</v>
      </c>
      <c r="P3234">
        <v>-0.0378939533275856</v>
      </c>
      <c r="Q3234">
        <v>0.85503188447209</v>
      </c>
      <c r="R3234">
        <v>0.149767435159724</v>
      </c>
      <c r="S3234" t="s">
        <v>9427</v>
      </c>
      <c r="T3234" t="s">
        <v>12362</v>
      </c>
      <c r="U3234" t="s">
        <v>12362</v>
      </c>
      <c r="V3234" t="s">
        <v>12362</v>
      </c>
      <c r="W3234">
        <v>282</v>
      </c>
      <c r="X3234" t="s">
        <v>15596</v>
      </c>
      <c r="Y3234">
        <v>0.8783481428947026</v>
      </c>
      <c r="Z3234">
        <f>HYPERLINK("Melting_Curves/meltCurve_Q09666_.pdf", "Melting_Curves/meltCurve_Q09666_.pdf")</f>
        <v>0</v>
      </c>
      <c r="AA3234" t="s">
        <v>21605</v>
      </c>
      <c r="AB3234" t="s">
        <v>27609</v>
      </c>
    </row>
    <row r="3235" spans="1:28">
      <c r="A3235" t="s">
        <v>3261</v>
      </c>
      <c r="B3235">
        <v>0.992608467424715</v>
      </c>
      <c r="C3235">
        <v>1.03770229809943</v>
      </c>
      <c r="D3235">
        <v>1.06916278665958</v>
      </c>
      <c r="E3235">
        <v>1.0648588953034</v>
      </c>
      <c r="F3235">
        <v>0.6478276850089461</v>
      </c>
      <c r="G3235">
        <v>0.532126307193216</v>
      </c>
      <c r="H3235">
        <v>0.522277509842573</v>
      </c>
      <c r="I3235">
        <v>0.840140245944732</v>
      </c>
      <c r="J3235">
        <v>0.989703547860176</v>
      </c>
      <c r="K3235">
        <v>0.742187710124484</v>
      </c>
      <c r="L3235">
        <v>4201.91018783231</v>
      </c>
      <c r="M3235">
        <v>86.9204374443197</v>
      </c>
      <c r="O3235">
        <v>48.3164539942471</v>
      </c>
      <c r="P3235">
        <v>-0.129782364186735</v>
      </c>
      <c r="Q3235">
        <v>0.71143158089058</v>
      </c>
      <c r="R3235">
        <v>0.580279792359069</v>
      </c>
      <c r="S3235" t="s">
        <v>9428</v>
      </c>
      <c r="T3235" t="s">
        <v>12362</v>
      </c>
      <c r="U3235" t="s">
        <v>12362</v>
      </c>
      <c r="V3235" t="s">
        <v>12362</v>
      </c>
      <c r="W3235">
        <v>5</v>
      </c>
      <c r="X3235" t="s">
        <v>15597</v>
      </c>
      <c r="Y3235">
        <v>0.8207328010698187</v>
      </c>
      <c r="Z3235">
        <f>HYPERLINK("Melting_Curves/meltCurve_Q0PNE2_.pdf", "Melting_Curves/meltCurve_Q0PNE2_.pdf")</f>
        <v>0</v>
      </c>
      <c r="AA3235" t="s">
        <v>21606</v>
      </c>
      <c r="AB3235" t="s">
        <v>27610</v>
      </c>
    </row>
    <row r="3236" spans="1:28">
      <c r="A3236" t="s">
        <v>3262</v>
      </c>
      <c r="B3236">
        <v>0.992608467424715</v>
      </c>
      <c r="C3236">
        <v>1.05359194497857</v>
      </c>
      <c r="D3236">
        <v>0.947912430346178</v>
      </c>
      <c r="E3236">
        <v>0.757011331148027</v>
      </c>
      <c r="F3236">
        <v>0.5147612308237191</v>
      </c>
      <c r="G3236">
        <v>0.190334806307246</v>
      </c>
      <c r="H3236">
        <v>0.117452772777327</v>
      </c>
      <c r="I3236">
        <v>0.120546891524915</v>
      </c>
      <c r="J3236">
        <v>0.148434155377664</v>
      </c>
      <c r="K3236">
        <v>0.125352219636933</v>
      </c>
      <c r="L3236">
        <v>1046.7628919577</v>
      </c>
      <c r="M3236">
        <v>21.2742441676369</v>
      </c>
      <c r="N3236">
        <v>49.777565496079</v>
      </c>
      <c r="O3236">
        <v>48.7747536848335</v>
      </c>
      <c r="P3236">
        <v>-0.09717954359210559</v>
      </c>
      <c r="Q3236">
        <v>0.108821778415107</v>
      </c>
      <c r="R3236">
        <v>0.991824279315328</v>
      </c>
      <c r="S3236" t="s">
        <v>9429</v>
      </c>
      <c r="T3236" t="s">
        <v>12362</v>
      </c>
      <c r="U3236" t="s">
        <v>12362</v>
      </c>
      <c r="V3236" t="s">
        <v>12362</v>
      </c>
      <c r="W3236">
        <v>8</v>
      </c>
      <c r="X3236" t="s">
        <v>15598</v>
      </c>
      <c r="Y3236">
        <v>0.4818199644409029</v>
      </c>
      <c r="Z3236">
        <f>HYPERLINK("Melting_Curves/meltCurve_Q0VAN0_.pdf", "Melting_Curves/meltCurve_Q0VAN0_.pdf")</f>
        <v>0</v>
      </c>
      <c r="AA3236" t="s">
        <v>21607</v>
      </c>
      <c r="AB3236" t="s">
        <v>27611</v>
      </c>
    </row>
    <row r="3237" spans="1:28">
      <c r="A3237" t="s">
        <v>3263</v>
      </c>
      <c r="B3237">
        <v>0.992608467424715</v>
      </c>
      <c r="C3237">
        <v>0.859249450434025</v>
      </c>
      <c r="D3237">
        <v>0.564150404489843</v>
      </c>
      <c r="E3237">
        <v>0.384773209896392</v>
      </c>
      <c r="F3237">
        <v>0.234461146675082</v>
      </c>
      <c r="G3237">
        <v>0.139831382801783</v>
      </c>
      <c r="H3237">
        <v>0.09458657504368199</v>
      </c>
      <c r="I3237">
        <v>0.0849135364361905</v>
      </c>
      <c r="J3237">
        <v>0.0935168001393701</v>
      </c>
      <c r="K3237">
        <v>0.0706902712556431</v>
      </c>
      <c r="L3237">
        <v>642.920687495877</v>
      </c>
      <c r="M3237">
        <v>14.5927875931008</v>
      </c>
      <c r="N3237">
        <v>44.5632770506694</v>
      </c>
      <c r="O3237">
        <v>43.2548769836629</v>
      </c>
      <c r="P3237">
        <v>-0.0779130952380768</v>
      </c>
      <c r="Q3237">
        <v>0.0763268144001322</v>
      </c>
      <c r="R3237">
        <v>0.992984901456945</v>
      </c>
      <c r="S3237" t="s">
        <v>9430</v>
      </c>
      <c r="T3237" t="s">
        <v>12362</v>
      </c>
      <c r="U3237" t="s">
        <v>12362</v>
      </c>
      <c r="V3237" t="s">
        <v>12362</v>
      </c>
      <c r="W3237">
        <v>13</v>
      </c>
      <c r="X3237" t="s">
        <v>15599</v>
      </c>
      <c r="Y3237">
        <v>0.3178302038788087</v>
      </c>
      <c r="Z3237">
        <f>HYPERLINK("Melting_Curves/meltCurve_Q0VDF9_.pdf", "Melting_Curves/meltCurve_Q0VDF9_.pdf")</f>
        <v>0</v>
      </c>
      <c r="AA3237" t="s">
        <v>21608</v>
      </c>
      <c r="AB3237" t="s">
        <v>27612</v>
      </c>
    </row>
    <row r="3238" spans="1:28">
      <c r="A3238" t="s">
        <v>3264</v>
      </c>
      <c r="B3238">
        <v>0.992608467424715</v>
      </c>
      <c r="C3238">
        <v>0.98306585890786</v>
      </c>
      <c r="D3238">
        <v>0.894955509399855</v>
      </c>
      <c r="E3238">
        <v>0.875824010973393</v>
      </c>
      <c r="F3238">
        <v>0.7444829914289109</v>
      </c>
      <c r="G3238">
        <v>0.430669772942578</v>
      </c>
      <c r="H3238">
        <v>0.173810954285596</v>
      </c>
      <c r="I3238">
        <v>0.148076351605412</v>
      </c>
      <c r="J3238">
        <v>0.163821646966605</v>
      </c>
      <c r="K3238">
        <v>0.147720946974761</v>
      </c>
      <c r="L3238">
        <v>1042.26985443818</v>
      </c>
      <c r="M3238">
        <v>20.0540620050451</v>
      </c>
      <c r="N3238">
        <v>52.6779301842366</v>
      </c>
      <c r="O3238">
        <v>51.4644912459364</v>
      </c>
      <c r="P3238">
        <v>-0.08595511854509399</v>
      </c>
      <c r="Q3238">
        <v>0.117686350775521</v>
      </c>
      <c r="R3238">
        <v>0.986646871463483</v>
      </c>
      <c r="S3238" t="s">
        <v>9431</v>
      </c>
      <c r="T3238" t="s">
        <v>12362</v>
      </c>
      <c r="U3238" t="s">
        <v>12362</v>
      </c>
      <c r="V3238" t="s">
        <v>12362</v>
      </c>
      <c r="W3238">
        <v>6</v>
      </c>
      <c r="X3238" t="s">
        <v>15600</v>
      </c>
      <c r="Y3238">
        <v>0.5694011257289492</v>
      </c>
      <c r="Z3238">
        <f>HYPERLINK("Melting_Curves/meltCurve_Q0VDG4_.pdf", "Melting_Curves/meltCurve_Q0VDG4_.pdf")</f>
        <v>0</v>
      </c>
      <c r="AA3238" t="s">
        <v>21609</v>
      </c>
      <c r="AB3238" t="s">
        <v>27613</v>
      </c>
    </row>
    <row r="3239" spans="1:28">
      <c r="A3239" t="s">
        <v>3265</v>
      </c>
      <c r="B3239">
        <v>0.992608467424715</v>
      </c>
      <c r="C3239">
        <v>1.06028724067857</v>
      </c>
      <c r="D3239">
        <v>0.9526898862676469</v>
      </c>
      <c r="E3239">
        <v>0.762647095357797</v>
      </c>
      <c r="F3239">
        <v>0.580712881636556</v>
      </c>
      <c r="G3239">
        <v>0.405992894615609</v>
      </c>
      <c r="H3239">
        <v>0.269065972391227</v>
      </c>
      <c r="I3239">
        <v>0.303609216634812</v>
      </c>
      <c r="J3239">
        <v>0.471146817856933</v>
      </c>
      <c r="K3239">
        <v>0.78922447552048</v>
      </c>
      <c r="L3239">
        <v>1360.80003065468</v>
      </c>
      <c r="M3239">
        <v>28.84988058934</v>
      </c>
      <c r="N3239">
        <v>51.3197070759771</v>
      </c>
      <c r="O3239">
        <v>46.9434226048591</v>
      </c>
      <c r="P3239">
        <v>-0.08426781656518439</v>
      </c>
      <c r="Q3239">
        <v>0.45153470972817</v>
      </c>
      <c r="R3239">
        <v>0.7646058608549769</v>
      </c>
      <c r="S3239" t="s">
        <v>9432</v>
      </c>
      <c r="T3239" t="s">
        <v>12362</v>
      </c>
      <c r="U3239" t="s">
        <v>12362</v>
      </c>
      <c r="V3239" t="s">
        <v>12362</v>
      </c>
      <c r="W3239">
        <v>6</v>
      </c>
      <c r="X3239" t="s">
        <v>15601</v>
      </c>
      <c r="Y3239">
        <v>0.6408940265926615</v>
      </c>
      <c r="Z3239">
        <f>HYPERLINK("Melting_Curves/meltCurve_Q0VG06_.pdf", "Melting_Curves/meltCurve_Q0VG06_.pdf")</f>
        <v>0</v>
      </c>
      <c r="AA3239" t="s">
        <v>21610</v>
      </c>
      <c r="AB3239" t="s">
        <v>27614</v>
      </c>
    </row>
    <row r="3240" spans="1:28">
      <c r="A3240" t="s">
        <v>3266</v>
      </c>
      <c r="B3240">
        <v>0.992608467424715</v>
      </c>
      <c r="C3240">
        <v>1.07239138719258</v>
      </c>
      <c r="D3240">
        <v>1.09757019380678</v>
      </c>
      <c r="E3240">
        <v>0.875872324729605</v>
      </c>
      <c r="F3240">
        <v>0.530481204166016</v>
      </c>
      <c r="G3240">
        <v>0.290365886548604</v>
      </c>
      <c r="H3240">
        <v>0.201749211769024</v>
      </c>
      <c r="I3240">
        <v>0.216028322255216</v>
      </c>
      <c r="J3240">
        <v>0.223444398527282</v>
      </c>
      <c r="K3240">
        <v>0.238913353879351</v>
      </c>
      <c r="L3240">
        <v>1511.25381220059</v>
      </c>
      <c r="M3240">
        <v>30.5396861412681</v>
      </c>
      <c r="N3240">
        <v>50.4357980568808</v>
      </c>
      <c r="O3240">
        <v>49.2742042639912</v>
      </c>
      <c r="P3240">
        <v>-0.121035745979607</v>
      </c>
      <c r="Q3240">
        <v>0.21886526075819</v>
      </c>
      <c r="R3240">
        <v>0.9866837511718251</v>
      </c>
      <c r="S3240" t="s">
        <v>9433</v>
      </c>
      <c r="T3240" t="s">
        <v>12362</v>
      </c>
      <c r="U3240" t="s">
        <v>12362</v>
      </c>
      <c r="V3240" t="s">
        <v>12362</v>
      </c>
      <c r="W3240">
        <v>6</v>
      </c>
      <c r="X3240" t="s">
        <v>15602</v>
      </c>
      <c r="Y3240">
        <v>0.5485316508002199</v>
      </c>
      <c r="Z3240">
        <f>HYPERLINK("Melting_Curves/meltCurve_Q10469_.pdf", "Melting_Curves/meltCurve_Q10469_.pdf")</f>
        <v>0</v>
      </c>
      <c r="AA3240" t="s">
        <v>21611</v>
      </c>
      <c r="AB3240" t="s">
        <v>27615</v>
      </c>
    </row>
    <row r="3241" spans="1:28">
      <c r="A3241" t="s">
        <v>3267</v>
      </c>
      <c r="B3241">
        <v>0.992608467424715</v>
      </c>
      <c r="C3241">
        <v>1.12616185264192</v>
      </c>
      <c r="D3241">
        <v>1.0826360498744</v>
      </c>
      <c r="E3241">
        <v>0.860107033689908</v>
      </c>
      <c r="F3241">
        <v>0.409955197878309</v>
      </c>
      <c r="G3241">
        <v>0.238824374900378</v>
      </c>
      <c r="H3241">
        <v>0.188773739975122</v>
      </c>
      <c r="I3241">
        <v>0.194125300380929</v>
      </c>
      <c r="J3241">
        <v>0.202903380895023</v>
      </c>
      <c r="K3241">
        <v>0.204283084997559</v>
      </c>
      <c r="L3241">
        <v>1750.5426540392</v>
      </c>
      <c r="M3241">
        <v>35.9153884922298</v>
      </c>
      <c r="N3241">
        <v>49.4423399507956</v>
      </c>
      <c r="O3241">
        <v>48.5903743378564</v>
      </c>
      <c r="P3241">
        <v>-0.147894219174379</v>
      </c>
      <c r="Q3241">
        <v>0.199650867161624</v>
      </c>
      <c r="R3241">
        <v>0.983855419915641</v>
      </c>
      <c r="S3241" t="s">
        <v>9434</v>
      </c>
      <c r="T3241" t="s">
        <v>12362</v>
      </c>
      <c r="U3241" t="s">
        <v>12362</v>
      </c>
      <c r="V3241" t="s">
        <v>12362</v>
      </c>
      <c r="W3241">
        <v>14</v>
      </c>
      <c r="X3241" t="s">
        <v>15603</v>
      </c>
      <c r="Y3241">
        <v>0.5162228167885864</v>
      </c>
      <c r="Z3241">
        <f>HYPERLINK("Melting_Curves/meltCurve_Q10471_.pdf", "Melting_Curves/meltCurve_Q10471_.pdf")</f>
        <v>0</v>
      </c>
      <c r="AA3241" t="s">
        <v>21612</v>
      </c>
      <c r="AB3241" t="s">
        <v>27616</v>
      </c>
    </row>
    <row r="3242" spans="1:28">
      <c r="A3242" t="s">
        <v>3268</v>
      </c>
      <c r="B3242">
        <v>0.992608467424715</v>
      </c>
      <c r="C3242">
        <v>0.766314065103727</v>
      </c>
      <c r="D3242">
        <v>0.707613886237461</v>
      </c>
      <c r="E3242">
        <v>0.566137882517235</v>
      </c>
      <c r="F3242">
        <v>0.497110387323008</v>
      </c>
      <c r="G3242">
        <v>0.345654259001384</v>
      </c>
      <c r="H3242">
        <v>0.210503435712751</v>
      </c>
      <c r="I3242">
        <v>0.103456818914956</v>
      </c>
      <c r="J3242">
        <v>0.23816082626663</v>
      </c>
      <c r="K3242">
        <v>0.0246924020038952</v>
      </c>
      <c r="L3242">
        <v>371.506596284789</v>
      </c>
      <c r="M3242">
        <v>7.65841648196781</v>
      </c>
      <c r="N3242">
        <v>48.5095772571938</v>
      </c>
      <c r="O3242">
        <v>45.5340732746053</v>
      </c>
      <c r="P3242">
        <v>-0.0421036706377992</v>
      </c>
      <c r="Q3242">
        <v>0</v>
      </c>
      <c r="R3242">
        <v>0.955998230677043</v>
      </c>
      <c r="S3242" t="s">
        <v>9435</v>
      </c>
      <c r="T3242" t="s">
        <v>12362</v>
      </c>
      <c r="U3242" t="s">
        <v>12362</v>
      </c>
      <c r="V3242" t="s">
        <v>12362</v>
      </c>
      <c r="W3242">
        <v>25</v>
      </c>
      <c r="X3242" t="s">
        <v>15604</v>
      </c>
      <c r="Y3242">
        <v>0.434821483280545</v>
      </c>
      <c r="Z3242">
        <f>HYPERLINK("Melting_Curves/meltCurve_Q10567_2_.pdf", "Melting_Curves/meltCurve_Q10567_2_.pdf")</f>
        <v>0</v>
      </c>
      <c r="AA3242" t="s">
        <v>21613</v>
      </c>
      <c r="AB3242" t="s">
        <v>27617</v>
      </c>
    </row>
    <row r="3243" spans="1:28">
      <c r="A3243" t="s">
        <v>3269</v>
      </c>
      <c r="B3243">
        <v>0.992608467424715</v>
      </c>
      <c r="C3243">
        <v>0.9793646535459291</v>
      </c>
      <c r="D3243">
        <v>0.933027921029411</v>
      </c>
      <c r="E3243">
        <v>0.814611371472027</v>
      </c>
      <c r="F3243">
        <v>0.595148097799881</v>
      </c>
      <c r="G3243">
        <v>0.378256972229485</v>
      </c>
      <c r="H3243">
        <v>0.245842548671494</v>
      </c>
      <c r="I3243">
        <v>0.213578929601039</v>
      </c>
      <c r="J3243">
        <v>0.232176865131738</v>
      </c>
      <c r="K3243">
        <v>0.211923782308313</v>
      </c>
      <c r="L3243">
        <v>851.323162301968</v>
      </c>
      <c r="M3243">
        <v>17.0387422921081</v>
      </c>
      <c r="N3243">
        <v>51.4282334244935</v>
      </c>
      <c r="O3243">
        <v>49.2909671978007</v>
      </c>
      <c r="P3243">
        <v>-0.06981450590730311</v>
      </c>
      <c r="Q3243">
        <v>0.192190669739046</v>
      </c>
      <c r="R3243">
        <v>0.997935694900725</v>
      </c>
      <c r="S3243" t="s">
        <v>9436</v>
      </c>
      <c r="T3243" t="s">
        <v>12362</v>
      </c>
      <c r="U3243" t="s">
        <v>12362</v>
      </c>
      <c r="V3243" t="s">
        <v>12362</v>
      </c>
      <c r="W3243">
        <v>25</v>
      </c>
      <c r="X3243" t="s">
        <v>15605</v>
      </c>
      <c r="Y3243">
        <v>0.5551910306090352</v>
      </c>
      <c r="Z3243">
        <f>HYPERLINK("Melting_Curves/meltCurve_Q10567_3_.pdf", "Melting_Curves/meltCurve_Q10567_3_.pdf")</f>
        <v>0</v>
      </c>
      <c r="AA3243" t="s">
        <v>21613</v>
      </c>
      <c r="AB3243" t="s">
        <v>27618</v>
      </c>
    </row>
    <row r="3244" spans="1:28">
      <c r="A3244" t="s">
        <v>3270</v>
      </c>
      <c r="B3244">
        <v>0.992608467424715</v>
      </c>
      <c r="C3244">
        <v>1.01777698741156</v>
      </c>
      <c r="D3244">
        <v>0.922683094177034</v>
      </c>
      <c r="E3244">
        <v>0.7109663379996169</v>
      </c>
      <c r="F3244">
        <v>0.360177097721813</v>
      </c>
      <c r="G3244">
        <v>0.246195786050746</v>
      </c>
      <c r="H3244">
        <v>0.27229685953346</v>
      </c>
      <c r="I3244">
        <v>0.250065305251914</v>
      </c>
      <c r="J3244">
        <v>0.40278831339533</v>
      </c>
      <c r="K3244">
        <v>0.29504488688781</v>
      </c>
      <c r="L3244">
        <v>1577.65042488402</v>
      </c>
      <c r="M3244">
        <v>33.5575456523315</v>
      </c>
      <c r="N3244">
        <v>48.265778818921</v>
      </c>
      <c r="O3244">
        <v>46.8472723074017</v>
      </c>
      <c r="P3244">
        <v>-0.127022515907153</v>
      </c>
      <c r="Q3244">
        <v>0.290695019770629</v>
      </c>
      <c r="R3244">
        <v>0.9786339013020759</v>
      </c>
      <c r="S3244" t="s">
        <v>9437</v>
      </c>
      <c r="T3244" t="s">
        <v>12362</v>
      </c>
      <c r="U3244" t="s">
        <v>12362</v>
      </c>
      <c r="V3244" t="s">
        <v>12362</v>
      </c>
      <c r="W3244">
        <v>13</v>
      </c>
      <c r="X3244" t="s">
        <v>15606</v>
      </c>
      <c r="Y3244">
        <v>0.5307313768585588</v>
      </c>
      <c r="Z3244">
        <f>HYPERLINK("Melting_Curves/meltCurve_Q10570_.pdf", "Melting_Curves/meltCurve_Q10570_.pdf")</f>
        <v>0</v>
      </c>
      <c r="AA3244" t="s">
        <v>21614</v>
      </c>
      <c r="AB3244" t="s">
        <v>27619</v>
      </c>
    </row>
    <row r="3245" spans="1:28">
      <c r="A3245" t="s">
        <v>3271</v>
      </c>
      <c r="B3245">
        <v>0.992608467424715</v>
      </c>
      <c r="C3245">
        <v>0.937444052512806</v>
      </c>
      <c r="D3245">
        <v>0.735511541589927</v>
      </c>
      <c r="E3245">
        <v>0.71901222353337</v>
      </c>
      <c r="F3245">
        <v>0.536718539952186</v>
      </c>
      <c r="G3245">
        <v>0.352721618176899</v>
      </c>
      <c r="H3245">
        <v>0.286509021670119</v>
      </c>
      <c r="I3245">
        <v>0.34093315633338</v>
      </c>
      <c r="J3245">
        <v>0.7260066874085011</v>
      </c>
      <c r="K3245">
        <v>0.829901523963428</v>
      </c>
      <c r="L3245">
        <v>867.921356261066</v>
      </c>
      <c r="M3245">
        <v>19.963132288647</v>
      </c>
      <c r="O3245">
        <v>43.0470065806128</v>
      </c>
      <c r="P3245">
        <v>-0.0561977031959909</v>
      </c>
      <c r="Q3245">
        <v>0.5152938161771879</v>
      </c>
      <c r="R3245">
        <v>0.532078308148851</v>
      </c>
      <c r="S3245" t="s">
        <v>9438</v>
      </c>
      <c r="T3245" t="s">
        <v>12362</v>
      </c>
      <c r="U3245" t="s">
        <v>12362</v>
      </c>
      <c r="V3245" t="s">
        <v>12362</v>
      </c>
      <c r="W3245">
        <v>4</v>
      </c>
      <c r="X3245" t="s">
        <v>15607</v>
      </c>
      <c r="Y3245">
        <v>0.6265605762190923</v>
      </c>
      <c r="Z3245">
        <f>HYPERLINK("Melting_Curves/meltCurve_Q10589_.pdf", "Melting_Curves/meltCurve_Q10589_.pdf")</f>
        <v>0</v>
      </c>
      <c r="AA3245" t="s">
        <v>21615</v>
      </c>
      <c r="AB3245" t="s">
        <v>27620</v>
      </c>
    </row>
    <row r="3246" spans="1:28">
      <c r="A3246" t="s">
        <v>3272</v>
      </c>
      <c r="B3246">
        <v>0.992608467424715</v>
      </c>
      <c r="C3246">
        <v>0.927063215863606</v>
      </c>
      <c r="D3246">
        <v>0.953208960662584</v>
      </c>
      <c r="E3246">
        <v>0.840906568596034</v>
      </c>
      <c r="F3246">
        <v>0.262622707596209</v>
      </c>
      <c r="G3246">
        <v>0.133552110767546</v>
      </c>
      <c r="H3246">
        <v>0.085812951718893</v>
      </c>
      <c r="I3246">
        <v>0.09531124839023949</v>
      </c>
      <c r="J3246">
        <v>0.102414638820826</v>
      </c>
      <c r="K3246">
        <v>0.100319321787196</v>
      </c>
      <c r="L3246">
        <v>1921.71469311984</v>
      </c>
      <c r="M3246">
        <v>39.744046626592</v>
      </c>
      <c r="N3246">
        <v>48.6223861907038</v>
      </c>
      <c r="O3246">
        <v>48.2303376084879</v>
      </c>
      <c r="P3246">
        <v>-0.185603234901052</v>
      </c>
      <c r="Q3246">
        <v>0.0990663178064706</v>
      </c>
      <c r="R3246">
        <v>0.995110413615052</v>
      </c>
      <c r="S3246" t="s">
        <v>9439</v>
      </c>
      <c r="T3246" t="s">
        <v>12362</v>
      </c>
      <c r="U3246" t="s">
        <v>12362</v>
      </c>
      <c r="V3246" t="s">
        <v>12362</v>
      </c>
      <c r="W3246">
        <v>19</v>
      </c>
      <c r="X3246" t="s">
        <v>15608</v>
      </c>
      <c r="Y3246">
        <v>0.4430377946798199</v>
      </c>
      <c r="Z3246">
        <f>HYPERLINK("Melting_Curves/meltCurve_Q10713_.pdf", "Melting_Curves/meltCurve_Q10713_.pdf")</f>
        <v>0</v>
      </c>
      <c r="AA3246" t="s">
        <v>21616</v>
      </c>
      <c r="AB3246" t="s">
        <v>27621</v>
      </c>
    </row>
    <row r="3247" spans="1:28">
      <c r="A3247" t="s">
        <v>3273</v>
      </c>
      <c r="B3247">
        <v>0.992608467424715</v>
      </c>
      <c r="C3247">
        <v>0.883522297584019</v>
      </c>
      <c r="D3247">
        <v>0.789097555345839</v>
      </c>
      <c r="E3247">
        <v>0.775541036433775</v>
      </c>
      <c r="F3247">
        <v>0.700836815334706</v>
      </c>
      <c r="G3247">
        <v>0.49877743716827</v>
      </c>
      <c r="H3247">
        <v>0.394063832816361</v>
      </c>
      <c r="I3247">
        <v>0.461498235843197</v>
      </c>
      <c r="J3247">
        <v>0.533304018578812</v>
      </c>
      <c r="K3247">
        <v>0.447322407232589</v>
      </c>
      <c r="L3247">
        <v>464.798351036564</v>
      </c>
      <c r="M3247">
        <v>9.83099889193698</v>
      </c>
      <c r="N3247">
        <v>57.3709251101555</v>
      </c>
      <c r="O3247">
        <v>45.4472058340164</v>
      </c>
      <c r="P3247">
        <v>-0.0318528977825384</v>
      </c>
      <c r="Q3247">
        <v>0.411301299912364</v>
      </c>
      <c r="R3247">
        <v>0.914890171343744</v>
      </c>
      <c r="S3247" t="s">
        <v>9440</v>
      </c>
      <c r="T3247" t="s">
        <v>12362</v>
      </c>
      <c r="U3247" t="s">
        <v>12362</v>
      </c>
      <c r="V3247" t="s">
        <v>12362</v>
      </c>
      <c r="W3247">
        <v>3</v>
      </c>
      <c r="X3247" t="s">
        <v>15609</v>
      </c>
      <c r="Y3247">
        <v>0.6384999236246627</v>
      </c>
      <c r="Z3247">
        <f>HYPERLINK("Melting_Curves/meltCurve_Q12772_.pdf", "Melting_Curves/meltCurve_Q12772_.pdf")</f>
        <v>0</v>
      </c>
      <c r="AA3247" t="s">
        <v>21617</v>
      </c>
      <c r="AB3247" t="s">
        <v>27622</v>
      </c>
    </row>
    <row r="3248" spans="1:28">
      <c r="A3248" t="s">
        <v>3274</v>
      </c>
      <c r="B3248">
        <v>0.992608467424715</v>
      </c>
      <c r="C3248">
        <v>1.02426734174171</v>
      </c>
      <c r="D3248">
        <v>1.05148458682177</v>
      </c>
      <c r="E3248">
        <v>0.973901061330561</v>
      </c>
      <c r="F3248">
        <v>0.843567692481458</v>
      </c>
      <c r="G3248">
        <v>0.326873568666076</v>
      </c>
      <c r="H3248">
        <v>0.174213350754221</v>
      </c>
      <c r="I3248">
        <v>0.201659712463453</v>
      </c>
      <c r="J3248">
        <v>0.212112896887928</v>
      </c>
      <c r="K3248">
        <v>0.184644837285926</v>
      </c>
      <c r="L3248">
        <v>2295.48128727447</v>
      </c>
      <c r="M3248">
        <v>44.2982428111748</v>
      </c>
      <c r="N3248">
        <v>52.3877519934462</v>
      </c>
      <c r="O3248">
        <v>51.7135247384963</v>
      </c>
      <c r="P3248">
        <v>-0.173259900810282</v>
      </c>
      <c r="Q3248">
        <v>0.190950581988966</v>
      </c>
      <c r="R3248">
        <v>0.9965648164383329</v>
      </c>
      <c r="S3248" t="s">
        <v>9441</v>
      </c>
      <c r="T3248" t="s">
        <v>12362</v>
      </c>
      <c r="U3248" t="s">
        <v>12362</v>
      </c>
      <c r="V3248" t="s">
        <v>12362</v>
      </c>
      <c r="W3248">
        <v>8</v>
      </c>
      <c r="X3248" t="s">
        <v>15610</v>
      </c>
      <c r="Y3248">
        <v>0.5929455038277286</v>
      </c>
      <c r="Z3248">
        <f>HYPERLINK("Melting_Curves/meltCurve_Q12792_4_.pdf", "Melting_Curves/meltCurve_Q12792_4_.pdf")</f>
        <v>0</v>
      </c>
      <c r="AA3248" t="s">
        <v>21618</v>
      </c>
      <c r="AB3248" t="s">
        <v>27623</v>
      </c>
    </row>
    <row r="3249" spans="1:28">
      <c r="A3249" t="s">
        <v>3275</v>
      </c>
      <c r="B3249">
        <v>0.992608467424715</v>
      </c>
      <c r="C3249">
        <v>0.869433201095917</v>
      </c>
      <c r="D3249">
        <v>0.753491872317173</v>
      </c>
      <c r="E3249">
        <v>0.615649715435045</v>
      </c>
      <c r="F3249">
        <v>0.351314641010569</v>
      </c>
      <c r="G3249">
        <v>0.165301501661103</v>
      </c>
      <c r="H3249">
        <v>0.0946396693832732</v>
      </c>
      <c r="I3249">
        <v>0.112487539889123</v>
      </c>
      <c r="J3249">
        <v>0.134870157783771</v>
      </c>
      <c r="K3249">
        <v>0.130010711364463</v>
      </c>
      <c r="L3249">
        <v>631.42511314765</v>
      </c>
      <c r="M3249">
        <v>13.492290723278</v>
      </c>
      <c r="N3249">
        <v>47.3946901001234</v>
      </c>
      <c r="O3249">
        <v>45.8067827908894</v>
      </c>
      <c r="P3249">
        <v>-0.0679039612008286</v>
      </c>
      <c r="Q3249">
        <v>0.0779959783452209</v>
      </c>
      <c r="R3249">
        <v>0.9860548226967391</v>
      </c>
      <c r="S3249" t="s">
        <v>9442</v>
      </c>
      <c r="T3249" t="s">
        <v>12362</v>
      </c>
      <c r="U3249" t="s">
        <v>12362</v>
      </c>
      <c r="V3249" t="s">
        <v>12362</v>
      </c>
      <c r="W3249">
        <v>3</v>
      </c>
      <c r="X3249" t="s">
        <v>15611</v>
      </c>
      <c r="Y3249">
        <v>0.4043021595506294</v>
      </c>
      <c r="Z3249">
        <f>HYPERLINK("Melting_Curves/meltCurve_Q12797_10_.pdf", "Melting_Curves/meltCurve_Q12797_10_.pdf")</f>
        <v>0</v>
      </c>
      <c r="AA3249" t="s">
        <v>21619</v>
      </c>
      <c r="AB3249" t="s">
        <v>27624</v>
      </c>
    </row>
    <row r="3250" spans="1:28">
      <c r="A3250" t="s">
        <v>3276</v>
      </c>
      <c r="B3250">
        <v>0.992608467424715</v>
      </c>
      <c r="C3250">
        <v>1.14334968041556</v>
      </c>
      <c r="D3250">
        <v>0.964026027303322</v>
      </c>
      <c r="E3250">
        <v>0.658493435411616</v>
      </c>
      <c r="F3250">
        <v>0.393518299785716</v>
      </c>
      <c r="G3250">
        <v>0.263062033377171</v>
      </c>
      <c r="H3250">
        <v>0.172963137487656</v>
      </c>
      <c r="I3250">
        <v>0.16665721585472</v>
      </c>
      <c r="J3250">
        <v>0.175263951161313</v>
      </c>
      <c r="K3250">
        <v>0.150112775864352</v>
      </c>
      <c r="L3250">
        <v>1072.54568452907</v>
      </c>
      <c r="M3250">
        <v>22.4578410707588</v>
      </c>
      <c r="N3250">
        <v>48.6419578050503</v>
      </c>
      <c r="O3250">
        <v>47.3843455582496</v>
      </c>
      <c r="P3250">
        <v>-0.09864033262225599</v>
      </c>
      <c r="Q3250">
        <v>0.167522529902306</v>
      </c>
      <c r="R3250">
        <v>0.980275939575868</v>
      </c>
      <c r="S3250" t="s">
        <v>9443</v>
      </c>
      <c r="T3250" t="s">
        <v>12362</v>
      </c>
      <c r="U3250" t="s">
        <v>12362</v>
      </c>
      <c r="V3250" t="s">
        <v>12362</v>
      </c>
      <c r="W3250">
        <v>6</v>
      </c>
      <c r="X3250" t="s">
        <v>15612</v>
      </c>
      <c r="Y3250">
        <v>0.4747881621913266</v>
      </c>
      <c r="Z3250">
        <f>HYPERLINK("Melting_Curves/meltCurve_Q12800_3_.pdf", "Melting_Curves/meltCurve_Q12800_3_.pdf")</f>
        <v>0</v>
      </c>
      <c r="AA3250" t="s">
        <v>21620</v>
      </c>
      <c r="AB3250" t="s">
        <v>27625</v>
      </c>
    </row>
    <row r="3251" spans="1:28">
      <c r="A3251" t="s">
        <v>3277</v>
      </c>
      <c r="B3251">
        <v>0.992608467424715</v>
      </c>
      <c r="C3251">
        <v>1.02965619363311</v>
      </c>
      <c r="D3251">
        <v>0.8948036017537661</v>
      </c>
      <c r="E3251">
        <v>0.7981190987198989</v>
      </c>
      <c r="F3251">
        <v>0.583547324362468</v>
      </c>
      <c r="G3251">
        <v>0.470087981895673</v>
      </c>
      <c r="H3251">
        <v>0.451930731492084</v>
      </c>
      <c r="I3251">
        <v>0.557469146796634</v>
      </c>
      <c r="J3251">
        <v>0.685353188428402</v>
      </c>
      <c r="K3251">
        <v>0.633031895191717</v>
      </c>
      <c r="L3251">
        <v>1340.29541454641</v>
      </c>
      <c r="M3251">
        <v>28.9044533334452</v>
      </c>
      <c r="O3251">
        <v>46.1496071723624</v>
      </c>
      <c r="P3251">
        <v>-0.06930969391321171</v>
      </c>
      <c r="Q3251">
        <v>0.557356653345715</v>
      </c>
      <c r="R3251">
        <v>0.874583567535424</v>
      </c>
      <c r="S3251" t="s">
        <v>9444</v>
      </c>
      <c r="T3251" t="s">
        <v>12362</v>
      </c>
      <c r="U3251" t="s">
        <v>12362</v>
      </c>
      <c r="V3251" t="s">
        <v>12362</v>
      </c>
      <c r="W3251">
        <v>16</v>
      </c>
      <c r="X3251" t="s">
        <v>15613</v>
      </c>
      <c r="Y3251">
        <v>0.698349238714554</v>
      </c>
      <c r="Z3251">
        <f>HYPERLINK("Melting_Curves/meltCurve_Q12830_2_.pdf", "Melting_Curves/meltCurve_Q12830_2_.pdf")</f>
        <v>0</v>
      </c>
      <c r="AA3251" t="s">
        <v>21621</v>
      </c>
      <c r="AB3251" t="s">
        <v>27626</v>
      </c>
    </row>
    <row r="3252" spans="1:28">
      <c r="A3252" t="s">
        <v>3278</v>
      </c>
      <c r="B3252">
        <v>0.992608467424715</v>
      </c>
      <c r="C3252">
        <v>1.34994619460841</v>
      </c>
      <c r="D3252">
        <v>1.50981008698324</v>
      </c>
      <c r="E3252">
        <v>1.17361967363147</v>
      </c>
      <c r="F3252">
        <v>0.853613812678841</v>
      </c>
      <c r="G3252">
        <v>0.646036748676178</v>
      </c>
      <c r="H3252">
        <v>0.543962833795419</v>
      </c>
      <c r="I3252">
        <v>1.16104751259901</v>
      </c>
      <c r="J3252">
        <v>1.34808682873248</v>
      </c>
      <c r="K3252">
        <v>1.23860813065208</v>
      </c>
      <c r="L3252">
        <v>15000</v>
      </c>
      <c r="M3252">
        <v>246.098274863778</v>
      </c>
      <c r="O3252">
        <v>60.9472345114445</v>
      </c>
      <c r="P3252">
        <v>0.296126668089756</v>
      </c>
      <c r="Q3252">
        <v>1.29334787750392</v>
      </c>
      <c r="R3252">
        <v>0.145095706419486</v>
      </c>
      <c r="S3252" t="s">
        <v>9445</v>
      </c>
      <c r="T3252" t="s">
        <v>12362</v>
      </c>
      <c r="U3252" t="s">
        <v>12362</v>
      </c>
      <c r="V3252" t="s">
        <v>12362</v>
      </c>
      <c r="W3252">
        <v>1</v>
      </c>
      <c r="X3252" t="s">
        <v>15614</v>
      </c>
      <c r="Y3252">
        <v>1.0591137834188</v>
      </c>
      <c r="Z3252">
        <f>HYPERLINK("Melting_Curves/meltCurve_Q12834_.pdf", "Melting_Curves/meltCurve_Q12834_.pdf")</f>
        <v>0</v>
      </c>
      <c r="AA3252" t="s">
        <v>21622</v>
      </c>
      <c r="AB3252" t="s">
        <v>27627</v>
      </c>
    </row>
    <row r="3253" spans="1:28">
      <c r="A3253" t="s">
        <v>3279</v>
      </c>
      <c r="B3253">
        <v>0.992608467424715</v>
      </c>
      <c r="C3253">
        <v>1.0172706971754</v>
      </c>
      <c r="D3253">
        <v>0.874504441445228</v>
      </c>
      <c r="E3253">
        <v>0.57253662620238</v>
      </c>
      <c r="F3253">
        <v>0.35929409576939</v>
      </c>
      <c r="G3253">
        <v>0.256736639196343</v>
      </c>
      <c r="H3253">
        <v>0.189351121795085</v>
      </c>
      <c r="I3253">
        <v>0.207060405225548</v>
      </c>
      <c r="J3253">
        <v>0.209561263788769</v>
      </c>
      <c r="K3253">
        <v>0.209061908180585</v>
      </c>
      <c r="L3253">
        <v>978.613909358403</v>
      </c>
      <c r="M3253">
        <v>21.0678860717347</v>
      </c>
      <c r="N3253">
        <v>47.6285944433362</v>
      </c>
      <c r="O3253">
        <v>46.0380975001801</v>
      </c>
      <c r="P3253">
        <v>-0.0911748687780036</v>
      </c>
      <c r="Q3253">
        <v>0.203070644610499</v>
      </c>
      <c r="R3253">
        <v>0.996956492255858</v>
      </c>
      <c r="S3253" t="s">
        <v>9446</v>
      </c>
      <c r="T3253" t="s">
        <v>12362</v>
      </c>
      <c r="U3253" t="s">
        <v>12362</v>
      </c>
      <c r="V3253" t="s">
        <v>12362</v>
      </c>
      <c r="W3253">
        <v>18</v>
      </c>
      <c r="X3253" t="s">
        <v>15615</v>
      </c>
      <c r="Y3253">
        <v>0.4635057115143323</v>
      </c>
      <c r="Z3253">
        <f>HYPERLINK("Melting_Curves/meltCurve_Q12840_.pdf", "Melting_Curves/meltCurve_Q12840_.pdf")</f>
        <v>0</v>
      </c>
      <c r="AA3253" t="s">
        <v>21623</v>
      </c>
      <c r="AB3253" t="s">
        <v>27628</v>
      </c>
    </row>
    <row r="3254" spans="1:28">
      <c r="A3254" t="s">
        <v>3280</v>
      </c>
      <c r="B3254">
        <v>0.992608467424715</v>
      </c>
      <c r="C3254">
        <v>0.941603212641435</v>
      </c>
      <c r="D3254">
        <v>0.88956159830935</v>
      </c>
      <c r="E3254">
        <v>0.796966098118573</v>
      </c>
      <c r="F3254">
        <v>0.5799364152204129</v>
      </c>
      <c r="G3254">
        <v>0.385875190777473</v>
      </c>
      <c r="H3254">
        <v>0.320954165832093</v>
      </c>
      <c r="I3254">
        <v>0.397470627315756</v>
      </c>
      <c r="J3254">
        <v>0.478975681345406</v>
      </c>
      <c r="K3254">
        <v>0.476183942135805</v>
      </c>
      <c r="L3254">
        <v>1046.54781997298</v>
      </c>
      <c r="M3254">
        <v>21.9879497143227</v>
      </c>
      <c r="N3254">
        <v>51.5014842558046</v>
      </c>
      <c r="O3254">
        <v>47.2079810551981</v>
      </c>
      <c r="P3254">
        <v>-0.06921294293016921</v>
      </c>
      <c r="Q3254">
        <v>0.405614395192945</v>
      </c>
      <c r="R3254">
        <v>0.946185420918732</v>
      </c>
      <c r="S3254" t="s">
        <v>9447</v>
      </c>
      <c r="T3254" t="s">
        <v>12362</v>
      </c>
      <c r="U3254" t="s">
        <v>12362</v>
      </c>
      <c r="V3254" t="s">
        <v>12362</v>
      </c>
      <c r="W3254">
        <v>11</v>
      </c>
      <c r="X3254" t="s">
        <v>15616</v>
      </c>
      <c r="Y3254">
        <v>0.622049049448916</v>
      </c>
      <c r="Z3254">
        <f>HYPERLINK("Melting_Curves/meltCurve_Q12846_.pdf", "Melting_Curves/meltCurve_Q12846_.pdf")</f>
        <v>0</v>
      </c>
      <c r="AA3254" t="s">
        <v>21624</v>
      </c>
      <c r="AB3254" t="s">
        <v>27629</v>
      </c>
    </row>
    <row r="3255" spans="1:28">
      <c r="A3255" t="s">
        <v>3281</v>
      </c>
      <c r="B3255">
        <v>0.992608467424715</v>
      </c>
      <c r="C3255">
        <v>1.33311218425895</v>
      </c>
      <c r="D3255">
        <v>1.23539492977655</v>
      </c>
      <c r="E3255">
        <v>1.17070847204878</v>
      </c>
      <c r="F3255">
        <v>0.929407627304107</v>
      </c>
      <c r="G3255">
        <v>0.723647339720296</v>
      </c>
      <c r="H3255">
        <v>0.408520362212574</v>
      </c>
      <c r="I3255">
        <v>0.675652220019373</v>
      </c>
      <c r="J3255">
        <v>0.794225343770896</v>
      </c>
      <c r="K3255">
        <v>0.519555634591379</v>
      </c>
      <c r="L3255">
        <v>2634.29577620265</v>
      </c>
      <c r="M3255">
        <v>50.1776080046122</v>
      </c>
      <c r="O3255">
        <v>52.4162362288713</v>
      </c>
      <c r="P3255">
        <v>-0.0948645600695506</v>
      </c>
      <c r="Q3255">
        <v>0.6036128511401671</v>
      </c>
      <c r="R3255">
        <v>0.665621897537081</v>
      </c>
      <c r="S3255" t="s">
        <v>9448</v>
      </c>
      <c r="T3255" t="s">
        <v>12362</v>
      </c>
      <c r="U3255" t="s">
        <v>12362</v>
      </c>
      <c r="V3255" t="s">
        <v>12362</v>
      </c>
      <c r="W3255">
        <v>6</v>
      </c>
      <c r="X3255" t="s">
        <v>15617</v>
      </c>
      <c r="Y3255">
        <v>0.8093162985815557</v>
      </c>
      <c r="Z3255">
        <f>HYPERLINK("Melting_Curves/meltCurve_Q12857_2_.pdf", "Melting_Curves/meltCurve_Q12857_2_.pdf")</f>
        <v>0</v>
      </c>
      <c r="AA3255" t="s">
        <v>21625</v>
      </c>
      <c r="AB3255" t="s">
        <v>27630</v>
      </c>
    </row>
    <row r="3256" spans="1:28">
      <c r="A3256" t="s">
        <v>3282</v>
      </c>
      <c r="B3256">
        <v>0.992608467424715</v>
      </c>
      <c r="C3256">
        <v>0.916704659199492</v>
      </c>
      <c r="D3256">
        <v>0.838505604523352</v>
      </c>
      <c r="E3256">
        <v>0.803266270293954</v>
      </c>
      <c r="F3256">
        <v>0.656248777597477</v>
      </c>
      <c r="G3256">
        <v>0.494560006235889</v>
      </c>
      <c r="H3256">
        <v>0.362888215692231</v>
      </c>
      <c r="I3256">
        <v>0.324697080150147</v>
      </c>
      <c r="J3256">
        <v>0.362992179677574</v>
      </c>
      <c r="K3256">
        <v>0.341980352630179</v>
      </c>
      <c r="L3256">
        <v>528.2033882260999</v>
      </c>
      <c r="M3256">
        <v>10.5917203039477</v>
      </c>
      <c r="N3256">
        <v>53.7735710465172</v>
      </c>
      <c r="O3256">
        <v>48.1902444279329</v>
      </c>
      <c r="P3256">
        <v>-0.0402229558841291</v>
      </c>
      <c r="Q3256">
        <v>0.268259085094707</v>
      </c>
      <c r="R3256">
        <v>0.980574444789535</v>
      </c>
      <c r="S3256" t="s">
        <v>9449</v>
      </c>
      <c r="T3256" t="s">
        <v>12362</v>
      </c>
      <c r="U3256" t="s">
        <v>12362</v>
      </c>
      <c r="V3256" t="s">
        <v>12362</v>
      </c>
      <c r="W3256">
        <v>13</v>
      </c>
      <c r="X3256" t="s">
        <v>15618</v>
      </c>
      <c r="Y3256">
        <v>0.6059000733540597</v>
      </c>
      <c r="Z3256">
        <f>HYPERLINK("Melting_Curves/meltCurve_Q12872_.pdf", "Melting_Curves/meltCurve_Q12872_.pdf")</f>
        <v>0</v>
      </c>
      <c r="AA3256" t="s">
        <v>21626</v>
      </c>
      <c r="AB3256" t="s">
        <v>27631</v>
      </c>
    </row>
    <row r="3257" spans="1:28">
      <c r="A3257" t="s">
        <v>3283</v>
      </c>
      <c r="B3257">
        <v>0.992608467424715</v>
      </c>
      <c r="C3257">
        <v>1.0131110046117</v>
      </c>
      <c r="D3257">
        <v>0.748934874527822</v>
      </c>
      <c r="E3257">
        <v>0.721801049404473</v>
      </c>
      <c r="F3257">
        <v>0.466646243874039</v>
      </c>
      <c r="G3257">
        <v>0.399610210171828</v>
      </c>
      <c r="H3257">
        <v>0.224316311539888</v>
      </c>
      <c r="I3257">
        <v>0.247518851292285</v>
      </c>
      <c r="J3257">
        <v>0.266399169935111</v>
      </c>
      <c r="K3257">
        <v>0.19876256289899</v>
      </c>
      <c r="L3257">
        <v>592.439742364813</v>
      </c>
      <c r="M3257">
        <v>12.3421558179605</v>
      </c>
      <c r="N3257">
        <v>49.9407522592711</v>
      </c>
      <c r="O3257">
        <v>46.7933595868739</v>
      </c>
      <c r="P3257">
        <v>-0.0533968461933819</v>
      </c>
      <c r="Q3257">
        <v>0.190391446859627</v>
      </c>
      <c r="R3257">
        <v>0.972162556254215</v>
      </c>
      <c r="S3257" t="s">
        <v>9450</v>
      </c>
      <c r="T3257" t="s">
        <v>12362</v>
      </c>
      <c r="U3257" t="s">
        <v>12362</v>
      </c>
      <c r="V3257" t="s">
        <v>12362</v>
      </c>
      <c r="W3257">
        <v>4</v>
      </c>
      <c r="X3257" t="s">
        <v>15619</v>
      </c>
      <c r="Y3257">
        <v>0.5115970382650744</v>
      </c>
      <c r="Z3257">
        <f>HYPERLINK("Melting_Curves/meltCurve_Q12873_2_.pdf", "Melting_Curves/meltCurve_Q12873_2_.pdf")</f>
        <v>0</v>
      </c>
      <c r="AA3257" t="s">
        <v>21627</v>
      </c>
      <c r="AB3257" t="s">
        <v>27632</v>
      </c>
    </row>
    <row r="3258" spans="1:28">
      <c r="A3258" t="s">
        <v>3284</v>
      </c>
      <c r="B3258">
        <v>0.992608467424715</v>
      </c>
      <c r="C3258">
        <v>0.923842045374327</v>
      </c>
      <c r="D3258">
        <v>0.758894125121171</v>
      </c>
      <c r="E3258">
        <v>0.376924595180056</v>
      </c>
      <c r="F3258">
        <v>0.202920952459245</v>
      </c>
      <c r="G3258">
        <v>0.120856648283113</v>
      </c>
      <c r="H3258">
        <v>0.0841744276409573</v>
      </c>
      <c r="I3258">
        <v>0.0939882972916351</v>
      </c>
      <c r="J3258">
        <v>0.098890100672489</v>
      </c>
      <c r="K3258">
        <v>0.09209884352787059</v>
      </c>
      <c r="L3258">
        <v>920.5768887061799</v>
      </c>
      <c r="M3258">
        <v>20.4593729268918</v>
      </c>
      <c r="N3258">
        <v>45.4344640760979</v>
      </c>
      <c r="O3258">
        <v>44.572130309734</v>
      </c>
      <c r="P3258">
        <v>-0.104463182128287</v>
      </c>
      <c r="Q3258">
        <v>0.08970698017179959</v>
      </c>
      <c r="R3258">
        <v>0.9990881356692231</v>
      </c>
      <c r="S3258" t="s">
        <v>9451</v>
      </c>
      <c r="T3258" t="s">
        <v>12362</v>
      </c>
      <c r="U3258" t="s">
        <v>12362</v>
      </c>
      <c r="V3258" t="s">
        <v>12362</v>
      </c>
      <c r="W3258">
        <v>18</v>
      </c>
      <c r="X3258" t="s">
        <v>15620</v>
      </c>
      <c r="Y3258">
        <v>0.3437142369598518</v>
      </c>
      <c r="Z3258">
        <f>HYPERLINK("Melting_Curves/meltCurve_Q12874_.pdf", "Melting_Curves/meltCurve_Q12874_.pdf")</f>
        <v>0</v>
      </c>
      <c r="AA3258" t="s">
        <v>21628</v>
      </c>
      <c r="AB3258" t="s">
        <v>27633</v>
      </c>
    </row>
    <row r="3259" spans="1:28">
      <c r="A3259" t="s">
        <v>3285</v>
      </c>
      <c r="B3259">
        <v>0.992608467424715</v>
      </c>
      <c r="C3259">
        <v>0.928269216794692</v>
      </c>
      <c r="D3259">
        <v>0.828351966057473</v>
      </c>
      <c r="E3259">
        <v>0.71585491934596</v>
      </c>
      <c r="F3259">
        <v>0.528867269137268</v>
      </c>
      <c r="G3259">
        <v>0.433165390918076</v>
      </c>
      <c r="H3259">
        <v>0.381518433342154</v>
      </c>
      <c r="I3259">
        <v>0.468145483523108</v>
      </c>
      <c r="J3259">
        <v>0.525771196452038</v>
      </c>
      <c r="K3259">
        <v>0.465347683810507</v>
      </c>
      <c r="L3259">
        <v>782.592830756044</v>
      </c>
      <c r="M3259">
        <v>17.2049303568277</v>
      </c>
      <c r="N3259">
        <v>52.2258075243168</v>
      </c>
      <c r="O3259">
        <v>44.8853759040021</v>
      </c>
      <c r="P3259">
        <v>-0.0531197722128432</v>
      </c>
      <c r="Q3259">
        <v>0.445702990618845</v>
      </c>
      <c r="R3259">
        <v>0.957639746024852</v>
      </c>
      <c r="S3259" t="s">
        <v>9452</v>
      </c>
      <c r="T3259" t="s">
        <v>12362</v>
      </c>
      <c r="U3259" t="s">
        <v>12362</v>
      </c>
      <c r="V3259" t="s">
        <v>12362</v>
      </c>
      <c r="W3259">
        <v>62</v>
      </c>
      <c r="X3259" t="s">
        <v>15621</v>
      </c>
      <c r="Y3259">
        <v>0.6123831211986419</v>
      </c>
      <c r="Z3259">
        <f>HYPERLINK("Melting_Curves/meltCurve_Q12888_.pdf", "Melting_Curves/meltCurve_Q12888_.pdf")</f>
        <v>0</v>
      </c>
      <c r="AA3259" t="s">
        <v>21629</v>
      </c>
      <c r="AB3259" t="s">
        <v>27634</v>
      </c>
    </row>
    <row r="3260" spans="1:28">
      <c r="A3260" t="s">
        <v>3286</v>
      </c>
      <c r="B3260">
        <v>0.992608467424715</v>
      </c>
      <c r="C3260">
        <v>1.06473122178312</v>
      </c>
      <c r="D3260">
        <v>0.645672276835642</v>
      </c>
      <c r="E3260">
        <v>0.675979656020672</v>
      </c>
      <c r="F3260">
        <v>0.608168224354708</v>
      </c>
      <c r="G3260">
        <v>0.313326539953463</v>
      </c>
      <c r="H3260">
        <v>0.0804678477663691</v>
      </c>
      <c r="I3260">
        <v>0.272434315459782</v>
      </c>
      <c r="J3260">
        <v>0.139847074038595</v>
      </c>
      <c r="K3260">
        <v>0.273712837434655</v>
      </c>
      <c r="L3260">
        <v>564.113372609666</v>
      </c>
      <c r="M3260">
        <v>11.7230104138275</v>
      </c>
      <c r="N3260">
        <v>49.5747572773764</v>
      </c>
      <c r="O3260">
        <v>46.7839576108383</v>
      </c>
      <c r="P3260">
        <v>-0.0535423108253426</v>
      </c>
      <c r="Q3260">
        <v>0.145523140194123</v>
      </c>
      <c r="R3260">
        <v>0.888248352101025</v>
      </c>
      <c r="S3260" t="s">
        <v>9453</v>
      </c>
      <c r="T3260" t="s">
        <v>12362</v>
      </c>
      <c r="U3260" t="s">
        <v>12362</v>
      </c>
      <c r="V3260" t="s">
        <v>12362</v>
      </c>
      <c r="W3260">
        <v>1</v>
      </c>
      <c r="X3260" t="s">
        <v>15622</v>
      </c>
      <c r="Y3260">
        <v>0.4897524697310257</v>
      </c>
      <c r="Z3260">
        <f>HYPERLINK("Melting_Curves/meltCurve_Q12893_.pdf", "Melting_Curves/meltCurve_Q12893_.pdf")</f>
        <v>0</v>
      </c>
      <c r="AA3260" t="s">
        <v>21630</v>
      </c>
      <c r="AB3260" t="s">
        <v>27635</v>
      </c>
    </row>
    <row r="3261" spans="1:28">
      <c r="A3261" t="s">
        <v>3287</v>
      </c>
      <c r="B3261">
        <v>0.992608467424715</v>
      </c>
      <c r="C3261">
        <v>0.938477354104069</v>
      </c>
      <c r="D3261">
        <v>0.861793828401606</v>
      </c>
      <c r="E3261">
        <v>0.743065986823169</v>
      </c>
      <c r="F3261">
        <v>0.450721492633367</v>
      </c>
      <c r="G3261">
        <v>0.270414608506737</v>
      </c>
      <c r="H3261">
        <v>0.217530050078951</v>
      </c>
      <c r="I3261">
        <v>0.340158457475144</v>
      </c>
      <c r="J3261">
        <v>0.597589619687579</v>
      </c>
      <c r="K3261">
        <v>0.623998206721845</v>
      </c>
      <c r="L3261">
        <v>1304.98554093036</v>
      </c>
      <c r="M3261">
        <v>28.1138643342433</v>
      </c>
      <c r="N3261">
        <v>49.3901465452429</v>
      </c>
      <c r="O3261">
        <v>46.1849151760851</v>
      </c>
      <c r="P3261">
        <v>-0.0901051355683208</v>
      </c>
      <c r="Q3261">
        <v>0.407913063106698</v>
      </c>
      <c r="R3261">
        <v>0.772198760197507</v>
      </c>
      <c r="S3261" t="s">
        <v>9454</v>
      </c>
      <c r="T3261" t="s">
        <v>12362</v>
      </c>
      <c r="U3261" t="s">
        <v>12362</v>
      </c>
      <c r="V3261" t="s">
        <v>12362</v>
      </c>
      <c r="W3261">
        <v>14</v>
      </c>
      <c r="X3261" t="s">
        <v>15623</v>
      </c>
      <c r="Y3261">
        <v>0.5976706643062798</v>
      </c>
      <c r="Z3261">
        <f>HYPERLINK("Melting_Curves/meltCurve_Q12904_.pdf", "Melting_Curves/meltCurve_Q12904_.pdf")</f>
        <v>0</v>
      </c>
      <c r="AA3261" t="s">
        <v>21631</v>
      </c>
      <c r="AB3261" t="s">
        <v>27636</v>
      </c>
    </row>
    <row r="3262" spans="1:28">
      <c r="A3262" t="s">
        <v>3288</v>
      </c>
      <c r="B3262">
        <v>0.992608467424715</v>
      </c>
      <c r="C3262">
        <v>1.1224249758351</v>
      </c>
      <c r="D3262">
        <v>1.11102251117112</v>
      </c>
      <c r="E3262">
        <v>1.0885291378454</v>
      </c>
      <c r="F3262">
        <v>0.78844235928791</v>
      </c>
      <c r="G3262">
        <v>0.64255217841873</v>
      </c>
      <c r="H3262">
        <v>0.387334602148728</v>
      </c>
      <c r="I3262">
        <v>0.111632086114386</v>
      </c>
      <c r="J3262">
        <v>0.0870191549056912</v>
      </c>
      <c r="K3262">
        <v>0.0560618816805091</v>
      </c>
      <c r="L3262">
        <v>1028.09334380128</v>
      </c>
      <c r="M3262">
        <v>18.5615916529967</v>
      </c>
      <c r="N3262">
        <v>55.4254652872989</v>
      </c>
      <c r="O3262">
        <v>54.7573292750319</v>
      </c>
      <c r="P3262">
        <v>-0.0842231371923353</v>
      </c>
      <c r="Q3262">
        <v>0.00619891482973312</v>
      </c>
      <c r="R3262">
        <v>0.9700656717662129</v>
      </c>
      <c r="S3262" t="s">
        <v>9455</v>
      </c>
      <c r="T3262" t="s">
        <v>12362</v>
      </c>
      <c r="U3262" t="s">
        <v>12362</v>
      </c>
      <c r="V3262" t="s">
        <v>12362</v>
      </c>
      <c r="W3262">
        <v>6</v>
      </c>
      <c r="X3262" t="s">
        <v>15624</v>
      </c>
      <c r="Y3262">
        <v>0.6270054089810049</v>
      </c>
      <c r="Z3262">
        <f>HYPERLINK("Melting_Curves/meltCurve_Q12905_.pdf", "Melting_Curves/meltCurve_Q12905_.pdf")</f>
        <v>0</v>
      </c>
      <c r="AA3262" t="s">
        <v>21632</v>
      </c>
      <c r="AB3262" t="s">
        <v>27637</v>
      </c>
    </row>
    <row r="3263" spans="1:28">
      <c r="A3263" t="s">
        <v>3289</v>
      </c>
      <c r="B3263">
        <v>0.992608467424715</v>
      </c>
      <c r="C3263">
        <v>1.10506740107371</v>
      </c>
      <c r="D3263">
        <v>1.06656952749906</v>
      </c>
      <c r="E3263">
        <v>0.998289862758166</v>
      </c>
      <c r="F3263">
        <v>0.766745583323544</v>
      </c>
      <c r="G3263">
        <v>0.607918928028874</v>
      </c>
      <c r="H3263">
        <v>0.415483109760238</v>
      </c>
      <c r="I3263">
        <v>0.236905545396049</v>
      </c>
      <c r="J3263">
        <v>0.297868663646397</v>
      </c>
      <c r="K3263">
        <v>0.322610782446923</v>
      </c>
      <c r="L3263">
        <v>1096.79938970802</v>
      </c>
      <c r="M3263">
        <v>20.7253186067239</v>
      </c>
      <c r="N3263">
        <v>55.0084251578978</v>
      </c>
      <c r="O3263">
        <v>52.4354498689941</v>
      </c>
      <c r="P3263">
        <v>-0.0719089075810506</v>
      </c>
      <c r="Q3263">
        <v>0.272296973476981</v>
      </c>
      <c r="R3263">
        <v>0.971613501113667</v>
      </c>
      <c r="S3263" t="s">
        <v>9456</v>
      </c>
      <c r="T3263" t="s">
        <v>12362</v>
      </c>
      <c r="U3263" t="s">
        <v>12362</v>
      </c>
      <c r="V3263" t="s">
        <v>12362</v>
      </c>
      <c r="W3263">
        <v>20</v>
      </c>
      <c r="X3263" t="s">
        <v>15625</v>
      </c>
      <c r="Y3263">
        <v>0.6672008184723059</v>
      </c>
      <c r="Z3263">
        <f>HYPERLINK("Melting_Curves/meltCurve_Q12906_5_.pdf", "Melting_Curves/meltCurve_Q12906_5_.pdf")</f>
        <v>0</v>
      </c>
      <c r="AA3263" t="s">
        <v>21633</v>
      </c>
      <c r="AB3263" t="s">
        <v>27638</v>
      </c>
    </row>
    <row r="3264" spans="1:28">
      <c r="A3264" t="s">
        <v>3290</v>
      </c>
      <c r="B3264">
        <v>0.992608467424715</v>
      </c>
      <c r="C3264">
        <v>1.0622778671406</v>
      </c>
      <c r="D3264">
        <v>1.10223357578511</v>
      </c>
      <c r="E3264">
        <v>1.01960753435708</v>
      </c>
      <c r="F3264">
        <v>0.539875260053744</v>
      </c>
      <c r="G3264">
        <v>0.311188487115714</v>
      </c>
      <c r="H3264">
        <v>0.196379213770202</v>
      </c>
      <c r="I3264">
        <v>0.215536323971434</v>
      </c>
      <c r="J3264">
        <v>0.253761626665108</v>
      </c>
      <c r="K3264">
        <v>0.228741539712295</v>
      </c>
      <c r="L3264">
        <v>2656.24540973626</v>
      </c>
      <c r="M3264">
        <v>53.2862466350504</v>
      </c>
      <c r="N3264">
        <v>50.4568339614756</v>
      </c>
      <c r="O3264">
        <v>49.7785425929997</v>
      </c>
      <c r="P3264">
        <v>-0.20420062598975</v>
      </c>
      <c r="Q3264">
        <v>0.236965970859048</v>
      </c>
      <c r="R3264">
        <v>0.984879448896308</v>
      </c>
      <c r="S3264" t="s">
        <v>9457</v>
      </c>
      <c r="T3264" t="s">
        <v>12362</v>
      </c>
      <c r="U3264" t="s">
        <v>12362</v>
      </c>
      <c r="V3264" t="s">
        <v>12362</v>
      </c>
      <c r="W3264">
        <v>17</v>
      </c>
      <c r="X3264" t="s">
        <v>15626</v>
      </c>
      <c r="Y3264">
        <v>0.5652397478832263</v>
      </c>
      <c r="Z3264">
        <f>HYPERLINK("Melting_Curves/meltCurve_Q12907_.pdf", "Melting_Curves/meltCurve_Q12907_.pdf")</f>
        <v>0</v>
      </c>
      <c r="AA3264" t="s">
        <v>21634</v>
      </c>
      <c r="AB3264" t="s">
        <v>27639</v>
      </c>
    </row>
    <row r="3265" spans="1:28">
      <c r="A3265" t="s">
        <v>3291</v>
      </c>
      <c r="B3265">
        <v>0.992608467424715</v>
      </c>
      <c r="C3265">
        <v>0.909773450970103</v>
      </c>
      <c r="D3265">
        <v>0.864077508941589</v>
      </c>
      <c r="E3265">
        <v>0.763887178116094</v>
      </c>
      <c r="F3265">
        <v>0.727103566564429</v>
      </c>
      <c r="G3265">
        <v>0.488619785650295</v>
      </c>
      <c r="H3265">
        <v>0.100059570578806</v>
      </c>
      <c r="I3265">
        <v>0.0992043141160847</v>
      </c>
      <c r="J3265">
        <v>0.127032310711843</v>
      </c>
      <c r="K3265">
        <v>0.0940941513613807</v>
      </c>
      <c r="L3265">
        <v>668.333086727466</v>
      </c>
      <c r="M3265">
        <v>12.7760752734868</v>
      </c>
      <c r="N3265">
        <v>52.3112904196242</v>
      </c>
      <c r="O3265">
        <v>51.0793902798989</v>
      </c>
      <c r="P3265">
        <v>-0.06254229939579189</v>
      </c>
      <c r="Q3265">
        <v>0</v>
      </c>
      <c r="R3265">
        <v>0.95704788320217</v>
      </c>
      <c r="S3265" t="s">
        <v>9458</v>
      </c>
      <c r="T3265" t="s">
        <v>12362</v>
      </c>
      <c r="U3265" t="s">
        <v>12362</v>
      </c>
      <c r="V3265" t="s">
        <v>12362</v>
      </c>
      <c r="W3265">
        <v>14</v>
      </c>
      <c r="X3265" t="s">
        <v>15627</v>
      </c>
      <c r="Y3265">
        <v>0.5322704333523526</v>
      </c>
      <c r="Z3265">
        <f>HYPERLINK("Melting_Curves/meltCurve_Q12933_3_.pdf", "Melting_Curves/meltCurve_Q12933_3_.pdf")</f>
        <v>0</v>
      </c>
      <c r="AA3265" t="s">
        <v>21635</v>
      </c>
      <c r="AB3265" t="s">
        <v>27640</v>
      </c>
    </row>
    <row r="3266" spans="1:28">
      <c r="A3266" t="s">
        <v>3292</v>
      </c>
      <c r="B3266">
        <v>0.992608467424715</v>
      </c>
      <c r="C3266">
        <v>1.09661671218339</v>
      </c>
      <c r="D3266">
        <v>1.02348962115049</v>
      </c>
      <c r="E3266">
        <v>0.785238224635225</v>
      </c>
      <c r="F3266">
        <v>0.659368626059765</v>
      </c>
      <c r="G3266">
        <v>0.444166489901762</v>
      </c>
      <c r="H3266">
        <v>0.275246601794518</v>
      </c>
      <c r="I3266">
        <v>0.353712215517288</v>
      </c>
      <c r="J3266">
        <v>0.385871940743217</v>
      </c>
      <c r="K3266">
        <v>0.335871604376739</v>
      </c>
      <c r="L3266">
        <v>1027.21380215673</v>
      </c>
      <c r="M3266">
        <v>20.7790404616736</v>
      </c>
      <c r="N3266">
        <v>52.1459828541689</v>
      </c>
      <c r="O3266">
        <v>48.984058161414</v>
      </c>
      <c r="P3266">
        <v>-0.0710298075554304</v>
      </c>
      <c r="Q3266">
        <v>0.330242176732756</v>
      </c>
      <c r="R3266">
        <v>0.966419436251882</v>
      </c>
      <c r="S3266" t="s">
        <v>9459</v>
      </c>
      <c r="T3266" t="s">
        <v>12362</v>
      </c>
      <c r="U3266" t="s">
        <v>12362</v>
      </c>
      <c r="V3266" t="s">
        <v>12362</v>
      </c>
      <c r="W3266">
        <v>9</v>
      </c>
      <c r="X3266" t="s">
        <v>15628</v>
      </c>
      <c r="Y3266">
        <v>0.6160966464411284</v>
      </c>
      <c r="Z3266">
        <f>HYPERLINK("Melting_Curves/meltCurve_Q12955_5_.pdf", "Melting_Curves/meltCurve_Q12955_5_.pdf")</f>
        <v>0</v>
      </c>
      <c r="AA3266" t="s">
        <v>21636</v>
      </c>
      <c r="AB3266" t="s">
        <v>27641</v>
      </c>
    </row>
    <row r="3267" spans="1:28">
      <c r="A3267" t="s">
        <v>3293</v>
      </c>
      <c r="B3267">
        <v>0.992608467424715</v>
      </c>
      <c r="C3267">
        <v>0.993550775975646</v>
      </c>
      <c r="D3267">
        <v>0.966454904816925</v>
      </c>
      <c r="E3267">
        <v>0.892962240139816</v>
      </c>
      <c r="F3267">
        <v>0.663922707409849</v>
      </c>
      <c r="G3267">
        <v>0.360989385489237</v>
      </c>
      <c r="H3267">
        <v>0.175474649583339</v>
      </c>
      <c r="I3267">
        <v>0.175802798400181</v>
      </c>
      <c r="J3267">
        <v>0.178221045311476</v>
      </c>
      <c r="K3267">
        <v>0.13040421799236</v>
      </c>
      <c r="L3267">
        <v>1115.95903986544</v>
      </c>
      <c r="M3267">
        <v>21.8400115237103</v>
      </c>
      <c r="N3267">
        <v>51.8752696192212</v>
      </c>
      <c r="O3267">
        <v>50.6743933802415</v>
      </c>
      <c r="P3267">
        <v>-0.0926973318497654</v>
      </c>
      <c r="Q3267">
        <v>0.139694010554334</v>
      </c>
      <c r="R3267">
        <v>0.997551215418797</v>
      </c>
      <c r="S3267" t="s">
        <v>9460</v>
      </c>
      <c r="T3267" t="s">
        <v>12362</v>
      </c>
      <c r="U3267" t="s">
        <v>12362</v>
      </c>
      <c r="V3267" t="s">
        <v>12362</v>
      </c>
      <c r="W3267">
        <v>14</v>
      </c>
      <c r="X3267" t="s">
        <v>15629</v>
      </c>
      <c r="Y3267">
        <v>0.5536396592563595</v>
      </c>
      <c r="Z3267">
        <f>HYPERLINK("Melting_Curves/meltCurve_Q12959_5_.pdf", "Melting_Curves/meltCurve_Q12959_5_.pdf")</f>
        <v>0</v>
      </c>
      <c r="AA3267" t="s">
        <v>21637</v>
      </c>
      <c r="AB3267" t="s">
        <v>27642</v>
      </c>
    </row>
    <row r="3268" spans="1:28">
      <c r="A3268" t="s">
        <v>3294</v>
      </c>
      <c r="B3268">
        <v>0.992608467424715</v>
      </c>
      <c r="C3268">
        <v>1.09476227239321</v>
      </c>
      <c r="D3268">
        <v>0.947862814149051</v>
      </c>
      <c r="E3268">
        <v>0.9743563554718661</v>
      </c>
      <c r="F3268">
        <v>0.699216613064316</v>
      </c>
      <c r="G3268">
        <v>0.568444499875532</v>
      </c>
      <c r="H3268">
        <v>0.509288072022286</v>
      </c>
      <c r="I3268">
        <v>0.83424565287805</v>
      </c>
      <c r="J3268">
        <v>1.13985535608874</v>
      </c>
      <c r="K3268">
        <v>1.0202999550377</v>
      </c>
      <c r="L3268">
        <v>11740.5820052744</v>
      </c>
      <c r="M3268">
        <v>250</v>
      </c>
      <c r="O3268">
        <v>46.9593238900234</v>
      </c>
      <c r="P3268">
        <v>-0.272543027202919</v>
      </c>
      <c r="Q3268">
        <v>0.7952250246231189</v>
      </c>
      <c r="R3268">
        <v>0.241731689639869</v>
      </c>
      <c r="S3268" t="s">
        <v>9461</v>
      </c>
      <c r="T3268" t="s">
        <v>12362</v>
      </c>
      <c r="U3268" t="s">
        <v>12362</v>
      </c>
      <c r="V3268" t="s">
        <v>12362</v>
      </c>
      <c r="W3268">
        <v>4</v>
      </c>
      <c r="X3268" t="s">
        <v>15630</v>
      </c>
      <c r="Y3268">
        <v>0.8632430843059576</v>
      </c>
      <c r="Z3268">
        <f>HYPERLINK("Melting_Curves/meltCurve_Q12962_.pdf", "Melting_Curves/meltCurve_Q12962_.pdf")</f>
        <v>0</v>
      </c>
      <c r="AA3268" t="s">
        <v>21638</v>
      </c>
      <c r="AB3268" t="s">
        <v>27643</v>
      </c>
    </row>
    <row r="3269" spans="1:28">
      <c r="A3269" t="s">
        <v>3295</v>
      </c>
      <c r="B3269">
        <v>0.992608467424715</v>
      </c>
      <c r="C3269">
        <v>0.928481784550125</v>
      </c>
      <c r="D3269">
        <v>0.789749680334414</v>
      </c>
      <c r="E3269">
        <v>0.767448183290894</v>
      </c>
      <c r="F3269">
        <v>0.61865911166725</v>
      </c>
      <c r="G3269">
        <v>0.262825124043481</v>
      </c>
      <c r="H3269">
        <v>0.13897840285517</v>
      </c>
      <c r="I3269">
        <v>0.171920582439102</v>
      </c>
      <c r="J3269">
        <v>0.185559014391577</v>
      </c>
      <c r="K3269">
        <v>0.157715065085937</v>
      </c>
      <c r="L3269">
        <v>657.618818938052</v>
      </c>
      <c r="M3269">
        <v>13.2580682446439</v>
      </c>
      <c r="N3269">
        <v>50.439709365507</v>
      </c>
      <c r="O3269">
        <v>48.5136891739637</v>
      </c>
      <c r="P3269">
        <v>-0.0615757332101605</v>
      </c>
      <c r="Q3269">
        <v>0.0988801252294213</v>
      </c>
      <c r="R3269">
        <v>0.963163714601399</v>
      </c>
      <c r="S3269" t="s">
        <v>9462</v>
      </c>
      <c r="T3269" t="s">
        <v>12362</v>
      </c>
      <c r="U3269" t="s">
        <v>12362</v>
      </c>
      <c r="V3269" t="s">
        <v>12362</v>
      </c>
      <c r="W3269">
        <v>13</v>
      </c>
      <c r="X3269" t="s">
        <v>15631</v>
      </c>
      <c r="Y3269">
        <v>0.5001299350982891</v>
      </c>
      <c r="Z3269">
        <f>HYPERLINK("Melting_Curves/meltCurve_Q12972_.pdf", "Melting_Curves/meltCurve_Q12972_.pdf")</f>
        <v>0</v>
      </c>
      <c r="AA3269" t="s">
        <v>21639</v>
      </c>
      <c r="AB3269" t="s">
        <v>27644</v>
      </c>
    </row>
    <row r="3270" spans="1:28">
      <c r="A3270" t="s">
        <v>3296</v>
      </c>
      <c r="B3270">
        <v>0.992608467424715</v>
      </c>
      <c r="C3270">
        <v>0.8829469904923271</v>
      </c>
      <c r="D3270">
        <v>0.885749981936899</v>
      </c>
      <c r="E3270">
        <v>0.819708402173204</v>
      </c>
      <c r="F3270">
        <v>0.65922787846707</v>
      </c>
      <c r="G3270">
        <v>0.43910171388423</v>
      </c>
      <c r="H3270">
        <v>0.339118583171684</v>
      </c>
      <c r="I3270">
        <v>0.399256126066367</v>
      </c>
      <c r="J3270">
        <v>0.614859629939051</v>
      </c>
      <c r="K3270">
        <v>0.465159078927685</v>
      </c>
      <c r="L3270">
        <v>882.962004599789</v>
      </c>
      <c r="M3270">
        <v>18.4640321304043</v>
      </c>
      <c r="N3270">
        <v>54.0873734842851</v>
      </c>
      <c r="O3270">
        <v>47.2703191574788</v>
      </c>
      <c r="P3270">
        <v>-0.0545767122725086</v>
      </c>
      <c r="Q3270">
        <v>0.441131261250274</v>
      </c>
      <c r="R3270">
        <v>0.8603467498585859</v>
      </c>
      <c r="S3270" t="s">
        <v>9463</v>
      </c>
      <c r="T3270" t="s">
        <v>12362</v>
      </c>
      <c r="U3270" t="s">
        <v>12362</v>
      </c>
      <c r="V3270" t="s">
        <v>12362</v>
      </c>
      <c r="W3270">
        <v>5</v>
      </c>
      <c r="X3270" t="s">
        <v>15632</v>
      </c>
      <c r="Y3270">
        <v>0.6512370929157328</v>
      </c>
      <c r="Z3270">
        <f>HYPERLINK("Melting_Curves/meltCurve_Q12974_.pdf", "Melting_Curves/meltCurve_Q12974_.pdf")</f>
        <v>0</v>
      </c>
      <c r="AA3270" t="s">
        <v>21640</v>
      </c>
      <c r="AB3270" t="s">
        <v>27645</v>
      </c>
    </row>
    <row r="3271" spans="1:28">
      <c r="A3271" t="s">
        <v>3297</v>
      </c>
      <c r="B3271">
        <v>0.992608467424715</v>
      </c>
      <c r="C3271">
        <v>0.9895907908116101</v>
      </c>
      <c r="D3271">
        <v>0.884488802391595</v>
      </c>
      <c r="E3271">
        <v>0.821323440869466</v>
      </c>
      <c r="F3271">
        <v>0.5183102748914969</v>
      </c>
      <c r="G3271">
        <v>0.307209906589931</v>
      </c>
      <c r="H3271">
        <v>0.193422341925552</v>
      </c>
      <c r="I3271">
        <v>0.224241459874142</v>
      </c>
      <c r="J3271">
        <v>0.250187169615441</v>
      </c>
      <c r="K3271">
        <v>0.184117251529456</v>
      </c>
      <c r="L3271">
        <v>977.11376223099</v>
      </c>
      <c r="M3271">
        <v>19.8971059691274</v>
      </c>
      <c r="N3271">
        <v>50.3636022514826</v>
      </c>
      <c r="O3271">
        <v>48.6203568379083</v>
      </c>
      <c r="P3271">
        <v>-0.08231054747173749</v>
      </c>
      <c r="Q3271">
        <v>0.195494008645747</v>
      </c>
      <c r="R3271">
        <v>0.990378134117425</v>
      </c>
      <c r="S3271" t="s">
        <v>9464</v>
      </c>
      <c r="T3271" t="s">
        <v>12362</v>
      </c>
      <c r="U3271" t="s">
        <v>12362</v>
      </c>
      <c r="V3271" t="s">
        <v>12362</v>
      </c>
      <c r="W3271">
        <v>5</v>
      </c>
      <c r="X3271" t="s">
        <v>15633</v>
      </c>
      <c r="Y3271">
        <v>0.5309019196150339</v>
      </c>
      <c r="Z3271">
        <f>HYPERLINK("Melting_Curves/meltCurve_Q12981_.pdf", "Melting_Curves/meltCurve_Q12981_.pdf")</f>
        <v>0</v>
      </c>
      <c r="AA3271" t="s">
        <v>21641</v>
      </c>
      <c r="AB3271" t="s">
        <v>27646</v>
      </c>
    </row>
    <row r="3272" spans="1:28">
      <c r="A3272" t="s">
        <v>3298</v>
      </c>
      <c r="B3272">
        <v>0.992608467424715</v>
      </c>
      <c r="C3272">
        <v>0.931694680155793</v>
      </c>
      <c r="D3272">
        <v>0.739901988213266</v>
      </c>
      <c r="E3272">
        <v>0.693601820594978</v>
      </c>
      <c r="F3272">
        <v>0.599990046208875</v>
      </c>
      <c r="G3272">
        <v>0.482649625567475</v>
      </c>
      <c r="H3272">
        <v>0.430581067364212</v>
      </c>
      <c r="I3272">
        <v>0.51988188702086</v>
      </c>
      <c r="J3272">
        <v>0.603575535616574</v>
      </c>
      <c r="K3272">
        <v>0.587302496648258</v>
      </c>
      <c r="L3272">
        <v>736.73836664672</v>
      </c>
      <c r="M3272">
        <v>16.9513085611955</v>
      </c>
      <c r="O3272">
        <v>42.8707113622457</v>
      </c>
      <c r="P3272">
        <v>-0.0466121428268331</v>
      </c>
      <c r="Q3272">
        <v>0.528491835247845</v>
      </c>
      <c r="R3272">
        <v>0.902751723419649</v>
      </c>
      <c r="S3272" t="s">
        <v>9465</v>
      </c>
      <c r="T3272" t="s">
        <v>12362</v>
      </c>
      <c r="U3272" t="s">
        <v>12362</v>
      </c>
      <c r="V3272" t="s">
        <v>12362</v>
      </c>
      <c r="W3272">
        <v>5</v>
      </c>
      <c r="X3272" t="s">
        <v>15634</v>
      </c>
      <c r="Y3272">
        <v>0.6393346284061202</v>
      </c>
      <c r="Z3272">
        <f>HYPERLINK("Melting_Curves/meltCurve_Q12986_.pdf", "Melting_Curves/meltCurve_Q12986_.pdf")</f>
        <v>0</v>
      </c>
      <c r="AA3272" t="s">
        <v>21642</v>
      </c>
      <c r="AB3272" t="s">
        <v>27647</v>
      </c>
    </row>
    <row r="3273" spans="1:28">
      <c r="A3273" t="s">
        <v>3299</v>
      </c>
      <c r="B3273">
        <v>0.992608467424715</v>
      </c>
      <c r="C3273">
        <v>0.940152103836471</v>
      </c>
      <c r="D3273">
        <v>0.784046781787418</v>
      </c>
      <c r="E3273">
        <v>0.56849963718464</v>
      </c>
      <c r="F3273">
        <v>0.295450763224331</v>
      </c>
      <c r="G3273">
        <v>0.205297580297131</v>
      </c>
      <c r="H3273">
        <v>0.158758615725227</v>
      </c>
      <c r="I3273">
        <v>0.188073315037021</v>
      </c>
      <c r="J3273">
        <v>0.209373844767134</v>
      </c>
      <c r="K3273">
        <v>0.149665777817297</v>
      </c>
      <c r="L3273">
        <v>809.127461539547</v>
      </c>
      <c r="M3273">
        <v>17.5994212623453</v>
      </c>
      <c r="N3273">
        <v>47.0139559053989</v>
      </c>
      <c r="O3273">
        <v>45.3934204193742</v>
      </c>
      <c r="P3273">
        <v>-0.0813116725472325</v>
      </c>
      <c r="Q3273">
        <v>0.16115074714782</v>
      </c>
      <c r="R3273">
        <v>0.994508751776238</v>
      </c>
      <c r="S3273" t="s">
        <v>9466</v>
      </c>
      <c r="T3273" t="s">
        <v>12362</v>
      </c>
      <c r="U3273" t="s">
        <v>12362</v>
      </c>
      <c r="V3273" t="s">
        <v>12362</v>
      </c>
      <c r="W3273">
        <v>7</v>
      </c>
      <c r="X3273" t="s">
        <v>15635</v>
      </c>
      <c r="Y3273">
        <v>0.4262803097764943</v>
      </c>
      <c r="Z3273">
        <f>HYPERLINK("Melting_Curves/meltCurve_Q12996_.pdf", "Melting_Curves/meltCurve_Q12996_.pdf")</f>
        <v>0</v>
      </c>
      <c r="AA3273" t="s">
        <v>21643</v>
      </c>
      <c r="AB3273" t="s">
        <v>27648</v>
      </c>
    </row>
    <row r="3274" spans="1:28">
      <c r="A3274" t="s">
        <v>3300</v>
      </c>
      <c r="B3274">
        <v>0.992608467424715</v>
      </c>
      <c r="C3274">
        <v>0.937246974578661</v>
      </c>
      <c r="D3274">
        <v>1.17118775110037</v>
      </c>
      <c r="E3274">
        <v>0.974509314272596</v>
      </c>
      <c r="F3274">
        <v>0.776274872763891</v>
      </c>
      <c r="G3274">
        <v>0.562642091694687</v>
      </c>
      <c r="H3274">
        <v>0.0894229175618209</v>
      </c>
      <c r="I3274">
        <v>0.0891745864400165</v>
      </c>
      <c r="J3274">
        <v>0.125456283192355</v>
      </c>
      <c r="K3274">
        <v>0.090808311200426</v>
      </c>
      <c r="L3274">
        <v>1420.7350855725</v>
      </c>
      <c r="M3274">
        <v>26.6545200214959</v>
      </c>
      <c r="N3274">
        <v>53.6023457863615</v>
      </c>
      <c r="O3274">
        <v>53.0045343513903</v>
      </c>
      <c r="P3274">
        <v>-0.116994499516266</v>
      </c>
      <c r="Q3274">
        <v>0.06939996475569291</v>
      </c>
      <c r="R3274">
        <v>0.966567194375016</v>
      </c>
      <c r="S3274" t="s">
        <v>9467</v>
      </c>
      <c r="T3274" t="s">
        <v>12362</v>
      </c>
      <c r="U3274" t="s">
        <v>12362</v>
      </c>
      <c r="V3274" t="s">
        <v>12362</v>
      </c>
      <c r="W3274">
        <v>8</v>
      </c>
      <c r="X3274" t="s">
        <v>15636</v>
      </c>
      <c r="Y3274">
        <v>0.5824286960749296</v>
      </c>
      <c r="Z3274">
        <f>HYPERLINK("Melting_Curves/meltCurve_Q13011_.pdf", "Melting_Curves/meltCurve_Q13011_.pdf")</f>
        <v>0</v>
      </c>
      <c r="AA3274" t="s">
        <v>21644</v>
      </c>
      <c r="AB3274" t="s">
        <v>27649</v>
      </c>
    </row>
    <row r="3275" spans="1:28">
      <c r="A3275" t="s">
        <v>3301</v>
      </c>
      <c r="B3275">
        <v>0.992608467424715</v>
      </c>
      <c r="C3275">
        <v>1.05703223672486</v>
      </c>
      <c r="D3275">
        <v>0.967790007831643</v>
      </c>
      <c r="E3275">
        <v>0.668182957065211</v>
      </c>
      <c r="F3275">
        <v>0.420166120133621</v>
      </c>
      <c r="G3275">
        <v>0.328463986738738</v>
      </c>
      <c r="H3275">
        <v>0.266129022146724</v>
      </c>
      <c r="I3275">
        <v>0.310058767642708</v>
      </c>
      <c r="J3275">
        <v>0.317629168860607</v>
      </c>
      <c r="K3275">
        <v>0.276931400885234</v>
      </c>
      <c r="L3275">
        <v>1288.43659535441</v>
      </c>
      <c r="M3275">
        <v>27.4311677731613</v>
      </c>
      <c r="N3275">
        <v>48.5619807035727</v>
      </c>
      <c r="O3275">
        <v>46.7223108897715</v>
      </c>
      <c r="P3275">
        <v>-0.103246262929187</v>
      </c>
      <c r="Q3275">
        <v>0.296587127313003</v>
      </c>
      <c r="R3275">
        <v>0.992373106728659</v>
      </c>
      <c r="S3275" t="s">
        <v>9468</v>
      </c>
      <c r="T3275" t="s">
        <v>12362</v>
      </c>
      <c r="U3275" t="s">
        <v>12362</v>
      </c>
      <c r="V3275" t="s">
        <v>12362</v>
      </c>
      <c r="W3275">
        <v>15</v>
      </c>
      <c r="X3275" t="s">
        <v>15637</v>
      </c>
      <c r="Y3275">
        <v>0.5352468367057551</v>
      </c>
      <c r="Z3275">
        <f>HYPERLINK("Melting_Curves/meltCurve_Q13017_2_.pdf", "Melting_Curves/meltCurve_Q13017_2_.pdf")</f>
        <v>0</v>
      </c>
      <c r="AA3275" t="s">
        <v>21645</v>
      </c>
      <c r="AB3275" t="s">
        <v>27650</v>
      </c>
    </row>
    <row r="3276" spans="1:28">
      <c r="A3276" t="s">
        <v>3302</v>
      </c>
      <c r="B3276">
        <v>0.992608467424715</v>
      </c>
      <c r="C3276">
        <v>0.965373366431679</v>
      </c>
      <c r="D3276">
        <v>0.914097182383411</v>
      </c>
      <c r="E3276">
        <v>0.781357043280856</v>
      </c>
      <c r="F3276">
        <v>0.5328549796734841</v>
      </c>
      <c r="G3276">
        <v>0.362334628136603</v>
      </c>
      <c r="H3276">
        <v>0.228205399588905</v>
      </c>
      <c r="I3276">
        <v>0.192578488172634</v>
      </c>
      <c r="J3276">
        <v>0.188139012047032</v>
      </c>
      <c r="K3276">
        <v>0.16199036644683</v>
      </c>
      <c r="L3276">
        <v>746.184332397658</v>
      </c>
      <c r="M3276">
        <v>15.0213350048433</v>
      </c>
      <c r="N3276">
        <v>50.8461727208083</v>
      </c>
      <c r="O3276">
        <v>48.8195281663805</v>
      </c>
      <c r="P3276">
        <v>-0.0656798531011083</v>
      </c>
      <c r="Q3276">
        <v>0.146244384628952</v>
      </c>
      <c r="R3276">
        <v>0.998960086438586</v>
      </c>
      <c r="S3276" t="s">
        <v>9469</v>
      </c>
      <c r="T3276" t="s">
        <v>12362</v>
      </c>
      <c r="U3276" t="s">
        <v>12362</v>
      </c>
      <c r="V3276" t="s">
        <v>12362</v>
      </c>
      <c r="W3276">
        <v>16</v>
      </c>
      <c r="X3276" t="s">
        <v>15638</v>
      </c>
      <c r="Y3276">
        <v>0.5249447623542964</v>
      </c>
      <c r="Z3276">
        <f>HYPERLINK("Melting_Curves/meltCurve_Q13033_2_.pdf", "Melting_Curves/meltCurve_Q13033_2_.pdf")</f>
        <v>0</v>
      </c>
      <c r="AA3276" t="s">
        <v>21646</v>
      </c>
      <c r="AB3276" t="s">
        <v>27651</v>
      </c>
    </row>
    <row r="3277" spans="1:28">
      <c r="A3277" t="s">
        <v>3303</v>
      </c>
      <c r="B3277">
        <v>0.992608467424715</v>
      </c>
      <c r="C3277">
        <v>0.9213039382267511</v>
      </c>
      <c r="D3277">
        <v>0.811887477850663</v>
      </c>
      <c r="E3277">
        <v>0.6224140194700321</v>
      </c>
      <c r="F3277">
        <v>0.392684246555543</v>
      </c>
      <c r="G3277">
        <v>0.238039864027429</v>
      </c>
      <c r="H3277">
        <v>0.195602957673112</v>
      </c>
      <c r="I3277">
        <v>0.268930711100035</v>
      </c>
      <c r="J3277">
        <v>0.266595808187245</v>
      </c>
      <c r="K3277">
        <v>0.256540055359361</v>
      </c>
      <c r="L3277">
        <v>794.454850715155</v>
      </c>
      <c r="M3277">
        <v>17.1924339336275</v>
      </c>
      <c r="N3277">
        <v>47.9056499614626</v>
      </c>
      <c r="O3277">
        <v>45.5979695689589</v>
      </c>
      <c r="P3277">
        <v>-0.0727768026784882</v>
      </c>
      <c r="Q3277">
        <v>0.227967786511692</v>
      </c>
      <c r="R3277">
        <v>0.986850887411736</v>
      </c>
      <c r="S3277" t="s">
        <v>9470</v>
      </c>
      <c r="T3277" t="s">
        <v>12362</v>
      </c>
      <c r="U3277" t="s">
        <v>12362</v>
      </c>
      <c r="V3277" t="s">
        <v>12362</v>
      </c>
      <c r="W3277">
        <v>9</v>
      </c>
      <c r="X3277" t="s">
        <v>15639</v>
      </c>
      <c r="Y3277">
        <v>0.4786024602303894</v>
      </c>
      <c r="Z3277">
        <f>HYPERLINK("Melting_Curves/meltCurve_Q13043_.pdf", "Melting_Curves/meltCurve_Q13043_.pdf")</f>
        <v>0</v>
      </c>
      <c r="AA3277" t="s">
        <v>21647</v>
      </c>
      <c r="AB3277" t="s">
        <v>27652</v>
      </c>
    </row>
    <row r="3278" spans="1:28">
      <c r="A3278" t="s">
        <v>3304</v>
      </c>
      <c r="B3278">
        <v>0.992608467424715</v>
      </c>
      <c r="C3278">
        <v>0.968513646826725</v>
      </c>
      <c r="D3278">
        <v>0.798252789927136</v>
      </c>
      <c r="E3278">
        <v>0.350691291801158</v>
      </c>
      <c r="F3278">
        <v>0.202294300948393</v>
      </c>
      <c r="G3278">
        <v>0.134957738964884</v>
      </c>
      <c r="H3278">
        <v>0.0916456827370014</v>
      </c>
      <c r="I3278">
        <v>0.112058986549136</v>
      </c>
      <c r="J3278">
        <v>0.12972369708358</v>
      </c>
      <c r="K3278">
        <v>0.117987930349157</v>
      </c>
      <c r="L3278">
        <v>1171.21624081646</v>
      </c>
      <c r="M3278">
        <v>26.0711502794374</v>
      </c>
      <c r="N3278">
        <v>45.3923786653688</v>
      </c>
      <c r="O3278">
        <v>44.6620538996966</v>
      </c>
      <c r="P3278">
        <v>-0.128721429824753</v>
      </c>
      <c r="Q3278">
        <v>0.117968279203039</v>
      </c>
      <c r="R3278">
        <v>0.9981703663806269</v>
      </c>
      <c r="S3278" t="s">
        <v>9471</v>
      </c>
      <c r="T3278" t="s">
        <v>12362</v>
      </c>
      <c r="U3278" t="s">
        <v>12362</v>
      </c>
      <c r="V3278" t="s">
        <v>12362</v>
      </c>
      <c r="W3278">
        <v>17</v>
      </c>
      <c r="X3278" t="s">
        <v>15640</v>
      </c>
      <c r="Y3278">
        <v>0.3575646410935057</v>
      </c>
      <c r="Z3278">
        <f>HYPERLINK("Melting_Curves/meltCurve_Q13045_.pdf", "Melting_Curves/meltCurve_Q13045_.pdf")</f>
        <v>0</v>
      </c>
      <c r="AA3278" t="s">
        <v>21648</v>
      </c>
      <c r="AB3278" t="s">
        <v>27653</v>
      </c>
    </row>
    <row r="3279" spans="1:28">
      <c r="A3279" t="s">
        <v>3305</v>
      </c>
      <c r="B3279">
        <v>0.992608467424715</v>
      </c>
      <c r="C3279">
        <v>1.04115788096079</v>
      </c>
      <c r="D3279">
        <v>0.848226348778061</v>
      </c>
      <c r="E3279">
        <v>0.424504199056772</v>
      </c>
      <c r="F3279">
        <v>0.269086893246705</v>
      </c>
      <c r="G3279">
        <v>0.174431457369409</v>
      </c>
      <c r="H3279">
        <v>0.131886877939982</v>
      </c>
      <c r="I3279">
        <v>0.155984176301794</v>
      </c>
      <c r="J3279">
        <v>0.26931528301583</v>
      </c>
      <c r="K3279">
        <v>0.245772486408659</v>
      </c>
      <c r="L3279">
        <v>1363.61680133442</v>
      </c>
      <c r="M3279">
        <v>30.1808309466579</v>
      </c>
      <c r="N3279">
        <v>45.956745894904</v>
      </c>
      <c r="O3279">
        <v>44.984587639224</v>
      </c>
      <c r="P3279">
        <v>-0.134271471268615</v>
      </c>
      <c r="Q3279">
        <v>0.199477578883521</v>
      </c>
      <c r="R3279">
        <v>0.983873026772311</v>
      </c>
      <c r="S3279" t="s">
        <v>9472</v>
      </c>
      <c r="T3279" t="s">
        <v>12362</v>
      </c>
      <c r="U3279" t="s">
        <v>12362</v>
      </c>
      <c r="V3279" t="s">
        <v>12362</v>
      </c>
      <c r="W3279">
        <v>17</v>
      </c>
      <c r="X3279" t="s">
        <v>15641</v>
      </c>
      <c r="Y3279">
        <v>0.4222445205597528</v>
      </c>
      <c r="Z3279">
        <f>HYPERLINK("Melting_Curves/meltCurve_Q13045_2_.pdf", "Melting_Curves/meltCurve_Q13045_2_.pdf")</f>
        <v>0</v>
      </c>
      <c r="AA3279" t="s">
        <v>21648</v>
      </c>
      <c r="AB3279" t="s">
        <v>27654</v>
      </c>
    </row>
    <row r="3280" spans="1:28">
      <c r="A3280" t="s">
        <v>3306</v>
      </c>
      <c r="B3280">
        <v>0.992608467424715</v>
      </c>
      <c r="C3280">
        <v>0.991939226355242</v>
      </c>
      <c r="D3280">
        <v>0.940711405551603</v>
      </c>
      <c r="E3280">
        <v>0.862332708523362</v>
      </c>
      <c r="F3280">
        <v>0.777826385084982</v>
      </c>
      <c r="G3280">
        <v>0.529336190712275</v>
      </c>
      <c r="H3280">
        <v>0.367559710242623</v>
      </c>
      <c r="I3280">
        <v>0.477352391477905</v>
      </c>
      <c r="J3280">
        <v>0.478990170332669</v>
      </c>
      <c r="K3280">
        <v>0.445588190542082</v>
      </c>
      <c r="L3280">
        <v>1073.02682468157</v>
      </c>
      <c r="M3280">
        <v>21.3521827905035</v>
      </c>
      <c r="N3280">
        <v>55.408391005865</v>
      </c>
      <c r="O3280">
        <v>49.8191673063305</v>
      </c>
      <c r="P3280">
        <v>-0.0609255384020485</v>
      </c>
      <c r="Q3280">
        <v>0.43140552767342</v>
      </c>
      <c r="R3280">
        <v>0.962298757558476</v>
      </c>
      <c r="S3280" t="s">
        <v>9473</v>
      </c>
      <c r="T3280" t="s">
        <v>12362</v>
      </c>
      <c r="U3280" t="s">
        <v>12362</v>
      </c>
      <c r="V3280" t="s">
        <v>12362</v>
      </c>
      <c r="W3280">
        <v>8</v>
      </c>
      <c r="X3280" t="s">
        <v>15642</v>
      </c>
      <c r="Y3280">
        <v>0.6892735769620548</v>
      </c>
      <c r="Z3280">
        <f>HYPERLINK("Melting_Curves/meltCurve_Q13049_.pdf", "Melting_Curves/meltCurve_Q13049_.pdf")</f>
        <v>0</v>
      </c>
      <c r="AA3280" t="s">
        <v>21649</v>
      </c>
      <c r="AB3280" t="s">
        <v>27655</v>
      </c>
    </row>
    <row r="3281" spans="1:28">
      <c r="A3281" t="s">
        <v>3307</v>
      </c>
      <c r="B3281">
        <v>0.992608467424715</v>
      </c>
      <c r="C3281">
        <v>0.8232972992386191</v>
      </c>
      <c r="D3281">
        <v>0.579801903637985</v>
      </c>
      <c r="E3281">
        <v>0.349488639450248</v>
      </c>
      <c r="F3281">
        <v>0.248254168189222</v>
      </c>
      <c r="G3281">
        <v>0.159506992105946</v>
      </c>
      <c r="H3281">
        <v>0.112254868129299</v>
      </c>
      <c r="I3281">
        <v>0.124146434563897</v>
      </c>
      <c r="J3281">
        <v>0.151667164074352</v>
      </c>
      <c r="K3281">
        <v>0.139329274320334</v>
      </c>
      <c r="L3281">
        <v>702.602092823746</v>
      </c>
      <c r="M3281">
        <v>16.1911803437455</v>
      </c>
      <c r="N3281">
        <v>44.2092429603967</v>
      </c>
      <c r="O3281">
        <v>42.7483681559035</v>
      </c>
      <c r="P3281">
        <v>-0.08247586567028339</v>
      </c>
      <c r="Q3281">
        <v>0.129045644400026</v>
      </c>
      <c r="R3281">
        <v>0.994714412026803</v>
      </c>
      <c r="S3281" t="s">
        <v>9474</v>
      </c>
      <c r="T3281" t="s">
        <v>12362</v>
      </c>
      <c r="U3281" t="s">
        <v>12362</v>
      </c>
      <c r="V3281" t="s">
        <v>12362</v>
      </c>
      <c r="W3281">
        <v>10</v>
      </c>
      <c r="X3281" t="s">
        <v>15643</v>
      </c>
      <c r="Y3281">
        <v>0.3336952788066238</v>
      </c>
      <c r="Z3281">
        <f>HYPERLINK("Melting_Curves/meltCurve_Q13057_.pdf", "Melting_Curves/meltCurve_Q13057_.pdf")</f>
        <v>0</v>
      </c>
      <c r="AA3281" t="s">
        <v>21650</v>
      </c>
      <c r="AB3281" t="s">
        <v>27656</v>
      </c>
    </row>
    <row r="3282" spans="1:28">
      <c r="A3282" t="s">
        <v>3308</v>
      </c>
      <c r="B3282">
        <v>0.992608467424715</v>
      </c>
      <c r="C3282">
        <v>1.11088215206972</v>
      </c>
      <c r="D3282">
        <v>0.879704676748119</v>
      </c>
      <c r="E3282">
        <v>0.952018331368692</v>
      </c>
      <c r="F3282">
        <v>1.10075625273159</v>
      </c>
      <c r="G3282">
        <v>1.01905901152608</v>
      </c>
      <c r="H3282">
        <v>0.743127459971948</v>
      </c>
      <c r="I3282">
        <v>0.7010548325964709</v>
      </c>
      <c r="J3282">
        <v>0.818590002873091</v>
      </c>
      <c r="K3282">
        <v>0.746407970597461</v>
      </c>
      <c r="L3282">
        <v>9081.636445614149</v>
      </c>
      <c r="M3282">
        <v>163.186482299791</v>
      </c>
      <c r="O3282">
        <v>55.6435104859988</v>
      </c>
      <c r="P3282">
        <v>-0.182051355365107</v>
      </c>
      <c r="Q3282">
        <v>0.751695589833601</v>
      </c>
      <c r="R3282">
        <v>0.771078831665902</v>
      </c>
      <c r="S3282" t="s">
        <v>9475</v>
      </c>
      <c r="T3282" t="s">
        <v>12362</v>
      </c>
      <c r="U3282" t="s">
        <v>12362</v>
      </c>
      <c r="V3282" t="s">
        <v>12362</v>
      </c>
      <c r="W3282">
        <v>3</v>
      </c>
      <c r="X3282" t="s">
        <v>15644</v>
      </c>
      <c r="Y3282">
        <v>0.9061307572906935</v>
      </c>
      <c r="Z3282">
        <f>HYPERLINK("Melting_Curves/meltCurve_Q13070_.pdf", "Melting_Curves/meltCurve_Q13070_.pdf")</f>
        <v>0</v>
      </c>
      <c r="AA3282" t="s">
        <v>21651</v>
      </c>
      <c r="AB3282" t="s">
        <v>27657</v>
      </c>
    </row>
    <row r="3283" spans="1:28">
      <c r="A3283" t="s">
        <v>3309</v>
      </c>
      <c r="B3283">
        <v>0.992608467424715</v>
      </c>
      <c r="C3283">
        <v>1.02646425902953</v>
      </c>
      <c r="D3283">
        <v>0.779657241671076</v>
      </c>
      <c r="E3283">
        <v>0.442919381221243</v>
      </c>
      <c r="F3283">
        <v>0.278460663915879</v>
      </c>
      <c r="G3283">
        <v>0.181170416219778</v>
      </c>
      <c r="H3283">
        <v>0.135213695992882</v>
      </c>
      <c r="I3283">
        <v>0.155402875312018</v>
      </c>
      <c r="J3283">
        <v>0.184818146865356</v>
      </c>
      <c r="K3283">
        <v>0.15556568989877</v>
      </c>
      <c r="L3283">
        <v>1010.58934172393</v>
      </c>
      <c r="M3283">
        <v>22.3255480031419</v>
      </c>
      <c r="N3283">
        <v>46.062626310182</v>
      </c>
      <c r="O3283">
        <v>44.9075700218387</v>
      </c>
      <c r="P3283">
        <v>-0.104384381450399</v>
      </c>
      <c r="Q3283">
        <v>0.160146098264776</v>
      </c>
      <c r="R3283">
        <v>0.993381327710634</v>
      </c>
      <c r="S3283" t="s">
        <v>9476</v>
      </c>
      <c r="T3283" t="s">
        <v>12362</v>
      </c>
      <c r="U3283" t="s">
        <v>12362</v>
      </c>
      <c r="V3283" t="s">
        <v>12362</v>
      </c>
      <c r="W3283">
        <v>18</v>
      </c>
      <c r="X3283" t="s">
        <v>15645</v>
      </c>
      <c r="Y3283">
        <v>0.400304578874553</v>
      </c>
      <c r="Z3283">
        <f>HYPERLINK("Melting_Curves/meltCurve_Q13085_3_.pdf", "Melting_Curves/meltCurve_Q13085_3_.pdf")</f>
        <v>0</v>
      </c>
      <c r="AA3283" t="s">
        <v>21652</v>
      </c>
      <c r="AB3283" t="s">
        <v>27658</v>
      </c>
    </row>
    <row r="3284" spans="1:28">
      <c r="A3284" t="s">
        <v>3310</v>
      </c>
      <c r="B3284">
        <v>0.992608467424715</v>
      </c>
      <c r="C3284">
        <v>1.00040126889873</v>
      </c>
      <c r="D3284">
        <v>0.8808091944352749</v>
      </c>
      <c r="E3284">
        <v>0.760761236944466</v>
      </c>
      <c r="F3284">
        <v>0.538829521244591</v>
      </c>
      <c r="G3284">
        <v>0.394404380071294</v>
      </c>
      <c r="H3284">
        <v>0.371296337700383</v>
      </c>
      <c r="I3284">
        <v>0.541621564106241</v>
      </c>
      <c r="J3284">
        <v>0.711884258831747</v>
      </c>
      <c r="K3284">
        <v>0.739089772312793</v>
      </c>
      <c r="L3284">
        <v>1307.91882319899</v>
      </c>
      <c r="M3284">
        <v>28.6477147973419</v>
      </c>
      <c r="O3284">
        <v>45.4345300296169</v>
      </c>
      <c r="P3284">
        <v>-0.0712454731511009</v>
      </c>
      <c r="Q3284">
        <v>0.548029689649751</v>
      </c>
      <c r="R3284">
        <v>0.7261083157845239</v>
      </c>
      <c r="S3284" t="s">
        <v>9477</v>
      </c>
      <c r="T3284" t="s">
        <v>12362</v>
      </c>
      <c r="U3284" t="s">
        <v>12362</v>
      </c>
      <c r="V3284" t="s">
        <v>12362</v>
      </c>
      <c r="W3284">
        <v>14</v>
      </c>
      <c r="X3284" t="s">
        <v>15646</v>
      </c>
      <c r="Y3284">
        <v>0.6812446518237638</v>
      </c>
      <c r="Z3284">
        <f>HYPERLINK("Melting_Curves/meltCurve_Q13094_.pdf", "Melting_Curves/meltCurve_Q13094_.pdf")</f>
        <v>0</v>
      </c>
      <c r="AA3284" t="s">
        <v>21653</v>
      </c>
      <c r="AB3284" t="s">
        <v>27659</v>
      </c>
    </row>
    <row r="3285" spans="1:28">
      <c r="A3285" t="s">
        <v>3311</v>
      </c>
      <c r="B3285">
        <v>0.992608467424715</v>
      </c>
      <c r="C3285">
        <v>0.983332796173081</v>
      </c>
      <c r="D3285">
        <v>0.935138948887441</v>
      </c>
      <c r="E3285">
        <v>0.743565763071781</v>
      </c>
      <c r="F3285">
        <v>0.405738112529935</v>
      </c>
      <c r="G3285">
        <v>0.21491043071399</v>
      </c>
      <c r="H3285">
        <v>0.14972977186054</v>
      </c>
      <c r="I3285">
        <v>0.155722636837116</v>
      </c>
      <c r="J3285">
        <v>0.179733493188762</v>
      </c>
      <c r="K3285">
        <v>0.172553624742076</v>
      </c>
      <c r="L3285">
        <v>1119.96768646696</v>
      </c>
      <c r="M3285">
        <v>23.2236351150847</v>
      </c>
      <c r="N3285">
        <v>49.0141592824539</v>
      </c>
      <c r="O3285">
        <v>47.8720348209142</v>
      </c>
      <c r="P3285">
        <v>-0.10237074868686</v>
      </c>
      <c r="Q3285">
        <v>0.155927530869814</v>
      </c>
      <c r="R3285">
        <v>0.998366737894217</v>
      </c>
      <c r="S3285" t="s">
        <v>9478</v>
      </c>
      <c r="T3285" t="s">
        <v>12362</v>
      </c>
      <c r="U3285" t="s">
        <v>12362</v>
      </c>
      <c r="V3285" t="s">
        <v>12362</v>
      </c>
      <c r="W3285">
        <v>18</v>
      </c>
      <c r="X3285" t="s">
        <v>15647</v>
      </c>
      <c r="Y3285">
        <v>0.4800983512944642</v>
      </c>
      <c r="Z3285">
        <f>HYPERLINK("Melting_Curves/meltCurve_Q13098_7_.pdf", "Melting_Curves/meltCurve_Q13098_7_.pdf")</f>
        <v>0</v>
      </c>
      <c r="AA3285" t="s">
        <v>21654</v>
      </c>
      <c r="AB3285" t="s">
        <v>27660</v>
      </c>
    </row>
    <row r="3286" spans="1:28">
      <c r="A3286" t="s">
        <v>3312</v>
      </c>
      <c r="B3286">
        <v>0.992608467424715</v>
      </c>
      <c r="C3286">
        <v>1.1327534672079</v>
      </c>
      <c r="D3286">
        <v>0.806337247575741</v>
      </c>
      <c r="E3286">
        <v>0.442818604390698</v>
      </c>
      <c r="F3286">
        <v>0.232724194286122</v>
      </c>
      <c r="G3286">
        <v>0.156596405663853</v>
      </c>
      <c r="H3286">
        <v>0.128222157624498</v>
      </c>
      <c r="I3286">
        <v>0.147246133971674</v>
      </c>
      <c r="J3286">
        <v>0.174154252863032</v>
      </c>
      <c r="K3286">
        <v>0.14747429983366</v>
      </c>
      <c r="L3286">
        <v>1226.22229292618</v>
      </c>
      <c r="M3286">
        <v>26.996157404099</v>
      </c>
      <c r="N3286">
        <v>46.0371506863838</v>
      </c>
      <c r="O3286">
        <v>45.1750611416533</v>
      </c>
      <c r="P3286">
        <v>-0.126781006903995</v>
      </c>
      <c r="Q3286">
        <v>0.151392863411886</v>
      </c>
      <c r="R3286">
        <v>0.980621501413801</v>
      </c>
      <c r="S3286" t="s">
        <v>9479</v>
      </c>
      <c r="T3286" t="s">
        <v>12362</v>
      </c>
      <c r="U3286" t="s">
        <v>12362</v>
      </c>
      <c r="V3286" t="s">
        <v>12362</v>
      </c>
      <c r="W3286">
        <v>6</v>
      </c>
      <c r="X3286" t="s">
        <v>15648</v>
      </c>
      <c r="Y3286">
        <v>0.3955874665914399</v>
      </c>
      <c r="Z3286">
        <f>HYPERLINK("Melting_Curves/meltCurve_Q13107_2_.pdf", "Melting_Curves/meltCurve_Q13107_2_.pdf")</f>
        <v>0</v>
      </c>
      <c r="AA3286" t="s">
        <v>21655</v>
      </c>
      <c r="AB3286" t="s">
        <v>27661</v>
      </c>
    </row>
    <row r="3287" spans="1:28">
      <c r="A3287" t="s">
        <v>3313</v>
      </c>
      <c r="B3287">
        <v>0.992608467424715</v>
      </c>
      <c r="C3287">
        <v>0.94934572154463</v>
      </c>
      <c r="D3287">
        <v>0.809749060111661</v>
      </c>
      <c r="E3287">
        <v>0.7082882225073071</v>
      </c>
      <c r="F3287">
        <v>0.694577318140243</v>
      </c>
      <c r="G3287">
        <v>0.5876244860019449</v>
      </c>
      <c r="H3287">
        <v>0.499776573418199</v>
      </c>
      <c r="I3287">
        <v>0.560493175827849</v>
      </c>
      <c r="J3287">
        <v>0.714911538676038</v>
      </c>
      <c r="K3287">
        <v>0.648498154273514</v>
      </c>
      <c r="L3287">
        <v>783.051678309601</v>
      </c>
      <c r="M3287">
        <v>17.9521008827197</v>
      </c>
      <c r="O3287">
        <v>43.0884918748686</v>
      </c>
      <c r="P3287">
        <v>-0.0408702070816317</v>
      </c>
      <c r="Q3287">
        <v>0.607634090376131</v>
      </c>
      <c r="R3287">
        <v>0.85985914954091</v>
      </c>
      <c r="S3287" t="s">
        <v>9480</v>
      </c>
      <c r="T3287" t="s">
        <v>12362</v>
      </c>
      <c r="U3287" t="s">
        <v>12362</v>
      </c>
      <c r="V3287" t="s">
        <v>12362</v>
      </c>
      <c r="W3287">
        <v>5</v>
      </c>
      <c r="X3287" t="s">
        <v>15649</v>
      </c>
      <c r="Y3287">
        <v>0.7009563211245812</v>
      </c>
      <c r="Z3287">
        <f>HYPERLINK("Melting_Curves/meltCurve_Q13111_2_.pdf", "Melting_Curves/meltCurve_Q13111_2_.pdf")</f>
        <v>0</v>
      </c>
      <c r="AA3287" t="s">
        <v>21656</v>
      </c>
      <c r="AB3287" t="s">
        <v>27662</v>
      </c>
    </row>
    <row r="3288" spans="1:28">
      <c r="A3288" t="s">
        <v>3314</v>
      </c>
      <c r="B3288">
        <v>0.992608467424715</v>
      </c>
      <c r="C3288">
        <v>0.892264369987759</v>
      </c>
      <c r="D3288">
        <v>0.856043605315415</v>
      </c>
      <c r="E3288">
        <v>0.899900269182122</v>
      </c>
      <c r="F3288">
        <v>0.856556982675996</v>
      </c>
      <c r="G3288">
        <v>0.729177196154566</v>
      </c>
      <c r="H3288">
        <v>0.438735623808498</v>
      </c>
      <c r="I3288">
        <v>0.317482079433476</v>
      </c>
      <c r="J3288">
        <v>0.410443863150556</v>
      </c>
      <c r="K3288">
        <v>0.342047706950184</v>
      </c>
      <c r="L3288">
        <v>852.640602188622</v>
      </c>
      <c r="M3288">
        <v>15.7850707548208</v>
      </c>
      <c r="N3288">
        <v>57.2365378474679</v>
      </c>
      <c r="O3288">
        <v>53.1710083741901</v>
      </c>
      <c r="P3288">
        <v>-0.0523788825151931</v>
      </c>
      <c r="Q3288">
        <v>0.294318615884938</v>
      </c>
      <c r="R3288">
        <v>0.92237720144172</v>
      </c>
      <c r="S3288" t="s">
        <v>9481</v>
      </c>
      <c r="T3288" t="s">
        <v>12362</v>
      </c>
      <c r="U3288" t="s">
        <v>12362</v>
      </c>
      <c r="V3288" t="s">
        <v>12362</v>
      </c>
      <c r="W3288">
        <v>9</v>
      </c>
      <c r="X3288" t="s">
        <v>15650</v>
      </c>
      <c r="Y3288">
        <v>0.7055419746793191</v>
      </c>
      <c r="Z3288">
        <f>HYPERLINK("Melting_Curves/meltCurve_Q13112_.pdf", "Melting_Curves/meltCurve_Q13112_.pdf")</f>
        <v>0</v>
      </c>
      <c r="AA3288" t="s">
        <v>21657</v>
      </c>
      <c r="AB3288" t="s">
        <v>27663</v>
      </c>
    </row>
    <row r="3289" spans="1:28">
      <c r="A3289" t="s">
        <v>3315</v>
      </c>
      <c r="B3289">
        <v>0.992608467424715</v>
      </c>
      <c r="C3289">
        <v>0.8345616839958639</v>
      </c>
      <c r="D3289">
        <v>0.757514273820895</v>
      </c>
      <c r="E3289">
        <v>0.727680194706845</v>
      </c>
      <c r="F3289">
        <v>0.626028732851399</v>
      </c>
      <c r="G3289">
        <v>0.591689288252388</v>
      </c>
      <c r="H3289">
        <v>0.683335630891912</v>
      </c>
      <c r="I3289">
        <v>0.757256290943751</v>
      </c>
      <c r="J3289">
        <v>1.02001541113859</v>
      </c>
      <c r="K3289">
        <v>0.986951232380552</v>
      </c>
      <c r="L3289">
        <v>2470.17872743062</v>
      </c>
      <c r="M3289">
        <v>62.8425213623311</v>
      </c>
      <c r="O3289">
        <v>39.2676952818498</v>
      </c>
      <c r="P3289">
        <v>-0.09253019432207001</v>
      </c>
      <c r="Q3289">
        <v>0.768726896713813</v>
      </c>
      <c r="R3289">
        <v>0.211228877536926</v>
      </c>
      <c r="S3289" t="s">
        <v>9482</v>
      </c>
      <c r="T3289" t="s">
        <v>12362</v>
      </c>
      <c r="U3289" t="s">
        <v>12362</v>
      </c>
      <c r="V3289" t="s">
        <v>12362</v>
      </c>
      <c r="W3289">
        <v>10</v>
      </c>
      <c r="X3289" t="s">
        <v>15651</v>
      </c>
      <c r="Y3289">
        <v>0.786850123220571</v>
      </c>
      <c r="Z3289">
        <f>HYPERLINK("Melting_Curves/meltCurve_Q13123_.pdf", "Melting_Curves/meltCurve_Q13123_.pdf")</f>
        <v>0</v>
      </c>
      <c r="AA3289" t="s">
        <v>21658</v>
      </c>
      <c r="AB3289" t="s">
        <v>27664</v>
      </c>
    </row>
    <row r="3290" spans="1:28">
      <c r="A3290" t="s">
        <v>3316</v>
      </c>
      <c r="B3290">
        <v>0.992608467424715</v>
      </c>
      <c r="C3290">
        <v>0.930662268321656</v>
      </c>
      <c r="D3290">
        <v>0.837270111456258</v>
      </c>
      <c r="E3290">
        <v>0.675712760494612</v>
      </c>
      <c r="F3290">
        <v>0.389821556393859</v>
      </c>
      <c r="G3290">
        <v>0.126789825656077</v>
      </c>
      <c r="H3290">
        <v>0.056857856929138</v>
      </c>
      <c r="I3290">
        <v>0.062413640014243</v>
      </c>
      <c r="J3290">
        <v>0.0899509746522376</v>
      </c>
      <c r="K3290">
        <v>0.0723483555850593</v>
      </c>
      <c r="L3290">
        <v>803.55998696469</v>
      </c>
      <c r="M3290">
        <v>16.7083134837668</v>
      </c>
      <c r="N3290">
        <v>48.3269329243397</v>
      </c>
      <c r="O3290">
        <v>47.4203427791805</v>
      </c>
      <c r="P3290">
        <v>-0.0846758699983393</v>
      </c>
      <c r="Q3290">
        <v>0.0387795624662725</v>
      </c>
      <c r="R3290">
        <v>0.991425219425804</v>
      </c>
      <c r="S3290" t="s">
        <v>9483</v>
      </c>
      <c r="T3290" t="s">
        <v>12362</v>
      </c>
      <c r="U3290" t="s">
        <v>12362</v>
      </c>
      <c r="V3290" t="s">
        <v>12362</v>
      </c>
      <c r="W3290">
        <v>10</v>
      </c>
      <c r="X3290" t="s">
        <v>15652</v>
      </c>
      <c r="Y3290">
        <v>0.4117710526482322</v>
      </c>
      <c r="Z3290">
        <f>HYPERLINK("Melting_Curves/meltCurve_Q13131_.pdf", "Melting_Curves/meltCurve_Q13131_.pdf")</f>
        <v>0</v>
      </c>
      <c r="AA3290" t="s">
        <v>21659</v>
      </c>
      <c r="AB3290" t="s">
        <v>27665</v>
      </c>
    </row>
    <row r="3291" spans="1:28">
      <c r="A3291" t="s">
        <v>3317</v>
      </c>
      <c r="B3291">
        <v>0.992608467424715</v>
      </c>
      <c r="C3291">
        <v>0.963656581100368</v>
      </c>
      <c r="D3291">
        <v>0.876020208391584</v>
      </c>
      <c r="E3291">
        <v>0.821892354694353</v>
      </c>
      <c r="F3291">
        <v>0.679918034767248</v>
      </c>
      <c r="G3291">
        <v>0.5912139722594481</v>
      </c>
      <c r="H3291">
        <v>0.515974335761925</v>
      </c>
      <c r="I3291">
        <v>0.638081819427306</v>
      </c>
      <c r="J3291">
        <v>0.688461989764674</v>
      </c>
      <c r="K3291">
        <v>0.643704727172331</v>
      </c>
      <c r="L3291">
        <v>831.688447836359</v>
      </c>
      <c r="M3291">
        <v>18.1484168433175</v>
      </c>
      <c r="O3291">
        <v>45.2814859100725</v>
      </c>
      <c r="P3291">
        <v>-0.0388998504226344</v>
      </c>
      <c r="Q3291">
        <v>0.611787656239024</v>
      </c>
      <c r="R3291">
        <v>0.901071914908096</v>
      </c>
      <c r="S3291" t="s">
        <v>9484</v>
      </c>
      <c r="T3291" t="s">
        <v>12362</v>
      </c>
      <c r="U3291" t="s">
        <v>12362</v>
      </c>
      <c r="V3291" t="s">
        <v>12362</v>
      </c>
      <c r="W3291">
        <v>26</v>
      </c>
      <c r="X3291" t="s">
        <v>15653</v>
      </c>
      <c r="Y3291">
        <v>0.7321957734189516</v>
      </c>
      <c r="Z3291">
        <f>HYPERLINK("Melting_Curves/meltCurve_Q13136_2_.pdf", "Melting_Curves/meltCurve_Q13136_2_.pdf")</f>
        <v>0</v>
      </c>
      <c r="AA3291" t="s">
        <v>21660</v>
      </c>
      <c r="AB3291" t="s">
        <v>27666</v>
      </c>
    </row>
    <row r="3292" spans="1:28">
      <c r="A3292" t="s">
        <v>3318</v>
      </c>
      <c r="B3292">
        <v>0.992608467424715</v>
      </c>
      <c r="C3292">
        <v>0.909419258185575</v>
      </c>
      <c r="D3292">
        <v>0.896216673864605</v>
      </c>
      <c r="E3292">
        <v>0.860140616986419</v>
      </c>
      <c r="F3292">
        <v>0.589574983742326</v>
      </c>
      <c r="G3292">
        <v>0.444607790063526</v>
      </c>
      <c r="H3292">
        <v>0.34441171261606</v>
      </c>
      <c r="I3292">
        <v>0.272668022523495</v>
      </c>
      <c r="J3292">
        <v>0.231871005795613</v>
      </c>
      <c r="K3292">
        <v>0.189799024904645</v>
      </c>
      <c r="L3292">
        <v>594.680304287575</v>
      </c>
      <c r="M3292">
        <v>11.6256154776298</v>
      </c>
      <c r="N3292">
        <v>52.7748675498266</v>
      </c>
      <c r="O3292">
        <v>49.7093658308424</v>
      </c>
      <c r="P3292">
        <v>-0.0496971200019301</v>
      </c>
      <c r="Q3292">
        <v>0.150242242555516</v>
      </c>
      <c r="R3292">
        <v>0.988962856201087</v>
      </c>
      <c r="S3292" t="s">
        <v>9485</v>
      </c>
      <c r="T3292" t="s">
        <v>12362</v>
      </c>
      <c r="U3292" t="s">
        <v>12362</v>
      </c>
      <c r="V3292" t="s">
        <v>12362</v>
      </c>
      <c r="W3292">
        <v>11</v>
      </c>
      <c r="X3292" t="s">
        <v>15654</v>
      </c>
      <c r="Y3292">
        <v>0.5736246238509228</v>
      </c>
      <c r="Z3292">
        <f>HYPERLINK("Melting_Curves/meltCurve_Q13137_4_.pdf", "Melting_Curves/meltCurve_Q13137_4_.pdf")</f>
        <v>0</v>
      </c>
      <c r="AA3292" t="s">
        <v>21661</v>
      </c>
      <c r="AB3292" t="s">
        <v>27667</v>
      </c>
    </row>
    <row r="3293" spans="1:28">
      <c r="A3293" t="s">
        <v>3319</v>
      </c>
      <c r="B3293">
        <v>0.992608467424715</v>
      </c>
      <c r="C3293">
        <v>0.943293909810961</v>
      </c>
      <c r="D3293">
        <v>0.692602522315409</v>
      </c>
      <c r="E3293">
        <v>0.376056741881578</v>
      </c>
      <c r="F3293">
        <v>0.267348036111645</v>
      </c>
      <c r="G3293">
        <v>0.212611136748655</v>
      </c>
      <c r="H3293">
        <v>0.18991088239929</v>
      </c>
      <c r="I3293">
        <v>0.239492640473112</v>
      </c>
      <c r="J3293">
        <v>0.239624848648653</v>
      </c>
      <c r="K3293">
        <v>0.214244038393387</v>
      </c>
      <c r="L3293">
        <v>1047.28778772819</v>
      </c>
      <c r="M3293">
        <v>23.8843685958856</v>
      </c>
      <c r="N3293">
        <v>44.9326051716584</v>
      </c>
      <c r="O3293">
        <v>43.5443187322045</v>
      </c>
      <c r="P3293">
        <v>-0.107092138096004</v>
      </c>
      <c r="Q3293">
        <v>0.219040487034733</v>
      </c>
      <c r="R3293">
        <v>0.997336218046747</v>
      </c>
      <c r="S3293" t="s">
        <v>9486</v>
      </c>
      <c r="T3293" t="s">
        <v>12362</v>
      </c>
      <c r="U3293" t="s">
        <v>12362</v>
      </c>
      <c r="V3293" t="s">
        <v>12362</v>
      </c>
      <c r="W3293">
        <v>4</v>
      </c>
      <c r="X3293" t="s">
        <v>15655</v>
      </c>
      <c r="Y3293">
        <v>0.404412934168448</v>
      </c>
      <c r="Z3293">
        <f>HYPERLINK("Melting_Curves/meltCurve_Q13148_.pdf", "Melting_Curves/meltCurve_Q13148_.pdf")</f>
        <v>0</v>
      </c>
      <c r="AA3293" t="s">
        <v>21662</v>
      </c>
      <c r="AB3293" t="s">
        <v>27668</v>
      </c>
    </row>
    <row r="3294" spans="1:28">
      <c r="A3294" t="s">
        <v>3320</v>
      </c>
      <c r="B3294">
        <v>0.992608467424715</v>
      </c>
      <c r="C3294">
        <v>1.05159126620074</v>
      </c>
      <c r="D3294">
        <v>0.9629784708533911</v>
      </c>
      <c r="E3294">
        <v>0.71118218959098</v>
      </c>
      <c r="F3294">
        <v>0.649363269694355</v>
      </c>
      <c r="G3294">
        <v>0.414571308458373</v>
      </c>
      <c r="H3294">
        <v>0.422022620525938</v>
      </c>
      <c r="I3294">
        <v>0.47797044035716</v>
      </c>
      <c r="J3294">
        <v>0.574180396667485</v>
      </c>
      <c r="K3294">
        <v>0.577600822256162</v>
      </c>
      <c r="L3294">
        <v>1236.00869933009</v>
      </c>
      <c r="M3294">
        <v>26.5827605739234</v>
      </c>
      <c r="O3294">
        <v>46.2358859421829</v>
      </c>
      <c r="P3294">
        <v>-0.07151757019033481</v>
      </c>
      <c r="Q3294">
        <v>0.502437924270829</v>
      </c>
      <c r="R3294">
        <v>0.921650615859925</v>
      </c>
      <c r="S3294" t="s">
        <v>9487</v>
      </c>
      <c r="T3294" t="s">
        <v>12362</v>
      </c>
      <c r="U3294" t="s">
        <v>12362</v>
      </c>
      <c r="V3294" t="s">
        <v>12362</v>
      </c>
      <c r="W3294">
        <v>2</v>
      </c>
      <c r="X3294" t="s">
        <v>15656</v>
      </c>
      <c r="Y3294">
        <v>0.6636060647063451</v>
      </c>
      <c r="Z3294">
        <f>HYPERLINK("Melting_Curves/meltCurve_Q13151_.pdf", "Melting_Curves/meltCurve_Q13151_.pdf")</f>
        <v>0</v>
      </c>
      <c r="AA3294" t="s">
        <v>21663</v>
      </c>
      <c r="AB3294" t="s">
        <v>27669</v>
      </c>
    </row>
    <row r="3295" spans="1:28">
      <c r="A3295" t="s">
        <v>3321</v>
      </c>
      <c r="B3295">
        <v>0.992608467424715</v>
      </c>
      <c r="C3295">
        <v>1.05716077640441</v>
      </c>
      <c r="D3295">
        <v>0.5830361366797741</v>
      </c>
      <c r="E3295">
        <v>0.457840620822469</v>
      </c>
      <c r="F3295">
        <v>0.342376691316578</v>
      </c>
      <c r="G3295">
        <v>0.228517325688542</v>
      </c>
      <c r="H3295">
        <v>0.288770348081201</v>
      </c>
      <c r="I3295">
        <v>0.335677272551783</v>
      </c>
      <c r="J3295">
        <v>0.185135632175171</v>
      </c>
      <c r="K3295">
        <v>0.179302415672297</v>
      </c>
      <c r="L3295">
        <v>999.782246351984</v>
      </c>
      <c r="M3295">
        <v>22.9385537418418</v>
      </c>
      <c r="N3295">
        <v>44.9885318955719</v>
      </c>
      <c r="O3295">
        <v>43.2580507504681</v>
      </c>
      <c r="P3295">
        <v>-0.09869487485705319</v>
      </c>
      <c r="Q3295">
        <v>0.255530081101458</v>
      </c>
      <c r="R3295">
        <v>0.939701820361325</v>
      </c>
      <c r="S3295" t="s">
        <v>9488</v>
      </c>
      <c r="T3295" t="s">
        <v>12362</v>
      </c>
      <c r="U3295" t="s">
        <v>12362</v>
      </c>
      <c r="V3295" t="s">
        <v>12362</v>
      </c>
      <c r="W3295">
        <v>1</v>
      </c>
      <c r="X3295" t="s">
        <v>15657</v>
      </c>
      <c r="Y3295">
        <v>0.4263861643275658</v>
      </c>
      <c r="Z3295">
        <f>HYPERLINK("Melting_Curves/meltCurve_Q13155_.pdf", "Melting_Curves/meltCurve_Q13155_.pdf")</f>
        <v>0</v>
      </c>
      <c r="AA3295" t="s">
        <v>21664</v>
      </c>
      <c r="AB3295" t="s">
        <v>27670</v>
      </c>
    </row>
    <row r="3296" spans="1:28">
      <c r="A3296" t="s">
        <v>3322</v>
      </c>
      <c r="B3296">
        <v>0.992608467424715</v>
      </c>
      <c r="C3296">
        <v>0.947197030853096</v>
      </c>
      <c r="D3296">
        <v>0.952398899173905</v>
      </c>
      <c r="E3296">
        <v>0.840824070778781</v>
      </c>
      <c r="F3296">
        <v>0.577837546019082</v>
      </c>
      <c r="G3296">
        <v>0.359316764932147</v>
      </c>
      <c r="H3296">
        <v>0.253226500167701</v>
      </c>
      <c r="I3296">
        <v>0.244197631571179</v>
      </c>
      <c r="J3296">
        <v>0.268869760566831</v>
      </c>
      <c r="K3296">
        <v>0.249133912086074</v>
      </c>
      <c r="L3296">
        <v>1031.84857090733</v>
      </c>
      <c r="M3296">
        <v>20.8232050180445</v>
      </c>
      <c r="N3296">
        <v>51.1420244219925</v>
      </c>
      <c r="O3296">
        <v>49.1026046178908</v>
      </c>
      <c r="P3296">
        <v>-0.08076630682132251</v>
      </c>
      <c r="Q3296">
        <v>0.238210257839094</v>
      </c>
      <c r="R3296">
        <v>0.9957809585734539</v>
      </c>
      <c r="S3296" t="s">
        <v>9489</v>
      </c>
      <c r="T3296" t="s">
        <v>12362</v>
      </c>
      <c r="U3296" t="s">
        <v>12362</v>
      </c>
      <c r="V3296" t="s">
        <v>12362</v>
      </c>
      <c r="W3296">
        <v>6</v>
      </c>
      <c r="X3296" t="s">
        <v>15658</v>
      </c>
      <c r="Y3296">
        <v>0.5663002680924384</v>
      </c>
      <c r="Z3296">
        <f>HYPERLINK("Melting_Curves/meltCurve_Q13158_.pdf", "Melting_Curves/meltCurve_Q13158_.pdf")</f>
        <v>0</v>
      </c>
      <c r="AA3296" t="s">
        <v>21665</v>
      </c>
      <c r="AB3296" t="s">
        <v>27671</v>
      </c>
    </row>
    <row r="3297" spans="1:28">
      <c r="A3297" t="s">
        <v>3323</v>
      </c>
      <c r="B3297">
        <v>0.992608467424715</v>
      </c>
      <c r="C3297">
        <v>0.976611719842353</v>
      </c>
      <c r="D3297">
        <v>0.872763043397572</v>
      </c>
      <c r="E3297">
        <v>0.8212757319908</v>
      </c>
      <c r="F3297">
        <v>0.680471312189054</v>
      </c>
      <c r="G3297">
        <v>0.540082950961186</v>
      </c>
      <c r="H3297">
        <v>0.44555257203297</v>
      </c>
      <c r="I3297">
        <v>0.58332405230872</v>
      </c>
      <c r="J3297">
        <v>0.879163296302875</v>
      </c>
      <c r="K3297">
        <v>1.15094476170011</v>
      </c>
      <c r="L3297">
        <v>1142.32116861963</v>
      </c>
      <c r="M3297">
        <v>26.1166165971426</v>
      </c>
      <c r="O3297">
        <v>43.4852211135632</v>
      </c>
      <c r="P3297">
        <v>-0.0422915941433992</v>
      </c>
      <c r="Q3297">
        <v>0.718334336481056</v>
      </c>
      <c r="R3297">
        <v>0.247813257631312</v>
      </c>
      <c r="S3297" t="s">
        <v>9490</v>
      </c>
      <c r="T3297" t="s">
        <v>12362</v>
      </c>
      <c r="U3297" t="s">
        <v>12362</v>
      </c>
      <c r="V3297" t="s">
        <v>12362</v>
      </c>
      <c r="W3297">
        <v>14</v>
      </c>
      <c r="X3297" t="s">
        <v>15659</v>
      </c>
      <c r="Y3297">
        <v>0.7837167251601158</v>
      </c>
      <c r="Z3297">
        <f>HYPERLINK("Melting_Curves/meltCurve_Q13162_.pdf", "Melting_Curves/meltCurve_Q13162_.pdf")</f>
        <v>0</v>
      </c>
      <c r="AA3297" t="s">
        <v>21666</v>
      </c>
      <c r="AB3297" t="s">
        <v>27672</v>
      </c>
    </row>
    <row r="3298" spans="1:28">
      <c r="A3298" t="s">
        <v>3324</v>
      </c>
      <c r="B3298">
        <v>0.992608467424715</v>
      </c>
      <c r="C3298">
        <v>1.25374615318015</v>
      </c>
      <c r="D3298">
        <v>0.862412586041397</v>
      </c>
      <c r="E3298">
        <v>0.905764517639978</v>
      </c>
      <c r="F3298">
        <v>0.483452498386228</v>
      </c>
      <c r="G3298">
        <v>0.370682414396725</v>
      </c>
      <c r="H3298">
        <v>0.39263539745425</v>
      </c>
      <c r="I3298">
        <v>0.379967769483636</v>
      </c>
      <c r="J3298">
        <v>0.398724650314476</v>
      </c>
      <c r="K3298">
        <v>0.400670888418039</v>
      </c>
      <c r="L3298">
        <v>2134.6483789589</v>
      </c>
      <c r="M3298">
        <v>44.1866382049966</v>
      </c>
      <c r="N3298">
        <v>49.9928385077919</v>
      </c>
      <c r="O3298">
        <v>48.2111807706758</v>
      </c>
      <c r="P3298">
        <v>-0.140448328135748</v>
      </c>
      <c r="Q3298">
        <v>0.38703910650459</v>
      </c>
      <c r="R3298">
        <v>0.913053060022367</v>
      </c>
      <c r="S3298" t="s">
        <v>9491</v>
      </c>
      <c r="T3298" t="s">
        <v>12362</v>
      </c>
      <c r="U3298" t="s">
        <v>12362</v>
      </c>
      <c r="V3298" t="s">
        <v>12362</v>
      </c>
      <c r="W3298">
        <v>1</v>
      </c>
      <c r="X3298" t="s">
        <v>15660</v>
      </c>
      <c r="Y3298">
        <v>0.6197965859226843</v>
      </c>
      <c r="Z3298">
        <f>HYPERLINK("Melting_Curves/meltCurve_Q13164_2_.pdf", "Melting_Curves/meltCurve_Q13164_2_.pdf")</f>
        <v>0</v>
      </c>
      <c r="AA3298" t="s">
        <v>21667</v>
      </c>
      <c r="AB3298" t="s">
        <v>27673</v>
      </c>
    </row>
    <row r="3299" spans="1:28">
      <c r="A3299" t="s">
        <v>3325</v>
      </c>
      <c r="B3299">
        <v>0.992608467424715</v>
      </c>
      <c r="C3299">
        <v>0.979044510539147</v>
      </c>
      <c r="D3299">
        <v>0.948928166361569</v>
      </c>
      <c r="E3299">
        <v>0.9925563392565659</v>
      </c>
      <c r="F3299">
        <v>0.861588953902881</v>
      </c>
      <c r="G3299">
        <v>0.618510287108716</v>
      </c>
      <c r="H3299">
        <v>0.296941289091286</v>
      </c>
      <c r="I3299">
        <v>0.127060251083001</v>
      </c>
      <c r="J3299">
        <v>0.123541933467032</v>
      </c>
      <c r="K3299">
        <v>0.09147214506175499</v>
      </c>
      <c r="L3299">
        <v>1222.7605119094</v>
      </c>
      <c r="M3299">
        <v>22.4411443382607</v>
      </c>
      <c r="N3299">
        <v>54.8831258815223</v>
      </c>
      <c r="O3299">
        <v>54.0603041585797</v>
      </c>
      <c r="P3299">
        <v>-0.09602888761378869</v>
      </c>
      <c r="Q3299">
        <v>0.074691794100573</v>
      </c>
      <c r="R3299">
        <v>0.996809664190523</v>
      </c>
      <c r="S3299" t="s">
        <v>9492</v>
      </c>
      <c r="T3299" t="s">
        <v>12362</v>
      </c>
      <c r="U3299" t="s">
        <v>12362</v>
      </c>
      <c r="V3299" t="s">
        <v>12362</v>
      </c>
      <c r="W3299">
        <v>27</v>
      </c>
      <c r="X3299" t="s">
        <v>15661</v>
      </c>
      <c r="Y3299">
        <v>0.6234414664301962</v>
      </c>
      <c r="Z3299">
        <f>HYPERLINK("Melting_Curves/meltCurve_Q13177_.pdf", "Melting_Curves/meltCurve_Q13177_.pdf")</f>
        <v>0</v>
      </c>
      <c r="AA3299" t="s">
        <v>21668</v>
      </c>
      <c r="AB3299" t="s">
        <v>27674</v>
      </c>
    </row>
    <row r="3300" spans="1:28">
      <c r="A3300" t="s">
        <v>3326</v>
      </c>
      <c r="B3300">
        <v>0.992608467424715</v>
      </c>
      <c r="C3300">
        <v>0.921088159356943</v>
      </c>
      <c r="D3300">
        <v>0.883660823488954</v>
      </c>
      <c r="E3300">
        <v>0.8609577568173989</v>
      </c>
      <c r="F3300">
        <v>0.746691122353805</v>
      </c>
      <c r="G3300">
        <v>0.549523712191691</v>
      </c>
      <c r="H3300">
        <v>0.429563981333341</v>
      </c>
      <c r="I3300">
        <v>0.472839542553212</v>
      </c>
      <c r="J3300">
        <v>0.585435636446089</v>
      </c>
      <c r="K3300">
        <v>0.482962702120574</v>
      </c>
      <c r="L3300">
        <v>741.4162126139501</v>
      </c>
      <c r="M3300">
        <v>15.1233576421891</v>
      </c>
      <c r="N3300">
        <v>60.4551296909239</v>
      </c>
      <c r="O3300">
        <v>48.1913703702365</v>
      </c>
      <c r="P3300">
        <v>-0.0414791476498061</v>
      </c>
      <c r="Q3300">
        <v>0.47134982616778</v>
      </c>
      <c r="R3300">
        <v>0.921092948842681</v>
      </c>
      <c r="S3300" t="s">
        <v>9493</v>
      </c>
      <c r="T3300" t="s">
        <v>12362</v>
      </c>
      <c r="U3300" t="s">
        <v>12362</v>
      </c>
      <c r="V3300" t="s">
        <v>12362</v>
      </c>
      <c r="W3300">
        <v>13</v>
      </c>
      <c r="X3300" t="s">
        <v>15662</v>
      </c>
      <c r="Y3300">
        <v>0.6944630853234066</v>
      </c>
      <c r="Z3300">
        <f>HYPERLINK("Melting_Curves/meltCurve_Q13185_.pdf", "Melting_Curves/meltCurve_Q13185_.pdf")</f>
        <v>0</v>
      </c>
      <c r="AA3300" t="s">
        <v>21669</v>
      </c>
      <c r="AB3300" t="s">
        <v>27675</v>
      </c>
    </row>
    <row r="3301" spans="1:28">
      <c r="A3301" t="s">
        <v>3327</v>
      </c>
      <c r="B3301">
        <v>0.992608467424715</v>
      </c>
      <c r="C3301">
        <v>1.05489692201654</v>
      </c>
      <c r="D3301">
        <v>1.00848533026285</v>
      </c>
      <c r="E3301">
        <v>0.9601397345711939</v>
      </c>
      <c r="F3301">
        <v>0.635193236523233</v>
      </c>
      <c r="G3301">
        <v>0.333395522394986</v>
      </c>
      <c r="H3301">
        <v>0.23447390156631</v>
      </c>
      <c r="I3301">
        <v>0.2916157467286</v>
      </c>
      <c r="J3301">
        <v>0.324807833975943</v>
      </c>
      <c r="K3301">
        <v>0.274593225873967</v>
      </c>
      <c r="L3301">
        <v>1978.65432490931</v>
      </c>
      <c r="M3301">
        <v>39.4517008256695</v>
      </c>
      <c r="N3301">
        <v>51.2281855571068</v>
      </c>
      <c r="O3301">
        <v>50.0254963001154</v>
      </c>
      <c r="P3301">
        <v>-0.141677744132417</v>
      </c>
      <c r="Q3301">
        <v>0.281401430188775</v>
      </c>
      <c r="R3301">
        <v>0.993039649385254</v>
      </c>
      <c r="S3301" t="s">
        <v>9494</v>
      </c>
      <c r="T3301" t="s">
        <v>12362</v>
      </c>
      <c r="U3301" t="s">
        <v>12362</v>
      </c>
      <c r="V3301" t="s">
        <v>12362</v>
      </c>
      <c r="W3301">
        <v>11</v>
      </c>
      <c r="X3301" t="s">
        <v>15663</v>
      </c>
      <c r="Y3301">
        <v>0.5990386007323278</v>
      </c>
      <c r="Z3301">
        <f>HYPERLINK("Melting_Curves/meltCurve_Q13188_.pdf", "Melting_Curves/meltCurve_Q13188_.pdf")</f>
        <v>0</v>
      </c>
      <c r="AA3301" t="s">
        <v>21670</v>
      </c>
      <c r="AB3301" t="s">
        <v>27676</v>
      </c>
    </row>
    <row r="3302" spans="1:28">
      <c r="A3302" t="s">
        <v>3328</v>
      </c>
      <c r="B3302">
        <v>0.992608467424715</v>
      </c>
      <c r="C3302">
        <v>1.16429853016812</v>
      </c>
      <c r="D3302">
        <v>1.03635729019233</v>
      </c>
      <c r="E3302">
        <v>0.722781946405948</v>
      </c>
      <c r="F3302">
        <v>0.353260745198406</v>
      </c>
      <c r="G3302">
        <v>0.365674966948662</v>
      </c>
      <c r="H3302">
        <v>0.234491241384762</v>
      </c>
      <c r="I3302">
        <v>0.297769618095973</v>
      </c>
      <c r="J3302">
        <v>0.401365681556592</v>
      </c>
      <c r="K3302">
        <v>0.371498064761392</v>
      </c>
      <c r="L3302">
        <v>3131.85374400248</v>
      </c>
      <c r="M3302">
        <v>66.8687585011984</v>
      </c>
      <c r="N3302">
        <v>47.6299368462673</v>
      </c>
      <c r="O3302">
        <v>46.7940145080508</v>
      </c>
      <c r="P3302">
        <v>-0.237206743739162</v>
      </c>
      <c r="Q3302">
        <v>0.336021894573363</v>
      </c>
      <c r="R3302">
        <v>0.957869349426834</v>
      </c>
      <c r="S3302" t="s">
        <v>9495</v>
      </c>
      <c r="T3302" t="s">
        <v>12362</v>
      </c>
      <c r="U3302" t="s">
        <v>12362</v>
      </c>
      <c r="V3302" t="s">
        <v>12362</v>
      </c>
      <c r="W3302">
        <v>4</v>
      </c>
      <c r="X3302" t="s">
        <v>15664</v>
      </c>
      <c r="Y3302">
        <v>0.5544794540233838</v>
      </c>
      <c r="Z3302">
        <f>HYPERLINK("Melting_Curves/meltCurve_Q13190_3_.pdf", "Melting_Curves/meltCurve_Q13190_3_.pdf")</f>
        <v>0</v>
      </c>
      <c r="AA3302" t="s">
        <v>21671</v>
      </c>
      <c r="AB3302" t="s">
        <v>27677</v>
      </c>
    </row>
    <row r="3303" spans="1:28">
      <c r="A3303" t="s">
        <v>3329</v>
      </c>
      <c r="B3303">
        <v>0.992608467424715</v>
      </c>
      <c r="C3303">
        <v>1.06833115041506</v>
      </c>
      <c r="D3303">
        <v>0.969705772848356</v>
      </c>
      <c r="E3303">
        <v>0.657639992564269</v>
      </c>
      <c r="F3303">
        <v>0.381234285469598</v>
      </c>
      <c r="G3303">
        <v>0.275897266768697</v>
      </c>
      <c r="H3303">
        <v>0.257146838803715</v>
      </c>
      <c r="I3303">
        <v>0.292075653820399</v>
      </c>
      <c r="J3303">
        <v>0.292144769766533</v>
      </c>
      <c r="K3303">
        <v>0.264958424944442</v>
      </c>
      <c r="L3303">
        <v>1439.54821723167</v>
      </c>
      <c r="M3303">
        <v>30.7170665272704</v>
      </c>
      <c r="N3303">
        <v>48.1235821909185</v>
      </c>
      <c r="O3303">
        <v>46.6675065989728</v>
      </c>
      <c r="P3303">
        <v>-0.119117332353595</v>
      </c>
      <c r="Q3303">
        <v>0.276119250765117</v>
      </c>
      <c r="R3303">
        <v>0.993137475311237</v>
      </c>
      <c r="S3303" t="s">
        <v>9496</v>
      </c>
      <c r="T3303" t="s">
        <v>12362</v>
      </c>
      <c r="U3303" t="s">
        <v>12362</v>
      </c>
      <c r="V3303" t="s">
        <v>12362</v>
      </c>
      <c r="W3303">
        <v>36</v>
      </c>
      <c r="X3303" t="s">
        <v>15665</v>
      </c>
      <c r="Y3303">
        <v>0.5181503156203814</v>
      </c>
      <c r="Z3303">
        <f>HYPERLINK("Melting_Curves/meltCurve_Q13200_.pdf", "Melting_Curves/meltCurve_Q13200_.pdf")</f>
        <v>0</v>
      </c>
      <c r="AA3303" t="s">
        <v>21672</v>
      </c>
      <c r="AB3303" t="s">
        <v>27678</v>
      </c>
    </row>
    <row r="3304" spans="1:28">
      <c r="A3304" t="s">
        <v>3330</v>
      </c>
      <c r="B3304">
        <v>0.992608467424715</v>
      </c>
      <c r="C3304">
        <v>0.85275117711167</v>
      </c>
      <c r="D3304">
        <v>0.724662630477053</v>
      </c>
      <c r="E3304">
        <v>0.591302785267185</v>
      </c>
      <c r="F3304">
        <v>0.679080697387429</v>
      </c>
      <c r="G3304">
        <v>0.598013375828763</v>
      </c>
      <c r="H3304">
        <v>0.547137710279553</v>
      </c>
      <c r="I3304">
        <v>0.647056130320779</v>
      </c>
      <c r="J3304">
        <v>0.7569861860382781</v>
      </c>
      <c r="K3304">
        <v>0.6216904279143139</v>
      </c>
      <c r="L3304">
        <v>1130.37159731881</v>
      </c>
      <c r="M3304">
        <v>27.7929481153507</v>
      </c>
      <c r="O3304">
        <v>40.4623616731245</v>
      </c>
      <c r="P3304">
        <v>-0.0626743125235763</v>
      </c>
      <c r="Q3304">
        <v>0.635025696196023</v>
      </c>
      <c r="R3304">
        <v>0.821457876636481</v>
      </c>
      <c r="S3304" t="s">
        <v>9497</v>
      </c>
      <c r="T3304" t="s">
        <v>12362</v>
      </c>
      <c r="U3304" t="s">
        <v>12362</v>
      </c>
      <c r="V3304" t="s">
        <v>12362</v>
      </c>
      <c r="W3304">
        <v>5</v>
      </c>
      <c r="X3304" t="s">
        <v>15666</v>
      </c>
      <c r="Y3304">
        <v>0.6826854351248914</v>
      </c>
      <c r="Z3304">
        <f>HYPERLINK("Melting_Curves/meltCurve_Q13206_.pdf", "Melting_Curves/meltCurve_Q13206_.pdf")</f>
        <v>0</v>
      </c>
      <c r="AA3304" t="s">
        <v>21673</v>
      </c>
      <c r="AB3304" t="s">
        <v>27679</v>
      </c>
    </row>
    <row r="3305" spans="1:28">
      <c r="A3305" t="s">
        <v>3331</v>
      </c>
      <c r="B3305">
        <v>0.992608467424715</v>
      </c>
      <c r="C3305">
        <v>0.921200464134593</v>
      </c>
      <c r="D3305">
        <v>0.866037014318791</v>
      </c>
      <c r="E3305">
        <v>0.483123694646114</v>
      </c>
      <c r="F3305">
        <v>0.239536594114921</v>
      </c>
      <c r="G3305">
        <v>0.163516567480486</v>
      </c>
      <c r="H3305">
        <v>0.108205591704759</v>
      </c>
      <c r="I3305">
        <v>0.125530848704293</v>
      </c>
      <c r="J3305">
        <v>0.121803113102176</v>
      </c>
      <c r="K3305">
        <v>0.10681433497647</v>
      </c>
      <c r="L3305">
        <v>996.738868565633</v>
      </c>
      <c r="M3305">
        <v>21.6707105145272</v>
      </c>
      <c r="N3305">
        <v>46.5482644938113</v>
      </c>
      <c r="O3305">
        <v>45.6084731426298</v>
      </c>
      <c r="P3305">
        <v>-0.105297069078142</v>
      </c>
      <c r="Q3305">
        <v>0.113582698694791</v>
      </c>
      <c r="R3305">
        <v>0.99700514396316</v>
      </c>
      <c r="S3305" t="s">
        <v>9498</v>
      </c>
      <c r="T3305" t="s">
        <v>12362</v>
      </c>
      <c r="U3305" t="s">
        <v>12362</v>
      </c>
      <c r="V3305" t="s">
        <v>12362</v>
      </c>
      <c r="W3305">
        <v>13</v>
      </c>
      <c r="X3305" t="s">
        <v>15667</v>
      </c>
      <c r="Y3305">
        <v>0.3891945026479713</v>
      </c>
      <c r="Z3305">
        <f>HYPERLINK("Melting_Curves/meltCurve_Q13217_.pdf", "Melting_Curves/meltCurve_Q13217_.pdf")</f>
        <v>0</v>
      </c>
      <c r="AA3305" t="s">
        <v>21674</v>
      </c>
      <c r="AB3305" t="s">
        <v>27680</v>
      </c>
    </row>
    <row r="3306" spans="1:28">
      <c r="A3306" t="s">
        <v>3332</v>
      </c>
      <c r="B3306">
        <v>0.992608467424715</v>
      </c>
      <c r="C3306">
        <v>0.980076242930814</v>
      </c>
      <c r="D3306">
        <v>1.0423060160842</v>
      </c>
      <c r="E3306">
        <v>1.04206224652435</v>
      </c>
      <c r="F3306">
        <v>0.74260292555681</v>
      </c>
      <c r="G3306">
        <v>0.498521945640924</v>
      </c>
      <c r="H3306">
        <v>0.474937387970551</v>
      </c>
      <c r="I3306">
        <v>0.706016642736974</v>
      </c>
      <c r="J3306">
        <v>0.941532746454808</v>
      </c>
      <c r="K3306">
        <v>0.825449709128209</v>
      </c>
      <c r="L3306">
        <v>12470.9614567602</v>
      </c>
      <c r="M3306">
        <v>250</v>
      </c>
      <c r="O3306">
        <v>49.8806709804962</v>
      </c>
      <c r="P3306">
        <v>-0.389314656194118</v>
      </c>
      <c r="Q3306">
        <v>0.689291687713635</v>
      </c>
      <c r="R3306">
        <v>0.5884393290647431</v>
      </c>
      <c r="S3306" t="s">
        <v>9499</v>
      </c>
      <c r="T3306" t="s">
        <v>12362</v>
      </c>
      <c r="U3306" t="s">
        <v>12362</v>
      </c>
      <c r="V3306" t="s">
        <v>12362</v>
      </c>
      <c r="W3306">
        <v>22</v>
      </c>
      <c r="X3306" t="s">
        <v>15668</v>
      </c>
      <c r="Y3306">
        <v>0.8227561552113348</v>
      </c>
      <c r="Z3306">
        <f>HYPERLINK("Melting_Curves/meltCurve_Q13228_.pdf", "Melting_Curves/meltCurve_Q13228_.pdf")</f>
        <v>0</v>
      </c>
      <c r="AA3306" t="s">
        <v>21675</v>
      </c>
      <c r="AB3306" t="s">
        <v>27681</v>
      </c>
    </row>
    <row r="3307" spans="1:28">
      <c r="A3307" t="s">
        <v>3333</v>
      </c>
      <c r="B3307">
        <v>0.992608467424715</v>
      </c>
      <c r="C3307">
        <v>1.2005232814277</v>
      </c>
      <c r="D3307">
        <v>0.977496641044444</v>
      </c>
      <c r="E3307">
        <v>0.839302213530404</v>
      </c>
      <c r="F3307">
        <v>0.68204661856874</v>
      </c>
      <c r="G3307">
        <v>0.500329740248436</v>
      </c>
      <c r="H3307">
        <v>0.425842014449256</v>
      </c>
      <c r="I3307">
        <v>0.398513763089171</v>
      </c>
      <c r="J3307">
        <v>0.248078319786871</v>
      </c>
      <c r="K3307">
        <v>0.23411029207981</v>
      </c>
      <c r="L3307">
        <v>718.842767590033</v>
      </c>
      <c r="M3307">
        <v>13.8906954087817</v>
      </c>
      <c r="N3307">
        <v>54.3009812743008</v>
      </c>
      <c r="O3307">
        <v>50.7127962957785</v>
      </c>
      <c r="P3307">
        <v>-0.0520737623026589</v>
      </c>
      <c r="Q3307">
        <v>0.239650569190908</v>
      </c>
      <c r="R3307">
        <v>0.945035851144054</v>
      </c>
      <c r="S3307" t="s">
        <v>9500</v>
      </c>
      <c r="T3307" t="s">
        <v>12362</v>
      </c>
      <c r="U3307" t="s">
        <v>12362</v>
      </c>
      <c r="V3307" t="s">
        <v>12362</v>
      </c>
      <c r="W3307">
        <v>5</v>
      </c>
      <c r="X3307" t="s">
        <v>15669</v>
      </c>
      <c r="Y3307">
        <v>0.6295888444982298</v>
      </c>
      <c r="Z3307">
        <f>HYPERLINK("Melting_Curves/meltCurve_Q13232_.pdf", "Melting_Curves/meltCurve_Q13232_.pdf")</f>
        <v>0</v>
      </c>
      <c r="AA3307" t="s">
        <v>21676</v>
      </c>
      <c r="AB3307" t="s">
        <v>27682</v>
      </c>
    </row>
    <row r="3308" spans="1:28">
      <c r="A3308" t="s">
        <v>3334</v>
      </c>
      <c r="B3308">
        <v>0.992608467424715</v>
      </c>
      <c r="C3308">
        <v>0.829595423982892</v>
      </c>
      <c r="D3308">
        <v>0.65381195897306</v>
      </c>
      <c r="E3308">
        <v>0.644343260264051</v>
      </c>
      <c r="F3308">
        <v>0.560253326106795</v>
      </c>
      <c r="G3308">
        <v>0.457211504326389</v>
      </c>
      <c r="H3308">
        <v>0.456225317579722</v>
      </c>
      <c r="I3308">
        <v>0.690495576412775</v>
      </c>
      <c r="J3308">
        <v>0.7133181610918931</v>
      </c>
      <c r="K3308">
        <v>0.5766291121302241</v>
      </c>
      <c r="L3308">
        <v>1107.60329382473</v>
      </c>
      <c r="M3308">
        <v>27.3031593721063</v>
      </c>
      <c r="O3308">
        <v>40.3511160224743</v>
      </c>
      <c r="P3308">
        <v>-0.0705924898757411</v>
      </c>
      <c r="Q3308">
        <v>0.582691783963771</v>
      </c>
      <c r="R3308">
        <v>0.735720423533904</v>
      </c>
      <c r="S3308" t="s">
        <v>9501</v>
      </c>
      <c r="T3308" t="s">
        <v>12362</v>
      </c>
      <c r="U3308" t="s">
        <v>12362</v>
      </c>
      <c r="V3308" t="s">
        <v>12362</v>
      </c>
      <c r="W3308">
        <v>2</v>
      </c>
      <c r="X3308" t="s">
        <v>15670</v>
      </c>
      <c r="Y3308">
        <v>0.6359652728891898</v>
      </c>
      <c r="Z3308">
        <f>HYPERLINK("Melting_Curves/meltCurve_Q13233_.pdf", "Melting_Curves/meltCurve_Q13233_.pdf")</f>
        <v>0</v>
      </c>
      <c r="AA3308" t="s">
        <v>21677</v>
      </c>
      <c r="AB3308" t="s">
        <v>27683</v>
      </c>
    </row>
    <row r="3309" spans="1:28">
      <c r="A3309" t="s">
        <v>3335</v>
      </c>
      <c r="B3309">
        <v>0.992608467424715</v>
      </c>
      <c r="C3309">
        <v>0.841801770376414</v>
      </c>
      <c r="D3309">
        <v>0.932587379305607</v>
      </c>
      <c r="E3309">
        <v>0.721071405493129</v>
      </c>
      <c r="F3309">
        <v>0.679693368823165</v>
      </c>
      <c r="G3309">
        <v>0.490819389115609</v>
      </c>
      <c r="H3309">
        <v>0.496293583085715</v>
      </c>
      <c r="I3309">
        <v>0.992136183056277</v>
      </c>
      <c r="J3309">
        <v>1.33379539680269</v>
      </c>
      <c r="K3309">
        <v>1.3101881528947</v>
      </c>
      <c r="L3309">
        <v>15000</v>
      </c>
      <c r="M3309">
        <v>240.115094761755</v>
      </c>
      <c r="O3309">
        <v>62.465708244881</v>
      </c>
      <c r="P3309">
        <v>0.309748678946011</v>
      </c>
      <c r="Q3309">
        <v>1.32232326906617</v>
      </c>
      <c r="R3309">
        <v>0.0779497409580672</v>
      </c>
      <c r="S3309" t="s">
        <v>9502</v>
      </c>
      <c r="T3309" t="s">
        <v>12362</v>
      </c>
      <c r="U3309" t="s">
        <v>12362</v>
      </c>
      <c r="V3309" t="s">
        <v>12362</v>
      </c>
      <c r="W3309">
        <v>3</v>
      </c>
      <c r="X3309" t="s">
        <v>15671</v>
      </c>
      <c r="Y3309">
        <v>1.048632057424796</v>
      </c>
      <c r="Z3309">
        <f>HYPERLINK("Melting_Curves/meltCurve_Q13242_.pdf", "Melting_Curves/meltCurve_Q13242_.pdf")</f>
        <v>0</v>
      </c>
      <c r="AA3309" t="s">
        <v>21678</v>
      </c>
      <c r="AB3309" t="s">
        <v>27684</v>
      </c>
    </row>
    <row r="3310" spans="1:28">
      <c r="A3310" t="s">
        <v>3336</v>
      </c>
      <c r="B3310">
        <v>0.992608467424715</v>
      </c>
      <c r="C3310">
        <v>0.92169709964711</v>
      </c>
      <c r="D3310">
        <v>0.794637845790696</v>
      </c>
      <c r="E3310">
        <v>0.665259717531034</v>
      </c>
      <c r="F3310">
        <v>0.598538104096478</v>
      </c>
      <c r="G3310">
        <v>0.414882146941106</v>
      </c>
      <c r="H3310">
        <v>0.341669154038993</v>
      </c>
      <c r="I3310">
        <v>0.547411714354489</v>
      </c>
      <c r="J3310">
        <v>0.761324083432752</v>
      </c>
      <c r="K3310">
        <v>1.00841334459058</v>
      </c>
      <c r="L3310">
        <v>1108.8318874164</v>
      </c>
      <c r="M3310">
        <v>26.0386974506657</v>
      </c>
      <c r="O3310">
        <v>42.3352153765822</v>
      </c>
      <c r="P3310">
        <v>-0.0594282627515875</v>
      </c>
      <c r="Q3310">
        <v>0.613516847674715</v>
      </c>
      <c r="R3310">
        <v>0.38848083906851</v>
      </c>
      <c r="S3310" t="s">
        <v>9503</v>
      </c>
      <c r="T3310" t="s">
        <v>12362</v>
      </c>
      <c r="U3310" t="s">
        <v>12362</v>
      </c>
      <c r="V3310" t="s">
        <v>12362</v>
      </c>
      <c r="W3310">
        <v>2</v>
      </c>
      <c r="X3310" t="s">
        <v>15672</v>
      </c>
      <c r="Y3310">
        <v>0.6884591985409798</v>
      </c>
      <c r="Z3310">
        <f>HYPERLINK("Melting_Curves/meltCurve_Q13243_3_.pdf", "Melting_Curves/meltCurve_Q13243_3_.pdf")</f>
        <v>0</v>
      </c>
      <c r="AA3310" t="s">
        <v>21679</v>
      </c>
      <c r="AB3310" t="s">
        <v>27685</v>
      </c>
    </row>
    <row r="3311" spans="1:28">
      <c r="A3311" t="s">
        <v>3337</v>
      </c>
      <c r="B3311">
        <v>0.992608467424715</v>
      </c>
      <c r="C3311">
        <v>1.17029992799607</v>
      </c>
      <c r="D3311">
        <v>0.790446599016838</v>
      </c>
      <c r="E3311">
        <v>0.577751963768934</v>
      </c>
      <c r="F3311">
        <v>0.429067763290258</v>
      </c>
      <c r="G3311">
        <v>0.358594284021708</v>
      </c>
      <c r="H3311">
        <v>0.293369030710941</v>
      </c>
      <c r="I3311">
        <v>0.463597333908066</v>
      </c>
      <c r="J3311">
        <v>0.699225126443506</v>
      </c>
      <c r="K3311">
        <v>0.741098950506614</v>
      </c>
      <c r="L3311">
        <v>10762.6899087778</v>
      </c>
      <c r="M3311">
        <v>250</v>
      </c>
      <c r="O3311">
        <v>43.048004328176</v>
      </c>
      <c r="P3311">
        <v>-0.712928255838967</v>
      </c>
      <c r="Q3311">
        <v>0.508957778364047</v>
      </c>
      <c r="R3311">
        <v>0.720030704562194</v>
      </c>
      <c r="S3311" t="s">
        <v>9504</v>
      </c>
      <c r="T3311" t="s">
        <v>12362</v>
      </c>
      <c r="U3311" t="s">
        <v>12362</v>
      </c>
      <c r="V3311" t="s">
        <v>12362</v>
      </c>
      <c r="W3311">
        <v>6</v>
      </c>
      <c r="X3311" t="s">
        <v>15673</v>
      </c>
      <c r="Y3311">
        <v>0.6080341600735599</v>
      </c>
      <c r="Z3311">
        <f>HYPERLINK("Melting_Curves/meltCurve_Q13247_3_.pdf", "Melting_Curves/meltCurve_Q13247_3_.pdf")</f>
        <v>0</v>
      </c>
      <c r="AA3311" t="s">
        <v>21680</v>
      </c>
      <c r="AB3311" t="s">
        <v>27686</v>
      </c>
    </row>
    <row r="3312" spans="1:28">
      <c r="A3312" t="s">
        <v>3338</v>
      </c>
      <c r="B3312">
        <v>0.992608467424715</v>
      </c>
      <c r="C3312">
        <v>0.97164067400037</v>
      </c>
      <c r="D3312">
        <v>0.946170276310847</v>
      </c>
      <c r="E3312">
        <v>0.873106720054059</v>
      </c>
      <c r="F3312">
        <v>0.612059939359981</v>
      </c>
      <c r="G3312">
        <v>0.471071904212999</v>
      </c>
      <c r="H3312">
        <v>0.366057352211769</v>
      </c>
      <c r="I3312">
        <v>0.283751677747741</v>
      </c>
      <c r="J3312">
        <v>0.199371489285532</v>
      </c>
      <c r="K3312">
        <v>0.173021368653506</v>
      </c>
      <c r="L3312">
        <v>642.5657235307571</v>
      </c>
      <c r="M3312">
        <v>12.3813395509967</v>
      </c>
      <c r="N3312">
        <v>53.3089597259021</v>
      </c>
      <c r="O3312">
        <v>50.5998319908522</v>
      </c>
      <c r="P3312">
        <v>-0.05263716472884</v>
      </c>
      <c r="Q3312">
        <v>0.139717287622068</v>
      </c>
      <c r="R3312">
        <v>0.994033791516148</v>
      </c>
      <c r="S3312" t="s">
        <v>9505</v>
      </c>
      <c r="T3312" t="s">
        <v>12362</v>
      </c>
      <c r="U3312" t="s">
        <v>12362</v>
      </c>
      <c r="V3312" t="s">
        <v>12362</v>
      </c>
      <c r="W3312">
        <v>10</v>
      </c>
      <c r="X3312" t="s">
        <v>15674</v>
      </c>
      <c r="Y3312">
        <v>0.5870514543902144</v>
      </c>
      <c r="Z3312">
        <f>HYPERLINK("Melting_Curves/meltCurve_Q13257_.pdf", "Melting_Curves/meltCurve_Q13257_.pdf")</f>
        <v>0</v>
      </c>
      <c r="AA3312" t="s">
        <v>21681</v>
      </c>
      <c r="AB3312" t="s">
        <v>27687</v>
      </c>
    </row>
    <row r="3313" spans="1:28">
      <c r="A3313" t="s">
        <v>3339</v>
      </c>
      <c r="B3313">
        <v>0.992608467424715</v>
      </c>
      <c r="C3313">
        <v>0.975805676905416</v>
      </c>
      <c r="D3313">
        <v>0.820629823429449</v>
      </c>
      <c r="E3313">
        <v>0.559048076043667</v>
      </c>
      <c r="F3313">
        <v>0.379122428187801</v>
      </c>
      <c r="G3313">
        <v>0.23182324313808</v>
      </c>
      <c r="H3313">
        <v>0.182228331081043</v>
      </c>
      <c r="I3313">
        <v>0.227463970565047</v>
      </c>
      <c r="J3313">
        <v>0.243616424195491</v>
      </c>
      <c r="K3313">
        <v>0.235660399301787</v>
      </c>
      <c r="L3313">
        <v>869.3788991909699</v>
      </c>
      <c r="M3313">
        <v>18.8929051425536</v>
      </c>
      <c r="N3313">
        <v>47.4121495136181</v>
      </c>
      <c r="O3313">
        <v>45.5099201926264</v>
      </c>
      <c r="P3313">
        <v>-0.0816474202509683</v>
      </c>
      <c r="Q3313">
        <v>0.213330999063194</v>
      </c>
      <c r="R3313">
        <v>0.993928342691752</v>
      </c>
      <c r="S3313" t="s">
        <v>9506</v>
      </c>
      <c r="T3313" t="s">
        <v>12362</v>
      </c>
      <c r="U3313" t="s">
        <v>12362</v>
      </c>
      <c r="V3313" t="s">
        <v>12362</v>
      </c>
      <c r="W3313">
        <v>31</v>
      </c>
      <c r="X3313" t="s">
        <v>15675</v>
      </c>
      <c r="Y3313">
        <v>0.4612931668641924</v>
      </c>
      <c r="Z3313">
        <f>HYPERLINK("Melting_Curves/meltCurve_Q13263_.pdf", "Melting_Curves/meltCurve_Q13263_.pdf")</f>
        <v>0</v>
      </c>
      <c r="AA3313" t="s">
        <v>21682</v>
      </c>
      <c r="AB3313" t="s">
        <v>27688</v>
      </c>
    </row>
    <row r="3314" spans="1:28">
      <c r="A3314" t="s">
        <v>3340</v>
      </c>
      <c r="B3314">
        <v>0.992608467424715</v>
      </c>
      <c r="C3314">
        <v>0.994798990909036</v>
      </c>
      <c r="D3314">
        <v>0.964365685532297</v>
      </c>
      <c r="E3314">
        <v>0.9108217918841091</v>
      </c>
      <c r="F3314">
        <v>0.665433388125748</v>
      </c>
      <c r="G3314">
        <v>0.400800467271084</v>
      </c>
      <c r="H3314">
        <v>0.336140596061845</v>
      </c>
      <c r="I3314">
        <v>0.419611464548727</v>
      </c>
      <c r="J3314">
        <v>0.619950164876589</v>
      </c>
      <c r="K3314">
        <v>0.62294559484173</v>
      </c>
      <c r="L3314">
        <v>1913.8693999233</v>
      </c>
      <c r="M3314">
        <v>39.0015788488502</v>
      </c>
      <c r="N3314">
        <v>53.5409327524763</v>
      </c>
      <c r="O3314">
        <v>48.9431101662689</v>
      </c>
      <c r="P3314">
        <v>-0.103450158251562</v>
      </c>
      <c r="Q3314">
        <v>0.480722469700624</v>
      </c>
      <c r="R3314">
        <v>0.871349167990117</v>
      </c>
      <c r="S3314" t="s">
        <v>9507</v>
      </c>
      <c r="T3314" t="s">
        <v>12362</v>
      </c>
      <c r="U3314" t="s">
        <v>12362</v>
      </c>
      <c r="V3314" t="s">
        <v>12362</v>
      </c>
      <c r="W3314">
        <v>18</v>
      </c>
      <c r="X3314" t="s">
        <v>15676</v>
      </c>
      <c r="Y3314">
        <v>0.6915254628743334</v>
      </c>
      <c r="Z3314">
        <f>HYPERLINK("Melting_Curves/meltCurve_Q13283_.pdf", "Melting_Curves/meltCurve_Q13283_.pdf")</f>
        <v>0</v>
      </c>
      <c r="AA3314" t="s">
        <v>21683</v>
      </c>
      <c r="AB3314" t="s">
        <v>27689</v>
      </c>
    </row>
    <row r="3315" spans="1:28">
      <c r="A3315" t="s">
        <v>3341</v>
      </c>
      <c r="B3315">
        <v>0.992608467424715</v>
      </c>
      <c r="C3315">
        <v>0.9413289494179</v>
      </c>
      <c r="D3315">
        <v>0.915062439870841</v>
      </c>
      <c r="E3315">
        <v>0.836265593500738</v>
      </c>
      <c r="F3315">
        <v>0.6728235233040309</v>
      </c>
      <c r="G3315">
        <v>0.385151457805431</v>
      </c>
      <c r="H3315">
        <v>0.175383304548708</v>
      </c>
      <c r="I3315">
        <v>0.156866221704302</v>
      </c>
      <c r="J3315">
        <v>0.191142880540794</v>
      </c>
      <c r="K3315">
        <v>0.161455176991999</v>
      </c>
      <c r="L3315">
        <v>893.65689239178</v>
      </c>
      <c r="M3315">
        <v>17.5123674713263</v>
      </c>
      <c r="N3315">
        <v>51.9141581564592</v>
      </c>
      <c r="O3315">
        <v>50.3785860680987</v>
      </c>
      <c r="P3315">
        <v>-0.07570272140030759</v>
      </c>
      <c r="Q3315">
        <v>0.128938699637803</v>
      </c>
      <c r="R3315">
        <v>0.98775408677085</v>
      </c>
      <c r="S3315" t="s">
        <v>9508</v>
      </c>
      <c r="T3315" t="s">
        <v>12362</v>
      </c>
      <c r="U3315" t="s">
        <v>12362</v>
      </c>
      <c r="V3315" t="s">
        <v>12362</v>
      </c>
      <c r="W3315">
        <v>10</v>
      </c>
      <c r="X3315" t="s">
        <v>15677</v>
      </c>
      <c r="Y3315">
        <v>0.5503857046384742</v>
      </c>
      <c r="Z3315">
        <f>HYPERLINK("Melting_Curves/meltCurve_Q13287_.pdf", "Melting_Curves/meltCurve_Q13287_.pdf")</f>
        <v>0</v>
      </c>
      <c r="AA3315" t="s">
        <v>21684</v>
      </c>
      <c r="AB3315" t="s">
        <v>27690</v>
      </c>
    </row>
    <row r="3316" spans="1:28">
      <c r="A3316" t="s">
        <v>3342</v>
      </c>
      <c r="B3316">
        <v>0.992608467424715</v>
      </c>
      <c r="C3316">
        <v>1.13651190747011</v>
      </c>
      <c r="D3316">
        <v>0.81241869501858</v>
      </c>
      <c r="E3316">
        <v>0.880773688543164</v>
      </c>
      <c r="F3316">
        <v>0.638146562264147</v>
      </c>
      <c r="G3316">
        <v>0.656422224295235</v>
      </c>
      <c r="H3316">
        <v>0.548492560723246</v>
      </c>
      <c r="I3316">
        <v>0.69247369578402</v>
      </c>
      <c r="J3316">
        <v>0.774942919041529</v>
      </c>
      <c r="K3316">
        <v>0.7249323957011899</v>
      </c>
      <c r="L3316">
        <v>1038.49117355693</v>
      </c>
      <c r="M3316">
        <v>22.9087691251288</v>
      </c>
      <c r="O3316">
        <v>44.990414391187</v>
      </c>
      <c r="P3316">
        <v>-0.0415788254742673</v>
      </c>
      <c r="Q3316">
        <v>0.673380408676553</v>
      </c>
      <c r="R3316">
        <v>0.7204633498373</v>
      </c>
      <c r="S3316" t="s">
        <v>9509</v>
      </c>
      <c r="T3316" t="s">
        <v>12362</v>
      </c>
      <c r="U3316" t="s">
        <v>12362</v>
      </c>
      <c r="V3316" t="s">
        <v>12362</v>
      </c>
      <c r="W3316">
        <v>25</v>
      </c>
      <c r="X3316" t="s">
        <v>15678</v>
      </c>
      <c r="Y3316">
        <v>0.7673137790256476</v>
      </c>
      <c r="Z3316">
        <f>HYPERLINK("Melting_Curves/meltCurve_Q13310_.pdf", "Melting_Curves/meltCurve_Q13310_.pdf")</f>
        <v>0</v>
      </c>
      <c r="AA3316" t="s">
        <v>21685</v>
      </c>
      <c r="AB3316" t="s">
        <v>27691</v>
      </c>
    </row>
    <row r="3317" spans="1:28">
      <c r="A3317" t="s">
        <v>3343</v>
      </c>
      <c r="B3317">
        <v>0.992608467424715</v>
      </c>
      <c r="C3317">
        <v>1.00463135287072</v>
      </c>
      <c r="D3317">
        <v>0.94376305294051</v>
      </c>
      <c r="E3317">
        <v>0.871292114488429</v>
      </c>
      <c r="F3317">
        <v>0.479976371019097</v>
      </c>
      <c r="G3317">
        <v>0.207753506933794</v>
      </c>
      <c r="H3317">
        <v>0.147789397633922</v>
      </c>
      <c r="I3317">
        <v>0.19807316617313</v>
      </c>
      <c r="J3317">
        <v>0.213522721546461</v>
      </c>
      <c r="K3317">
        <v>0.190366258665987</v>
      </c>
      <c r="L3317">
        <v>1540.2119449894</v>
      </c>
      <c r="M3317">
        <v>31.3101996874661</v>
      </c>
      <c r="N3317">
        <v>49.9064264166443</v>
      </c>
      <c r="O3317">
        <v>48.9926571466303</v>
      </c>
      <c r="P3317">
        <v>-0.130914124461983</v>
      </c>
      <c r="Q3317">
        <v>0.180612627269074</v>
      </c>
      <c r="R3317">
        <v>0.995127761309152</v>
      </c>
      <c r="S3317" t="s">
        <v>9510</v>
      </c>
      <c r="T3317" t="s">
        <v>12362</v>
      </c>
      <c r="U3317" t="s">
        <v>12362</v>
      </c>
      <c r="V3317" t="s">
        <v>12362</v>
      </c>
      <c r="W3317">
        <v>26</v>
      </c>
      <c r="X3317" t="s">
        <v>15679</v>
      </c>
      <c r="Y3317">
        <v>0.518166236256311</v>
      </c>
      <c r="Z3317">
        <f>HYPERLINK("Melting_Curves/meltCurve_Q13310_2_.pdf", "Melting_Curves/meltCurve_Q13310_2_.pdf")</f>
        <v>0</v>
      </c>
      <c r="AA3317" t="s">
        <v>21685</v>
      </c>
      <c r="AB3317" t="s">
        <v>27692</v>
      </c>
    </row>
    <row r="3318" spans="1:28">
      <c r="A3318" t="s">
        <v>3344</v>
      </c>
      <c r="B3318">
        <v>0.992608467424715</v>
      </c>
      <c r="C3318">
        <v>0.890661522411659</v>
      </c>
      <c r="D3318">
        <v>0.8906651113571979</v>
      </c>
      <c r="E3318">
        <v>0.769374793275837</v>
      </c>
      <c r="F3318">
        <v>0.60573638823353</v>
      </c>
      <c r="G3318">
        <v>0.49930093671684</v>
      </c>
      <c r="H3318">
        <v>0.526845979463801</v>
      </c>
      <c r="I3318">
        <v>0.735751591001458</v>
      </c>
      <c r="J3318">
        <v>1.20516208077513</v>
      </c>
      <c r="K3318">
        <v>1.18574934579941</v>
      </c>
      <c r="L3318">
        <v>1041.4883919896</v>
      </c>
      <c r="M3318">
        <v>25.6978559224476</v>
      </c>
      <c r="O3318">
        <v>40.28519307756</v>
      </c>
      <c r="P3318">
        <v>-0.0328222024673816</v>
      </c>
      <c r="Q3318">
        <v>0.794187869828576</v>
      </c>
      <c r="R3318">
        <v>0.0701145603591825</v>
      </c>
      <c r="S3318" t="s">
        <v>9511</v>
      </c>
      <c r="T3318" t="s">
        <v>12362</v>
      </c>
      <c r="U3318" t="s">
        <v>12362</v>
      </c>
      <c r="V3318" t="s">
        <v>12362</v>
      </c>
      <c r="W3318">
        <v>5</v>
      </c>
      <c r="X3318" t="s">
        <v>15680</v>
      </c>
      <c r="Y3318">
        <v>0.8205042519384721</v>
      </c>
      <c r="Z3318">
        <f>HYPERLINK("Melting_Curves/meltCurve_Q13322_2_.pdf", "Melting_Curves/meltCurve_Q13322_2_.pdf")</f>
        <v>0</v>
      </c>
      <c r="AA3318" t="s">
        <v>21686</v>
      </c>
      <c r="AB3318" t="s">
        <v>27693</v>
      </c>
    </row>
    <row r="3319" spans="1:28">
      <c r="A3319" t="s">
        <v>3345</v>
      </c>
      <c r="B3319">
        <v>0.992608467424715</v>
      </c>
      <c r="C3319">
        <v>1.11789178766058</v>
      </c>
      <c r="D3319">
        <v>0.997041268255473</v>
      </c>
      <c r="E3319">
        <v>0.691557956138853</v>
      </c>
      <c r="F3319">
        <v>0.472303497780273</v>
      </c>
      <c r="G3319">
        <v>0.220303010885522</v>
      </c>
      <c r="H3319">
        <v>0.147826920676899</v>
      </c>
      <c r="I3319">
        <v>0.207219324303305</v>
      </c>
      <c r="J3319">
        <v>0.201459158083901</v>
      </c>
      <c r="K3319">
        <v>0.168756551437294</v>
      </c>
      <c r="L3319">
        <v>1097.08800504291</v>
      </c>
      <c r="M3319">
        <v>22.7232240352466</v>
      </c>
      <c r="N3319">
        <v>49.2030445302951</v>
      </c>
      <c r="O3319">
        <v>47.9112141477112</v>
      </c>
      <c r="P3319">
        <v>-0.0980037540097366</v>
      </c>
      <c r="Q3319">
        <v>0.173464711553093</v>
      </c>
      <c r="R3319">
        <v>0.979856238157106</v>
      </c>
      <c r="S3319" t="s">
        <v>9512</v>
      </c>
      <c r="T3319" t="s">
        <v>12362</v>
      </c>
      <c r="U3319" t="s">
        <v>12362</v>
      </c>
      <c r="V3319" t="s">
        <v>12362</v>
      </c>
      <c r="W3319">
        <v>12</v>
      </c>
      <c r="X3319" t="s">
        <v>15681</v>
      </c>
      <c r="Y3319">
        <v>0.4927771116145643</v>
      </c>
      <c r="Z3319">
        <f>HYPERLINK("Melting_Curves/meltCurve_Q13330_3_.pdf", "Melting_Curves/meltCurve_Q13330_3_.pdf")</f>
        <v>0</v>
      </c>
      <c r="AA3319" t="s">
        <v>21687</v>
      </c>
      <c r="AB3319" t="s">
        <v>27694</v>
      </c>
    </row>
    <row r="3320" spans="1:28">
      <c r="A3320" t="s">
        <v>3346</v>
      </c>
      <c r="B3320">
        <v>0.992608467424715</v>
      </c>
      <c r="C3320">
        <v>1.05820743943506</v>
      </c>
      <c r="D3320">
        <v>0.993444138798117</v>
      </c>
      <c r="E3320">
        <v>0.517282789763548</v>
      </c>
      <c r="F3320">
        <v>0.227141630189372</v>
      </c>
      <c r="G3320">
        <v>0.146813365636565</v>
      </c>
      <c r="H3320">
        <v>0.101187232257453</v>
      </c>
      <c r="I3320">
        <v>0.104924738896472</v>
      </c>
      <c r="J3320">
        <v>0.141892306642377</v>
      </c>
      <c r="K3320">
        <v>0.122186384164654</v>
      </c>
      <c r="L3320">
        <v>1681.3192922939</v>
      </c>
      <c r="M3320">
        <v>36.2085332154483</v>
      </c>
      <c r="N3320">
        <v>46.8191540217912</v>
      </c>
      <c r="O3320">
        <v>46.2933837029526</v>
      </c>
      <c r="P3320">
        <v>-0.170372607585936</v>
      </c>
      <c r="Q3320">
        <v>0.128702577245519</v>
      </c>
      <c r="R3320">
        <v>0.993974474833019</v>
      </c>
      <c r="S3320" t="s">
        <v>9513</v>
      </c>
      <c r="T3320" t="s">
        <v>12362</v>
      </c>
      <c r="U3320" t="s">
        <v>12362</v>
      </c>
      <c r="V3320" t="s">
        <v>12362</v>
      </c>
      <c r="W3320">
        <v>15</v>
      </c>
      <c r="X3320" t="s">
        <v>15682</v>
      </c>
      <c r="Y3320">
        <v>0.4061280023318891</v>
      </c>
      <c r="Z3320">
        <f>HYPERLINK("Melting_Curves/meltCurve_Q13347_.pdf", "Melting_Curves/meltCurve_Q13347_.pdf")</f>
        <v>0</v>
      </c>
      <c r="AA3320" t="s">
        <v>21688</v>
      </c>
      <c r="AB3320" t="s">
        <v>27695</v>
      </c>
    </row>
    <row r="3321" spans="1:28">
      <c r="A3321" t="s">
        <v>3347</v>
      </c>
      <c r="B3321">
        <v>0.992608467424715</v>
      </c>
      <c r="C3321">
        <v>0.819950257488004</v>
      </c>
      <c r="D3321">
        <v>0.791854398417095</v>
      </c>
      <c r="E3321">
        <v>0.708554099286222</v>
      </c>
      <c r="F3321">
        <v>0.58864763077292</v>
      </c>
      <c r="G3321">
        <v>0.505346232047248</v>
      </c>
      <c r="H3321">
        <v>0.407161432778232</v>
      </c>
      <c r="I3321">
        <v>0.613908428901227</v>
      </c>
      <c r="J3321">
        <v>0.7015144228608</v>
      </c>
      <c r="K3321">
        <v>0.533539003994013</v>
      </c>
      <c r="L3321">
        <v>611.9079648092199</v>
      </c>
      <c r="M3321">
        <v>14.290087212721</v>
      </c>
      <c r="O3321">
        <v>42.0080933460708</v>
      </c>
      <c r="P3321">
        <v>-0.0382973606078089</v>
      </c>
      <c r="Q3321">
        <v>0.5497292849543139</v>
      </c>
      <c r="R3321">
        <v>0.767287840391526</v>
      </c>
      <c r="S3321" t="s">
        <v>9514</v>
      </c>
      <c r="T3321" t="s">
        <v>12362</v>
      </c>
      <c r="U3321" t="s">
        <v>12362</v>
      </c>
      <c r="V3321" t="s">
        <v>12362</v>
      </c>
      <c r="W3321">
        <v>2</v>
      </c>
      <c r="X3321" t="s">
        <v>15683</v>
      </c>
      <c r="Y3321">
        <v>0.6504551315008917</v>
      </c>
      <c r="Z3321">
        <f>HYPERLINK("Melting_Curves/meltCurve_Q13351_.pdf", "Melting_Curves/meltCurve_Q13351_.pdf")</f>
        <v>0</v>
      </c>
      <c r="AA3321" t="s">
        <v>21689</v>
      </c>
      <c r="AB3321" t="s">
        <v>27696</v>
      </c>
    </row>
    <row r="3322" spans="1:28">
      <c r="A3322" t="s">
        <v>3348</v>
      </c>
      <c r="B3322">
        <v>0.992608467424715</v>
      </c>
      <c r="C3322">
        <v>0.964145189648825</v>
      </c>
      <c r="D3322">
        <v>0.938983111954925</v>
      </c>
      <c r="E3322">
        <v>0.77533089573467</v>
      </c>
      <c r="F3322">
        <v>0.354942950629383</v>
      </c>
      <c r="G3322">
        <v>0.186555699614802</v>
      </c>
      <c r="H3322">
        <v>0.126553311079624</v>
      </c>
      <c r="I3322">
        <v>0.148287691027033</v>
      </c>
      <c r="J3322">
        <v>0.180233419156385</v>
      </c>
      <c r="K3322">
        <v>0.148325207479957</v>
      </c>
      <c r="L3322">
        <v>1356.33833845756</v>
      </c>
      <c r="M3322">
        <v>28.1369712086387</v>
      </c>
      <c r="N3322">
        <v>48.8080610537988</v>
      </c>
      <c r="O3322">
        <v>47.9633219685037</v>
      </c>
      <c r="P3322">
        <v>-0.125121303667599</v>
      </c>
      <c r="Q3322">
        <v>0.14686156242147</v>
      </c>
      <c r="R3322">
        <v>0.996727344174039</v>
      </c>
      <c r="S3322" t="s">
        <v>9515</v>
      </c>
      <c r="T3322" t="s">
        <v>12362</v>
      </c>
      <c r="U3322" t="s">
        <v>12362</v>
      </c>
      <c r="V3322" t="s">
        <v>12362</v>
      </c>
      <c r="W3322">
        <v>23</v>
      </c>
      <c r="X3322" t="s">
        <v>15684</v>
      </c>
      <c r="Y3322">
        <v>0.4712707650589973</v>
      </c>
      <c r="Z3322">
        <f>HYPERLINK("Melting_Curves/meltCurve_Q13356_.pdf", "Melting_Curves/meltCurve_Q13356_.pdf")</f>
        <v>0</v>
      </c>
      <c r="AA3322" t="s">
        <v>21690</v>
      </c>
      <c r="AB3322" t="s">
        <v>27697</v>
      </c>
    </row>
    <row r="3323" spans="1:28">
      <c r="A3323" t="s">
        <v>3349</v>
      </c>
      <c r="B3323">
        <v>0.992608467424715</v>
      </c>
      <c r="C3323">
        <v>1.0061088017039</v>
      </c>
      <c r="D3323">
        <v>0.857446143040874</v>
      </c>
      <c r="E3323">
        <v>0.697795732010125</v>
      </c>
      <c r="F3323">
        <v>0.545241109522635</v>
      </c>
      <c r="G3323">
        <v>0.467485212080856</v>
      </c>
      <c r="H3323">
        <v>0.456440865420028</v>
      </c>
      <c r="I3323">
        <v>0.440863588062893</v>
      </c>
      <c r="J3323">
        <v>0.6225326962487659</v>
      </c>
      <c r="K3323">
        <v>0.855989560265031</v>
      </c>
      <c r="L3323">
        <v>1244.07674681638</v>
      </c>
      <c r="M3323">
        <v>27.9591939620935</v>
      </c>
      <c r="O3323">
        <v>44.2703981865445</v>
      </c>
      <c r="P3323">
        <v>-0.0686279093506469</v>
      </c>
      <c r="Q3323">
        <v>0.565343886128378</v>
      </c>
      <c r="R3323">
        <v>0.704964358179483</v>
      </c>
      <c r="S3323" t="s">
        <v>9516</v>
      </c>
      <c r="T3323" t="s">
        <v>12362</v>
      </c>
      <c r="U3323" t="s">
        <v>12362</v>
      </c>
      <c r="V3323" t="s">
        <v>12362</v>
      </c>
      <c r="W3323">
        <v>12</v>
      </c>
      <c r="X3323" t="s">
        <v>15685</v>
      </c>
      <c r="Y3323">
        <v>0.6767626865374916</v>
      </c>
      <c r="Z3323">
        <f>HYPERLINK("Melting_Curves/meltCurve_Q13362_4_.pdf", "Melting_Curves/meltCurve_Q13362_4_.pdf")</f>
        <v>0</v>
      </c>
      <c r="AA3323" t="s">
        <v>19632</v>
      </c>
      <c r="AB3323" t="s">
        <v>27698</v>
      </c>
    </row>
    <row r="3324" spans="1:28">
      <c r="A3324" t="s">
        <v>3350</v>
      </c>
      <c r="B3324">
        <v>0.992608467424715</v>
      </c>
      <c r="C3324">
        <v>1.03472590813537</v>
      </c>
      <c r="D3324">
        <v>0.903293611677515</v>
      </c>
      <c r="E3324">
        <v>0.585333134781678</v>
      </c>
      <c r="F3324">
        <v>0.284925039902265</v>
      </c>
      <c r="G3324">
        <v>0.185972795417849</v>
      </c>
      <c r="H3324">
        <v>0.125362149177334</v>
      </c>
      <c r="I3324">
        <v>0.129102917545385</v>
      </c>
      <c r="J3324">
        <v>0.131816271767819</v>
      </c>
      <c r="K3324">
        <v>0.123388850864551</v>
      </c>
      <c r="L3324">
        <v>1095.09584381987</v>
      </c>
      <c r="M3324">
        <v>23.365155937962</v>
      </c>
      <c r="N3324">
        <v>47.46612035214</v>
      </c>
      <c r="O3324">
        <v>46.5294897166422</v>
      </c>
      <c r="P3324">
        <v>-0.109549830409757</v>
      </c>
      <c r="Q3324">
        <v>0.127383012768387</v>
      </c>
      <c r="R3324">
        <v>0.997758869394758</v>
      </c>
      <c r="S3324" t="s">
        <v>9517</v>
      </c>
      <c r="T3324" t="s">
        <v>12362</v>
      </c>
      <c r="U3324" t="s">
        <v>12362</v>
      </c>
      <c r="V3324" t="s">
        <v>12362</v>
      </c>
      <c r="W3324">
        <v>7</v>
      </c>
      <c r="X3324" t="s">
        <v>15686</v>
      </c>
      <c r="Y3324">
        <v>0.422818793068208</v>
      </c>
      <c r="Z3324">
        <f>HYPERLINK("Melting_Curves/meltCurve_Q13363_2_.pdf", "Melting_Curves/meltCurve_Q13363_2_.pdf")</f>
        <v>0</v>
      </c>
      <c r="AA3324" t="s">
        <v>21691</v>
      </c>
      <c r="AB3324" t="s">
        <v>27699</v>
      </c>
    </row>
    <row r="3325" spans="1:28">
      <c r="A3325" t="s">
        <v>3351</v>
      </c>
      <c r="B3325">
        <v>0.992608467424715</v>
      </c>
      <c r="C3325">
        <v>1.02082132656189</v>
      </c>
      <c r="D3325">
        <v>0.89065614103632</v>
      </c>
      <c r="E3325">
        <v>0.795337538729341</v>
      </c>
      <c r="F3325">
        <v>0.695618768600671</v>
      </c>
      <c r="G3325">
        <v>0.50415562145105</v>
      </c>
      <c r="H3325">
        <v>0.501665719211982</v>
      </c>
      <c r="I3325">
        <v>0.353147896531213</v>
      </c>
      <c r="J3325">
        <v>0.477378206707813</v>
      </c>
      <c r="K3325">
        <v>0.338317995825789</v>
      </c>
      <c r="L3325">
        <v>608.55566249192</v>
      </c>
      <c r="M3325">
        <v>12.2005390491785</v>
      </c>
      <c r="N3325">
        <v>55.4402222879179</v>
      </c>
      <c r="O3325">
        <v>48.5961374142543</v>
      </c>
      <c r="P3325">
        <v>-0.0406220459193934</v>
      </c>
      <c r="Q3325">
        <v>0.352937328599513</v>
      </c>
      <c r="R3325">
        <v>0.965896757448665</v>
      </c>
      <c r="S3325" t="s">
        <v>9518</v>
      </c>
      <c r="T3325" t="s">
        <v>12362</v>
      </c>
      <c r="U3325" t="s">
        <v>12362</v>
      </c>
      <c r="V3325" t="s">
        <v>12362</v>
      </c>
      <c r="W3325">
        <v>5</v>
      </c>
      <c r="X3325" t="s">
        <v>15687</v>
      </c>
      <c r="Y3325">
        <v>0.6486252921934276</v>
      </c>
      <c r="Z3325">
        <f>HYPERLINK("Melting_Curves/meltCurve_Q13371_.pdf", "Melting_Curves/meltCurve_Q13371_.pdf")</f>
        <v>0</v>
      </c>
      <c r="AA3325" t="s">
        <v>21692</v>
      </c>
      <c r="AB3325" t="s">
        <v>27700</v>
      </c>
    </row>
    <row r="3326" spans="1:28">
      <c r="A3326" t="s">
        <v>3352</v>
      </c>
      <c r="B3326">
        <v>0.992608467424715</v>
      </c>
      <c r="C3326">
        <v>0.942182920327143</v>
      </c>
      <c r="D3326">
        <v>0.899662372724053</v>
      </c>
      <c r="E3326">
        <v>0.924913954607789</v>
      </c>
      <c r="F3326">
        <v>1.0816490503734</v>
      </c>
      <c r="G3326">
        <v>0.959350003405871</v>
      </c>
      <c r="H3326">
        <v>0.621985556078169</v>
      </c>
      <c r="I3326">
        <v>0.695341248953141</v>
      </c>
      <c r="J3326">
        <v>0.827038276052509</v>
      </c>
      <c r="K3326">
        <v>0.7376819126763861</v>
      </c>
      <c r="L3326">
        <v>13545.2674521428</v>
      </c>
      <c r="M3326">
        <v>250</v>
      </c>
      <c r="O3326">
        <v>54.1776027288337</v>
      </c>
      <c r="P3326">
        <v>-0.322421366786224</v>
      </c>
      <c r="Q3326">
        <v>0.72051173356155</v>
      </c>
      <c r="R3326">
        <v>0.746339940002208</v>
      </c>
      <c r="S3326" t="s">
        <v>9519</v>
      </c>
      <c r="T3326" t="s">
        <v>12362</v>
      </c>
      <c r="U3326" t="s">
        <v>12362</v>
      </c>
      <c r="V3326" t="s">
        <v>12362</v>
      </c>
      <c r="W3326">
        <v>5</v>
      </c>
      <c r="X3326" t="s">
        <v>15688</v>
      </c>
      <c r="Y3326">
        <v>0.8806018897891563</v>
      </c>
      <c r="Z3326">
        <f>HYPERLINK("Melting_Curves/meltCurve_Q13405_.pdf", "Melting_Curves/meltCurve_Q13405_.pdf")</f>
        <v>0</v>
      </c>
      <c r="AA3326" t="s">
        <v>21693</v>
      </c>
      <c r="AB3326" t="s">
        <v>27701</v>
      </c>
    </row>
    <row r="3327" spans="1:28">
      <c r="A3327" t="s">
        <v>3353</v>
      </c>
      <c r="B3327">
        <v>0.992608467424715</v>
      </c>
      <c r="C3327">
        <v>0.931211150819496</v>
      </c>
      <c r="D3327">
        <v>0.507520657711972</v>
      </c>
      <c r="E3327">
        <v>0.611614665942092</v>
      </c>
      <c r="F3327">
        <v>0.462009145353604</v>
      </c>
      <c r="G3327">
        <v>0.278159978354266</v>
      </c>
      <c r="H3327">
        <v>0.207130063072647</v>
      </c>
      <c r="I3327">
        <v>0.285359073390189</v>
      </c>
      <c r="J3327">
        <v>0.124075185397456</v>
      </c>
      <c r="K3327">
        <v>0.323140935611359</v>
      </c>
      <c r="L3327">
        <v>507.581624691631</v>
      </c>
      <c r="M3327">
        <v>11.3179104304199</v>
      </c>
      <c r="N3327">
        <v>47.0808939290873</v>
      </c>
      <c r="O3327">
        <v>43.5159753167078</v>
      </c>
      <c r="P3327">
        <v>-0.0515316085663329</v>
      </c>
      <c r="Q3327">
        <v>0.207708688935775</v>
      </c>
      <c r="R3327">
        <v>0.887300524248854</v>
      </c>
      <c r="S3327" t="s">
        <v>9520</v>
      </c>
      <c r="T3327" t="s">
        <v>12362</v>
      </c>
      <c r="U3327" t="s">
        <v>12362</v>
      </c>
      <c r="V3327" t="s">
        <v>12362</v>
      </c>
      <c r="W3327">
        <v>23</v>
      </c>
      <c r="X3327" t="s">
        <v>15689</v>
      </c>
      <c r="Y3327">
        <v>0.4472194832072637</v>
      </c>
      <c r="Z3327">
        <f>HYPERLINK("Melting_Curves/meltCurve_Q13409_2_.pdf", "Melting_Curves/meltCurve_Q13409_2_.pdf")</f>
        <v>0</v>
      </c>
      <c r="AA3327" t="s">
        <v>21694</v>
      </c>
      <c r="AB3327" t="s">
        <v>27702</v>
      </c>
    </row>
    <row r="3328" spans="1:28">
      <c r="A3328" t="s">
        <v>3354</v>
      </c>
      <c r="B3328">
        <v>0.992608467424715</v>
      </c>
      <c r="C3328">
        <v>0.9665072443804</v>
      </c>
      <c r="D3328">
        <v>0.853991896924529</v>
      </c>
      <c r="E3328">
        <v>0.779920567135254</v>
      </c>
      <c r="F3328">
        <v>0.6661819952339511</v>
      </c>
      <c r="G3328">
        <v>0.458066532275947</v>
      </c>
      <c r="H3328">
        <v>0.263030139033318</v>
      </c>
      <c r="I3328">
        <v>0.223085046793443</v>
      </c>
      <c r="J3328">
        <v>0.232547726857754</v>
      </c>
      <c r="K3328">
        <v>0.218653920821538</v>
      </c>
      <c r="L3328">
        <v>587.19343342919</v>
      </c>
      <c r="M3328">
        <v>11.4985506270703</v>
      </c>
      <c r="N3328">
        <v>52.516160317403</v>
      </c>
      <c r="O3328">
        <v>49.5954313298708</v>
      </c>
      <c r="P3328">
        <v>-0.0500952683785423</v>
      </c>
      <c r="Q3328">
        <v>0.135964074807083</v>
      </c>
      <c r="R3328">
        <v>0.986638636778982</v>
      </c>
      <c r="S3328" t="s">
        <v>9521</v>
      </c>
      <c r="T3328" t="s">
        <v>12362</v>
      </c>
      <c r="U3328" t="s">
        <v>12362</v>
      </c>
      <c r="V3328" t="s">
        <v>12362</v>
      </c>
      <c r="W3328">
        <v>23</v>
      </c>
      <c r="X3328" t="s">
        <v>15690</v>
      </c>
      <c r="Y3328">
        <v>0.5643996834959316</v>
      </c>
      <c r="Z3328">
        <f>HYPERLINK("Melting_Curves/meltCurve_Q13409_3_.pdf", "Melting_Curves/meltCurve_Q13409_3_.pdf")</f>
        <v>0</v>
      </c>
      <c r="AA3328" t="s">
        <v>21694</v>
      </c>
      <c r="AB3328" t="s">
        <v>27703</v>
      </c>
    </row>
    <row r="3329" spans="1:28">
      <c r="A3329" t="s">
        <v>3355</v>
      </c>
      <c r="B3329">
        <v>0.992608467424715</v>
      </c>
      <c r="C3329">
        <v>1.02363006637203</v>
      </c>
      <c r="D3329">
        <v>0.84800579321229</v>
      </c>
      <c r="E3329">
        <v>0.653680855897553</v>
      </c>
      <c r="F3329">
        <v>0.482695584712019</v>
      </c>
      <c r="G3329">
        <v>0.438396879816466</v>
      </c>
      <c r="H3329">
        <v>0.461259693751916</v>
      </c>
      <c r="I3329">
        <v>0.6496466438528929</v>
      </c>
      <c r="J3329">
        <v>0.865832825209405</v>
      </c>
      <c r="K3329">
        <v>0.89847399751966</v>
      </c>
      <c r="L3329">
        <v>2910.76529014622</v>
      </c>
      <c r="M3329">
        <v>67.34694573625799</v>
      </c>
      <c r="O3329">
        <v>43.1823934160975</v>
      </c>
      <c r="P3329">
        <v>-0.142208679588972</v>
      </c>
      <c r="Q3329">
        <v>0.63526726276933</v>
      </c>
      <c r="R3329">
        <v>0.51660015807712</v>
      </c>
      <c r="S3329" t="s">
        <v>9522</v>
      </c>
      <c r="T3329" t="s">
        <v>12362</v>
      </c>
      <c r="U3329" t="s">
        <v>12362</v>
      </c>
      <c r="V3329" t="s">
        <v>12362</v>
      </c>
      <c r="W3329">
        <v>15</v>
      </c>
      <c r="X3329" t="s">
        <v>15691</v>
      </c>
      <c r="Y3329">
        <v>0.7112763635286702</v>
      </c>
      <c r="Z3329">
        <f>HYPERLINK("Melting_Curves/meltCurve_Q13416_.pdf", "Melting_Curves/meltCurve_Q13416_.pdf")</f>
        <v>0</v>
      </c>
      <c r="AA3329" t="s">
        <v>21695</v>
      </c>
      <c r="AB3329" t="s">
        <v>27704</v>
      </c>
    </row>
    <row r="3330" spans="1:28">
      <c r="A3330" t="s">
        <v>3356</v>
      </c>
      <c r="B3330">
        <v>0.992608467424715</v>
      </c>
      <c r="C3330">
        <v>0.8242581342659731</v>
      </c>
      <c r="D3330">
        <v>0.8527714008287161</v>
      </c>
      <c r="E3330">
        <v>0.757865123286583</v>
      </c>
      <c r="F3330">
        <v>0.456042998521219</v>
      </c>
      <c r="G3330">
        <v>0.510984208016468</v>
      </c>
      <c r="H3330">
        <v>0.551925875835414</v>
      </c>
      <c r="I3330">
        <v>0.707040145515241</v>
      </c>
      <c r="J3330">
        <v>0.9043710138659929</v>
      </c>
      <c r="K3330">
        <v>0.42848855719336</v>
      </c>
      <c r="L3330">
        <v>745.652402015673</v>
      </c>
      <c r="M3330">
        <v>17.422872530459</v>
      </c>
      <c r="O3330">
        <v>42.245463559003</v>
      </c>
      <c r="P3330">
        <v>-0.0411983873158295</v>
      </c>
      <c r="Q3330">
        <v>0.600445374817421</v>
      </c>
      <c r="R3330">
        <v>0.463968346668063</v>
      </c>
      <c r="S3330" t="s">
        <v>9523</v>
      </c>
      <c r="T3330" t="s">
        <v>12362</v>
      </c>
      <c r="U3330" t="s">
        <v>12362</v>
      </c>
      <c r="V3330" t="s">
        <v>12362</v>
      </c>
      <c r="W3330">
        <v>6</v>
      </c>
      <c r="X3330" t="s">
        <v>15692</v>
      </c>
      <c r="Y3330">
        <v>0.6853746522961391</v>
      </c>
      <c r="Z3330">
        <f>HYPERLINK("Melting_Curves/meltCurve_Q13422_2_.pdf", "Melting_Curves/meltCurve_Q13422_2_.pdf")</f>
        <v>0</v>
      </c>
      <c r="AA3330" t="s">
        <v>18900</v>
      </c>
      <c r="AB3330" t="s">
        <v>27705</v>
      </c>
    </row>
    <row r="3331" spans="1:28">
      <c r="A3331" t="s">
        <v>3357</v>
      </c>
      <c r="B3331">
        <v>0.992608467424715</v>
      </c>
      <c r="C3331">
        <v>1.17928076412144</v>
      </c>
      <c r="D3331">
        <v>1.07591982203148</v>
      </c>
      <c r="E3331">
        <v>0.893869419922307</v>
      </c>
      <c r="F3331">
        <v>0.7094981641699351</v>
      </c>
      <c r="G3331">
        <v>0.56750920087051</v>
      </c>
      <c r="H3331">
        <v>0.549478963161112</v>
      </c>
      <c r="I3331">
        <v>0.7992533083604511</v>
      </c>
      <c r="J3331">
        <v>1.19246173821819</v>
      </c>
      <c r="K3331">
        <v>1.17813028304503</v>
      </c>
      <c r="L3331">
        <v>15000</v>
      </c>
      <c r="M3331">
        <v>238.359859875098</v>
      </c>
      <c r="O3331">
        <v>62.9256289359592</v>
      </c>
      <c r="P3331">
        <v>0.176496085634606</v>
      </c>
      <c r="Q3331">
        <v>1.18637579605316</v>
      </c>
      <c r="R3331">
        <v>-0.0102255700165947</v>
      </c>
      <c r="S3331" t="s">
        <v>9524</v>
      </c>
      <c r="T3331" t="s">
        <v>12362</v>
      </c>
      <c r="U3331" t="s">
        <v>12362</v>
      </c>
      <c r="V3331" t="s">
        <v>12362</v>
      </c>
      <c r="W3331">
        <v>7</v>
      </c>
      <c r="X3331" t="s">
        <v>15693</v>
      </c>
      <c r="Y3331">
        <v>1.025261975063007</v>
      </c>
      <c r="Z3331">
        <f>HYPERLINK("Melting_Curves/meltCurve_Q13422_7_.pdf", "Melting_Curves/meltCurve_Q13422_7_.pdf")</f>
        <v>0</v>
      </c>
      <c r="AA3331" t="s">
        <v>18900</v>
      </c>
      <c r="AB3331" t="s">
        <v>27706</v>
      </c>
    </row>
    <row r="3332" spans="1:28">
      <c r="A3332" t="s">
        <v>3358</v>
      </c>
      <c r="B3332">
        <v>0.992608467424715</v>
      </c>
      <c r="C3332">
        <v>1.15357369360866</v>
      </c>
      <c r="D3332">
        <v>1.01017109744598</v>
      </c>
      <c r="E3332">
        <v>0.597857306969683</v>
      </c>
      <c r="F3332">
        <v>0.361199133324077</v>
      </c>
      <c r="G3332">
        <v>0.19835754009505</v>
      </c>
      <c r="H3332">
        <v>0.169212591450335</v>
      </c>
      <c r="I3332">
        <v>0.182666309836925</v>
      </c>
      <c r="J3332">
        <v>0.178950071912329</v>
      </c>
      <c r="K3332">
        <v>0.200108393724491</v>
      </c>
      <c r="L3332">
        <v>1356.47509830538</v>
      </c>
      <c r="M3332">
        <v>28.8585153899538</v>
      </c>
      <c r="N3332">
        <v>47.7858564453017</v>
      </c>
      <c r="O3332">
        <v>46.7803559576841</v>
      </c>
      <c r="P3332">
        <v>-0.125212648040156</v>
      </c>
      <c r="Q3332">
        <v>0.188115162457214</v>
      </c>
      <c r="R3332">
        <v>0.975331726003401</v>
      </c>
      <c r="S3332" t="s">
        <v>9525</v>
      </c>
      <c r="T3332" t="s">
        <v>12362</v>
      </c>
      <c r="U3332" t="s">
        <v>12362</v>
      </c>
      <c r="V3332" t="s">
        <v>12362</v>
      </c>
      <c r="W3332">
        <v>16</v>
      </c>
      <c r="X3332" t="s">
        <v>15694</v>
      </c>
      <c r="Y3332">
        <v>0.4639647484042332</v>
      </c>
      <c r="Z3332">
        <f>HYPERLINK("Melting_Curves/meltCurve_Q13423_.pdf", "Melting_Curves/meltCurve_Q13423_.pdf")</f>
        <v>0</v>
      </c>
      <c r="AA3332" t="s">
        <v>21696</v>
      </c>
      <c r="AB3332" t="s">
        <v>27707</v>
      </c>
    </row>
    <row r="3333" spans="1:28">
      <c r="A3333" t="s">
        <v>3359</v>
      </c>
      <c r="B3333">
        <v>0.992608467424715</v>
      </c>
      <c r="C3333">
        <v>0.959313049914958</v>
      </c>
      <c r="D3333">
        <v>0.882141161150986</v>
      </c>
      <c r="E3333">
        <v>0.673771694015894</v>
      </c>
      <c r="F3333">
        <v>0.40647572068835</v>
      </c>
      <c r="G3333">
        <v>0.224934553565189</v>
      </c>
      <c r="H3333">
        <v>0.108054264986851</v>
      </c>
      <c r="I3333">
        <v>0.0893775031586555</v>
      </c>
      <c r="J3333">
        <v>0.0449030296863496</v>
      </c>
      <c r="K3333">
        <v>0.07407723475156711</v>
      </c>
      <c r="L3333">
        <v>741.534064959235</v>
      </c>
      <c r="M3333">
        <v>15.25779939634</v>
      </c>
      <c r="N3333">
        <v>48.8672795965119</v>
      </c>
      <c r="O3333">
        <v>47.788435536925</v>
      </c>
      <c r="P3333">
        <v>-0.0766351644618269</v>
      </c>
      <c r="Q3333">
        <v>0.0399853601040881</v>
      </c>
      <c r="R3333">
        <v>0.999163270084038</v>
      </c>
      <c r="S3333" t="s">
        <v>9526</v>
      </c>
      <c r="T3333" t="s">
        <v>12362</v>
      </c>
      <c r="U3333" t="s">
        <v>12362</v>
      </c>
      <c r="V3333" t="s">
        <v>12362</v>
      </c>
      <c r="W3333">
        <v>2</v>
      </c>
      <c r="X3333" t="s">
        <v>15695</v>
      </c>
      <c r="Y3333">
        <v>0.4314886754929783</v>
      </c>
      <c r="Z3333">
        <f>HYPERLINK("Melting_Curves/meltCurve_Q13424_.pdf", "Melting_Curves/meltCurve_Q13424_.pdf")</f>
        <v>0</v>
      </c>
      <c r="AA3333" t="s">
        <v>21697</v>
      </c>
      <c r="AB3333" t="s">
        <v>27708</v>
      </c>
    </row>
    <row r="3334" spans="1:28">
      <c r="A3334" t="s">
        <v>3360</v>
      </c>
      <c r="B3334">
        <v>0.992608467424715</v>
      </c>
      <c r="C3334">
        <v>1.42692944871156</v>
      </c>
      <c r="D3334">
        <v>1.53752848825576</v>
      </c>
      <c r="E3334">
        <v>1.24655007073581</v>
      </c>
      <c r="F3334">
        <v>0.383995142712455</v>
      </c>
      <c r="G3334">
        <v>0.253850062302288</v>
      </c>
      <c r="H3334">
        <v>0.155586433913354</v>
      </c>
      <c r="I3334">
        <v>0.227438552238073</v>
      </c>
      <c r="J3334">
        <v>0.220911579385409</v>
      </c>
      <c r="K3334">
        <v>0.219460008142014</v>
      </c>
      <c r="L3334">
        <v>12484.9384417539</v>
      </c>
      <c r="M3334">
        <v>250</v>
      </c>
      <c r="N3334">
        <v>50.0526117229671</v>
      </c>
      <c r="O3334">
        <v>49.9365596259857</v>
      </c>
      <c r="P3334">
        <v>-0.981934267532071</v>
      </c>
      <c r="Q3334">
        <v>0.215449321583595</v>
      </c>
      <c r="R3334">
        <v>0.81357119217635</v>
      </c>
      <c r="S3334" t="s">
        <v>9527</v>
      </c>
      <c r="T3334" t="s">
        <v>12362</v>
      </c>
      <c r="U3334" t="s">
        <v>12362</v>
      </c>
      <c r="V3334" t="s">
        <v>12362</v>
      </c>
      <c r="W3334">
        <v>1</v>
      </c>
      <c r="X3334" t="s">
        <v>15696</v>
      </c>
      <c r="Y3334">
        <v>0.5539145022254025</v>
      </c>
      <c r="Z3334">
        <f>HYPERLINK("Melting_Curves/meltCurve_Q13425_.pdf", "Melting_Curves/meltCurve_Q13425_.pdf")</f>
        <v>0</v>
      </c>
      <c r="AA3334" t="s">
        <v>21698</v>
      </c>
      <c r="AB3334" t="s">
        <v>27709</v>
      </c>
    </row>
    <row r="3335" spans="1:28">
      <c r="A3335" t="s">
        <v>3361</v>
      </c>
      <c r="B3335">
        <v>0.992608467424715</v>
      </c>
      <c r="C3335">
        <v>0.966385717103308</v>
      </c>
      <c r="D3335">
        <v>0.880569029166919</v>
      </c>
      <c r="E3335">
        <v>0.8987591452693851</v>
      </c>
      <c r="F3335">
        <v>0.813783998129454</v>
      </c>
      <c r="G3335">
        <v>0.680711130888604</v>
      </c>
      <c r="H3335">
        <v>0.570757037313407</v>
      </c>
      <c r="I3335">
        <v>0.554327873079505</v>
      </c>
      <c r="J3335">
        <v>0.535119859037365</v>
      </c>
      <c r="K3335">
        <v>0.407674321904797</v>
      </c>
      <c r="L3335">
        <v>393.172221967896</v>
      </c>
      <c r="M3335">
        <v>6.89546607450397</v>
      </c>
      <c r="N3335">
        <v>63.1085227542598</v>
      </c>
      <c r="O3335">
        <v>52.8019873070498</v>
      </c>
      <c r="P3335">
        <v>-0.0247641412092609</v>
      </c>
      <c r="Q3335">
        <v>0.242957998633846</v>
      </c>
      <c r="R3335">
        <v>0.97313369080318</v>
      </c>
      <c r="S3335" t="s">
        <v>9528</v>
      </c>
      <c r="T3335" t="s">
        <v>12362</v>
      </c>
      <c r="U3335" t="s">
        <v>12362</v>
      </c>
      <c r="V3335" t="s">
        <v>12362</v>
      </c>
      <c r="W3335">
        <v>18</v>
      </c>
      <c r="X3335" t="s">
        <v>15697</v>
      </c>
      <c r="Y3335">
        <v>0.7331738272046356</v>
      </c>
      <c r="Z3335">
        <f>HYPERLINK("Melting_Curves/meltCurve_Q13426_.pdf", "Melting_Curves/meltCurve_Q13426_.pdf")</f>
        <v>0</v>
      </c>
      <c r="AA3335" t="s">
        <v>21699</v>
      </c>
      <c r="AB3335" t="s">
        <v>27710</v>
      </c>
    </row>
    <row r="3336" spans="1:28">
      <c r="A3336" t="s">
        <v>3362</v>
      </c>
      <c r="B3336">
        <v>0.992608467424715</v>
      </c>
      <c r="C3336">
        <v>1.20595380198812</v>
      </c>
      <c r="D3336">
        <v>1.05163097798755</v>
      </c>
      <c r="E3336">
        <v>0.858674790924955</v>
      </c>
      <c r="F3336">
        <v>0.7371251830504369</v>
      </c>
      <c r="G3336">
        <v>0.567490906463786</v>
      </c>
      <c r="H3336">
        <v>0.52145255551254</v>
      </c>
      <c r="I3336">
        <v>0.752084998654825</v>
      </c>
      <c r="J3336">
        <v>1.02889552444324</v>
      </c>
      <c r="K3336">
        <v>0.902244275460767</v>
      </c>
      <c r="L3336">
        <v>11637.0890478448</v>
      </c>
      <c r="M3336">
        <v>250</v>
      </c>
      <c r="O3336">
        <v>46.5453996101748</v>
      </c>
      <c r="P3336">
        <v>-0.333614080565511</v>
      </c>
      <c r="Q3336">
        <v>0.751548906805857</v>
      </c>
      <c r="R3336">
        <v>0.462423910499921</v>
      </c>
      <c r="S3336" t="s">
        <v>9529</v>
      </c>
      <c r="T3336" t="s">
        <v>12362</v>
      </c>
      <c r="U3336" t="s">
        <v>12362</v>
      </c>
      <c r="V3336" t="s">
        <v>12362</v>
      </c>
      <c r="W3336">
        <v>51</v>
      </c>
      <c r="X3336" t="s">
        <v>15698</v>
      </c>
      <c r="Y3336">
        <v>0.8306458543151261</v>
      </c>
      <c r="Z3336">
        <f>HYPERLINK("Melting_Curves/meltCurve_Q13428_3_.pdf", "Melting_Curves/meltCurve_Q13428_3_.pdf")</f>
        <v>0</v>
      </c>
      <c r="AA3336" t="s">
        <v>19167</v>
      </c>
      <c r="AB3336" t="s">
        <v>27711</v>
      </c>
    </row>
    <row r="3337" spans="1:28">
      <c r="A3337" t="s">
        <v>3363</v>
      </c>
      <c r="B3337">
        <v>0.992608467424715</v>
      </c>
      <c r="C3337">
        <v>0.898902801117148</v>
      </c>
      <c r="D3337">
        <v>0.922269446892775</v>
      </c>
      <c r="E3337">
        <v>0.867598986289242</v>
      </c>
      <c r="F3337">
        <v>0.485774536254378</v>
      </c>
      <c r="G3337">
        <v>0.206556418265449</v>
      </c>
      <c r="H3337">
        <v>0.123351663793826</v>
      </c>
      <c r="I3337">
        <v>0.146252505930526</v>
      </c>
      <c r="J3337">
        <v>0.15129191078706</v>
      </c>
      <c r="K3337">
        <v>0.142556342387755</v>
      </c>
      <c r="L3337">
        <v>1339.85586426138</v>
      </c>
      <c r="M3337">
        <v>27.1033848901309</v>
      </c>
      <c r="N3337">
        <v>50.0031884347422</v>
      </c>
      <c r="O3337">
        <v>49.1682360329119</v>
      </c>
      <c r="P3337">
        <v>-0.119546204006415</v>
      </c>
      <c r="Q3337">
        <v>0.132533645351883</v>
      </c>
      <c r="R3337">
        <v>0.988210684203638</v>
      </c>
      <c r="S3337" t="s">
        <v>9530</v>
      </c>
      <c r="T3337" t="s">
        <v>12362</v>
      </c>
      <c r="U3337" t="s">
        <v>12362</v>
      </c>
      <c r="V3337" t="s">
        <v>12362</v>
      </c>
      <c r="W3337">
        <v>1</v>
      </c>
      <c r="X3337" t="s">
        <v>15699</v>
      </c>
      <c r="Y3337">
        <v>0.498540374562657</v>
      </c>
      <c r="Z3337">
        <f>HYPERLINK("Melting_Curves/meltCurve_Q13432_2_.pdf", "Melting_Curves/meltCurve_Q13432_2_.pdf")</f>
        <v>0</v>
      </c>
      <c r="AA3337" t="s">
        <v>21700</v>
      </c>
      <c r="AB3337" t="s">
        <v>27712</v>
      </c>
    </row>
    <row r="3338" spans="1:28">
      <c r="A3338" t="s">
        <v>3364</v>
      </c>
      <c r="B3338">
        <v>0.992608467424715</v>
      </c>
      <c r="C3338">
        <v>0.948225224772268</v>
      </c>
      <c r="D3338">
        <v>0.773063544577859</v>
      </c>
      <c r="E3338">
        <v>0.618380811742093</v>
      </c>
      <c r="F3338">
        <v>0.521283253832807</v>
      </c>
      <c r="G3338">
        <v>0.440910924331283</v>
      </c>
      <c r="H3338">
        <v>0.456855518901699</v>
      </c>
      <c r="I3338">
        <v>0.587825058813778</v>
      </c>
      <c r="J3338">
        <v>0.829682852412273</v>
      </c>
      <c r="K3338">
        <v>0.749841586786801</v>
      </c>
      <c r="L3338">
        <v>1440.15835878615</v>
      </c>
      <c r="M3338">
        <v>33.8276464036305</v>
      </c>
      <c r="O3338">
        <v>42.4254564600733</v>
      </c>
      <c r="P3338">
        <v>-0.08015732181792259</v>
      </c>
      <c r="Q3338">
        <v>0.597879535377602</v>
      </c>
      <c r="R3338">
        <v>0.632616258760056</v>
      </c>
      <c r="S3338" t="s">
        <v>9531</v>
      </c>
      <c r="T3338" t="s">
        <v>12362</v>
      </c>
      <c r="U3338" t="s">
        <v>12362</v>
      </c>
      <c r="V3338" t="s">
        <v>12362</v>
      </c>
      <c r="W3338">
        <v>3</v>
      </c>
      <c r="X3338" t="s">
        <v>15700</v>
      </c>
      <c r="Y3338">
        <v>0.6743205142976072</v>
      </c>
      <c r="Z3338">
        <f>HYPERLINK("Melting_Curves/meltCurve_Q13433_.pdf", "Melting_Curves/meltCurve_Q13433_.pdf")</f>
        <v>0</v>
      </c>
      <c r="AA3338" t="s">
        <v>21701</v>
      </c>
      <c r="AB3338" t="s">
        <v>27713</v>
      </c>
    </row>
    <row r="3339" spans="1:28">
      <c r="A3339" t="s">
        <v>3365</v>
      </c>
      <c r="B3339">
        <v>0.992608467424715</v>
      </c>
      <c r="C3339">
        <v>1.00460267902504</v>
      </c>
      <c r="D3339">
        <v>0.914375520988874</v>
      </c>
      <c r="E3339">
        <v>0.860418706173844</v>
      </c>
      <c r="F3339">
        <v>0.810587956895244</v>
      </c>
      <c r="G3339">
        <v>0.675972713431941</v>
      </c>
      <c r="H3339">
        <v>0.649368985361949</v>
      </c>
      <c r="I3339">
        <v>0.839656111936686</v>
      </c>
      <c r="J3339">
        <v>1.02369977877126</v>
      </c>
      <c r="K3339">
        <v>0.967640774807547</v>
      </c>
      <c r="L3339">
        <v>1576.8879899053</v>
      </c>
      <c r="M3339">
        <v>36.5514321137375</v>
      </c>
      <c r="O3339">
        <v>43.0130949296604</v>
      </c>
      <c r="P3339">
        <v>-0.0360387860193241</v>
      </c>
      <c r="Q3339">
        <v>0.830361216026527</v>
      </c>
      <c r="R3339">
        <v>0.282916773134172</v>
      </c>
      <c r="S3339" t="s">
        <v>9532</v>
      </c>
      <c r="T3339" t="s">
        <v>12362</v>
      </c>
      <c r="U3339" t="s">
        <v>12362</v>
      </c>
      <c r="V3339" t="s">
        <v>12362</v>
      </c>
      <c r="W3339">
        <v>37</v>
      </c>
      <c r="X3339" t="s">
        <v>15701</v>
      </c>
      <c r="Y3339">
        <v>0.8657076884297659</v>
      </c>
      <c r="Z3339">
        <f>HYPERLINK("Melting_Curves/meltCurve_Q13435_.pdf", "Melting_Curves/meltCurve_Q13435_.pdf")</f>
        <v>0</v>
      </c>
      <c r="AA3339" t="s">
        <v>19577</v>
      </c>
      <c r="AB3339" t="s">
        <v>27714</v>
      </c>
    </row>
    <row r="3340" spans="1:28">
      <c r="A3340" t="s">
        <v>3366</v>
      </c>
      <c r="B3340">
        <v>0.992608467424715</v>
      </c>
      <c r="C3340">
        <v>1.01656554107007</v>
      </c>
      <c r="D3340">
        <v>0.852531607658142</v>
      </c>
      <c r="E3340">
        <v>0.707516411288413</v>
      </c>
      <c r="F3340">
        <v>0.5276452542412871</v>
      </c>
      <c r="G3340">
        <v>0.401462801211975</v>
      </c>
      <c r="H3340">
        <v>0.355378105397548</v>
      </c>
      <c r="I3340">
        <v>0.457242667610078</v>
      </c>
      <c r="J3340">
        <v>0.611009069722088</v>
      </c>
      <c r="K3340">
        <v>0.5734146166563669</v>
      </c>
      <c r="L3340">
        <v>1096.18166587989</v>
      </c>
      <c r="M3340">
        <v>24.0889889530941</v>
      </c>
      <c r="N3340">
        <v>52.5088590595088</v>
      </c>
      <c r="O3340">
        <v>45.1953811658001</v>
      </c>
      <c r="P3340">
        <v>-0.0693067251439636</v>
      </c>
      <c r="Q3340">
        <v>0.479879330310035</v>
      </c>
      <c r="R3340">
        <v>0.88954345196004</v>
      </c>
      <c r="S3340" t="s">
        <v>9533</v>
      </c>
      <c r="T3340" t="s">
        <v>12362</v>
      </c>
      <c r="U3340" t="s">
        <v>12362</v>
      </c>
      <c r="V3340" t="s">
        <v>12362</v>
      </c>
      <c r="W3340">
        <v>53</v>
      </c>
      <c r="X3340" t="s">
        <v>15702</v>
      </c>
      <c r="Y3340">
        <v>0.631971932755505</v>
      </c>
      <c r="Z3340">
        <f>HYPERLINK("Melting_Curves/meltCurve_Q13439_5_.pdf", "Melting_Curves/meltCurve_Q13439_5_.pdf")</f>
        <v>0</v>
      </c>
      <c r="AA3340" t="s">
        <v>21702</v>
      </c>
      <c r="AB3340" t="s">
        <v>27715</v>
      </c>
    </row>
    <row r="3341" spans="1:28">
      <c r="A3341" t="s">
        <v>3367</v>
      </c>
      <c r="B3341">
        <v>0.992608467424715</v>
      </c>
      <c r="C3341">
        <v>0.852107569779273</v>
      </c>
      <c r="D3341">
        <v>0.769614526509744</v>
      </c>
      <c r="E3341">
        <v>0.741356508201516</v>
      </c>
      <c r="F3341">
        <v>0.79135325045708</v>
      </c>
      <c r="G3341">
        <v>0.734428735340582</v>
      </c>
      <c r="H3341">
        <v>0.762589178557332</v>
      </c>
      <c r="I3341">
        <v>0.833359865800228</v>
      </c>
      <c r="J3341">
        <v>1.11137649847244</v>
      </c>
      <c r="K3341">
        <v>1.09829223583166</v>
      </c>
      <c r="L3341">
        <v>11382.9805017923</v>
      </c>
      <c r="M3341">
        <v>180.603092484638</v>
      </c>
      <c r="O3341">
        <v>63.0198796920841</v>
      </c>
      <c r="P3341">
        <v>0.0765809570414978</v>
      </c>
      <c r="Q3341">
        <v>1.10688903445847</v>
      </c>
      <c r="R3341">
        <v>-0.793305338575828</v>
      </c>
      <c r="S3341" t="s">
        <v>9534</v>
      </c>
      <c r="T3341" t="s">
        <v>12362</v>
      </c>
      <c r="U3341" t="s">
        <v>12362</v>
      </c>
      <c r="V3341" t="s">
        <v>12362</v>
      </c>
      <c r="W3341">
        <v>19</v>
      </c>
      <c r="X3341" t="s">
        <v>15703</v>
      </c>
      <c r="Y3341">
        <v>1.014130885095956</v>
      </c>
      <c r="Z3341">
        <f>HYPERLINK("Melting_Curves/meltCurve_Q13442_.pdf", "Melting_Curves/meltCurve_Q13442_.pdf")</f>
        <v>0</v>
      </c>
      <c r="AA3341" t="s">
        <v>21703</v>
      </c>
      <c r="AB3341" t="s">
        <v>27716</v>
      </c>
    </row>
    <row r="3342" spans="1:28">
      <c r="A3342" t="s">
        <v>3368</v>
      </c>
      <c r="B3342">
        <v>0.992608467424715</v>
      </c>
      <c r="C3342">
        <v>0.985131873225885</v>
      </c>
      <c r="D3342">
        <v>0.912555436825511</v>
      </c>
      <c r="E3342">
        <v>0.776669603852318</v>
      </c>
      <c r="F3342">
        <v>0.565113012022558</v>
      </c>
      <c r="G3342">
        <v>0.430780768054044</v>
      </c>
      <c r="H3342">
        <v>0.366928552325</v>
      </c>
      <c r="I3342">
        <v>0.432134527171679</v>
      </c>
      <c r="J3342">
        <v>0.472540889657681</v>
      </c>
      <c r="K3342">
        <v>0.477934845140413</v>
      </c>
      <c r="L3342">
        <v>1077.00226573328</v>
      </c>
      <c r="M3342">
        <v>22.7739347988965</v>
      </c>
      <c r="N3342">
        <v>51.7468714143485</v>
      </c>
      <c r="O3342">
        <v>46.9309037839916</v>
      </c>
      <c r="P3342">
        <v>-0.0691948594679347</v>
      </c>
      <c r="Q3342">
        <v>0.429643754420241</v>
      </c>
      <c r="R3342">
        <v>0.978378281528917</v>
      </c>
      <c r="S3342" t="s">
        <v>9535</v>
      </c>
      <c r="T3342" t="s">
        <v>12362</v>
      </c>
      <c r="U3342" t="s">
        <v>12362</v>
      </c>
      <c r="V3342" t="s">
        <v>12362</v>
      </c>
      <c r="W3342">
        <v>7</v>
      </c>
      <c r="X3342" t="s">
        <v>15704</v>
      </c>
      <c r="Y3342">
        <v>0.6310877532032165</v>
      </c>
      <c r="Z3342">
        <f>HYPERLINK("Melting_Curves/meltCurve_Q13443_.pdf", "Melting_Curves/meltCurve_Q13443_.pdf")</f>
        <v>0</v>
      </c>
      <c r="AA3342" t="s">
        <v>21704</v>
      </c>
      <c r="AB3342" t="s">
        <v>27717</v>
      </c>
    </row>
    <row r="3343" spans="1:28">
      <c r="A3343" t="s">
        <v>3369</v>
      </c>
      <c r="B3343">
        <v>0.992608467424715</v>
      </c>
      <c r="C3343">
        <v>1.33639464527401</v>
      </c>
      <c r="D3343">
        <v>0.979641998730153</v>
      </c>
      <c r="E3343">
        <v>0.782714847636265</v>
      </c>
      <c r="F3343">
        <v>0.552070676518289</v>
      </c>
      <c r="G3343">
        <v>0.475931137294141</v>
      </c>
      <c r="H3343">
        <v>0.379972775644412</v>
      </c>
      <c r="I3343">
        <v>0.472089450670279</v>
      </c>
      <c r="J3343">
        <v>0.566567662868423</v>
      </c>
      <c r="K3343">
        <v>0.494263252820388</v>
      </c>
      <c r="L3343">
        <v>1671.72056202654</v>
      </c>
      <c r="M3343">
        <v>35.4755259031259</v>
      </c>
      <c r="N3343">
        <v>51.7700589664759</v>
      </c>
      <c r="O3343">
        <v>46.9742048465053</v>
      </c>
      <c r="P3343">
        <v>-0.09831097322282099</v>
      </c>
      <c r="Q3343">
        <v>0.479295554055726</v>
      </c>
      <c r="R3343">
        <v>0.84657417241051</v>
      </c>
      <c r="S3343" t="s">
        <v>9536</v>
      </c>
      <c r="T3343" t="s">
        <v>12362</v>
      </c>
      <c r="U3343" t="s">
        <v>12362</v>
      </c>
      <c r="V3343" t="s">
        <v>12362</v>
      </c>
      <c r="W3343">
        <v>2</v>
      </c>
      <c r="X3343" t="s">
        <v>15705</v>
      </c>
      <c r="Y3343">
        <v>0.6571638254982671</v>
      </c>
      <c r="Z3343">
        <f>HYPERLINK("Melting_Curves/meltCurve_Q13444_8_.pdf", "Melting_Curves/meltCurve_Q13444_8_.pdf")</f>
        <v>0</v>
      </c>
      <c r="AA3343" t="s">
        <v>21705</v>
      </c>
      <c r="AB3343" t="s">
        <v>27718</v>
      </c>
    </row>
    <row r="3344" spans="1:28">
      <c r="A3344" t="s">
        <v>3370</v>
      </c>
      <c r="B3344">
        <v>0.992608467424715</v>
      </c>
      <c r="C3344">
        <v>0.893713906668811</v>
      </c>
      <c r="D3344">
        <v>0.831509981178754</v>
      </c>
      <c r="E3344">
        <v>0.632940966443582</v>
      </c>
      <c r="F3344">
        <v>0.319070967915002</v>
      </c>
      <c r="G3344">
        <v>0.438925196673566</v>
      </c>
      <c r="H3344">
        <v>0.21338358690425</v>
      </c>
      <c r="I3344">
        <v>0.239202501064347</v>
      </c>
      <c r="J3344">
        <v>0.116701669903689</v>
      </c>
      <c r="K3344">
        <v>0.347399906595264</v>
      </c>
      <c r="L3344">
        <v>689.081908794936</v>
      </c>
      <c r="M3344">
        <v>14.8538125460263</v>
      </c>
      <c r="N3344">
        <v>48.3191442144617</v>
      </c>
      <c r="O3344">
        <v>45.5744363948904</v>
      </c>
      <c r="P3344">
        <v>-0.06326868337364951</v>
      </c>
      <c r="Q3344">
        <v>0.223598234935501</v>
      </c>
      <c r="R3344">
        <v>0.9333950066658619</v>
      </c>
      <c r="S3344" t="s">
        <v>9537</v>
      </c>
      <c r="T3344" t="s">
        <v>12362</v>
      </c>
      <c r="U3344" t="s">
        <v>12362</v>
      </c>
      <c r="V3344" t="s">
        <v>12362</v>
      </c>
      <c r="W3344">
        <v>1</v>
      </c>
      <c r="X3344" t="s">
        <v>15706</v>
      </c>
      <c r="Y3344">
        <v>0.484687646819456</v>
      </c>
      <c r="Z3344">
        <f>HYPERLINK("Melting_Curves/meltCurve_Q13445_.pdf", "Melting_Curves/meltCurve_Q13445_.pdf")</f>
        <v>0</v>
      </c>
      <c r="AA3344" t="s">
        <v>21706</v>
      </c>
      <c r="AB3344" t="s">
        <v>27719</v>
      </c>
    </row>
    <row r="3345" spans="1:28">
      <c r="A3345" t="s">
        <v>3371</v>
      </c>
      <c r="B3345">
        <v>0.992608467424715</v>
      </c>
      <c r="C3345">
        <v>0.905474302267918</v>
      </c>
      <c r="D3345">
        <v>0.754131311997558</v>
      </c>
      <c r="E3345">
        <v>0.469756504408659</v>
      </c>
      <c r="F3345">
        <v>0.275249968191479</v>
      </c>
      <c r="G3345">
        <v>0.18803892130591</v>
      </c>
      <c r="H3345">
        <v>0.137239422831794</v>
      </c>
      <c r="I3345">
        <v>0.14786847091654</v>
      </c>
      <c r="J3345">
        <v>0.159336498993374</v>
      </c>
      <c r="K3345">
        <v>0.156056498753905</v>
      </c>
      <c r="L3345">
        <v>775.395151594213</v>
      </c>
      <c r="M3345">
        <v>17.1350306865273</v>
      </c>
      <c r="N3345">
        <v>46.1344154515425</v>
      </c>
      <c r="O3345">
        <v>44.6491918424879</v>
      </c>
      <c r="P3345">
        <v>-0.08254251865679101</v>
      </c>
      <c r="Q3345">
        <v>0.139718847467807</v>
      </c>
      <c r="R3345">
        <v>0.998640849826286</v>
      </c>
      <c r="S3345" t="s">
        <v>9538</v>
      </c>
      <c r="T3345" t="s">
        <v>12362</v>
      </c>
      <c r="U3345" t="s">
        <v>12362</v>
      </c>
      <c r="V3345" t="s">
        <v>12362</v>
      </c>
      <c r="W3345">
        <v>27</v>
      </c>
      <c r="X3345" t="s">
        <v>15707</v>
      </c>
      <c r="Y3345">
        <v>0.3918827516630854</v>
      </c>
      <c r="Z3345">
        <f>HYPERLINK("Melting_Curves/meltCurve_Q13451_.pdf", "Melting_Curves/meltCurve_Q13451_.pdf")</f>
        <v>0</v>
      </c>
      <c r="AA3345" t="s">
        <v>21707</v>
      </c>
      <c r="AB3345" t="s">
        <v>27720</v>
      </c>
    </row>
    <row r="3346" spans="1:28">
      <c r="A3346" t="s">
        <v>3372</v>
      </c>
      <c r="B3346">
        <v>0.992608467424715</v>
      </c>
      <c r="C3346">
        <v>0.957270565308897</v>
      </c>
      <c r="D3346">
        <v>0.898800765827983</v>
      </c>
      <c r="E3346">
        <v>0.821141580027663</v>
      </c>
      <c r="F3346">
        <v>0.416954839123555</v>
      </c>
      <c r="G3346">
        <v>0.209629390361327</v>
      </c>
      <c r="H3346">
        <v>0.149088958681995</v>
      </c>
      <c r="I3346">
        <v>0.182223296941977</v>
      </c>
      <c r="J3346">
        <v>0.194684810930101</v>
      </c>
      <c r="K3346">
        <v>0.187167886681207</v>
      </c>
      <c r="L3346">
        <v>1320.13910888174</v>
      </c>
      <c r="M3346">
        <v>27.1688775023377</v>
      </c>
      <c r="N3346">
        <v>49.3497269779106</v>
      </c>
      <c r="O3346">
        <v>48.3291586305263</v>
      </c>
      <c r="P3346">
        <v>-0.116525641594279</v>
      </c>
      <c r="Q3346">
        <v>0.170884705513379</v>
      </c>
      <c r="R3346">
        <v>0.991492294981973</v>
      </c>
      <c r="S3346" t="s">
        <v>9539</v>
      </c>
      <c r="T3346" t="s">
        <v>12362</v>
      </c>
      <c r="U3346" t="s">
        <v>12362</v>
      </c>
      <c r="V3346" t="s">
        <v>12362</v>
      </c>
      <c r="W3346">
        <v>34</v>
      </c>
      <c r="X3346" t="s">
        <v>15708</v>
      </c>
      <c r="Y3346">
        <v>0.4972505057232967</v>
      </c>
      <c r="Z3346">
        <f>HYPERLINK("Melting_Curves/meltCurve_Q13464_.pdf", "Melting_Curves/meltCurve_Q13464_.pdf")</f>
        <v>0</v>
      </c>
      <c r="AA3346" t="s">
        <v>21708</v>
      </c>
      <c r="AB3346" t="s">
        <v>27721</v>
      </c>
    </row>
    <row r="3347" spans="1:28">
      <c r="A3347" t="s">
        <v>3373</v>
      </c>
      <c r="B3347">
        <v>0.992608467424715</v>
      </c>
      <c r="C3347">
        <v>1.12065750083639</v>
      </c>
      <c r="D3347">
        <v>0.955846032994466</v>
      </c>
      <c r="E3347">
        <v>0.770536476257948</v>
      </c>
      <c r="F3347">
        <v>0.510906441836437</v>
      </c>
      <c r="G3347">
        <v>0.383960168557747</v>
      </c>
      <c r="H3347">
        <v>0.336956614464385</v>
      </c>
      <c r="I3347">
        <v>0.433398060535872</v>
      </c>
      <c r="J3347">
        <v>0.595572586764851</v>
      </c>
      <c r="K3347">
        <v>0.519794809056805</v>
      </c>
      <c r="L3347">
        <v>1775.91141017289</v>
      </c>
      <c r="M3347">
        <v>37.8081040940001</v>
      </c>
      <c r="N3347">
        <v>50.1744473606161</v>
      </c>
      <c r="O3347">
        <v>46.8408845149428</v>
      </c>
      <c r="P3347">
        <v>-0.109926748868953</v>
      </c>
      <c r="Q3347">
        <v>0.455243499182066</v>
      </c>
      <c r="R3347">
        <v>0.914490633425927</v>
      </c>
      <c r="S3347" t="s">
        <v>9540</v>
      </c>
      <c r="T3347" t="s">
        <v>12362</v>
      </c>
      <c r="U3347" t="s">
        <v>12362</v>
      </c>
      <c r="V3347" t="s">
        <v>12362</v>
      </c>
      <c r="W3347">
        <v>18</v>
      </c>
      <c r="X3347" t="s">
        <v>15709</v>
      </c>
      <c r="Y3347">
        <v>0.638297670277917</v>
      </c>
      <c r="Z3347">
        <f>HYPERLINK("Melting_Curves/meltCurve_Q13469_.pdf", "Melting_Curves/meltCurve_Q13469_.pdf")</f>
        <v>0</v>
      </c>
      <c r="AA3347" t="s">
        <v>21709</v>
      </c>
      <c r="AB3347" t="s">
        <v>27722</v>
      </c>
    </row>
    <row r="3348" spans="1:28">
      <c r="A3348" t="s">
        <v>3374</v>
      </c>
      <c r="B3348">
        <v>0.992608467424715</v>
      </c>
      <c r="C3348">
        <v>0.987012692884337</v>
      </c>
      <c r="D3348">
        <v>0.819247445708946</v>
      </c>
      <c r="E3348">
        <v>0.799083921740099</v>
      </c>
      <c r="F3348">
        <v>0.7699318692235469</v>
      </c>
      <c r="G3348">
        <v>0.669417000494227</v>
      </c>
      <c r="H3348">
        <v>0.623555278784385</v>
      </c>
      <c r="I3348">
        <v>0.760830098688267</v>
      </c>
      <c r="J3348">
        <v>0.896777238009926</v>
      </c>
      <c r="K3348">
        <v>0.892118087855849</v>
      </c>
      <c r="L3348">
        <v>2184.56041220181</v>
      </c>
      <c r="M3348">
        <v>52.1190068409981</v>
      </c>
      <c r="O3348">
        <v>41.8532809872475</v>
      </c>
      <c r="P3348">
        <v>-0.0707482006848081</v>
      </c>
      <c r="Q3348">
        <v>0.772747613187468</v>
      </c>
      <c r="R3348">
        <v>0.535401427932921</v>
      </c>
      <c r="S3348" t="s">
        <v>9541</v>
      </c>
      <c r="T3348" t="s">
        <v>12362</v>
      </c>
      <c r="U3348" t="s">
        <v>12362</v>
      </c>
      <c r="V3348" t="s">
        <v>12362</v>
      </c>
      <c r="W3348">
        <v>14</v>
      </c>
      <c r="X3348" t="s">
        <v>15710</v>
      </c>
      <c r="Y3348">
        <v>0.8103690416581035</v>
      </c>
      <c r="Z3348">
        <f>HYPERLINK("Melting_Curves/meltCurve_Q13480_2_.pdf", "Melting_Curves/meltCurve_Q13480_2_.pdf")</f>
        <v>0</v>
      </c>
      <c r="AA3348" t="s">
        <v>21710</v>
      </c>
      <c r="AB3348" t="s">
        <v>27723</v>
      </c>
    </row>
    <row r="3349" spans="1:28">
      <c r="A3349" t="s">
        <v>3375</v>
      </c>
      <c r="B3349">
        <v>0.992608467424715</v>
      </c>
      <c r="C3349">
        <v>1.00431266981093</v>
      </c>
      <c r="D3349">
        <v>1.00559220263201</v>
      </c>
      <c r="E3349">
        <v>1.0789757718456</v>
      </c>
      <c r="F3349">
        <v>0.714254846340586</v>
      </c>
      <c r="G3349">
        <v>0.381772606216933</v>
      </c>
      <c r="H3349">
        <v>0.329982531581935</v>
      </c>
      <c r="I3349">
        <v>0.515641689870926</v>
      </c>
      <c r="J3349">
        <v>0.708736481608812</v>
      </c>
      <c r="K3349">
        <v>0.660482190333132</v>
      </c>
      <c r="L3349">
        <v>12530.8009589656</v>
      </c>
      <c r="M3349">
        <v>250</v>
      </c>
      <c r="O3349">
        <v>50.1199969818275</v>
      </c>
      <c r="P3349">
        <v>-0.599407592750914</v>
      </c>
      <c r="Q3349">
        <v>0.519323099428503</v>
      </c>
      <c r="R3349">
        <v>0.826477235463096</v>
      </c>
      <c r="S3349" t="s">
        <v>9542</v>
      </c>
      <c r="T3349" t="s">
        <v>12362</v>
      </c>
      <c r="U3349" t="s">
        <v>12362</v>
      </c>
      <c r="V3349" t="s">
        <v>12362</v>
      </c>
      <c r="W3349">
        <v>17</v>
      </c>
      <c r="X3349" t="s">
        <v>15711</v>
      </c>
      <c r="Y3349">
        <v>0.7296327472311738</v>
      </c>
      <c r="Z3349">
        <f>HYPERLINK("Melting_Curves/meltCurve_Q13492_2_.pdf", "Melting_Curves/meltCurve_Q13492_2_.pdf")</f>
        <v>0</v>
      </c>
      <c r="AA3349" t="s">
        <v>21711</v>
      </c>
      <c r="AB3349" t="s">
        <v>27724</v>
      </c>
    </row>
    <row r="3350" spans="1:28">
      <c r="A3350" t="s">
        <v>3376</v>
      </c>
      <c r="B3350">
        <v>0.992608467424715</v>
      </c>
      <c r="C3350">
        <v>0.997557030905402</v>
      </c>
      <c r="D3350">
        <v>0.884545744593018</v>
      </c>
      <c r="E3350">
        <v>0.720526360952214</v>
      </c>
      <c r="F3350">
        <v>0.586276620687382</v>
      </c>
      <c r="G3350">
        <v>0.448057475946962</v>
      </c>
      <c r="H3350">
        <v>0.359605142549318</v>
      </c>
      <c r="I3350">
        <v>0.514804849965646</v>
      </c>
      <c r="J3350">
        <v>0.614592474799991</v>
      </c>
      <c r="K3350">
        <v>0.580703745521937</v>
      </c>
      <c r="L3350">
        <v>1077.54038828951</v>
      </c>
      <c r="M3350">
        <v>23.5337804862797</v>
      </c>
      <c r="O3350">
        <v>45.4602159564005</v>
      </c>
      <c r="P3350">
        <v>-0.0639725140267679</v>
      </c>
      <c r="Q3350">
        <v>0.5057056309208789</v>
      </c>
      <c r="R3350">
        <v>0.89498015640012</v>
      </c>
      <c r="S3350" t="s">
        <v>9543</v>
      </c>
      <c r="T3350" t="s">
        <v>12362</v>
      </c>
      <c r="U3350" t="s">
        <v>12362</v>
      </c>
      <c r="V3350" t="s">
        <v>12362</v>
      </c>
      <c r="W3350">
        <v>10</v>
      </c>
      <c r="X3350" t="s">
        <v>15712</v>
      </c>
      <c r="Y3350">
        <v>0.6551111934810128</v>
      </c>
      <c r="Z3350">
        <f>HYPERLINK("Melting_Curves/meltCurve_Q13501_.pdf", "Melting_Curves/meltCurve_Q13501_.pdf")</f>
        <v>0</v>
      </c>
      <c r="AA3350" t="s">
        <v>21712</v>
      </c>
      <c r="AB3350" t="s">
        <v>27725</v>
      </c>
    </row>
    <row r="3351" spans="1:28">
      <c r="A3351" t="s">
        <v>3377</v>
      </c>
      <c r="B3351">
        <v>0.992608467424715</v>
      </c>
      <c r="C3351">
        <v>1.25334409163595</v>
      </c>
      <c r="D3351">
        <v>1.08920917141219</v>
      </c>
      <c r="E3351">
        <v>1.37761748262545</v>
      </c>
      <c r="F3351">
        <v>0.608668652014158</v>
      </c>
      <c r="G3351">
        <v>0.440068388453016</v>
      </c>
      <c r="H3351">
        <v>0.468442478060471</v>
      </c>
      <c r="I3351">
        <v>1.11133989457971</v>
      </c>
      <c r="J3351">
        <v>2.9221951918899</v>
      </c>
      <c r="K3351">
        <v>2.72722567485162</v>
      </c>
      <c r="L3351">
        <v>15000</v>
      </c>
      <c r="M3351">
        <v>244.653778132729</v>
      </c>
      <c r="O3351">
        <v>61.3070296966443</v>
      </c>
      <c r="P3351">
        <v>0.498828925493699</v>
      </c>
      <c r="Q3351">
        <v>1.5</v>
      </c>
      <c r="R3351">
        <v>0.335400470573984</v>
      </c>
      <c r="S3351" t="s">
        <v>9544</v>
      </c>
      <c r="T3351" t="s">
        <v>12362</v>
      </c>
      <c r="U3351" t="s">
        <v>12362</v>
      </c>
      <c r="V3351" t="s">
        <v>12362</v>
      </c>
      <c r="W3351">
        <v>2</v>
      </c>
      <c r="X3351" t="s">
        <v>15713</v>
      </c>
      <c r="Y3351">
        <v>1.094758294910354</v>
      </c>
      <c r="Z3351">
        <f>HYPERLINK("Melting_Curves/meltCurve_Q13503_.pdf", "Melting_Curves/meltCurve_Q13503_.pdf")</f>
        <v>0</v>
      </c>
      <c r="AA3351" t="s">
        <v>21713</v>
      </c>
      <c r="AB3351" t="s">
        <v>27726</v>
      </c>
    </row>
    <row r="3352" spans="1:28">
      <c r="A3352" t="s">
        <v>3378</v>
      </c>
      <c r="B3352">
        <v>0.992608467424715</v>
      </c>
      <c r="C3352">
        <v>0.966348452436318</v>
      </c>
      <c r="D3352">
        <v>0.822678332474022</v>
      </c>
      <c r="E3352">
        <v>0.618837212130348</v>
      </c>
      <c r="F3352">
        <v>0.324263809703552</v>
      </c>
      <c r="G3352">
        <v>0.217429998017804</v>
      </c>
      <c r="H3352">
        <v>0.166830515054487</v>
      </c>
      <c r="I3352">
        <v>0.182839749998377</v>
      </c>
      <c r="J3352">
        <v>0.215482086284269</v>
      </c>
      <c r="K3352">
        <v>0.205835160582506</v>
      </c>
      <c r="L3352">
        <v>895.1622833308101</v>
      </c>
      <c r="M3352">
        <v>19.2517341430179</v>
      </c>
      <c r="N3352">
        <v>47.6005520748299</v>
      </c>
      <c r="O3352">
        <v>46.0047532255443</v>
      </c>
      <c r="P3352">
        <v>-0.08579868643663879</v>
      </c>
      <c r="Q3352">
        <v>0.179918203376125</v>
      </c>
      <c r="R3352">
        <v>0.994364470417896</v>
      </c>
      <c r="S3352" t="s">
        <v>9545</v>
      </c>
      <c r="T3352" t="s">
        <v>12362</v>
      </c>
      <c r="U3352" t="s">
        <v>12362</v>
      </c>
      <c r="V3352" t="s">
        <v>12362</v>
      </c>
      <c r="W3352">
        <v>7</v>
      </c>
      <c r="X3352" t="s">
        <v>15714</v>
      </c>
      <c r="Y3352">
        <v>0.4511163747795208</v>
      </c>
      <c r="Z3352">
        <f>HYPERLINK("Melting_Curves/meltCurve_Q13505_3_.pdf", "Melting_Curves/meltCurve_Q13505_3_.pdf")</f>
        <v>0</v>
      </c>
      <c r="AA3352" t="s">
        <v>21714</v>
      </c>
      <c r="AB3352" t="s">
        <v>27727</v>
      </c>
    </row>
    <row r="3353" spans="1:28">
      <c r="A3353" t="s">
        <v>3379</v>
      </c>
      <c r="B3353">
        <v>0.992608467424715</v>
      </c>
      <c r="C3353">
        <v>0.987793984605789</v>
      </c>
      <c r="D3353">
        <v>0.855133513358996</v>
      </c>
      <c r="E3353">
        <v>0.764286092235544</v>
      </c>
      <c r="F3353">
        <v>0.667301769456154</v>
      </c>
      <c r="G3353">
        <v>0.449190124523</v>
      </c>
      <c r="H3353">
        <v>0.314390734232676</v>
      </c>
      <c r="I3353">
        <v>0.39072256814267</v>
      </c>
      <c r="J3353">
        <v>0.493993420882074</v>
      </c>
      <c r="K3353">
        <v>0.517720255352268</v>
      </c>
      <c r="L3353">
        <v>791.288038599685</v>
      </c>
      <c r="M3353">
        <v>16.6549029217895</v>
      </c>
      <c r="N3353">
        <v>53.3753775415385</v>
      </c>
      <c r="O3353">
        <v>46.8417175974451</v>
      </c>
      <c r="P3353">
        <v>-0.051578042275627</v>
      </c>
      <c r="Q3353">
        <v>0.419788335033678</v>
      </c>
      <c r="R3353">
        <v>0.917264870575387</v>
      </c>
      <c r="S3353" t="s">
        <v>9546</v>
      </c>
      <c r="T3353" t="s">
        <v>12362</v>
      </c>
      <c r="U3353" t="s">
        <v>12362</v>
      </c>
      <c r="V3353" t="s">
        <v>12362</v>
      </c>
      <c r="W3353">
        <v>6</v>
      </c>
      <c r="X3353" t="s">
        <v>15715</v>
      </c>
      <c r="Y3353">
        <v>0.6337949642533567</v>
      </c>
      <c r="Z3353">
        <f>HYPERLINK("Melting_Curves/meltCurve_Q13506_.pdf", "Melting_Curves/meltCurve_Q13506_.pdf")</f>
        <v>0</v>
      </c>
      <c r="AA3353" t="s">
        <v>21715</v>
      </c>
      <c r="AB3353" t="s">
        <v>27728</v>
      </c>
    </row>
    <row r="3354" spans="1:28">
      <c r="A3354" t="s">
        <v>3380</v>
      </c>
      <c r="B3354">
        <v>0.992608467424715</v>
      </c>
      <c r="C3354">
        <v>1.11297598892731</v>
      </c>
      <c r="D3354">
        <v>1.17078504035601</v>
      </c>
      <c r="E3354">
        <v>0.702554136650655</v>
      </c>
      <c r="F3354">
        <v>0.256819169786726</v>
      </c>
      <c r="G3354">
        <v>0.160170017374451</v>
      </c>
      <c r="H3354">
        <v>0.147005281524023</v>
      </c>
      <c r="I3354">
        <v>0.201222301802007</v>
      </c>
      <c r="J3354">
        <v>0.309572220657995</v>
      </c>
      <c r="K3354">
        <v>0.268526366911686</v>
      </c>
      <c r="L3354">
        <v>3771.92982707615</v>
      </c>
      <c r="M3354">
        <v>80.4593697972778</v>
      </c>
      <c r="N3354">
        <v>47.2269679101395</v>
      </c>
      <c r="O3354">
        <v>46.8510002852356</v>
      </c>
      <c r="P3354">
        <v>-0.333518290080806</v>
      </c>
      <c r="Q3354">
        <v>0.223177505889807</v>
      </c>
      <c r="R3354">
        <v>0.9601583784305</v>
      </c>
      <c r="S3354" t="s">
        <v>9547</v>
      </c>
      <c r="T3354" t="s">
        <v>12362</v>
      </c>
      <c r="U3354" t="s">
        <v>12362</v>
      </c>
      <c r="V3354" t="s">
        <v>12362</v>
      </c>
      <c r="W3354">
        <v>14</v>
      </c>
      <c r="X3354" t="s">
        <v>15716</v>
      </c>
      <c r="Y3354">
        <v>0.4796275203184035</v>
      </c>
      <c r="Z3354">
        <f>HYPERLINK("Melting_Curves/meltCurve_Q13509_.pdf", "Melting_Curves/meltCurve_Q13509_.pdf")</f>
        <v>0</v>
      </c>
      <c r="AA3354" t="s">
        <v>21716</v>
      </c>
      <c r="AB3354" t="s">
        <v>27729</v>
      </c>
    </row>
    <row r="3355" spans="1:28">
      <c r="A3355" t="s">
        <v>3381</v>
      </c>
      <c r="B3355">
        <v>0.992608467424715</v>
      </c>
      <c r="C3355">
        <v>0.81269660607428</v>
      </c>
      <c r="D3355">
        <v>0.760609805738452</v>
      </c>
      <c r="E3355">
        <v>0.742787553169319</v>
      </c>
      <c r="F3355">
        <v>0.636387775006875</v>
      </c>
      <c r="G3355">
        <v>0.473275097193016</v>
      </c>
      <c r="H3355">
        <v>0.358690595947849</v>
      </c>
      <c r="I3355">
        <v>0.4600467813968</v>
      </c>
      <c r="J3355">
        <v>0.576896594068915</v>
      </c>
      <c r="K3355">
        <v>0.460722983285388</v>
      </c>
      <c r="L3355">
        <v>456.806789719492</v>
      </c>
      <c r="M3355">
        <v>10.1360587893017</v>
      </c>
      <c r="N3355">
        <v>56.4656281132191</v>
      </c>
      <c r="O3355">
        <v>43.4188410192395</v>
      </c>
      <c r="P3355">
        <v>-0.0329677149010828</v>
      </c>
      <c r="Q3355">
        <v>0.435378522314387</v>
      </c>
      <c r="R3355">
        <v>0.85912917718699</v>
      </c>
      <c r="S3355" t="s">
        <v>9548</v>
      </c>
      <c r="T3355" t="s">
        <v>12362</v>
      </c>
      <c r="U3355" t="s">
        <v>12362</v>
      </c>
      <c r="V3355" t="s">
        <v>12362</v>
      </c>
      <c r="W3355">
        <v>9</v>
      </c>
      <c r="X3355" t="s">
        <v>15717</v>
      </c>
      <c r="Y3355">
        <v>0.6144794145388451</v>
      </c>
      <c r="Z3355">
        <f>HYPERLINK("Melting_Curves/meltCurve_Q13526_.pdf", "Melting_Curves/meltCurve_Q13526_.pdf")</f>
        <v>0</v>
      </c>
      <c r="AA3355" t="s">
        <v>21717</v>
      </c>
      <c r="AB3355" t="s">
        <v>27730</v>
      </c>
    </row>
    <row r="3356" spans="1:28">
      <c r="A3356" t="s">
        <v>3382</v>
      </c>
      <c r="B3356">
        <v>0.992608467424715</v>
      </c>
      <c r="C3356">
        <v>1.03036905788308</v>
      </c>
      <c r="D3356">
        <v>0.892330264827556</v>
      </c>
      <c r="E3356">
        <v>0.815281212361285</v>
      </c>
      <c r="F3356">
        <v>0.9748953587258909</v>
      </c>
      <c r="G3356">
        <v>0.812139999699422</v>
      </c>
      <c r="H3356">
        <v>0.758920271423361</v>
      </c>
      <c r="I3356">
        <v>0.7578722008533439</v>
      </c>
      <c r="J3356">
        <v>0.817390648960921</v>
      </c>
      <c r="K3356">
        <v>0.666671475659619</v>
      </c>
      <c r="L3356">
        <v>287.459689449809</v>
      </c>
      <c r="M3356">
        <v>4.84732303212233</v>
      </c>
      <c r="O3356">
        <v>51.3757963132784</v>
      </c>
      <c r="P3356">
        <v>-0.0105595440988984</v>
      </c>
      <c r="Q3356">
        <v>0.555354755857385</v>
      </c>
      <c r="R3356">
        <v>0.700892842557413</v>
      </c>
      <c r="S3356" t="s">
        <v>9549</v>
      </c>
      <c r="T3356" t="s">
        <v>12362</v>
      </c>
      <c r="U3356" t="s">
        <v>12362</v>
      </c>
      <c r="V3356" t="s">
        <v>12362</v>
      </c>
      <c r="W3356">
        <v>7</v>
      </c>
      <c r="X3356" t="s">
        <v>15718</v>
      </c>
      <c r="Y3356">
        <v>0.8502835417476378</v>
      </c>
      <c r="Z3356">
        <f>HYPERLINK("Melting_Curves/meltCurve_Q13541_.pdf", "Melting_Curves/meltCurve_Q13541_.pdf")</f>
        <v>0</v>
      </c>
      <c r="AA3356" t="s">
        <v>21718</v>
      </c>
      <c r="AB3356" t="s">
        <v>27731</v>
      </c>
    </row>
    <row r="3357" spans="1:28">
      <c r="A3357" t="s">
        <v>3383</v>
      </c>
      <c r="B3357">
        <v>0.992608467424715</v>
      </c>
      <c r="C3357">
        <v>1.05502094678609</v>
      </c>
      <c r="D3357">
        <v>0.933571068294115</v>
      </c>
      <c r="E3357">
        <v>0.85373694172411</v>
      </c>
      <c r="F3357">
        <v>0.81003067893652</v>
      </c>
      <c r="G3357">
        <v>0.638832972669111</v>
      </c>
      <c r="H3357">
        <v>0.600876338999014</v>
      </c>
      <c r="I3357">
        <v>0.755332469331623</v>
      </c>
      <c r="J3357">
        <v>0.834419456407509</v>
      </c>
      <c r="K3357">
        <v>0.688037107710782</v>
      </c>
      <c r="L3357">
        <v>1089.27257090919</v>
      </c>
      <c r="M3357">
        <v>23.3480020096225</v>
      </c>
      <c r="O3357">
        <v>46.3155792591802</v>
      </c>
      <c r="P3357">
        <v>-0.0366664648074122</v>
      </c>
      <c r="Q3357">
        <v>0.709063149801627</v>
      </c>
      <c r="R3357">
        <v>0.776669147191321</v>
      </c>
      <c r="S3357" t="s">
        <v>9550</v>
      </c>
      <c r="T3357" t="s">
        <v>12362</v>
      </c>
      <c r="U3357" t="s">
        <v>12362</v>
      </c>
      <c r="V3357" t="s">
        <v>12362</v>
      </c>
      <c r="W3357">
        <v>4</v>
      </c>
      <c r="X3357" t="s">
        <v>15719</v>
      </c>
      <c r="Y3357">
        <v>0.8054760967564361</v>
      </c>
      <c r="Z3357">
        <f>HYPERLINK("Melting_Curves/meltCurve_Q13542_.pdf", "Melting_Curves/meltCurve_Q13542_.pdf")</f>
        <v>0</v>
      </c>
      <c r="AA3357" t="s">
        <v>21719</v>
      </c>
      <c r="AB3357" t="s">
        <v>27732</v>
      </c>
    </row>
    <row r="3358" spans="1:28">
      <c r="A3358" t="s">
        <v>3384</v>
      </c>
      <c r="B3358">
        <v>0.992608467424715</v>
      </c>
      <c r="C3358">
        <v>0.914687317420093</v>
      </c>
      <c r="D3358">
        <v>0.822432494690882</v>
      </c>
      <c r="E3358">
        <v>0.538921767751795</v>
      </c>
      <c r="F3358">
        <v>0.294339284012092</v>
      </c>
      <c r="G3358">
        <v>0.199485295358993</v>
      </c>
      <c r="H3358">
        <v>0.158740004598792</v>
      </c>
      <c r="I3358">
        <v>0.212612897624584</v>
      </c>
      <c r="J3358">
        <v>0.262299496475719</v>
      </c>
      <c r="K3358">
        <v>0.250577536360605</v>
      </c>
      <c r="L3358">
        <v>957.322444913501</v>
      </c>
      <c r="M3358">
        <v>21.0078502880212</v>
      </c>
      <c r="N3358">
        <v>46.7663019399339</v>
      </c>
      <c r="O3358">
        <v>45.1628822558842</v>
      </c>
      <c r="P3358">
        <v>-0.09211562109934759</v>
      </c>
      <c r="Q3358">
        <v>0.207897390087811</v>
      </c>
      <c r="R3358">
        <v>0.98682976356444</v>
      </c>
      <c r="S3358" t="s">
        <v>9551</v>
      </c>
      <c r="T3358" t="s">
        <v>12362</v>
      </c>
      <c r="U3358" t="s">
        <v>12362</v>
      </c>
      <c r="V3358" t="s">
        <v>12362</v>
      </c>
      <c r="W3358">
        <v>15</v>
      </c>
      <c r="X3358" t="s">
        <v>15720</v>
      </c>
      <c r="Y3358">
        <v>0.4435341734775909</v>
      </c>
      <c r="Z3358">
        <f>HYPERLINK("Melting_Curves/meltCurve_Q13546_.pdf", "Melting_Curves/meltCurve_Q13546_.pdf")</f>
        <v>0</v>
      </c>
      <c r="AA3358" t="s">
        <v>21720</v>
      </c>
      <c r="AB3358" t="s">
        <v>27733</v>
      </c>
    </row>
    <row r="3359" spans="1:28">
      <c r="A3359" t="s">
        <v>3385</v>
      </c>
      <c r="B3359">
        <v>0.992608467424715</v>
      </c>
      <c r="C3359">
        <v>0.990692626259582</v>
      </c>
      <c r="D3359">
        <v>0.923110111770477</v>
      </c>
      <c r="E3359">
        <v>0.641289454532737</v>
      </c>
      <c r="F3359">
        <v>0.284653058253257</v>
      </c>
      <c r="G3359">
        <v>0.150811930094702</v>
      </c>
      <c r="H3359">
        <v>0.0998953548568937</v>
      </c>
      <c r="I3359">
        <v>0.0933713922755372</v>
      </c>
      <c r="J3359">
        <v>0.118081526636347</v>
      </c>
      <c r="K3359">
        <v>0.08900917778750229</v>
      </c>
      <c r="L3359">
        <v>1122.07496260116</v>
      </c>
      <c r="M3359">
        <v>23.6687630361076</v>
      </c>
      <c r="N3359">
        <v>47.8353060251323</v>
      </c>
      <c r="O3359">
        <v>47.0728975163645</v>
      </c>
      <c r="P3359">
        <v>-0.113712303948437</v>
      </c>
      <c r="Q3359">
        <v>0.0954021642545395</v>
      </c>
      <c r="R3359">
        <v>0.999514394012588</v>
      </c>
      <c r="S3359" t="s">
        <v>9552</v>
      </c>
      <c r="T3359" t="s">
        <v>12362</v>
      </c>
      <c r="U3359" t="s">
        <v>12362</v>
      </c>
      <c r="V3359" t="s">
        <v>12362</v>
      </c>
      <c r="W3359">
        <v>13</v>
      </c>
      <c r="X3359" t="s">
        <v>15721</v>
      </c>
      <c r="Y3359">
        <v>0.4177423206489311</v>
      </c>
      <c r="Z3359">
        <f>HYPERLINK("Melting_Curves/meltCurve_Q13547_.pdf", "Melting_Curves/meltCurve_Q13547_.pdf")</f>
        <v>0</v>
      </c>
      <c r="AA3359" t="s">
        <v>21721</v>
      </c>
      <c r="AB3359" t="s">
        <v>27734</v>
      </c>
    </row>
    <row r="3360" spans="1:28">
      <c r="A3360" t="s">
        <v>3386</v>
      </c>
      <c r="B3360">
        <v>0.992608467424715</v>
      </c>
      <c r="C3360">
        <v>0.915622422944559</v>
      </c>
      <c r="D3360">
        <v>0.823754041495814</v>
      </c>
      <c r="E3360">
        <v>0.805783568036912</v>
      </c>
      <c r="F3360">
        <v>0.706267703545587</v>
      </c>
      <c r="G3360">
        <v>0.589531510723462</v>
      </c>
      <c r="H3360">
        <v>0.529028604703551</v>
      </c>
      <c r="I3360">
        <v>0.716186466719628</v>
      </c>
      <c r="J3360">
        <v>1.08458176054277</v>
      </c>
      <c r="K3360">
        <v>1.13218912302779</v>
      </c>
      <c r="L3360">
        <v>1343.78816096603</v>
      </c>
      <c r="M3360">
        <v>33.2790820240937</v>
      </c>
      <c r="O3360">
        <v>40.2344181477972</v>
      </c>
      <c r="P3360">
        <v>-0.0424034979837559</v>
      </c>
      <c r="Q3360">
        <v>0.794937641777833</v>
      </c>
      <c r="R3360">
        <v>0.115517651475424</v>
      </c>
      <c r="S3360" t="s">
        <v>9553</v>
      </c>
      <c r="T3360" t="s">
        <v>12362</v>
      </c>
      <c r="U3360" t="s">
        <v>12362</v>
      </c>
      <c r="V3360" t="s">
        <v>12362</v>
      </c>
      <c r="W3360">
        <v>24</v>
      </c>
      <c r="X3360" t="s">
        <v>15722</v>
      </c>
      <c r="Y3360">
        <v>0.8191761319949923</v>
      </c>
      <c r="Z3360">
        <f>HYPERLINK("Melting_Curves/meltCurve_Q13573_.pdf", "Melting_Curves/meltCurve_Q13573_.pdf")</f>
        <v>0</v>
      </c>
      <c r="AA3360" t="s">
        <v>21722</v>
      </c>
      <c r="AB3360" t="s">
        <v>27735</v>
      </c>
    </row>
    <row r="3361" spans="1:28">
      <c r="A3361" t="s">
        <v>3387</v>
      </c>
      <c r="B3361">
        <v>0.992608467424715</v>
      </c>
      <c r="C3361">
        <v>1.07357908928974</v>
      </c>
      <c r="D3361">
        <v>0.886700441465912</v>
      </c>
      <c r="E3361">
        <v>0.815369483415428</v>
      </c>
      <c r="F3361">
        <v>0.638162042009551</v>
      </c>
      <c r="G3361">
        <v>0.505877771562145</v>
      </c>
      <c r="H3361">
        <v>0.513457628955632</v>
      </c>
      <c r="I3361">
        <v>0.612380426537938</v>
      </c>
      <c r="J3361">
        <v>0.841408887582439</v>
      </c>
      <c r="K3361">
        <v>0.772144600441951</v>
      </c>
      <c r="L3361">
        <v>1311.08604175622</v>
      </c>
      <c r="M3361">
        <v>28.7686495205301</v>
      </c>
      <c r="O3361">
        <v>45.3549302523811</v>
      </c>
      <c r="P3361">
        <v>-0.0560009763947814</v>
      </c>
      <c r="Q3361">
        <v>0.64685157843951</v>
      </c>
      <c r="R3361">
        <v>0.68556843524763</v>
      </c>
      <c r="S3361" t="s">
        <v>9554</v>
      </c>
      <c r="T3361" t="s">
        <v>12362</v>
      </c>
      <c r="U3361" t="s">
        <v>12362</v>
      </c>
      <c r="V3361" t="s">
        <v>12362</v>
      </c>
      <c r="W3361">
        <v>15</v>
      </c>
      <c r="X3361" t="s">
        <v>15723</v>
      </c>
      <c r="Y3361">
        <v>0.7499544870816919</v>
      </c>
      <c r="Z3361">
        <f>HYPERLINK("Melting_Curves/meltCurve_Q13586_.pdf", "Melting_Curves/meltCurve_Q13586_.pdf")</f>
        <v>0</v>
      </c>
      <c r="AA3361" t="s">
        <v>21723</v>
      </c>
      <c r="AB3361" t="s">
        <v>27736</v>
      </c>
    </row>
    <row r="3362" spans="1:28">
      <c r="A3362" t="s">
        <v>3388</v>
      </c>
      <c r="B3362">
        <v>0.992608467424715</v>
      </c>
      <c r="C3362">
        <v>0.943774169607191</v>
      </c>
      <c r="D3362">
        <v>0.8334419115819</v>
      </c>
      <c r="E3362">
        <v>0.531231689872291</v>
      </c>
      <c r="F3362">
        <v>0.259804251313896</v>
      </c>
      <c r="G3362">
        <v>0.189265003245855</v>
      </c>
      <c r="H3362">
        <v>0.132686072295003</v>
      </c>
      <c r="I3362">
        <v>0.140581214732034</v>
      </c>
      <c r="J3362">
        <v>0.160256848835552</v>
      </c>
      <c r="K3362">
        <v>0.141424457785615</v>
      </c>
      <c r="L3362">
        <v>929.155075004442</v>
      </c>
      <c r="M3362">
        <v>20.1690040021448</v>
      </c>
      <c r="N3362">
        <v>46.812346123607</v>
      </c>
      <c r="O3362">
        <v>45.6227561766928</v>
      </c>
      <c r="P3362">
        <v>-0.095370492845171</v>
      </c>
      <c r="Q3362">
        <v>0.137106078943468</v>
      </c>
      <c r="R3362">
        <v>0.998589912194402</v>
      </c>
      <c r="S3362" t="s">
        <v>9555</v>
      </c>
      <c r="T3362" t="s">
        <v>12362</v>
      </c>
      <c r="U3362" t="s">
        <v>12362</v>
      </c>
      <c r="V3362" t="s">
        <v>12362</v>
      </c>
      <c r="W3362">
        <v>15</v>
      </c>
      <c r="X3362" t="s">
        <v>15724</v>
      </c>
      <c r="Y3362">
        <v>0.4090334499049549</v>
      </c>
      <c r="Z3362">
        <f>HYPERLINK("Melting_Curves/meltCurve_Q13596_2_.pdf", "Melting_Curves/meltCurve_Q13596_2_.pdf")</f>
        <v>0</v>
      </c>
      <c r="AA3362" t="s">
        <v>21724</v>
      </c>
      <c r="AB3362" t="s">
        <v>27737</v>
      </c>
    </row>
    <row r="3363" spans="1:28">
      <c r="A3363" t="s">
        <v>3389</v>
      </c>
      <c r="B3363">
        <v>0.992608467424715</v>
      </c>
      <c r="C3363">
        <v>1.7152889946318</v>
      </c>
      <c r="D3363">
        <v>0.728125229338706</v>
      </c>
      <c r="E3363">
        <v>0.412189898327079</v>
      </c>
      <c r="F3363">
        <v>0.189083656180539</v>
      </c>
      <c r="G3363">
        <v>0.362511744022316</v>
      </c>
      <c r="H3363">
        <v>0.32510164103491</v>
      </c>
      <c r="I3363">
        <v>0.475244749653957</v>
      </c>
      <c r="J3363">
        <v>0.213091892199048</v>
      </c>
      <c r="K3363">
        <v>0.426450489105264</v>
      </c>
      <c r="L3363">
        <v>10764.9310898743</v>
      </c>
      <c r="M3363">
        <v>250</v>
      </c>
      <c r="N3363">
        <v>43.2605916573432</v>
      </c>
      <c r="O3363">
        <v>43.0569686487309</v>
      </c>
      <c r="P3363">
        <v>-0.953123860718457</v>
      </c>
      <c r="Q3363">
        <v>0.343382011086727</v>
      </c>
      <c r="R3363">
        <v>0.70041200820907</v>
      </c>
      <c r="S3363" t="s">
        <v>9556</v>
      </c>
      <c r="T3363" t="s">
        <v>12362</v>
      </c>
      <c r="U3363" t="s">
        <v>12362</v>
      </c>
      <c r="V3363" t="s">
        <v>12362</v>
      </c>
      <c r="W3363">
        <v>1</v>
      </c>
      <c r="X3363" t="s">
        <v>15725</v>
      </c>
      <c r="Y3363">
        <v>0.476062431890853</v>
      </c>
      <c r="Z3363">
        <f>HYPERLINK("Melting_Curves/meltCurve_Q13608_.pdf", "Melting_Curves/meltCurve_Q13608_.pdf")</f>
        <v>0</v>
      </c>
      <c r="AA3363" t="s">
        <v>21725</v>
      </c>
      <c r="AB3363" t="s">
        <v>27738</v>
      </c>
    </row>
    <row r="3364" spans="1:28">
      <c r="A3364" t="s">
        <v>3390</v>
      </c>
      <c r="B3364">
        <v>0.992608467424715</v>
      </c>
      <c r="C3364">
        <v>1.00868333969021</v>
      </c>
      <c r="D3364">
        <v>1.10550871166108</v>
      </c>
      <c r="E3364">
        <v>1.31428933278541</v>
      </c>
      <c r="F3364">
        <v>1.04585493172547</v>
      </c>
      <c r="G3364">
        <v>0.910338953594052</v>
      </c>
      <c r="H3364">
        <v>0.881376793485052</v>
      </c>
      <c r="I3364">
        <v>0.821880109674023</v>
      </c>
      <c r="J3364">
        <v>0.456501507667389</v>
      </c>
      <c r="K3364">
        <v>0.347926358324498</v>
      </c>
      <c r="L3364">
        <v>1502.88261155563</v>
      </c>
      <c r="M3364">
        <v>23.7515223635609</v>
      </c>
      <c r="N3364">
        <v>64.2333791824874</v>
      </c>
      <c r="O3364">
        <v>62.831789935169</v>
      </c>
      <c r="P3364">
        <v>-0.0804087036063116</v>
      </c>
      <c r="Q3364">
        <v>0.149167884958594</v>
      </c>
      <c r="R3364">
        <v>0.830760051230643</v>
      </c>
      <c r="S3364" t="s">
        <v>9557</v>
      </c>
      <c r="T3364" t="s">
        <v>12362</v>
      </c>
      <c r="U3364" t="s">
        <v>12362</v>
      </c>
      <c r="V3364" t="s">
        <v>12362</v>
      </c>
      <c r="W3364">
        <v>9</v>
      </c>
      <c r="X3364" t="s">
        <v>15726</v>
      </c>
      <c r="Y3364">
        <v>0.8828302215855656</v>
      </c>
      <c r="Z3364">
        <f>HYPERLINK("Melting_Curves/meltCurve_Q13610_.pdf", "Melting_Curves/meltCurve_Q13610_.pdf")</f>
        <v>0</v>
      </c>
      <c r="AA3364" t="s">
        <v>21726</v>
      </c>
      <c r="AB3364" t="s">
        <v>27739</v>
      </c>
    </row>
    <row r="3365" spans="1:28">
      <c r="A3365" t="s">
        <v>3391</v>
      </c>
      <c r="B3365">
        <v>0.992608467424715</v>
      </c>
      <c r="C3365">
        <v>0.9881074614927799</v>
      </c>
      <c r="D3365">
        <v>0.943823174846997</v>
      </c>
      <c r="E3365">
        <v>0.897987135399948</v>
      </c>
      <c r="F3365">
        <v>0.587519628854045</v>
      </c>
      <c r="G3365">
        <v>0.289632636607019</v>
      </c>
      <c r="H3365">
        <v>0.194660705777194</v>
      </c>
      <c r="I3365">
        <v>0.197198597771376</v>
      </c>
      <c r="J3365">
        <v>0.227442485857238</v>
      </c>
      <c r="K3365">
        <v>0.183401291034899</v>
      </c>
      <c r="L3365">
        <v>1345.75560436366</v>
      </c>
      <c r="M3365">
        <v>26.8986626935698</v>
      </c>
      <c r="N3365">
        <v>50.9450390267524</v>
      </c>
      <c r="O3365">
        <v>49.7565198736653</v>
      </c>
      <c r="P3365">
        <v>-0.109273326051155</v>
      </c>
      <c r="Q3365">
        <v>0.191483276398028</v>
      </c>
      <c r="R3365">
        <v>0.996563424561985</v>
      </c>
      <c r="S3365" t="s">
        <v>9558</v>
      </c>
      <c r="T3365" t="s">
        <v>12362</v>
      </c>
      <c r="U3365" t="s">
        <v>12362</v>
      </c>
      <c r="V3365" t="s">
        <v>12362</v>
      </c>
      <c r="W3365">
        <v>8</v>
      </c>
      <c r="X3365" t="s">
        <v>15727</v>
      </c>
      <c r="Y3365">
        <v>0.5488095016630515</v>
      </c>
      <c r="Z3365">
        <f>HYPERLINK("Melting_Curves/meltCurve_Q13614_.pdf", "Melting_Curves/meltCurve_Q13614_.pdf")</f>
        <v>0</v>
      </c>
      <c r="AA3365" t="s">
        <v>21727</v>
      </c>
      <c r="AB3365" t="s">
        <v>27740</v>
      </c>
    </row>
    <row r="3366" spans="1:28">
      <c r="A3366" t="s">
        <v>3392</v>
      </c>
      <c r="B3366">
        <v>0.992608467424715</v>
      </c>
      <c r="C3366">
        <v>0.9985805900702101</v>
      </c>
      <c r="D3366">
        <v>0.94051001254515</v>
      </c>
      <c r="E3366">
        <v>0.848441130502222</v>
      </c>
      <c r="F3366">
        <v>0.645172962415151</v>
      </c>
      <c r="G3366">
        <v>0.414913872804858</v>
      </c>
      <c r="H3366">
        <v>0.211690289431643</v>
      </c>
      <c r="I3366">
        <v>0.144797505334159</v>
      </c>
      <c r="J3366">
        <v>0.141174924640258</v>
      </c>
      <c r="K3366">
        <v>0.130071328163243</v>
      </c>
      <c r="L3366">
        <v>822.431018027443</v>
      </c>
      <c r="M3366">
        <v>15.9759745829745</v>
      </c>
      <c r="N3366">
        <v>52.1494840275291</v>
      </c>
      <c r="O3366">
        <v>50.6929126276091</v>
      </c>
      <c r="P3366">
        <v>-0.0714814936806964</v>
      </c>
      <c r="Q3366">
        <v>0.0928079361220101</v>
      </c>
      <c r="R3366">
        <v>0.9980793004283089</v>
      </c>
      <c r="S3366" t="s">
        <v>9559</v>
      </c>
      <c r="T3366" t="s">
        <v>12362</v>
      </c>
      <c r="U3366" t="s">
        <v>12362</v>
      </c>
      <c r="V3366" t="s">
        <v>12362</v>
      </c>
      <c r="W3366">
        <v>35</v>
      </c>
      <c r="X3366" t="s">
        <v>15728</v>
      </c>
      <c r="Y3366">
        <v>0.5471280442173746</v>
      </c>
      <c r="Z3366">
        <f>HYPERLINK("Melting_Curves/meltCurve_Q13616_.pdf", "Melting_Curves/meltCurve_Q13616_.pdf")</f>
        <v>0</v>
      </c>
      <c r="AA3366" t="s">
        <v>21728</v>
      </c>
      <c r="AB3366" t="s">
        <v>27741</v>
      </c>
    </row>
    <row r="3367" spans="1:28">
      <c r="A3367" t="s">
        <v>3393</v>
      </c>
      <c r="B3367">
        <v>0.992608467424715</v>
      </c>
      <c r="C3367">
        <v>0.95615883353447</v>
      </c>
      <c r="D3367">
        <v>0.751483267477939</v>
      </c>
      <c r="E3367">
        <v>0.44401967764768</v>
      </c>
      <c r="F3367">
        <v>0.247636548121761</v>
      </c>
      <c r="G3367">
        <v>0.141707347472875</v>
      </c>
      <c r="H3367">
        <v>0.08938427420743809</v>
      </c>
      <c r="I3367">
        <v>0.0937537443727741</v>
      </c>
      <c r="J3367">
        <v>0.110610171157542</v>
      </c>
      <c r="K3367">
        <v>0.112549705420172</v>
      </c>
      <c r="L3367">
        <v>836.453616606441</v>
      </c>
      <c r="M3367">
        <v>18.4067332155748</v>
      </c>
      <c r="N3367">
        <v>45.9721678556982</v>
      </c>
      <c r="O3367">
        <v>44.9166270058712</v>
      </c>
      <c r="P3367">
        <v>-0.0926699599774034</v>
      </c>
      <c r="Q3367">
        <v>0.0954975129763439</v>
      </c>
      <c r="R3367">
        <v>0.998333033046657</v>
      </c>
      <c r="S3367" t="s">
        <v>9560</v>
      </c>
      <c r="T3367" t="s">
        <v>12362</v>
      </c>
      <c r="U3367" t="s">
        <v>12362</v>
      </c>
      <c r="V3367" t="s">
        <v>12362</v>
      </c>
      <c r="W3367">
        <v>15</v>
      </c>
      <c r="X3367" t="s">
        <v>15729</v>
      </c>
      <c r="Y3367">
        <v>0.3641050750480721</v>
      </c>
      <c r="Z3367">
        <f>HYPERLINK("Melting_Curves/meltCurve_Q13617_.pdf", "Melting_Curves/meltCurve_Q13617_.pdf")</f>
        <v>0</v>
      </c>
      <c r="AA3367" t="s">
        <v>21729</v>
      </c>
      <c r="AB3367" t="s">
        <v>27742</v>
      </c>
    </row>
    <row r="3368" spans="1:28">
      <c r="A3368" t="s">
        <v>3394</v>
      </c>
      <c r="B3368">
        <v>0.992608467424715</v>
      </c>
      <c r="C3368">
        <v>0.994062521079963</v>
      </c>
      <c r="D3368">
        <v>0.913665795606843</v>
      </c>
      <c r="E3368">
        <v>0.843254764183818</v>
      </c>
      <c r="F3368">
        <v>0.289934972182222</v>
      </c>
      <c r="G3368">
        <v>0.157079811575217</v>
      </c>
      <c r="H3368">
        <v>0.10108757875513</v>
      </c>
      <c r="I3368">
        <v>0.114193058325615</v>
      </c>
      <c r="J3368">
        <v>0.119974635555313</v>
      </c>
      <c r="K3368">
        <v>0.110866190649719</v>
      </c>
      <c r="L3368">
        <v>1801.8624221684</v>
      </c>
      <c r="M3368">
        <v>37.222749741592</v>
      </c>
      <c r="N3368">
        <v>48.7482496520892</v>
      </c>
      <c r="O3368">
        <v>48.2684755036308</v>
      </c>
      <c r="P3368">
        <v>-0.170709886936183</v>
      </c>
      <c r="Q3368">
        <v>0.114532558016719</v>
      </c>
      <c r="R3368">
        <v>0.995269459930858</v>
      </c>
      <c r="S3368" t="s">
        <v>9561</v>
      </c>
      <c r="T3368" t="s">
        <v>12362</v>
      </c>
      <c r="U3368" t="s">
        <v>12362</v>
      </c>
      <c r="V3368" t="s">
        <v>12362</v>
      </c>
      <c r="W3368">
        <v>26</v>
      </c>
      <c r="X3368" t="s">
        <v>15730</v>
      </c>
      <c r="Y3368">
        <v>0.4546580657642628</v>
      </c>
      <c r="Z3368">
        <f>HYPERLINK("Melting_Curves/meltCurve_Q13618_2_.pdf", "Melting_Curves/meltCurve_Q13618_2_.pdf")</f>
        <v>0</v>
      </c>
      <c r="AA3368" t="s">
        <v>21730</v>
      </c>
      <c r="AB3368" t="s">
        <v>27743</v>
      </c>
    </row>
    <row r="3369" spans="1:28">
      <c r="A3369" t="s">
        <v>3395</v>
      </c>
      <c r="B3369">
        <v>0.992608467424715</v>
      </c>
      <c r="C3369">
        <v>1.02229874616932</v>
      </c>
      <c r="D3369">
        <v>1.00740400768158</v>
      </c>
      <c r="E3369">
        <v>0.675237619555094</v>
      </c>
      <c r="F3369">
        <v>0.478646390034815</v>
      </c>
      <c r="G3369">
        <v>0.349625562042149</v>
      </c>
      <c r="H3369">
        <v>0.274741784912921</v>
      </c>
      <c r="I3369">
        <v>0.315345937950869</v>
      </c>
      <c r="J3369">
        <v>0.392499218775046</v>
      </c>
      <c r="K3369">
        <v>0.286616876847872</v>
      </c>
      <c r="L3369">
        <v>1239.89820743842</v>
      </c>
      <c r="M3369">
        <v>26.2867832048008</v>
      </c>
      <c r="N3369">
        <v>49.0914738764783</v>
      </c>
      <c r="O3369">
        <v>46.8976822357883</v>
      </c>
      <c r="P3369">
        <v>-0.09508151924182601</v>
      </c>
      <c r="Q3369">
        <v>0.321475921997894</v>
      </c>
      <c r="R3369">
        <v>0.9818768232903</v>
      </c>
      <c r="S3369" t="s">
        <v>9562</v>
      </c>
      <c r="T3369" t="s">
        <v>12362</v>
      </c>
      <c r="U3369" t="s">
        <v>12362</v>
      </c>
      <c r="V3369" t="s">
        <v>12362</v>
      </c>
      <c r="W3369">
        <v>4</v>
      </c>
      <c r="X3369" t="s">
        <v>15731</v>
      </c>
      <c r="Y3369">
        <v>0.556617445833951</v>
      </c>
      <c r="Z3369">
        <f>HYPERLINK("Melting_Curves/meltCurve_Q13619_.pdf", "Melting_Curves/meltCurve_Q13619_.pdf")</f>
        <v>0</v>
      </c>
      <c r="AA3369" t="s">
        <v>21731</v>
      </c>
      <c r="AB3369" t="s">
        <v>27744</v>
      </c>
    </row>
    <row r="3370" spans="1:28">
      <c r="A3370" t="s">
        <v>3396</v>
      </c>
      <c r="B3370">
        <v>0.992608467424715</v>
      </c>
      <c r="C3370">
        <v>1.00638518367931</v>
      </c>
      <c r="D3370">
        <v>0.868313891998003</v>
      </c>
      <c r="E3370">
        <v>0.795770919312677</v>
      </c>
      <c r="F3370">
        <v>0.5723712279215331</v>
      </c>
      <c r="G3370">
        <v>0.369023265769748</v>
      </c>
      <c r="H3370">
        <v>0.310941532426911</v>
      </c>
      <c r="I3370">
        <v>0.353001671696493</v>
      </c>
      <c r="J3370">
        <v>0.409045399326574</v>
      </c>
      <c r="K3370">
        <v>0.363033267524389</v>
      </c>
      <c r="L3370">
        <v>944.812843708708</v>
      </c>
      <c r="M3370">
        <v>19.6547184604169</v>
      </c>
      <c r="N3370">
        <v>51.0991884868383</v>
      </c>
      <c r="O3370">
        <v>47.581212455431</v>
      </c>
      <c r="P3370">
        <v>-0.06774411804975</v>
      </c>
      <c r="Q3370">
        <v>0.344028243148543</v>
      </c>
      <c r="R3370">
        <v>0.97674946327502</v>
      </c>
      <c r="S3370" t="s">
        <v>9563</v>
      </c>
      <c r="T3370" t="s">
        <v>12362</v>
      </c>
      <c r="U3370" t="s">
        <v>12362</v>
      </c>
      <c r="V3370" t="s">
        <v>12362</v>
      </c>
      <c r="W3370">
        <v>19</v>
      </c>
      <c r="X3370" t="s">
        <v>15732</v>
      </c>
      <c r="Y3370">
        <v>0.5950013934690642</v>
      </c>
      <c r="Z3370">
        <f>HYPERLINK("Melting_Curves/meltCurve_Q13625_.pdf", "Melting_Curves/meltCurve_Q13625_.pdf")</f>
        <v>0</v>
      </c>
      <c r="AA3370" t="s">
        <v>21732</v>
      </c>
      <c r="AB3370" t="s">
        <v>27745</v>
      </c>
    </row>
    <row r="3371" spans="1:28">
      <c r="A3371" t="s">
        <v>3397</v>
      </c>
      <c r="B3371">
        <v>0.992608467424715</v>
      </c>
      <c r="C3371">
        <v>0.933901029923043</v>
      </c>
      <c r="D3371">
        <v>0.753385429399459</v>
      </c>
      <c r="E3371">
        <v>0.6545954796182341</v>
      </c>
      <c r="F3371">
        <v>0.413571418854896</v>
      </c>
      <c r="G3371">
        <v>0.231841482496171</v>
      </c>
      <c r="H3371">
        <v>0.186948038526902</v>
      </c>
      <c r="I3371">
        <v>0.205065937381155</v>
      </c>
      <c r="J3371">
        <v>0.2393983047952</v>
      </c>
      <c r="K3371">
        <v>0.205806470547937</v>
      </c>
      <c r="L3371">
        <v>667.511632259022</v>
      </c>
      <c r="M3371">
        <v>14.2977330710217</v>
      </c>
      <c r="N3371">
        <v>48.1667858341296</v>
      </c>
      <c r="O3371">
        <v>45.8017337040335</v>
      </c>
      <c r="P3371">
        <v>-0.0641746011901661</v>
      </c>
      <c r="Q3371">
        <v>0.17778581082901</v>
      </c>
      <c r="R3371">
        <v>0.984200566227093</v>
      </c>
      <c r="S3371" t="s">
        <v>9564</v>
      </c>
      <c r="T3371" t="s">
        <v>12362</v>
      </c>
      <c r="U3371" t="s">
        <v>12362</v>
      </c>
      <c r="V3371" t="s">
        <v>12362</v>
      </c>
      <c r="W3371">
        <v>8</v>
      </c>
      <c r="X3371" t="s">
        <v>15733</v>
      </c>
      <c r="Y3371">
        <v>0.4635943099534978</v>
      </c>
      <c r="Z3371">
        <f>HYPERLINK("Melting_Curves/meltCurve_Q13627_2_.pdf", "Melting_Curves/meltCurve_Q13627_2_.pdf")</f>
        <v>0</v>
      </c>
      <c r="AA3371" t="s">
        <v>21733</v>
      </c>
      <c r="AB3371" t="s">
        <v>27746</v>
      </c>
    </row>
    <row r="3372" spans="1:28">
      <c r="A3372" t="s">
        <v>3398</v>
      </c>
      <c r="B3372">
        <v>0.992608467424715</v>
      </c>
      <c r="C3372">
        <v>0.9708904663714371</v>
      </c>
      <c r="D3372">
        <v>0.9064260462905031</v>
      </c>
      <c r="E3372">
        <v>0.8780497039687249</v>
      </c>
      <c r="F3372">
        <v>0.706081595836478</v>
      </c>
      <c r="G3372">
        <v>0.354972809519276</v>
      </c>
      <c r="H3372">
        <v>0.131749550323108</v>
      </c>
      <c r="I3372">
        <v>0.131133638317543</v>
      </c>
      <c r="J3372">
        <v>0.135714264354711</v>
      </c>
      <c r="K3372">
        <v>0.129477617002566</v>
      </c>
      <c r="L3372">
        <v>1135.50287168093</v>
      </c>
      <c r="M3372">
        <v>22.0709013490907</v>
      </c>
      <c r="N3372">
        <v>51.9982638849597</v>
      </c>
      <c r="O3372">
        <v>51.0311903331629</v>
      </c>
      <c r="P3372">
        <v>-0.09686530512792491</v>
      </c>
      <c r="Q3372">
        <v>0.104152054280467</v>
      </c>
      <c r="R3372">
        <v>0.989650889085439</v>
      </c>
      <c r="S3372" t="s">
        <v>9565</v>
      </c>
      <c r="T3372" t="s">
        <v>12362</v>
      </c>
      <c r="U3372" t="s">
        <v>12362</v>
      </c>
      <c r="V3372" t="s">
        <v>12362</v>
      </c>
      <c r="W3372">
        <v>13</v>
      </c>
      <c r="X3372" t="s">
        <v>15734</v>
      </c>
      <c r="Y3372">
        <v>0.5454851520136152</v>
      </c>
      <c r="Z3372">
        <f>HYPERLINK("Melting_Curves/meltCurve_Q13630_.pdf", "Melting_Curves/meltCurve_Q13630_.pdf")</f>
        <v>0</v>
      </c>
      <c r="AA3372" t="s">
        <v>21734</v>
      </c>
      <c r="AB3372" t="s">
        <v>27747</v>
      </c>
    </row>
    <row r="3373" spans="1:28">
      <c r="A3373" t="s">
        <v>3399</v>
      </c>
      <c r="B3373">
        <v>0.992608467424715</v>
      </c>
      <c r="C3373">
        <v>1.1347040123576</v>
      </c>
      <c r="D3373">
        <v>1.02368604040341</v>
      </c>
      <c r="E3373">
        <v>0.872683428684044</v>
      </c>
      <c r="F3373">
        <v>0.5802931568052661</v>
      </c>
      <c r="G3373">
        <v>0.312285999457579</v>
      </c>
      <c r="H3373">
        <v>0.171220102263221</v>
      </c>
      <c r="I3373">
        <v>0.148084956995588</v>
      </c>
      <c r="J3373">
        <v>0.140993646933081</v>
      </c>
      <c r="K3373">
        <v>0.097364866788288</v>
      </c>
      <c r="L3373">
        <v>1124.643074268</v>
      </c>
      <c r="M3373">
        <v>22.2684656424651</v>
      </c>
      <c r="N3373">
        <v>51.1302703474136</v>
      </c>
      <c r="O3373">
        <v>50.1018517954676</v>
      </c>
      <c r="P3373">
        <v>-0.0978522789383702</v>
      </c>
      <c r="Q3373">
        <v>0.119386824028961</v>
      </c>
      <c r="R3373">
        <v>0.98633130092952</v>
      </c>
      <c r="S3373" t="s">
        <v>9566</v>
      </c>
      <c r="T3373" t="s">
        <v>12362</v>
      </c>
      <c r="U3373" t="s">
        <v>12362</v>
      </c>
      <c r="V3373" t="s">
        <v>12362</v>
      </c>
      <c r="W3373">
        <v>5</v>
      </c>
      <c r="X3373" t="s">
        <v>15735</v>
      </c>
      <c r="Y3373">
        <v>0.5253563083234886</v>
      </c>
      <c r="Z3373">
        <f>HYPERLINK("Melting_Curves/meltCurve_Q13636_.pdf", "Melting_Curves/meltCurve_Q13636_.pdf")</f>
        <v>0</v>
      </c>
      <c r="AA3373" t="s">
        <v>21735</v>
      </c>
      <c r="AB3373" t="s">
        <v>27748</v>
      </c>
    </row>
    <row r="3374" spans="1:28">
      <c r="A3374" t="s">
        <v>3400</v>
      </c>
      <c r="B3374">
        <v>0.992608467424715</v>
      </c>
      <c r="C3374">
        <v>1.00400194445161</v>
      </c>
      <c r="D3374">
        <v>0.813196074390778</v>
      </c>
      <c r="E3374">
        <v>0.73060878049782</v>
      </c>
      <c r="F3374">
        <v>0.675368702291821</v>
      </c>
      <c r="G3374">
        <v>0.531797133936759</v>
      </c>
      <c r="H3374">
        <v>0.400568389348811</v>
      </c>
      <c r="I3374">
        <v>0.468318975956195</v>
      </c>
      <c r="J3374">
        <v>0.396280535659921</v>
      </c>
      <c r="K3374">
        <v>0.282542873868405</v>
      </c>
      <c r="L3374">
        <v>439.671070025929</v>
      </c>
      <c r="M3374">
        <v>8.719357147279039</v>
      </c>
      <c r="N3374">
        <v>55.1855903030654</v>
      </c>
      <c r="O3374">
        <v>47.983145516955</v>
      </c>
      <c r="P3374">
        <v>-0.0334478500598249</v>
      </c>
      <c r="Q3374">
        <v>0.264340097032713</v>
      </c>
      <c r="R3374">
        <v>0.960783807591891</v>
      </c>
      <c r="S3374" t="s">
        <v>9567</v>
      </c>
      <c r="T3374" t="s">
        <v>12362</v>
      </c>
      <c r="U3374" t="s">
        <v>12362</v>
      </c>
      <c r="V3374" t="s">
        <v>12362</v>
      </c>
      <c r="W3374">
        <v>1</v>
      </c>
      <c r="X3374" t="s">
        <v>15736</v>
      </c>
      <c r="Y3374">
        <v>0.620153321169205</v>
      </c>
      <c r="Z3374">
        <f>HYPERLINK("Melting_Curves/meltCurve_Q13642_1_.pdf", "Melting_Curves/meltCurve_Q13642_1_.pdf")</f>
        <v>0</v>
      </c>
      <c r="AA3374" t="s">
        <v>21736</v>
      </c>
      <c r="AB3374" t="s">
        <v>27749</v>
      </c>
    </row>
    <row r="3375" spans="1:28">
      <c r="A3375" t="s">
        <v>3401</v>
      </c>
      <c r="B3375">
        <v>0.992608467424715</v>
      </c>
      <c r="C3375">
        <v>0.9087436347118339</v>
      </c>
      <c r="D3375">
        <v>0.846765592933979</v>
      </c>
      <c r="E3375">
        <v>0.809601915623369</v>
      </c>
      <c r="F3375">
        <v>0.658681620476521</v>
      </c>
      <c r="G3375">
        <v>0.546234901854901</v>
      </c>
      <c r="H3375">
        <v>0.516914738449371</v>
      </c>
      <c r="I3375">
        <v>0.745137436659179</v>
      </c>
      <c r="J3375">
        <v>0.966100040104051</v>
      </c>
      <c r="K3375">
        <v>0.790016765778323</v>
      </c>
      <c r="L3375">
        <v>872.822694415653</v>
      </c>
      <c r="M3375">
        <v>20.5699637544305</v>
      </c>
      <c r="O3375">
        <v>42.0369884017311</v>
      </c>
      <c r="P3375">
        <v>-0.0354285464452031</v>
      </c>
      <c r="Q3375">
        <v>0.710399935027628</v>
      </c>
      <c r="R3375">
        <v>0.389753673465624</v>
      </c>
      <c r="S3375" t="s">
        <v>9568</v>
      </c>
      <c r="T3375" t="s">
        <v>12362</v>
      </c>
      <c r="U3375" t="s">
        <v>12362</v>
      </c>
      <c r="V3375" t="s">
        <v>12362</v>
      </c>
      <c r="W3375">
        <v>16</v>
      </c>
      <c r="X3375" t="s">
        <v>15737</v>
      </c>
      <c r="Y3375">
        <v>0.7667684080385615</v>
      </c>
      <c r="Z3375">
        <f>HYPERLINK("Melting_Curves/meltCurve_Q13643_.pdf", "Melting_Curves/meltCurve_Q13643_.pdf")</f>
        <v>0</v>
      </c>
      <c r="AA3375" t="s">
        <v>21737</v>
      </c>
      <c r="AB3375" t="s">
        <v>27750</v>
      </c>
    </row>
    <row r="3376" spans="1:28">
      <c r="A3376" t="s">
        <v>3402</v>
      </c>
      <c r="B3376">
        <v>0.992608467424715</v>
      </c>
      <c r="C3376">
        <v>0.954228754407566</v>
      </c>
      <c r="D3376">
        <v>0.755833206489436</v>
      </c>
      <c r="E3376">
        <v>0.489869546020748</v>
      </c>
      <c r="F3376">
        <v>0.315762626825121</v>
      </c>
      <c r="G3376">
        <v>0.199763450433029</v>
      </c>
      <c r="H3376">
        <v>0.14633424425988</v>
      </c>
      <c r="I3376">
        <v>0.0983784574555903</v>
      </c>
      <c r="J3376">
        <v>0.198121424142303</v>
      </c>
      <c r="K3376">
        <v>0.049831308010105</v>
      </c>
      <c r="L3376">
        <v>709.706007011176</v>
      </c>
      <c r="M3376">
        <v>15.4459755264214</v>
      </c>
      <c r="N3376">
        <v>46.676859120276</v>
      </c>
      <c r="O3376">
        <v>45.1981301903982</v>
      </c>
      <c r="P3376">
        <v>-0.076282975890825</v>
      </c>
      <c r="Q3376">
        <v>0.107201112144665</v>
      </c>
      <c r="R3376">
        <v>0.9884050589955909</v>
      </c>
      <c r="S3376" t="s">
        <v>9569</v>
      </c>
      <c r="T3376" t="s">
        <v>12362</v>
      </c>
      <c r="U3376" t="s">
        <v>12362</v>
      </c>
      <c r="V3376" t="s">
        <v>12362</v>
      </c>
      <c r="W3376">
        <v>1</v>
      </c>
      <c r="X3376" t="s">
        <v>15738</v>
      </c>
      <c r="Y3376">
        <v>0.3929786562375278</v>
      </c>
      <c r="Z3376">
        <f>HYPERLINK("Melting_Curves/meltCurve_Q13670_.pdf", "Melting_Curves/meltCurve_Q13670_.pdf")</f>
        <v>0</v>
      </c>
      <c r="AA3376" t="s">
        <v>21738</v>
      </c>
      <c r="AB3376" t="s">
        <v>27751</v>
      </c>
    </row>
    <row r="3377" spans="1:28">
      <c r="A3377" t="s">
        <v>3403</v>
      </c>
      <c r="B3377">
        <v>0.992608467424715</v>
      </c>
      <c r="C3377">
        <v>1.06891662015789</v>
      </c>
      <c r="D3377">
        <v>0.999344193620276</v>
      </c>
      <c r="E3377">
        <v>0.677055919689562</v>
      </c>
      <c r="F3377">
        <v>0.514768261688602</v>
      </c>
      <c r="G3377">
        <v>0.277926943882793</v>
      </c>
      <c r="H3377">
        <v>0.175676282225572</v>
      </c>
      <c r="I3377">
        <v>0.141580790721688</v>
      </c>
      <c r="J3377">
        <v>0.198273217015949</v>
      </c>
      <c r="K3377">
        <v>0.184082405811082</v>
      </c>
      <c r="L3377">
        <v>936.198831852841</v>
      </c>
      <c r="M3377">
        <v>19.2281588473327</v>
      </c>
      <c r="N3377">
        <v>49.6973272184716</v>
      </c>
      <c r="O3377">
        <v>48.17149087359</v>
      </c>
      <c r="P3377">
        <v>-0.0836750787286029</v>
      </c>
      <c r="Q3377">
        <v>0.161521379792887</v>
      </c>
      <c r="R3377">
        <v>0.983473679941546</v>
      </c>
      <c r="S3377" t="s">
        <v>9570</v>
      </c>
      <c r="T3377" t="s">
        <v>12362</v>
      </c>
      <c r="U3377" t="s">
        <v>12362</v>
      </c>
      <c r="V3377" t="s">
        <v>12362</v>
      </c>
      <c r="W3377">
        <v>6</v>
      </c>
      <c r="X3377" t="s">
        <v>15739</v>
      </c>
      <c r="Y3377">
        <v>0.5000843782540335</v>
      </c>
      <c r="Z3377">
        <f>HYPERLINK("Melting_Curves/meltCurve_Q13686_.pdf", "Melting_Curves/meltCurve_Q13686_.pdf")</f>
        <v>0</v>
      </c>
      <c r="AA3377" t="s">
        <v>21739</v>
      </c>
      <c r="AB3377" t="s">
        <v>27752</v>
      </c>
    </row>
    <row r="3378" spans="1:28">
      <c r="A3378" t="s">
        <v>3404</v>
      </c>
      <c r="B3378">
        <v>0.992608467424715</v>
      </c>
      <c r="C3378">
        <v>0.972484991785977</v>
      </c>
      <c r="D3378">
        <v>0.877124502089684</v>
      </c>
      <c r="E3378">
        <v>0.689724975484712</v>
      </c>
      <c r="F3378">
        <v>0.348700764765903</v>
      </c>
      <c r="G3378">
        <v>0.203083097539899</v>
      </c>
      <c r="H3378">
        <v>0.162146560321745</v>
      </c>
      <c r="I3378">
        <v>0.183912054004946</v>
      </c>
      <c r="J3378">
        <v>0.230750970805899</v>
      </c>
      <c r="K3378">
        <v>0.157547715623923</v>
      </c>
      <c r="L3378">
        <v>1043.23959130969</v>
      </c>
      <c r="M3378">
        <v>22.026211381726</v>
      </c>
      <c r="N3378">
        <v>48.2855967567647</v>
      </c>
      <c r="O3378">
        <v>46.9783317546079</v>
      </c>
      <c r="P3378">
        <v>-0.09709402149779089</v>
      </c>
      <c r="Q3378">
        <v>0.17167530849128</v>
      </c>
      <c r="R3378">
        <v>0.993257712222803</v>
      </c>
      <c r="S3378" t="s">
        <v>9571</v>
      </c>
      <c r="T3378" t="s">
        <v>12362</v>
      </c>
      <c r="U3378" t="s">
        <v>12362</v>
      </c>
      <c r="V3378" t="s">
        <v>12362</v>
      </c>
      <c r="W3378">
        <v>9</v>
      </c>
      <c r="X3378" t="s">
        <v>15740</v>
      </c>
      <c r="Y3378">
        <v>0.4668144383238443</v>
      </c>
      <c r="Z3378">
        <f>HYPERLINK("Melting_Curves/meltCurve_Q13724_2_.pdf", "Melting_Curves/meltCurve_Q13724_2_.pdf")</f>
        <v>0</v>
      </c>
      <c r="AA3378" t="s">
        <v>21740</v>
      </c>
      <c r="AB3378" t="s">
        <v>27753</v>
      </c>
    </row>
    <row r="3379" spans="1:28">
      <c r="A3379" t="s">
        <v>3405</v>
      </c>
      <c r="B3379">
        <v>0.992608467424715</v>
      </c>
      <c r="C3379">
        <v>0.9748773861874021</v>
      </c>
      <c r="D3379">
        <v>0.892183707834416</v>
      </c>
      <c r="E3379">
        <v>0.765491186181084</v>
      </c>
      <c r="F3379">
        <v>0.373742593927825</v>
      </c>
      <c r="G3379">
        <v>0.268139236055583</v>
      </c>
      <c r="H3379">
        <v>0.142617431979067</v>
      </c>
      <c r="I3379">
        <v>0.145793235285786</v>
      </c>
      <c r="J3379">
        <v>0.194649992785689</v>
      </c>
      <c r="K3379">
        <v>0.219660653780867</v>
      </c>
      <c r="L3379">
        <v>1108.48010142665</v>
      </c>
      <c r="M3379">
        <v>23.0572918699738</v>
      </c>
      <c r="N3379">
        <v>48.9760133702763</v>
      </c>
      <c r="O3379">
        <v>47.7177937848324</v>
      </c>
      <c r="P3379">
        <v>-0.0999225916081128</v>
      </c>
      <c r="Q3379">
        <v>0.172843495356046</v>
      </c>
      <c r="R3379">
        <v>0.989641544347494</v>
      </c>
      <c r="S3379" t="s">
        <v>9572</v>
      </c>
      <c r="T3379" t="s">
        <v>12362</v>
      </c>
      <c r="U3379" t="s">
        <v>12362</v>
      </c>
      <c r="V3379" t="s">
        <v>12362</v>
      </c>
      <c r="W3379">
        <v>3</v>
      </c>
      <c r="X3379" t="s">
        <v>15741</v>
      </c>
      <c r="Y3379">
        <v>0.486474505067307</v>
      </c>
      <c r="Z3379">
        <f>HYPERLINK("Melting_Curves/meltCurve_Q13769_.pdf", "Melting_Curves/meltCurve_Q13769_.pdf")</f>
        <v>0</v>
      </c>
      <c r="AA3379" t="s">
        <v>21741</v>
      </c>
      <c r="AB3379" t="s">
        <v>27754</v>
      </c>
    </row>
    <row r="3380" spans="1:28">
      <c r="A3380" t="s">
        <v>3406</v>
      </c>
      <c r="B3380">
        <v>0.992608467424715</v>
      </c>
      <c r="C3380">
        <v>1.01667167581331</v>
      </c>
      <c r="D3380">
        <v>0.898102075772204</v>
      </c>
      <c r="E3380">
        <v>0.762027775304245</v>
      </c>
      <c r="F3380">
        <v>0.670274818709632</v>
      </c>
      <c r="G3380">
        <v>0.592410767167577</v>
      </c>
      <c r="H3380">
        <v>0.472661305341192</v>
      </c>
      <c r="I3380">
        <v>0.365255208446526</v>
      </c>
      <c r="J3380">
        <v>0.39481766775468</v>
      </c>
      <c r="K3380">
        <v>0.356616658939416</v>
      </c>
      <c r="L3380">
        <v>516.197904448512</v>
      </c>
      <c r="M3380">
        <v>10.1527472934501</v>
      </c>
      <c r="N3380">
        <v>55.8770324843929</v>
      </c>
      <c r="O3380">
        <v>48.9889789183175</v>
      </c>
      <c r="P3380">
        <v>-0.036301721049213</v>
      </c>
      <c r="Q3380">
        <v>0.299670000074165</v>
      </c>
      <c r="R3380">
        <v>0.985436761199145</v>
      </c>
      <c r="S3380" t="s">
        <v>9573</v>
      </c>
      <c r="T3380" t="s">
        <v>12362</v>
      </c>
      <c r="U3380" t="s">
        <v>12362</v>
      </c>
      <c r="V3380" t="s">
        <v>12362</v>
      </c>
      <c r="W3380">
        <v>32</v>
      </c>
      <c r="X3380" t="s">
        <v>15742</v>
      </c>
      <c r="Y3380">
        <v>0.6443128016000776</v>
      </c>
      <c r="Z3380">
        <f>HYPERLINK("Melting_Curves/meltCurve_Q13813_.pdf", "Melting_Curves/meltCurve_Q13813_.pdf")</f>
        <v>0</v>
      </c>
      <c r="AA3380" t="s">
        <v>21742</v>
      </c>
      <c r="AB3380" t="s">
        <v>27755</v>
      </c>
    </row>
    <row r="3381" spans="1:28">
      <c r="A3381" t="s">
        <v>3407</v>
      </c>
      <c r="B3381">
        <v>0.992608467424715</v>
      </c>
      <c r="C3381">
        <v>1.39195106434059</v>
      </c>
      <c r="D3381">
        <v>1.24691430730493</v>
      </c>
      <c r="E3381">
        <v>0.947570509955479</v>
      </c>
      <c r="F3381">
        <v>0.911241167992784</v>
      </c>
      <c r="G3381">
        <v>0.803618027398819</v>
      </c>
      <c r="H3381">
        <v>0.774995250790557</v>
      </c>
      <c r="I3381">
        <v>0.8152868141829001</v>
      </c>
      <c r="J3381">
        <v>0.85963068892116</v>
      </c>
      <c r="K3381">
        <v>0.71933266603195</v>
      </c>
      <c r="L3381">
        <v>1780.59898881226</v>
      </c>
      <c r="M3381">
        <v>35.3386579764665</v>
      </c>
      <c r="O3381">
        <v>50.2261845062629</v>
      </c>
      <c r="P3381">
        <v>-0.0368368663124037</v>
      </c>
      <c r="Q3381">
        <v>0.7905784693546239</v>
      </c>
      <c r="R3381">
        <v>0.456081040630153</v>
      </c>
      <c r="S3381" t="s">
        <v>9574</v>
      </c>
      <c r="T3381" t="s">
        <v>12362</v>
      </c>
      <c r="U3381" t="s">
        <v>12362</v>
      </c>
      <c r="V3381" t="s">
        <v>12362</v>
      </c>
      <c r="W3381">
        <v>2</v>
      </c>
      <c r="X3381" t="s">
        <v>15743</v>
      </c>
      <c r="Y3381">
        <v>0.8849615191114275</v>
      </c>
      <c r="Z3381">
        <f>HYPERLINK("Melting_Curves/meltCurve_Q13823_.pdf", "Melting_Curves/meltCurve_Q13823_.pdf")</f>
        <v>0</v>
      </c>
      <c r="AA3381" t="s">
        <v>21743</v>
      </c>
      <c r="AB3381" t="s">
        <v>27756</v>
      </c>
    </row>
    <row r="3382" spans="1:28">
      <c r="A3382" t="s">
        <v>3408</v>
      </c>
      <c r="B3382">
        <v>0.992608467424715</v>
      </c>
      <c r="C3382">
        <v>0.945335654594161</v>
      </c>
      <c r="D3382">
        <v>0.924128889587442</v>
      </c>
      <c r="E3382">
        <v>0.846635241801532</v>
      </c>
      <c r="F3382">
        <v>0.629018861932111</v>
      </c>
      <c r="G3382">
        <v>0.624479032290938</v>
      </c>
      <c r="H3382">
        <v>0.562119724217808</v>
      </c>
      <c r="I3382">
        <v>1.4301146455442</v>
      </c>
      <c r="J3382">
        <v>0.753832066008196</v>
      </c>
      <c r="K3382">
        <v>0.43884837317488</v>
      </c>
      <c r="L3382">
        <v>1309.02195504039</v>
      </c>
      <c r="M3382">
        <v>29.4126154886252</v>
      </c>
      <c r="O3382">
        <v>44.3012497445632</v>
      </c>
      <c r="P3382">
        <v>-0.0424083142641632</v>
      </c>
      <c r="Q3382">
        <v>0.744500372721048</v>
      </c>
      <c r="R3382">
        <v>0.122507457468611</v>
      </c>
      <c r="S3382" t="s">
        <v>9575</v>
      </c>
      <c r="T3382" t="s">
        <v>12362</v>
      </c>
      <c r="U3382" t="s">
        <v>12362</v>
      </c>
      <c r="V3382" t="s">
        <v>12362</v>
      </c>
      <c r="W3382">
        <v>21</v>
      </c>
      <c r="X3382" t="s">
        <v>15744</v>
      </c>
      <c r="Y3382">
        <v>0.809907043152901</v>
      </c>
      <c r="Z3382">
        <f>HYPERLINK("Melting_Curves/meltCurve_Q13867_.pdf", "Melting_Curves/meltCurve_Q13867_.pdf")</f>
        <v>0</v>
      </c>
      <c r="AA3382" t="s">
        <v>21744</v>
      </c>
      <c r="AB3382" t="s">
        <v>27757</v>
      </c>
    </row>
    <row r="3383" spans="1:28">
      <c r="A3383" t="s">
        <v>3409</v>
      </c>
      <c r="B3383">
        <v>0.992608467424715</v>
      </c>
      <c r="C3383">
        <v>1.12988365205933</v>
      </c>
      <c r="D3383">
        <v>0.87914333124435</v>
      </c>
      <c r="E3383">
        <v>0.616885756673756</v>
      </c>
      <c r="F3383">
        <v>0.474192118050261</v>
      </c>
      <c r="G3383">
        <v>0.330754814443509</v>
      </c>
      <c r="H3383">
        <v>0.271338807948583</v>
      </c>
      <c r="I3383">
        <v>0.387851656949256</v>
      </c>
      <c r="J3383">
        <v>0.36323175194697</v>
      </c>
      <c r="K3383">
        <v>0.291403967986976</v>
      </c>
      <c r="L3383">
        <v>1090.477631281</v>
      </c>
      <c r="M3383">
        <v>23.56204957722</v>
      </c>
      <c r="N3383">
        <v>48.4903714438173</v>
      </c>
      <c r="O3383">
        <v>45.9515969123863</v>
      </c>
      <c r="P3383">
        <v>-0.08600421898657799</v>
      </c>
      <c r="Q3383">
        <v>0.32909673790044</v>
      </c>
      <c r="R3383">
        <v>0.960625418910721</v>
      </c>
      <c r="S3383" t="s">
        <v>9576</v>
      </c>
      <c r="T3383" t="s">
        <v>12362</v>
      </c>
      <c r="U3383" t="s">
        <v>12362</v>
      </c>
      <c r="V3383" t="s">
        <v>12362</v>
      </c>
      <c r="W3383">
        <v>17</v>
      </c>
      <c r="X3383" t="s">
        <v>15745</v>
      </c>
      <c r="Y3383">
        <v>0.5429483296411258</v>
      </c>
      <c r="Z3383">
        <f>HYPERLINK("Melting_Curves/meltCurve_Q13885_.pdf", "Melting_Curves/meltCurve_Q13885_.pdf")</f>
        <v>0</v>
      </c>
      <c r="AA3383" t="s">
        <v>21745</v>
      </c>
      <c r="AB3383" t="s">
        <v>27758</v>
      </c>
    </row>
    <row r="3384" spans="1:28">
      <c r="A3384" t="s">
        <v>3410</v>
      </c>
      <c r="B3384">
        <v>0.992608467424715</v>
      </c>
      <c r="C3384">
        <v>0.980403539597014</v>
      </c>
      <c r="D3384">
        <v>0.798209751601314</v>
      </c>
      <c r="E3384">
        <v>0.68920410205983</v>
      </c>
      <c r="F3384">
        <v>0.591158493271602</v>
      </c>
      <c r="G3384">
        <v>0.498468724723583</v>
      </c>
      <c r="H3384">
        <v>0.504888682603668</v>
      </c>
      <c r="I3384">
        <v>0.536301440685619</v>
      </c>
      <c r="J3384">
        <v>0.681271452464031</v>
      </c>
      <c r="K3384">
        <v>0.5981776824034341</v>
      </c>
      <c r="L3384">
        <v>983.666388544436</v>
      </c>
      <c r="M3384">
        <v>22.477069831745</v>
      </c>
      <c r="O3384">
        <v>43.4211213278947</v>
      </c>
      <c r="P3384">
        <v>-0.0561246525147401</v>
      </c>
      <c r="Q3384">
        <v>0.566323299026639</v>
      </c>
      <c r="R3384">
        <v>0.909355630081834</v>
      </c>
      <c r="S3384" t="s">
        <v>9577</v>
      </c>
      <c r="T3384" t="s">
        <v>12362</v>
      </c>
      <c r="U3384" t="s">
        <v>12362</v>
      </c>
      <c r="V3384" t="s">
        <v>12362</v>
      </c>
      <c r="W3384">
        <v>9</v>
      </c>
      <c r="X3384" t="s">
        <v>15746</v>
      </c>
      <c r="Y3384">
        <v>0.6686038430419802</v>
      </c>
      <c r="Z3384">
        <f>HYPERLINK("Melting_Curves/meltCurve_Q13895_.pdf", "Melting_Curves/meltCurve_Q13895_.pdf")</f>
        <v>0</v>
      </c>
      <c r="AA3384" t="s">
        <v>21746</v>
      </c>
      <c r="AB3384" t="s">
        <v>27759</v>
      </c>
    </row>
    <row r="3385" spans="1:28">
      <c r="A3385" t="s">
        <v>3411</v>
      </c>
      <c r="B3385">
        <v>0.992608467424715</v>
      </c>
      <c r="C3385">
        <v>0.879196307722858</v>
      </c>
      <c r="D3385">
        <v>0.781367768898716</v>
      </c>
      <c r="E3385">
        <v>0.719356847187851</v>
      </c>
      <c r="F3385">
        <v>0.659493137646593</v>
      </c>
      <c r="G3385">
        <v>0.532041952125244</v>
      </c>
      <c r="H3385">
        <v>0.431987957358688</v>
      </c>
      <c r="I3385">
        <v>0.404025921214505</v>
      </c>
      <c r="J3385">
        <v>0.328142203373537</v>
      </c>
      <c r="K3385">
        <v>0.232373051209913</v>
      </c>
      <c r="L3385">
        <v>303.745969666202</v>
      </c>
      <c r="M3385">
        <v>5.51523637079929</v>
      </c>
      <c r="N3385">
        <v>55.0739713119942</v>
      </c>
      <c r="O3385">
        <v>49.1027610380199</v>
      </c>
      <c r="P3385">
        <v>-0.0282025690844088</v>
      </c>
      <c r="Q3385">
        <v>0</v>
      </c>
      <c r="R3385">
        <v>0.983534418941259</v>
      </c>
      <c r="S3385" t="s">
        <v>9578</v>
      </c>
      <c r="T3385" t="s">
        <v>12362</v>
      </c>
      <c r="U3385" t="s">
        <v>12362</v>
      </c>
      <c r="V3385" t="s">
        <v>12362</v>
      </c>
      <c r="W3385">
        <v>17</v>
      </c>
      <c r="X3385" t="s">
        <v>15747</v>
      </c>
      <c r="Y3385">
        <v>0.5930081762426994</v>
      </c>
      <c r="Z3385">
        <f>HYPERLINK("Melting_Curves/meltCurve_Q13907_.pdf", "Melting_Curves/meltCurve_Q13907_.pdf")</f>
        <v>0</v>
      </c>
      <c r="AA3385" t="s">
        <v>21747</v>
      </c>
      <c r="AB3385" t="s">
        <v>27760</v>
      </c>
    </row>
    <row r="3386" spans="1:28">
      <c r="A3386" t="s">
        <v>3412</v>
      </c>
      <c r="B3386">
        <v>0.992608467424715</v>
      </c>
      <c r="C3386">
        <v>0.924870827116825</v>
      </c>
      <c r="D3386">
        <v>0.871733881329569</v>
      </c>
      <c r="E3386">
        <v>0.836581307298518</v>
      </c>
      <c r="F3386">
        <v>0.672758811177317</v>
      </c>
      <c r="G3386">
        <v>0.35039396761049</v>
      </c>
      <c r="H3386">
        <v>0.143078974475839</v>
      </c>
      <c r="I3386">
        <v>0.128848827209252</v>
      </c>
      <c r="J3386">
        <v>0.148388272043969</v>
      </c>
      <c r="K3386">
        <v>0.126798144026204</v>
      </c>
      <c r="L3386">
        <v>868.4575848774761</v>
      </c>
      <c r="M3386">
        <v>16.9981025600922</v>
      </c>
      <c r="N3386">
        <v>51.6723875465582</v>
      </c>
      <c r="O3386">
        <v>50.4000349276222</v>
      </c>
      <c r="P3386">
        <v>-0.0769870130093938</v>
      </c>
      <c r="Q3386">
        <v>0.0869785024967213</v>
      </c>
      <c r="R3386">
        <v>0.981347628333314</v>
      </c>
      <c r="S3386" t="s">
        <v>9579</v>
      </c>
      <c r="T3386" t="s">
        <v>12362</v>
      </c>
      <c r="U3386" t="s">
        <v>12362</v>
      </c>
      <c r="V3386" t="s">
        <v>12362</v>
      </c>
      <c r="W3386">
        <v>18</v>
      </c>
      <c r="X3386" t="s">
        <v>15748</v>
      </c>
      <c r="Y3386">
        <v>0.5312405984345794</v>
      </c>
      <c r="Z3386">
        <f>HYPERLINK("Melting_Curves/meltCurve_Q13951_2_.pdf", "Melting_Curves/meltCurve_Q13951_2_.pdf")</f>
        <v>0</v>
      </c>
      <c r="AA3386" t="s">
        <v>21748</v>
      </c>
      <c r="AB3386" t="s">
        <v>27761</v>
      </c>
    </row>
    <row r="3387" spans="1:28">
      <c r="A3387" t="s">
        <v>3413</v>
      </c>
      <c r="B3387">
        <v>0.992608467424715</v>
      </c>
      <c r="C3387">
        <v>1.01382912378602</v>
      </c>
      <c r="D3387">
        <v>1.16769382736154</v>
      </c>
      <c r="E3387">
        <v>1.04390992349266</v>
      </c>
      <c r="F3387">
        <v>0.515991616250332</v>
      </c>
      <c r="G3387">
        <v>0.249821510863843</v>
      </c>
      <c r="H3387">
        <v>0.169681143718196</v>
      </c>
      <c r="I3387">
        <v>0.183753096149986</v>
      </c>
      <c r="J3387">
        <v>0.252694327682438</v>
      </c>
      <c r="K3387">
        <v>0.227464884954265</v>
      </c>
      <c r="L3387">
        <v>6746.99006663655</v>
      </c>
      <c r="M3387">
        <v>134.882663198205</v>
      </c>
      <c r="N3387">
        <v>50.232710225879</v>
      </c>
      <c r="O3387">
        <v>50.0101887764461</v>
      </c>
      <c r="P3387">
        <v>-0.528181648413015</v>
      </c>
      <c r="Q3387">
        <v>0.21666841494964</v>
      </c>
      <c r="R3387">
        <v>0.977280494805319</v>
      </c>
      <c r="S3387" t="s">
        <v>9580</v>
      </c>
      <c r="T3387" t="s">
        <v>12362</v>
      </c>
      <c r="U3387" t="s">
        <v>12362</v>
      </c>
      <c r="V3387" t="s">
        <v>12362</v>
      </c>
      <c r="W3387">
        <v>7</v>
      </c>
      <c r="X3387" t="s">
        <v>15749</v>
      </c>
      <c r="Y3387">
        <v>0.5569015121585363</v>
      </c>
      <c r="Z3387">
        <f>HYPERLINK("Melting_Curves/meltCurve_Q13952_3_.pdf", "Melting_Curves/meltCurve_Q13952_3_.pdf")</f>
        <v>0</v>
      </c>
      <c r="AA3387" t="s">
        <v>21749</v>
      </c>
      <c r="AB3387" t="s">
        <v>27762</v>
      </c>
    </row>
    <row r="3388" spans="1:28">
      <c r="A3388" t="s">
        <v>3414</v>
      </c>
      <c r="B3388">
        <v>0.992608467424715</v>
      </c>
      <c r="C3388">
        <v>1.65348198883819</v>
      </c>
      <c r="D3388">
        <v>1.39313001922815</v>
      </c>
      <c r="E3388">
        <v>1.24591895619488</v>
      </c>
      <c r="F3388">
        <v>0.9640512035887</v>
      </c>
      <c r="G3388">
        <v>0.75522850714807</v>
      </c>
      <c r="H3388">
        <v>0.585539095109274</v>
      </c>
      <c r="I3388">
        <v>0.426270295166258</v>
      </c>
      <c r="J3388">
        <v>0.560216914690209</v>
      </c>
      <c r="K3388">
        <v>0.709701049406834</v>
      </c>
      <c r="L3388">
        <v>2664.00812066848</v>
      </c>
      <c r="M3388">
        <v>49.806660355277</v>
      </c>
      <c r="O3388">
        <v>53.4009718944336</v>
      </c>
      <c r="P3388">
        <v>-0.100972939025501</v>
      </c>
      <c r="Q3388">
        <v>0.566961658074626</v>
      </c>
      <c r="R3388">
        <v>0.522597610139315</v>
      </c>
      <c r="S3388" t="s">
        <v>9581</v>
      </c>
      <c r="T3388" t="s">
        <v>12362</v>
      </c>
      <c r="U3388" t="s">
        <v>12362</v>
      </c>
      <c r="V3388" t="s">
        <v>12362</v>
      </c>
      <c r="W3388">
        <v>6</v>
      </c>
      <c r="X3388" t="s">
        <v>15750</v>
      </c>
      <c r="Y3388">
        <v>0.8059734491339751</v>
      </c>
      <c r="Z3388">
        <f>HYPERLINK("Melting_Curves/meltCurve_Q14004_2_.pdf", "Melting_Curves/meltCurve_Q14004_2_.pdf")</f>
        <v>0</v>
      </c>
      <c r="AA3388" t="s">
        <v>21750</v>
      </c>
      <c r="AB3388" t="s">
        <v>27763</v>
      </c>
    </row>
    <row r="3389" spans="1:28">
      <c r="A3389" t="s">
        <v>3415</v>
      </c>
      <c r="B3389">
        <v>0.992608467424715</v>
      </c>
      <c r="C3389">
        <v>0.938982833218698</v>
      </c>
      <c r="D3389">
        <v>0.816938507517183</v>
      </c>
      <c r="E3389">
        <v>0.62328231552673</v>
      </c>
      <c r="F3389">
        <v>0.417233412569167</v>
      </c>
      <c r="G3389">
        <v>0.271672935316663</v>
      </c>
      <c r="H3389">
        <v>0.186009690325725</v>
      </c>
      <c r="I3389">
        <v>0.21039925462225</v>
      </c>
      <c r="J3389">
        <v>0.224614030269649</v>
      </c>
      <c r="K3389">
        <v>0.195206462929058</v>
      </c>
      <c r="L3389">
        <v>706.21257778822</v>
      </c>
      <c r="M3389">
        <v>15.0584384253898</v>
      </c>
      <c r="N3389">
        <v>48.3398649833927</v>
      </c>
      <c r="O3389">
        <v>46.0943569228642</v>
      </c>
      <c r="P3389">
        <v>-0.0669037793772813</v>
      </c>
      <c r="Q3389">
        <v>0.180902924056054</v>
      </c>
      <c r="R3389">
        <v>0.996078101444427</v>
      </c>
      <c r="S3389" t="s">
        <v>9582</v>
      </c>
      <c r="T3389" t="s">
        <v>12362</v>
      </c>
      <c r="U3389" t="s">
        <v>12362</v>
      </c>
      <c r="V3389" t="s">
        <v>12362</v>
      </c>
      <c r="W3389">
        <v>40</v>
      </c>
      <c r="X3389" t="s">
        <v>15751</v>
      </c>
      <c r="Y3389">
        <v>0.4695065568851359</v>
      </c>
      <c r="Z3389">
        <f>HYPERLINK("Melting_Curves/meltCurve_Q14008_2_.pdf", "Melting_Curves/meltCurve_Q14008_2_.pdf")</f>
        <v>0</v>
      </c>
      <c r="AA3389" t="s">
        <v>21751</v>
      </c>
      <c r="AB3389" t="s">
        <v>27764</v>
      </c>
    </row>
    <row r="3390" spans="1:28">
      <c r="A3390" t="s">
        <v>3416</v>
      </c>
      <c r="B3390">
        <v>0.992608467424715</v>
      </c>
      <c r="C3390">
        <v>1.09641975653111</v>
      </c>
      <c r="D3390">
        <v>1.03893617682461</v>
      </c>
      <c r="E3390">
        <v>0.916620468065495</v>
      </c>
      <c r="F3390">
        <v>0.8614720246834811</v>
      </c>
      <c r="G3390">
        <v>0.671025593590628</v>
      </c>
      <c r="H3390">
        <v>0.577220685071868</v>
      </c>
      <c r="I3390">
        <v>0.849643521420795</v>
      </c>
      <c r="J3390">
        <v>1.01205882834647</v>
      </c>
      <c r="K3390">
        <v>1.00430584240799</v>
      </c>
      <c r="L3390">
        <v>2634.38664157809</v>
      </c>
      <c r="M3390">
        <v>56.4029735450209</v>
      </c>
      <c r="O3390">
        <v>46.6479349333826</v>
      </c>
      <c r="P3390">
        <v>-0.051857316392725</v>
      </c>
      <c r="Q3390">
        <v>0.828446313240672</v>
      </c>
      <c r="R3390">
        <v>0.342479228268474</v>
      </c>
      <c r="S3390" t="s">
        <v>9583</v>
      </c>
      <c r="T3390" t="s">
        <v>12362</v>
      </c>
      <c r="U3390" t="s">
        <v>12362</v>
      </c>
      <c r="V3390" t="s">
        <v>12362</v>
      </c>
      <c r="W3390">
        <v>8</v>
      </c>
      <c r="X3390" t="s">
        <v>15752</v>
      </c>
      <c r="Y3390">
        <v>0.884230042832408</v>
      </c>
      <c r="Z3390">
        <f>HYPERLINK("Melting_Curves/meltCurve_Q14011_.pdf", "Melting_Curves/meltCurve_Q14011_.pdf")</f>
        <v>0</v>
      </c>
      <c r="AA3390" t="s">
        <v>21752</v>
      </c>
      <c r="AB3390" t="s">
        <v>27765</v>
      </c>
    </row>
    <row r="3391" spans="1:28">
      <c r="A3391" t="s">
        <v>3417</v>
      </c>
      <c r="B3391">
        <v>0.992608467424715</v>
      </c>
      <c r="C3391">
        <v>1.03516067241988</v>
      </c>
      <c r="D3391">
        <v>0.881823661042302</v>
      </c>
      <c r="E3391">
        <v>0.9402500825996259</v>
      </c>
      <c r="F3391">
        <v>0.715638896400135</v>
      </c>
      <c r="G3391">
        <v>0.5260044952073319</v>
      </c>
      <c r="H3391">
        <v>0.314213585749369</v>
      </c>
      <c r="I3391">
        <v>0.205991593576531</v>
      </c>
      <c r="J3391">
        <v>0.170684283811775</v>
      </c>
      <c r="K3391">
        <v>0.137686426617495</v>
      </c>
      <c r="L3391">
        <v>771.508301000499</v>
      </c>
      <c r="M3391">
        <v>14.4973104114678</v>
      </c>
      <c r="N3391">
        <v>53.9673276069171</v>
      </c>
      <c r="O3391">
        <v>52.2355251447523</v>
      </c>
      <c r="P3391">
        <v>-0.0630612724185597</v>
      </c>
      <c r="Q3391">
        <v>0.0912363846131526</v>
      </c>
      <c r="R3391">
        <v>0.989432790052893</v>
      </c>
      <c r="S3391" t="s">
        <v>9584</v>
      </c>
      <c r="T3391" t="s">
        <v>12362</v>
      </c>
      <c r="U3391" t="s">
        <v>12362</v>
      </c>
      <c r="V3391" t="s">
        <v>12362</v>
      </c>
      <c r="W3391">
        <v>5</v>
      </c>
      <c r="X3391" t="s">
        <v>15753</v>
      </c>
      <c r="Y3391">
        <v>0.598903373774436</v>
      </c>
      <c r="Z3391">
        <f>HYPERLINK("Melting_Curves/meltCurve_Q14019_.pdf", "Melting_Curves/meltCurve_Q14019_.pdf")</f>
        <v>0</v>
      </c>
      <c r="AA3391" t="s">
        <v>21753</v>
      </c>
      <c r="AB3391" t="s">
        <v>27766</v>
      </c>
    </row>
    <row r="3392" spans="1:28">
      <c r="A3392" t="s">
        <v>3418</v>
      </c>
      <c r="B3392">
        <v>0.992608467424715</v>
      </c>
      <c r="C3392">
        <v>0.880332183518182</v>
      </c>
      <c r="D3392">
        <v>0.901238858846759</v>
      </c>
      <c r="E3392">
        <v>0.89871965369142</v>
      </c>
      <c r="F3392">
        <v>0.701275631666432</v>
      </c>
      <c r="G3392">
        <v>0.655524382210808</v>
      </c>
      <c r="H3392">
        <v>0.701517481558343</v>
      </c>
      <c r="I3392">
        <v>0.921535422094636</v>
      </c>
      <c r="J3392">
        <v>1.17979323140631</v>
      </c>
      <c r="K3392">
        <v>0.78892366617174</v>
      </c>
      <c r="L3392">
        <v>873.376844131928</v>
      </c>
      <c r="M3392">
        <v>22.0304598564405</v>
      </c>
      <c r="O3392">
        <v>39.3217424735739</v>
      </c>
      <c r="P3392">
        <v>-0.0228380304479598</v>
      </c>
      <c r="Q3392">
        <v>0.836950969321874</v>
      </c>
      <c r="R3392">
        <v>0.0932808346949786</v>
      </c>
      <c r="S3392" t="s">
        <v>9585</v>
      </c>
      <c r="T3392" t="s">
        <v>12362</v>
      </c>
      <c r="U3392" t="s">
        <v>12362</v>
      </c>
      <c r="V3392" t="s">
        <v>12362</v>
      </c>
      <c r="W3392">
        <v>2</v>
      </c>
      <c r="X3392" t="s">
        <v>15754</v>
      </c>
      <c r="Y3392">
        <v>0.8542996401202864</v>
      </c>
      <c r="Z3392">
        <f>HYPERLINK("Melting_Curves/meltCurve_Q14061_.pdf", "Melting_Curves/meltCurve_Q14061_.pdf")</f>
        <v>0</v>
      </c>
      <c r="AA3392" t="s">
        <v>21754</v>
      </c>
      <c r="AB3392" t="s">
        <v>27767</v>
      </c>
    </row>
    <row r="3393" spans="1:28">
      <c r="A3393" t="s">
        <v>3419</v>
      </c>
      <c r="B3393">
        <v>0.992608467424715</v>
      </c>
      <c r="C3393">
        <v>0.847677912851695</v>
      </c>
      <c r="D3393">
        <v>0.913545277213611</v>
      </c>
      <c r="E3393">
        <v>0.969026541317603</v>
      </c>
      <c r="F3393">
        <v>0.755834055296418</v>
      </c>
      <c r="G3393">
        <v>0.596178757638112</v>
      </c>
      <c r="H3393">
        <v>0.558826104547769</v>
      </c>
      <c r="I3393">
        <v>0.733334153095177</v>
      </c>
      <c r="J3393">
        <v>0.899422788529514</v>
      </c>
      <c r="K3393">
        <v>0.806424447702671</v>
      </c>
      <c r="L3393">
        <v>2796.65818988168</v>
      </c>
      <c r="M3393">
        <v>57.8542881481169</v>
      </c>
      <c r="O3393">
        <v>48.2820330484318</v>
      </c>
      <c r="P3393">
        <v>-0.0839169875481547</v>
      </c>
      <c r="Q3393">
        <v>0.71986997066962</v>
      </c>
      <c r="R3393">
        <v>0.429062517075169</v>
      </c>
      <c r="S3393" t="s">
        <v>9586</v>
      </c>
      <c r="T3393" t="s">
        <v>12362</v>
      </c>
      <c r="U3393" t="s">
        <v>12362</v>
      </c>
      <c r="V3393" t="s">
        <v>12362</v>
      </c>
      <c r="W3393">
        <v>21</v>
      </c>
      <c r="X3393" t="s">
        <v>15755</v>
      </c>
      <c r="Y3393">
        <v>0.826201707273401</v>
      </c>
      <c r="Z3393">
        <f>HYPERLINK("Melting_Curves/meltCurve_Q14103_3_.pdf", "Melting_Curves/meltCurve_Q14103_3_.pdf")</f>
        <v>0</v>
      </c>
      <c r="AA3393" t="s">
        <v>21755</v>
      </c>
      <c r="AB3393" t="s">
        <v>27768</v>
      </c>
    </row>
    <row r="3394" spans="1:28">
      <c r="A3394" t="s">
        <v>3420</v>
      </c>
      <c r="B3394">
        <v>0.992608467424715</v>
      </c>
      <c r="C3394">
        <v>1.03260411907545</v>
      </c>
      <c r="D3394">
        <v>0.934865544353486</v>
      </c>
      <c r="E3394">
        <v>0.891062960022203</v>
      </c>
      <c r="F3394">
        <v>0.7943764310942421</v>
      </c>
      <c r="G3394">
        <v>0.702044057446366</v>
      </c>
      <c r="H3394">
        <v>0.6269246526597571</v>
      </c>
      <c r="I3394">
        <v>0.700621189769452</v>
      </c>
      <c r="J3394">
        <v>0.652914541855153</v>
      </c>
      <c r="K3394">
        <v>0.5102028854710839</v>
      </c>
      <c r="L3394">
        <v>583.12058515893</v>
      </c>
      <c r="M3394">
        <v>11.4914394421435</v>
      </c>
      <c r="O3394">
        <v>49.2801868871807</v>
      </c>
      <c r="P3394">
        <v>-0.0251732625122619</v>
      </c>
      <c r="Q3394">
        <v>0.568308370855967</v>
      </c>
      <c r="R3394">
        <v>0.928212927938853</v>
      </c>
      <c r="S3394" t="s">
        <v>9587</v>
      </c>
      <c r="T3394" t="s">
        <v>12362</v>
      </c>
      <c r="U3394" t="s">
        <v>12362</v>
      </c>
      <c r="V3394" t="s">
        <v>12362</v>
      </c>
      <c r="W3394">
        <v>11</v>
      </c>
      <c r="X3394" t="s">
        <v>15756</v>
      </c>
      <c r="Y3394">
        <v>0.7780589184712706</v>
      </c>
      <c r="Z3394">
        <f>HYPERLINK("Melting_Curves/meltCurve_Q14108_.pdf", "Melting_Curves/meltCurve_Q14108_.pdf")</f>
        <v>0</v>
      </c>
      <c r="AA3394" t="s">
        <v>21756</v>
      </c>
      <c r="AB3394" t="s">
        <v>27769</v>
      </c>
    </row>
    <row r="3395" spans="1:28">
      <c r="A3395" t="s">
        <v>3421</v>
      </c>
      <c r="B3395">
        <v>0.992608467424715</v>
      </c>
      <c r="C3395">
        <v>0.8741392938008949</v>
      </c>
      <c r="D3395">
        <v>0.79384114204574</v>
      </c>
      <c r="E3395">
        <v>0.982077543390999</v>
      </c>
      <c r="F3395">
        <v>0.657668064839105</v>
      </c>
      <c r="G3395">
        <v>0.680477642791703</v>
      </c>
      <c r="H3395">
        <v>0.565915773025315</v>
      </c>
      <c r="I3395">
        <v>0.397689068556619</v>
      </c>
      <c r="J3395">
        <v>0.251016934281031</v>
      </c>
      <c r="K3395">
        <v>0.167408811961274</v>
      </c>
      <c r="L3395">
        <v>460.609791546428</v>
      </c>
      <c r="M3395">
        <v>8.053903212269351</v>
      </c>
      <c r="N3395">
        <v>57.1908765972495</v>
      </c>
      <c r="O3395">
        <v>53.9884877875632</v>
      </c>
      <c r="P3395">
        <v>-0.0373356734815684</v>
      </c>
      <c r="Q3395">
        <v>0</v>
      </c>
      <c r="R3395">
        <v>0.91002801993101</v>
      </c>
      <c r="S3395" t="s">
        <v>9588</v>
      </c>
      <c r="T3395" t="s">
        <v>12362</v>
      </c>
      <c r="U3395" t="s">
        <v>12362</v>
      </c>
      <c r="V3395" t="s">
        <v>12362</v>
      </c>
      <c r="W3395">
        <v>2</v>
      </c>
      <c r="X3395" t="s">
        <v>15757</v>
      </c>
      <c r="Y3395">
        <v>0.6606306271557221</v>
      </c>
      <c r="Z3395">
        <f>HYPERLINK("Melting_Curves/meltCurve_Q14116_2_.pdf", "Melting_Curves/meltCurve_Q14116_2_.pdf")</f>
        <v>0</v>
      </c>
      <c r="AA3395" t="s">
        <v>21757</v>
      </c>
      <c r="AB3395" t="s">
        <v>27770</v>
      </c>
    </row>
    <row r="3396" spans="1:28">
      <c r="A3396" t="s">
        <v>3422</v>
      </c>
      <c r="B3396">
        <v>0.992608467424715</v>
      </c>
      <c r="C3396">
        <v>1.14081454464519</v>
      </c>
      <c r="D3396">
        <v>0.988491173561822</v>
      </c>
      <c r="E3396">
        <v>1.01993559120063</v>
      </c>
      <c r="F3396">
        <v>0.714347403209902</v>
      </c>
      <c r="G3396">
        <v>0.537653971057912</v>
      </c>
      <c r="H3396">
        <v>0.499787862637516</v>
      </c>
      <c r="I3396">
        <v>0.683697389046905</v>
      </c>
      <c r="J3396">
        <v>0.804011004101966</v>
      </c>
      <c r="K3396">
        <v>0.79101414669502</v>
      </c>
      <c r="L3396">
        <v>12463.6204712594</v>
      </c>
      <c r="M3396">
        <v>250</v>
      </c>
      <c r="O3396">
        <v>49.8512915468194</v>
      </c>
      <c r="P3396">
        <v>-0.422214644216839</v>
      </c>
      <c r="Q3396">
        <v>0.6632328753289199</v>
      </c>
      <c r="R3396">
        <v>0.759806278376715</v>
      </c>
      <c r="S3396" t="s">
        <v>9589</v>
      </c>
      <c r="T3396" t="s">
        <v>12362</v>
      </c>
      <c r="U3396" t="s">
        <v>12362</v>
      </c>
      <c r="V3396" t="s">
        <v>12362</v>
      </c>
      <c r="W3396">
        <v>5</v>
      </c>
      <c r="X3396" t="s">
        <v>15758</v>
      </c>
      <c r="Y3396">
        <v>0.8075612371631274</v>
      </c>
      <c r="Z3396">
        <f>HYPERLINK("Melting_Curves/meltCurve_Q14118_.pdf", "Melting_Curves/meltCurve_Q14118_.pdf")</f>
        <v>0</v>
      </c>
      <c r="AA3396" t="s">
        <v>21758</v>
      </c>
      <c r="AB3396" t="s">
        <v>27771</v>
      </c>
    </row>
    <row r="3397" spans="1:28">
      <c r="A3397" t="s">
        <v>3423</v>
      </c>
      <c r="B3397">
        <v>0.992608467424715</v>
      </c>
      <c r="C3397">
        <v>1.04390356998574</v>
      </c>
      <c r="D3397">
        <v>0.964310141911812</v>
      </c>
      <c r="E3397">
        <v>0.8812917876070701</v>
      </c>
      <c r="F3397">
        <v>0.717426714955286</v>
      </c>
      <c r="G3397">
        <v>0.541367186587481</v>
      </c>
      <c r="H3397">
        <v>0.482760507420664</v>
      </c>
      <c r="I3397">
        <v>0.668171160429728</v>
      </c>
      <c r="J3397">
        <v>0.783891231088389</v>
      </c>
      <c r="K3397">
        <v>0.753338848148819</v>
      </c>
      <c r="L3397">
        <v>1756.42036658843</v>
      </c>
      <c r="M3397">
        <v>36.992466030046</v>
      </c>
      <c r="O3397">
        <v>47.3423809653543</v>
      </c>
      <c r="P3397">
        <v>-0.0684560792274613</v>
      </c>
      <c r="Q3397">
        <v>0.64956495224029</v>
      </c>
      <c r="R3397">
        <v>0.771727481839405</v>
      </c>
      <c r="S3397" t="s">
        <v>9590</v>
      </c>
      <c r="T3397" t="s">
        <v>12362</v>
      </c>
      <c r="U3397" t="s">
        <v>12362</v>
      </c>
      <c r="V3397" t="s">
        <v>12362</v>
      </c>
      <c r="W3397">
        <v>18</v>
      </c>
      <c r="X3397" t="s">
        <v>15759</v>
      </c>
      <c r="Y3397">
        <v>0.7733360360591097</v>
      </c>
      <c r="Z3397">
        <f>HYPERLINK("Melting_Curves/meltCurve_Q14126_.pdf", "Melting_Curves/meltCurve_Q14126_.pdf")</f>
        <v>0</v>
      </c>
      <c r="AA3397" t="s">
        <v>21759</v>
      </c>
      <c r="AB3397" t="s">
        <v>27772</v>
      </c>
    </row>
    <row r="3398" spans="1:28">
      <c r="A3398" t="s">
        <v>3424</v>
      </c>
      <c r="B3398">
        <v>0.992608467424715</v>
      </c>
      <c r="C3398">
        <v>0.978130078031363</v>
      </c>
      <c r="D3398">
        <v>0.845884245025361</v>
      </c>
      <c r="E3398">
        <v>0.680211818131665</v>
      </c>
      <c r="F3398">
        <v>0.442792268053023</v>
      </c>
      <c r="G3398">
        <v>0.316327121187483</v>
      </c>
      <c r="H3398">
        <v>0.246072912847022</v>
      </c>
      <c r="I3398">
        <v>0.301675213042316</v>
      </c>
      <c r="J3398">
        <v>0.383977296603128</v>
      </c>
      <c r="K3398">
        <v>0.349080964868588</v>
      </c>
      <c r="L3398">
        <v>931.387028473385</v>
      </c>
      <c r="M3398">
        <v>20.0310453872454</v>
      </c>
      <c r="N3398">
        <v>48.8498166188653</v>
      </c>
      <c r="O3398">
        <v>46.0412256063303</v>
      </c>
      <c r="P3398">
        <v>-0.0751111287455937</v>
      </c>
      <c r="Q3398">
        <v>0.309452977514063</v>
      </c>
      <c r="R3398">
        <v>0.97793123938607</v>
      </c>
      <c r="S3398" t="s">
        <v>9591</v>
      </c>
      <c r="T3398" t="s">
        <v>12362</v>
      </c>
      <c r="U3398" t="s">
        <v>12362</v>
      </c>
      <c r="V3398" t="s">
        <v>12362</v>
      </c>
      <c r="W3398">
        <v>11</v>
      </c>
      <c r="X3398" t="s">
        <v>15760</v>
      </c>
      <c r="Y3398">
        <v>0.5370628906311871</v>
      </c>
      <c r="Z3398">
        <f>HYPERLINK("Melting_Curves/meltCurve_Q14137_.pdf", "Melting_Curves/meltCurve_Q14137_.pdf")</f>
        <v>0</v>
      </c>
      <c r="AA3398" t="s">
        <v>21760</v>
      </c>
      <c r="AB3398" t="s">
        <v>27773</v>
      </c>
    </row>
    <row r="3399" spans="1:28">
      <c r="A3399" t="s">
        <v>3425</v>
      </c>
      <c r="B3399">
        <v>0.992608467424715</v>
      </c>
      <c r="C3399">
        <v>1.12107376541103</v>
      </c>
      <c r="D3399">
        <v>1.16882596145626</v>
      </c>
      <c r="E3399">
        <v>0.762817250083605</v>
      </c>
      <c r="F3399">
        <v>0.500265695964509</v>
      </c>
      <c r="G3399">
        <v>0.418737797985099</v>
      </c>
      <c r="H3399">
        <v>0.339962118142385</v>
      </c>
      <c r="I3399">
        <v>0.382856847268048</v>
      </c>
      <c r="J3399">
        <v>0.438231348296186</v>
      </c>
      <c r="K3399">
        <v>0.544383702118428</v>
      </c>
      <c r="L3399">
        <v>2572.96134584415</v>
      </c>
      <c r="M3399">
        <v>54.8118279414317</v>
      </c>
      <c r="N3399">
        <v>48.7420387005678</v>
      </c>
      <c r="O3399">
        <v>46.879364155368</v>
      </c>
      <c r="P3399">
        <v>-0.165451913004714</v>
      </c>
      <c r="Q3399">
        <v>0.433970727574831</v>
      </c>
      <c r="R3399">
        <v>0.922561482152085</v>
      </c>
      <c r="S3399" t="s">
        <v>9592</v>
      </c>
      <c r="T3399" t="s">
        <v>12362</v>
      </c>
      <c r="U3399" t="s">
        <v>12362</v>
      </c>
      <c r="V3399" t="s">
        <v>12362</v>
      </c>
      <c r="W3399">
        <v>2</v>
      </c>
      <c r="X3399" t="s">
        <v>15761</v>
      </c>
      <c r="Y3399">
        <v>0.6225218628445504</v>
      </c>
      <c r="Z3399">
        <f>HYPERLINK("Melting_Curves/meltCurve_Q14139_.pdf", "Melting_Curves/meltCurve_Q14139_.pdf")</f>
        <v>0</v>
      </c>
      <c r="AA3399" t="s">
        <v>21761</v>
      </c>
      <c r="AB3399" t="s">
        <v>27774</v>
      </c>
    </row>
    <row r="3400" spans="1:28">
      <c r="A3400" t="s">
        <v>3426</v>
      </c>
      <c r="B3400">
        <v>0.992608467424715</v>
      </c>
      <c r="C3400">
        <v>1.07885778935366</v>
      </c>
      <c r="D3400">
        <v>1.11267793196179</v>
      </c>
      <c r="E3400">
        <v>0.889294678240401</v>
      </c>
      <c r="F3400">
        <v>0.6168350860834521</v>
      </c>
      <c r="G3400">
        <v>0.43155808789735</v>
      </c>
      <c r="H3400">
        <v>0.33447983123004</v>
      </c>
      <c r="I3400">
        <v>0.403907224866484</v>
      </c>
      <c r="J3400">
        <v>0.303592061936762</v>
      </c>
      <c r="K3400">
        <v>0.228336711332871</v>
      </c>
      <c r="L3400">
        <v>1243.6874792687</v>
      </c>
      <c r="M3400">
        <v>24.9005329516845</v>
      </c>
      <c r="N3400">
        <v>51.9722862683165</v>
      </c>
      <c r="O3400">
        <v>49.6274267051606</v>
      </c>
      <c r="P3400">
        <v>-0.08647851454176531</v>
      </c>
      <c r="Q3400">
        <v>0.31059346824752</v>
      </c>
      <c r="R3400">
        <v>0.965321549958812</v>
      </c>
      <c r="S3400" t="s">
        <v>9593</v>
      </c>
      <c r="T3400" t="s">
        <v>12362</v>
      </c>
      <c r="U3400" t="s">
        <v>12362</v>
      </c>
      <c r="V3400" t="s">
        <v>12362</v>
      </c>
      <c r="W3400">
        <v>11</v>
      </c>
      <c r="X3400" t="s">
        <v>15762</v>
      </c>
      <c r="Y3400">
        <v>0.6141720163097001</v>
      </c>
      <c r="Z3400">
        <f>HYPERLINK("Melting_Curves/meltCurve_Q14145_.pdf", "Melting_Curves/meltCurve_Q14145_.pdf")</f>
        <v>0</v>
      </c>
      <c r="AA3400" t="s">
        <v>21762</v>
      </c>
      <c r="AB3400" t="s">
        <v>27775</v>
      </c>
    </row>
    <row r="3401" spans="1:28">
      <c r="A3401" t="s">
        <v>3427</v>
      </c>
      <c r="B3401">
        <v>0.992608467424715</v>
      </c>
      <c r="C3401">
        <v>0.980157245364941</v>
      </c>
      <c r="D3401">
        <v>0.8253275786137531</v>
      </c>
      <c r="E3401">
        <v>0.64789907261466</v>
      </c>
      <c r="F3401">
        <v>0.536550136454376</v>
      </c>
      <c r="G3401">
        <v>0.429592596727754</v>
      </c>
      <c r="H3401">
        <v>0.373441771385696</v>
      </c>
      <c r="I3401">
        <v>0.452291352474203</v>
      </c>
      <c r="J3401">
        <v>0.642232816679798</v>
      </c>
      <c r="K3401">
        <v>0.500902112502156</v>
      </c>
      <c r="L3401">
        <v>999.736911686134</v>
      </c>
      <c r="M3401">
        <v>22.395618636748</v>
      </c>
      <c r="N3401">
        <v>52.3450507297949</v>
      </c>
      <c r="O3401">
        <v>44.2884870422447</v>
      </c>
      <c r="P3401">
        <v>-0.06555002168751289</v>
      </c>
      <c r="Q3401">
        <v>0.481496498653486</v>
      </c>
      <c r="R3401">
        <v>0.901887783411582</v>
      </c>
      <c r="S3401" t="s">
        <v>9594</v>
      </c>
      <c r="T3401" t="s">
        <v>12362</v>
      </c>
      <c r="U3401" t="s">
        <v>12362</v>
      </c>
      <c r="V3401" t="s">
        <v>12362</v>
      </c>
      <c r="W3401">
        <v>28</v>
      </c>
      <c r="X3401" t="s">
        <v>15763</v>
      </c>
      <c r="Y3401">
        <v>0.6189132592941434</v>
      </c>
      <c r="Z3401">
        <f>HYPERLINK("Melting_Curves/meltCurve_Q14149_.pdf", "Melting_Curves/meltCurve_Q14149_.pdf")</f>
        <v>0</v>
      </c>
      <c r="AA3401" t="s">
        <v>21763</v>
      </c>
      <c r="AB3401" t="s">
        <v>27776</v>
      </c>
    </row>
    <row r="3402" spans="1:28">
      <c r="A3402" t="s">
        <v>3428</v>
      </c>
      <c r="B3402">
        <v>0.992608467424715</v>
      </c>
      <c r="C3402">
        <v>0.973798625354196</v>
      </c>
      <c r="D3402">
        <v>0.851387949100351</v>
      </c>
      <c r="E3402">
        <v>0.8483312756404821</v>
      </c>
      <c r="F3402">
        <v>0.823781279728777</v>
      </c>
      <c r="G3402">
        <v>0.682901325364506</v>
      </c>
      <c r="H3402">
        <v>0.606053477916966</v>
      </c>
      <c r="I3402">
        <v>0.752834054627209</v>
      </c>
      <c r="J3402">
        <v>0.87267398426021</v>
      </c>
      <c r="K3402">
        <v>0.760618045737639</v>
      </c>
      <c r="L3402">
        <v>719.252476584339</v>
      </c>
      <c r="M3402">
        <v>16.4296912130833</v>
      </c>
      <c r="O3402">
        <v>43.1444785298397</v>
      </c>
      <c r="P3402">
        <v>-0.0244132417164851</v>
      </c>
      <c r="Q3402">
        <v>0.74358085065094</v>
      </c>
      <c r="R3402">
        <v>0.632107755377726</v>
      </c>
      <c r="S3402" t="s">
        <v>9595</v>
      </c>
      <c r="T3402" t="s">
        <v>12362</v>
      </c>
      <c r="U3402" t="s">
        <v>12362</v>
      </c>
      <c r="V3402" t="s">
        <v>12362</v>
      </c>
      <c r="W3402">
        <v>14</v>
      </c>
      <c r="X3402" t="s">
        <v>15764</v>
      </c>
      <c r="Y3402">
        <v>0.8068238353800907</v>
      </c>
      <c r="Z3402">
        <f>HYPERLINK("Melting_Curves/meltCurve_Q14151_.pdf", "Melting_Curves/meltCurve_Q14151_.pdf")</f>
        <v>0</v>
      </c>
      <c r="AA3402" t="s">
        <v>21764</v>
      </c>
      <c r="AB3402" t="s">
        <v>27777</v>
      </c>
    </row>
    <row r="3403" spans="1:28">
      <c r="A3403" t="s">
        <v>3429</v>
      </c>
      <c r="B3403">
        <v>0.992608467424715</v>
      </c>
      <c r="C3403">
        <v>1.01424533679357</v>
      </c>
      <c r="D3403">
        <v>1.01783326593201</v>
      </c>
      <c r="E3403">
        <v>0.703241220067047</v>
      </c>
      <c r="F3403">
        <v>0.558068789699352</v>
      </c>
      <c r="G3403">
        <v>0.374725636844949</v>
      </c>
      <c r="H3403">
        <v>0.267623994647341</v>
      </c>
      <c r="I3403">
        <v>0.34303705957837</v>
      </c>
      <c r="J3403">
        <v>0.362322875095801</v>
      </c>
      <c r="K3403">
        <v>0.343610373134292</v>
      </c>
      <c r="L3403">
        <v>1071.01586166049</v>
      </c>
      <c r="M3403">
        <v>22.3812645006518</v>
      </c>
      <c r="N3403">
        <v>50.2537170201594</v>
      </c>
      <c r="O3403">
        <v>47.476111025969</v>
      </c>
      <c r="P3403">
        <v>-0.0791603917102587</v>
      </c>
      <c r="Q3403">
        <v>0.328340030216175</v>
      </c>
      <c r="R3403">
        <v>0.978191203244936</v>
      </c>
      <c r="S3403" t="s">
        <v>9596</v>
      </c>
      <c r="T3403" t="s">
        <v>12362</v>
      </c>
      <c r="U3403" t="s">
        <v>12362</v>
      </c>
      <c r="V3403" t="s">
        <v>12362</v>
      </c>
      <c r="W3403">
        <v>3</v>
      </c>
      <c r="X3403" t="s">
        <v>15765</v>
      </c>
      <c r="Y3403">
        <v>0.5784303727015947</v>
      </c>
      <c r="Z3403">
        <f>HYPERLINK("Melting_Curves/meltCurve_Q14153_.pdf", "Melting_Curves/meltCurve_Q14153_.pdf")</f>
        <v>0</v>
      </c>
      <c r="AA3403" t="s">
        <v>21765</v>
      </c>
      <c r="AB3403" t="s">
        <v>27778</v>
      </c>
    </row>
    <row r="3404" spans="1:28">
      <c r="A3404" t="s">
        <v>3430</v>
      </c>
      <c r="B3404">
        <v>0.992608467424715</v>
      </c>
      <c r="C3404">
        <v>1.02696033581534</v>
      </c>
      <c r="D3404">
        <v>0.946642281240872</v>
      </c>
      <c r="E3404">
        <v>1.03438409587936</v>
      </c>
      <c r="F3404">
        <v>0.8701725695753491</v>
      </c>
      <c r="G3404">
        <v>0.785292993414044</v>
      </c>
      <c r="H3404">
        <v>0.843484112982388</v>
      </c>
      <c r="I3404">
        <v>1.20752299539379</v>
      </c>
      <c r="J3404">
        <v>1.36442079173825</v>
      </c>
      <c r="K3404">
        <v>1.42855677384013</v>
      </c>
      <c r="L3404">
        <v>8655.738043805421</v>
      </c>
      <c r="M3404">
        <v>141.987521803052</v>
      </c>
      <c r="O3404">
        <v>60.9491674601114</v>
      </c>
      <c r="P3404">
        <v>0.231061153196626</v>
      </c>
      <c r="Q3404">
        <v>1.39673865854024</v>
      </c>
      <c r="R3404">
        <v>0.779015181390829</v>
      </c>
      <c r="S3404" t="s">
        <v>9597</v>
      </c>
      <c r="T3404" t="s">
        <v>12362</v>
      </c>
      <c r="U3404" t="s">
        <v>12362</v>
      </c>
      <c r="V3404" t="s">
        <v>12362</v>
      </c>
      <c r="W3404">
        <v>29</v>
      </c>
      <c r="X3404" t="s">
        <v>15766</v>
      </c>
      <c r="Y3404">
        <v>1.079728442786706</v>
      </c>
      <c r="Z3404">
        <f>HYPERLINK("Melting_Curves/meltCurve_Q14157_.pdf", "Melting_Curves/meltCurve_Q14157_.pdf")</f>
        <v>0</v>
      </c>
      <c r="AA3404" t="s">
        <v>19408</v>
      </c>
      <c r="AB3404" t="s">
        <v>25323</v>
      </c>
    </row>
    <row r="3405" spans="1:28">
      <c r="A3405" t="s">
        <v>3431</v>
      </c>
      <c r="B3405">
        <v>0.992608467424715</v>
      </c>
      <c r="C3405">
        <v>0.9900132731726911</v>
      </c>
      <c r="D3405">
        <v>0.980461845873138</v>
      </c>
      <c r="E3405">
        <v>1.03109448142481</v>
      </c>
      <c r="F3405">
        <v>0.817241653880394</v>
      </c>
      <c r="G3405">
        <v>0.678430427473956</v>
      </c>
      <c r="H3405">
        <v>0.685640425387217</v>
      </c>
      <c r="I3405">
        <v>1.0435257445821</v>
      </c>
      <c r="J3405">
        <v>1.43014303306219</v>
      </c>
      <c r="K3405">
        <v>1.51064388810963</v>
      </c>
      <c r="L3405">
        <v>5424.55152462738</v>
      </c>
      <c r="M3405">
        <v>86.4766522692321</v>
      </c>
      <c r="O3405">
        <v>62.6949927705885</v>
      </c>
      <c r="P3405">
        <v>0.172415420908025</v>
      </c>
      <c r="Q3405">
        <v>1.5</v>
      </c>
      <c r="R3405">
        <v>0.652015405938935</v>
      </c>
      <c r="S3405" t="s">
        <v>9598</v>
      </c>
      <c r="T3405" t="s">
        <v>12362</v>
      </c>
      <c r="U3405" t="s">
        <v>12362</v>
      </c>
      <c r="V3405" t="s">
        <v>12362</v>
      </c>
      <c r="W3405">
        <v>30</v>
      </c>
      <c r="X3405" t="s">
        <v>15767</v>
      </c>
      <c r="Y3405">
        <v>1.07078765913135</v>
      </c>
      <c r="Z3405">
        <f>HYPERLINK("Melting_Curves/meltCurve_Q14157_1_.pdf", "Melting_Curves/meltCurve_Q14157_1_.pdf")</f>
        <v>0</v>
      </c>
      <c r="AA3405" t="s">
        <v>19408</v>
      </c>
      <c r="AB3405" t="s">
        <v>27779</v>
      </c>
    </row>
    <row r="3406" spans="1:28">
      <c r="A3406" t="s">
        <v>3432</v>
      </c>
      <c r="B3406">
        <v>0.992608467424715</v>
      </c>
      <c r="C3406">
        <v>0.9963977329014641</v>
      </c>
      <c r="D3406">
        <v>0.874108436510511</v>
      </c>
      <c r="E3406">
        <v>0.695412205242702</v>
      </c>
      <c r="F3406">
        <v>0.447690472995472</v>
      </c>
      <c r="G3406">
        <v>0.305850536997455</v>
      </c>
      <c r="H3406">
        <v>0.263914230764491</v>
      </c>
      <c r="I3406">
        <v>0.380206825901853</v>
      </c>
      <c r="J3406">
        <v>0.631268954113308</v>
      </c>
      <c r="K3406">
        <v>0.665960352524013</v>
      </c>
      <c r="L3406">
        <v>1336.35754591548</v>
      </c>
      <c r="M3406">
        <v>29.2150112933525</v>
      </c>
      <c r="N3406">
        <v>49.5032181220958</v>
      </c>
      <c r="O3406">
        <v>45.5294227873542</v>
      </c>
      <c r="P3406">
        <v>-0.08892422833744371</v>
      </c>
      <c r="Q3406">
        <v>0.44567657260817</v>
      </c>
      <c r="R3406">
        <v>0.776935460148529</v>
      </c>
      <c r="S3406" t="s">
        <v>9599</v>
      </c>
      <c r="T3406" t="s">
        <v>12362</v>
      </c>
      <c r="U3406" t="s">
        <v>12362</v>
      </c>
      <c r="V3406" t="s">
        <v>12362</v>
      </c>
      <c r="W3406">
        <v>29</v>
      </c>
      <c r="X3406" t="s">
        <v>15768</v>
      </c>
      <c r="Y3406">
        <v>0.6105333723919347</v>
      </c>
      <c r="Z3406">
        <f>HYPERLINK("Melting_Curves/meltCurve_Q14160_.pdf", "Melting_Curves/meltCurve_Q14160_.pdf")</f>
        <v>0</v>
      </c>
      <c r="AA3406" t="s">
        <v>21766</v>
      </c>
      <c r="AB3406" t="s">
        <v>27780</v>
      </c>
    </row>
    <row r="3407" spans="1:28">
      <c r="A3407" t="s">
        <v>3433</v>
      </c>
      <c r="B3407">
        <v>0.992608467424715</v>
      </c>
      <c r="C3407">
        <v>0.829757797310718</v>
      </c>
      <c r="D3407">
        <v>0.810691483389022</v>
      </c>
      <c r="E3407">
        <v>0.731455838670857</v>
      </c>
      <c r="F3407">
        <v>0.556826182197367</v>
      </c>
      <c r="G3407">
        <v>0.327852598493627</v>
      </c>
      <c r="H3407">
        <v>0.166403399145588</v>
      </c>
      <c r="I3407">
        <v>0.144927639495253</v>
      </c>
      <c r="J3407">
        <v>0.121752061668156</v>
      </c>
      <c r="K3407">
        <v>0.104556212168427</v>
      </c>
      <c r="L3407">
        <v>487.292199115395</v>
      </c>
      <c r="M3407">
        <v>9.69093065040493</v>
      </c>
      <c r="N3407">
        <v>50.2833217250595</v>
      </c>
      <c r="O3407">
        <v>48.2822495507112</v>
      </c>
      <c r="P3407">
        <v>-0.0502060551129776</v>
      </c>
      <c r="Q3407">
        <v>0</v>
      </c>
      <c r="R3407">
        <v>0.980407875304282</v>
      </c>
      <c r="S3407" t="s">
        <v>9600</v>
      </c>
      <c r="T3407" t="s">
        <v>12362</v>
      </c>
      <c r="U3407" t="s">
        <v>12362</v>
      </c>
      <c r="V3407" t="s">
        <v>12362</v>
      </c>
      <c r="W3407">
        <v>13</v>
      </c>
      <c r="X3407" t="s">
        <v>15769</v>
      </c>
      <c r="Y3407">
        <v>0.4766808089946373</v>
      </c>
      <c r="Z3407">
        <f>HYPERLINK("Melting_Curves/meltCurve_Q14165_.pdf", "Melting_Curves/meltCurve_Q14165_.pdf")</f>
        <v>0</v>
      </c>
      <c r="AA3407" t="s">
        <v>21767</v>
      </c>
      <c r="AB3407" t="s">
        <v>27781</v>
      </c>
    </row>
    <row r="3408" spans="1:28">
      <c r="A3408" t="s">
        <v>3434</v>
      </c>
      <c r="B3408">
        <v>0.992608467424715</v>
      </c>
      <c r="C3408">
        <v>0.943472353953228</v>
      </c>
      <c r="D3408">
        <v>0.518237720580804</v>
      </c>
      <c r="E3408">
        <v>0.268820621536763</v>
      </c>
      <c r="F3408">
        <v>0.176707992588635</v>
      </c>
      <c r="G3408">
        <v>0.120902756662118</v>
      </c>
      <c r="H3408">
        <v>0.0932416833492863</v>
      </c>
      <c r="I3408">
        <v>0.0964007555545963</v>
      </c>
      <c r="J3408">
        <v>0.08841603876470799</v>
      </c>
      <c r="K3408">
        <v>0.0739428318276128</v>
      </c>
      <c r="L3408">
        <v>1020.50129640637</v>
      </c>
      <c r="M3408">
        <v>23.6585041946055</v>
      </c>
      <c r="N3408">
        <v>43.5591513098078</v>
      </c>
      <c r="O3408">
        <v>42.8300158110529</v>
      </c>
      <c r="P3408">
        <v>-0.123879647846315</v>
      </c>
      <c r="Q3408">
        <v>0.102956227463479</v>
      </c>
      <c r="R3408">
        <v>0.991036908774281</v>
      </c>
      <c r="S3408" t="s">
        <v>9601</v>
      </c>
      <c r="T3408" t="s">
        <v>12362</v>
      </c>
      <c r="U3408" t="s">
        <v>12362</v>
      </c>
      <c r="V3408" t="s">
        <v>12362</v>
      </c>
      <c r="W3408">
        <v>22</v>
      </c>
      <c r="X3408" t="s">
        <v>15770</v>
      </c>
      <c r="Y3408">
        <v>0.2948716448491269</v>
      </c>
      <c r="Z3408">
        <f>HYPERLINK("Melting_Curves/meltCurve_Q14166_.pdf", "Melting_Curves/meltCurve_Q14166_.pdf")</f>
        <v>0</v>
      </c>
      <c r="AA3408" t="s">
        <v>21768</v>
      </c>
      <c r="AB3408" t="s">
        <v>27782</v>
      </c>
    </row>
    <row r="3409" spans="1:28">
      <c r="A3409" t="s">
        <v>3435</v>
      </c>
      <c r="B3409">
        <v>0.992608467424715</v>
      </c>
      <c r="C3409">
        <v>1.0769394060337</v>
      </c>
      <c r="D3409">
        <v>1.03001369154414</v>
      </c>
      <c r="E3409">
        <v>0.938493258415394</v>
      </c>
      <c r="F3409">
        <v>0.483370633438256</v>
      </c>
      <c r="G3409">
        <v>0.312511477238619</v>
      </c>
      <c r="H3409">
        <v>0.224830076121737</v>
      </c>
      <c r="I3409">
        <v>0.258517509909682</v>
      </c>
      <c r="J3409">
        <v>0.345757932750516</v>
      </c>
      <c r="K3409">
        <v>0.325991000523731</v>
      </c>
      <c r="L3409">
        <v>2197.13957631462</v>
      </c>
      <c r="M3409">
        <v>44.7551702579432</v>
      </c>
      <c r="N3409">
        <v>50.0655856477201</v>
      </c>
      <c r="O3409">
        <v>48.9947076683471</v>
      </c>
      <c r="P3409">
        <v>-0.162024055824495</v>
      </c>
      <c r="Q3409">
        <v>0.290512296468889</v>
      </c>
      <c r="R3409">
        <v>0.9856746917543</v>
      </c>
      <c r="S3409" t="s">
        <v>9602</v>
      </c>
      <c r="T3409" t="s">
        <v>12362</v>
      </c>
      <c r="U3409" t="s">
        <v>12362</v>
      </c>
      <c r="V3409" t="s">
        <v>12362</v>
      </c>
      <c r="W3409">
        <v>12</v>
      </c>
      <c r="X3409" t="s">
        <v>15771</v>
      </c>
      <c r="Y3409">
        <v>0.5784130046628649</v>
      </c>
      <c r="Z3409">
        <f>HYPERLINK("Melting_Curves/meltCurve_Q14181_.pdf", "Melting_Curves/meltCurve_Q14181_.pdf")</f>
        <v>0</v>
      </c>
      <c r="AA3409" t="s">
        <v>21769</v>
      </c>
      <c r="AB3409" t="s">
        <v>27783</v>
      </c>
    </row>
    <row r="3410" spans="1:28">
      <c r="A3410" t="s">
        <v>3436</v>
      </c>
      <c r="B3410">
        <v>0.992608467424715</v>
      </c>
      <c r="C3410">
        <v>1.03928033065555</v>
      </c>
      <c r="D3410">
        <v>0.906538743934034</v>
      </c>
      <c r="E3410">
        <v>0.9082944376897411</v>
      </c>
      <c r="F3410">
        <v>0.76079746566818</v>
      </c>
      <c r="G3410">
        <v>0.692054415227123</v>
      </c>
      <c r="H3410">
        <v>0.583646450671671</v>
      </c>
      <c r="I3410">
        <v>0.51261032605239</v>
      </c>
      <c r="J3410">
        <v>0.52764918065972</v>
      </c>
      <c r="K3410">
        <v>0.517584396644444</v>
      </c>
      <c r="L3410">
        <v>643.42987415094</v>
      </c>
      <c r="M3410">
        <v>12.5255096846606</v>
      </c>
      <c r="O3410">
        <v>50.1129111219734</v>
      </c>
      <c r="P3410">
        <v>-0.032573950342363</v>
      </c>
      <c r="Q3410">
        <v>0.478810092774901</v>
      </c>
      <c r="R3410">
        <v>0.979212390630449</v>
      </c>
      <c r="S3410" t="s">
        <v>9603</v>
      </c>
      <c r="T3410" t="s">
        <v>12362</v>
      </c>
      <c r="U3410" t="s">
        <v>12362</v>
      </c>
      <c r="V3410" t="s">
        <v>12362</v>
      </c>
      <c r="W3410">
        <v>2</v>
      </c>
      <c r="X3410" t="s">
        <v>15772</v>
      </c>
      <c r="Y3410">
        <v>0.7410773548552702</v>
      </c>
      <c r="Z3410">
        <f>HYPERLINK("Melting_Curves/meltCurve_Q14191_.pdf", "Melting_Curves/meltCurve_Q14191_.pdf")</f>
        <v>0</v>
      </c>
      <c r="AA3410" t="s">
        <v>21770</v>
      </c>
      <c r="AB3410" t="s">
        <v>27784</v>
      </c>
    </row>
    <row r="3411" spans="1:28">
      <c r="A3411" t="s">
        <v>3437</v>
      </c>
      <c r="B3411">
        <v>0.992608467424715</v>
      </c>
      <c r="C3411">
        <v>0.977655041784587</v>
      </c>
      <c r="D3411">
        <v>0.806192676097691</v>
      </c>
      <c r="E3411">
        <v>0.584899583505088</v>
      </c>
      <c r="F3411">
        <v>0.405196234808954</v>
      </c>
      <c r="G3411">
        <v>0.268216811803848</v>
      </c>
      <c r="H3411">
        <v>0.202442721593259</v>
      </c>
      <c r="I3411">
        <v>0.22564176456592</v>
      </c>
      <c r="J3411">
        <v>0.253844069712683</v>
      </c>
      <c r="K3411">
        <v>0.227809667427515</v>
      </c>
      <c r="L3411">
        <v>782.592859343688</v>
      </c>
      <c r="M3411">
        <v>16.9193066769265</v>
      </c>
      <c r="N3411">
        <v>47.8518865274025</v>
      </c>
      <c r="O3411">
        <v>45.6227673674264</v>
      </c>
      <c r="P3411">
        <v>-0.0727131083865004</v>
      </c>
      <c r="Q3411">
        <v>0.215768262273802</v>
      </c>
      <c r="R3411">
        <v>0.994719534734345</v>
      </c>
      <c r="S3411" t="s">
        <v>9604</v>
      </c>
      <c r="T3411" t="s">
        <v>12362</v>
      </c>
      <c r="U3411" t="s">
        <v>12362</v>
      </c>
      <c r="V3411" t="s">
        <v>12362</v>
      </c>
      <c r="W3411">
        <v>11</v>
      </c>
      <c r="X3411" t="s">
        <v>15773</v>
      </c>
      <c r="Y3411">
        <v>0.4719673689475047</v>
      </c>
      <c r="Z3411">
        <f>HYPERLINK("Melting_Curves/meltCurve_Q14204_.pdf", "Melting_Curves/meltCurve_Q14204_.pdf")</f>
        <v>0</v>
      </c>
      <c r="AA3411" t="s">
        <v>21771</v>
      </c>
      <c r="AB3411" t="s">
        <v>27785</v>
      </c>
    </row>
    <row r="3412" spans="1:28">
      <c r="A3412" t="s">
        <v>3438</v>
      </c>
      <c r="B3412">
        <v>0.992608467424715</v>
      </c>
      <c r="C3412">
        <v>1.01407104902868</v>
      </c>
      <c r="D3412">
        <v>0.913112716872176</v>
      </c>
      <c r="E3412">
        <v>0.918709603425967</v>
      </c>
      <c r="F3412">
        <v>0.739233077906068</v>
      </c>
      <c r="G3412">
        <v>0.613010348762793</v>
      </c>
      <c r="H3412">
        <v>0.5704732984154099</v>
      </c>
      <c r="I3412">
        <v>0.757155300347964</v>
      </c>
      <c r="J3412">
        <v>0.895655231731787</v>
      </c>
      <c r="K3412">
        <v>0.747414641977208</v>
      </c>
      <c r="L3412">
        <v>2189.94592077223</v>
      </c>
      <c r="M3412">
        <v>46.1728540781274</v>
      </c>
      <c r="O3412">
        <v>47.3405923191785</v>
      </c>
      <c r="P3412">
        <v>-0.0689911202947729</v>
      </c>
      <c r="Q3412">
        <v>0.71705659744634</v>
      </c>
      <c r="R3412">
        <v>0.649389863670584</v>
      </c>
      <c r="S3412" t="s">
        <v>9605</v>
      </c>
      <c r="T3412" t="s">
        <v>12362</v>
      </c>
      <c r="U3412" t="s">
        <v>12362</v>
      </c>
      <c r="V3412" t="s">
        <v>12362</v>
      </c>
      <c r="W3412">
        <v>11</v>
      </c>
      <c r="X3412" t="s">
        <v>15774</v>
      </c>
      <c r="Y3412">
        <v>0.816114751457033</v>
      </c>
      <c r="Z3412">
        <f>HYPERLINK("Melting_Curves/meltCurve_Q14207_.pdf", "Melting_Curves/meltCurve_Q14207_.pdf")</f>
        <v>0</v>
      </c>
      <c r="AA3412" t="s">
        <v>21772</v>
      </c>
      <c r="AB3412" t="s">
        <v>27786</v>
      </c>
    </row>
    <row r="3413" spans="1:28">
      <c r="A3413" t="s">
        <v>3439</v>
      </c>
      <c r="B3413">
        <v>0.992608467424715</v>
      </c>
      <c r="C3413">
        <v>0.942599246622904</v>
      </c>
      <c r="D3413">
        <v>0.962661003686393</v>
      </c>
      <c r="E3413">
        <v>0.831961317846281</v>
      </c>
      <c r="F3413">
        <v>0.690909834467754</v>
      </c>
      <c r="G3413">
        <v>0.435971251817589</v>
      </c>
      <c r="H3413">
        <v>0.135877917994402</v>
      </c>
      <c r="I3413">
        <v>0.104631016545169</v>
      </c>
      <c r="J3413">
        <v>0.10843783235423</v>
      </c>
      <c r="K3413">
        <v>0.0911201584217623</v>
      </c>
      <c r="L3413">
        <v>869.521110925143</v>
      </c>
      <c r="M3413">
        <v>16.7157248518125</v>
      </c>
      <c r="N3413">
        <v>52.3156243556259</v>
      </c>
      <c r="O3413">
        <v>51.2907551874636</v>
      </c>
      <c r="P3413">
        <v>-0.07778674374893529</v>
      </c>
      <c r="Q3413">
        <v>0.0453351358542602</v>
      </c>
      <c r="R3413">
        <v>0.9896168343997001</v>
      </c>
      <c r="S3413" t="s">
        <v>9606</v>
      </c>
      <c r="T3413" t="s">
        <v>12362</v>
      </c>
      <c r="U3413" t="s">
        <v>12362</v>
      </c>
      <c r="V3413" t="s">
        <v>12362</v>
      </c>
      <c r="W3413">
        <v>16</v>
      </c>
      <c r="X3413" t="s">
        <v>15775</v>
      </c>
      <c r="Y3413">
        <v>0.5392122425952425</v>
      </c>
      <c r="Z3413">
        <f>HYPERLINK("Melting_Curves/meltCurve_Q14232_.pdf", "Melting_Curves/meltCurve_Q14232_.pdf")</f>
        <v>0</v>
      </c>
      <c r="AA3413" t="s">
        <v>21773</v>
      </c>
      <c r="AB3413" t="s">
        <v>27787</v>
      </c>
    </row>
    <row r="3414" spans="1:28">
      <c r="A3414" t="s">
        <v>3440</v>
      </c>
      <c r="B3414">
        <v>0.992608467424715</v>
      </c>
      <c r="C3414">
        <v>1.01564298365882</v>
      </c>
      <c r="D3414">
        <v>0.956110621287478</v>
      </c>
      <c r="E3414">
        <v>0.939963320363461</v>
      </c>
      <c r="F3414">
        <v>0.767811704197927</v>
      </c>
      <c r="G3414">
        <v>0.479009911306247</v>
      </c>
      <c r="H3414">
        <v>0.161579625439819</v>
      </c>
      <c r="I3414">
        <v>0.17401854824536</v>
      </c>
      <c r="J3414">
        <v>0.169204800874913</v>
      </c>
      <c r="K3414">
        <v>0.163882473013683</v>
      </c>
      <c r="L3414">
        <v>1284.73207527699</v>
      </c>
      <c r="M3414">
        <v>24.5297892545581</v>
      </c>
      <c r="N3414">
        <v>53.1007484277225</v>
      </c>
      <c r="O3414">
        <v>52.0300016862092</v>
      </c>
      <c r="P3414">
        <v>-0.10106574171953</v>
      </c>
      <c r="Q3414">
        <v>0.142532466523514</v>
      </c>
      <c r="R3414">
        <v>0.992725447252116</v>
      </c>
      <c r="S3414" t="s">
        <v>9607</v>
      </c>
      <c r="T3414" t="s">
        <v>12362</v>
      </c>
      <c r="U3414" t="s">
        <v>12362</v>
      </c>
      <c r="V3414" t="s">
        <v>12362</v>
      </c>
      <c r="W3414">
        <v>25</v>
      </c>
      <c r="X3414" t="s">
        <v>15776</v>
      </c>
      <c r="Y3414">
        <v>0.5898210212332552</v>
      </c>
      <c r="Z3414">
        <f>HYPERLINK("Melting_Curves/meltCurve_Q14240_.pdf", "Melting_Curves/meltCurve_Q14240_.pdf")</f>
        <v>0</v>
      </c>
      <c r="AA3414" t="s">
        <v>18902</v>
      </c>
      <c r="AB3414" t="s">
        <v>27788</v>
      </c>
    </row>
    <row r="3415" spans="1:28">
      <c r="A3415" t="s">
        <v>3441</v>
      </c>
      <c r="B3415">
        <v>0.992608467424715</v>
      </c>
      <c r="C3415">
        <v>0.864655755661084</v>
      </c>
      <c r="D3415">
        <v>0.77178322606781</v>
      </c>
      <c r="E3415">
        <v>0.757352159579352</v>
      </c>
      <c r="F3415">
        <v>0.669662024633952</v>
      </c>
      <c r="G3415">
        <v>0.441772283574814</v>
      </c>
      <c r="H3415">
        <v>0.342403775844942</v>
      </c>
      <c r="I3415">
        <v>0.468579876897973</v>
      </c>
      <c r="J3415">
        <v>0.482021474226388</v>
      </c>
      <c r="K3415">
        <v>0.431832401117302</v>
      </c>
      <c r="L3415">
        <v>477.728992645502</v>
      </c>
      <c r="M3415">
        <v>10.234774811863</v>
      </c>
      <c r="N3415">
        <v>54.664431980335</v>
      </c>
      <c r="O3415">
        <v>45.0003592668345</v>
      </c>
      <c r="P3415">
        <v>-0.0348175195732019</v>
      </c>
      <c r="Q3415">
        <v>0.3879283666594</v>
      </c>
      <c r="R3415">
        <v>0.9050598088644221</v>
      </c>
      <c r="S3415" t="s">
        <v>9608</v>
      </c>
      <c r="T3415" t="s">
        <v>12362</v>
      </c>
      <c r="U3415" t="s">
        <v>12362</v>
      </c>
      <c r="V3415" t="s">
        <v>12362</v>
      </c>
      <c r="W3415">
        <v>4</v>
      </c>
      <c r="X3415" t="s">
        <v>15777</v>
      </c>
      <c r="Y3415">
        <v>0.6114841619622393</v>
      </c>
      <c r="Z3415">
        <f>HYPERLINK("Melting_Curves/meltCurve_Q14241_.pdf", "Melting_Curves/meltCurve_Q14241_.pdf")</f>
        <v>0</v>
      </c>
      <c r="AA3415" t="s">
        <v>21774</v>
      </c>
      <c r="AB3415" t="s">
        <v>27789</v>
      </c>
    </row>
    <row r="3416" spans="1:28">
      <c r="A3416" t="s">
        <v>3442</v>
      </c>
      <c r="B3416">
        <v>0.992608467424715</v>
      </c>
      <c r="C3416">
        <v>1.23210527940238</v>
      </c>
      <c r="D3416">
        <v>1.10553241063918</v>
      </c>
      <c r="E3416">
        <v>1.14932350339657</v>
      </c>
      <c r="F3416">
        <v>0.797984247823162</v>
      </c>
      <c r="G3416">
        <v>0.717385281583886</v>
      </c>
      <c r="H3416">
        <v>0.429293840152172</v>
      </c>
      <c r="I3416">
        <v>0.667947526777217</v>
      </c>
      <c r="J3416">
        <v>1.0121728351526</v>
      </c>
      <c r="K3416">
        <v>0.713216283911549</v>
      </c>
      <c r="L3416">
        <v>12509.4009545117</v>
      </c>
      <c r="M3416">
        <v>250</v>
      </c>
      <c r="O3416">
        <v>50.034403320623</v>
      </c>
      <c r="P3416">
        <v>-0.364745104562834</v>
      </c>
      <c r="Q3416">
        <v>0.708003150808231</v>
      </c>
      <c r="R3416">
        <v>0.557985603177324</v>
      </c>
      <c r="S3416" t="s">
        <v>9609</v>
      </c>
      <c r="T3416" t="s">
        <v>12362</v>
      </c>
      <c r="U3416" t="s">
        <v>12362</v>
      </c>
      <c r="V3416" t="s">
        <v>12362</v>
      </c>
      <c r="W3416">
        <v>3</v>
      </c>
      <c r="X3416" t="s">
        <v>15778</v>
      </c>
      <c r="Y3416">
        <v>0.8349267671039386</v>
      </c>
      <c r="Z3416">
        <f>HYPERLINK("Melting_Curves/meltCurve_Q14242_.pdf", "Melting_Curves/meltCurve_Q14242_.pdf")</f>
        <v>0</v>
      </c>
      <c r="AA3416" t="s">
        <v>21775</v>
      </c>
      <c r="AB3416" t="s">
        <v>27790</v>
      </c>
    </row>
    <row r="3417" spans="1:28">
      <c r="A3417" t="s">
        <v>3443</v>
      </c>
      <c r="B3417">
        <v>0.992608467424715</v>
      </c>
      <c r="C3417">
        <v>1.07282250501223</v>
      </c>
      <c r="D3417">
        <v>1.0056090680068</v>
      </c>
      <c r="E3417">
        <v>0.93706620580253</v>
      </c>
      <c r="F3417">
        <v>0.843138920446406</v>
      </c>
      <c r="G3417">
        <v>0.73522713813772</v>
      </c>
      <c r="H3417">
        <v>0.738116273574874</v>
      </c>
      <c r="I3417">
        <v>0.834505692414639</v>
      </c>
      <c r="J3417">
        <v>1.04412144775541</v>
      </c>
      <c r="K3417">
        <v>0.926746554669873</v>
      </c>
      <c r="L3417">
        <v>11663.1340774974</v>
      </c>
      <c r="M3417">
        <v>250</v>
      </c>
      <c r="O3417">
        <v>46.6495529245883</v>
      </c>
      <c r="P3417">
        <v>-0.196086198489819</v>
      </c>
      <c r="Q3417">
        <v>0.853642670745862</v>
      </c>
      <c r="R3417">
        <v>0.431355407903605</v>
      </c>
      <c r="S3417" t="s">
        <v>9610</v>
      </c>
      <c r="T3417" t="s">
        <v>12362</v>
      </c>
      <c r="U3417" t="s">
        <v>12362</v>
      </c>
      <c r="V3417" t="s">
        <v>12362</v>
      </c>
      <c r="W3417">
        <v>5</v>
      </c>
      <c r="X3417" t="s">
        <v>15779</v>
      </c>
      <c r="Y3417">
        <v>0.900745301504</v>
      </c>
      <c r="Z3417">
        <f>HYPERLINK("Melting_Curves/meltCurve_Q14244_2_.pdf", "Melting_Curves/meltCurve_Q14244_2_.pdf")</f>
        <v>0</v>
      </c>
      <c r="AA3417" t="s">
        <v>21776</v>
      </c>
      <c r="AB3417" t="s">
        <v>27791</v>
      </c>
    </row>
    <row r="3418" spans="1:28">
      <c r="A3418" t="s">
        <v>3444</v>
      </c>
      <c r="B3418">
        <v>0.992608467424715</v>
      </c>
      <c r="C3418">
        <v>0.951846977223698</v>
      </c>
      <c r="D3418">
        <v>0.872077759091173</v>
      </c>
      <c r="E3418">
        <v>0.884536102174992</v>
      </c>
      <c r="F3418">
        <v>0.779832664116073</v>
      </c>
      <c r="G3418">
        <v>0.673533389835742</v>
      </c>
      <c r="H3418">
        <v>0.675099567862114</v>
      </c>
      <c r="I3418">
        <v>0.946952971860482</v>
      </c>
      <c r="J3418">
        <v>1.17395685255572</v>
      </c>
      <c r="K3418">
        <v>1.05575968343529</v>
      </c>
      <c r="L3418">
        <v>1779.03289978437</v>
      </c>
      <c r="M3418">
        <v>27.4204328577934</v>
      </c>
      <c r="O3418">
        <v>64.5376946597828</v>
      </c>
      <c r="P3418">
        <v>0.0140331289290853</v>
      </c>
      <c r="Q3418">
        <v>1.13211423130069</v>
      </c>
      <c r="R3418">
        <v>-0.373970555240253</v>
      </c>
      <c r="S3418" t="s">
        <v>9611</v>
      </c>
      <c r="T3418" t="s">
        <v>12362</v>
      </c>
      <c r="U3418" t="s">
        <v>12362</v>
      </c>
      <c r="V3418" t="s">
        <v>12362</v>
      </c>
      <c r="W3418">
        <v>73</v>
      </c>
      <c r="X3418" t="s">
        <v>15780</v>
      </c>
      <c r="Y3418">
        <v>1.012323822008299</v>
      </c>
      <c r="Z3418">
        <f>HYPERLINK("Melting_Curves/meltCurve_Q14247_.pdf", "Melting_Curves/meltCurve_Q14247_.pdf")</f>
        <v>0</v>
      </c>
      <c r="AA3418" t="s">
        <v>21777</v>
      </c>
      <c r="AB3418" t="s">
        <v>27792</v>
      </c>
    </row>
    <row r="3419" spans="1:28">
      <c r="A3419" t="s">
        <v>3445</v>
      </c>
      <c r="B3419">
        <v>0.992608467424715</v>
      </c>
      <c r="C3419">
        <v>1.02272662498498</v>
      </c>
      <c r="D3419">
        <v>0.904610352380856</v>
      </c>
      <c r="E3419">
        <v>0.827942059564498</v>
      </c>
      <c r="F3419">
        <v>0.72004803747899</v>
      </c>
      <c r="G3419">
        <v>0.603133884058058</v>
      </c>
      <c r="H3419">
        <v>0.569095730849966</v>
      </c>
      <c r="I3419">
        <v>0.813694694701983</v>
      </c>
      <c r="J3419">
        <v>0.909359550903645</v>
      </c>
      <c r="K3419">
        <v>0.727756111429076</v>
      </c>
      <c r="L3419">
        <v>1231.66985486531</v>
      </c>
      <c r="M3419">
        <v>27.520161317022</v>
      </c>
      <c r="O3419">
        <v>44.5208618772099</v>
      </c>
      <c r="P3419">
        <v>-0.0425434829307573</v>
      </c>
      <c r="Q3419">
        <v>0.724702864930433</v>
      </c>
      <c r="R3419">
        <v>0.60111280195545</v>
      </c>
      <c r="S3419" t="s">
        <v>9612</v>
      </c>
      <c r="T3419" t="s">
        <v>12362</v>
      </c>
      <c r="U3419" t="s">
        <v>12362</v>
      </c>
      <c r="V3419" t="s">
        <v>12362</v>
      </c>
      <c r="W3419">
        <v>64</v>
      </c>
      <c r="X3419" t="s">
        <v>15781</v>
      </c>
      <c r="Y3419">
        <v>0.7977128753344545</v>
      </c>
      <c r="Z3419">
        <f>HYPERLINK("Melting_Curves/meltCurve_Q14247_3_.pdf", "Melting_Curves/meltCurve_Q14247_3_.pdf")</f>
        <v>0</v>
      </c>
      <c r="AA3419" t="s">
        <v>21777</v>
      </c>
      <c r="AB3419" t="s">
        <v>27793</v>
      </c>
    </row>
    <row r="3420" spans="1:28">
      <c r="A3420" t="s">
        <v>3446</v>
      </c>
      <c r="B3420">
        <v>0.992608467424715</v>
      </c>
      <c r="C3420">
        <v>0.983571622797376</v>
      </c>
      <c r="D3420">
        <v>1.04473425425142</v>
      </c>
      <c r="E3420">
        <v>0.7819968646018221</v>
      </c>
      <c r="F3420">
        <v>0.451029053074884</v>
      </c>
      <c r="G3420">
        <v>0.209848671298489</v>
      </c>
      <c r="H3420">
        <v>0.134905879355497</v>
      </c>
      <c r="I3420">
        <v>0.113869339647712</v>
      </c>
      <c r="J3420">
        <v>0.136916861827488</v>
      </c>
      <c r="K3420">
        <v>0.115181386485231</v>
      </c>
      <c r="L3420">
        <v>1202.65201965019</v>
      </c>
      <c r="M3420">
        <v>24.5142557585848</v>
      </c>
      <c r="N3420">
        <v>49.601614352535</v>
      </c>
      <c r="O3420">
        <v>48.736322925965</v>
      </c>
      <c r="P3420">
        <v>-0.110968305468963</v>
      </c>
      <c r="Q3420">
        <v>0.117556967816509</v>
      </c>
      <c r="R3420">
        <v>0.995492764763055</v>
      </c>
      <c r="S3420" t="s">
        <v>9613</v>
      </c>
      <c r="T3420" t="s">
        <v>12362</v>
      </c>
      <c r="U3420" t="s">
        <v>12362</v>
      </c>
      <c r="V3420" t="s">
        <v>12362</v>
      </c>
      <c r="W3420">
        <v>7</v>
      </c>
      <c r="X3420" t="s">
        <v>15782</v>
      </c>
      <c r="Y3420">
        <v>0.480205348764549</v>
      </c>
      <c r="Z3420">
        <f>HYPERLINK("Melting_Curves/meltCurve_Q14249_.pdf", "Melting_Curves/meltCurve_Q14249_.pdf")</f>
        <v>0</v>
      </c>
      <c r="AA3420" t="s">
        <v>21778</v>
      </c>
      <c r="AB3420" t="s">
        <v>27794</v>
      </c>
    </row>
    <row r="3421" spans="1:28">
      <c r="A3421" t="s">
        <v>3447</v>
      </c>
      <c r="B3421">
        <v>0.992608467424715</v>
      </c>
      <c r="C3421">
        <v>0.921145565406993</v>
      </c>
      <c r="D3421">
        <v>0.744797264172624</v>
      </c>
      <c r="E3421">
        <v>0.716398385014152</v>
      </c>
      <c r="F3421">
        <v>0.516802365274901</v>
      </c>
      <c r="G3421">
        <v>0.397115619890349</v>
      </c>
      <c r="H3421">
        <v>0.387221290246701</v>
      </c>
      <c r="I3421">
        <v>0.380790159654522</v>
      </c>
      <c r="J3421">
        <v>0.494903261084669</v>
      </c>
      <c r="K3421">
        <v>0.400581351586623</v>
      </c>
      <c r="L3421">
        <v>625.5815568290089</v>
      </c>
      <c r="M3421">
        <v>13.8085360131594</v>
      </c>
      <c r="N3421">
        <v>51.0143469677677</v>
      </c>
      <c r="O3421">
        <v>44.385508769608</v>
      </c>
      <c r="P3421">
        <v>-0.0471842846827279</v>
      </c>
      <c r="Q3421">
        <v>0.39341661179411</v>
      </c>
      <c r="R3421">
        <v>0.950884030720227</v>
      </c>
      <c r="S3421" t="s">
        <v>9614</v>
      </c>
      <c r="T3421" t="s">
        <v>12362</v>
      </c>
      <c r="U3421" t="s">
        <v>12362</v>
      </c>
      <c r="V3421" t="s">
        <v>12362</v>
      </c>
      <c r="W3421">
        <v>2</v>
      </c>
      <c r="X3421" t="s">
        <v>15783</v>
      </c>
      <c r="Y3421">
        <v>0.5780755798761275</v>
      </c>
      <c r="Z3421">
        <f>HYPERLINK("Melting_Curves/meltCurve_Q14257_.pdf", "Melting_Curves/meltCurve_Q14257_.pdf")</f>
        <v>0</v>
      </c>
      <c r="AA3421" t="s">
        <v>21779</v>
      </c>
      <c r="AB3421" t="s">
        <v>27795</v>
      </c>
    </row>
    <row r="3422" spans="1:28">
      <c r="A3422" t="s">
        <v>3448</v>
      </c>
      <c r="B3422">
        <v>0.992608467424715</v>
      </c>
      <c r="C3422">
        <v>0.977239315597778</v>
      </c>
      <c r="D3422">
        <v>0.9280106160867</v>
      </c>
      <c r="E3422">
        <v>0.690401827537536</v>
      </c>
      <c r="F3422">
        <v>0.371777277213085</v>
      </c>
      <c r="G3422">
        <v>0.237803435105688</v>
      </c>
      <c r="H3422">
        <v>0.194567227845186</v>
      </c>
      <c r="I3422">
        <v>0.24728055346472</v>
      </c>
      <c r="J3422">
        <v>0.289821798920986</v>
      </c>
      <c r="K3422">
        <v>0.280864783338706</v>
      </c>
      <c r="L3422">
        <v>1293.43376322392</v>
      </c>
      <c r="M3422">
        <v>27.4366494720728</v>
      </c>
      <c r="N3422">
        <v>48.3315606394646</v>
      </c>
      <c r="O3422">
        <v>46.8942449147372</v>
      </c>
      <c r="P3422">
        <v>-0.110373443708629</v>
      </c>
      <c r="Q3422">
        <v>0.24541344458647</v>
      </c>
      <c r="R3422">
        <v>0.991836230803803</v>
      </c>
      <c r="S3422" t="s">
        <v>9615</v>
      </c>
      <c r="T3422" t="s">
        <v>12362</v>
      </c>
      <c r="U3422" t="s">
        <v>12362</v>
      </c>
      <c r="V3422" t="s">
        <v>12362</v>
      </c>
      <c r="W3422">
        <v>13</v>
      </c>
      <c r="X3422" t="s">
        <v>15784</v>
      </c>
      <c r="Y3422">
        <v>0.5057944103508872</v>
      </c>
      <c r="Z3422">
        <f>HYPERLINK("Melting_Curves/meltCurve_Q14258_.pdf", "Melting_Curves/meltCurve_Q14258_.pdf")</f>
        <v>0</v>
      </c>
      <c r="AA3422" t="s">
        <v>21780</v>
      </c>
      <c r="AB3422" t="s">
        <v>27796</v>
      </c>
    </row>
    <row r="3423" spans="1:28">
      <c r="A3423" t="s">
        <v>3449</v>
      </c>
      <c r="B3423">
        <v>0.992608467424715</v>
      </c>
      <c r="C3423">
        <v>1.00035704552379</v>
      </c>
      <c r="D3423">
        <v>0.832161030294373</v>
      </c>
      <c r="E3423">
        <v>0.692593314254655</v>
      </c>
      <c r="F3423">
        <v>0.57421888812148</v>
      </c>
      <c r="G3423">
        <v>0.431635026420744</v>
      </c>
      <c r="H3423">
        <v>0.323521474928733</v>
      </c>
      <c r="I3423">
        <v>0.371936807671001</v>
      </c>
      <c r="J3423">
        <v>0.456052490740694</v>
      </c>
      <c r="K3423">
        <v>0.334204954896805</v>
      </c>
      <c r="L3423">
        <v>702.90065719821</v>
      </c>
      <c r="M3423">
        <v>14.9759694977425</v>
      </c>
      <c r="N3423">
        <v>51.2150239465384</v>
      </c>
      <c r="O3423">
        <v>46.1222123555774</v>
      </c>
      <c r="P3423">
        <v>-0.0522046124923501</v>
      </c>
      <c r="Q3423">
        <v>0.356957177404567</v>
      </c>
      <c r="R3423">
        <v>0.969713860089172</v>
      </c>
      <c r="S3423" t="s">
        <v>9616</v>
      </c>
      <c r="T3423" t="s">
        <v>12362</v>
      </c>
      <c r="U3423" t="s">
        <v>12362</v>
      </c>
      <c r="V3423" t="s">
        <v>12362</v>
      </c>
      <c r="W3423">
        <v>10</v>
      </c>
      <c r="X3423" t="s">
        <v>15785</v>
      </c>
      <c r="Y3423">
        <v>0.5844557187318901</v>
      </c>
      <c r="Z3423">
        <f>HYPERLINK("Melting_Curves/meltCurve_Q14289_.pdf", "Melting_Curves/meltCurve_Q14289_.pdf")</f>
        <v>0</v>
      </c>
      <c r="AA3423" t="s">
        <v>21781</v>
      </c>
      <c r="AB3423" t="s">
        <v>27797</v>
      </c>
    </row>
    <row r="3424" spans="1:28">
      <c r="A3424" t="s">
        <v>3450</v>
      </c>
      <c r="B3424">
        <v>0.992608467424715</v>
      </c>
      <c r="C3424">
        <v>0.953155360906195</v>
      </c>
      <c r="D3424">
        <v>1.0641569137892</v>
      </c>
      <c r="E3424">
        <v>0.986178377836547</v>
      </c>
      <c r="F3424">
        <v>0.6988194346629401</v>
      </c>
      <c r="G3424">
        <v>0.463936638468835</v>
      </c>
      <c r="H3424">
        <v>0.213003936755282</v>
      </c>
      <c r="I3424">
        <v>0.213861369617899</v>
      </c>
      <c r="J3424">
        <v>0.276434625217508</v>
      </c>
      <c r="K3424">
        <v>0.254453761723606</v>
      </c>
      <c r="L3424">
        <v>1382.39998690521</v>
      </c>
      <c r="M3424">
        <v>26.9023077987919</v>
      </c>
      <c r="N3424">
        <v>52.6162001090666</v>
      </c>
      <c r="O3424">
        <v>51.1044945856479</v>
      </c>
      <c r="P3424">
        <v>-0.100882859828859</v>
      </c>
      <c r="Q3424">
        <v>0.233446091904938</v>
      </c>
      <c r="R3424">
        <v>0.984103197869809</v>
      </c>
      <c r="S3424" t="s">
        <v>9617</v>
      </c>
      <c r="T3424" t="s">
        <v>12362</v>
      </c>
      <c r="U3424" t="s">
        <v>12362</v>
      </c>
      <c r="V3424" t="s">
        <v>12362</v>
      </c>
      <c r="W3424">
        <v>111</v>
      </c>
      <c r="X3424" t="s">
        <v>15786</v>
      </c>
      <c r="Y3424">
        <v>0.6069458857584971</v>
      </c>
      <c r="Z3424">
        <f>HYPERLINK("Melting_Curves/meltCurve_Q14315_.pdf", "Melting_Curves/meltCurve_Q14315_.pdf")</f>
        <v>0</v>
      </c>
      <c r="AA3424" t="s">
        <v>21782</v>
      </c>
      <c r="AB3424" t="s">
        <v>27798</v>
      </c>
    </row>
    <row r="3425" spans="1:28">
      <c r="A3425" t="s">
        <v>3451</v>
      </c>
      <c r="B3425">
        <v>0.992608467424715</v>
      </c>
      <c r="C3425">
        <v>0.871390429749619</v>
      </c>
      <c r="D3425">
        <v>0.859001913166599</v>
      </c>
      <c r="E3425">
        <v>0.828261443984723</v>
      </c>
      <c r="F3425">
        <v>0.609855549631253</v>
      </c>
      <c r="G3425">
        <v>0.355600988741644</v>
      </c>
      <c r="H3425">
        <v>0.231000574949407</v>
      </c>
      <c r="I3425">
        <v>0.266978428742818</v>
      </c>
      <c r="J3425">
        <v>0.363165199036381</v>
      </c>
      <c r="K3425">
        <v>0.337720293018392</v>
      </c>
      <c r="L3425">
        <v>886.592183800119</v>
      </c>
      <c r="M3425">
        <v>18.1136698710536</v>
      </c>
      <c r="N3425">
        <v>51.269673374409</v>
      </c>
      <c r="O3425">
        <v>48.3611596147493</v>
      </c>
      <c r="P3425">
        <v>-0.0674227376650412</v>
      </c>
      <c r="Q3425">
        <v>0.279994584972671</v>
      </c>
      <c r="R3425">
        <v>0.941609607462362</v>
      </c>
      <c r="S3425" t="s">
        <v>9618</v>
      </c>
      <c r="T3425" t="s">
        <v>12362</v>
      </c>
      <c r="U3425" t="s">
        <v>12362</v>
      </c>
      <c r="V3425" t="s">
        <v>12362</v>
      </c>
      <c r="W3425">
        <v>16</v>
      </c>
      <c r="X3425" t="s">
        <v>15787</v>
      </c>
      <c r="Y3425">
        <v>0.5780276072999774</v>
      </c>
      <c r="Z3425">
        <f>HYPERLINK("Melting_Curves/meltCurve_Q14320_.pdf", "Melting_Curves/meltCurve_Q14320_.pdf")</f>
        <v>0</v>
      </c>
      <c r="AA3425" t="s">
        <v>21783</v>
      </c>
      <c r="AB3425" t="s">
        <v>27799</v>
      </c>
    </row>
    <row r="3426" spans="1:28">
      <c r="A3426" t="s">
        <v>3452</v>
      </c>
      <c r="B3426">
        <v>0.992608467424715</v>
      </c>
      <c r="C3426">
        <v>0.994867919372151</v>
      </c>
      <c r="D3426">
        <v>0.900091160187637</v>
      </c>
      <c r="E3426">
        <v>0.754894000999347</v>
      </c>
      <c r="F3426">
        <v>0.434014400754764</v>
      </c>
      <c r="G3426">
        <v>0.172274045592311</v>
      </c>
      <c r="H3426">
        <v>0.128604669011033</v>
      </c>
      <c r="I3426">
        <v>0.139475105590563</v>
      </c>
      <c r="J3426">
        <v>0.196477814771447</v>
      </c>
      <c r="K3426">
        <v>0.144595486886211</v>
      </c>
      <c r="L3426">
        <v>1091.85255191392</v>
      </c>
      <c r="M3426">
        <v>22.5444979276129</v>
      </c>
      <c r="N3426">
        <v>49.1287867312578</v>
      </c>
      <c r="O3426">
        <v>48.054773452726</v>
      </c>
      <c r="P3426">
        <v>-0.101219393200854</v>
      </c>
      <c r="Q3426">
        <v>0.136999909079471</v>
      </c>
      <c r="R3426">
        <v>0.9922186474192231</v>
      </c>
      <c r="S3426" t="s">
        <v>9619</v>
      </c>
      <c r="T3426" t="s">
        <v>12362</v>
      </c>
      <c r="U3426" t="s">
        <v>12362</v>
      </c>
      <c r="V3426" t="s">
        <v>12362</v>
      </c>
      <c r="W3426">
        <v>5</v>
      </c>
      <c r="X3426" t="s">
        <v>15788</v>
      </c>
      <c r="Y3426">
        <v>0.4748802816741187</v>
      </c>
      <c r="Z3426">
        <f>HYPERLINK("Melting_Curves/meltCurve_Q14331_.pdf", "Melting_Curves/meltCurve_Q14331_.pdf")</f>
        <v>0</v>
      </c>
      <c r="AA3426" t="s">
        <v>21784</v>
      </c>
      <c r="AB3426" t="s">
        <v>27800</v>
      </c>
    </row>
    <row r="3427" spans="1:28">
      <c r="A3427" t="s">
        <v>3453</v>
      </c>
      <c r="B3427">
        <v>0.992608467424715</v>
      </c>
      <c r="C3427">
        <v>0.831054102442318</v>
      </c>
      <c r="D3427">
        <v>0.734048903680691</v>
      </c>
      <c r="E3427">
        <v>0.56065912055916</v>
      </c>
      <c r="F3427">
        <v>0.239546148013245</v>
      </c>
      <c r="G3427">
        <v>0.143315868348455</v>
      </c>
      <c r="H3427">
        <v>0.12623435218189</v>
      </c>
      <c r="I3427">
        <v>0.16744014199055</v>
      </c>
      <c r="J3427">
        <v>0.138957665463479</v>
      </c>
      <c r="K3427">
        <v>0.104642425572593</v>
      </c>
      <c r="L3427">
        <v>658.123287088027</v>
      </c>
      <c r="M3427">
        <v>14.4214274906995</v>
      </c>
      <c r="N3427">
        <v>46.3518212303514</v>
      </c>
      <c r="O3427">
        <v>44.7845420871795</v>
      </c>
      <c r="P3427">
        <v>-0.0724674257108867</v>
      </c>
      <c r="Q3427">
        <v>0.0999398469275858</v>
      </c>
      <c r="R3427">
        <v>0.981899055270379</v>
      </c>
      <c r="S3427" t="s">
        <v>9620</v>
      </c>
      <c r="T3427" t="s">
        <v>12362</v>
      </c>
      <c r="U3427" t="s">
        <v>12362</v>
      </c>
      <c r="V3427" t="s">
        <v>12362</v>
      </c>
      <c r="W3427">
        <v>3</v>
      </c>
      <c r="X3427" t="s">
        <v>15789</v>
      </c>
      <c r="Y3427">
        <v>0.3816238634782559</v>
      </c>
      <c r="Z3427">
        <f>HYPERLINK("Melting_Curves/meltCurve_Q14344_.pdf", "Melting_Curves/meltCurve_Q14344_.pdf")</f>
        <v>0</v>
      </c>
      <c r="AA3427" t="s">
        <v>21785</v>
      </c>
      <c r="AB3427" t="s">
        <v>27801</v>
      </c>
    </row>
    <row r="3428" spans="1:28">
      <c r="A3428" t="s">
        <v>3454</v>
      </c>
      <c r="B3428">
        <v>0.992608467424715</v>
      </c>
      <c r="C3428">
        <v>0.974089325054654</v>
      </c>
      <c r="D3428">
        <v>0.937509694689482</v>
      </c>
      <c r="E3428">
        <v>0.902837314337614</v>
      </c>
      <c r="F3428">
        <v>0.543782097758384</v>
      </c>
      <c r="G3428">
        <v>0.284028677813939</v>
      </c>
      <c r="H3428">
        <v>0.197471526546964</v>
      </c>
      <c r="I3428">
        <v>0.216075322448664</v>
      </c>
      <c r="J3428">
        <v>0.302025040258256</v>
      </c>
      <c r="K3428">
        <v>0.24596824701776</v>
      </c>
      <c r="L3428">
        <v>1570.93235532827</v>
      </c>
      <c r="M3428">
        <v>31.7370768926624</v>
      </c>
      <c r="N3428">
        <v>50.5186192652225</v>
      </c>
      <c r="O3428">
        <v>49.3030527567809</v>
      </c>
      <c r="P3428">
        <v>-0.122851969597496</v>
      </c>
      <c r="Q3428">
        <v>0.236609514946059</v>
      </c>
      <c r="R3428">
        <v>0.989909052692629</v>
      </c>
      <c r="S3428" t="s">
        <v>9621</v>
      </c>
      <c r="T3428" t="s">
        <v>12362</v>
      </c>
      <c r="U3428" t="s">
        <v>12362</v>
      </c>
      <c r="V3428" t="s">
        <v>12362</v>
      </c>
      <c r="W3428">
        <v>5</v>
      </c>
      <c r="X3428" t="s">
        <v>15790</v>
      </c>
      <c r="Y3428">
        <v>0.5587991127752293</v>
      </c>
      <c r="Z3428">
        <f>HYPERLINK("Melting_Curves/meltCurve_Q14353_.pdf", "Melting_Curves/meltCurve_Q14353_.pdf")</f>
        <v>0</v>
      </c>
      <c r="AA3428" t="s">
        <v>21786</v>
      </c>
      <c r="AB3428" t="s">
        <v>27802</v>
      </c>
    </row>
    <row r="3429" spans="1:28">
      <c r="A3429" t="s">
        <v>3455</v>
      </c>
      <c r="B3429">
        <v>0.992608467424715</v>
      </c>
      <c r="C3429">
        <v>0.930322529764288</v>
      </c>
      <c r="D3429">
        <v>1.04177816445334</v>
      </c>
      <c r="E3429">
        <v>0.925903762206952</v>
      </c>
      <c r="F3429">
        <v>0.311153588329063</v>
      </c>
      <c r="G3429">
        <v>0.162537020614735</v>
      </c>
      <c r="H3429">
        <v>0.103361517688205</v>
      </c>
      <c r="I3429">
        <v>0.102580019811005</v>
      </c>
      <c r="J3429">
        <v>0.0954552197940876</v>
      </c>
      <c r="K3429">
        <v>0.0877757279531502</v>
      </c>
      <c r="L3429">
        <v>2282.90009398725</v>
      </c>
      <c r="M3429">
        <v>46.6536514666569</v>
      </c>
      <c r="N3429">
        <v>49.1858185370006</v>
      </c>
      <c r="O3429">
        <v>48.8432664592496</v>
      </c>
      <c r="P3429">
        <v>-0.213330706138138</v>
      </c>
      <c r="Q3429">
        <v>0.106628532915234</v>
      </c>
      <c r="R3429">
        <v>0.994577359562429</v>
      </c>
      <c r="S3429" t="s">
        <v>9622</v>
      </c>
      <c r="T3429" t="s">
        <v>12362</v>
      </c>
      <c r="U3429" t="s">
        <v>12362</v>
      </c>
      <c r="V3429" t="s">
        <v>12362</v>
      </c>
      <c r="W3429">
        <v>11</v>
      </c>
      <c r="X3429" t="s">
        <v>15791</v>
      </c>
      <c r="Y3429">
        <v>0.4641964834334998</v>
      </c>
      <c r="Z3429">
        <f>HYPERLINK("Melting_Curves/meltCurve_Q14376_.pdf", "Melting_Curves/meltCurve_Q14376_.pdf")</f>
        <v>0</v>
      </c>
      <c r="AA3429" t="s">
        <v>21787</v>
      </c>
      <c r="AB3429" t="s">
        <v>27803</v>
      </c>
    </row>
    <row r="3430" spans="1:28">
      <c r="A3430" t="s">
        <v>3456</v>
      </c>
      <c r="B3430">
        <v>0.992608467424715</v>
      </c>
      <c r="C3430">
        <v>0.902249831543227</v>
      </c>
      <c r="D3430">
        <v>0.845340703932735</v>
      </c>
      <c r="E3430">
        <v>0.889036380977085</v>
      </c>
      <c r="F3430">
        <v>0.7723393194239671</v>
      </c>
      <c r="G3430">
        <v>0.660239157921905</v>
      </c>
      <c r="H3430">
        <v>0.719366069469266</v>
      </c>
      <c r="I3430">
        <v>0.9968579242501669</v>
      </c>
      <c r="J3430">
        <v>1.94895399557993</v>
      </c>
      <c r="K3430">
        <v>2.02201119609411</v>
      </c>
      <c r="L3430">
        <v>15000</v>
      </c>
      <c r="M3430">
        <v>241.810218208366</v>
      </c>
      <c r="O3430">
        <v>62.0278750185486</v>
      </c>
      <c r="P3430">
        <v>0.487301512823114</v>
      </c>
      <c r="Q3430">
        <v>1.5</v>
      </c>
      <c r="R3430">
        <v>0.648645156724618</v>
      </c>
      <c r="S3430" t="s">
        <v>9623</v>
      </c>
      <c r="T3430" t="s">
        <v>12362</v>
      </c>
      <c r="U3430" t="s">
        <v>12362</v>
      </c>
      <c r="V3430" t="s">
        <v>12362</v>
      </c>
      <c r="W3430">
        <v>19</v>
      </c>
      <c r="X3430" t="s">
        <v>15792</v>
      </c>
      <c r="Y3430">
        <v>1.082739849543364</v>
      </c>
      <c r="Z3430">
        <f>HYPERLINK("Melting_Curves/meltCurve_Q14444_2_.pdf", "Melting_Curves/meltCurve_Q14444_2_.pdf")</f>
        <v>0</v>
      </c>
      <c r="AA3430" t="s">
        <v>21788</v>
      </c>
      <c r="AB3430" t="s">
        <v>27804</v>
      </c>
    </row>
    <row r="3431" spans="1:28">
      <c r="A3431" t="s">
        <v>3457</v>
      </c>
      <c r="B3431">
        <v>0.992608467424715</v>
      </c>
      <c r="C3431">
        <v>0.877035920251614</v>
      </c>
      <c r="D3431">
        <v>0.734869370387721</v>
      </c>
      <c r="E3431">
        <v>0.578564005618871</v>
      </c>
      <c r="F3431">
        <v>0.509141895143112</v>
      </c>
      <c r="G3431">
        <v>0.380353827716193</v>
      </c>
      <c r="H3431">
        <v>0.288902178807834</v>
      </c>
      <c r="I3431">
        <v>0.296476173508867</v>
      </c>
      <c r="J3431">
        <v>0.298653717241083</v>
      </c>
      <c r="K3431">
        <v>0.245871909907418</v>
      </c>
      <c r="L3431">
        <v>485.705681360429</v>
      </c>
      <c r="M3431">
        <v>10.5225509691009</v>
      </c>
      <c r="N3431">
        <v>49.1438017856593</v>
      </c>
      <c r="O3431">
        <v>44.5849485616083</v>
      </c>
      <c r="P3431">
        <v>-0.045087873803796</v>
      </c>
      <c r="Q3431">
        <v>0.236140948146104</v>
      </c>
      <c r="R3431">
        <v>0.989117490555779</v>
      </c>
      <c r="S3431" t="s">
        <v>9624</v>
      </c>
      <c r="T3431" t="s">
        <v>12362</v>
      </c>
      <c r="U3431" t="s">
        <v>12362</v>
      </c>
      <c r="V3431" t="s">
        <v>12362</v>
      </c>
      <c r="W3431">
        <v>3</v>
      </c>
      <c r="X3431" t="s">
        <v>15793</v>
      </c>
      <c r="Y3431">
        <v>0.5016724400905888</v>
      </c>
      <c r="Z3431">
        <f>HYPERLINK("Melting_Curves/meltCurve_Q14457_.pdf", "Melting_Curves/meltCurve_Q14457_.pdf")</f>
        <v>0</v>
      </c>
      <c r="AA3431" t="s">
        <v>21789</v>
      </c>
      <c r="AB3431" t="s">
        <v>27805</v>
      </c>
    </row>
    <row r="3432" spans="1:28">
      <c r="A3432" t="s">
        <v>3458</v>
      </c>
      <c r="B3432">
        <v>0.992608467424715</v>
      </c>
      <c r="C3432">
        <v>1.37735494127136</v>
      </c>
      <c r="D3432">
        <v>1.01314716358188</v>
      </c>
      <c r="E3432">
        <v>1.03851548000503</v>
      </c>
      <c r="F3432">
        <v>0.62519792290007</v>
      </c>
      <c r="G3432">
        <v>0.658704901731163</v>
      </c>
      <c r="H3432">
        <v>0.382842450828771</v>
      </c>
      <c r="I3432">
        <v>0.486666498813915</v>
      </c>
      <c r="J3432">
        <v>0.570261521547657</v>
      </c>
      <c r="K3432">
        <v>0.392700418028494</v>
      </c>
      <c r="L3432">
        <v>4333.82965921624</v>
      </c>
      <c r="M3432">
        <v>87.39350792828191</v>
      </c>
      <c r="N3432">
        <v>52.8950486655578</v>
      </c>
      <c r="O3432">
        <v>49.563885186544</v>
      </c>
      <c r="P3432">
        <v>-0.221342911081196</v>
      </c>
      <c r="Q3432">
        <v>0.497875108038957</v>
      </c>
      <c r="R3432">
        <v>0.798943878322939</v>
      </c>
      <c r="S3432" t="s">
        <v>9625</v>
      </c>
      <c r="T3432" t="s">
        <v>12362</v>
      </c>
      <c r="U3432" t="s">
        <v>12362</v>
      </c>
      <c r="V3432" t="s">
        <v>12362</v>
      </c>
      <c r="W3432">
        <v>1</v>
      </c>
      <c r="X3432" t="s">
        <v>15794</v>
      </c>
      <c r="Y3432">
        <v>0.7089556019378395</v>
      </c>
      <c r="Z3432">
        <f>HYPERLINK("Melting_Curves/meltCurve_Q14469_.pdf", "Melting_Curves/meltCurve_Q14469_.pdf")</f>
        <v>0</v>
      </c>
      <c r="AA3432" t="s">
        <v>21790</v>
      </c>
      <c r="AB3432" t="s">
        <v>27806</v>
      </c>
    </row>
    <row r="3433" spans="1:28">
      <c r="A3433" t="s">
        <v>3459</v>
      </c>
      <c r="B3433">
        <v>0.992608467424715</v>
      </c>
      <c r="C3433">
        <v>1.00503136822134</v>
      </c>
      <c r="D3433">
        <v>0.9420486226515949</v>
      </c>
      <c r="E3433">
        <v>0.976932263323966</v>
      </c>
      <c r="F3433">
        <v>0.9822515072985361</v>
      </c>
      <c r="G3433">
        <v>0.5339269675427319</v>
      </c>
      <c r="H3433">
        <v>0.505966952512915</v>
      </c>
      <c r="I3433">
        <v>0.800981303564314</v>
      </c>
      <c r="J3433">
        <v>0.891108394977484</v>
      </c>
      <c r="K3433">
        <v>0.91683067676647</v>
      </c>
      <c r="L3433">
        <v>12683.2784654962</v>
      </c>
      <c r="M3433">
        <v>250</v>
      </c>
      <c r="O3433">
        <v>50.7298493717553</v>
      </c>
      <c r="P3433">
        <v>-0.332936418517294</v>
      </c>
      <c r="Q3433">
        <v>0.7297628746092391</v>
      </c>
      <c r="R3433">
        <v>0.493656454606862</v>
      </c>
      <c r="S3433" t="s">
        <v>9626</v>
      </c>
      <c r="T3433" t="s">
        <v>12362</v>
      </c>
      <c r="U3433" t="s">
        <v>12362</v>
      </c>
      <c r="V3433" t="s">
        <v>12362</v>
      </c>
      <c r="W3433">
        <v>2</v>
      </c>
      <c r="X3433" t="s">
        <v>15795</v>
      </c>
      <c r="Y3433">
        <v>0.8534935091522681</v>
      </c>
      <c r="Z3433">
        <f>HYPERLINK("Melting_Curves/meltCurve_Q14517_.pdf", "Melting_Curves/meltCurve_Q14517_.pdf")</f>
        <v>0</v>
      </c>
      <c r="AA3433" t="s">
        <v>21791</v>
      </c>
      <c r="AB3433" t="s">
        <v>27807</v>
      </c>
    </row>
    <row r="3434" spans="1:28">
      <c r="A3434" t="s">
        <v>3460</v>
      </c>
      <c r="B3434">
        <v>0.992608467424715</v>
      </c>
      <c r="C3434">
        <v>0.934272612293566</v>
      </c>
      <c r="D3434">
        <v>0.930834692868083</v>
      </c>
      <c r="E3434">
        <v>0.888838647581366</v>
      </c>
      <c r="F3434">
        <v>0.631228319677261</v>
      </c>
      <c r="G3434">
        <v>0.277143523571879</v>
      </c>
      <c r="H3434">
        <v>0.144484677422453</v>
      </c>
      <c r="I3434">
        <v>0.150650714705181</v>
      </c>
      <c r="J3434">
        <v>0.149387298591011</v>
      </c>
      <c r="K3434">
        <v>0.132140340447252</v>
      </c>
      <c r="L3434">
        <v>1244.65078062477</v>
      </c>
      <c r="M3434">
        <v>24.5917951629747</v>
      </c>
      <c r="N3434">
        <v>51.2234669486507</v>
      </c>
      <c r="O3434">
        <v>50.2813229178111</v>
      </c>
      <c r="P3434">
        <v>-0.106729688887692</v>
      </c>
      <c r="Q3434">
        <v>0.127118155807528</v>
      </c>
      <c r="R3434">
        <v>0.992611502347721</v>
      </c>
      <c r="S3434" t="s">
        <v>9627</v>
      </c>
      <c r="T3434" t="s">
        <v>12362</v>
      </c>
      <c r="U3434" t="s">
        <v>12362</v>
      </c>
      <c r="V3434" t="s">
        <v>12362</v>
      </c>
      <c r="W3434">
        <v>11</v>
      </c>
      <c r="X3434" t="s">
        <v>15796</v>
      </c>
      <c r="Y3434">
        <v>0.5311053898067901</v>
      </c>
      <c r="Z3434">
        <f>HYPERLINK("Melting_Curves/meltCurve_Q14554_.pdf", "Melting_Curves/meltCurve_Q14554_.pdf")</f>
        <v>0</v>
      </c>
      <c r="AA3434" t="s">
        <v>21792</v>
      </c>
      <c r="AB3434" t="s">
        <v>27808</v>
      </c>
    </row>
    <row r="3435" spans="1:28">
      <c r="A3435" t="s">
        <v>3461</v>
      </c>
      <c r="B3435">
        <v>0.992608467424715</v>
      </c>
      <c r="C3435">
        <v>0.9933909284068621</v>
      </c>
      <c r="D3435">
        <v>0.846058041948984</v>
      </c>
      <c r="E3435">
        <v>0.548630687358881</v>
      </c>
      <c r="F3435">
        <v>0.304208396237267</v>
      </c>
      <c r="G3435">
        <v>0.200140241541401</v>
      </c>
      <c r="H3435">
        <v>0.110439551785674</v>
      </c>
      <c r="I3435">
        <v>0.112820035152346</v>
      </c>
      <c r="J3435">
        <v>0.158665683763283</v>
      </c>
      <c r="K3435">
        <v>0.103328725368321</v>
      </c>
      <c r="L3435">
        <v>885.462371375698</v>
      </c>
      <c r="M3435">
        <v>19.0022365690734</v>
      </c>
      <c r="N3435">
        <v>47.2555585665807</v>
      </c>
      <c r="O3435">
        <v>46.0909146504401</v>
      </c>
      <c r="P3435">
        <v>-0.0910959502475876</v>
      </c>
      <c r="Q3435">
        <v>0.116202986891698</v>
      </c>
      <c r="R3435">
        <v>0.996798981452835</v>
      </c>
      <c r="S3435" t="s">
        <v>9628</v>
      </c>
      <c r="T3435" t="s">
        <v>12362</v>
      </c>
      <c r="U3435" t="s">
        <v>12362</v>
      </c>
      <c r="V3435" t="s">
        <v>12362</v>
      </c>
      <c r="W3435">
        <v>5</v>
      </c>
      <c r="X3435" t="s">
        <v>15797</v>
      </c>
      <c r="Y3435">
        <v>0.411742199173808</v>
      </c>
      <c r="Z3435">
        <f>HYPERLINK("Melting_Curves/meltCurve_Q14558_.pdf", "Melting_Curves/meltCurve_Q14558_.pdf")</f>
        <v>0</v>
      </c>
      <c r="AA3435" t="s">
        <v>21793</v>
      </c>
      <c r="AB3435" t="s">
        <v>27809</v>
      </c>
    </row>
    <row r="3436" spans="1:28">
      <c r="A3436" t="s">
        <v>3462</v>
      </c>
      <c r="B3436">
        <v>0.992608467424715</v>
      </c>
      <c r="C3436">
        <v>0.964123942156345</v>
      </c>
      <c r="D3436">
        <v>0.842826547247389</v>
      </c>
      <c r="E3436">
        <v>0.537651754557177</v>
      </c>
      <c r="F3436">
        <v>0.261654178368931</v>
      </c>
      <c r="G3436">
        <v>0.161553763046375</v>
      </c>
      <c r="H3436">
        <v>0.111970742533863</v>
      </c>
      <c r="I3436">
        <v>0.114370797808776</v>
      </c>
      <c r="J3436">
        <v>0.132640301928345</v>
      </c>
      <c r="K3436">
        <v>0.113424390901739</v>
      </c>
      <c r="L3436">
        <v>939.945865270753</v>
      </c>
      <c r="M3436">
        <v>20.2806924015541</v>
      </c>
      <c r="N3436">
        <v>46.9261948315275</v>
      </c>
      <c r="O3436">
        <v>45.9032649981784</v>
      </c>
      <c r="P3436">
        <v>-0.0982236337891786</v>
      </c>
      <c r="Q3436">
        <v>0.110750720522396</v>
      </c>
      <c r="R3436">
        <v>0.999426525880582</v>
      </c>
      <c r="S3436" t="s">
        <v>9629</v>
      </c>
      <c r="T3436" t="s">
        <v>12362</v>
      </c>
      <c r="U3436" t="s">
        <v>12362</v>
      </c>
      <c r="V3436" t="s">
        <v>12362</v>
      </c>
      <c r="W3436">
        <v>44</v>
      </c>
      <c r="X3436" t="s">
        <v>15798</v>
      </c>
      <c r="Y3436">
        <v>0.3991114524047554</v>
      </c>
      <c r="Z3436">
        <f>HYPERLINK("Melting_Curves/meltCurve_Q14566_.pdf", "Melting_Curves/meltCurve_Q14566_.pdf")</f>
        <v>0</v>
      </c>
      <c r="AA3436" t="s">
        <v>21794</v>
      </c>
      <c r="AB3436" t="s">
        <v>27810</v>
      </c>
    </row>
    <row r="3437" spans="1:28">
      <c r="A3437" t="s">
        <v>3463</v>
      </c>
      <c r="B3437">
        <v>0.992608467424715</v>
      </c>
      <c r="C3437">
        <v>0.934991484137622</v>
      </c>
      <c r="D3437">
        <v>0.886082482421248</v>
      </c>
      <c r="E3437">
        <v>0.62752759546613</v>
      </c>
      <c r="F3437">
        <v>0.279039979477322</v>
      </c>
      <c r="G3437">
        <v>0.173623245024042</v>
      </c>
      <c r="H3437">
        <v>0.098983965759827</v>
      </c>
      <c r="I3437">
        <v>0.0939779169097191</v>
      </c>
      <c r="J3437">
        <v>0.08806330578655661</v>
      </c>
      <c r="K3437">
        <v>0.0863523859950014</v>
      </c>
      <c r="L3437">
        <v>936.655970760846</v>
      </c>
      <c r="M3437">
        <v>19.8034035797191</v>
      </c>
      <c r="N3437">
        <v>47.7248268897148</v>
      </c>
      <c r="O3437">
        <v>46.8233548334938</v>
      </c>
      <c r="P3437">
        <v>-0.0971518406056415</v>
      </c>
      <c r="Q3437">
        <v>0.0812041633021119</v>
      </c>
      <c r="R3437">
        <v>0.99773098845485</v>
      </c>
      <c r="S3437" t="s">
        <v>9630</v>
      </c>
      <c r="T3437" t="s">
        <v>12362</v>
      </c>
      <c r="U3437" t="s">
        <v>12362</v>
      </c>
      <c r="V3437" t="s">
        <v>12362</v>
      </c>
      <c r="W3437">
        <v>11</v>
      </c>
      <c r="X3437" t="s">
        <v>15799</v>
      </c>
      <c r="Y3437">
        <v>0.4088607856670169</v>
      </c>
      <c r="Z3437">
        <f>HYPERLINK("Melting_Curves/meltCurve_Q14651_.pdf", "Melting_Curves/meltCurve_Q14651_.pdf")</f>
        <v>0</v>
      </c>
      <c r="AA3437" t="s">
        <v>21795</v>
      </c>
      <c r="AB3437" t="s">
        <v>27811</v>
      </c>
    </row>
    <row r="3438" spans="1:28">
      <c r="A3438" t="s">
        <v>3464</v>
      </c>
      <c r="B3438">
        <v>0.992608467424715</v>
      </c>
      <c r="C3438">
        <v>1.00111419055184</v>
      </c>
      <c r="D3438">
        <v>0.984333360655384</v>
      </c>
      <c r="E3438">
        <v>0.941460860542179</v>
      </c>
      <c r="F3438">
        <v>0.636705122357527</v>
      </c>
      <c r="G3438">
        <v>0.355330808352828</v>
      </c>
      <c r="H3438">
        <v>0.204577477033568</v>
      </c>
      <c r="I3438">
        <v>0.214981847783129</v>
      </c>
      <c r="J3438">
        <v>0.230245581343624</v>
      </c>
      <c r="K3438">
        <v>0.189874566769445</v>
      </c>
      <c r="L3438">
        <v>1371.57583015104</v>
      </c>
      <c r="M3438">
        <v>27.0928303903953</v>
      </c>
      <c r="N3438">
        <v>51.613976236964</v>
      </c>
      <c r="O3438">
        <v>50.351649729181</v>
      </c>
      <c r="P3438">
        <v>-0.107282917329405</v>
      </c>
      <c r="Q3438">
        <v>0.202472535267961</v>
      </c>
      <c r="R3438">
        <v>0.998056072673032</v>
      </c>
      <c r="S3438" t="s">
        <v>9631</v>
      </c>
      <c r="T3438" t="s">
        <v>12362</v>
      </c>
      <c r="U3438" t="s">
        <v>12362</v>
      </c>
      <c r="V3438" t="s">
        <v>12362</v>
      </c>
      <c r="W3438">
        <v>7</v>
      </c>
      <c r="X3438" t="s">
        <v>15800</v>
      </c>
      <c r="Y3438">
        <v>0.5707069735996699</v>
      </c>
      <c r="Z3438">
        <f>HYPERLINK("Melting_Curves/meltCurve_Q14653_.pdf", "Melting_Curves/meltCurve_Q14653_.pdf")</f>
        <v>0</v>
      </c>
      <c r="AA3438" t="s">
        <v>21796</v>
      </c>
      <c r="AB3438" t="s">
        <v>27812</v>
      </c>
    </row>
    <row r="3439" spans="1:28">
      <c r="A3439" t="s">
        <v>3465</v>
      </c>
      <c r="B3439">
        <v>0.992608467424715</v>
      </c>
      <c r="C3439">
        <v>1.1623864895719</v>
      </c>
      <c r="D3439">
        <v>1.13558395640176</v>
      </c>
      <c r="E3439">
        <v>1.04843659753223</v>
      </c>
      <c r="F3439">
        <v>0.776840224956704</v>
      </c>
      <c r="G3439">
        <v>0.600969805664425</v>
      </c>
      <c r="H3439">
        <v>0.391018608826549</v>
      </c>
      <c r="I3439">
        <v>0.391826400557066</v>
      </c>
      <c r="J3439">
        <v>0.410988438502455</v>
      </c>
      <c r="K3439">
        <v>0.436138935538588</v>
      </c>
      <c r="L3439">
        <v>1489.60143037416</v>
      </c>
      <c r="M3439">
        <v>28.7992629142171</v>
      </c>
      <c r="N3439">
        <v>54.8676276645579</v>
      </c>
      <c r="O3439">
        <v>51.4761501216786</v>
      </c>
      <c r="P3439">
        <v>-0.0833614237594395</v>
      </c>
      <c r="Q3439">
        <v>0.403999930030709</v>
      </c>
      <c r="R3439">
        <v>0.938653391685989</v>
      </c>
      <c r="S3439" t="s">
        <v>9632</v>
      </c>
      <c r="T3439" t="s">
        <v>12362</v>
      </c>
      <c r="U3439" t="s">
        <v>12362</v>
      </c>
      <c r="V3439" t="s">
        <v>12362</v>
      </c>
      <c r="W3439">
        <v>3</v>
      </c>
      <c r="X3439" t="s">
        <v>15801</v>
      </c>
      <c r="Y3439">
        <v>0.7005625223757322</v>
      </c>
      <c r="Z3439">
        <f>HYPERLINK("Melting_Curves/meltCurve_Q14657_.pdf", "Melting_Curves/meltCurve_Q14657_.pdf")</f>
        <v>0</v>
      </c>
      <c r="AA3439" t="s">
        <v>21797</v>
      </c>
      <c r="AB3439" t="s">
        <v>27813</v>
      </c>
    </row>
    <row r="3440" spans="1:28">
      <c r="A3440" t="s">
        <v>3466</v>
      </c>
      <c r="B3440">
        <v>0.992608467424715</v>
      </c>
      <c r="C3440">
        <v>1.01072053625808</v>
      </c>
      <c r="D3440">
        <v>0.751786601664723</v>
      </c>
      <c r="E3440">
        <v>0.52622986900317</v>
      </c>
      <c r="F3440">
        <v>0.383163889577327</v>
      </c>
      <c r="G3440">
        <v>0.241858736013174</v>
      </c>
      <c r="H3440">
        <v>0.207747197164641</v>
      </c>
      <c r="I3440">
        <v>0.205048591689267</v>
      </c>
      <c r="J3440">
        <v>0.240820533161498</v>
      </c>
      <c r="K3440">
        <v>0.207305941206827</v>
      </c>
      <c r="L3440">
        <v>795.477765123516</v>
      </c>
      <c r="M3440">
        <v>17.4461924014459</v>
      </c>
      <c r="N3440">
        <v>47.0475518996244</v>
      </c>
      <c r="O3440">
        <v>45.009649463953</v>
      </c>
      <c r="P3440">
        <v>-0.0767401537237388</v>
      </c>
      <c r="Q3440">
        <v>0.208112660869091</v>
      </c>
      <c r="R3440">
        <v>0.989124222805532</v>
      </c>
      <c r="S3440" t="s">
        <v>9633</v>
      </c>
      <c r="T3440" t="s">
        <v>12362</v>
      </c>
      <c r="U3440" t="s">
        <v>12362</v>
      </c>
      <c r="V3440" t="s">
        <v>12362</v>
      </c>
      <c r="W3440">
        <v>8</v>
      </c>
      <c r="X3440" t="s">
        <v>15802</v>
      </c>
      <c r="Y3440">
        <v>0.4487120000452132</v>
      </c>
      <c r="Z3440">
        <f>HYPERLINK("Melting_Curves/meltCurve_Q14669_2_.pdf", "Melting_Curves/meltCurve_Q14669_2_.pdf")</f>
        <v>0</v>
      </c>
      <c r="AA3440" t="s">
        <v>21798</v>
      </c>
      <c r="AB3440" t="s">
        <v>27814</v>
      </c>
    </row>
    <row r="3441" spans="1:28">
      <c r="A3441" t="s">
        <v>3467</v>
      </c>
      <c r="B3441">
        <v>0.992608467424715</v>
      </c>
      <c r="C3441">
        <v>0.99044527512337</v>
      </c>
      <c r="D3441">
        <v>0.877394158971359</v>
      </c>
      <c r="E3441">
        <v>0.811516767031192</v>
      </c>
      <c r="F3441">
        <v>0.7079526224120249</v>
      </c>
      <c r="G3441">
        <v>0.5580963495535221</v>
      </c>
      <c r="H3441">
        <v>0.535005038738248</v>
      </c>
      <c r="I3441">
        <v>0.654057561322954</v>
      </c>
      <c r="J3441">
        <v>0.774873363744353</v>
      </c>
      <c r="K3441">
        <v>0.6197921010345701</v>
      </c>
      <c r="L3441">
        <v>906.057617392551</v>
      </c>
      <c r="M3441">
        <v>19.8612647951687</v>
      </c>
      <c r="O3441">
        <v>45.1644246180536</v>
      </c>
      <c r="P3441">
        <v>-0.0405958143274233</v>
      </c>
      <c r="Q3441">
        <v>0.630753685232235</v>
      </c>
      <c r="R3441">
        <v>0.827502223034441</v>
      </c>
      <c r="S3441" t="s">
        <v>9634</v>
      </c>
      <c r="T3441" t="s">
        <v>12362</v>
      </c>
      <c r="U3441" t="s">
        <v>12362</v>
      </c>
      <c r="V3441" t="s">
        <v>12362</v>
      </c>
      <c r="W3441">
        <v>38</v>
      </c>
      <c r="X3441" t="s">
        <v>15803</v>
      </c>
      <c r="Y3441">
        <v>0.7417434655637265</v>
      </c>
      <c r="Z3441">
        <f>HYPERLINK("Melting_Curves/meltCurve_Q14676_.pdf", "Melting_Curves/meltCurve_Q14676_.pdf")</f>
        <v>0</v>
      </c>
      <c r="AA3441" t="s">
        <v>21799</v>
      </c>
      <c r="AB3441" t="s">
        <v>27815</v>
      </c>
    </row>
    <row r="3442" spans="1:28">
      <c r="A3442" t="s">
        <v>3468</v>
      </c>
      <c r="B3442">
        <v>0.992608467424715</v>
      </c>
      <c r="C3442">
        <v>0.932610163459093</v>
      </c>
      <c r="D3442">
        <v>0.871756327928648</v>
      </c>
      <c r="E3442">
        <v>0.856693989113341</v>
      </c>
      <c r="F3442">
        <v>0.72126648255907</v>
      </c>
      <c r="G3442">
        <v>0.557705255579001</v>
      </c>
      <c r="H3442">
        <v>0.479619093857669</v>
      </c>
      <c r="I3442">
        <v>0.516412729840577</v>
      </c>
      <c r="J3442">
        <v>0.566805664186493</v>
      </c>
      <c r="K3442">
        <v>0.465166196924636</v>
      </c>
      <c r="L3442">
        <v>612.739383539778</v>
      </c>
      <c r="M3442">
        <v>12.5607069787404</v>
      </c>
      <c r="N3442">
        <v>62.8165514215916</v>
      </c>
      <c r="O3442">
        <v>47.595295783524</v>
      </c>
      <c r="P3442">
        <v>-0.0349888390761747</v>
      </c>
      <c r="Q3442">
        <v>0.469785275838409</v>
      </c>
      <c r="R3442">
        <v>0.953088050557041</v>
      </c>
      <c r="S3442" t="s">
        <v>9635</v>
      </c>
      <c r="T3442" t="s">
        <v>12362</v>
      </c>
      <c r="U3442" t="s">
        <v>12362</v>
      </c>
      <c r="V3442" t="s">
        <v>12362</v>
      </c>
      <c r="W3442">
        <v>24</v>
      </c>
      <c r="X3442" t="s">
        <v>15804</v>
      </c>
      <c r="Y3442">
        <v>0.6929935979554264</v>
      </c>
      <c r="Z3442">
        <f>HYPERLINK("Melting_Curves/meltCurve_Q14677_.pdf", "Melting_Curves/meltCurve_Q14677_.pdf")</f>
        <v>0</v>
      </c>
      <c r="AA3442" t="s">
        <v>21800</v>
      </c>
      <c r="AB3442" t="s">
        <v>27816</v>
      </c>
    </row>
    <row r="3443" spans="1:28">
      <c r="A3443" t="s">
        <v>3469</v>
      </c>
      <c r="B3443">
        <v>0.992608467424715</v>
      </c>
      <c r="C3443">
        <v>0.843029439265675</v>
      </c>
      <c r="D3443">
        <v>0.704917180251168</v>
      </c>
      <c r="E3443">
        <v>0.621787919865824</v>
      </c>
      <c r="F3443">
        <v>0.638420949877327</v>
      </c>
      <c r="G3443">
        <v>0.5593437822070511</v>
      </c>
      <c r="H3443">
        <v>0.436508681016862</v>
      </c>
      <c r="I3443">
        <v>0.59870290953033</v>
      </c>
      <c r="J3443">
        <v>0.59751086035254</v>
      </c>
      <c r="K3443">
        <v>0.738144603918882</v>
      </c>
      <c r="L3443">
        <v>937.086443797433</v>
      </c>
      <c r="M3443">
        <v>22.8616746685577</v>
      </c>
      <c r="O3443">
        <v>40.6796471897971</v>
      </c>
      <c r="P3443">
        <v>-0.0570286031769681</v>
      </c>
      <c r="Q3443">
        <v>0.594105147209459</v>
      </c>
      <c r="R3443">
        <v>0.775319621493598</v>
      </c>
      <c r="S3443" t="s">
        <v>9636</v>
      </c>
      <c r="T3443" t="s">
        <v>12362</v>
      </c>
      <c r="U3443" t="s">
        <v>12362</v>
      </c>
      <c r="V3443" t="s">
        <v>12362</v>
      </c>
      <c r="W3443">
        <v>3</v>
      </c>
      <c r="X3443" t="s">
        <v>15805</v>
      </c>
      <c r="Y3443">
        <v>0.6531558911613787</v>
      </c>
      <c r="Z3443">
        <f>HYPERLINK("Melting_Curves/meltCurve_Q14681_.pdf", "Melting_Curves/meltCurve_Q14681_.pdf")</f>
        <v>0</v>
      </c>
      <c r="AA3443" t="s">
        <v>21801</v>
      </c>
      <c r="AB3443" t="s">
        <v>27817</v>
      </c>
    </row>
    <row r="3444" spans="1:28">
      <c r="A3444" t="s">
        <v>3470</v>
      </c>
      <c r="B3444">
        <v>0.992608467424715</v>
      </c>
      <c r="C3444">
        <v>0.973852115810899</v>
      </c>
      <c r="D3444">
        <v>0.870172201165281</v>
      </c>
      <c r="E3444">
        <v>0.662178086437782</v>
      </c>
      <c r="F3444">
        <v>0.30575079767728</v>
      </c>
      <c r="G3444">
        <v>0.183351918926265</v>
      </c>
      <c r="H3444">
        <v>0.128019899541519</v>
      </c>
      <c r="I3444">
        <v>0.139149076950346</v>
      </c>
      <c r="J3444">
        <v>0.134302735897427</v>
      </c>
      <c r="K3444">
        <v>0.129566235105164</v>
      </c>
      <c r="L3444">
        <v>992.017132589745</v>
      </c>
      <c r="M3444">
        <v>20.9624386866556</v>
      </c>
      <c r="N3444">
        <v>47.9621397792818</v>
      </c>
      <c r="O3444">
        <v>46.8992219479009</v>
      </c>
      <c r="P3444">
        <v>-0.0981383148253426</v>
      </c>
      <c r="Q3444">
        <v>0.121765517079924</v>
      </c>
      <c r="R3444">
        <v>0.997627407102306</v>
      </c>
      <c r="S3444" t="s">
        <v>9637</v>
      </c>
      <c r="T3444" t="s">
        <v>12362</v>
      </c>
      <c r="U3444" t="s">
        <v>12362</v>
      </c>
      <c r="V3444" t="s">
        <v>12362</v>
      </c>
      <c r="W3444">
        <v>41</v>
      </c>
      <c r="X3444" t="s">
        <v>15806</v>
      </c>
      <c r="Y3444">
        <v>0.4344863928503827</v>
      </c>
      <c r="Z3444">
        <f>HYPERLINK("Melting_Curves/meltCurve_Q14683_.pdf", "Melting_Curves/meltCurve_Q14683_.pdf")</f>
        <v>0</v>
      </c>
      <c r="AA3444" t="s">
        <v>21802</v>
      </c>
      <c r="AB3444" t="s">
        <v>27818</v>
      </c>
    </row>
    <row r="3445" spans="1:28">
      <c r="A3445" t="s">
        <v>3471</v>
      </c>
      <c r="B3445">
        <v>0.992608467424715</v>
      </c>
      <c r="C3445">
        <v>0.971193137646704</v>
      </c>
      <c r="D3445">
        <v>0.847897321216397</v>
      </c>
      <c r="E3445">
        <v>0.924237883312193</v>
      </c>
      <c r="F3445">
        <v>0.745766491309052</v>
      </c>
      <c r="G3445">
        <v>0.524387150016286</v>
      </c>
      <c r="H3445">
        <v>0.441795623137011</v>
      </c>
      <c r="I3445">
        <v>0.649260168296091</v>
      </c>
      <c r="J3445">
        <v>0.743277979052281</v>
      </c>
      <c r="K3445">
        <v>0.64411845470818</v>
      </c>
      <c r="L3445">
        <v>1655.11888378831</v>
      </c>
      <c r="M3445">
        <v>33.9542664294335</v>
      </c>
      <c r="O3445">
        <v>48.57738215242</v>
      </c>
      <c r="P3445">
        <v>-0.0694922644138717</v>
      </c>
      <c r="Q3445">
        <v>0.602319330167347</v>
      </c>
      <c r="R3445">
        <v>0.736271621081535</v>
      </c>
      <c r="S3445" t="s">
        <v>9638</v>
      </c>
      <c r="T3445" t="s">
        <v>12362</v>
      </c>
      <c r="U3445" t="s">
        <v>12362</v>
      </c>
      <c r="V3445" t="s">
        <v>12362</v>
      </c>
      <c r="W3445">
        <v>4</v>
      </c>
      <c r="X3445" t="s">
        <v>15807</v>
      </c>
      <c r="Y3445">
        <v>0.7598814831969726</v>
      </c>
      <c r="Z3445">
        <f>HYPERLINK("Melting_Curves/meltCurve_Q14684_2_.pdf", "Melting_Curves/meltCurve_Q14684_2_.pdf")</f>
        <v>0</v>
      </c>
      <c r="AA3445" t="s">
        <v>21803</v>
      </c>
      <c r="AB3445" t="s">
        <v>27819</v>
      </c>
    </row>
    <row r="3446" spans="1:28">
      <c r="A3446" t="s">
        <v>3472</v>
      </c>
      <c r="B3446">
        <v>0.992608467424715</v>
      </c>
      <c r="C3446">
        <v>0.9962025069196579</v>
      </c>
      <c r="D3446">
        <v>0.910561757905056</v>
      </c>
      <c r="E3446">
        <v>0.910515006988282</v>
      </c>
      <c r="F3446">
        <v>0.737047878259612</v>
      </c>
      <c r="G3446">
        <v>0.554817152081527</v>
      </c>
      <c r="H3446">
        <v>0.545176474622542</v>
      </c>
      <c r="I3446">
        <v>0.793812395365051</v>
      </c>
      <c r="J3446">
        <v>0.985311877509906</v>
      </c>
      <c r="K3446">
        <v>0.864538205901393</v>
      </c>
      <c r="L3446">
        <v>11678.153573836</v>
      </c>
      <c r="M3446">
        <v>250</v>
      </c>
      <c r="O3446">
        <v>46.7096254862549</v>
      </c>
      <c r="P3446">
        <v>-0.338816684063852</v>
      </c>
      <c r="Q3446">
        <v>0.746783996206094</v>
      </c>
      <c r="R3446">
        <v>0.387854990428393</v>
      </c>
      <c r="S3446" t="s">
        <v>9639</v>
      </c>
      <c r="T3446" t="s">
        <v>12362</v>
      </c>
      <c r="U3446" t="s">
        <v>12362</v>
      </c>
      <c r="V3446" t="s">
        <v>12362</v>
      </c>
      <c r="W3446">
        <v>8</v>
      </c>
      <c r="X3446" t="s">
        <v>15808</v>
      </c>
      <c r="Y3446">
        <v>0.8287844007735213</v>
      </c>
      <c r="Z3446">
        <f>HYPERLINK("Melting_Curves/meltCurve_Q14686_.pdf", "Melting_Curves/meltCurve_Q14686_.pdf")</f>
        <v>0</v>
      </c>
      <c r="AA3446" t="s">
        <v>21804</v>
      </c>
      <c r="AB3446" t="s">
        <v>27820</v>
      </c>
    </row>
    <row r="3447" spans="1:28">
      <c r="A3447" t="s">
        <v>3473</v>
      </c>
      <c r="B3447">
        <v>0.992608467424715</v>
      </c>
      <c r="C3447">
        <v>1.05497072968345</v>
      </c>
      <c r="D3447">
        <v>0.963221094363232</v>
      </c>
      <c r="E3447">
        <v>0.879462802893358</v>
      </c>
      <c r="F3447">
        <v>0.72214426654797</v>
      </c>
      <c r="G3447">
        <v>0.55563210368414</v>
      </c>
      <c r="H3447">
        <v>0.5253704939992631</v>
      </c>
      <c r="I3447">
        <v>0.755162740035391</v>
      </c>
      <c r="J3447">
        <v>0.960660322252176</v>
      </c>
      <c r="K3447">
        <v>0.939823767472737</v>
      </c>
      <c r="L3447">
        <v>11655.7375700566</v>
      </c>
      <c r="M3447">
        <v>250</v>
      </c>
      <c r="O3447">
        <v>46.6199666566836</v>
      </c>
      <c r="P3447">
        <v>-0.344363875464841</v>
      </c>
      <c r="Q3447">
        <v>0.743132281677625</v>
      </c>
      <c r="R3447">
        <v>0.442618840680753</v>
      </c>
      <c r="S3447" t="s">
        <v>9640</v>
      </c>
      <c r="T3447" t="s">
        <v>12362</v>
      </c>
      <c r="U3447" t="s">
        <v>12362</v>
      </c>
      <c r="V3447" t="s">
        <v>12362</v>
      </c>
      <c r="W3447">
        <v>35</v>
      </c>
      <c r="X3447" t="s">
        <v>15809</v>
      </c>
      <c r="Y3447">
        <v>0.8255474753169446</v>
      </c>
      <c r="Z3447">
        <f>HYPERLINK("Melting_Curves/meltCurve_Q14687_.pdf", "Melting_Curves/meltCurve_Q14687_.pdf")</f>
        <v>0</v>
      </c>
      <c r="AA3447" t="s">
        <v>21805</v>
      </c>
      <c r="AB3447" t="s">
        <v>27821</v>
      </c>
    </row>
    <row r="3448" spans="1:28">
      <c r="A3448" t="s">
        <v>3474</v>
      </c>
      <c r="B3448">
        <v>0.992608467424715</v>
      </c>
      <c r="C3448">
        <v>0.9609081798223</v>
      </c>
      <c r="D3448">
        <v>0.855635413211844</v>
      </c>
      <c r="E3448">
        <v>0.701235641749405</v>
      </c>
      <c r="F3448">
        <v>0.232265779867213</v>
      </c>
      <c r="G3448">
        <v>0.118113596418577</v>
      </c>
      <c r="H3448">
        <v>0.0786188346347434</v>
      </c>
      <c r="I3448">
        <v>0.08009510658518661</v>
      </c>
      <c r="J3448">
        <v>0.0762193609423808</v>
      </c>
      <c r="K3448">
        <v>0.0584039528869732</v>
      </c>
      <c r="L3448">
        <v>1142.65051382296</v>
      </c>
      <c r="M3448">
        <v>24.0094183466393</v>
      </c>
      <c r="N3448">
        <v>47.8612752043216</v>
      </c>
      <c r="O3448">
        <v>47.265294978988</v>
      </c>
      <c r="P3448">
        <v>-0.118965038197686</v>
      </c>
      <c r="Q3448">
        <v>0.0632295434711614</v>
      </c>
      <c r="R3448">
        <v>0.992256735519132</v>
      </c>
      <c r="S3448" t="s">
        <v>9641</v>
      </c>
      <c r="T3448" t="s">
        <v>12362</v>
      </c>
      <c r="U3448" t="s">
        <v>12362</v>
      </c>
      <c r="V3448" t="s">
        <v>12362</v>
      </c>
      <c r="W3448">
        <v>5</v>
      </c>
      <c r="X3448" t="s">
        <v>15810</v>
      </c>
      <c r="Y3448">
        <v>0.4025638511356929</v>
      </c>
      <c r="Z3448">
        <f>HYPERLINK("Melting_Curves/meltCurve_Q14691_.pdf", "Melting_Curves/meltCurve_Q14691_.pdf")</f>
        <v>0</v>
      </c>
      <c r="AA3448" t="s">
        <v>21806</v>
      </c>
      <c r="AB3448" t="s">
        <v>27822</v>
      </c>
    </row>
    <row r="3449" spans="1:28">
      <c r="A3449" t="s">
        <v>3475</v>
      </c>
      <c r="B3449">
        <v>0.992608467424715</v>
      </c>
      <c r="C3449">
        <v>1.08182479839445</v>
      </c>
      <c r="D3449">
        <v>0.878950030933514</v>
      </c>
      <c r="E3449">
        <v>0.80498404120046</v>
      </c>
      <c r="F3449">
        <v>0.694122908372238</v>
      </c>
      <c r="G3449">
        <v>0.6079474431599819</v>
      </c>
      <c r="H3449">
        <v>0.406646064692927</v>
      </c>
      <c r="I3449">
        <v>0.663213073031624</v>
      </c>
      <c r="J3449">
        <v>0.482171799676454</v>
      </c>
      <c r="K3449">
        <v>0.383527726098681</v>
      </c>
      <c r="L3449">
        <v>649.050844033746</v>
      </c>
      <c r="M3449">
        <v>13.2495191212085</v>
      </c>
      <c r="N3449">
        <v>59.7834088937934</v>
      </c>
      <c r="O3449">
        <v>47.9111731777146</v>
      </c>
      <c r="P3449">
        <v>-0.0377326629536816</v>
      </c>
      <c r="Q3449">
        <v>0.454313897868829</v>
      </c>
      <c r="R3449">
        <v>0.874765331110643</v>
      </c>
      <c r="S3449" t="s">
        <v>9642</v>
      </c>
      <c r="T3449" t="s">
        <v>12362</v>
      </c>
      <c r="U3449" t="s">
        <v>12362</v>
      </c>
      <c r="V3449" t="s">
        <v>12362</v>
      </c>
      <c r="W3449">
        <v>1</v>
      </c>
      <c r="X3449" t="s">
        <v>15811</v>
      </c>
      <c r="Y3449">
        <v>0.6865007405080762</v>
      </c>
      <c r="Z3449">
        <f>HYPERLINK("Melting_Curves/meltCurve_Q14693_.pdf", "Melting_Curves/meltCurve_Q14693_.pdf")</f>
        <v>0</v>
      </c>
      <c r="AA3449" t="s">
        <v>21807</v>
      </c>
      <c r="AB3449" t="s">
        <v>27823</v>
      </c>
    </row>
    <row r="3450" spans="1:28">
      <c r="A3450" t="s">
        <v>3476</v>
      </c>
      <c r="B3450">
        <v>0.992608467424715</v>
      </c>
      <c r="C3450">
        <v>0.951907643385163</v>
      </c>
      <c r="D3450">
        <v>0.817839445433335</v>
      </c>
      <c r="E3450">
        <v>0.714488060529702</v>
      </c>
      <c r="F3450">
        <v>0.635380858441554</v>
      </c>
      <c r="G3450">
        <v>0.562869853249081</v>
      </c>
      <c r="H3450">
        <v>0.574315935752819</v>
      </c>
      <c r="I3450">
        <v>0.694819908791632</v>
      </c>
      <c r="J3450">
        <v>0.805896868285082</v>
      </c>
      <c r="K3450">
        <v>0.66992915351273</v>
      </c>
      <c r="L3450">
        <v>1128.02932925409</v>
      </c>
      <c r="M3450">
        <v>26.3555235733826</v>
      </c>
      <c r="O3450">
        <v>42.5563594018364</v>
      </c>
      <c r="P3450">
        <v>-0.0528440661152577</v>
      </c>
      <c r="Q3450">
        <v>0.658693703257837</v>
      </c>
      <c r="R3450">
        <v>0.790850127640045</v>
      </c>
      <c r="S3450" t="s">
        <v>9643</v>
      </c>
      <c r="T3450" t="s">
        <v>12362</v>
      </c>
      <c r="U3450" t="s">
        <v>12362</v>
      </c>
      <c r="V3450" t="s">
        <v>12362</v>
      </c>
      <c r="W3450">
        <v>11</v>
      </c>
      <c r="X3450" t="s">
        <v>15812</v>
      </c>
      <c r="Y3450">
        <v>0.7272424300011757</v>
      </c>
      <c r="Z3450">
        <f>HYPERLINK("Melting_Curves/meltCurve_Q14694_.pdf", "Melting_Curves/meltCurve_Q14694_.pdf")</f>
        <v>0</v>
      </c>
      <c r="AA3450" t="s">
        <v>21808</v>
      </c>
      <c r="AB3450" t="s">
        <v>27824</v>
      </c>
    </row>
    <row r="3451" spans="1:28">
      <c r="A3451" t="s">
        <v>3477</v>
      </c>
      <c r="B3451">
        <v>0.992608467424715</v>
      </c>
      <c r="C3451">
        <v>0.839202995015311</v>
      </c>
      <c r="D3451">
        <v>0.879470115076598</v>
      </c>
      <c r="E3451">
        <v>0.960616385146087</v>
      </c>
      <c r="F3451">
        <v>0.79378168022085</v>
      </c>
      <c r="G3451">
        <v>0.711717724318496</v>
      </c>
      <c r="H3451">
        <v>0.7088234552853661</v>
      </c>
      <c r="I3451">
        <v>0.811821287325267</v>
      </c>
      <c r="J3451">
        <v>0.821175720309044</v>
      </c>
      <c r="K3451">
        <v>0.6026471046144291</v>
      </c>
      <c r="L3451">
        <v>218.212402165017</v>
      </c>
      <c r="M3451">
        <v>3.96573107668633</v>
      </c>
      <c r="O3451">
        <v>45.048811184048</v>
      </c>
      <c r="P3451">
        <v>-0.00996239927681308</v>
      </c>
      <c r="Q3451">
        <v>0.5532308752880341</v>
      </c>
      <c r="R3451">
        <v>0.552867984117965</v>
      </c>
      <c r="S3451" t="s">
        <v>9644</v>
      </c>
      <c r="T3451" t="s">
        <v>12362</v>
      </c>
      <c r="U3451" t="s">
        <v>12362</v>
      </c>
      <c r="V3451" t="s">
        <v>12362</v>
      </c>
      <c r="W3451">
        <v>11</v>
      </c>
      <c r="X3451" t="s">
        <v>15813</v>
      </c>
      <c r="Y3451">
        <v>0.8100499914786482</v>
      </c>
      <c r="Z3451">
        <f>HYPERLINK("Melting_Curves/meltCurve_Q14696_.pdf", "Melting_Curves/meltCurve_Q14696_.pdf")</f>
        <v>0</v>
      </c>
      <c r="AA3451" t="s">
        <v>21809</v>
      </c>
      <c r="AB3451" t="s">
        <v>27825</v>
      </c>
    </row>
    <row r="3452" spans="1:28">
      <c r="A3452" t="s">
        <v>3478</v>
      </c>
      <c r="B3452">
        <v>0.992608467424715</v>
      </c>
      <c r="C3452">
        <v>0.975300236383588</v>
      </c>
      <c r="D3452">
        <v>0.946492402217651</v>
      </c>
      <c r="E3452">
        <v>0.655841002124702</v>
      </c>
      <c r="F3452">
        <v>0.253408846969871</v>
      </c>
      <c r="G3452">
        <v>0.138790558189236</v>
      </c>
      <c r="H3452">
        <v>0.0889333117957774</v>
      </c>
      <c r="I3452">
        <v>0.0929109586045819</v>
      </c>
      <c r="J3452">
        <v>0.112064840016883</v>
      </c>
      <c r="K3452">
        <v>0.0988728885737097</v>
      </c>
      <c r="L3452">
        <v>1300.3400102162</v>
      </c>
      <c r="M3452">
        <v>27.4331016630597</v>
      </c>
      <c r="N3452">
        <v>47.7759459803196</v>
      </c>
      <c r="O3452">
        <v>47.1506728614649</v>
      </c>
      <c r="P3452">
        <v>-0.13134890361012</v>
      </c>
      <c r="Q3452">
        <v>0.0969841228442291</v>
      </c>
      <c r="R3452">
        <v>0.999312669526782</v>
      </c>
      <c r="S3452" t="s">
        <v>9645</v>
      </c>
      <c r="T3452" t="s">
        <v>12362</v>
      </c>
      <c r="U3452" t="s">
        <v>12362</v>
      </c>
      <c r="V3452" t="s">
        <v>12362</v>
      </c>
      <c r="W3452">
        <v>40</v>
      </c>
      <c r="X3452" t="s">
        <v>15814</v>
      </c>
      <c r="Y3452">
        <v>0.4163737440175536</v>
      </c>
      <c r="Z3452">
        <f>HYPERLINK("Melting_Curves/meltCurve_Q14697_.pdf", "Melting_Curves/meltCurve_Q14697_.pdf")</f>
        <v>0</v>
      </c>
      <c r="AA3452" t="s">
        <v>21810</v>
      </c>
      <c r="AB3452" t="s">
        <v>27826</v>
      </c>
    </row>
    <row r="3453" spans="1:28">
      <c r="A3453" t="s">
        <v>3479</v>
      </c>
      <c r="B3453">
        <v>0.992608467424715</v>
      </c>
      <c r="C3453">
        <v>0.680973995596673</v>
      </c>
      <c r="D3453">
        <v>0.562063076162615</v>
      </c>
      <c r="E3453">
        <v>0.364665739150573</v>
      </c>
      <c r="F3453">
        <v>0.09507741406078821</v>
      </c>
      <c r="G3453">
        <v>0.0105781041181714</v>
      </c>
      <c r="H3453">
        <v>0.0179868777192928</v>
      </c>
      <c r="I3453">
        <v>0</v>
      </c>
      <c r="J3453">
        <v>0</v>
      </c>
      <c r="K3453">
        <v>0</v>
      </c>
      <c r="L3453">
        <v>603.362438002139</v>
      </c>
      <c r="M3453">
        <v>13.8620817447208</v>
      </c>
      <c r="N3453">
        <v>43.5260894654841</v>
      </c>
      <c r="O3453">
        <v>42.6502838720102</v>
      </c>
      <c r="P3453">
        <v>-0.0812655110725557</v>
      </c>
      <c r="Q3453">
        <v>0</v>
      </c>
      <c r="R3453">
        <v>0.976810747297139</v>
      </c>
      <c r="S3453" t="s">
        <v>9646</v>
      </c>
      <c r="T3453" t="s">
        <v>12362</v>
      </c>
      <c r="U3453" t="s">
        <v>12362</v>
      </c>
      <c r="V3453" t="s">
        <v>12362</v>
      </c>
      <c r="W3453">
        <v>40</v>
      </c>
      <c r="X3453" t="s">
        <v>15815</v>
      </c>
      <c r="Y3453">
        <v>0.2475855664923098</v>
      </c>
      <c r="Z3453">
        <f>HYPERLINK("Melting_Curves/meltCurve_Q14697_2_.pdf", "Melting_Curves/meltCurve_Q14697_2_.pdf")</f>
        <v>0</v>
      </c>
      <c r="AA3453" t="s">
        <v>21810</v>
      </c>
      <c r="AB3453" t="s">
        <v>27827</v>
      </c>
    </row>
    <row r="3454" spans="1:28">
      <c r="A3454" t="s">
        <v>3480</v>
      </c>
      <c r="B3454">
        <v>0.992608467424715</v>
      </c>
      <c r="C3454">
        <v>1.04904867606939</v>
      </c>
      <c r="D3454">
        <v>1.04099568332755</v>
      </c>
      <c r="E3454">
        <v>1.0467493805583</v>
      </c>
      <c r="F3454">
        <v>0.768936246794093</v>
      </c>
      <c r="G3454">
        <v>0.594982206665987</v>
      </c>
      <c r="H3454">
        <v>0.543735759964741</v>
      </c>
      <c r="I3454">
        <v>0.795811811723951</v>
      </c>
      <c r="J3454">
        <v>1.13020451666683</v>
      </c>
      <c r="K3454">
        <v>1.10689775493942</v>
      </c>
      <c r="L3454">
        <v>4088.46353913072</v>
      </c>
      <c r="M3454">
        <v>84.6453781146303</v>
      </c>
      <c r="O3454">
        <v>48.2741460208066</v>
      </c>
      <c r="P3454">
        <v>-0.0775543419985649</v>
      </c>
      <c r="Q3454">
        <v>0.823079811592545</v>
      </c>
      <c r="R3454">
        <v>0.238209949909769</v>
      </c>
      <c r="S3454" t="s">
        <v>9647</v>
      </c>
      <c r="T3454" t="s">
        <v>12362</v>
      </c>
      <c r="U3454" t="s">
        <v>12362</v>
      </c>
      <c r="V3454" t="s">
        <v>12362</v>
      </c>
      <c r="W3454">
        <v>11</v>
      </c>
      <c r="X3454" t="s">
        <v>15816</v>
      </c>
      <c r="Y3454">
        <v>0.8898571898740144</v>
      </c>
      <c r="Z3454">
        <f>HYPERLINK("Melting_Curves/meltCurve_Q14739_.pdf", "Melting_Curves/meltCurve_Q14739_.pdf")</f>
        <v>0</v>
      </c>
      <c r="AA3454" t="s">
        <v>21811</v>
      </c>
      <c r="AB3454" t="s">
        <v>27828</v>
      </c>
    </row>
    <row r="3455" spans="1:28">
      <c r="A3455" t="s">
        <v>3481</v>
      </c>
      <c r="B3455">
        <v>0.992608467424715</v>
      </c>
      <c r="C3455">
        <v>0.988455631784221</v>
      </c>
      <c r="D3455">
        <v>0.837594088537795</v>
      </c>
      <c r="E3455">
        <v>0.707829890111911</v>
      </c>
      <c r="F3455">
        <v>0.559626155060077</v>
      </c>
      <c r="G3455">
        <v>0.434080536853951</v>
      </c>
      <c r="H3455">
        <v>0.379011801690022</v>
      </c>
      <c r="I3455">
        <v>0.492239953437235</v>
      </c>
      <c r="J3455">
        <v>0.582794282742752</v>
      </c>
      <c r="K3455">
        <v>0.529398010349945</v>
      </c>
      <c r="L3455">
        <v>933.707736240203</v>
      </c>
      <c r="M3455">
        <v>20.5790377981038</v>
      </c>
      <c r="N3455">
        <v>54.3322786493674</v>
      </c>
      <c r="O3455">
        <v>44.9498622853865</v>
      </c>
      <c r="P3455">
        <v>-0.059151030433316</v>
      </c>
      <c r="Q3455">
        <v>0.483211251927736</v>
      </c>
      <c r="R3455">
        <v>0.92792691169898</v>
      </c>
      <c r="S3455" t="s">
        <v>9648</v>
      </c>
      <c r="T3455" t="s">
        <v>12362</v>
      </c>
      <c r="U3455" t="s">
        <v>12362</v>
      </c>
      <c r="V3455" t="s">
        <v>12362</v>
      </c>
      <c r="W3455">
        <v>52</v>
      </c>
      <c r="X3455" t="s">
        <v>15817</v>
      </c>
      <c r="Y3455">
        <v>0.6338065956186474</v>
      </c>
      <c r="Z3455">
        <f>HYPERLINK("Melting_Curves/meltCurve_Q14789_.pdf", "Melting_Curves/meltCurve_Q14789_.pdf")</f>
        <v>0</v>
      </c>
      <c r="AA3455" t="s">
        <v>21812</v>
      </c>
      <c r="AB3455" t="s">
        <v>27829</v>
      </c>
    </row>
    <row r="3456" spans="1:28">
      <c r="A3456" t="s">
        <v>3482</v>
      </c>
      <c r="B3456">
        <v>0.992608467424715</v>
      </c>
      <c r="C3456">
        <v>0.888712441674958</v>
      </c>
      <c r="D3456">
        <v>0.836865009215721</v>
      </c>
      <c r="E3456">
        <v>0.589738614537806</v>
      </c>
      <c r="F3456">
        <v>0.299870264442842</v>
      </c>
      <c r="G3456">
        <v>0.180941993010835</v>
      </c>
      <c r="H3456">
        <v>0.114397645429295</v>
      </c>
      <c r="I3456">
        <v>0.131939851927359</v>
      </c>
      <c r="J3456">
        <v>0.137202038275094</v>
      </c>
      <c r="K3456">
        <v>0.114661919835274</v>
      </c>
      <c r="L3456">
        <v>786.0300896900731</v>
      </c>
      <c r="M3456">
        <v>16.82458985368</v>
      </c>
      <c r="N3456">
        <v>47.3784559879122</v>
      </c>
      <c r="O3456">
        <v>46.0740767435847</v>
      </c>
      <c r="P3456">
        <v>-0.0817679659575883</v>
      </c>
      <c r="Q3456">
        <v>0.104372572010183</v>
      </c>
      <c r="R3456">
        <v>0.994248202120372</v>
      </c>
      <c r="S3456" t="s">
        <v>9649</v>
      </c>
      <c r="T3456" t="s">
        <v>12362</v>
      </c>
      <c r="U3456" t="s">
        <v>12362</v>
      </c>
      <c r="V3456" t="s">
        <v>12362</v>
      </c>
      <c r="W3456">
        <v>3</v>
      </c>
      <c r="X3456" t="s">
        <v>15818</v>
      </c>
      <c r="Y3456">
        <v>0.4109182076731756</v>
      </c>
      <c r="Z3456">
        <f>HYPERLINK("Melting_Curves/meltCurve_Q14790_.pdf", "Melting_Curves/meltCurve_Q14790_.pdf")</f>
        <v>0</v>
      </c>
      <c r="AA3456" t="s">
        <v>21813</v>
      </c>
      <c r="AB3456" t="s">
        <v>27830</v>
      </c>
    </row>
    <row r="3457" spans="1:28">
      <c r="A3457" t="s">
        <v>3483</v>
      </c>
      <c r="B3457">
        <v>0.992608467424715</v>
      </c>
      <c r="C3457">
        <v>1.03500039530127</v>
      </c>
      <c r="D3457">
        <v>0.918785933805282</v>
      </c>
      <c r="E3457">
        <v>0.724677615719966</v>
      </c>
      <c r="F3457">
        <v>0.616856760309809</v>
      </c>
      <c r="G3457">
        <v>0.521614055613831</v>
      </c>
      <c r="H3457">
        <v>0.494540983001975</v>
      </c>
      <c r="I3457">
        <v>0.5961022309821929</v>
      </c>
      <c r="J3457">
        <v>0.628237028369389</v>
      </c>
      <c r="K3457">
        <v>0.407513073089602</v>
      </c>
      <c r="L3457">
        <v>1079.4588045316</v>
      </c>
      <c r="M3457">
        <v>23.4204810721663</v>
      </c>
      <c r="O3457">
        <v>45.7583078450257</v>
      </c>
      <c r="P3457">
        <v>-0.0602823294169706</v>
      </c>
      <c r="Q3457">
        <v>0.528896314497459</v>
      </c>
      <c r="R3457">
        <v>0.920427753249745</v>
      </c>
      <c r="S3457" t="s">
        <v>9650</v>
      </c>
      <c r="T3457" t="s">
        <v>12362</v>
      </c>
      <c r="U3457" t="s">
        <v>12362</v>
      </c>
      <c r="V3457" t="s">
        <v>12362</v>
      </c>
      <c r="W3457">
        <v>4</v>
      </c>
      <c r="X3457" t="s">
        <v>15819</v>
      </c>
      <c r="Y3457">
        <v>0.6761126211924198</v>
      </c>
      <c r="Z3457">
        <f>HYPERLINK("Melting_Curves/meltCurve_Q147X3_.pdf", "Melting_Curves/meltCurve_Q147X3_.pdf")</f>
        <v>0</v>
      </c>
      <c r="AA3457" t="s">
        <v>21814</v>
      </c>
      <c r="AB3457" t="s">
        <v>27831</v>
      </c>
    </row>
    <row r="3458" spans="1:28">
      <c r="A3458" t="s">
        <v>3484</v>
      </c>
      <c r="B3458">
        <v>0.992608467424715</v>
      </c>
      <c r="C3458">
        <v>1.11709017515871</v>
      </c>
      <c r="D3458">
        <v>1.00572272690493</v>
      </c>
      <c r="E3458">
        <v>0.822800189384494</v>
      </c>
      <c r="F3458">
        <v>0.733837269170374</v>
      </c>
      <c r="G3458">
        <v>0.563964046522047</v>
      </c>
      <c r="H3458">
        <v>0.396477866689668</v>
      </c>
      <c r="I3458">
        <v>0.360216511962188</v>
      </c>
      <c r="J3458">
        <v>0.391853705881405</v>
      </c>
      <c r="K3458">
        <v>0.40639731403922</v>
      </c>
      <c r="L3458">
        <v>885.681570980166</v>
      </c>
      <c r="M3458">
        <v>17.4715944780155</v>
      </c>
      <c r="N3458">
        <v>54.7703312036958</v>
      </c>
      <c r="O3458">
        <v>50.0425449714383</v>
      </c>
      <c r="P3458">
        <v>-0.0555296180208382</v>
      </c>
      <c r="Q3458">
        <v>0.363838404631847</v>
      </c>
      <c r="R3458">
        <v>0.966376676577077</v>
      </c>
      <c r="S3458" t="s">
        <v>9651</v>
      </c>
      <c r="T3458" t="s">
        <v>12362</v>
      </c>
      <c r="U3458" t="s">
        <v>12362</v>
      </c>
      <c r="V3458" t="s">
        <v>12362</v>
      </c>
      <c r="W3458">
        <v>3</v>
      </c>
      <c r="X3458" t="s">
        <v>15820</v>
      </c>
      <c r="Y3458">
        <v>0.6645921964926439</v>
      </c>
      <c r="Z3458">
        <f>HYPERLINK("Melting_Curves/meltCurve_Q14814_4_.pdf", "Melting_Curves/meltCurve_Q14814_4_.pdf")</f>
        <v>0</v>
      </c>
      <c r="AA3458" t="s">
        <v>21815</v>
      </c>
      <c r="AB3458" t="s">
        <v>27832</v>
      </c>
    </row>
    <row r="3459" spans="1:28">
      <c r="A3459" t="s">
        <v>3485</v>
      </c>
      <c r="B3459">
        <v>0.992608467424715</v>
      </c>
      <c r="C3459">
        <v>0.891750129522497</v>
      </c>
      <c r="D3459">
        <v>0.8516723521248341</v>
      </c>
      <c r="E3459">
        <v>0.811966049670379</v>
      </c>
      <c r="F3459">
        <v>0.73639829566957</v>
      </c>
      <c r="G3459">
        <v>0.634576846808011</v>
      </c>
      <c r="H3459">
        <v>0.651430372529573</v>
      </c>
      <c r="I3459">
        <v>0.937126506519381</v>
      </c>
      <c r="J3459">
        <v>1.48815305072705</v>
      </c>
      <c r="K3459">
        <v>1.49751212998268</v>
      </c>
      <c r="L3459">
        <v>15000</v>
      </c>
      <c r="M3459">
        <v>237.794080898208</v>
      </c>
      <c r="O3459">
        <v>63.0753254505933</v>
      </c>
      <c r="P3459">
        <v>0.469693144048789</v>
      </c>
      <c r="Q3459">
        <v>1.49834794475629</v>
      </c>
      <c r="R3459">
        <v>0.536422538128868</v>
      </c>
      <c r="S3459" t="s">
        <v>9652</v>
      </c>
      <c r="T3459" t="s">
        <v>12362</v>
      </c>
      <c r="U3459" t="s">
        <v>12362</v>
      </c>
      <c r="V3459" t="s">
        <v>12362</v>
      </c>
      <c r="W3459">
        <v>23</v>
      </c>
      <c r="X3459" t="s">
        <v>15821</v>
      </c>
      <c r="Y3459">
        <v>1.065060026158315</v>
      </c>
      <c r="Z3459">
        <f>HYPERLINK("Melting_Curves/meltCurve_Q14847_.pdf", "Melting_Curves/meltCurve_Q14847_.pdf")</f>
        <v>0</v>
      </c>
      <c r="AA3459" t="s">
        <v>21816</v>
      </c>
      <c r="AB3459" t="s">
        <v>27833</v>
      </c>
    </row>
    <row r="3460" spans="1:28">
      <c r="A3460" t="s">
        <v>3486</v>
      </c>
      <c r="B3460">
        <v>0.992608467424715</v>
      </c>
      <c r="C3460">
        <v>0.97720927919713</v>
      </c>
      <c r="D3460">
        <v>0.866567985417952</v>
      </c>
      <c r="E3460">
        <v>0.832318453346355</v>
      </c>
      <c r="F3460">
        <v>0.7146961854905171</v>
      </c>
      <c r="G3460">
        <v>0.581159016605721</v>
      </c>
      <c r="H3460">
        <v>0.531531990480562</v>
      </c>
      <c r="I3460">
        <v>0.739310446624825</v>
      </c>
      <c r="J3460">
        <v>0.93764632356442</v>
      </c>
      <c r="K3460">
        <v>0.914109503201855</v>
      </c>
      <c r="L3460">
        <v>1082.16600781048</v>
      </c>
      <c r="M3460">
        <v>24.9618761380281</v>
      </c>
      <c r="O3460">
        <v>43.0773870066906</v>
      </c>
      <c r="P3460">
        <v>-0.037491106673332</v>
      </c>
      <c r="Q3460">
        <v>0.741205820803295</v>
      </c>
      <c r="R3460">
        <v>0.39348609144426</v>
      </c>
      <c r="S3460" t="s">
        <v>9653</v>
      </c>
      <c r="T3460" t="s">
        <v>12362</v>
      </c>
      <c r="U3460" t="s">
        <v>12362</v>
      </c>
      <c r="V3460" t="s">
        <v>12362</v>
      </c>
      <c r="W3460">
        <v>25</v>
      </c>
      <c r="X3460" t="s">
        <v>15822</v>
      </c>
      <c r="Y3460">
        <v>0.7981621337230613</v>
      </c>
      <c r="Z3460">
        <f>HYPERLINK("Melting_Curves/meltCurve_Q14966_.pdf", "Melting_Curves/meltCurve_Q14966_.pdf")</f>
        <v>0</v>
      </c>
      <c r="AA3460" t="s">
        <v>21817</v>
      </c>
      <c r="AB3460" t="s">
        <v>27834</v>
      </c>
    </row>
    <row r="3461" spans="1:28">
      <c r="A3461" t="s">
        <v>3487</v>
      </c>
      <c r="B3461">
        <v>0.992608467424715</v>
      </c>
      <c r="C3461">
        <v>0.997869633375321</v>
      </c>
      <c r="D3461">
        <v>0.996033161451405</v>
      </c>
      <c r="E3461">
        <v>0.87053064996243</v>
      </c>
      <c r="F3461">
        <v>0.437204797345293</v>
      </c>
      <c r="G3461">
        <v>0.220192810856284</v>
      </c>
      <c r="H3461">
        <v>0.142469375935892</v>
      </c>
      <c r="I3461">
        <v>0.163699632290966</v>
      </c>
      <c r="J3461">
        <v>0.197188369408458</v>
      </c>
      <c r="K3461">
        <v>0.188806546260301</v>
      </c>
      <c r="L3461">
        <v>1608.01252441437</v>
      </c>
      <c r="M3461">
        <v>32.7956361851579</v>
      </c>
      <c r="N3461">
        <v>49.6713456495079</v>
      </c>
      <c r="O3461">
        <v>48.8500702492941</v>
      </c>
      <c r="P3461">
        <v>-0.138915643494502</v>
      </c>
      <c r="Q3461">
        <v>0.172327953149008</v>
      </c>
      <c r="R3461">
        <v>0.998242731430111</v>
      </c>
      <c r="S3461" t="s">
        <v>9654</v>
      </c>
      <c r="T3461" t="s">
        <v>12362</v>
      </c>
      <c r="U3461" t="s">
        <v>12362</v>
      </c>
      <c r="V3461" t="s">
        <v>12362</v>
      </c>
      <c r="W3461">
        <v>37</v>
      </c>
      <c r="X3461" t="s">
        <v>15823</v>
      </c>
      <c r="Y3461">
        <v>0.5084403931434945</v>
      </c>
      <c r="Z3461">
        <f>HYPERLINK("Melting_Curves/meltCurve_Q14974_.pdf", "Melting_Curves/meltCurve_Q14974_.pdf")</f>
        <v>0</v>
      </c>
      <c r="AA3461" t="s">
        <v>21818</v>
      </c>
      <c r="AB3461" t="s">
        <v>27835</v>
      </c>
    </row>
    <row r="3462" spans="1:28">
      <c r="A3462" t="s">
        <v>3488</v>
      </c>
      <c r="B3462">
        <v>0.992608467424715</v>
      </c>
      <c r="C3462">
        <v>0.922402879228382</v>
      </c>
      <c r="D3462">
        <v>0.889714144330533</v>
      </c>
      <c r="E3462">
        <v>0.944913550787399</v>
      </c>
      <c r="F3462">
        <v>0.771868558562213</v>
      </c>
      <c r="G3462">
        <v>0.725648906832031</v>
      </c>
      <c r="H3462">
        <v>0.847966537254974</v>
      </c>
      <c r="I3462">
        <v>1.02243989479017</v>
      </c>
      <c r="J3462">
        <v>1.6983095219819</v>
      </c>
      <c r="K3462">
        <v>1.92418551290522</v>
      </c>
      <c r="L3462">
        <v>15000</v>
      </c>
      <c r="M3462">
        <v>242.87312126497</v>
      </c>
      <c r="O3462">
        <v>61.7564548595354</v>
      </c>
      <c r="P3462">
        <v>0.491594607854843</v>
      </c>
      <c r="Q3462">
        <v>1.5</v>
      </c>
      <c r="R3462">
        <v>0.73205098069698</v>
      </c>
      <c r="S3462" t="s">
        <v>9655</v>
      </c>
      <c r="T3462" t="s">
        <v>12362</v>
      </c>
      <c r="U3462" t="s">
        <v>12362</v>
      </c>
      <c r="V3462" t="s">
        <v>12362</v>
      </c>
      <c r="W3462">
        <v>38</v>
      </c>
      <c r="X3462" t="s">
        <v>15824</v>
      </c>
      <c r="Y3462">
        <v>1.087265203603355</v>
      </c>
      <c r="Z3462">
        <f>HYPERLINK("Melting_Curves/meltCurve_Q14978_.pdf", "Melting_Curves/meltCurve_Q14978_.pdf")</f>
        <v>0</v>
      </c>
      <c r="AA3462" t="s">
        <v>21819</v>
      </c>
      <c r="AB3462" t="s">
        <v>27836</v>
      </c>
    </row>
    <row r="3463" spans="1:28">
      <c r="A3463" t="s">
        <v>3489</v>
      </c>
      <c r="B3463">
        <v>0.992608467424715</v>
      </c>
      <c r="C3463">
        <v>1.0865578359082</v>
      </c>
      <c r="D3463">
        <v>0.96916864001894</v>
      </c>
      <c r="E3463">
        <v>0.963804782484214</v>
      </c>
      <c r="F3463">
        <v>0.674129481089392</v>
      </c>
      <c r="G3463">
        <v>0.455173335996958</v>
      </c>
      <c r="H3463">
        <v>0.325332745400219</v>
      </c>
      <c r="I3463">
        <v>0.458358903917944</v>
      </c>
      <c r="J3463">
        <v>0.448950085459965</v>
      </c>
      <c r="K3463">
        <v>0.36575727790181</v>
      </c>
      <c r="L3463">
        <v>1873.94476475074</v>
      </c>
      <c r="M3463">
        <v>37.4991228577851</v>
      </c>
      <c r="N3463">
        <v>52.2376822010573</v>
      </c>
      <c r="O3463">
        <v>49.8315239602718</v>
      </c>
      <c r="P3463">
        <v>-0.112574626072585</v>
      </c>
      <c r="Q3463">
        <v>0.4016123726595</v>
      </c>
      <c r="R3463">
        <v>0.972839920309965</v>
      </c>
      <c r="S3463" t="s">
        <v>9656</v>
      </c>
      <c r="T3463" t="s">
        <v>12362</v>
      </c>
      <c r="U3463" t="s">
        <v>12362</v>
      </c>
      <c r="V3463" t="s">
        <v>12362</v>
      </c>
      <c r="W3463">
        <v>115</v>
      </c>
      <c r="X3463" t="s">
        <v>15825</v>
      </c>
      <c r="Y3463">
        <v>0.6627274607178106</v>
      </c>
      <c r="Z3463">
        <f>HYPERLINK("Melting_Curves/meltCurve_Q14980_.pdf", "Melting_Curves/meltCurve_Q14980_.pdf")</f>
        <v>0</v>
      </c>
      <c r="AA3463" t="s">
        <v>21820</v>
      </c>
      <c r="AB3463" t="s">
        <v>27837</v>
      </c>
    </row>
    <row r="3464" spans="1:28">
      <c r="A3464" t="s">
        <v>3490</v>
      </c>
      <c r="B3464">
        <v>0.992608467424715</v>
      </c>
      <c r="C3464">
        <v>0.978787178043778</v>
      </c>
      <c r="D3464">
        <v>0.888726753293098</v>
      </c>
      <c r="E3464">
        <v>0.827436088138887</v>
      </c>
      <c r="F3464">
        <v>0.522373782180945</v>
      </c>
      <c r="G3464">
        <v>0.351410613837822</v>
      </c>
      <c r="H3464">
        <v>0.287424677404603</v>
      </c>
      <c r="I3464">
        <v>0.364335331774936</v>
      </c>
      <c r="J3464">
        <v>0.47376755598339</v>
      </c>
      <c r="K3464">
        <v>0.45490299776984</v>
      </c>
      <c r="L3464">
        <v>1403.31985867326</v>
      </c>
      <c r="M3464">
        <v>29.3086007294066</v>
      </c>
      <c r="N3464">
        <v>50.3834701734804</v>
      </c>
      <c r="O3464">
        <v>47.6595759332643</v>
      </c>
      <c r="P3464">
        <v>-0.0947970978128129</v>
      </c>
      <c r="Q3464">
        <v>0.383395064787182</v>
      </c>
      <c r="R3464">
        <v>0.947994592735058</v>
      </c>
      <c r="S3464" t="s">
        <v>9657</v>
      </c>
      <c r="T3464" t="s">
        <v>12362</v>
      </c>
      <c r="U3464" t="s">
        <v>12362</v>
      </c>
      <c r="V3464" t="s">
        <v>12362</v>
      </c>
      <c r="W3464">
        <v>114</v>
      </c>
      <c r="X3464" t="s">
        <v>15826</v>
      </c>
      <c r="Y3464">
        <v>0.6108524536508306</v>
      </c>
      <c r="Z3464">
        <f>HYPERLINK("Melting_Curves/meltCurve_Q14980_2_.pdf", "Melting_Curves/meltCurve_Q14980_2_.pdf")</f>
        <v>0</v>
      </c>
      <c r="AA3464" t="s">
        <v>21820</v>
      </c>
      <c r="AB3464" t="s">
        <v>27838</v>
      </c>
    </row>
    <row r="3465" spans="1:28">
      <c r="A3465" t="s">
        <v>3491</v>
      </c>
      <c r="B3465">
        <v>0.992608467424715</v>
      </c>
      <c r="C3465">
        <v>1.21118759871721</v>
      </c>
      <c r="D3465">
        <v>1.18802213713439</v>
      </c>
      <c r="E3465">
        <v>1.04741484185966</v>
      </c>
      <c r="F3465">
        <v>0.813259333145001</v>
      </c>
      <c r="G3465">
        <v>0.247218231051414</v>
      </c>
      <c r="H3465">
        <v>0.430077001589946</v>
      </c>
      <c r="I3465">
        <v>0.509301581710046</v>
      </c>
      <c r="J3465">
        <v>0.178650706061633</v>
      </c>
      <c r="K3465">
        <v>0.51162692417778</v>
      </c>
      <c r="L3465">
        <v>12592.782131749</v>
      </c>
      <c r="M3465">
        <v>250</v>
      </c>
      <c r="N3465">
        <v>50.6526146671711</v>
      </c>
      <c r="O3465">
        <v>50.3679050464893</v>
      </c>
      <c r="P3465">
        <v>-0.775078294348685</v>
      </c>
      <c r="Q3465">
        <v>0.375374881024881</v>
      </c>
      <c r="R3465">
        <v>0.867854642679819</v>
      </c>
      <c r="S3465" t="s">
        <v>9658</v>
      </c>
      <c r="T3465" t="s">
        <v>12362</v>
      </c>
      <c r="U3465" t="s">
        <v>12362</v>
      </c>
      <c r="V3465" t="s">
        <v>12362</v>
      </c>
      <c r="W3465">
        <v>100</v>
      </c>
      <c r="X3465" t="s">
        <v>15827</v>
      </c>
      <c r="Y3465">
        <v>0.653828189793709</v>
      </c>
      <c r="Z3465">
        <f>HYPERLINK("Melting_Curves/meltCurve_Q14980_4_.pdf", "Melting_Curves/meltCurve_Q14980_4_.pdf")</f>
        <v>0</v>
      </c>
      <c r="AA3465" t="s">
        <v>21820</v>
      </c>
      <c r="AB3465" t="s">
        <v>27839</v>
      </c>
    </row>
    <row r="3466" spans="1:28">
      <c r="A3466" t="s">
        <v>3492</v>
      </c>
      <c r="B3466">
        <v>0.992608467424715</v>
      </c>
      <c r="C3466">
        <v>1.108006181705</v>
      </c>
      <c r="D3466">
        <v>0.918428394803226</v>
      </c>
      <c r="E3466">
        <v>0.573070493653257</v>
      </c>
      <c r="F3466">
        <v>0.357925397121314</v>
      </c>
      <c r="G3466">
        <v>0.28689180910771</v>
      </c>
      <c r="H3466">
        <v>0.199282547633845</v>
      </c>
      <c r="I3466">
        <v>0.24750487862605</v>
      </c>
      <c r="J3466">
        <v>0.24755957072748</v>
      </c>
      <c r="K3466">
        <v>0.166428062017405</v>
      </c>
      <c r="L3466">
        <v>1177.21417407168</v>
      </c>
      <c r="M3466">
        <v>25.3274050166137</v>
      </c>
      <c r="N3466">
        <v>47.607570398872</v>
      </c>
      <c r="O3466">
        <v>46.1930049057962</v>
      </c>
      <c r="P3466">
        <v>-0.106154158524395</v>
      </c>
      <c r="Q3466">
        <v>0.22557927455584</v>
      </c>
      <c r="R3466">
        <v>0.980726781022299</v>
      </c>
      <c r="S3466" t="s">
        <v>9659</v>
      </c>
      <c r="T3466" t="s">
        <v>12362</v>
      </c>
      <c r="U3466" t="s">
        <v>12362</v>
      </c>
      <c r="V3466" t="s">
        <v>12362</v>
      </c>
      <c r="W3466">
        <v>6</v>
      </c>
      <c r="X3466" t="s">
        <v>15828</v>
      </c>
      <c r="Y3466">
        <v>0.4765806344068252</v>
      </c>
      <c r="Z3466">
        <f>HYPERLINK("Melting_Curves/meltCurve_Q14997_.pdf", "Melting_Curves/meltCurve_Q14997_.pdf")</f>
        <v>0</v>
      </c>
      <c r="AA3466" t="s">
        <v>21821</v>
      </c>
      <c r="AB3466" t="s">
        <v>27840</v>
      </c>
    </row>
    <row r="3467" spans="1:28">
      <c r="A3467" t="s">
        <v>3493</v>
      </c>
      <c r="B3467">
        <v>0.992608467424715</v>
      </c>
      <c r="C3467">
        <v>1.0211734453361</v>
      </c>
      <c r="D3467">
        <v>0.785274197005989</v>
      </c>
      <c r="E3467">
        <v>0.51841561513002</v>
      </c>
      <c r="F3467">
        <v>0.379928889663975</v>
      </c>
      <c r="G3467">
        <v>0.239911738729057</v>
      </c>
      <c r="H3467">
        <v>0.186130988023326</v>
      </c>
      <c r="I3467">
        <v>0.1815625106143</v>
      </c>
      <c r="J3467">
        <v>0.25463355179048</v>
      </c>
      <c r="K3467">
        <v>0.180571593112133</v>
      </c>
      <c r="L3467">
        <v>837.267821126228</v>
      </c>
      <c r="M3467">
        <v>18.2745231630916</v>
      </c>
      <c r="N3467">
        <v>47.1083917953381</v>
      </c>
      <c r="O3467">
        <v>45.2780929508912</v>
      </c>
      <c r="P3467">
        <v>-0.0810147223538646</v>
      </c>
      <c r="Q3467">
        <v>0.197129338272751</v>
      </c>
      <c r="R3467">
        <v>0.987170640678566</v>
      </c>
      <c r="S3467" t="s">
        <v>9660</v>
      </c>
      <c r="T3467" t="s">
        <v>12362</v>
      </c>
      <c r="U3467" t="s">
        <v>12362</v>
      </c>
      <c r="V3467" t="s">
        <v>12362</v>
      </c>
      <c r="W3467">
        <v>6</v>
      </c>
      <c r="X3467" t="s">
        <v>15829</v>
      </c>
      <c r="Y3467">
        <v>0.4456797817147499</v>
      </c>
      <c r="Z3467">
        <f>HYPERLINK("Melting_Curves/meltCurve_Q14BN4_2_.pdf", "Melting_Curves/meltCurve_Q14BN4_2_.pdf")</f>
        <v>0</v>
      </c>
      <c r="AA3467" t="s">
        <v>21822</v>
      </c>
      <c r="AB3467" t="s">
        <v>27841</v>
      </c>
    </row>
    <row r="3468" spans="1:28">
      <c r="A3468" t="s">
        <v>3494</v>
      </c>
      <c r="B3468">
        <v>0.992608467424715</v>
      </c>
      <c r="C3468">
        <v>1.05313998697473</v>
      </c>
      <c r="D3468">
        <v>0.83178180465034</v>
      </c>
      <c r="E3468">
        <v>0.688950587863574</v>
      </c>
      <c r="F3468">
        <v>0.564344737436469</v>
      </c>
      <c r="G3468">
        <v>0.477550499996886</v>
      </c>
      <c r="H3468">
        <v>0.382449802237316</v>
      </c>
      <c r="I3468">
        <v>0.520309722909955</v>
      </c>
      <c r="J3468">
        <v>0.638720639148792</v>
      </c>
      <c r="K3468">
        <v>0.576780349743157</v>
      </c>
      <c r="L3468">
        <v>1095.33964039965</v>
      </c>
      <c r="M3468">
        <v>24.4159709588585</v>
      </c>
      <c r="O3468">
        <v>44.563913749781</v>
      </c>
      <c r="P3468">
        <v>-0.06553099538594009</v>
      </c>
      <c r="Q3468">
        <v>0.521579619783315</v>
      </c>
      <c r="R3468">
        <v>0.8908116915151491</v>
      </c>
      <c r="S3468" t="s">
        <v>9661</v>
      </c>
      <c r="T3468" t="s">
        <v>12362</v>
      </c>
      <c r="U3468" t="s">
        <v>12362</v>
      </c>
      <c r="V3468" t="s">
        <v>12362</v>
      </c>
      <c r="W3468">
        <v>26</v>
      </c>
      <c r="X3468" t="s">
        <v>15830</v>
      </c>
      <c r="Y3468">
        <v>0.6510768854039178</v>
      </c>
      <c r="Z3468">
        <f>HYPERLINK("Melting_Curves/meltCurve_Q14C86_6_.pdf", "Melting_Curves/meltCurve_Q14C86_6_.pdf")</f>
        <v>0</v>
      </c>
      <c r="AA3468" t="s">
        <v>21823</v>
      </c>
      <c r="AB3468" t="s">
        <v>27842</v>
      </c>
    </row>
    <row r="3469" spans="1:28">
      <c r="A3469" t="s">
        <v>3495</v>
      </c>
      <c r="B3469">
        <v>0.992608467424715</v>
      </c>
      <c r="C3469">
        <v>1.08122175821273</v>
      </c>
      <c r="D3469">
        <v>0.9225991288382021</v>
      </c>
      <c r="E3469">
        <v>0.816490039835681</v>
      </c>
      <c r="F3469">
        <v>0.70421318106677</v>
      </c>
      <c r="G3469">
        <v>0.486787675717682</v>
      </c>
      <c r="H3469">
        <v>0.294395624191274</v>
      </c>
      <c r="I3469">
        <v>0.407507919497443</v>
      </c>
      <c r="J3469">
        <v>0.574563364036204</v>
      </c>
      <c r="K3469">
        <v>0.464433113437003</v>
      </c>
      <c r="L3469">
        <v>1049.52464657909</v>
      </c>
      <c r="M3469">
        <v>21.4858964357937</v>
      </c>
      <c r="N3469">
        <v>53.8785224743106</v>
      </c>
      <c r="O3469">
        <v>48.4299160165502</v>
      </c>
      <c r="P3469">
        <v>-0.0629147051791519</v>
      </c>
      <c r="Q3469">
        <v>0.432766737920165</v>
      </c>
      <c r="R3469">
        <v>0.904178189634151</v>
      </c>
      <c r="S3469" t="s">
        <v>9662</v>
      </c>
      <c r="T3469" t="s">
        <v>12362</v>
      </c>
      <c r="U3469" t="s">
        <v>12362</v>
      </c>
      <c r="V3469" t="s">
        <v>12362</v>
      </c>
      <c r="W3469">
        <v>5</v>
      </c>
      <c r="X3469" t="s">
        <v>15831</v>
      </c>
      <c r="Y3469">
        <v>0.6633098169209656</v>
      </c>
      <c r="Z3469">
        <f>HYPERLINK("Melting_Curves/meltCurve_Q14CS0_.pdf", "Melting_Curves/meltCurve_Q14CS0_.pdf")</f>
        <v>0</v>
      </c>
      <c r="AA3469" t="s">
        <v>21824</v>
      </c>
      <c r="AB3469" t="s">
        <v>27843</v>
      </c>
    </row>
    <row r="3470" spans="1:28">
      <c r="A3470" t="s">
        <v>3496</v>
      </c>
      <c r="B3470">
        <v>0.992608467424715</v>
      </c>
      <c r="C3470">
        <v>1.0150835802107</v>
      </c>
      <c r="D3470">
        <v>0.869523485589315</v>
      </c>
      <c r="E3470">
        <v>0.7462487908801611</v>
      </c>
      <c r="F3470">
        <v>0.628451749040254</v>
      </c>
      <c r="G3470">
        <v>0.508270794314084</v>
      </c>
      <c r="H3470">
        <v>0.443152427711799</v>
      </c>
      <c r="I3470">
        <v>0.604551826212501</v>
      </c>
      <c r="J3470">
        <v>0.761044965325816</v>
      </c>
      <c r="K3470">
        <v>0.665117688343418</v>
      </c>
      <c r="L3470">
        <v>1123.43748171524</v>
      </c>
      <c r="M3470">
        <v>25.0112257665098</v>
      </c>
      <c r="O3470">
        <v>44.6331388031919</v>
      </c>
      <c r="P3470">
        <v>-0.0562078935133047</v>
      </c>
      <c r="Q3470">
        <v>0.598787971726237</v>
      </c>
      <c r="R3470">
        <v>0.7957526361237079</v>
      </c>
      <c r="S3470" t="s">
        <v>9663</v>
      </c>
      <c r="T3470" t="s">
        <v>12362</v>
      </c>
      <c r="U3470" t="s">
        <v>12362</v>
      </c>
      <c r="V3470" t="s">
        <v>12362</v>
      </c>
      <c r="W3470">
        <v>18</v>
      </c>
      <c r="X3470" t="s">
        <v>15832</v>
      </c>
      <c r="Y3470">
        <v>0.7079613411466779</v>
      </c>
      <c r="Z3470">
        <f>HYPERLINK("Melting_Curves/meltCurve_Q15003_.pdf", "Melting_Curves/meltCurve_Q15003_.pdf")</f>
        <v>0</v>
      </c>
      <c r="AA3470" t="s">
        <v>21825</v>
      </c>
      <c r="AB3470" t="s">
        <v>27844</v>
      </c>
    </row>
    <row r="3471" spans="1:28">
      <c r="A3471" t="s">
        <v>3497</v>
      </c>
      <c r="B3471">
        <v>0.992608467424715</v>
      </c>
      <c r="C3471">
        <v>0.981210652833612</v>
      </c>
      <c r="D3471">
        <v>0.959882656189023</v>
      </c>
      <c r="E3471">
        <v>1.00541738565176</v>
      </c>
      <c r="F3471">
        <v>0.75439051972133</v>
      </c>
      <c r="G3471">
        <v>0.667743551787448</v>
      </c>
      <c r="H3471">
        <v>0.710609775632009</v>
      </c>
      <c r="I3471">
        <v>1.0966053736264</v>
      </c>
      <c r="J3471">
        <v>1.5679873570618</v>
      </c>
      <c r="K3471">
        <v>1.41540320184129</v>
      </c>
      <c r="L3471">
        <v>15000</v>
      </c>
      <c r="M3471">
        <v>244.493322028624</v>
      </c>
      <c r="O3471">
        <v>61.3472639610685</v>
      </c>
      <c r="P3471">
        <v>0.489904932753111</v>
      </c>
      <c r="Q3471">
        <v>1.49169976451115</v>
      </c>
      <c r="R3471">
        <v>0.646563940042672</v>
      </c>
      <c r="S3471" t="s">
        <v>9664</v>
      </c>
      <c r="T3471" t="s">
        <v>12362</v>
      </c>
      <c r="U3471" t="s">
        <v>12362</v>
      </c>
      <c r="V3471" t="s">
        <v>12362</v>
      </c>
      <c r="W3471">
        <v>12</v>
      </c>
      <c r="X3471" t="s">
        <v>15833</v>
      </c>
      <c r="Y3471">
        <v>1.09252566508907</v>
      </c>
      <c r="Z3471">
        <f>HYPERLINK("Melting_Curves/meltCurve_Q15004_.pdf", "Melting_Curves/meltCurve_Q15004_.pdf")</f>
        <v>0</v>
      </c>
      <c r="AA3471" t="s">
        <v>21826</v>
      </c>
      <c r="AB3471" t="s">
        <v>27845</v>
      </c>
    </row>
    <row r="3472" spans="1:28">
      <c r="A3472" t="s">
        <v>3498</v>
      </c>
      <c r="B3472">
        <v>0.992608467424715</v>
      </c>
      <c r="C3472">
        <v>1.07710408315615</v>
      </c>
      <c r="D3472">
        <v>0.839369245122096</v>
      </c>
      <c r="E3472">
        <v>0.588262678792017</v>
      </c>
      <c r="F3472">
        <v>0.379133372354707</v>
      </c>
      <c r="G3472">
        <v>0.277527164302563</v>
      </c>
      <c r="H3472">
        <v>0.135380289389238</v>
      </c>
      <c r="I3472">
        <v>0.212529274827988</v>
      </c>
      <c r="J3472">
        <v>0.26297426230923</v>
      </c>
      <c r="K3472">
        <v>0.188987975308</v>
      </c>
      <c r="L3472">
        <v>933.040620666716</v>
      </c>
      <c r="M3472">
        <v>20.0335884372777</v>
      </c>
      <c r="N3472">
        <v>47.8090777305804</v>
      </c>
      <c r="O3472">
        <v>46.1171869557645</v>
      </c>
      <c r="P3472">
        <v>-0.08666349963761209</v>
      </c>
      <c r="Q3472">
        <v>0.202030350069259</v>
      </c>
      <c r="R3472">
        <v>0.978751507461434</v>
      </c>
      <c r="S3472" t="s">
        <v>9665</v>
      </c>
      <c r="T3472" t="s">
        <v>12362</v>
      </c>
      <c r="U3472" t="s">
        <v>12362</v>
      </c>
      <c r="V3472" t="s">
        <v>12362</v>
      </c>
      <c r="W3472">
        <v>2</v>
      </c>
      <c r="X3472" t="s">
        <v>15834</v>
      </c>
      <c r="Y3472">
        <v>0.4670849712143558</v>
      </c>
      <c r="Z3472">
        <f>HYPERLINK("Melting_Curves/meltCurve_Q15006_.pdf", "Melting_Curves/meltCurve_Q15006_.pdf")</f>
        <v>0</v>
      </c>
      <c r="AA3472" t="s">
        <v>21827</v>
      </c>
      <c r="AB3472" t="s">
        <v>27846</v>
      </c>
    </row>
    <row r="3473" spans="1:28">
      <c r="A3473" t="s">
        <v>3499</v>
      </c>
      <c r="B3473">
        <v>0.992608467424715</v>
      </c>
      <c r="C3473">
        <v>0.931404441737777</v>
      </c>
      <c r="D3473">
        <v>0.835798432854449</v>
      </c>
      <c r="E3473">
        <v>0.619776970770563</v>
      </c>
      <c r="F3473">
        <v>0.427282410644403</v>
      </c>
      <c r="G3473">
        <v>0.327099141772224</v>
      </c>
      <c r="H3473">
        <v>0.287956312002265</v>
      </c>
      <c r="I3473">
        <v>0.386303000759091</v>
      </c>
      <c r="J3473">
        <v>0.498788510187919</v>
      </c>
      <c r="K3473">
        <v>0.5489666880638</v>
      </c>
      <c r="L3473">
        <v>1059.44858239883</v>
      </c>
      <c r="M3473">
        <v>23.5990234435988</v>
      </c>
      <c r="N3473">
        <v>48.331918214882</v>
      </c>
      <c r="O3473">
        <v>44.5751074331133</v>
      </c>
      <c r="P3473">
        <v>-0.0785281841956138</v>
      </c>
      <c r="Q3473">
        <v>0.40669695897595</v>
      </c>
      <c r="R3473">
        <v>0.903282434350966</v>
      </c>
      <c r="S3473" t="s">
        <v>9666</v>
      </c>
      <c r="T3473" t="s">
        <v>12362</v>
      </c>
      <c r="U3473" t="s">
        <v>12362</v>
      </c>
      <c r="V3473" t="s">
        <v>12362</v>
      </c>
      <c r="W3473">
        <v>10</v>
      </c>
      <c r="X3473" t="s">
        <v>15835</v>
      </c>
      <c r="Y3473">
        <v>0.5683078029541647</v>
      </c>
      <c r="Z3473">
        <f>HYPERLINK("Melting_Curves/meltCurve_Q15007_.pdf", "Melting_Curves/meltCurve_Q15007_.pdf")</f>
        <v>0</v>
      </c>
      <c r="AA3473" t="s">
        <v>21828</v>
      </c>
      <c r="AB3473" t="s">
        <v>27847</v>
      </c>
    </row>
    <row r="3474" spans="1:28">
      <c r="A3474" t="s">
        <v>3500</v>
      </c>
      <c r="B3474">
        <v>0.992608467424715</v>
      </c>
      <c r="C3474">
        <v>0.8773113341883541</v>
      </c>
      <c r="D3474">
        <v>0.689612529273442</v>
      </c>
      <c r="E3474">
        <v>0.446918623435922</v>
      </c>
      <c r="F3474">
        <v>0.265155538832761</v>
      </c>
      <c r="G3474">
        <v>0.176718354870541</v>
      </c>
      <c r="H3474">
        <v>0.119261556306263</v>
      </c>
      <c r="I3474">
        <v>0.119001559998455</v>
      </c>
      <c r="J3474">
        <v>0.13421413769181</v>
      </c>
      <c r="K3474">
        <v>0.112085601367409</v>
      </c>
      <c r="L3474">
        <v>672.864004930387</v>
      </c>
      <c r="M3474">
        <v>14.9645143594037</v>
      </c>
      <c r="N3474">
        <v>45.6907790932287</v>
      </c>
      <c r="O3474">
        <v>44.1839306534604</v>
      </c>
      <c r="P3474">
        <v>-0.0757112687609594</v>
      </c>
      <c r="Q3474">
        <v>0.105916650436212</v>
      </c>
      <c r="R3474">
        <v>0.9983480440304759</v>
      </c>
      <c r="S3474" t="s">
        <v>9667</v>
      </c>
      <c r="T3474" t="s">
        <v>12362</v>
      </c>
      <c r="U3474" t="s">
        <v>12362</v>
      </c>
      <c r="V3474" t="s">
        <v>12362</v>
      </c>
      <c r="W3474">
        <v>17</v>
      </c>
      <c r="X3474" t="s">
        <v>15836</v>
      </c>
      <c r="Y3474">
        <v>0.3646611443212969</v>
      </c>
      <c r="Z3474">
        <f>HYPERLINK("Melting_Curves/meltCurve_Q15008_.pdf", "Melting_Curves/meltCurve_Q15008_.pdf")</f>
        <v>0</v>
      </c>
      <c r="AA3474" t="s">
        <v>21829</v>
      </c>
      <c r="AB3474" t="s">
        <v>27848</v>
      </c>
    </row>
    <row r="3475" spans="1:28">
      <c r="A3475" t="s">
        <v>3501</v>
      </c>
      <c r="B3475">
        <v>0.992608467424715</v>
      </c>
      <c r="C3475">
        <v>0.922866446336263</v>
      </c>
      <c r="D3475">
        <v>0.737821487516902</v>
      </c>
      <c r="E3475">
        <v>0.643058561109946</v>
      </c>
      <c r="F3475">
        <v>0.585483994011745</v>
      </c>
      <c r="G3475">
        <v>0.426734067583687</v>
      </c>
      <c r="H3475">
        <v>0.317284623488701</v>
      </c>
      <c r="I3475">
        <v>0.471917675369756</v>
      </c>
      <c r="J3475">
        <v>0.525858332450736</v>
      </c>
      <c r="K3475">
        <v>0.490020914387157</v>
      </c>
      <c r="L3475">
        <v>681.088543325214</v>
      </c>
      <c r="M3475">
        <v>15.4309943056793</v>
      </c>
      <c r="N3475">
        <v>51.6559294365355</v>
      </c>
      <c r="O3475">
        <v>43.4163355876747</v>
      </c>
      <c r="P3475">
        <v>-0.0491336755631857</v>
      </c>
      <c r="Q3475">
        <v>0.447083612151925</v>
      </c>
      <c r="R3475">
        <v>0.909235778114443</v>
      </c>
      <c r="S3475" t="s">
        <v>9668</v>
      </c>
      <c r="T3475" t="s">
        <v>12362</v>
      </c>
      <c r="U3475" t="s">
        <v>12362</v>
      </c>
      <c r="V3475" t="s">
        <v>12362</v>
      </c>
      <c r="W3475">
        <v>2</v>
      </c>
      <c r="X3475" t="s">
        <v>15837</v>
      </c>
      <c r="Y3475">
        <v>0.5914951754381838</v>
      </c>
      <c r="Z3475">
        <f>HYPERLINK("Melting_Curves/meltCurve_Q15011_3_.pdf", "Melting_Curves/meltCurve_Q15011_3_.pdf")</f>
        <v>0</v>
      </c>
      <c r="AA3475" t="s">
        <v>21830</v>
      </c>
      <c r="AB3475" t="s">
        <v>27849</v>
      </c>
    </row>
    <row r="3476" spans="1:28">
      <c r="A3476" t="s">
        <v>3502</v>
      </c>
      <c r="B3476">
        <v>0.992608467424715</v>
      </c>
      <c r="C3476">
        <v>1.04013194927675</v>
      </c>
      <c r="D3476">
        <v>0.874944022914955</v>
      </c>
      <c r="E3476">
        <v>0.807380662772979</v>
      </c>
      <c r="F3476">
        <v>0.945241827180706</v>
      </c>
      <c r="G3476">
        <v>0.772504161922238</v>
      </c>
      <c r="H3476">
        <v>0.703196606596791</v>
      </c>
      <c r="I3476">
        <v>0.786890558771429</v>
      </c>
      <c r="J3476">
        <v>0.910225849319747</v>
      </c>
      <c r="K3476">
        <v>0.822067000456579</v>
      </c>
      <c r="L3476">
        <v>10713.7872408705</v>
      </c>
      <c r="M3476">
        <v>250</v>
      </c>
      <c r="O3476">
        <v>42.8524087966319</v>
      </c>
      <c r="P3476">
        <v>-0.260964951939088</v>
      </c>
      <c r="Q3476">
        <v>0.821072380881939</v>
      </c>
      <c r="R3476">
        <v>0.580028757317683</v>
      </c>
      <c r="S3476" t="s">
        <v>9669</v>
      </c>
      <c r="T3476" t="s">
        <v>12362</v>
      </c>
      <c r="U3476" t="s">
        <v>12362</v>
      </c>
      <c r="V3476" t="s">
        <v>12362</v>
      </c>
      <c r="W3476">
        <v>1</v>
      </c>
      <c r="X3476" t="s">
        <v>15838</v>
      </c>
      <c r="Y3476">
        <v>0.856007433503461</v>
      </c>
      <c r="Z3476">
        <f>HYPERLINK("Melting_Curves/meltCurve_Q15012_.pdf", "Melting_Curves/meltCurve_Q15012_.pdf")</f>
        <v>0</v>
      </c>
      <c r="AA3476" t="s">
        <v>21831</v>
      </c>
      <c r="AB3476" t="s">
        <v>27850</v>
      </c>
    </row>
    <row r="3477" spans="1:28">
      <c r="A3477" t="s">
        <v>3503</v>
      </c>
      <c r="B3477">
        <v>0.992608467424715</v>
      </c>
      <c r="C3477">
        <v>1.11962860064401</v>
      </c>
      <c r="D3477">
        <v>0.749936126462228</v>
      </c>
      <c r="E3477">
        <v>0.390115024944261</v>
      </c>
      <c r="F3477">
        <v>0.228059438660723</v>
      </c>
      <c r="G3477">
        <v>0.244690785448905</v>
      </c>
      <c r="H3477">
        <v>0.114942635350087</v>
      </c>
      <c r="I3477">
        <v>0.121278003507391</v>
      </c>
      <c r="J3477">
        <v>0.0759609845460132</v>
      </c>
      <c r="K3477">
        <v>0.0520823966432029</v>
      </c>
      <c r="L3477">
        <v>1054.50038656829</v>
      </c>
      <c r="M3477">
        <v>23.346114826372</v>
      </c>
      <c r="N3477">
        <v>45.6966502869768</v>
      </c>
      <c r="O3477">
        <v>44.8406459793495</v>
      </c>
      <c r="P3477">
        <v>-0.114763231154334</v>
      </c>
      <c r="Q3477">
        <v>0.118317265130988</v>
      </c>
      <c r="R3477">
        <v>0.967929343197803</v>
      </c>
      <c r="S3477" t="s">
        <v>9670</v>
      </c>
      <c r="T3477" t="s">
        <v>12362</v>
      </c>
      <c r="U3477" t="s">
        <v>12362</v>
      </c>
      <c r="V3477" t="s">
        <v>12362</v>
      </c>
      <c r="W3477">
        <v>1</v>
      </c>
      <c r="X3477" t="s">
        <v>15839</v>
      </c>
      <c r="Y3477">
        <v>0.3667364089888873</v>
      </c>
      <c r="Z3477">
        <f>HYPERLINK("Melting_Curves/meltCurve_Q15013_.pdf", "Melting_Curves/meltCurve_Q15013_.pdf")</f>
        <v>0</v>
      </c>
      <c r="AA3477" t="s">
        <v>21832</v>
      </c>
      <c r="AB3477" t="s">
        <v>27851</v>
      </c>
    </row>
    <row r="3478" spans="1:28">
      <c r="A3478" t="s">
        <v>3504</v>
      </c>
      <c r="B3478">
        <v>0.992608467424715</v>
      </c>
      <c r="C3478">
        <v>1.18396981974509</v>
      </c>
      <c r="D3478">
        <v>1.0458497052179</v>
      </c>
      <c r="E3478">
        <v>1.05898435741209</v>
      </c>
      <c r="F3478">
        <v>0.765146020294007</v>
      </c>
      <c r="G3478">
        <v>0.605939773781797</v>
      </c>
      <c r="H3478">
        <v>0.505323853577723</v>
      </c>
      <c r="I3478">
        <v>0.516681127784226</v>
      </c>
      <c r="J3478">
        <v>0.341243656300987</v>
      </c>
      <c r="K3478">
        <v>0.17430672623354</v>
      </c>
      <c r="L3478">
        <v>684.157068777788</v>
      </c>
      <c r="M3478">
        <v>12.245895621599</v>
      </c>
      <c r="N3478">
        <v>57.8341795469091</v>
      </c>
      <c r="O3478">
        <v>54.441113682096</v>
      </c>
      <c r="P3478">
        <v>-0.0466712323504012</v>
      </c>
      <c r="Q3478">
        <v>0.170246884011056</v>
      </c>
      <c r="R3478">
        <v>0.912197298260227</v>
      </c>
      <c r="S3478" t="s">
        <v>9671</v>
      </c>
      <c r="T3478" t="s">
        <v>12362</v>
      </c>
      <c r="U3478" t="s">
        <v>12362</v>
      </c>
      <c r="V3478" t="s">
        <v>12362</v>
      </c>
      <c r="W3478">
        <v>11</v>
      </c>
      <c r="X3478" t="s">
        <v>15840</v>
      </c>
      <c r="Y3478">
        <v>0.7009625652824447</v>
      </c>
      <c r="Z3478">
        <f>HYPERLINK("Melting_Curves/meltCurve_Q15018_.pdf", "Melting_Curves/meltCurve_Q15018_.pdf")</f>
        <v>0</v>
      </c>
      <c r="AA3478" t="s">
        <v>21833</v>
      </c>
      <c r="AB3478" t="s">
        <v>27852</v>
      </c>
    </row>
    <row r="3479" spans="1:28">
      <c r="A3479" t="s">
        <v>3505</v>
      </c>
      <c r="B3479">
        <v>0.992608467424715</v>
      </c>
      <c r="C3479">
        <v>0.987558763294675</v>
      </c>
      <c r="D3479">
        <v>0.860036138079963</v>
      </c>
      <c r="E3479">
        <v>0.711075842180527</v>
      </c>
      <c r="F3479">
        <v>0.645515034395726</v>
      </c>
      <c r="G3479">
        <v>0.539790214583163</v>
      </c>
      <c r="H3479">
        <v>0.484039815125379</v>
      </c>
      <c r="I3479">
        <v>0.559354409593562</v>
      </c>
      <c r="J3479">
        <v>0.368872314436646</v>
      </c>
      <c r="K3479">
        <v>0.15517483991852</v>
      </c>
      <c r="L3479">
        <v>326.520087419786</v>
      </c>
      <c r="M3479">
        <v>5.77031498103864</v>
      </c>
      <c r="N3479">
        <v>56.5861921884013</v>
      </c>
      <c r="O3479">
        <v>50.8971545867764</v>
      </c>
      <c r="P3479">
        <v>-0.0284484534987609</v>
      </c>
      <c r="Q3479">
        <v>0</v>
      </c>
      <c r="R3479">
        <v>0.910523981899119</v>
      </c>
      <c r="S3479" t="s">
        <v>9672</v>
      </c>
      <c r="T3479" t="s">
        <v>12362</v>
      </c>
      <c r="U3479" t="s">
        <v>12362</v>
      </c>
      <c r="V3479" t="s">
        <v>12362</v>
      </c>
      <c r="W3479">
        <v>23</v>
      </c>
      <c r="X3479" t="s">
        <v>15841</v>
      </c>
      <c r="Y3479">
        <v>0.6267724058069476</v>
      </c>
      <c r="Z3479">
        <f>HYPERLINK("Melting_Curves/meltCurve_Q15019_.pdf", "Melting_Curves/meltCurve_Q15019_.pdf")</f>
        <v>0</v>
      </c>
      <c r="AA3479" t="s">
        <v>21834</v>
      </c>
      <c r="AB3479" t="s">
        <v>27853</v>
      </c>
    </row>
    <row r="3480" spans="1:28">
      <c r="A3480" t="s">
        <v>3506</v>
      </c>
      <c r="B3480">
        <v>0.992608467424715</v>
      </c>
      <c r="C3480">
        <v>0.978596757304396</v>
      </c>
      <c r="D3480">
        <v>0.891670308824</v>
      </c>
      <c r="E3480">
        <v>0.609418454274165</v>
      </c>
      <c r="F3480">
        <v>0.296057622890509</v>
      </c>
      <c r="G3480">
        <v>0.184920649824263</v>
      </c>
      <c r="H3480">
        <v>0.168150051288163</v>
      </c>
      <c r="I3480">
        <v>0.158309591975852</v>
      </c>
      <c r="J3480">
        <v>0.187281197930785</v>
      </c>
      <c r="K3480">
        <v>0.155453880082984</v>
      </c>
      <c r="L3480">
        <v>1093.38161592958</v>
      </c>
      <c r="M3480">
        <v>23.3750696403649</v>
      </c>
      <c r="N3480">
        <v>47.5591365185292</v>
      </c>
      <c r="O3480">
        <v>46.4372439327652</v>
      </c>
      <c r="P3480">
        <v>-0.105732105689236</v>
      </c>
      <c r="Q3480">
        <v>0.159819343492845</v>
      </c>
      <c r="R3480">
        <v>0.998933813493923</v>
      </c>
      <c r="S3480" t="s">
        <v>9673</v>
      </c>
      <c r="T3480" t="s">
        <v>12362</v>
      </c>
      <c r="U3480" t="s">
        <v>12362</v>
      </c>
      <c r="V3480" t="s">
        <v>12362</v>
      </c>
      <c r="W3480">
        <v>25</v>
      </c>
      <c r="X3480" t="s">
        <v>15842</v>
      </c>
      <c r="Y3480">
        <v>0.4416473643757153</v>
      </c>
      <c r="Z3480">
        <f>HYPERLINK("Melting_Curves/meltCurve_Q15020_.pdf", "Melting_Curves/meltCurve_Q15020_.pdf")</f>
        <v>0</v>
      </c>
      <c r="AA3480" t="s">
        <v>21835</v>
      </c>
      <c r="AB3480" t="s">
        <v>27854</v>
      </c>
    </row>
    <row r="3481" spans="1:28">
      <c r="A3481" t="s">
        <v>3507</v>
      </c>
      <c r="B3481">
        <v>0.992608467424715</v>
      </c>
      <c r="C3481">
        <v>1.06244735541379</v>
      </c>
      <c r="D3481">
        <v>0.849921269833565</v>
      </c>
      <c r="E3481">
        <v>0.643008479305763</v>
      </c>
      <c r="F3481">
        <v>0.415492246015977</v>
      </c>
      <c r="G3481">
        <v>0.247248513559932</v>
      </c>
      <c r="H3481">
        <v>0.198507775481124</v>
      </c>
      <c r="I3481">
        <v>0.21971747559703</v>
      </c>
      <c r="J3481">
        <v>0.264449128033446</v>
      </c>
      <c r="K3481">
        <v>0.231848517230467</v>
      </c>
      <c r="L3481">
        <v>942.3860299675951</v>
      </c>
      <c r="M3481">
        <v>20.0679622926881</v>
      </c>
      <c r="N3481">
        <v>48.3489807783074</v>
      </c>
      <c r="O3481">
        <v>46.5008819253181</v>
      </c>
      <c r="P3481">
        <v>-0.08425354618172801</v>
      </c>
      <c r="Q3481">
        <v>0.219105894402731</v>
      </c>
      <c r="R3481">
        <v>0.986713378414909</v>
      </c>
      <c r="S3481" t="s">
        <v>9674</v>
      </c>
      <c r="T3481" t="s">
        <v>12362</v>
      </c>
      <c r="U3481" t="s">
        <v>12362</v>
      </c>
      <c r="V3481" t="s">
        <v>12362</v>
      </c>
      <c r="W3481">
        <v>11</v>
      </c>
      <c r="X3481" t="s">
        <v>15843</v>
      </c>
      <c r="Y3481">
        <v>0.4885098563039307</v>
      </c>
      <c r="Z3481">
        <f>HYPERLINK("Melting_Curves/meltCurve_Q15021_.pdf", "Melting_Curves/meltCurve_Q15021_.pdf")</f>
        <v>0</v>
      </c>
      <c r="AA3481" t="s">
        <v>21836</v>
      </c>
      <c r="AB3481" t="s">
        <v>27855</v>
      </c>
    </row>
    <row r="3482" spans="1:28">
      <c r="A3482" t="s">
        <v>3508</v>
      </c>
      <c r="B3482">
        <v>0.992608467424715</v>
      </c>
      <c r="C3482">
        <v>0.97644900040605</v>
      </c>
      <c r="D3482">
        <v>0.962102512519781</v>
      </c>
      <c r="E3482">
        <v>0.886618722176896</v>
      </c>
      <c r="F3482">
        <v>0.820906695878528</v>
      </c>
      <c r="G3482">
        <v>0.673156910264967</v>
      </c>
      <c r="H3482">
        <v>0.495878686152334</v>
      </c>
      <c r="I3482">
        <v>0.390925262900815</v>
      </c>
      <c r="J3482">
        <v>0.275021628747156</v>
      </c>
      <c r="K3482">
        <v>0.192185611175148</v>
      </c>
      <c r="L3482">
        <v>555.38526617267</v>
      </c>
      <c r="M3482">
        <v>9.63177608445813</v>
      </c>
      <c r="N3482">
        <v>57.6617885200925</v>
      </c>
      <c r="O3482">
        <v>55.3406405293181</v>
      </c>
      <c r="P3482">
        <v>-0.0435357316289905</v>
      </c>
      <c r="Q3482">
        <v>0</v>
      </c>
      <c r="R3482">
        <v>0.998067598798152</v>
      </c>
      <c r="S3482" t="s">
        <v>9675</v>
      </c>
      <c r="T3482" t="s">
        <v>12362</v>
      </c>
      <c r="U3482" t="s">
        <v>12362</v>
      </c>
      <c r="V3482" t="s">
        <v>12362</v>
      </c>
      <c r="W3482">
        <v>9</v>
      </c>
      <c r="X3482" t="s">
        <v>15844</v>
      </c>
      <c r="Y3482">
        <v>0.6811825012323</v>
      </c>
      <c r="Z3482">
        <f>HYPERLINK("Melting_Curves/meltCurve_Q15024_.pdf", "Melting_Curves/meltCurve_Q15024_.pdf")</f>
        <v>0</v>
      </c>
      <c r="AA3482" t="s">
        <v>21837</v>
      </c>
      <c r="AB3482" t="s">
        <v>27856</v>
      </c>
    </row>
    <row r="3483" spans="1:28">
      <c r="A3483" t="s">
        <v>3509</v>
      </c>
      <c r="B3483">
        <v>0.992608467424715</v>
      </c>
      <c r="C3483">
        <v>1.05285716359531</v>
      </c>
      <c r="D3483">
        <v>0.981631853948838</v>
      </c>
      <c r="E3483">
        <v>1.02235531291011</v>
      </c>
      <c r="F3483">
        <v>0.94918284748032</v>
      </c>
      <c r="G3483">
        <v>0.751172964932957</v>
      </c>
      <c r="H3483">
        <v>0.517112165691886</v>
      </c>
      <c r="I3483">
        <v>0.21354674801166</v>
      </c>
      <c r="J3483">
        <v>0.18319568676659</v>
      </c>
      <c r="K3483">
        <v>0.140277735377874</v>
      </c>
      <c r="L3483">
        <v>1227.57297797167</v>
      </c>
      <c r="M3483">
        <v>21.7152324072358</v>
      </c>
      <c r="N3483">
        <v>57.1496893598926</v>
      </c>
      <c r="O3483">
        <v>56.057632294589</v>
      </c>
      <c r="P3483">
        <v>-0.0866939775168724</v>
      </c>
      <c r="Q3483">
        <v>0.104822670206809</v>
      </c>
      <c r="R3483">
        <v>0.993646829665189</v>
      </c>
      <c r="S3483" t="s">
        <v>9676</v>
      </c>
      <c r="T3483" t="s">
        <v>12362</v>
      </c>
      <c r="U3483" t="s">
        <v>12362</v>
      </c>
      <c r="V3483" t="s">
        <v>12362</v>
      </c>
      <c r="W3483">
        <v>44</v>
      </c>
      <c r="X3483" t="s">
        <v>15845</v>
      </c>
      <c r="Y3483">
        <v>0.695649512608997</v>
      </c>
      <c r="Z3483">
        <f>HYPERLINK("Melting_Curves/meltCurve_Q15029_2_.pdf", "Melting_Curves/meltCurve_Q15029_2_.pdf")</f>
        <v>0</v>
      </c>
      <c r="AA3483" t="s">
        <v>21838</v>
      </c>
      <c r="AB3483" t="s">
        <v>27857</v>
      </c>
    </row>
    <row r="3484" spans="1:28">
      <c r="A3484" t="s">
        <v>3510</v>
      </c>
      <c r="B3484">
        <v>0.992608467424715</v>
      </c>
      <c r="C3484">
        <v>0.91243517327722</v>
      </c>
      <c r="D3484">
        <v>0.832263981996748</v>
      </c>
      <c r="E3484">
        <v>0.773816006623458</v>
      </c>
      <c r="F3484">
        <v>0.6918138261632421</v>
      </c>
      <c r="G3484">
        <v>0.557191380016901</v>
      </c>
      <c r="H3484">
        <v>0.459428362479528</v>
      </c>
      <c r="I3484">
        <v>0.521150622670135</v>
      </c>
      <c r="J3484">
        <v>0.8954800317573171</v>
      </c>
      <c r="K3484">
        <v>0.852759669120197</v>
      </c>
      <c r="L3484">
        <v>816.0488772575829</v>
      </c>
      <c r="M3484">
        <v>18.9711321773806</v>
      </c>
      <c r="O3484">
        <v>42.5458916717704</v>
      </c>
      <c r="P3484">
        <v>-0.0375004531391431</v>
      </c>
      <c r="Q3484">
        <v>0.663609692020835</v>
      </c>
      <c r="R3484">
        <v>0.441439377564083</v>
      </c>
      <c r="S3484" t="s">
        <v>9677</v>
      </c>
      <c r="T3484" t="s">
        <v>12362</v>
      </c>
      <c r="U3484" t="s">
        <v>12362</v>
      </c>
      <c r="V3484" t="s">
        <v>12362</v>
      </c>
      <c r="W3484">
        <v>11</v>
      </c>
      <c r="X3484" t="s">
        <v>15846</v>
      </c>
      <c r="Y3484">
        <v>0.7363438346241862</v>
      </c>
      <c r="Z3484">
        <f>HYPERLINK("Melting_Curves/meltCurve_Q15032_2_.pdf", "Melting_Curves/meltCurve_Q15032_2_.pdf")</f>
        <v>0</v>
      </c>
      <c r="AA3484" t="s">
        <v>21839</v>
      </c>
      <c r="AB3484" t="s">
        <v>27858</v>
      </c>
    </row>
    <row r="3485" spans="1:28">
      <c r="A3485" t="s">
        <v>3511</v>
      </c>
      <c r="B3485">
        <v>0.992608467424715</v>
      </c>
      <c r="C3485">
        <v>0.936700678601313</v>
      </c>
      <c r="D3485">
        <v>0.9472285582332159</v>
      </c>
      <c r="E3485">
        <v>0.733628864679981</v>
      </c>
      <c r="F3485">
        <v>0.305538053081226</v>
      </c>
      <c r="G3485">
        <v>0.169878542532592</v>
      </c>
      <c r="H3485">
        <v>0.107275710213954</v>
      </c>
      <c r="I3485">
        <v>0.107661563370483</v>
      </c>
      <c r="J3485">
        <v>0.139979483269918</v>
      </c>
      <c r="K3485">
        <v>0.114079485425146</v>
      </c>
      <c r="L3485">
        <v>1307.35983976911</v>
      </c>
      <c r="M3485">
        <v>27.2704831002322</v>
      </c>
      <c r="N3485">
        <v>48.4056080534893</v>
      </c>
      <c r="O3485">
        <v>47.6849059316743</v>
      </c>
      <c r="P3485">
        <v>-0.126494536804207</v>
      </c>
      <c r="Q3485">
        <v>0.115259899059406</v>
      </c>
      <c r="R3485">
        <v>0.996286533017346</v>
      </c>
      <c r="S3485" t="s">
        <v>9678</v>
      </c>
      <c r="T3485" t="s">
        <v>12362</v>
      </c>
      <c r="U3485" t="s">
        <v>12362</v>
      </c>
      <c r="V3485" t="s">
        <v>12362</v>
      </c>
      <c r="W3485">
        <v>5</v>
      </c>
      <c r="X3485" t="s">
        <v>15847</v>
      </c>
      <c r="Y3485">
        <v>0.4442456442423885</v>
      </c>
      <c r="Z3485">
        <f>HYPERLINK("Melting_Curves/meltCurve_Q15036_.pdf", "Melting_Curves/meltCurve_Q15036_.pdf")</f>
        <v>0</v>
      </c>
      <c r="AA3485" t="s">
        <v>21840</v>
      </c>
      <c r="AB3485" t="s">
        <v>27859</v>
      </c>
    </row>
    <row r="3486" spans="1:28">
      <c r="A3486" t="s">
        <v>3512</v>
      </c>
      <c r="B3486">
        <v>0.992608467424715</v>
      </c>
      <c r="C3486">
        <v>1.02690182696379</v>
      </c>
      <c r="D3486">
        <v>0.9555345947785781</v>
      </c>
      <c r="E3486">
        <v>0.560610073526454</v>
      </c>
      <c r="F3486">
        <v>0.309445410879035</v>
      </c>
      <c r="G3486">
        <v>0.193408150389178</v>
      </c>
      <c r="H3486">
        <v>0.112303200344301</v>
      </c>
      <c r="I3486">
        <v>0.119482537695473</v>
      </c>
      <c r="J3486">
        <v>0.135910974228613</v>
      </c>
      <c r="K3486">
        <v>0.120105316647321</v>
      </c>
      <c r="L3486">
        <v>1131.57838741195</v>
      </c>
      <c r="M3486">
        <v>24.1181668944159</v>
      </c>
      <c r="N3486">
        <v>47.5003571917501</v>
      </c>
      <c r="O3486">
        <v>46.5990844220105</v>
      </c>
      <c r="P3486">
        <v>-0.112834783166506</v>
      </c>
      <c r="Q3486">
        <v>0.127973760008128</v>
      </c>
      <c r="R3486">
        <v>0.9945746222510899</v>
      </c>
      <c r="S3486" t="s">
        <v>9679</v>
      </c>
      <c r="T3486" t="s">
        <v>12362</v>
      </c>
      <c r="U3486" t="s">
        <v>12362</v>
      </c>
      <c r="V3486" t="s">
        <v>12362</v>
      </c>
      <c r="W3486">
        <v>25</v>
      </c>
      <c r="X3486" t="s">
        <v>15848</v>
      </c>
      <c r="Y3486">
        <v>0.42413136420501</v>
      </c>
      <c r="Z3486">
        <f>HYPERLINK("Melting_Curves/meltCurve_Q15046_.pdf", "Melting_Curves/meltCurve_Q15046_.pdf")</f>
        <v>0</v>
      </c>
      <c r="AA3486" t="s">
        <v>21841</v>
      </c>
      <c r="AB3486" t="s">
        <v>27860</v>
      </c>
    </row>
    <row r="3487" spans="1:28">
      <c r="A3487" t="s">
        <v>3513</v>
      </c>
      <c r="B3487">
        <v>0.992608467424715</v>
      </c>
      <c r="C3487">
        <v>0.957037020247083</v>
      </c>
      <c r="D3487">
        <v>0.801044166521204</v>
      </c>
      <c r="E3487">
        <v>0.594519511414321</v>
      </c>
      <c r="F3487">
        <v>0.490765403190845</v>
      </c>
      <c r="G3487">
        <v>0.351974393179419</v>
      </c>
      <c r="H3487">
        <v>0.233154435311378</v>
      </c>
      <c r="I3487">
        <v>0.260229533283849</v>
      </c>
      <c r="J3487">
        <v>0.268896160176035</v>
      </c>
      <c r="K3487">
        <v>0.232942022248058</v>
      </c>
      <c r="L3487">
        <v>619.450195075897</v>
      </c>
      <c r="M3487">
        <v>13.2343137946645</v>
      </c>
      <c r="N3487">
        <v>48.9927578940182</v>
      </c>
      <c r="O3487">
        <v>45.7763942242735</v>
      </c>
      <c r="P3487">
        <v>-0.056168075396159</v>
      </c>
      <c r="Q3487">
        <v>0.223005206814924</v>
      </c>
      <c r="R3487">
        <v>0.991103980816823</v>
      </c>
      <c r="S3487" t="s">
        <v>9680</v>
      </c>
      <c r="T3487" t="s">
        <v>12362</v>
      </c>
      <c r="U3487" t="s">
        <v>12362</v>
      </c>
      <c r="V3487" t="s">
        <v>12362</v>
      </c>
      <c r="W3487">
        <v>11</v>
      </c>
      <c r="X3487" t="s">
        <v>15849</v>
      </c>
      <c r="Y3487">
        <v>0.4988913391438506</v>
      </c>
      <c r="Z3487">
        <f>HYPERLINK("Melting_Curves/meltCurve_Q15047_3_.pdf", "Melting_Curves/meltCurve_Q15047_3_.pdf")</f>
        <v>0</v>
      </c>
      <c r="AA3487" t="s">
        <v>21842</v>
      </c>
      <c r="AB3487" t="s">
        <v>27861</v>
      </c>
    </row>
    <row r="3488" spans="1:28">
      <c r="A3488" t="s">
        <v>3514</v>
      </c>
      <c r="B3488">
        <v>0.992608467424715</v>
      </c>
      <c r="C3488">
        <v>0.91475294769466</v>
      </c>
      <c r="D3488">
        <v>0.861437408125076</v>
      </c>
      <c r="E3488">
        <v>0.843626929006328</v>
      </c>
      <c r="F3488">
        <v>0.763548118506962</v>
      </c>
      <c r="G3488">
        <v>0.645541605100779</v>
      </c>
      <c r="H3488">
        <v>0.592623987181105</v>
      </c>
      <c r="I3488">
        <v>0.8072252537749181</v>
      </c>
      <c r="J3488">
        <v>0.957472291843193</v>
      </c>
      <c r="K3488">
        <v>0.899293516286357</v>
      </c>
      <c r="L3488">
        <v>847.533620628939</v>
      </c>
      <c r="M3488">
        <v>20.4550731065554</v>
      </c>
      <c r="O3488">
        <v>41.0439966186747</v>
      </c>
      <c r="P3488">
        <v>-0.0270615306632731</v>
      </c>
      <c r="Q3488">
        <v>0.782805894718172</v>
      </c>
      <c r="R3488">
        <v>0.317343356040271</v>
      </c>
      <c r="S3488" t="s">
        <v>9681</v>
      </c>
      <c r="T3488" t="s">
        <v>12362</v>
      </c>
      <c r="U3488" t="s">
        <v>12362</v>
      </c>
      <c r="V3488" t="s">
        <v>12362</v>
      </c>
      <c r="W3488">
        <v>24</v>
      </c>
      <c r="X3488" t="s">
        <v>15850</v>
      </c>
      <c r="Y3488">
        <v>0.8182212544412928</v>
      </c>
      <c r="Z3488">
        <f>HYPERLINK("Melting_Curves/meltCurve_Q15056_.pdf", "Melting_Curves/meltCurve_Q15056_.pdf")</f>
        <v>0</v>
      </c>
      <c r="AA3488" t="s">
        <v>21843</v>
      </c>
      <c r="AB3488" t="s">
        <v>27862</v>
      </c>
    </row>
    <row r="3489" spans="1:28">
      <c r="A3489" t="s">
        <v>3515</v>
      </c>
      <c r="B3489">
        <v>0.992608467424715</v>
      </c>
      <c r="C3489">
        <v>1.0626575539349</v>
      </c>
      <c r="D3489">
        <v>0.939097637947057</v>
      </c>
      <c r="E3489">
        <v>0.94103125581325</v>
      </c>
      <c r="F3489">
        <v>0.786943234147166</v>
      </c>
      <c r="G3489">
        <v>0.652608947396951</v>
      </c>
      <c r="H3489">
        <v>0.552617641643223</v>
      </c>
      <c r="I3489">
        <v>0.747159400795657</v>
      </c>
      <c r="J3489">
        <v>0.877127037162105</v>
      </c>
      <c r="K3489">
        <v>0.81875199594158</v>
      </c>
      <c r="L3489">
        <v>1979.01433000421</v>
      </c>
      <c r="M3489">
        <v>41.1634927083349</v>
      </c>
      <c r="O3489">
        <v>47.9638981731879</v>
      </c>
      <c r="P3489">
        <v>-0.05758654249755</v>
      </c>
      <c r="Q3489">
        <v>0.731600140655902</v>
      </c>
      <c r="R3489">
        <v>0.662034366973307</v>
      </c>
      <c r="S3489" t="s">
        <v>9682</v>
      </c>
      <c r="T3489" t="s">
        <v>12362</v>
      </c>
      <c r="U3489" t="s">
        <v>12362</v>
      </c>
      <c r="V3489" t="s">
        <v>12362</v>
      </c>
      <c r="W3489">
        <v>23</v>
      </c>
      <c r="X3489" t="s">
        <v>15851</v>
      </c>
      <c r="Y3489">
        <v>0.8315435803787966</v>
      </c>
      <c r="Z3489">
        <f>HYPERLINK("Melting_Curves/meltCurve_Q15056_2_.pdf", "Melting_Curves/meltCurve_Q15056_2_.pdf")</f>
        <v>0</v>
      </c>
      <c r="AA3489" t="s">
        <v>21843</v>
      </c>
      <c r="AB3489" t="s">
        <v>27863</v>
      </c>
    </row>
    <row r="3490" spans="1:28">
      <c r="A3490" t="s">
        <v>3516</v>
      </c>
      <c r="B3490">
        <v>0.992608467424715</v>
      </c>
      <c r="C3490">
        <v>0.911001706473177</v>
      </c>
      <c r="D3490">
        <v>0.840809988098707</v>
      </c>
      <c r="E3490">
        <v>0.672033933243152</v>
      </c>
      <c r="F3490">
        <v>0.248083903673475</v>
      </c>
      <c r="G3490">
        <v>0.154391305849343</v>
      </c>
      <c r="H3490">
        <v>0.0947900166186622</v>
      </c>
      <c r="I3490">
        <v>0.09129840817995651</v>
      </c>
      <c r="J3490">
        <v>0.0968944661980875</v>
      </c>
      <c r="K3490">
        <v>0.0710872341001008</v>
      </c>
      <c r="L3490">
        <v>919.6852089525059</v>
      </c>
      <c r="M3490">
        <v>19.4326909328706</v>
      </c>
      <c r="N3490">
        <v>47.7054824993416</v>
      </c>
      <c r="O3490">
        <v>46.8340742024232</v>
      </c>
      <c r="P3490">
        <v>-0.09631931897506971</v>
      </c>
      <c r="Q3490">
        <v>0.07149006326504451</v>
      </c>
      <c r="R3490">
        <v>0.989704626047895</v>
      </c>
      <c r="S3490" t="s">
        <v>9683</v>
      </c>
      <c r="T3490" t="s">
        <v>12362</v>
      </c>
      <c r="U3490" t="s">
        <v>12362</v>
      </c>
      <c r="V3490" t="s">
        <v>12362</v>
      </c>
      <c r="W3490">
        <v>6</v>
      </c>
      <c r="X3490" t="s">
        <v>15852</v>
      </c>
      <c r="Y3490">
        <v>0.4039688897292816</v>
      </c>
      <c r="Z3490">
        <f>HYPERLINK("Melting_Curves/meltCurve_Q15057_.pdf", "Melting_Curves/meltCurve_Q15057_.pdf")</f>
        <v>0</v>
      </c>
      <c r="AA3490" t="s">
        <v>21844</v>
      </c>
      <c r="AB3490" t="s">
        <v>27864</v>
      </c>
    </row>
    <row r="3491" spans="1:28">
      <c r="A3491" t="s">
        <v>3517</v>
      </c>
      <c r="B3491">
        <v>0.992608467424715</v>
      </c>
      <c r="C3491">
        <v>0.988080595059873</v>
      </c>
      <c r="D3491">
        <v>0.84943308044511</v>
      </c>
      <c r="E3491">
        <v>0.691839200679301</v>
      </c>
      <c r="F3491">
        <v>0.5870716448373831</v>
      </c>
      <c r="G3491">
        <v>0.463060556159183</v>
      </c>
      <c r="H3491">
        <v>0.416801395238582</v>
      </c>
      <c r="I3491">
        <v>0.521320954797542</v>
      </c>
      <c r="J3491">
        <v>0.736054423598394</v>
      </c>
      <c r="K3491">
        <v>0.682797218264151</v>
      </c>
      <c r="L3491">
        <v>1138.96197552497</v>
      </c>
      <c r="M3491">
        <v>25.6700918525607</v>
      </c>
      <c r="O3491">
        <v>44.1026077022628</v>
      </c>
      <c r="P3491">
        <v>-0.0631186736857888</v>
      </c>
      <c r="Q3491">
        <v>0.566240298498628</v>
      </c>
      <c r="R3491">
        <v>0.7856343516216761</v>
      </c>
      <c r="S3491" t="s">
        <v>9684</v>
      </c>
      <c r="T3491" t="s">
        <v>12362</v>
      </c>
      <c r="U3491" t="s">
        <v>12362</v>
      </c>
      <c r="V3491" t="s">
        <v>12362</v>
      </c>
      <c r="W3491">
        <v>35</v>
      </c>
      <c r="X3491" t="s">
        <v>15853</v>
      </c>
      <c r="Y3491">
        <v>0.6761497320516514</v>
      </c>
      <c r="Z3491">
        <f>HYPERLINK("Melting_Curves/meltCurve_Q15058_.pdf", "Melting_Curves/meltCurve_Q15058_.pdf")</f>
        <v>0</v>
      </c>
      <c r="AA3491" t="s">
        <v>21845</v>
      </c>
      <c r="AB3491" t="s">
        <v>27865</v>
      </c>
    </row>
    <row r="3492" spans="1:28">
      <c r="A3492" t="s">
        <v>3518</v>
      </c>
      <c r="B3492">
        <v>0.992608467424715</v>
      </c>
      <c r="C3492">
        <v>0.9543953958465869</v>
      </c>
      <c r="D3492">
        <v>0.8848429846846551</v>
      </c>
      <c r="E3492">
        <v>0.826232699173202</v>
      </c>
      <c r="F3492">
        <v>0.576163136748632</v>
      </c>
      <c r="G3492">
        <v>0.357619914740866</v>
      </c>
      <c r="H3492">
        <v>0.260742881209179</v>
      </c>
      <c r="I3492">
        <v>0.299228309008556</v>
      </c>
      <c r="J3492">
        <v>0.350792923979836</v>
      </c>
      <c r="K3492">
        <v>0.314692979276338</v>
      </c>
      <c r="L3492">
        <v>991.588730410667</v>
      </c>
      <c r="M3492">
        <v>20.3076931720885</v>
      </c>
      <c r="N3492">
        <v>51.0314835809881</v>
      </c>
      <c r="O3492">
        <v>48.3621490728417</v>
      </c>
      <c r="P3492">
        <v>-0.0743325987341453</v>
      </c>
      <c r="Q3492">
        <v>0.291938472764831</v>
      </c>
      <c r="R3492">
        <v>0.980403425182714</v>
      </c>
      <c r="S3492" t="s">
        <v>9685</v>
      </c>
      <c r="T3492" t="s">
        <v>12362</v>
      </c>
      <c r="U3492" t="s">
        <v>12362</v>
      </c>
      <c r="V3492" t="s">
        <v>12362</v>
      </c>
      <c r="W3492">
        <v>11</v>
      </c>
      <c r="X3492" t="s">
        <v>15854</v>
      </c>
      <c r="Y3492">
        <v>0.5801761377188126</v>
      </c>
      <c r="Z3492">
        <f>HYPERLINK("Melting_Curves/meltCurve_Q15059_.pdf", "Melting_Curves/meltCurve_Q15059_.pdf")</f>
        <v>0</v>
      </c>
      <c r="AA3492" t="s">
        <v>21846</v>
      </c>
      <c r="AB3492" t="s">
        <v>27866</v>
      </c>
    </row>
    <row r="3493" spans="1:28">
      <c r="A3493" t="s">
        <v>3519</v>
      </c>
      <c r="B3493">
        <v>0.992608467424715</v>
      </c>
      <c r="C3493">
        <v>1.00643575241135</v>
      </c>
      <c r="D3493">
        <v>0.894075232511726</v>
      </c>
      <c r="E3493">
        <v>0.7824921187818979</v>
      </c>
      <c r="F3493">
        <v>0.576347131385197</v>
      </c>
      <c r="G3493">
        <v>0.369788907163479</v>
      </c>
      <c r="H3493">
        <v>0.239899004404883</v>
      </c>
      <c r="I3493">
        <v>0.238606929196971</v>
      </c>
      <c r="J3493">
        <v>0.260233479156316</v>
      </c>
      <c r="K3493">
        <v>0.180119462991384</v>
      </c>
      <c r="L3493">
        <v>763.876048291261</v>
      </c>
      <c r="M3493">
        <v>15.4084737394713</v>
      </c>
      <c r="N3493">
        <v>51.154394133312</v>
      </c>
      <c r="O3493">
        <v>48.7625567228654</v>
      </c>
      <c r="P3493">
        <v>-0.064050587725337</v>
      </c>
      <c r="Q3493">
        <v>0.189280796233877</v>
      </c>
      <c r="R3493">
        <v>0.993527390247237</v>
      </c>
      <c r="S3493" t="s">
        <v>9686</v>
      </c>
      <c r="T3493" t="s">
        <v>12362</v>
      </c>
      <c r="U3493" t="s">
        <v>12362</v>
      </c>
      <c r="V3493" t="s">
        <v>12362</v>
      </c>
      <c r="W3493">
        <v>7</v>
      </c>
      <c r="X3493" t="s">
        <v>15855</v>
      </c>
      <c r="Y3493">
        <v>0.5455935983725093</v>
      </c>
      <c r="Z3493">
        <f>HYPERLINK("Melting_Curves/meltCurve_Q15061_.pdf", "Melting_Curves/meltCurve_Q15061_.pdf")</f>
        <v>0</v>
      </c>
      <c r="AA3493" t="s">
        <v>21847</v>
      </c>
      <c r="AB3493" t="s">
        <v>27867</v>
      </c>
    </row>
    <row r="3494" spans="1:28">
      <c r="A3494" t="s">
        <v>3520</v>
      </c>
      <c r="B3494">
        <v>0.992608467424715</v>
      </c>
      <c r="C3494">
        <v>1.02197769720487</v>
      </c>
      <c r="D3494">
        <v>0.971714943832469</v>
      </c>
      <c r="E3494">
        <v>0.796000684939183</v>
      </c>
      <c r="F3494">
        <v>0.621160457751651</v>
      </c>
      <c r="G3494">
        <v>0.439347552237899</v>
      </c>
      <c r="H3494">
        <v>0.375907592165974</v>
      </c>
      <c r="I3494">
        <v>0.540284732454779</v>
      </c>
      <c r="J3494">
        <v>0.522892540626217</v>
      </c>
      <c r="K3494">
        <v>0.311213088488219</v>
      </c>
      <c r="L3494">
        <v>1106.98936391243</v>
      </c>
      <c r="M3494">
        <v>23.0164843922202</v>
      </c>
      <c r="N3494">
        <v>52.5613477585613</v>
      </c>
      <c r="O3494">
        <v>47.7368561162656</v>
      </c>
      <c r="P3494">
        <v>-0.068797513498544</v>
      </c>
      <c r="Q3494">
        <v>0.429258500643336</v>
      </c>
      <c r="R3494">
        <v>0.934594620763482</v>
      </c>
      <c r="S3494" t="s">
        <v>9687</v>
      </c>
      <c r="T3494" t="s">
        <v>12362</v>
      </c>
      <c r="U3494" t="s">
        <v>12362</v>
      </c>
      <c r="V3494" t="s">
        <v>12362</v>
      </c>
      <c r="W3494">
        <v>20</v>
      </c>
      <c r="X3494" t="s">
        <v>15856</v>
      </c>
      <c r="Y3494">
        <v>0.6460756838701242</v>
      </c>
      <c r="Z3494">
        <f>HYPERLINK("Melting_Curves/meltCurve_Q15067_2_.pdf", "Melting_Curves/meltCurve_Q15067_2_.pdf")</f>
        <v>0</v>
      </c>
      <c r="AA3494" t="s">
        <v>21848</v>
      </c>
      <c r="AB3494" t="s">
        <v>27868</v>
      </c>
    </row>
    <row r="3495" spans="1:28">
      <c r="A3495" t="s">
        <v>3521</v>
      </c>
      <c r="B3495">
        <v>0.992608467424715</v>
      </c>
      <c r="C3495">
        <v>1.12224242460549</v>
      </c>
      <c r="D3495">
        <v>0.7980118852728501</v>
      </c>
      <c r="E3495">
        <v>0.5807252135736229</v>
      </c>
      <c r="F3495">
        <v>0.511033695623787</v>
      </c>
      <c r="G3495">
        <v>0.387724500976314</v>
      </c>
      <c r="H3495">
        <v>0.334005347480422</v>
      </c>
      <c r="I3495">
        <v>0.392119518256318</v>
      </c>
      <c r="J3495">
        <v>0.334909993657564</v>
      </c>
      <c r="K3495">
        <v>0.295682790886995</v>
      </c>
      <c r="L3495">
        <v>884.808169495371</v>
      </c>
      <c r="M3495">
        <v>19.351613240994</v>
      </c>
      <c r="N3495">
        <v>48.6626354588611</v>
      </c>
      <c r="O3495">
        <v>45.2428699525258</v>
      </c>
      <c r="P3495">
        <v>-0.0700772583187953</v>
      </c>
      <c r="Q3495">
        <v>0.34467949745229</v>
      </c>
      <c r="R3495">
        <v>0.950881155204368</v>
      </c>
      <c r="S3495" t="s">
        <v>9688</v>
      </c>
      <c r="T3495" t="s">
        <v>12362</v>
      </c>
      <c r="U3495" t="s">
        <v>12362</v>
      </c>
      <c r="V3495" t="s">
        <v>12362</v>
      </c>
      <c r="W3495">
        <v>1</v>
      </c>
      <c r="X3495" t="s">
        <v>15857</v>
      </c>
      <c r="Y3495">
        <v>0.5443881256503477</v>
      </c>
      <c r="Z3495">
        <f>HYPERLINK("Melting_Curves/meltCurve_Q15070_2_.pdf", "Melting_Curves/meltCurve_Q15070_2_.pdf")</f>
        <v>0</v>
      </c>
      <c r="AA3495" t="s">
        <v>21849</v>
      </c>
      <c r="AB3495" t="s">
        <v>27869</v>
      </c>
    </row>
    <row r="3496" spans="1:28">
      <c r="A3496" t="s">
        <v>3522</v>
      </c>
      <c r="B3496">
        <v>0.992608467424715</v>
      </c>
      <c r="C3496">
        <v>0.977079763975593</v>
      </c>
      <c r="D3496">
        <v>0.895961087467363</v>
      </c>
      <c r="E3496">
        <v>0.879319319771629</v>
      </c>
      <c r="F3496">
        <v>0.757245955815767</v>
      </c>
      <c r="G3496">
        <v>0.638317142489716</v>
      </c>
      <c r="H3496">
        <v>0.626672599950678</v>
      </c>
      <c r="I3496">
        <v>0.906579613495785</v>
      </c>
      <c r="J3496">
        <v>1.20072777229956</v>
      </c>
      <c r="K3496">
        <v>1.14519039993766</v>
      </c>
      <c r="L3496">
        <v>1848.12766442357</v>
      </c>
      <c r="M3496">
        <v>44.8636409066224</v>
      </c>
      <c r="O3496">
        <v>41.1127342180892</v>
      </c>
      <c r="P3496">
        <v>-0.032967238654295</v>
      </c>
      <c r="Q3496">
        <v>0.879156349250659</v>
      </c>
      <c r="R3496">
        <v>0.0531219702939192</v>
      </c>
      <c r="S3496" t="s">
        <v>9689</v>
      </c>
      <c r="T3496" t="s">
        <v>12362</v>
      </c>
      <c r="U3496" t="s">
        <v>12362</v>
      </c>
      <c r="V3496" t="s">
        <v>12362</v>
      </c>
      <c r="W3496">
        <v>102</v>
      </c>
      <c r="X3496" t="s">
        <v>15858</v>
      </c>
      <c r="Y3496">
        <v>0.8963424395537437</v>
      </c>
      <c r="Z3496">
        <f>HYPERLINK("Melting_Curves/meltCurve_Q15075_.pdf", "Melting_Curves/meltCurve_Q15075_.pdf")</f>
        <v>0</v>
      </c>
      <c r="AA3496" t="s">
        <v>21850</v>
      </c>
      <c r="AB3496" t="s">
        <v>27870</v>
      </c>
    </row>
    <row r="3497" spans="1:28">
      <c r="A3497" t="s">
        <v>3523</v>
      </c>
      <c r="B3497">
        <v>0.992608467424715</v>
      </c>
      <c r="C3497">
        <v>0.97364077332254</v>
      </c>
      <c r="D3497">
        <v>0.83870413799132</v>
      </c>
      <c r="E3497">
        <v>0.692891776649831</v>
      </c>
      <c r="F3497">
        <v>0.432968342161464</v>
      </c>
      <c r="G3497">
        <v>0.238637603342608</v>
      </c>
      <c r="H3497">
        <v>0.161193375036002</v>
      </c>
      <c r="I3497">
        <v>0.190687408654362</v>
      </c>
      <c r="J3497">
        <v>0.424831944442976</v>
      </c>
      <c r="K3497">
        <v>0.432532504403134</v>
      </c>
      <c r="L3497">
        <v>1033.33210452348</v>
      </c>
      <c r="M3497">
        <v>22.1399855430831</v>
      </c>
      <c r="N3497">
        <v>48.5355948953858</v>
      </c>
      <c r="O3497">
        <v>46.2969022247857</v>
      </c>
      <c r="P3497">
        <v>-0.0853339586144386</v>
      </c>
      <c r="Q3497">
        <v>0.286248514015631</v>
      </c>
      <c r="R3497">
        <v>0.908183195611092</v>
      </c>
      <c r="S3497" t="s">
        <v>9690</v>
      </c>
      <c r="T3497" t="s">
        <v>12362</v>
      </c>
      <c r="U3497" t="s">
        <v>12362</v>
      </c>
      <c r="V3497" t="s">
        <v>12362</v>
      </c>
      <c r="W3497">
        <v>11</v>
      </c>
      <c r="X3497" t="s">
        <v>15859</v>
      </c>
      <c r="Y3497">
        <v>0.5240004169476843</v>
      </c>
      <c r="Z3497">
        <f>HYPERLINK("Melting_Curves/meltCurve_Q15102_.pdf", "Melting_Curves/meltCurve_Q15102_.pdf")</f>
        <v>0</v>
      </c>
      <c r="AA3497" t="s">
        <v>21851</v>
      </c>
      <c r="AB3497" t="s">
        <v>27871</v>
      </c>
    </row>
    <row r="3498" spans="1:28">
      <c r="A3498" t="s">
        <v>3524</v>
      </c>
      <c r="B3498">
        <v>0.992608467424715</v>
      </c>
      <c r="C3498">
        <v>0.870012816650221</v>
      </c>
      <c r="D3498">
        <v>0.735677798565894</v>
      </c>
      <c r="E3498">
        <v>0.447953190657892</v>
      </c>
      <c r="F3498">
        <v>0.234987153453913</v>
      </c>
      <c r="G3498">
        <v>0.154179924715864</v>
      </c>
      <c r="H3498">
        <v>0.136700783472286</v>
      </c>
      <c r="I3498">
        <v>0.162722866010273</v>
      </c>
      <c r="J3498">
        <v>0.145154721509849</v>
      </c>
      <c r="K3498">
        <v>0.148654125155775</v>
      </c>
      <c r="L3498">
        <v>777.558311775666</v>
      </c>
      <c r="M3498">
        <v>17.3298957592549</v>
      </c>
      <c r="N3498">
        <v>45.6816674352159</v>
      </c>
      <c r="O3498">
        <v>44.2833729238353</v>
      </c>
      <c r="P3498">
        <v>-0.0848489567437892</v>
      </c>
      <c r="Q3498">
        <v>0.132785816249708</v>
      </c>
      <c r="R3498">
        <v>0.996053400701545</v>
      </c>
      <c r="S3498" t="s">
        <v>9691</v>
      </c>
      <c r="T3498" t="s">
        <v>12362</v>
      </c>
      <c r="U3498" t="s">
        <v>12362</v>
      </c>
      <c r="V3498" t="s">
        <v>12362</v>
      </c>
      <c r="W3498">
        <v>5</v>
      </c>
      <c r="X3498" t="s">
        <v>15860</v>
      </c>
      <c r="Y3498">
        <v>0.3756537030012325</v>
      </c>
      <c r="Z3498">
        <f>HYPERLINK("Melting_Curves/meltCurve_Q15111_.pdf", "Melting_Curves/meltCurve_Q15111_.pdf")</f>
        <v>0</v>
      </c>
      <c r="AA3498" t="s">
        <v>21852</v>
      </c>
      <c r="AB3498" t="s">
        <v>27872</v>
      </c>
    </row>
    <row r="3499" spans="1:28">
      <c r="A3499" t="s">
        <v>3525</v>
      </c>
      <c r="B3499">
        <v>0.992608467424715</v>
      </c>
      <c r="C3499">
        <v>0.873295731092962</v>
      </c>
      <c r="D3499">
        <v>0.779159188794751</v>
      </c>
      <c r="E3499">
        <v>0.763860810158588</v>
      </c>
      <c r="F3499">
        <v>0.702485105645971</v>
      </c>
      <c r="G3499">
        <v>0.5753314263709129</v>
      </c>
      <c r="H3499">
        <v>0.5104696861924271</v>
      </c>
      <c r="I3499">
        <v>0.529498634987721</v>
      </c>
      <c r="J3499">
        <v>0.78027100626993</v>
      </c>
      <c r="K3499">
        <v>0.693256599387564</v>
      </c>
      <c r="L3499">
        <v>612.037113759038</v>
      </c>
      <c r="M3499">
        <v>14.3516908674038</v>
      </c>
      <c r="O3499">
        <v>41.8433024604227</v>
      </c>
      <c r="P3499">
        <v>-0.0322529584445282</v>
      </c>
      <c r="Q3499">
        <v>0.623902649300642</v>
      </c>
      <c r="R3499">
        <v>0.694231881181151</v>
      </c>
      <c r="S3499" t="s">
        <v>9692</v>
      </c>
      <c r="T3499" t="s">
        <v>12362</v>
      </c>
      <c r="U3499" t="s">
        <v>12362</v>
      </c>
      <c r="V3499" t="s">
        <v>12362</v>
      </c>
      <c r="W3499">
        <v>8</v>
      </c>
      <c r="X3499" t="s">
        <v>15861</v>
      </c>
      <c r="Y3499">
        <v>0.7059026132323799</v>
      </c>
      <c r="Z3499">
        <f>HYPERLINK("Melting_Curves/meltCurve_Q15121_.pdf", "Melting_Curves/meltCurve_Q15121_.pdf")</f>
        <v>0</v>
      </c>
      <c r="AA3499" t="s">
        <v>21853</v>
      </c>
      <c r="AB3499" t="s">
        <v>27873</v>
      </c>
    </row>
    <row r="3500" spans="1:28">
      <c r="A3500" t="s">
        <v>3526</v>
      </c>
      <c r="B3500">
        <v>0.992608467424715</v>
      </c>
      <c r="C3500">
        <v>1.96262114613082</v>
      </c>
      <c r="D3500">
        <v>1.69110022939466</v>
      </c>
      <c r="E3500">
        <v>1.3927581742972</v>
      </c>
      <c r="F3500">
        <v>0.803211368700696</v>
      </c>
      <c r="G3500">
        <v>0.519976201059043</v>
      </c>
      <c r="H3500">
        <v>0.311274677009671</v>
      </c>
      <c r="I3500">
        <v>0.339466592227236</v>
      </c>
      <c r="J3500">
        <v>0.339096878834844</v>
      </c>
      <c r="K3500">
        <v>0.347094580812834</v>
      </c>
      <c r="L3500">
        <v>2037.22796446522</v>
      </c>
      <c r="M3500">
        <v>39.1718331907863</v>
      </c>
      <c r="N3500">
        <v>53.5302522507877</v>
      </c>
      <c r="O3500">
        <v>51.8724824510099</v>
      </c>
      <c r="P3500">
        <v>-0.125369120078646</v>
      </c>
      <c r="Q3500">
        <v>0.335931735800179</v>
      </c>
      <c r="R3500">
        <v>0.541875255830482</v>
      </c>
      <c r="S3500" t="s">
        <v>9693</v>
      </c>
      <c r="T3500" t="s">
        <v>12362</v>
      </c>
      <c r="U3500" t="s">
        <v>12362</v>
      </c>
      <c r="V3500" t="s">
        <v>12362</v>
      </c>
      <c r="W3500">
        <v>1</v>
      </c>
      <c r="X3500" t="s">
        <v>15862</v>
      </c>
      <c r="Y3500">
        <v>0.6706140082845119</v>
      </c>
      <c r="Z3500">
        <f>HYPERLINK("Melting_Curves/meltCurve_Q15125_.pdf", "Melting_Curves/meltCurve_Q15125_.pdf")</f>
        <v>0</v>
      </c>
      <c r="AA3500" t="s">
        <v>21854</v>
      </c>
      <c r="AB3500" t="s">
        <v>27874</v>
      </c>
    </row>
    <row r="3501" spans="1:28">
      <c r="A3501" t="s">
        <v>3527</v>
      </c>
      <c r="B3501">
        <v>0.992608467424715</v>
      </c>
      <c r="C3501">
        <v>0.964304622830126</v>
      </c>
      <c r="D3501">
        <v>0.881768648806099</v>
      </c>
      <c r="E3501">
        <v>0.553074605745617</v>
      </c>
      <c r="F3501">
        <v>0.314491554520755</v>
      </c>
      <c r="G3501">
        <v>0.172664716554723</v>
      </c>
      <c r="H3501">
        <v>0.12647707731509</v>
      </c>
      <c r="I3501">
        <v>0.154497701483676</v>
      </c>
      <c r="J3501">
        <v>0.182012675170703</v>
      </c>
      <c r="K3501">
        <v>0.159442358101761</v>
      </c>
      <c r="L3501">
        <v>1005.64354767055</v>
      </c>
      <c r="M3501">
        <v>21.6369654091108</v>
      </c>
      <c r="N3501">
        <v>47.2531724502245</v>
      </c>
      <c r="O3501">
        <v>46.0864979068462</v>
      </c>
      <c r="P3501">
        <v>-0.0998402538347776</v>
      </c>
      <c r="Q3501">
        <v>0.149386033816437</v>
      </c>
      <c r="R3501">
        <v>0.997043440087412</v>
      </c>
      <c r="S3501" t="s">
        <v>9694</v>
      </c>
      <c r="T3501" t="s">
        <v>12362</v>
      </c>
      <c r="U3501" t="s">
        <v>12362</v>
      </c>
      <c r="V3501" t="s">
        <v>12362</v>
      </c>
      <c r="W3501">
        <v>4</v>
      </c>
      <c r="X3501" t="s">
        <v>15863</v>
      </c>
      <c r="Y3501">
        <v>0.4276240432596652</v>
      </c>
      <c r="Z3501">
        <f>HYPERLINK("Melting_Curves/meltCurve_Q15126_.pdf", "Melting_Curves/meltCurve_Q15126_.pdf")</f>
        <v>0</v>
      </c>
      <c r="AA3501" t="s">
        <v>21855</v>
      </c>
      <c r="AB3501" t="s">
        <v>27875</v>
      </c>
    </row>
    <row r="3502" spans="1:28">
      <c r="A3502" t="s">
        <v>3528</v>
      </c>
      <c r="B3502">
        <v>0.992608467424715</v>
      </c>
      <c r="C3502">
        <v>0.973538950933285</v>
      </c>
      <c r="D3502">
        <v>0.893751218246909</v>
      </c>
      <c r="E3502">
        <v>0.769676039919838</v>
      </c>
      <c r="F3502">
        <v>0.506203458881805</v>
      </c>
      <c r="G3502">
        <v>0.285195412556068</v>
      </c>
      <c r="H3502">
        <v>0.189249191534674</v>
      </c>
      <c r="I3502">
        <v>0.201879044849291</v>
      </c>
      <c r="J3502">
        <v>0.22784898355314</v>
      </c>
      <c r="K3502">
        <v>0.220759586528302</v>
      </c>
      <c r="L3502">
        <v>921.2072967609211</v>
      </c>
      <c r="M3502">
        <v>18.9220139632375</v>
      </c>
      <c r="N3502">
        <v>49.9574781282454</v>
      </c>
      <c r="O3502">
        <v>48.1504405852639</v>
      </c>
      <c r="P3502">
        <v>-0.0794549093426019</v>
      </c>
      <c r="Q3502">
        <v>0.191283990887998</v>
      </c>
      <c r="R3502">
        <v>0.993578699054376</v>
      </c>
      <c r="S3502" t="s">
        <v>9695</v>
      </c>
      <c r="T3502" t="s">
        <v>12362</v>
      </c>
      <c r="U3502" t="s">
        <v>12362</v>
      </c>
      <c r="V3502" t="s">
        <v>12362</v>
      </c>
      <c r="W3502">
        <v>88</v>
      </c>
      <c r="X3502" t="s">
        <v>15864</v>
      </c>
      <c r="Y3502">
        <v>0.51804526551339</v>
      </c>
      <c r="Z3502">
        <f>HYPERLINK("Melting_Curves/meltCurve_Q15149_4_.pdf", "Melting_Curves/meltCurve_Q15149_4_.pdf")</f>
        <v>0</v>
      </c>
      <c r="AA3502" t="s">
        <v>21856</v>
      </c>
      <c r="AB3502" t="s">
        <v>27876</v>
      </c>
    </row>
    <row r="3503" spans="1:28">
      <c r="A3503" t="s">
        <v>3529</v>
      </c>
      <c r="B3503">
        <v>0.992608467424715</v>
      </c>
      <c r="C3503">
        <v>1.00163249309412</v>
      </c>
      <c r="D3503">
        <v>0.85889409096886</v>
      </c>
      <c r="E3503">
        <v>0.786346486343719</v>
      </c>
      <c r="F3503">
        <v>0.785624130343774</v>
      </c>
      <c r="G3503">
        <v>0.601143848378915</v>
      </c>
      <c r="H3503">
        <v>0.593603643066589</v>
      </c>
      <c r="I3503">
        <v>0.832234623258376</v>
      </c>
      <c r="J3503">
        <v>1.11885463521557</v>
      </c>
      <c r="K3503">
        <v>0.601110245508362</v>
      </c>
      <c r="L3503">
        <v>1762.41067461717</v>
      </c>
      <c r="M3503">
        <v>41.2347635595364</v>
      </c>
      <c r="O3503">
        <v>42.6407309508082</v>
      </c>
      <c r="P3503">
        <v>-0.0584472500802105</v>
      </c>
      <c r="Q3503">
        <v>0.758239980226725</v>
      </c>
      <c r="R3503">
        <v>0.295804427972643</v>
      </c>
      <c r="S3503" t="s">
        <v>9696</v>
      </c>
      <c r="T3503" t="s">
        <v>12362</v>
      </c>
      <c r="U3503" t="s">
        <v>12362</v>
      </c>
      <c r="V3503" t="s">
        <v>12362</v>
      </c>
      <c r="W3503">
        <v>44</v>
      </c>
      <c r="X3503" t="s">
        <v>15865</v>
      </c>
      <c r="Y3503">
        <v>0.8051858870837783</v>
      </c>
      <c r="Z3503">
        <f>HYPERLINK("Melting_Curves/meltCurve_Q15154_.pdf", "Melting_Curves/meltCurve_Q15154_.pdf")</f>
        <v>0</v>
      </c>
      <c r="AA3503" t="s">
        <v>19066</v>
      </c>
      <c r="AB3503" t="s">
        <v>27877</v>
      </c>
    </row>
    <row r="3504" spans="1:28">
      <c r="A3504" t="s">
        <v>3530</v>
      </c>
      <c r="B3504">
        <v>0.992608467424715</v>
      </c>
      <c r="C3504">
        <v>0.965384830346238</v>
      </c>
      <c r="D3504">
        <v>0.785338107382957</v>
      </c>
      <c r="E3504">
        <v>0.668583560968332</v>
      </c>
      <c r="F3504">
        <v>0.414048868799816</v>
      </c>
      <c r="G3504">
        <v>0.22829280100499</v>
      </c>
      <c r="H3504">
        <v>0.150797721499576</v>
      </c>
      <c r="I3504">
        <v>0.140654669087848</v>
      </c>
      <c r="J3504">
        <v>0.0912036934263926</v>
      </c>
      <c r="K3504">
        <v>0.116834336221883</v>
      </c>
      <c r="L3504">
        <v>647.527958887207</v>
      </c>
      <c r="M3504">
        <v>13.4855409615814</v>
      </c>
      <c r="N3504">
        <v>48.6067722451848</v>
      </c>
      <c r="O3504">
        <v>46.9974923263404</v>
      </c>
      <c r="P3504">
        <v>-0.06632710579920061</v>
      </c>
      <c r="Q3504">
        <v>0.0755342111840942</v>
      </c>
      <c r="R3504">
        <v>0.994279606784503</v>
      </c>
      <c r="S3504" t="s">
        <v>9697</v>
      </c>
      <c r="T3504" t="s">
        <v>12362</v>
      </c>
      <c r="U3504" t="s">
        <v>12362</v>
      </c>
      <c r="V3504" t="s">
        <v>12362</v>
      </c>
      <c r="W3504">
        <v>21</v>
      </c>
      <c r="X3504" t="s">
        <v>15866</v>
      </c>
      <c r="Y3504">
        <v>0.439226011258021</v>
      </c>
      <c r="Z3504">
        <f>HYPERLINK("Melting_Curves/meltCurve_Q15155_.pdf", "Melting_Curves/meltCurve_Q15155_.pdf")</f>
        <v>0</v>
      </c>
      <c r="AA3504" t="s">
        <v>21857</v>
      </c>
      <c r="AB3504" t="s">
        <v>27878</v>
      </c>
    </row>
    <row r="3505" spans="1:28">
      <c r="A3505" t="s">
        <v>3531</v>
      </c>
      <c r="B3505">
        <v>0.992608467424715</v>
      </c>
      <c r="C3505">
        <v>0.913542634637422</v>
      </c>
      <c r="D3505">
        <v>0.954801475358852</v>
      </c>
      <c r="E3505">
        <v>1.05766223765148</v>
      </c>
      <c r="F3505">
        <v>0.814761943203229</v>
      </c>
      <c r="G3505">
        <v>0.591152471391342</v>
      </c>
      <c r="H3505">
        <v>0.5642864786246931</v>
      </c>
      <c r="I3505">
        <v>0.967235942437573</v>
      </c>
      <c r="J3505">
        <v>1.23008607570229</v>
      </c>
      <c r="K3505">
        <v>1.06615234870912</v>
      </c>
      <c r="L3505">
        <v>694.245840194804</v>
      </c>
      <c r="M3505">
        <v>16.7181809223666</v>
      </c>
      <c r="O3505">
        <v>40.9458891552134</v>
      </c>
      <c r="P3505">
        <v>-0.0108420303125263</v>
      </c>
      <c r="Q3505">
        <v>0.89379051812976</v>
      </c>
      <c r="R3505">
        <v>0.0208377066552417</v>
      </c>
      <c r="S3505" t="s">
        <v>9698</v>
      </c>
      <c r="T3505" t="s">
        <v>12362</v>
      </c>
      <c r="U3505" t="s">
        <v>12362</v>
      </c>
      <c r="V3505" t="s">
        <v>12362</v>
      </c>
      <c r="W3505">
        <v>2</v>
      </c>
      <c r="X3505" t="s">
        <v>15867</v>
      </c>
      <c r="Y3505">
        <v>0.9123610866422586</v>
      </c>
      <c r="Z3505">
        <f>HYPERLINK("Melting_Curves/meltCurve_Q15170_.pdf", "Melting_Curves/meltCurve_Q15170_.pdf")</f>
        <v>0</v>
      </c>
      <c r="AA3505" t="s">
        <v>21858</v>
      </c>
      <c r="AB3505" t="s">
        <v>27879</v>
      </c>
    </row>
    <row r="3506" spans="1:28">
      <c r="A3506" t="s">
        <v>3532</v>
      </c>
      <c r="B3506">
        <v>0.992608467424715</v>
      </c>
      <c r="C3506">
        <v>0.989851248795609</v>
      </c>
      <c r="D3506">
        <v>0.897298776946942</v>
      </c>
      <c r="E3506">
        <v>0.799321262719172</v>
      </c>
      <c r="F3506">
        <v>0.5085828416713239</v>
      </c>
      <c r="G3506">
        <v>0.288569496461955</v>
      </c>
      <c r="H3506">
        <v>0.162785772163845</v>
      </c>
      <c r="I3506">
        <v>0.150225407729654</v>
      </c>
      <c r="J3506">
        <v>0.118225483140946</v>
      </c>
      <c r="K3506">
        <v>0.09402797425073529</v>
      </c>
      <c r="L3506">
        <v>826.202827781724</v>
      </c>
      <c r="M3506">
        <v>16.6102746761315</v>
      </c>
      <c r="N3506">
        <v>50.3440756853255</v>
      </c>
      <c r="O3506">
        <v>49.0362863700982</v>
      </c>
      <c r="P3506">
        <v>-0.0770429723632151</v>
      </c>
      <c r="Q3506">
        <v>0.0902870376814497</v>
      </c>
      <c r="R3506">
        <v>0.997743551607533</v>
      </c>
      <c r="S3506" t="s">
        <v>9699</v>
      </c>
      <c r="T3506" t="s">
        <v>12362</v>
      </c>
      <c r="U3506" t="s">
        <v>12362</v>
      </c>
      <c r="V3506" t="s">
        <v>12362</v>
      </c>
      <c r="W3506">
        <v>10</v>
      </c>
      <c r="X3506" t="s">
        <v>15868</v>
      </c>
      <c r="Y3506">
        <v>0.4930167557063503</v>
      </c>
      <c r="Z3506">
        <f>HYPERLINK("Melting_Curves/meltCurve_Q15172_.pdf", "Melting_Curves/meltCurve_Q15172_.pdf")</f>
        <v>0</v>
      </c>
      <c r="AA3506" t="s">
        <v>21859</v>
      </c>
      <c r="AB3506" t="s">
        <v>27880</v>
      </c>
    </row>
    <row r="3507" spans="1:28">
      <c r="A3507" t="s">
        <v>3533</v>
      </c>
      <c r="B3507">
        <v>0.992608467424715</v>
      </c>
      <c r="C3507">
        <v>0.84824574130789</v>
      </c>
      <c r="D3507">
        <v>0.848432349959681</v>
      </c>
      <c r="E3507">
        <v>0.88089080658102</v>
      </c>
      <c r="F3507">
        <v>0.613616480654227</v>
      </c>
      <c r="G3507">
        <v>0.29505329884409</v>
      </c>
      <c r="H3507">
        <v>0.149876447411985</v>
      </c>
      <c r="I3507">
        <v>0.132214826775643</v>
      </c>
      <c r="J3507">
        <v>0.136791112795477</v>
      </c>
      <c r="K3507">
        <v>0.119499384608809</v>
      </c>
      <c r="L3507">
        <v>943.298141060387</v>
      </c>
      <c r="M3507">
        <v>18.6412580951279</v>
      </c>
      <c r="N3507">
        <v>51.1890912499752</v>
      </c>
      <c r="O3507">
        <v>50.0311700835931</v>
      </c>
      <c r="P3507">
        <v>-0.0841966155940682</v>
      </c>
      <c r="Q3507">
        <v>0.0961397202289714</v>
      </c>
      <c r="R3507">
        <v>0.967011954287608</v>
      </c>
      <c r="S3507" t="s">
        <v>9700</v>
      </c>
      <c r="T3507" t="s">
        <v>12362</v>
      </c>
      <c r="U3507" t="s">
        <v>12362</v>
      </c>
      <c r="V3507" t="s">
        <v>12362</v>
      </c>
      <c r="W3507">
        <v>19</v>
      </c>
      <c r="X3507" t="s">
        <v>15869</v>
      </c>
      <c r="Y3507">
        <v>0.5193174972050693</v>
      </c>
      <c r="Z3507">
        <f>HYPERLINK("Melting_Curves/meltCurve_Q15181_.pdf", "Melting_Curves/meltCurve_Q15181_.pdf")</f>
        <v>0</v>
      </c>
      <c r="AA3507" t="s">
        <v>21860</v>
      </c>
      <c r="AB3507" t="s">
        <v>27881</v>
      </c>
    </row>
    <row r="3508" spans="1:28">
      <c r="A3508" t="s">
        <v>3534</v>
      </c>
      <c r="B3508">
        <v>0.992608467424715</v>
      </c>
      <c r="C3508">
        <v>0.994002284028654</v>
      </c>
      <c r="D3508">
        <v>0.826157401867203</v>
      </c>
      <c r="E3508">
        <v>0.493350041218882</v>
      </c>
      <c r="F3508">
        <v>0.257382550715348</v>
      </c>
      <c r="G3508">
        <v>0.164442513168955</v>
      </c>
      <c r="H3508">
        <v>0.103351923514911</v>
      </c>
      <c r="I3508">
        <v>0.112106739711304</v>
      </c>
      <c r="J3508">
        <v>0.110817562422551</v>
      </c>
      <c r="K3508">
        <v>0.115569226586444</v>
      </c>
      <c r="L3508">
        <v>946.887372014592</v>
      </c>
      <c r="M3508">
        <v>20.5593923563089</v>
      </c>
      <c r="N3508">
        <v>46.6103182628055</v>
      </c>
      <c r="O3508">
        <v>45.6271056337624</v>
      </c>
      <c r="P3508">
        <v>-0.100438545051654</v>
      </c>
      <c r="Q3508">
        <v>0.108419885044099</v>
      </c>
      <c r="R3508">
        <v>0.998698096903448</v>
      </c>
      <c r="S3508" t="s">
        <v>9701</v>
      </c>
      <c r="T3508" t="s">
        <v>12362</v>
      </c>
      <c r="U3508" t="s">
        <v>12362</v>
      </c>
      <c r="V3508" t="s">
        <v>12362</v>
      </c>
      <c r="W3508">
        <v>9</v>
      </c>
      <c r="X3508" t="s">
        <v>15870</v>
      </c>
      <c r="Y3508">
        <v>0.3885855670850433</v>
      </c>
      <c r="Z3508">
        <f>HYPERLINK("Melting_Curves/meltCurve_Q15208_.pdf", "Melting_Curves/meltCurve_Q15208_.pdf")</f>
        <v>0</v>
      </c>
      <c r="AA3508" t="s">
        <v>21861</v>
      </c>
      <c r="AB3508" t="s">
        <v>27882</v>
      </c>
    </row>
    <row r="3509" spans="1:28">
      <c r="A3509" t="s">
        <v>3535</v>
      </c>
      <c r="B3509">
        <v>0.992608467424715</v>
      </c>
      <c r="C3509">
        <v>0.986100451625615</v>
      </c>
      <c r="D3509">
        <v>0.74168635501028</v>
      </c>
      <c r="E3509">
        <v>0.372445355010329</v>
      </c>
      <c r="F3509">
        <v>0.222422743152669</v>
      </c>
      <c r="G3509">
        <v>0.144212399026945</v>
      </c>
      <c r="H3509">
        <v>0.129360619214141</v>
      </c>
      <c r="I3509">
        <v>0.190241771885777</v>
      </c>
      <c r="J3509">
        <v>0.414902595743621</v>
      </c>
      <c r="K3509">
        <v>0.433891098193274</v>
      </c>
      <c r="L3509">
        <v>1457.41962133628</v>
      </c>
      <c r="M3509">
        <v>33.2131532647825</v>
      </c>
      <c r="N3509">
        <v>44.8532222373713</v>
      </c>
      <c r="O3509">
        <v>43.7226385957117</v>
      </c>
      <c r="P3509">
        <v>-0.14117075794749</v>
      </c>
      <c r="Q3509">
        <v>0.256640198319279</v>
      </c>
      <c r="R3509">
        <v>0.905937806315416</v>
      </c>
      <c r="S3509" t="s">
        <v>9702</v>
      </c>
      <c r="T3509" t="s">
        <v>12362</v>
      </c>
      <c r="U3509" t="s">
        <v>12362</v>
      </c>
      <c r="V3509" t="s">
        <v>12362</v>
      </c>
      <c r="W3509">
        <v>20</v>
      </c>
      <c r="X3509" t="s">
        <v>15871</v>
      </c>
      <c r="Y3509">
        <v>0.4304668084758909</v>
      </c>
      <c r="Z3509">
        <f>HYPERLINK("Melting_Curves/meltCurve_Q15233_2_.pdf", "Melting_Curves/meltCurve_Q15233_2_.pdf")</f>
        <v>0</v>
      </c>
      <c r="AA3509" t="s">
        <v>21862</v>
      </c>
      <c r="AB3509" t="s">
        <v>27883</v>
      </c>
    </row>
    <row r="3510" spans="1:28">
      <c r="A3510" t="s">
        <v>3536</v>
      </c>
      <c r="B3510">
        <v>0.992608467424715</v>
      </c>
      <c r="C3510">
        <v>1.06290738649737</v>
      </c>
      <c r="D3510">
        <v>1.06462584816203</v>
      </c>
      <c r="E3510">
        <v>1.00935748674884</v>
      </c>
      <c r="F3510">
        <v>0.8084912054372591</v>
      </c>
      <c r="G3510">
        <v>0.404271219938995</v>
      </c>
      <c r="H3510">
        <v>0.169982365570902</v>
      </c>
      <c r="I3510">
        <v>0.19099658223528</v>
      </c>
      <c r="J3510">
        <v>0.182606841244886</v>
      </c>
      <c r="K3510">
        <v>0.145229914904001</v>
      </c>
      <c r="L3510">
        <v>1719.40683791937</v>
      </c>
      <c r="M3510">
        <v>32.9461978712113</v>
      </c>
      <c r="N3510">
        <v>52.8172015066302</v>
      </c>
      <c r="O3510">
        <v>51.9971673041129</v>
      </c>
      <c r="P3510">
        <v>-0.132704200448291</v>
      </c>
      <c r="Q3510">
        <v>0.162244710853151</v>
      </c>
      <c r="R3510">
        <v>0.992684203454932</v>
      </c>
      <c r="S3510" t="s">
        <v>9703</v>
      </c>
      <c r="T3510" t="s">
        <v>12362</v>
      </c>
      <c r="U3510" t="s">
        <v>12362</v>
      </c>
      <c r="V3510" t="s">
        <v>12362</v>
      </c>
      <c r="W3510">
        <v>11</v>
      </c>
      <c r="X3510" t="s">
        <v>15872</v>
      </c>
      <c r="Y3510">
        <v>0.5908018869770714</v>
      </c>
      <c r="Z3510">
        <f>HYPERLINK("Melting_Curves/meltCurve_Q15257_.pdf", "Melting_Curves/meltCurve_Q15257_.pdf")</f>
        <v>0</v>
      </c>
      <c r="AA3510" t="s">
        <v>21863</v>
      </c>
      <c r="AB3510" t="s">
        <v>27884</v>
      </c>
    </row>
    <row r="3511" spans="1:28">
      <c r="A3511" t="s">
        <v>3537</v>
      </c>
      <c r="B3511">
        <v>0.992608467424715</v>
      </c>
      <c r="C3511">
        <v>1.14504297828755</v>
      </c>
      <c r="D3511">
        <v>1.26258683225923</v>
      </c>
      <c r="E3511">
        <v>0.98319182376986</v>
      </c>
      <c r="F3511">
        <v>0.760211776906327</v>
      </c>
      <c r="G3511">
        <v>0.569867130235768</v>
      </c>
      <c r="H3511">
        <v>0.44844391273095</v>
      </c>
      <c r="I3511">
        <v>0.690642475816737</v>
      </c>
      <c r="J3511">
        <v>1.09495669540317</v>
      </c>
      <c r="K3511">
        <v>1.53638607303091</v>
      </c>
      <c r="L3511">
        <v>15000</v>
      </c>
      <c r="M3511">
        <v>232.559269436226</v>
      </c>
      <c r="O3511">
        <v>64.4949170536901</v>
      </c>
      <c r="P3511">
        <v>0.450731780850841</v>
      </c>
      <c r="Q3511">
        <v>1.5</v>
      </c>
      <c r="R3511">
        <v>0.268000329680839</v>
      </c>
      <c r="S3511" t="s">
        <v>9704</v>
      </c>
      <c r="T3511" t="s">
        <v>12362</v>
      </c>
      <c r="U3511" t="s">
        <v>12362</v>
      </c>
      <c r="V3511" t="s">
        <v>12362</v>
      </c>
      <c r="W3511">
        <v>8</v>
      </c>
      <c r="X3511" t="s">
        <v>15873</v>
      </c>
      <c r="Y3511">
        <v>1.041607338378918</v>
      </c>
      <c r="Z3511">
        <f>HYPERLINK("Melting_Curves/meltCurve_Q15274_.pdf", "Melting_Curves/meltCurve_Q15274_.pdf")</f>
        <v>0</v>
      </c>
      <c r="AA3511" t="s">
        <v>21864</v>
      </c>
      <c r="AB3511" t="s">
        <v>27885</v>
      </c>
    </row>
    <row r="3512" spans="1:28">
      <c r="A3512" t="s">
        <v>3538</v>
      </c>
      <c r="B3512">
        <v>0.992608467424715</v>
      </c>
      <c r="C3512">
        <v>1.00809358445043</v>
      </c>
      <c r="D3512">
        <v>0.914798536168559</v>
      </c>
      <c r="E3512">
        <v>0.858719262651545</v>
      </c>
      <c r="F3512">
        <v>0.69111093940926</v>
      </c>
      <c r="G3512">
        <v>0.5212682022662261</v>
      </c>
      <c r="H3512">
        <v>0.476805431680584</v>
      </c>
      <c r="I3512">
        <v>0.677474040958351</v>
      </c>
      <c r="J3512">
        <v>0.920765457836746</v>
      </c>
      <c r="K3512">
        <v>0.957454198927869</v>
      </c>
      <c r="L3512">
        <v>1525.61380185274</v>
      </c>
      <c r="M3512">
        <v>33.1585690149687</v>
      </c>
      <c r="O3512">
        <v>45.8432635503376</v>
      </c>
      <c r="P3512">
        <v>-0.0529043458818533</v>
      </c>
      <c r="Q3512">
        <v>0.707430416682949</v>
      </c>
      <c r="R3512">
        <v>0.409791817242946</v>
      </c>
      <c r="S3512" t="s">
        <v>9705</v>
      </c>
      <c r="T3512" t="s">
        <v>12362</v>
      </c>
      <c r="U3512" t="s">
        <v>12362</v>
      </c>
      <c r="V3512" t="s">
        <v>12362</v>
      </c>
      <c r="W3512">
        <v>42</v>
      </c>
      <c r="X3512" t="s">
        <v>15874</v>
      </c>
      <c r="Y3512">
        <v>0.7966568951872488</v>
      </c>
      <c r="Z3512">
        <f>HYPERLINK("Melting_Curves/meltCurve_Q15276_.pdf", "Melting_Curves/meltCurve_Q15276_.pdf")</f>
        <v>0</v>
      </c>
      <c r="AA3512" t="s">
        <v>21865</v>
      </c>
      <c r="AB3512" t="s">
        <v>27886</v>
      </c>
    </row>
    <row r="3513" spans="1:28">
      <c r="A3513" t="s">
        <v>3539</v>
      </c>
      <c r="B3513">
        <v>0.992608467424715</v>
      </c>
      <c r="C3513">
        <v>0.958951505194747</v>
      </c>
      <c r="D3513">
        <v>0.929909759614534</v>
      </c>
      <c r="E3513">
        <v>0.79252029413095</v>
      </c>
      <c r="F3513">
        <v>0.385488225829914</v>
      </c>
      <c r="G3513">
        <v>0.203773262899131</v>
      </c>
      <c r="H3513">
        <v>0.146301061373934</v>
      </c>
      <c r="I3513">
        <v>0.128053361134243</v>
      </c>
      <c r="J3513">
        <v>0.129983467439719</v>
      </c>
      <c r="K3513">
        <v>0.146526653031502</v>
      </c>
      <c r="L3513">
        <v>1216.1048427708</v>
      </c>
      <c r="M3513">
        <v>25.050497335314</v>
      </c>
      <c r="N3513">
        <v>49.1424962309093</v>
      </c>
      <c r="O3513">
        <v>48.2399454526587</v>
      </c>
      <c r="P3513">
        <v>-0.112808305320203</v>
      </c>
      <c r="Q3513">
        <v>0.131068232134691</v>
      </c>
      <c r="R3513">
        <v>0.997353392694818</v>
      </c>
      <c r="S3513" t="s">
        <v>9706</v>
      </c>
      <c r="T3513" t="s">
        <v>12362</v>
      </c>
      <c r="U3513" t="s">
        <v>12362</v>
      </c>
      <c r="V3513" t="s">
        <v>12362</v>
      </c>
      <c r="W3513">
        <v>12</v>
      </c>
      <c r="X3513" t="s">
        <v>15875</v>
      </c>
      <c r="Y3513">
        <v>0.4729281547638455</v>
      </c>
      <c r="Z3513">
        <f>HYPERLINK("Melting_Curves/meltCurve_Q15286_.pdf", "Melting_Curves/meltCurve_Q15286_.pdf")</f>
        <v>0</v>
      </c>
      <c r="AA3513" t="s">
        <v>21866</v>
      </c>
      <c r="AB3513" t="s">
        <v>27887</v>
      </c>
    </row>
    <row r="3514" spans="1:28">
      <c r="A3514" t="s">
        <v>3540</v>
      </c>
      <c r="B3514">
        <v>0.992608467424715</v>
      </c>
      <c r="C3514">
        <v>0.981741303951075</v>
      </c>
      <c r="D3514">
        <v>0.936404457070828</v>
      </c>
      <c r="E3514">
        <v>0.855485375403812</v>
      </c>
      <c r="F3514">
        <v>0.654257688092325</v>
      </c>
      <c r="G3514">
        <v>0.636163723441438</v>
      </c>
      <c r="H3514">
        <v>0.600050488241714</v>
      </c>
      <c r="I3514">
        <v>0.694711665822614</v>
      </c>
      <c r="J3514">
        <v>0.5685595192262139</v>
      </c>
      <c r="K3514">
        <v>0.336951360858326</v>
      </c>
      <c r="L3514">
        <v>348.125338080213</v>
      </c>
      <c r="M3514">
        <v>6.27032604782173</v>
      </c>
      <c r="N3514">
        <v>64.2290187972002</v>
      </c>
      <c r="O3514">
        <v>50.6738945614233</v>
      </c>
      <c r="P3514">
        <v>-0.0221376379019206</v>
      </c>
      <c r="Q3514">
        <v>0.28634864595883</v>
      </c>
      <c r="R3514">
        <v>0.850976457245091</v>
      </c>
      <c r="S3514" t="s">
        <v>9707</v>
      </c>
      <c r="T3514" t="s">
        <v>12362</v>
      </c>
      <c r="U3514" t="s">
        <v>12362</v>
      </c>
      <c r="V3514" t="s">
        <v>12362</v>
      </c>
      <c r="W3514">
        <v>14</v>
      </c>
      <c r="X3514" t="s">
        <v>15876</v>
      </c>
      <c r="Y3514">
        <v>0.7209487469115146</v>
      </c>
      <c r="Z3514">
        <f>HYPERLINK("Melting_Curves/meltCurve_Q15291_.pdf", "Melting_Curves/meltCurve_Q15291_.pdf")</f>
        <v>0</v>
      </c>
      <c r="AA3514" t="s">
        <v>21867</v>
      </c>
      <c r="AB3514" t="s">
        <v>27888</v>
      </c>
    </row>
    <row r="3515" spans="1:28">
      <c r="A3515" t="s">
        <v>3541</v>
      </c>
      <c r="B3515">
        <v>0.992608467424715</v>
      </c>
      <c r="C3515">
        <v>1.08331869515977</v>
      </c>
      <c r="D3515">
        <v>1.01344594641361</v>
      </c>
      <c r="E3515">
        <v>0.86999559490783</v>
      </c>
      <c r="F3515">
        <v>0.674440401660659</v>
      </c>
      <c r="G3515">
        <v>0.510643720066256</v>
      </c>
      <c r="H3515">
        <v>0.413597450352632</v>
      </c>
      <c r="I3515">
        <v>0.598768597840408</v>
      </c>
      <c r="J3515">
        <v>0.727083469560284</v>
      </c>
      <c r="K3515">
        <v>0.715146972453817</v>
      </c>
      <c r="L3515">
        <v>1841.90720840059</v>
      </c>
      <c r="M3515">
        <v>38.6666628106538</v>
      </c>
      <c r="O3515">
        <v>47.5086551776378</v>
      </c>
      <c r="P3515">
        <v>-0.0820559110910004</v>
      </c>
      <c r="Q3515">
        <v>0.596721653074314</v>
      </c>
      <c r="R3515">
        <v>0.820661268071087</v>
      </c>
      <c r="S3515" t="s">
        <v>9708</v>
      </c>
      <c r="T3515" t="s">
        <v>12362</v>
      </c>
      <c r="U3515" t="s">
        <v>12362</v>
      </c>
      <c r="V3515" t="s">
        <v>12362</v>
      </c>
      <c r="W3515">
        <v>5</v>
      </c>
      <c r="X3515" t="s">
        <v>15877</v>
      </c>
      <c r="Y3515">
        <v>0.74111301210238</v>
      </c>
      <c r="Z3515">
        <f>HYPERLINK("Melting_Curves/meltCurve_Q15293_.pdf", "Melting_Curves/meltCurve_Q15293_.pdf")</f>
        <v>0</v>
      </c>
      <c r="AA3515" t="s">
        <v>21868</v>
      </c>
      <c r="AB3515" t="s">
        <v>27889</v>
      </c>
    </row>
    <row r="3516" spans="1:28">
      <c r="A3516" t="s">
        <v>3542</v>
      </c>
      <c r="B3516">
        <v>0.992608467424715</v>
      </c>
      <c r="C3516">
        <v>0.87318553604803</v>
      </c>
      <c r="D3516">
        <v>0.7445093675897581</v>
      </c>
      <c r="E3516">
        <v>0.525635924017717</v>
      </c>
      <c r="F3516">
        <v>0.344496482859962</v>
      </c>
      <c r="G3516">
        <v>0.210962012794151</v>
      </c>
      <c r="H3516">
        <v>0.150533193262079</v>
      </c>
      <c r="I3516">
        <v>0.160362569940773</v>
      </c>
      <c r="J3516">
        <v>0.171604369540086</v>
      </c>
      <c r="K3516">
        <v>0.142027476439674</v>
      </c>
      <c r="L3516">
        <v>624.886764403489</v>
      </c>
      <c r="M3516">
        <v>13.6391274120604</v>
      </c>
      <c r="N3516">
        <v>46.8335300228168</v>
      </c>
      <c r="O3516">
        <v>44.8645044612379</v>
      </c>
      <c r="P3516">
        <v>-0.06626371839621779</v>
      </c>
      <c r="Q3516">
        <v>0.128257039938641</v>
      </c>
      <c r="R3516">
        <v>0.996408345600598</v>
      </c>
      <c r="S3516" t="s">
        <v>9709</v>
      </c>
      <c r="T3516" t="s">
        <v>12362</v>
      </c>
      <c r="U3516" t="s">
        <v>12362</v>
      </c>
      <c r="V3516" t="s">
        <v>12362</v>
      </c>
      <c r="W3516">
        <v>8</v>
      </c>
      <c r="X3516" t="s">
        <v>15878</v>
      </c>
      <c r="Y3516">
        <v>0.4085835667237392</v>
      </c>
      <c r="Z3516">
        <f>HYPERLINK("Melting_Curves/meltCurve_Q15311_.pdf", "Melting_Curves/meltCurve_Q15311_.pdf")</f>
        <v>0</v>
      </c>
      <c r="AA3516" t="s">
        <v>21869</v>
      </c>
      <c r="AB3516" t="s">
        <v>27890</v>
      </c>
    </row>
    <row r="3517" spans="1:28">
      <c r="A3517" t="s">
        <v>3543</v>
      </c>
      <c r="B3517">
        <v>0.992608467424715</v>
      </c>
      <c r="C3517">
        <v>0.999125593036738</v>
      </c>
      <c r="D3517">
        <v>0.944830387821039</v>
      </c>
      <c r="E3517">
        <v>0.707417956217083</v>
      </c>
      <c r="F3517">
        <v>0.602038104140596</v>
      </c>
      <c r="G3517">
        <v>0.360787409309028</v>
      </c>
      <c r="H3517">
        <v>0.218601228426953</v>
      </c>
      <c r="I3517">
        <v>0.197321787192002</v>
      </c>
      <c r="J3517">
        <v>0.398902922331925</v>
      </c>
      <c r="K3517">
        <v>0.370751789822476</v>
      </c>
      <c r="L3517">
        <v>915.6537374490809</v>
      </c>
      <c r="M3517">
        <v>18.9748517163406</v>
      </c>
      <c r="N3517">
        <v>50.5636499431631</v>
      </c>
      <c r="O3517">
        <v>47.7297774490261</v>
      </c>
      <c r="P3517">
        <v>-0.0706005299426688</v>
      </c>
      <c r="Q3517">
        <v>0.289667644790715</v>
      </c>
      <c r="R3517">
        <v>0.945822743165322</v>
      </c>
      <c r="S3517" t="s">
        <v>9710</v>
      </c>
      <c r="T3517" t="s">
        <v>12362</v>
      </c>
      <c r="U3517" t="s">
        <v>12362</v>
      </c>
      <c r="V3517" t="s">
        <v>12362</v>
      </c>
      <c r="W3517">
        <v>4</v>
      </c>
      <c r="X3517" t="s">
        <v>15879</v>
      </c>
      <c r="Y3517">
        <v>0.5664890100808108</v>
      </c>
      <c r="Z3517">
        <f>HYPERLINK("Melting_Curves/meltCurve_Q15334_.pdf", "Melting_Curves/meltCurve_Q15334_.pdf")</f>
        <v>0</v>
      </c>
      <c r="AA3517" t="s">
        <v>21870</v>
      </c>
      <c r="AB3517" t="s">
        <v>27891</v>
      </c>
    </row>
    <row r="3518" spans="1:28">
      <c r="A3518" t="s">
        <v>3544</v>
      </c>
      <c r="B3518">
        <v>0.992608467424715</v>
      </c>
      <c r="C3518">
        <v>0.9444733555582731</v>
      </c>
      <c r="D3518">
        <v>0.859196778474294</v>
      </c>
      <c r="E3518">
        <v>0.635259316385556</v>
      </c>
      <c r="F3518">
        <v>0.441754074348107</v>
      </c>
      <c r="G3518">
        <v>0.323214601823718</v>
      </c>
      <c r="H3518">
        <v>0.246386533146513</v>
      </c>
      <c r="I3518">
        <v>0.288745517511942</v>
      </c>
      <c r="J3518">
        <v>0.360980888845964</v>
      </c>
      <c r="K3518">
        <v>0.366574377400469</v>
      </c>
      <c r="L3518">
        <v>903.011276156443</v>
      </c>
      <c r="M3518">
        <v>19.5591768474185</v>
      </c>
      <c r="N3518">
        <v>48.5422053421821</v>
      </c>
      <c r="O3518">
        <v>45.6936750007584</v>
      </c>
      <c r="P3518">
        <v>-0.0740662110224025</v>
      </c>
      <c r="Q3518">
        <v>0.307897722941793</v>
      </c>
      <c r="R3518">
        <v>0.981352846711496</v>
      </c>
      <c r="S3518" t="s">
        <v>9711</v>
      </c>
      <c r="T3518" t="s">
        <v>12362</v>
      </c>
      <c r="U3518" t="s">
        <v>12362</v>
      </c>
      <c r="V3518" t="s">
        <v>12362</v>
      </c>
      <c r="W3518">
        <v>4</v>
      </c>
      <c r="X3518" t="s">
        <v>15880</v>
      </c>
      <c r="Y3518">
        <v>0.528870560818082</v>
      </c>
      <c r="Z3518">
        <f>HYPERLINK("Melting_Curves/meltCurve_Q15345_3_.pdf", "Melting_Curves/meltCurve_Q15345_3_.pdf")</f>
        <v>0</v>
      </c>
      <c r="AA3518" t="s">
        <v>21871</v>
      </c>
      <c r="AB3518" t="s">
        <v>27892</v>
      </c>
    </row>
    <row r="3519" spans="1:28">
      <c r="A3519" t="s">
        <v>3545</v>
      </c>
      <c r="B3519">
        <v>0.992608467424715</v>
      </c>
      <c r="C3519">
        <v>0.890232463103996</v>
      </c>
      <c r="D3519">
        <v>0.814307580589464</v>
      </c>
      <c r="E3519">
        <v>0.779777705331292</v>
      </c>
      <c r="F3519">
        <v>0.691044929674027</v>
      </c>
      <c r="G3519">
        <v>0.546414580247047</v>
      </c>
      <c r="H3519">
        <v>0.444551996494629</v>
      </c>
      <c r="I3519">
        <v>0.501074096303463</v>
      </c>
      <c r="J3519">
        <v>0.707203549021994</v>
      </c>
      <c r="K3519">
        <v>0.580524009069889</v>
      </c>
      <c r="L3519">
        <v>569.704049294707</v>
      </c>
      <c r="M3519">
        <v>12.6472893138632</v>
      </c>
      <c r="O3519">
        <v>43.9639103490555</v>
      </c>
      <c r="P3519">
        <v>-0.0325867079095528</v>
      </c>
      <c r="Q3519">
        <v>0.546983794933116</v>
      </c>
      <c r="R3519">
        <v>0.809549399914318</v>
      </c>
      <c r="S3519" t="s">
        <v>9712</v>
      </c>
      <c r="T3519" t="s">
        <v>12362</v>
      </c>
      <c r="U3519" t="s">
        <v>12362</v>
      </c>
      <c r="V3519" t="s">
        <v>12362</v>
      </c>
      <c r="W3519">
        <v>18</v>
      </c>
      <c r="X3519" t="s">
        <v>15881</v>
      </c>
      <c r="Y3519">
        <v>0.6834089437006602</v>
      </c>
      <c r="Z3519">
        <f>HYPERLINK("Melting_Curves/meltCurve_Q15365_.pdf", "Melting_Curves/meltCurve_Q15365_.pdf")</f>
        <v>0</v>
      </c>
      <c r="AA3519" t="s">
        <v>21872</v>
      </c>
      <c r="AB3519" t="s">
        <v>27893</v>
      </c>
    </row>
    <row r="3520" spans="1:28">
      <c r="A3520" t="s">
        <v>3546</v>
      </c>
      <c r="B3520">
        <v>0.992608467424715</v>
      </c>
      <c r="C3520">
        <v>0.988270238697402</v>
      </c>
      <c r="D3520">
        <v>0.975871379187584</v>
      </c>
      <c r="E3520">
        <v>0.908586301860013</v>
      </c>
      <c r="F3520">
        <v>0.708664580778299</v>
      </c>
      <c r="G3520">
        <v>0.469155877261928</v>
      </c>
      <c r="H3520">
        <v>0.288142905284148</v>
      </c>
      <c r="I3520">
        <v>0.243928829377762</v>
      </c>
      <c r="J3520">
        <v>0.233790692263814</v>
      </c>
      <c r="K3520">
        <v>0.195444992924633</v>
      </c>
      <c r="L3520">
        <v>963.213357074803</v>
      </c>
      <c r="M3520">
        <v>18.6146838612919</v>
      </c>
      <c r="N3520">
        <v>53.1554219045834</v>
      </c>
      <c r="O3520">
        <v>51.1587269235737</v>
      </c>
      <c r="P3520">
        <v>-0.0732389198450092</v>
      </c>
      <c r="Q3520">
        <v>0.194904851944813</v>
      </c>
      <c r="R3520">
        <v>0.9990963394732441</v>
      </c>
      <c r="S3520" t="s">
        <v>9713</v>
      </c>
      <c r="T3520" t="s">
        <v>12362</v>
      </c>
      <c r="U3520" t="s">
        <v>12362</v>
      </c>
      <c r="V3520" t="s">
        <v>12362</v>
      </c>
      <c r="W3520">
        <v>15</v>
      </c>
      <c r="X3520" t="s">
        <v>15882</v>
      </c>
      <c r="Y3520">
        <v>0.6022752768241058</v>
      </c>
      <c r="Z3520">
        <f>HYPERLINK("Melting_Curves/meltCurve_Q15366_.pdf", "Melting_Curves/meltCurve_Q15366_.pdf")</f>
        <v>0</v>
      </c>
      <c r="AA3520" t="s">
        <v>19371</v>
      </c>
      <c r="AB3520" t="s">
        <v>27894</v>
      </c>
    </row>
    <row r="3521" spans="1:28">
      <c r="A3521" t="s">
        <v>3547</v>
      </c>
      <c r="B3521">
        <v>0.992608467424715</v>
      </c>
      <c r="C3521">
        <v>0.813590015840602</v>
      </c>
      <c r="D3521">
        <v>1.31831649938436</v>
      </c>
      <c r="E3521">
        <v>1.5707994773675</v>
      </c>
      <c r="F3521">
        <v>1.0405089880223</v>
      </c>
      <c r="G3521">
        <v>0.632318602679104</v>
      </c>
      <c r="H3521">
        <v>0.425606249304376</v>
      </c>
      <c r="I3521">
        <v>0.346280628968748</v>
      </c>
      <c r="J3521">
        <v>0.288182760678904</v>
      </c>
      <c r="K3521">
        <v>0.151465770518067</v>
      </c>
      <c r="L3521">
        <v>1894.35761785825</v>
      </c>
      <c r="M3521">
        <v>34.8917778306876</v>
      </c>
      <c r="N3521">
        <v>55.5056396595074</v>
      </c>
      <c r="O3521">
        <v>54.1149655250648</v>
      </c>
      <c r="P3521">
        <v>-0.118188223800179</v>
      </c>
      <c r="Q3521">
        <v>0.266792422717232</v>
      </c>
      <c r="R3521">
        <v>0.751369915389555</v>
      </c>
      <c r="S3521" t="s">
        <v>9714</v>
      </c>
      <c r="T3521" t="s">
        <v>12362</v>
      </c>
      <c r="U3521" t="s">
        <v>12362</v>
      </c>
      <c r="V3521" t="s">
        <v>12362</v>
      </c>
      <c r="W3521">
        <v>15</v>
      </c>
      <c r="X3521" t="s">
        <v>15883</v>
      </c>
      <c r="Y3521">
        <v>0.6929665452436696</v>
      </c>
      <c r="Z3521">
        <f>HYPERLINK("Melting_Curves/meltCurve_Q15366_6_.pdf", "Melting_Curves/meltCurve_Q15366_6_.pdf")</f>
        <v>0</v>
      </c>
      <c r="AA3521" t="s">
        <v>19371</v>
      </c>
      <c r="AB3521" t="s">
        <v>27895</v>
      </c>
    </row>
    <row r="3522" spans="1:28">
      <c r="A3522" t="s">
        <v>3548</v>
      </c>
      <c r="B3522">
        <v>0.992608467424715</v>
      </c>
      <c r="C3522">
        <v>1.0061002016616</v>
      </c>
      <c r="D3522">
        <v>1.00609300575931</v>
      </c>
      <c r="E3522">
        <v>0.943853774879713</v>
      </c>
      <c r="F3522">
        <v>0.657001091901952</v>
      </c>
      <c r="G3522">
        <v>0.345656433773267</v>
      </c>
      <c r="H3522">
        <v>0.184453209752464</v>
      </c>
      <c r="I3522">
        <v>0.172741412825018</v>
      </c>
      <c r="J3522">
        <v>0.171301128180412</v>
      </c>
      <c r="K3522">
        <v>0.154777537064996</v>
      </c>
      <c r="L3522">
        <v>1331.91252429754</v>
      </c>
      <c r="M3522">
        <v>26.1078141185996</v>
      </c>
      <c r="N3522">
        <v>51.7681921100714</v>
      </c>
      <c r="O3522">
        <v>50.7193720038651</v>
      </c>
      <c r="P3522">
        <v>-0.108372874386334</v>
      </c>
      <c r="Q3522">
        <v>0.157870223142979</v>
      </c>
      <c r="R3522">
        <v>0.999232946550096</v>
      </c>
      <c r="S3522" t="s">
        <v>9715</v>
      </c>
      <c r="T3522" t="s">
        <v>12362</v>
      </c>
      <c r="U3522" t="s">
        <v>12362</v>
      </c>
      <c r="V3522" t="s">
        <v>12362</v>
      </c>
      <c r="W3522">
        <v>41</v>
      </c>
      <c r="X3522" t="s">
        <v>15884</v>
      </c>
      <c r="Y3522">
        <v>0.5581609455746351</v>
      </c>
      <c r="Z3522">
        <f>HYPERLINK("Melting_Curves/meltCurve_Q15393_.pdf", "Melting_Curves/meltCurve_Q15393_.pdf")</f>
        <v>0</v>
      </c>
      <c r="AA3522" t="s">
        <v>21873</v>
      </c>
      <c r="AB3522" t="s">
        <v>27896</v>
      </c>
    </row>
    <row r="3523" spans="1:28">
      <c r="A3523" t="s">
        <v>3549</v>
      </c>
      <c r="B3523">
        <v>0.992608467424715</v>
      </c>
      <c r="C3523">
        <v>0.937661791294997</v>
      </c>
      <c r="D3523">
        <v>0.822322651001035</v>
      </c>
      <c r="E3523">
        <v>0.7637010142940009</v>
      </c>
      <c r="F3523">
        <v>0.632042867621179</v>
      </c>
      <c r="G3523">
        <v>0.507338220750703</v>
      </c>
      <c r="H3523">
        <v>0.468846121265623</v>
      </c>
      <c r="I3523">
        <v>0.618939637074073</v>
      </c>
      <c r="J3523">
        <v>0.940488925035623</v>
      </c>
      <c r="K3523">
        <v>0.881478454670292</v>
      </c>
      <c r="L3523">
        <v>1041.04157591364</v>
      </c>
      <c r="M3523">
        <v>24.4135542615572</v>
      </c>
      <c r="O3523">
        <v>42.3589428082158</v>
      </c>
      <c r="P3523">
        <v>-0.0460881571958274</v>
      </c>
      <c r="Q3523">
        <v>0.6801422142157471</v>
      </c>
      <c r="R3523">
        <v>0.399825025580331</v>
      </c>
      <c r="S3523" t="s">
        <v>9716</v>
      </c>
      <c r="T3523" t="s">
        <v>12362</v>
      </c>
      <c r="U3523" t="s">
        <v>12362</v>
      </c>
      <c r="V3523" t="s">
        <v>12362</v>
      </c>
      <c r="W3523">
        <v>32</v>
      </c>
      <c r="X3523" t="s">
        <v>15885</v>
      </c>
      <c r="Y3523">
        <v>0.7431730211817024</v>
      </c>
      <c r="Z3523">
        <f>HYPERLINK("Melting_Curves/meltCurve_Q15398_.pdf", "Melting_Curves/meltCurve_Q15398_.pdf")</f>
        <v>0</v>
      </c>
      <c r="AA3523" t="s">
        <v>21874</v>
      </c>
      <c r="AB3523" t="s">
        <v>27897</v>
      </c>
    </row>
    <row r="3524" spans="1:28">
      <c r="A3524" t="s">
        <v>3550</v>
      </c>
      <c r="B3524">
        <v>0.992608467424715</v>
      </c>
      <c r="C3524">
        <v>1.18729629229648</v>
      </c>
      <c r="D3524">
        <v>1.13317150180674</v>
      </c>
      <c r="E3524">
        <v>1.09867661021317</v>
      </c>
      <c r="F3524">
        <v>0.897917997112793</v>
      </c>
      <c r="G3524">
        <v>0.753824093106137</v>
      </c>
      <c r="H3524">
        <v>0.685689776195433</v>
      </c>
      <c r="I3524">
        <v>1.12300722457626</v>
      </c>
      <c r="J3524">
        <v>1.35772231793057</v>
      </c>
      <c r="K3524">
        <v>1.03086984377182</v>
      </c>
      <c r="L3524">
        <v>15000</v>
      </c>
      <c r="M3524">
        <v>246.447204081851</v>
      </c>
      <c r="O3524">
        <v>60.8609551338782</v>
      </c>
      <c r="P3524">
        <v>0.19669238773417</v>
      </c>
      <c r="Q3524">
        <v>1.19429535201316</v>
      </c>
      <c r="R3524">
        <v>0.226774938116457</v>
      </c>
      <c r="S3524" t="s">
        <v>9717</v>
      </c>
      <c r="T3524" t="s">
        <v>12362</v>
      </c>
      <c r="U3524" t="s">
        <v>12362</v>
      </c>
      <c r="V3524" t="s">
        <v>12362</v>
      </c>
      <c r="W3524">
        <v>31</v>
      </c>
      <c r="X3524" t="s">
        <v>15886</v>
      </c>
      <c r="Y3524">
        <v>1.039712281118966</v>
      </c>
      <c r="Z3524">
        <f>HYPERLINK("Melting_Curves/meltCurve_Q15398_3_.pdf", "Melting_Curves/meltCurve_Q15398_3_.pdf")</f>
        <v>0</v>
      </c>
      <c r="AA3524" t="s">
        <v>21874</v>
      </c>
      <c r="AB3524" t="s">
        <v>27898</v>
      </c>
    </row>
    <row r="3525" spans="1:28">
      <c r="A3525" t="s">
        <v>3551</v>
      </c>
      <c r="B3525">
        <v>0.992608467424715</v>
      </c>
      <c r="C3525">
        <v>1.00923926284827</v>
      </c>
      <c r="D3525">
        <v>1.14095180923216</v>
      </c>
      <c r="E3525">
        <v>1.23720520954714</v>
      </c>
      <c r="F3525">
        <v>0.982281588791408</v>
      </c>
      <c r="G3525">
        <v>0.7293737733576739</v>
      </c>
      <c r="H3525">
        <v>0.650632800836179</v>
      </c>
      <c r="I3525">
        <v>0.66042233196691</v>
      </c>
      <c r="J3525">
        <v>0.459186758895959</v>
      </c>
      <c r="K3525">
        <v>0.226942375296178</v>
      </c>
      <c r="L3525">
        <v>732.560430628832</v>
      </c>
      <c r="M3525">
        <v>11.7896458254273</v>
      </c>
      <c r="N3525">
        <v>62.1358910641954</v>
      </c>
      <c r="O3525">
        <v>60.4290720480012</v>
      </c>
      <c r="P3525">
        <v>-0.0487873226772875</v>
      </c>
      <c r="Q3525">
        <v>0</v>
      </c>
      <c r="R3525">
        <v>0.8568812154283461</v>
      </c>
      <c r="S3525" t="s">
        <v>9718</v>
      </c>
      <c r="T3525" t="s">
        <v>12362</v>
      </c>
      <c r="U3525" t="s">
        <v>12362</v>
      </c>
      <c r="V3525" t="s">
        <v>12362</v>
      </c>
      <c r="W3525">
        <v>9</v>
      </c>
      <c r="X3525" t="s">
        <v>15887</v>
      </c>
      <c r="Y3525">
        <v>0.7993239229216541</v>
      </c>
      <c r="Z3525">
        <f>HYPERLINK("Melting_Curves/meltCurve_Q15404_.pdf", "Melting_Curves/meltCurve_Q15404_.pdf")</f>
        <v>0</v>
      </c>
      <c r="AA3525" t="s">
        <v>21875</v>
      </c>
      <c r="AB3525" t="s">
        <v>27899</v>
      </c>
    </row>
    <row r="3526" spans="1:28">
      <c r="A3526" t="s">
        <v>3552</v>
      </c>
      <c r="B3526">
        <v>0.992608467424715</v>
      </c>
      <c r="C3526">
        <v>0.9841083625186851</v>
      </c>
      <c r="D3526">
        <v>0.871535370100087</v>
      </c>
      <c r="E3526">
        <v>0.808043765478017</v>
      </c>
      <c r="F3526">
        <v>0.73553068931012</v>
      </c>
      <c r="G3526">
        <v>0.688041340030382</v>
      </c>
      <c r="H3526">
        <v>0.643929841941826</v>
      </c>
      <c r="I3526">
        <v>0.762296968282338</v>
      </c>
      <c r="J3526">
        <v>1.13829367127839</v>
      </c>
      <c r="K3526">
        <v>0.990507278664127</v>
      </c>
      <c r="L3526">
        <v>2005.97500732758</v>
      </c>
      <c r="M3526">
        <v>47.706905166356</v>
      </c>
      <c r="O3526">
        <v>41.9741886285561</v>
      </c>
      <c r="P3526">
        <v>-0.0500679892783715</v>
      </c>
      <c r="Q3526">
        <v>0.823793870871497</v>
      </c>
      <c r="R3526">
        <v>0.181937512637383</v>
      </c>
      <c r="S3526" t="s">
        <v>9719</v>
      </c>
      <c r="T3526" t="s">
        <v>12362</v>
      </c>
      <c r="U3526" t="s">
        <v>12362</v>
      </c>
      <c r="V3526" t="s">
        <v>12362</v>
      </c>
      <c r="W3526">
        <v>16</v>
      </c>
      <c r="X3526" t="s">
        <v>15888</v>
      </c>
      <c r="Y3526">
        <v>0.8538078326232394</v>
      </c>
      <c r="Z3526">
        <f>HYPERLINK("Melting_Curves/meltCurve_Q15424_.pdf", "Melting_Curves/meltCurve_Q15424_.pdf")</f>
        <v>0</v>
      </c>
      <c r="AA3526" t="s">
        <v>21876</v>
      </c>
      <c r="AB3526" t="s">
        <v>27900</v>
      </c>
    </row>
    <row r="3527" spans="1:28">
      <c r="A3527" t="s">
        <v>3553</v>
      </c>
      <c r="B3527">
        <v>0.992608467424715</v>
      </c>
      <c r="C3527">
        <v>0.692960282595135</v>
      </c>
      <c r="D3527">
        <v>0.603079391194407</v>
      </c>
      <c r="E3527">
        <v>0.5826653159156751</v>
      </c>
      <c r="F3527">
        <v>0.581336396941503</v>
      </c>
      <c r="G3527">
        <v>0.432336687826299</v>
      </c>
      <c r="H3527">
        <v>0.323654417522028</v>
      </c>
      <c r="I3527">
        <v>0.349602771889891</v>
      </c>
      <c r="J3527">
        <v>0.328592115165989</v>
      </c>
      <c r="K3527">
        <v>0.263889679161202</v>
      </c>
      <c r="L3527">
        <v>298.670885606579</v>
      </c>
      <c r="M3527">
        <v>6.52816760742161</v>
      </c>
      <c r="N3527">
        <v>49.7519861838947</v>
      </c>
      <c r="O3527">
        <v>42.0270719253067</v>
      </c>
      <c r="P3527">
        <v>-0.0309767262484493</v>
      </c>
      <c r="Q3527">
        <v>0.204214104079822</v>
      </c>
      <c r="R3527">
        <v>0.901759099743258</v>
      </c>
      <c r="S3527" t="s">
        <v>9720</v>
      </c>
      <c r="T3527" t="s">
        <v>12362</v>
      </c>
      <c r="U3527" t="s">
        <v>12362</v>
      </c>
      <c r="V3527" t="s">
        <v>12362</v>
      </c>
      <c r="W3527">
        <v>3</v>
      </c>
      <c r="X3527" t="s">
        <v>15889</v>
      </c>
      <c r="Y3527">
        <v>0.501117822005865</v>
      </c>
      <c r="Z3527">
        <f>HYPERLINK("Melting_Curves/meltCurve_Q15427_.pdf", "Melting_Curves/meltCurve_Q15427_.pdf")</f>
        <v>0</v>
      </c>
      <c r="AA3527" t="s">
        <v>21877</v>
      </c>
      <c r="AB3527" t="s">
        <v>27901</v>
      </c>
    </row>
    <row r="3528" spans="1:28">
      <c r="A3528" t="s">
        <v>3554</v>
      </c>
      <c r="B3528">
        <v>0.992608467424715</v>
      </c>
      <c r="C3528">
        <v>1.0605300769263</v>
      </c>
      <c r="D3528">
        <v>1.18680659388652</v>
      </c>
      <c r="E3528">
        <v>0.720615073956234</v>
      </c>
      <c r="F3528">
        <v>0.407310831045674</v>
      </c>
      <c r="G3528">
        <v>0.185977121196592</v>
      </c>
      <c r="H3528">
        <v>0.141032914881001</v>
      </c>
      <c r="I3528">
        <v>0.161561112545084</v>
      </c>
      <c r="J3528">
        <v>0.129711444640796</v>
      </c>
      <c r="K3528">
        <v>0.162834710106123</v>
      </c>
      <c r="L3528">
        <v>1401.68254329535</v>
      </c>
      <c r="M3528">
        <v>28.9803195506919</v>
      </c>
      <c r="N3528">
        <v>48.963975094437</v>
      </c>
      <c r="O3528">
        <v>48.1381597939207</v>
      </c>
      <c r="P3528">
        <v>-0.128097787970479</v>
      </c>
      <c r="Q3528">
        <v>0.148891966493578</v>
      </c>
      <c r="R3528">
        <v>0.967411042503743</v>
      </c>
      <c r="S3528" t="s">
        <v>9721</v>
      </c>
      <c r="T3528" t="s">
        <v>12362</v>
      </c>
      <c r="U3528" t="s">
        <v>12362</v>
      </c>
      <c r="V3528" t="s">
        <v>12362</v>
      </c>
      <c r="W3528">
        <v>8</v>
      </c>
      <c r="X3528" t="s">
        <v>15890</v>
      </c>
      <c r="Y3528">
        <v>0.4768070556807195</v>
      </c>
      <c r="Z3528">
        <f>HYPERLINK("Melting_Curves/meltCurve_Q15428_.pdf", "Melting_Curves/meltCurve_Q15428_.pdf")</f>
        <v>0</v>
      </c>
      <c r="AA3528" t="s">
        <v>21878</v>
      </c>
      <c r="AB3528" t="s">
        <v>27902</v>
      </c>
    </row>
    <row r="3529" spans="1:28">
      <c r="A3529" t="s">
        <v>3555</v>
      </c>
      <c r="B3529">
        <v>0.992608467424715</v>
      </c>
      <c r="C3529">
        <v>0.95837730847558</v>
      </c>
      <c r="D3529">
        <v>0.869619714902457</v>
      </c>
      <c r="E3529">
        <v>0.842249214628479</v>
      </c>
      <c r="F3529">
        <v>0.677134336977351</v>
      </c>
      <c r="G3529">
        <v>0.464312101854149</v>
      </c>
      <c r="H3529">
        <v>0.282082742225439</v>
      </c>
      <c r="I3529">
        <v>0.179322730915032</v>
      </c>
      <c r="J3529">
        <v>0.155118737450523</v>
      </c>
      <c r="K3529">
        <v>0.133111549308757</v>
      </c>
      <c r="L3529">
        <v>605.290107764404</v>
      </c>
      <c r="M3529">
        <v>11.4993751400734</v>
      </c>
      <c r="N3529">
        <v>53.0020605877418</v>
      </c>
      <c r="O3529">
        <v>51.1204520657096</v>
      </c>
      <c r="P3529">
        <v>-0.0541096503578116</v>
      </c>
      <c r="Q3529">
        <v>0.0380960241188142</v>
      </c>
      <c r="R3529">
        <v>0.993796079817819</v>
      </c>
      <c r="S3529" t="s">
        <v>9722</v>
      </c>
      <c r="T3529" t="s">
        <v>12362</v>
      </c>
      <c r="U3529" t="s">
        <v>12362</v>
      </c>
      <c r="V3529" t="s">
        <v>12362</v>
      </c>
      <c r="W3529">
        <v>17</v>
      </c>
      <c r="X3529" t="s">
        <v>15891</v>
      </c>
      <c r="Y3529">
        <v>0.5612629735802983</v>
      </c>
      <c r="Z3529">
        <f>HYPERLINK("Melting_Curves/meltCurve_Q15435_.pdf", "Melting_Curves/meltCurve_Q15435_.pdf")</f>
        <v>0</v>
      </c>
      <c r="AA3529" t="s">
        <v>21879</v>
      </c>
      <c r="AB3529" t="s">
        <v>27903</v>
      </c>
    </row>
    <row r="3530" spans="1:28">
      <c r="A3530" t="s">
        <v>3556</v>
      </c>
      <c r="B3530">
        <v>0.992608467424715</v>
      </c>
      <c r="C3530">
        <v>1.00077452025817</v>
      </c>
      <c r="D3530">
        <v>0.943516750342258</v>
      </c>
      <c r="E3530">
        <v>0.745029333713336</v>
      </c>
      <c r="F3530">
        <v>0.500555793787933</v>
      </c>
      <c r="G3530">
        <v>0.408468903566287</v>
      </c>
      <c r="H3530">
        <v>0.305381907315133</v>
      </c>
      <c r="I3530">
        <v>0.148325733314484</v>
      </c>
      <c r="J3530">
        <v>0.145431351930684</v>
      </c>
      <c r="K3530">
        <v>0.136530074848177</v>
      </c>
      <c r="L3530">
        <v>637.176939709852</v>
      </c>
      <c r="M3530">
        <v>12.6757235935902</v>
      </c>
      <c r="N3530">
        <v>51.1646583903713</v>
      </c>
      <c r="O3530">
        <v>49.0656463723758</v>
      </c>
      <c r="P3530">
        <v>-0.0581610135470158</v>
      </c>
      <c r="Q3530">
        <v>0.0996485181710247</v>
      </c>
      <c r="R3530">
        <v>0.990557962447898</v>
      </c>
      <c r="S3530" t="s">
        <v>9723</v>
      </c>
      <c r="T3530" t="s">
        <v>12362</v>
      </c>
      <c r="U3530" t="s">
        <v>12362</v>
      </c>
      <c r="V3530" t="s">
        <v>12362</v>
      </c>
      <c r="W3530">
        <v>26</v>
      </c>
      <c r="X3530" t="s">
        <v>15892</v>
      </c>
      <c r="Y3530">
        <v>0.5210595409290358</v>
      </c>
      <c r="Z3530">
        <f>HYPERLINK("Melting_Curves/meltCurve_Q15437_.pdf", "Melting_Curves/meltCurve_Q15437_.pdf")</f>
        <v>0</v>
      </c>
      <c r="AA3530" t="s">
        <v>21880</v>
      </c>
      <c r="AB3530" t="s">
        <v>27904</v>
      </c>
    </row>
    <row r="3531" spans="1:28">
      <c r="A3531" t="s">
        <v>3557</v>
      </c>
      <c r="B3531">
        <v>0.992608467424715</v>
      </c>
      <c r="C3531">
        <v>0.944989835410458</v>
      </c>
      <c r="D3531">
        <v>0.850820560205646</v>
      </c>
      <c r="E3531">
        <v>0.776289620080122</v>
      </c>
      <c r="F3531">
        <v>0.5298561306670641</v>
      </c>
      <c r="G3531">
        <v>0.33246042919712</v>
      </c>
      <c r="H3531">
        <v>0.236526210292223</v>
      </c>
      <c r="I3531">
        <v>0.241882534960377</v>
      </c>
      <c r="J3531">
        <v>0.281081188836354</v>
      </c>
      <c r="K3531">
        <v>0.252357089279366</v>
      </c>
      <c r="L3531">
        <v>768.503276633351</v>
      </c>
      <c r="M3531">
        <v>15.8378294811163</v>
      </c>
      <c r="N3531">
        <v>50.4094141206931</v>
      </c>
      <c r="O3531">
        <v>47.7694434686772</v>
      </c>
      <c r="P3531">
        <v>-0.06436230996003529</v>
      </c>
      <c r="Q3531">
        <v>0.223555029601541</v>
      </c>
      <c r="R3531">
        <v>0.986772781466727</v>
      </c>
      <c r="S3531" t="s">
        <v>9724</v>
      </c>
      <c r="T3531" t="s">
        <v>12362</v>
      </c>
      <c r="U3531" t="s">
        <v>12362</v>
      </c>
      <c r="V3531" t="s">
        <v>12362</v>
      </c>
      <c r="W3531">
        <v>28</v>
      </c>
      <c r="X3531" t="s">
        <v>15893</v>
      </c>
      <c r="Y3531">
        <v>0.5372439985504098</v>
      </c>
      <c r="Z3531">
        <f>HYPERLINK("Melting_Curves/meltCurve_Q15459_.pdf", "Melting_Curves/meltCurve_Q15459_.pdf")</f>
        <v>0</v>
      </c>
      <c r="AA3531" t="s">
        <v>21881</v>
      </c>
      <c r="AB3531" t="s">
        <v>27905</v>
      </c>
    </row>
    <row r="3532" spans="1:28">
      <c r="A3532" t="s">
        <v>3558</v>
      </c>
      <c r="B3532">
        <v>0.992608467424715</v>
      </c>
      <c r="C3532">
        <v>0.879606258267702</v>
      </c>
      <c r="D3532">
        <v>0.7588144353922019</v>
      </c>
      <c r="E3532">
        <v>0.716845633210507</v>
      </c>
      <c r="F3532">
        <v>0.762939461479077</v>
      </c>
      <c r="G3532">
        <v>0.624039080409726</v>
      </c>
      <c r="H3532">
        <v>0.534577897676995</v>
      </c>
      <c r="I3532">
        <v>0.6857153034197691</v>
      </c>
      <c r="J3532">
        <v>0.743234923426683</v>
      </c>
      <c r="K3532">
        <v>0.70541131400903</v>
      </c>
      <c r="L3532">
        <v>824.841485877565</v>
      </c>
      <c r="M3532">
        <v>20.0371964473641</v>
      </c>
      <c r="O3532">
        <v>40.7620895271379</v>
      </c>
      <c r="P3532">
        <v>-0.0400491227157668</v>
      </c>
      <c r="Q3532">
        <v>0.674119616478584</v>
      </c>
      <c r="R3532">
        <v>0.752078005393632</v>
      </c>
      <c r="S3532" t="s">
        <v>9725</v>
      </c>
      <c r="T3532" t="s">
        <v>12362</v>
      </c>
      <c r="U3532" t="s">
        <v>12362</v>
      </c>
      <c r="V3532" t="s">
        <v>12362</v>
      </c>
      <c r="W3532">
        <v>6</v>
      </c>
      <c r="X3532" t="s">
        <v>15894</v>
      </c>
      <c r="Y3532">
        <v>0.7247888148304208</v>
      </c>
      <c r="Z3532">
        <f>HYPERLINK("Melting_Curves/meltCurve_Q15464_.pdf", "Melting_Curves/meltCurve_Q15464_.pdf")</f>
        <v>0</v>
      </c>
      <c r="AA3532" t="s">
        <v>21882</v>
      </c>
      <c r="AB3532" t="s">
        <v>27906</v>
      </c>
    </row>
    <row r="3533" spans="1:28">
      <c r="A3533" t="s">
        <v>3559</v>
      </c>
      <c r="B3533">
        <v>0.992608467424715</v>
      </c>
      <c r="C3533">
        <v>0.900975033286843</v>
      </c>
      <c r="D3533">
        <v>0.731431622605604</v>
      </c>
      <c r="E3533">
        <v>0.599858618345283</v>
      </c>
      <c r="F3533">
        <v>0.593925039632078</v>
      </c>
      <c r="G3533">
        <v>0.502687670291545</v>
      </c>
      <c r="H3533">
        <v>0.446819996638663</v>
      </c>
      <c r="I3533">
        <v>0.550824304473252</v>
      </c>
      <c r="J3533">
        <v>0.648357618939047</v>
      </c>
      <c r="K3533">
        <v>0.620645462461523</v>
      </c>
      <c r="L3533">
        <v>994.408018147604</v>
      </c>
      <c r="M3533">
        <v>23.5956711625764</v>
      </c>
      <c r="O3533">
        <v>41.8444742083229</v>
      </c>
      <c r="P3533">
        <v>-0.0622623394531722</v>
      </c>
      <c r="Q3533">
        <v>0.558344437601183</v>
      </c>
      <c r="R3533">
        <v>0.8914543396107359</v>
      </c>
      <c r="S3533" t="s">
        <v>9726</v>
      </c>
      <c r="T3533" t="s">
        <v>12362</v>
      </c>
      <c r="U3533" t="s">
        <v>12362</v>
      </c>
      <c r="V3533" t="s">
        <v>12362</v>
      </c>
      <c r="W3533">
        <v>3</v>
      </c>
      <c r="X3533" t="s">
        <v>15895</v>
      </c>
      <c r="Y3533">
        <v>0.6385169934136149</v>
      </c>
      <c r="Z3533">
        <f>HYPERLINK("Melting_Curves/meltCurve_Q15506_.pdf", "Melting_Curves/meltCurve_Q15506_.pdf")</f>
        <v>0</v>
      </c>
      <c r="AA3533" t="s">
        <v>21883</v>
      </c>
      <c r="AB3533" t="s">
        <v>27907</v>
      </c>
    </row>
    <row r="3534" spans="1:28">
      <c r="A3534" t="s">
        <v>3560</v>
      </c>
      <c r="B3534">
        <v>0.992608467424715</v>
      </c>
      <c r="C3534">
        <v>0.92900529143771</v>
      </c>
      <c r="D3534">
        <v>0.91492321484005</v>
      </c>
      <c r="E3534">
        <v>0.864124472746523</v>
      </c>
      <c r="F3534">
        <v>0.67148987552277</v>
      </c>
      <c r="G3534">
        <v>0.407770417673015</v>
      </c>
      <c r="H3534">
        <v>0.305655720360152</v>
      </c>
      <c r="I3534">
        <v>0.424418762259073</v>
      </c>
      <c r="J3534">
        <v>0.525182688281822</v>
      </c>
      <c r="K3534">
        <v>0.386217084348064</v>
      </c>
      <c r="L3534">
        <v>1259.98539835963</v>
      </c>
      <c r="M3534">
        <v>25.6324219067224</v>
      </c>
      <c r="N3534">
        <v>52.4585085792502</v>
      </c>
      <c r="O3534">
        <v>48.8596627245932</v>
      </c>
      <c r="P3534">
        <v>-0.0786369246428517</v>
      </c>
      <c r="Q3534">
        <v>0.400427055425854</v>
      </c>
      <c r="R3534">
        <v>0.931090582800678</v>
      </c>
      <c r="S3534" t="s">
        <v>9727</v>
      </c>
      <c r="T3534" t="s">
        <v>12362</v>
      </c>
      <c r="U3534" t="s">
        <v>12362</v>
      </c>
      <c r="V3534" t="s">
        <v>12362</v>
      </c>
      <c r="W3534">
        <v>11</v>
      </c>
      <c r="X3534" t="s">
        <v>15896</v>
      </c>
      <c r="Y3534">
        <v>0.6483180208775811</v>
      </c>
      <c r="Z3534">
        <f>HYPERLINK("Melting_Curves/meltCurve_Q15527_.pdf", "Melting_Curves/meltCurve_Q15527_.pdf")</f>
        <v>0</v>
      </c>
      <c r="AA3534" t="s">
        <v>21884</v>
      </c>
      <c r="AB3534" t="s">
        <v>27908</v>
      </c>
    </row>
    <row r="3535" spans="1:28">
      <c r="A3535" t="s">
        <v>3561</v>
      </c>
      <c r="B3535">
        <v>0.992608467424715</v>
      </c>
      <c r="C3535">
        <v>1.50274788286518</v>
      </c>
      <c r="D3535">
        <v>1.41439230161129</v>
      </c>
      <c r="E3535">
        <v>0.683680845906807</v>
      </c>
      <c r="F3535">
        <v>0.645180425495441</v>
      </c>
      <c r="G3535">
        <v>0.496081271960818</v>
      </c>
      <c r="H3535">
        <v>0.175095167223691</v>
      </c>
      <c r="I3535">
        <v>0.420292000547149</v>
      </c>
      <c r="J3535">
        <v>0.463979475101543</v>
      </c>
      <c r="K3535">
        <v>0.204202945385959</v>
      </c>
      <c r="L3535">
        <v>1190.72563006675</v>
      </c>
      <c r="M3535">
        <v>24.1221649988983</v>
      </c>
      <c r="N3535">
        <v>51.6638452464783</v>
      </c>
      <c r="O3535">
        <v>49.0268111519828</v>
      </c>
      <c r="P3535">
        <v>-0.0825027478302814</v>
      </c>
      <c r="Q3535">
        <v>0.329283440017404</v>
      </c>
      <c r="R3535">
        <v>0.712226523798029</v>
      </c>
      <c r="S3535" t="s">
        <v>9728</v>
      </c>
      <c r="T3535" t="s">
        <v>12362</v>
      </c>
      <c r="U3535" t="s">
        <v>12362</v>
      </c>
      <c r="V3535" t="s">
        <v>12362</v>
      </c>
      <c r="W3535">
        <v>1</v>
      </c>
      <c r="X3535" t="s">
        <v>15897</v>
      </c>
      <c r="Y3535">
        <v>0.6119071644151823</v>
      </c>
      <c r="Z3535">
        <f>HYPERLINK("Melting_Curves/meltCurve_Q15542_2_.pdf", "Melting_Curves/meltCurve_Q15542_2_.pdf")</f>
        <v>0</v>
      </c>
      <c r="AA3535" t="s">
        <v>21885</v>
      </c>
      <c r="AB3535" t="s">
        <v>27909</v>
      </c>
    </row>
    <row r="3536" spans="1:28">
      <c r="A3536" t="s">
        <v>3562</v>
      </c>
      <c r="B3536">
        <v>0.992608467424715</v>
      </c>
      <c r="C3536">
        <v>1.02553171063272</v>
      </c>
      <c r="D3536">
        <v>0.901747789103449</v>
      </c>
      <c r="E3536">
        <v>0.826293576623131</v>
      </c>
      <c r="F3536">
        <v>0.696364664661559</v>
      </c>
      <c r="G3536">
        <v>0.529790552614921</v>
      </c>
      <c r="H3536">
        <v>0.473120066285644</v>
      </c>
      <c r="I3536">
        <v>0.664670584751908</v>
      </c>
      <c r="J3536">
        <v>1.22254357195434</v>
      </c>
      <c r="K3536">
        <v>1.26211930119865</v>
      </c>
      <c r="L3536">
        <v>15000</v>
      </c>
      <c r="M3536">
        <v>235.731444335849</v>
      </c>
      <c r="O3536">
        <v>63.627151823082</v>
      </c>
      <c r="P3536">
        <v>0.242848898838555</v>
      </c>
      <c r="Q3536">
        <v>1.26219300139549</v>
      </c>
      <c r="R3536">
        <v>-0.119215670766391</v>
      </c>
      <c r="S3536" t="s">
        <v>9729</v>
      </c>
      <c r="T3536" t="s">
        <v>12362</v>
      </c>
      <c r="U3536" t="s">
        <v>12362</v>
      </c>
      <c r="V3536" t="s">
        <v>12362</v>
      </c>
      <c r="W3536">
        <v>17</v>
      </c>
      <c r="X3536" t="s">
        <v>15898</v>
      </c>
      <c r="Y3536">
        <v>1.029404966178189</v>
      </c>
      <c r="Z3536">
        <f>HYPERLINK("Melting_Curves/meltCurve_Q15545_.pdf", "Melting_Curves/meltCurve_Q15545_.pdf")</f>
        <v>0</v>
      </c>
      <c r="AA3536" t="s">
        <v>21886</v>
      </c>
      <c r="AB3536" t="s">
        <v>27910</v>
      </c>
    </row>
    <row r="3537" spans="1:28">
      <c r="A3537" t="s">
        <v>3563</v>
      </c>
      <c r="B3537">
        <v>0.992608467424715</v>
      </c>
      <c r="C3537">
        <v>1.01051362881399</v>
      </c>
      <c r="D3537">
        <v>0.720557735264834</v>
      </c>
      <c r="E3537">
        <v>0.199121116172743</v>
      </c>
      <c r="F3537">
        <v>0.154924896878895</v>
      </c>
      <c r="G3537">
        <v>0</v>
      </c>
      <c r="H3537">
        <v>0</v>
      </c>
      <c r="I3537">
        <v>0.178744452495234</v>
      </c>
      <c r="J3537">
        <v>0.240091113305558</v>
      </c>
      <c r="K3537">
        <v>0.221583970013512</v>
      </c>
      <c r="L3537">
        <v>1862.74925699289</v>
      </c>
      <c r="M3537">
        <v>42.5571383822528</v>
      </c>
      <c r="N3537">
        <v>44.0898880190187</v>
      </c>
      <c r="O3537">
        <v>43.674235030925</v>
      </c>
      <c r="P3537">
        <v>-0.211298010124512</v>
      </c>
      <c r="Q3537">
        <v>0.132623714659437</v>
      </c>
      <c r="R3537">
        <v>0.956976638496173</v>
      </c>
      <c r="S3537" t="s">
        <v>9730</v>
      </c>
      <c r="T3537" t="s">
        <v>12362</v>
      </c>
      <c r="U3537" t="s">
        <v>12362</v>
      </c>
      <c r="V3537" t="s">
        <v>12362</v>
      </c>
      <c r="W3537">
        <v>1</v>
      </c>
      <c r="X3537" t="s">
        <v>15899</v>
      </c>
      <c r="Y3537">
        <v>0.3307025748427687</v>
      </c>
      <c r="Z3537">
        <f>HYPERLINK("Melting_Curves/meltCurve_Q15554_.pdf", "Melting_Curves/meltCurve_Q15554_.pdf")</f>
        <v>0</v>
      </c>
      <c r="AA3537" t="s">
        <v>21887</v>
      </c>
      <c r="AB3537" t="s">
        <v>27911</v>
      </c>
    </row>
    <row r="3538" spans="1:28">
      <c r="A3538" t="s">
        <v>3564</v>
      </c>
      <c r="B3538">
        <v>0.992608467424715</v>
      </c>
      <c r="C3538">
        <v>1.03164642727792</v>
      </c>
      <c r="D3538">
        <v>0.7823845536933109</v>
      </c>
      <c r="E3538">
        <v>0.611728223803779</v>
      </c>
      <c r="F3538">
        <v>0.501028885228832</v>
      </c>
      <c r="G3538">
        <v>0.417066791984017</v>
      </c>
      <c r="H3538">
        <v>0.471205912968183</v>
      </c>
      <c r="I3538">
        <v>0.582669411953064</v>
      </c>
      <c r="J3538">
        <v>0.599740819170744</v>
      </c>
      <c r="K3538">
        <v>0.533584910003997</v>
      </c>
      <c r="L3538">
        <v>1417.50562794891</v>
      </c>
      <c r="M3538">
        <v>32.5763856506107</v>
      </c>
      <c r="O3538">
        <v>43.3503062156795</v>
      </c>
      <c r="P3538">
        <v>-0.0899253392599528</v>
      </c>
      <c r="Q3538">
        <v>0.521337694577113</v>
      </c>
      <c r="R3538">
        <v>0.927701837796426</v>
      </c>
      <c r="S3538" t="s">
        <v>9731</v>
      </c>
      <c r="T3538" t="s">
        <v>12362</v>
      </c>
      <c r="U3538" t="s">
        <v>12362</v>
      </c>
      <c r="V3538" t="s">
        <v>12362</v>
      </c>
      <c r="W3538">
        <v>7</v>
      </c>
      <c r="X3538" t="s">
        <v>15900</v>
      </c>
      <c r="Y3538">
        <v>0.6274877571461566</v>
      </c>
      <c r="Z3538">
        <f>HYPERLINK("Melting_Curves/meltCurve_Q15555_.pdf", "Melting_Curves/meltCurve_Q15555_.pdf")</f>
        <v>0</v>
      </c>
      <c r="AA3538" t="s">
        <v>21888</v>
      </c>
      <c r="AB3538" t="s">
        <v>27912</v>
      </c>
    </row>
    <row r="3539" spans="1:28">
      <c r="A3539" t="s">
        <v>3565</v>
      </c>
      <c r="B3539">
        <v>0.992608467424715</v>
      </c>
      <c r="C3539">
        <v>0.940208468879982</v>
      </c>
      <c r="D3539">
        <v>0.814202859031562</v>
      </c>
      <c r="E3539">
        <v>0.716243406857902</v>
      </c>
      <c r="F3539">
        <v>0.6150333559191909</v>
      </c>
      <c r="G3539">
        <v>0.466454489636424</v>
      </c>
      <c r="H3539">
        <v>0.476134594296001</v>
      </c>
      <c r="I3539">
        <v>0.529317250653666</v>
      </c>
      <c r="J3539">
        <v>0.671643575809845</v>
      </c>
      <c r="K3539">
        <v>0.622011886471193</v>
      </c>
      <c r="L3539">
        <v>829.815677701444</v>
      </c>
      <c r="M3539">
        <v>18.7926501491872</v>
      </c>
      <c r="O3539">
        <v>43.6655110585769</v>
      </c>
      <c r="P3539">
        <v>-0.0477495004582192</v>
      </c>
      <c r="Q3539">
        <v>0.5562266024804891</v>
      </c>
      <c r="R3539">
        <v>0.871960155872834</v>
      </c>
      <c r="S3539" t="s">
        <v>9732</v>
      </c>
      <c r="T3539" t="s">
        <v>12362</v>
      </c>
      <c r="U3539" t="s">
        <v>12362</v>
      </c>
      <c r="V3539" t="s">
        <v>12362</v>
      </c>
      <c r="W3539">
        <v>2</v>
      </c>
      <c r="X3539" t="s">
        <v>15901</v>
      </c>
      <c r="Y3539">
        <v>0.6688594264599863</v>
      </c>
      <c r="Z3539">
        <f>HYPERLINK("Melting_Curves/meltCurve_Q15596_.pdf", "Melting_Curves/meltCurve_Q15596_.pdf")</f>
        <v>0</v>
      </c>
      <c r="AA3539" t="s">
        <v>21889</v>
      </c>
      <c r="AB3539" t="s">
        <v>27913</v>
      </c>
    </row>
    <row r="3540" spans="1:28">
      <c r="A3540" t="s">
        <v>3566</v>
      </c>
      <c r="B3540">
        <v>0.992608467424715</v>
      </c>
      <c r="C3540">
        <v>1.03651073550921</v>
      </c>
      <c r="D3540">
        <v>1.01538634058733</v>
      </c>
      <c r="E3540">
        <v>0.9402152166691981</v>
      </c>
      <c r="F3540">
        <v>0.798641480853768</v>
      </c>
      <c r="G3540">
        <v>0.653310914947172</v>
      </c>
      <c r="H3540">
        <v>0.426431632174348</v>
      </c>
      <c r="I3540">
        <v>0.539305233285407</v>
      </c>
      <c r="J3540">
        <v>0.586237374909282</v>
      </c>
      <c r="K3540">
        <v>0.470740870211656</v>
      </c>
      <c r="L3540">
        <v>1296.52371350122</v>
      </c>
      <c r="M3540">
        <v>25.4095427418641</v>
      </c>
      <c r="O3540">
        <v>50.7121895356098</v>
      </c>
      <c r="P3540">
        <v>-0.062025188345614</v>
      </c>
      <c r="Q3540">
        <v>0.504848589126717</v>
      </c>
      <c r="R3540">
        <v>0.954206281527102</v>
      </c>
      <c r="S3540" t="s">
        <v>9733</v>
      </c>
      <c r="T3540" t="s">
        <v>12362</v>
      </c>
      <c r="U3540" t="s">
        <v>12362</v>
      </c>
      <c r="V3540" t="s">
        <v>12362</v>
      </c>
      <c r="W3540">
        <v>13</v>
      </c>
      <c r="X3540" t="s">
        <v>15902</v>
      </c>
      <c r="Y3540">
        <v>0.7405721139231493</v>
      </c>
      <c r="Z3540">
        <f>HYPERLINK("Melting_Curves/meltCurve_Q15599_.pdf", "Melting_Curves/meltCurve_Q15599_.pdf")</f>
        <v>0</v>
      </c>
      <c r="AA3540" t="s">
        <v>21890</v>
      </c>
      <c r="AB3540" t="s">
        <v>27914</v>
      </c>
    </row>
    <row r="3541" spans="1:28">
      <c r="A3541" t="s">
        <v>3567</v>
      </c>
      <c r="B3541">
        <v>0.992608467424715</v>
      </c>
      <c r="C3541">
        <v>0.986775669318755</v>
      </c>
      <c r="D3541">
        <v>0.856760429751538</v>
      </c>
      <c r="E3541">
        <v>0.762414122069523</v>
      </c>
      <c r="F3541">
        <v>0.61941920000659</v>
      </c>
      <c r="G3541">
        <v>0.516548328467246</v>
      </c>
      <c r="H3541">
        <v>0.422265137443895</v>
      </c>
      <c r="I3541">
        <v>0.599810929232046</v>
      </c>
      <c r="J3541">
        <v>0.850615548538282</v>
      </c>
      <c r="K3541">
        <v>0.843350250524129</v>
      </c>
      <c r="L3541">
        <v>1152.85009736663</v>
      </c>
      <c r="M3541">
        <v>26.1543679466901</v>
      </c>
      <c r="O3541">
        <v>43.823416368385</v>
      </c>
      <c r="P3541">
        <v>-0.053002851173168</v>
      </c>
      <c r="Q3541">
        <v>0.64476451281631</v>
      </c>
      <c r="R3541">
        <v>0.551719470692474</v>
      </c>
      <c r="S3541" t="s">
        <v>9734</v>
      </c>
      <c r="T3541" t="s">
        <v>12362</v>
      </c>
      <c r="U3541" t="s">
        <v>12362</v>
      </c>
      <c r="V3541" t="s">
        <v>12362</v>
      </c>
      <c r="W3541">
        <v>13</v>
      </c>
      <c r="X3541" t="s">
        <v>15903</v>
      </c>
      <c r="Y3541">
        <v>0.7312296578463021</v>
      </c>
      <c r="Z3541">
        <f>HYPERLINK("Melting_Curves/meltCurve_Q15599_2_.pdf", "Melting_Curves/meltCurve_Q15599_2_.pdf")</f>
        <v>0</v>
      </c>
      <c r="AA3541" t="s">
        <v>21890</v>
      </c>
      <c r="AB3541" t="s">
        <v>27915</v>
      </c>
    </row>
    <row r="3542" spans="1:28">
      <c r="A3542" t="s">
        <v>3568</v>
      </c>
      <c r="B3542">
        <v>0.992608467424715</v>
      </c>
      <c r="C3542">
        <v>1.0271097376135</v>
      </c>
      <c r="D3542">
        <v>0.932724877206897</v>
      </c>
      <c r="E3542">
        <v>0.91945704906012</v>
      </c>
      <c r="F3542">
        <v>0.820475402095141</v>
      </c>
      <c r="G3542">
        <v>0.706557798654135</v>
      </c>
      <c r="H3542">
        <v>0.709441200861008</v>
      </c>
      <c r="I3542">
        <v>0.978723870018285</v>
      </c>
      <c r="J3542">
        <v>1.24182246630153</v>
      </c>
      <c r="K3542">
        <v>1.14882552459381</v>
      </c>
      <c r="L3542">
        <v>15000</v>
      </c>
      <c r="M3542">
        <v>240.33401810974</v>
      </c>
      <c r="O3542">
        <v>62.4088153699108</v>
      </c>
      <c r="P3542">
        <v>0.188134006393937</v>
      </c>
      <c r="Q3542">
        <v>1.19541503995745</v>
      </c>
      <c r="R3542">
        <v>0.182447289971747</v>
      </c>
      <c r="S3542" t="s">
        <v>9735</v>
      </c>
      <c r="T3542" t="s">
        <v>12362</v>
      </c>
      <c r="U3542" t="s">
        <v>12362</v>
      </c>
      <c r="V3542" t="s">
        <v>12362</v>
      </c>
      <c r="W3542">
        <v>25</v>
      </c>
      <c r="X3542" t="s">
        <v>15904</v>
      </c>
      <c r="Y3542">
        <v>1.029854905908867</v>
      </c>
      <c r="Z3542">
        <f>HYPERLINK("Melting_Curves/meltCurve_Q15637_5_.pdf", "Melting_Curves/meltCurve_Q15637_5_.pdf")</f>
        <v>0</v>
      </c>
      <c r="AA3542" t="s">
        <v>21891</v>
      </c>
      <c r="AB3542" t="s">
        <v>27916</v>
      </c>
    </row>
    <row r="3543" spans="1:28">
      <c r="A3543" t="s">
        <v>3569</v>
      </c>
      <c r="B3543">
        <v>0.992608467424715</v>
      </c>
      <c r="C3543">
        <v>1.37318211288963</v>
      </c>
      <c r="D3543">
        <v>1.59687401842712</v>
      </c>
      <c r="E3543">
        <v>1.52123179761906</v>
      </c>
      <c r="F3543">
        <v>0.856824796568279</v>
      </c>
      <c r="G3543">
        <v>0.690313124935226</v>
      </c>
      <c r="H3543">
        <v>0.682050474886823</v>
      </c>
      <c r="I3543">
        <v>0.8328271338568149</v>
      </c>
      <c r="J3543">
        <v>1.09631514286229</v>
      </c>
      <c r="K3543">
        <v>0.725064074438294</v>
      </c>
      <c r="L3543">
        <v>12498.6817059542</v>
      </c>
      <c r="M3543">
        <v>250</v>
      </c>
      <c r="O3543">
        <v>49.9915029005594</v>
      </c>
      <c r="P3543">
        <v>-0.243398759243476</v>
      </c>
      <c r="Q3543">
        <v>0.805313987260026</v>
      </c>
      <c r="R3543">
        <v>0.181279948822682</v>
      </c>
      <c r="S3543" t="s">
        <v>9736</v>
      </c>
      <c r="T3543" t="s">
        <v>12362</v>
      </c>
      <c r="U3543" t="s">
        <v>12362</v>
      </c>
      <c r="V3543" t="s">
        <v>12362</v>
      </c>
      <c r="W3543">
        <v>22</v>
      </c>
      <c r="X3543" t="s">
        <v>15905</v>
      </c>
      <c r="Y3543">
        <v>0.8896607874035897</v>
      </c>
      <c r="Z3543">
        <f>HYPERLINK("Melting_Curves/meltCurve_Q15637_6_.pdf", "Melting_Curves/meltCurve_Q15637_6_.pdf")</f>
        <v>0</v>
      </c>
      <c r="AA3543" t="s">
        <v>21891</v>
      </c>
      <c r="AB3543" t="s">
        <v>27917</v>
      </c>
    </row>
    <row r="3544" spans="1:28">
      <c r="A3544" t="s">
        <v>3570</v>
      </c>
      <c r="B3544">
        <v>0.992608467424715</v>
      </c>
      <c r="C3544">
        <v>1.02335136415056</v>
      </c>
      <c r="D3544">
        <v>0.93112467852278</v>
      </c>
      <c r="E3544">
        <v>0.864575035497947</v>
      </c>
      <c r="F3544">
        <v>0.327518173211986</v>
      </c>
      <c r="G3544">
        <v>0.21154326774514</v>
      </c>
      <c r="H3544">
        <v>0.167631392888934</v>
      </c>
      <c r="I3544">
        <v>0.181363642441323</v>
      </c>
      <c r="J3544">
        <v>0.254120785103186</v>
      </c>
      <c r="K3544">
        <v>0.25570890201096</v>
      </c>
      <c r="L3544">
        <v>2144.35641298593</v>
      </c>
      <c r="M3544">
        <v>44.4743563826343</v>
      </c>
      <c r="N3544">
        <v>48.8225284451523</v>
      </c>
      <c r="O3544">
        <v>48.1183915771836</v>
      </c>
      <c r="P3544">
        <v>-0.181997827213792</v>
      </c>
      <c r="Q3544">
        <v>0.212361322437026</v>
      </c>
      <c r="R3544">
        <v>0.990910031537234</v>
      </c>
      <c r="S3544" t="s">
        <v>9737</v>
      </c>
      <c r="T3544" t="s">
        <v>12362</v>
      </c>
      <c r="U3544" t="s">
        <v>12362</v>
      </c>
      <c r="V3544" t="s">
        <v>12362</v>
      </c>
      <c r="W3544">
        <v>19</v>
      </c>
      <c r="X3544" t="s">
        <v>15906</v>
      </c>
      <c r="Y3544">
        <v>0.5089420914097816</v>
      </c>
      <c r="Z3544">
        <f>HYPERLINK("Melting_Curves/meltCurve_Q15642_2_.pdf", "Melting_Curves/meltCurve_Q15642_2_.pdf")</f>
        <v>0</v>
      </c>
      <c r="AA3544" t="s">
        <v>21892</v>
      </c>
      <c r="AB3544" t="s">
        <v>27918</v>
      </c>
    </row>
    <row r="3545" spans="1:28">
      <c r="A3545" t="s">
        <v>3571</v>
      </c>
      <c r="B3545">
        <v>0.992608467424715</v>
      </c>
      <c r="C3545">
        <v>1.02315770295893</v>
      </c>
      <c r="D3545">
        <v>0.881299129425982</v>
      </c>
      <c r="E3545">
        <v>0.785780142923211</v>
      </c>
      <c r="F3545">
        <v>0.606366192031088</v>
      </c>
      <c r="G3545">
        <v>0.485654824433358</v>
      </c>
      <c r="H3545">
        <v>0.438594146391622</v>
      </c>
      <c r="I3545">
        <v>0.587813615527617</v>
      </c>
      <c r="J3545">
        <v>0.749872178865169</v>
      </c>
      <c r="K3545">
        <v>0.705576003978876</v>
      </c>
      <c r="L3545">
        <v>1203.72802408077</v>
      </c>
      <c r="M3545">
        <v>26.3902831685636</v>
      </c>
      <c r="O3545">
        <v>45.3530678995236</v>
      </c>
      <c r="P3545">
        <v>-0.0592644468595861</v>
      </c>
      <c r="Q3545">
        <v>0.592608460170555</v>
      </c>
      <c r="R3545">
        <v>0.776711984331285</v>
      </c>
      <c r="S3545" t="s">
        <v>9738</v>
      </c>
      <c r="T3545" t="s">
        <v>12362</v>
      </c>
      <c r="U3545" t="s">
        <v>12362</v>
      </c>
      <c r="V3545" t="s">
        <v>12362</v>
      </c>
      <c r="W3545">
        <v>36</v>
      </c>
      <c r="X3545" t="s">
        <v>15907</v>
      </c>
      <c r="Y3545">
        <v>0.7125699084324008</v>
      </c>
      <c r="Z3545">
        <f>HYPERLINK("Melting_Curves/meltCurve_Q15643_.pdf", "Melting_Curves/meltCurve_Q15643_.pdf")</f>
        <v>0</v>
      </c>
      <c r="AA3545" t="s">
        <v>21893</v>
      </c>
      <c r="AB3545" t="s">
        <v>27919</v>
      </c>
    </row>
    <row r="3546" spans="1:28">
      <c r="A3546" t="s">
        <v>3572</v>
      </c>
      <c r="B3546">
        <v>0.992608467424715</v>
      </c>
      <c r="C3546">
        <v>1.04963451798714</v>
      </c>
      <c r="D3546">
        <v>0.917698718208119</v>
      </c>
      <c r="E3546">
        <v>0.78331935175532</v>
      </c>
      <c r="F3546">
        <v>0.603974106319759</v>
      </c>
      <c r="G3546">
        <v>0.47478991206419</v>
      </c>
      <c r="H3546">
        <v>0.419503642424185</v>
      </c>
      <c r="I3546">
        <v>0.560404458981506</v>
      </c>
      <c r="J3546">
        <v>0.636343188529893</v>
      </c>
      <c r="K3546">
        <v>0.6164735454722871</v>
      </c>
      <c r="L3546">
        <v>1338.67331903536</v>
      </c>
      <c r="M3546">
        <v>28.7559539263925</v>
      </c>
      <c r="O3546">
        <v>46.3295174269232</v>
      </c>
      <c r="P3546">
        <v>-0.0710062556390374</v>
      </c>
      <c r="Q3546">
        <v>0.542402914795617</v>
      </c>
      <c r="R3546">
        <v>0.9043304135006049</v>
      </c>
      <c r="S3546" t="s">
        <v>9739</v>
      </c>
      <c r="T3546" t="s">
        <v>12362</v>
      </c>
      <c r="U3546" t="s">
        <v>12362</v>
      </c>
      <c r="V3546" t="s">
        <v>12362</v>
      </c>
      <c r="W3546">
        <v>17</v>
      </c>
      <c r="X3546" t="s">
        <v>15908</v>
      </c>
      <c r="Y3546">
        <v>0.6909898982858792</v>
      </c>
      <c r="Z3546">
        <f>HYPERLINK("Melting_Curves/meltCurve_Q15648_.pdf", "Melting_Curves/meltCurve_Q15648_.pdf")</f>
        <v>0</v>
      </c>
      <c r="AA3546" t="s">
        <v>21894</v>
      </c>
      <c r="AB3546" t="s">
        <v>27920</v>
      </c>
    </row>
    <row r="3547" spans="1:28">
      <c r="A3547" t="s">
        <v>3573</v>
      </c>
      <c r="B3547">
        <v>0.992608467424715</v>
      </c>
      <c r="C3547">
        <v>0.9379240848138179</v>
      </c>
      <c r="D3547">
        <v>1.02222022489921</v>
      </c>
      <c r="E3547">
        <v>0.9450369164196351</v>
      </c>
      <c r="F3547">
        <v>0.953094892012721</v>
      </c>
      <c r="G3547">
        <v>0.680952080131713</v>
      </c>
      <c r="H3547">
        <v>0.740341050282128</v>
      </c>
      <c r="I3547">
        <v>0.9274708777211</v>
      </c>
      <c r="J3547">
        <v>1.88511714145679</v>
      </c>
      <c r="K3547">
        <v>2.00487165350061</v>
      </c>
      <c r="L3547">
        <v>15000</v>
      </c>
      <c r="M3547">
        <v>240.77583446301</v>
      </c>
      <c r="O3547">
        <v>62.2943336033468</v>
      </c>
      <c r="P3547">
        <v>0.483141685632801</v>
      </c>
      <c r="Q3547">
        <v>1.5</v>
      </c>
      <c r="R3547">
        <v>0.683525512267707</v>
      </c>
      <c r="S3547" t="s">
        <v>9740</v>
      </c>
      <c r="T3547" t="s">
        <v>12362</v>
      </c>
      <c r="U3547" t="s">
        <v>12362</v>
      </c>
      <c r="V3547" t="s">
        <v>12362</v>
      </c>
      <c r="W3547">
        <v>3</v>
      </c>
      <c r="X3547" t="s">
        <v>15909</v>
      </c>
      <c r="Y3547">
        <v>1.078297550617667</v>
      </c>
      <c r="Z3547">
        <f>HYPERLINK("Melting_Curves/meltCurve_Q15649_.pdf", "Melting_Curves/meltCurve_Q15649_.pdf")</f>
        <v>0</v>
      </c>
      <c r="AA3547" t="s">
        <v>21895</v>
      </c>
      <c r="AB3547" t="s">
        <v>27921</v>
      </c>
    </row>
    <row r="3548" spans="1:28">
      <c r="A3548" t="s">
        <v>3574</v>
      </c>
      <c r="B3548">
        <v>0.992608467424715</v>
      </c>
      <c r="C3548">
        <v>1.0411717949027</v>
      </c>
      <c r="D3548">
        <v>1.04411532169208</v>
      </c>
      <c r="E3548">
        <v>0.896208880267506</v>
      </c>
      <c r="F3548">
        <v>0.5418907017649111</v>
      </c>
      <c r="G3548">
        <v>0.313727575352176</v>
      </c>
      <c r="H3548">
        <v>0.291592061574544</v>
      </c>
      <c r="I3548">
        <v>0.334220285532859</v>
      </c>
      <c r="J3548">
        <v>0.364379036185511</v>
      </c>
      <c r="K3548">
        <v>0.307775120983792</v>
      </c>
      <c r="L3548">
        <v>1776.9768575461</v>
      </c>
      <c r="M3548">
        <v>36.2061753617363</v>
      </c>
      <c r="N3548">
        <v>50.4872256197154</v>
      </c>
      <c r="O3548">
        <v>48.9303813928031</v>
      </c>
      <c r="P3548">
        <v>-0.126195691577489</v>
      </c>
      <c r="Q3548">
        <v>0.31781973088448</v>
      </c>
      <c r="R3548">
        <v>0.991265170716784</v>
      </c>
      <c r="S3548" t="s">
        <v>9741</v>
      </c>
      <c r="T3548" t="s">
        <v>12362</v>
      </c>
      <c r="U3548" t="s">
        <v>12362</v>
      </c>
      <c r="V3548" t="s">
        <v>12362</v>
      </c>
      <c r="W3548">
        <v>6</v>
      </c>
      <c r="X3548" t="s">
        <v>15910</v>
      </c>
      <c r="Y3548">
        <v>0.5953243766755806</v>
      </c>
      <c r="Z3548">
        <f>HYPERLINK("Melting_Curves/meltCurve_Q15650_.pdf", "Melting_Curves/meltCurve_Q15650_.pdf")</f>
        <v>0</v>
      </c>
      <c r="AA3548" t="s">
        <v>21896</v>
      </c>
      <c r="AB3548" t="s">
        <v>27922</v>
      </c>
    </row>
    <row r="3549" spans="1:28">
      <c r="A3549" t="s">
        <v>3575</v>
      </c>
      <c r="B3549">
        <v>0.992608467424715</v>
      </c>
      <c r="C3549">
        <v>1.05516303868349</v>
      </c>
      <c r="D3549">
        <v>0.95068592602959</v>
      </c>
      <c r="E3549">
        <v>0.8838467145508619</v>
      </c>
      <c r="F3549">
        <v>0.711263825845007</v>
      </c>
      <c r="G3549">
        <v>0.561153865717674</v>
      </c>
      <c r="H3549">
        <v>0.530478795096621</v>
      </c>
      <c r="I3549">
        <v>0.738553228142123</v>
      </c>
      <c r="J3549">
        <v>0.988333101324434</v>
      </c>
      <c r="K3549">
        <v>0.911440405213349</v>
      </c>
      <c r="L3549">
        <v>11659.898734451</v>
      </c>
      <c r="M3549">
        <v>250</v>
      </c>
      <c r="O3549">
        <v>46.6366025224261</v>
      </c>
      <c r="P3549">
        <v>-0.34816548739592</v>
      </c>
      <c r="Q3549">
        <v>0.7402038696286</v>
      </c>
      <c r="R3549">
        <v>0.442222010445332</v>
      </c>
      <c r="S3549" t="s">
        <v>9742</v>
      </c>
      <c r="T3549" t="s">
        <v>12362</v>
      </c>
      <c r="U3549" t="s">
        <v>12362</v>
      </c>
      <c r="V3549" t="s">
        <v>12362</v>
      </c>
      <c r="W3549">
        <v>32</v>
      </c>
      <c r="X3549" t="s">
        <v>15911</v>
      </c>
      <c r="Y3549">
        <v>0.823702783172923</v>
      </c>
      <c r="Z3549">
        <f>HYPERLINK("Melting_Curves/meltCurve_Q15652_3_.pdf", "Melting_Curves/meltCurve_Q15652_3_.pdf")</f>
        <v>0</v>
      </c>
      <c r="AA3549" t="s">
        <v>21897</v>
      </c>
      <c r="AB3549" t="s">
        <v>27923</v>
      </c>
    </row>
    <row r="3550" spans="1:28">
      <c r="A3550" t="s">
        <v>3576</v>
      </c>
      <c r="B3550">
        <v>0.992608467424715</v>
      </c>
      <c r="C3550">
        <v>0.979806022480682</v>
      </c>
      <c r="D3550">
        <v>0.915600867280338</v>
      </c>
      <c r="E3550">
        <v>0.859807691502362</v>
      </c>
      <c r="F3550">
        <v>0.702503533692425</v>
      </c>
      <c r="G3550">
        <v>0.562758535629669</v>
      </c>
      <c r="H3550">
        <v>0.548193703301218</v>
      </c>
      <c r="I3550">
        <v>0.72402426526093</v>
      </c>
      <c r="J3550">
        <v>1.00266467002158</v>
      </c>
      <c r="K3550">
        <v>0.82765982514914</v>
      </c>
      <c r="L3550">
        <v>1274.93410394677</v>
      </c>
      <c r="M3550">
        <v>28.1835993266052</v>
      </c>
      <c r="O3550">
        <v>45.0108425497462</v>
      </c>
      <c r="P3550">
        <v>-0.042282493085644</v>
      </c>
      <c r="Q3550">
        <v>0.729891960850764</v>
      </c>
      <c r="R3550">
        <v>0.420730133768376</v>
      </c>
      <c r="S3550" t="s">
        <v>9743</v>
      </c>
      <c r="T3550" t="s">
        <v>12362</v>
      </c>
      <c r="U3550" t="s">
        <v>12362</v>
      </c>
      <c r="V3550" t="s">
        <v>12362</v>
      </c>
      <c r="W3550">
        <v>25</v>
      </c>
      <c r="X3550" t="s">
        <v>15912</v>
      </c>
      <c r="Y3550">
        <v>0.8057832263728062</v>
      </c>
      <c r="Z3550">
        <f>HYPERLINK("Melting_Curves/meltCurve_Q15654_.pdf", "Melting_Curves/meltCurve_Q15654_.pdf")</f>
        <v>0</v>
      </c>
      <c r="AA3550" t="s">
        <v>21898</v>
      </c>
      <c r="AB3550" t="s">
        <v>27924</v>
      </c>
    </row>
    <row r="3551" spans="1:28">
      <c r="A3551" t="s">
        <v>3577</v>
      </c>
      <c r="B3551">
        <v>0.992608467424715</v>
      </c>
      <c r="C3551">
        <v>0.895583329623506</v>
      </c>
      <c r="D3551">
        <v>0.845814962785756</v>
      </c>
      <c r="E3551">
        <v>0.852146212970382</v>
      </c>
      <c r="F3551">
        <v>0.616571927210093</v>
      </c>
      <c r="G3551">
        <v>0.287081677771917</v>
      </c>
      <c r="H3551">
        <v>0.171645567822634</v>
      </c>
      <c r="I3551">
        <v>0.196194517622381</v>
      </c>
      <c r="J3551">
        <v>0.184564288337336</v>
      </c>
      <c r="K3551">
        <v>0.146674232333196</v>
      </c>
      <c r="L3551">
        <v>897.415038776535</v>
      </c>
      <c r="M3551">
        <v>17.8883977580612</v>
      </c>
      <c r="N3551">
        <v>51.0779104657544</v>
      </c>
      <c r="O3551">
        <v>49.553092193368</v>
      </c>
      <c r="P3551">
        <v>-0.07793253603586089</v>
      </c>
      <c r="Q3551">
        <v>0.136512310244759</v>
      </c>
      <c r="R3551">
        <v>0.9721244768515001</v>
      </c>
      <c r="S3551" t="s">
        <v>9744</v>
      </c>
      <c r="T3551" t="s">
        <v>12362</v>
      </c>
      <c r="U3551" t="s">
        <v>12362</v>
      </c>
      <c r="V3551" t="s">
        <v>12362</v>
      </c>
      <c r="W3551">
        <v>16</v>
      </c>
      <c r="X3551" t="s">
        <v>15913</v>
      </c>
      <c r="Y3551">
        <v>0.5292233632208405</v>
      </c>
      <c r="Z3551">
        <f>HYPERLINK("Melting_Curves/meltCurve_Q15691_.pdf", "Melting_Curves/meltCurve_Q15691_.pdf")</f>
        <v>0</v>
      </c>
      <c r="AA3551" t="s">
        <v>21899</v>
      </c>
      <c r="AB3551" t="s">
        <v>27925</v>
      </c>
    </row>
    <row r="3552" spans="1:28">
      <c r="A3552" t="s">
        <v>3578</v>
      </c>
      <c r="B3552">
        <v>0.992608467424715</v>
      </c>
      <c r="C3552">
        <v>0.9462245620015109</v>
      </c>
      <c r="D3552">
        <v>0.809629182533223</v>
      </c>
      <c r="E3552">
        <v>0.866283075250373</v>
      </c>
      <c r="F3552">
        <v>0.817031285446965</v>
      </c>
      <c r="G3552">
        <v>0.7740954177253641</v>
      </c>
      <c r="H3552">
        <v>0.690017646818207</v>
      </c>
      <c r="I3552">
        <v>1.00832702937479</v>
      </c>
      <c r="J3552">
        <v>1.12900151325816</v>
      </c>
      <c r="K3552">
        <v>0.991443320231063</v>
      </c>
      <c r="L3552">
        <v>9979.6986362964</v>
      </c>
      <c r="M3552">
        <v>250</v>
      </c>
      <c r="O3552">
        <v>39.9162400196182</v>
      </c>
      <c r="P3552">
        <v>-0.178923793121681</v>
      </c>
      <c r="Q3552">
        <v>0.885728559026301</v>
      </c>
      <c r="R3552">
        <v>0.0767435099522307</v>
      </c>
      <c r="S3552" t="s">
        <v>9745</v>
      </c>
      <c r="T3552" t="s">
        <v>12362</v>
      </c>
      <c r="U3552" t="s">
        <v>12362</v>
      </c>
      <c r="V3552" t="s">
        <v>12362</v>
      </c>
      <c r="W3552">
        <v>5</v>
      </c>
      <c r="X3552" t="s">
        <v>15914</v>
      </c>
      <c r="Y3552">
        <v>0.8968543931459002</v>
      </c>
      <c r="Z3552">
        <f>HYPERLINK("Melting_Curves/meltCurve_Q15714_2_.pdf", "Melting_Curves/meltCurve_Q15714_2_.pdf")</f>
        <v>0</v>
      </c>
      <c r="AA3552" t="s">
        <v>21900</v>
      </c>
      <c r="AB3552" t="s">
        <v>27926</v>
      </c>
    </row>
    <row r="3553" spans="1:28">
      <c r="A3553" t="s">
        <v>3579</v>
      </c>
      <c r="B3553">
        <v>0.992608467424715</v>
      </c>
      <c r="C3553">
        <v>1.07617686939224</v>
      </c>
      <c r="D3553">
        <v>0.9409521151396461</v>
      </c>
      <c r="E3553">
        <v>0.658052446372653</v>
      </c>
      <c r="F3553">
        <v>0.578108780442623</v>
      </c>
      <c r="G3553">
        <v>0.361408150487809</v>
      </c>
      <c r="H3553">
        <v>0.264751363151931</v>
      </c>
      <c r="I3553">
        <v>0.237261833807356</v>
      </c>
      <c r="J3553">
        <v>0.224656556088789</v>
      </c>
      <c r="K3553">
        <v>0.229834885657511</v>
      </c>
      <c r="L3553">
        <v>755.2274960732379</v>
      </c>
      <c r="M3553">
        <v>15.4821645916718</v>
      </c>
      <c r="N3553">
        <v>50.554261670097</v>
      </c>
      <c r="O3553">
        <v>47.9883789498078</v>
      </c>
      <c r="P3553">
        <v>-0.0637591218352372</v>
      </c>
      <c r="Q3553">
        <v>0.209561548538675</v>
      </c>
      <c r="R3553">
        <v>0.979474654622481</v>
      </c>
      <c r="S3553" t="s">
        <v>9746</v>
      </c>
      <c r="T3553" t="s">
        <v>12362</v>
      </c>
      <c r="U3553" t="s">
        <v>12362</v>
      </c>
      <c r="V3553" t="s">
        <v>12362</v>
      </c>
      <c r="W3553">
        <v>3</v>
      </c>
      <c r="X3553" t="s">
        <v>15915</v>
      </c>
      <c r="Y3553">
        <v>0.5362016487571587</v>
      </c>
      <c r="Z3553">
        <f>HYPERLINK("Melting_Curves/meltCurve_Q15717_.pdf", "Melting_Curves/meltCurve_Q15717_.pdf")</f>
        <v>0</v>
      </c>
      <c r="AA3553" t="s">
        <v>21901</v>
      </c>
      <c r="AB3553" t="s">
        <v>27927</v>
      </c>
    </row>
    <row r="3554" spans="1:28">
      <c r="A3554" t="s">
        <v>3580</v>
      </c>
      <c r="B3554">
        <v>0.992608467424715</v>
      </c>
      <c r="C3554">
        <v>0.973962883305023</v>
      </c>
      <c r="D3554">
        <v>0.735881518878492</v>
      </c>
      <c r="E3554">
        <v>0.402701713192102</v>
      </c>
      <c r="F3554">
        <v>0.238854653028912</v>
      </c>
      <c r="G3554">
        <v>0.137551719526522</v>
      </c>
      <c r="H3554">
        <v>0.112448053232554</v>
      </c>
      <c r="I3554">
        <v>0.165323243565165</v>
      </c>
      <c r="J3554">
        <v>0.189574526291562</v>
      </c>
      <c r="K3554">
        <v>0.178570102324275</v>
      </c>
      <c r="L3554">
        <v>1012.49133859097</v>
      </c>
      <c r="M3554">
        <v>22.6603404784505</v>
      </c>
      <c r="N3554">
        <v>45.428505781876</v>
      </c>
      <c r="O3554">
        <v>44.3376123178076</v>
      </c>
      <c r="P3554">
        <v>-0.107894279603083</v>
      </c>
      <c r="Q3554">
        <v>0.155585782362772</v>
      </c>
      <c r="R3554">
        <v>0.993965071306256</v>
      </c>
      <c r="S3554" t="s">
        <v>9747</v>
      </c>
      <c r="T3554" t="s">
        <v>12362</v>
      </c>
      <c r="U3554" t="s">
        <v>12362</v>
      </c>
      <c r="V3554" t="s">
        <v>12362</v>
      </c>
      <c r="W3554">
        <v>6</v>
      </c>
      <c r="X3554" t="s">
        <v>15916</v>
      </c>
      <c r="Y3554">
        <v>0.3803226682964974</v>
      </c>
      <c r="Z3554">
        <f>HYPERLINK("Melting_Curves/meltCurve_Q15742_.pdf", "Melting_Curves/meltCurve_Q15742_.pdf")</f>
        <v>0</v>
      </c>
      <c r="AA3554" t="s">
        <v>21902</v>
      </c>
      <c r="AB3554" t="s">
        <v>27928</v>
      </c>
    </row>
    <row r="3555" spans="1:28">
      <c r="A3555" t="s">
        <v>3581</v>
      </c>
      <c r="B3555">
        <v>0.992608467424715</v>
      </c>
      <c r="C3555">
        <v>1.03832038835346</v>
      </c>
      <c r="D3555">
        <v>0.9625313122701</v>
      </c>
      <c r="E3555">
        <v>0.8315374677633151</v>
      </c>
      <c r="F3555">
        <v>0.480653482851225</v>
      </c>
      <c r="G3555">
        <v>0.295178898877574</v>
      </c>
      <c r="H3555">
        <v>0.182064991954599</v>
      </c>
      <c r="I3555">
        <v>0.186755102114742</v>
      </c>
      <c r="J3555">
        <v>0.189695427552639</v>
      </c>
      <c r="K3555">
        <v>0.170354732772099</v>
      </c>
      <c r="L3555">
        <v>1155.81985326347</v>
      </c>
      <c r="M3555">
        <v>23.4961791885225</v>
      </c>
      <c r="N3555">
        <v>50.1141304777724</v>
      </c>
      <c r="O3555">
        <v>48.8396496725202</v>
      </c>
      <c r="P3555">
        <v>-0.0991618809593221</v>
      </c>
      <c r="Q3555">
        <v>0.175534340486564</v>
      </c>
      <c r="R3555">
        <v>0.997517782271968</v>
      </c>
      <c r="S3555" t="s">
        <v>9748</v>
      </c>
      <c r="T3555" t="s">
        <v>12362</v>
      </c>
      <c r="U3555" t="s">
        <v>12362</v>
      </c>
      <c r="V3555" t="s">
        <v>12362</v>
      </c>
      <c r="W3555">
        <v>21</v>
      </c>
      <c r="X3555" t="s">
        <v>15917</v>
      </c>
      <c r="Y3555">
        <v>0.5186397636772598</v>
      </c>
      <c r="Z3555">
        <f>HYPERLINK("Melting_Curves/meltCurve_Q15750_.pdf", "Melting_Curves/meltCurve_Q15750_.pdf")</f>
        <v>0</v>
      </c>
      <c r="AA3555" t="s">
        <v>21903</v>
      </c>
      <c r="AB3555" t="s">
        <v>27929</v>
      </c>
    </row>
    <row r="3556" spans="1:28">
      <c r="A3556" t="s">
        <v>3582</v>
      </c>
      <c r="B3556">
        <v>0.992608467424715</v>
      </c>
      <c r="C3556">
        <v>1.10429255760641</v>
      </c>
      <c r="D3556">
        <v>1.04064455820502</v>
      </c>
      <c r="E3556">
        <v>0.725912177045738</v>
      </c>
      <c r="F3556">
        <v>0.458483713177214</v>
      </c>
      <c r="G3556">
        <v>0.311414499619623</v>
      </c>
      <c r="H3556">
        <v>0.244799912462265</v>
      </c>
      <c r="I3556">
        <v>0.324737044490762</v>
      </c>
      <c r="J3556">
        <v>0.41308669840668</v>
      </c>
      <c r="K3556">
        <v>0.381990837212135</v>
      </c>
      <c r="L3556">
        <v>1621.62505853347</v>
      </c>
      <c r="M3556">
        <v>34.3028073218254</v>
      </c>
      <c r="N3556">
        <v>48.8867879593859</v>
      </c>
      <c r="O3556">
        <v>47.1140319482004</v>
      </c>
      <c r="P3556">
        <v>-0.120357593990289</v>
      </c>
      <c r="Q3556">
        <v>0.33877017161327</v>
      </c>
      <c r="R3556">
        <v>0.964871489617538</v>
      </c>
      <c r="S3556" t="s">
        <v>9749</v>
      </c>
      <c r="T3556" t="s">
        <v>12362</v>
      </c>
      <c r="U3556" t="s">
        <v>12362</v>
      </c>
      <c r="V3556" t="s">
        <v>12362</v>
      </c>
      <c r="W3556">
        <v>9</v>
      </c>
      <c r="X3556" t="s">
        <v>15918</v>
      </c>
      <c r="Y3556">
        <v>0.5681625087582769</v>
      </c>
      <c r="Z3556">
        <f>HYPERLINK("Melting_Curves/meltCurve_Q15758_.pdf", "Melting_Curves/meltCurve_Q15758_.pdf")</f>
        <v>0</v>
      </c>
      <c r="AA3556" t="s">
        <v>21904</v>
      </c>
      <c r="AB3556" t="s">
        <v>27930</v>
      </c>
    </row>
    <row r="3557" spans="1:28">
      <c r="A3557" t="s">
        <v>3583</v>
      </c>
      <c r="B3557">
        <v>0.992608467424715</v>
      </c>
      <c r="C3557">
        <v>1.01067744989614</v>
      </c>
      <c r="D3557">
        <v>0.885397650542436</v>
      </c>
      <c r="E3557">
        <v>0.836376169042663</v>
      </c>
      <c r="F3557">
        <v>0.591695050019576</v>
      </c>
      <c r="G3557">
        <v>0.396211626717474</v>
      </c>
      <c r="H3557">
        <v>0.311917351426412</v>
      </c>
      <c r="I3557">
        <v>0.444893600340955</v>
      </c>
      <c r="J3557">
        <v>0.745269878935768</v>
      </c>
      <c r="K3557">
        <v>0.677469355266594</v>
      </c>
      <c r="L3557">
        <v>1606.47350910083</v>
      </c>
      <c r="M3557">
        <v>33.9607740328645</v>
      </c>
      <c r="O3557">
        <v>47.1406783748349</v>
      </c>
      <c r="P3557">
        <v>-0.08697754011446961</v>
      </c>
      <c r="Q3557">
        <v>0.517070615076892</v>
      </c>
      <c r="R3557">
        <v>0.725502553597741</v>
      </c>
      <c r="S3557" t="s">
        <v>9750</v>
      </c>
      <c r="T3557" t="s">
        <v>12362</v>
      </c>
      <c r="U3557" t="s">
        <v>12362</v>
      </c>
      <c r="V3557" t="s">
        <v>12362</v>
      </c>
      <c r="W3557">
        <v>4</v>
      </c>
      <c r="X3557" t="s">
        <v>15919</v>
      </c>
      <c r="Y3557">
        <v>0.68513509286396</v>
      </c>
      <c r="Z3557">
        <f>HYPERLINK("Melting_Curves/meltCurve_Q15773_.pdf", "Melting_Curves/meltCurve_Q15773_.pdf")</f>
        <v>0</v>
      </c>
      <c r="AA3557" t="s">
        <v>21905</v>
      </c>
      <c r="AB3557" t="s">
        <v>27931</v>
      </c>
    </row>
    <row r="3558" spans="1:28">
      <c r="A3558" t="s">
        <v>3584</v>
      </c>
      <c r="B3558">
        <v>0.992608467424715</v>
      </c>
      <c r="C3558">
        <v>0.886366496495352</v>
      </c>
      <c r="D3558">
        <v>0.876372172644959</v>
      </c>
      <c r="E3558">
        <v>0.650396461893182</v>
      </c>
      <c r="F3558">
        <v>0.533520514558713</v>
      </c>
      <c r="G3558">
        <v>0.38655702212806</v>
      </c>
      <c r="H3558">
        <v>0.362277793355081</v>
      </c>
      <c r="I3558">
        <v>0.349244663525654</v>
      </c>
      <c r="J3558">
        <v>0.381284965560841</v>
      </c>
      <c r="K3558">
        <v>0.425678601425916</v>
      </c>
      <c r="L3558">
        <v>723.121666789906</v>
      </c>
      <c r="M3558">
        <v>15.6732469994084</v>
      </c>
      <c r="N3558">
        <v>50.300030957281</v>
      </c>
      <c r="O3558">
        <v>45.4058264623068</v>
      </c>
      <c r="P3558">
        <v>-0.0549458556408121</v>
      </c>
      <c r="Q3558">
        <v>0.363335524347905</v>
      </c>
      <c r="R3558">
        <v>0.977855266582052</v>
      </c>
      <c r="S3558" t="s">
        <v>9751</v>
      </c>
      <c r="T3558" t="s">
        <v>12362</v>
      </c>
      <c r="U3558" t="s">
        <v>12362</v>
      </c>
      <c r="V3558" t="s">
        <v>12362</v>
      </c>
      <c r="W3558">
        <v>4</v>
      </c>
      <c r="X3558" t="s">
        <v>15920</v>
      </c>
      <c r="Y3558">
        <v>0.570710418907755</v>
      </c>
      <c r="Z3558">
        <f>HYPERLINK("Melting_Curves/meltCurve_Q15776_.pdf", "Melting_Curves/meltCurve_Q15776_.pdf")</f>
        <v>0</v>
      </c>
      <c r="AA3558" t="s">
        <v>21906</v>
      </c>
      <c r="AB3558" t="s">
        <v>27932</v>
      </c>
    </row>
    <row r="3559" spans="1:28">
      <c r="A3559" t="s">
        <v>3585</v>
      </c>
      <c r="B3559">
        <v>0.992608467424715</v>
      </c>
      <c r="C3559">
        <v>0.91757380758209</v>
      </c>
      <c r="D3559">
        <v>0.751879399348946</v>
      </c>
      <c r="E3559">
        <v>0.436657933713578</v>
      </c>
      <c r="F3559">
        <v>0.295554237447595</v>
      </c>
      <c r="G3559">
        <v>0.174321336852889</v>
      </c>
      <c r="H3559">
        <v>0.134991874686286</v>
      </c>
      <c r="I3559">
        <v>0.159892756188817</v>
      </c>
      <c r="J3559">
        <v>0.181152235709137</v>
      </c>
      <c r="K3559">
        <v>0.1710620399753</v>
      </c>
      <c r="L3559">
        <v>823.0235549541781</v>
      </c>
      <c r="M3559">
        <v>18.2927218953122</v>
      </c>
      <c r="N3559">
        <v>45.922327134703</v>
      </c>
      <c r="O3559">
        <v>44.4645131099088</v>
      </c>
      <c r="P3559">
        <v>-0.08692745116069341</v>
      </c>
      <c r="Q3559">
        <v>0.154853421100272</v>
      </c>
      <c r="R3559">
        <v>0.996444050096454</v>
      </c>
      <c r="S3559" t="s">
        <v>9752</v>
      </c>
      <c r="T3559" t="s">
        <v>12362</v>
      </c>
      <c r="U3559" t="s">
        <v>12362</v>
      </c>
      <c r="V3559" t="s">
        <v>12362</v>
      </c>
      <c r="W3559">
        <v>20</v>
      </c>
      <c r="X3559" t="s">
        <v>15921</v>
      </c>
      <c r="Y3559">
        <v>0.3933908744126172</v>
      </c>
      <c r="Z3559">
        <f>HYPERLINK("Melting_Curves/meltCurve_Q15785_.pdf", "Melting_Curves/meltCurve_Q15785_.pdf")</f>
        <v>0</v>
      </c>
      <c r="AA3559" t="s">
        <v>21907</v>
      </c>
      <c r="AB3559" t="s">
        <v>27933</v>
      </c>
    </row>
    <row r="3560" spans="1:28">
      <c r="A3560" t="s">
        <v>3586</v>
      </c>
      <c r="B3560">
        <v>0.992608467424715</v>
      </c>
      <c r="C3560">
        <v>1.09744939714533</v>
      </c>
      <c r="D3560">
        <v>0.97181999761203</v>
      </c>
      <c r="E3560">
        <v>0.927888417161286</v>
      </c>
      <c r="F3560">
        <v>0.771754398375779</v>
      </c>
      <c r="G3560">
        <v>0.595085385621973</v>
      </c>
      <c r="H3560">
        <v>0.532570445852089</v>
      </c>
      <c r="I3560">
        <v>0.794199231937317</v>
      </c>
      <c r="J3560">
        <v>0.951536649684331</v>
      </c>
      <c r="K3560">
        <v>0.880277449384879</v>
      </c>
      <c r="L3560">
        <v>2577.77026155282</v>
      </c>
      <c r="M3560">
        <v>54.4265482113523</v>
      </c>
      <c r="O3560">
        <v>47.2985590994717</v>
      </c>
      <c r="P3560">
        <v>-0.0712535210908886</v>
      </c>
      <c r="Q3560">
        <v>0.752313026041986</v>
      </c>
      <c r="R3560">
        <v>0.510440246885835</v>
      </c>
      <c r="S3560" t="s">
        <v>9753</v>
      </c>
      <c r="T3560" t="s">
        <v>12362</v>
      </c>
      <c r="U3560" t="s">
        <v>12362</v>
      </c>
      <c r="V3560" t="s">
        <v>12362</v>
      </c>
      <c r="W3560">
        <v>11</v>
      </c>
      <c r="X3560" t="s">
        <v>15922</v>
      </c>
      <c r="Y3560">
        <v>0.8383034827896345</v>
      </c>
      <c r="Z3560">
        <f>HYPERLINK("Melting_Curves/meltCurve_Q15788_2_.pdf", "Melting_Curves/meltCurve_Q15788_2_.pdf")</f>
        <v>0</v>
      </c>
      <c r="AA3560" t="s">
        <v>21908</v>
      </c>
      <c r="AB3560" t="s">
        <v>27934</v>
      </c>
    </row>
    <row r="3561" spans="1:28">
      <c r="A3561" t="s">
        <v>3587</v>
      </c>
      <c r="B3561">
        <v>0.992608467424715</v>
      </c>
      <c r="C3561">
        <v>0.9086067957099691</v>
      </c>
      <c r="D3561">
        <v>0.830270798260867</v>
      </c>
      <c r="E3561">
        <v>0.360483515556476</v>
      </c>
      <c r="F3561">
        <v>0.141287553300274</v>
      </c>
      <c r="G3561">
        <v>0.0941009912200387</v>
      </c>
      <c r="H3561">
        <v>0.0755669189183773</v>
      </c>
      <c r="I3561">
        <v>0.0945205181914178</v>
      </c>
      <c r="J3561">
        <v>0.117049397442232</v>
      </c>
      <c r="K3561">
        <v>0.105697188616589</v>
      </c>
      <c r="L3561">
        <v>1223.37284926163</v>
      </c>
      <c r="M3561">
        <v>27.1087943883722</v>
      </c>
      <c r="N3561">
        <v>45.4736675543151</v>
      </c>
      <c r="O3561">
        <v>44.8848357460034</v>
      </c>
      <c r="P3561">
        <v>-0.136942785189487</v>
      </c>
      <c r="Q3561">
        <v>0.0930478914555686</v>
      </c>
      <c r="R3561">
        <v>0.99542106790994</v>
      </c>
      <c r="S3561" t="s">
        <v>9754</v>
      </c>
      <c r="T3561" t="s">
        <v>12362</v>
      </c>
      <c r="U3561" t="s">
        <v>12362</v>
      </c>
      <c r="V3561" t="s">
        <v>12362</v>
      </c>
      <c r="W3561">
        <v>19</v>
      </c>
      <c r="X3561" t="s">
        <v>15923</v>
      </c>
      <c r="Y3561">
        <v>0.3450718614688062</v>
      </c>
      <c r="Z3561">
        <f>HYPERLINK("Melting_Curves/meltCurve_Q15813_.pdf", "Melting_Curves/meltCurve_Q15813_.pdf")</f>
        <v>0</v>
      </c>
      <c r="AA3561" t="s">
        <v>21909</v>
      </c>
      <c r="AB3561" t="s">
        <v>27935</v>
      </c>
    </row>
    <row r="3562" spans="1:28">
      <c r="A3562" t="s">
        <v>3588</v>
      </c>
      <c r="B3562">
        <v>0.992608467424715</v>
      </c>
      <c r="C3562">
        <v>0.905713454783068</v>
      </c>
      <c r="D3562">
        <v>0.8673148277091119</v>
      </c>
      <c r="E3562">
        <v>0.856622083908791</v>
      </c>
      <c r="F3562">
        <v>0.7628269274296819</v>
      </c>
      <c r="G3562">
        <v>0.424310374258558</v>
      </c>
      <c r="H3562">
        <v>0.133513543667671</v>
      </c>
      <c r="I3562">
        <v>0.129840222039988</v>
      </c>
      <c r="J3562">
        <v>0.12447522259446</v>
      </c>
      <c r="K3562">
        <v>0.0926937778011306</v>
      </c>
      <c r="L3562">
        <v>987.954275800827</v>
      </c>
      <c r="M3562">
        <v>18.9069926116978</v>
      </c>
      <c r="N3562">
        <v>52.6515215362144</v>
      </c>
      <c r="O3562">
        <v>51.6793633176744</v>
      </c>
      <c r="P3562">
        <v>-0.0853740538672849</v>
      </c>
      <c r="Q3562">
        <v>0.06661048085458141</v>
      </c>
      <c r="R3562">
        <v>0.972487177860349</v>
      </c>
      <c r="S3562" t="s">
        <v>9755</v>
      </c>
      <c r="T3562" t="s">
        <v>12362</v>
      </c>
      <c r="U3562" t="s">
        <v>12362</v>
      </c>
      <c r="V3562" t="s">
        <v>12362</v>
      </c>
      <c r="W3562">
        <v>13</v>
      </c>
      <c r="X3562" t="s">
        <v>15924</v>
      </c>
      <c r="Y3562">
        <v>0.5542357478269152</v>
      </c>
      <c r="Z3562">
        <f>HYPERLINK("Melting_Curves/meltCurve_Q15814_.pdf", "Melting_Curves/meltCurve_Q15814_.pdf")</f>
        <v>0</v>
      </c>
      <c r="AA3562" t="s">
        <v>21910</v>
      </c>
      <c r="AB3562" t="s">
        <v>27936</v>
      </c>
    </row>
    <row r="3563" spans="1:28">
      <c r="A3563" t="s">
        <v>3589</v>
      </c>
      <c r="B3563">
        <v>0.992608467424715</v>
      </c>
      <c r="C3563">
        <v>0.993590081259055</v>
      </c>
      <c r="D3563">
        <v>1.17967016067988</v>
      </c>
      <c r="E3563">
        <v>1.23941060627862</v>
      </c>
      <c r="F3563">
        <v>0.741841484416387</v>
      </c>
      <c r="G3563">
        <v>0.472027974060782</v>
      </c>
      <c r="H3563">
        <v>0.243312779804931</v>
      </c>
      <c r="I3563">
        <v>0.198046634235702</v>
      </c>
      <c r="J3563">
        <v>0.258747452649097</v>
      </c>
      <c r="K3563">
        <v>0.265725629623079</v>
      </c>
      <c r="L3563">
        <v>1729.35110471872</v>
      </c>
      <c r="M3563">
        <v>33.3034978170149</v>
      </c>
      <c r="N3563">
        <v>52.9612840122675</v>
      </c>
      <c r="O3563">
        <v>51.7408572187521</v>
      </c>
      <c r="P3563">
        <v>-0.122444487804676</v>
      </c>
      <c r="Q3563">
        <v>0.239076266086794</v>
      </c>
      <c r="R3563">
        <v>0.929944982179696</v>
      </c>
      <c r="S3563" t="s">
        <v>9756</v>
      </c>
      <c r="T3563" t="s">
        <v>12362</v>
      </c>
      <c r="U3563" t="s">
        <v>12362</v>
      </c>
      <c r="V3563" t="s">
        <v>12362</v>
      </c>
      <c r="W3563">
        <v>15</v>
      </c>
      <c r="X3563" t="s">
        <v>15925</v>
      </c>
      <c r="Y3563">
        <v>0.6216037738786298</v>
      </c>
      <c r="Z3563">
        <f>HYPERLINK("Melting_Curves/meltCurve_Q15819_.pdf", "Melting_Curves/meltCurve_Q15819_.pdf")</f>
        <v>0</v>
      </c>
      <c r="AA3563" t="s">
        <v>21911</v>
      </c>
      <c r="AB3563" t="s">
        <v>27937</v>
      </c>
    </row>
    <row r="3564" spans="1:28">
      <c r="A3564" t="s">
        <v>3590</v>
      </c>
      <c r="B3564">
        <v>0.992608467424715</v>
      </c>
      <c r="C3564">
        <v>1.09907462631789</v>
      </c>
      <c r="D3564">
        <v>0.8942849957362941</v>
      </c>
      <c r="E3564">
        <v>0.809949899665767</v>
      </c>
      <c r="F3564">
        <v>0.683763024265757</v>
      </c>
      <c r="G3564">
        <v>0.464104489296633</v>
      </c>
      <c r="H3564">
        <v>0.286065807400409</v>
      </c>
      <c r="I3564">
        <v>0.118689948073673</v>
      </c>
      <c r="J3564">
        <v>0.108956024205314</v>
      </c>
      <c r="K3564">
        <v>0.197496034654192</v>
      </c>
      <c r="L3564">
        <v>717.994698214957</v>
      </c>
      <c r="M3564">
        <v>13.7833380844535</v>
      </c>
      <c r="N3564">
        <v>52.7559683083464</v>
      </c>
      <c r="O3564">
        <v>51.0317170332525</v>
      </c>
      <c r="P3564">
        <v>-0.0621515255746967</v>
      </c>
      <c r="Q3564">
        <v>0.0796850679156114</v>
      </c>
      <c r="R3564">
        <v>0.9759035054466489</v>
      </c>
      <c r="S3564" t="s">
        <v>9757</v>
      </c>
      <c r="T3564" t="s">
        <v>12362</v>
      </c>
      <c r="U3564" t="s">
        <v>12362</v>
      </c>
      <c r="V3564" t="s">
        <v>12362</v>
      </c>
      <c r="W3564">
        <v>2</v>
      </c>
      <c r="X3564" t="s">
        <v>15926</v>
      </c>
      <c r="Y3564">
        <v>0.5618172712670166</v>
      </c>
      <c r="Z3564">
        <f>HYPERLINK("Melting_Curves/meltCurve_Q15831_2_.pdf", "Melting_Curves/meltCurve_Q15831_2_.pdf")</f>
        <v>0</v>
      </c>
      <c r="AA3564" t="s">
        <v>21912</v>
      </c>
      <c r="AB3564" t="s">
        <v>27938</v>
      </c>
    </row>
    <row r="3565" spans="1:28">
      <c r="A3565" t="s">
        <v>3591</v>
      </c>
      <c r="B3565">
        <v>0.992608467424715</v>
      </c>
      <c r="C3565">
        <v>1.02479747255449</v>
      </c>
      <c r="D3565">
        <v>0.783938289899654</v>
      </c>
      <c r="E3565">
        <v>0.493204281954585</v>
      </c>
      <c r="F3565">
        <v>0.306734978494979</v>
      </c>
      <c r="G3565">
        <v>0.210453690323732</v>
      </c>
      <c r="H3565">
        <v>0.127768150812535</v>
      </c>
      <c r="I3565">
        <v>0.14282686658318</v>
      </c>
      <c r="J3565">
        <v>0.174524708792329</v>
      </c>
      <c r="K3565">
        <v>0.131225193841291</v>
      </c>
      <c r="L3565">
        <v>875.05912185611</v>
      </c>
      <c r="M3565">
        <v>19.0924520919733</v>
      </c>
      <c r="N3565">
        <v>46.6637754258322</v>
      </c>
      <c r="O3565">
        <v>45.3388011164273</v>
      </c>
      <c r="P3565">
        <v>-0.09010731816837959</v>
      </c>
      <c r="Q3565">
        <v>0.144122964844205</v>
      </c>
      <c r="R3565">
        <v>0.992224638470371</v>
      </c>
      <c r="S3565" t="s">
        <v>9758</v>
      </c>
      <c r="T3565" t="s">
        <v>12362</v>
      </c>
      <c r="U3565" t="s">
        <v>12362</v>
      </c>
      <c r="V3565" t="s">
        <v>12362</v>
      </c>
      <c r="W3565">
        <v>12</v>
      </c>
      <c r="X3565" t="s">
        <v>15927</v>
      </c>
      <c r="Y3565">
        <v>0.4084154322120961</v>
      </c>
      <c r="Z3565">
        <f>HYPERLINK("Melting_Curves/meltCurve_Q15833_2_.pdf", "Melting_Curves/meltCurve_Q15833_2_.pdf")</f>
        <v>0</v>
      </c>
      <c r="AA3565" t="s">
        <v>21913</v>
      </c>
      <c r="AB3565" t="s">
        <v>27939</v>
      </c>
    </row>
    <row r="3566" spans="1:28">
      <c r="A3566" t="s">
        <v>3592</v>
      </c>
      <c r="B3566">
        <v>0.992608467424715</v>
      </c>
      <c r="C3566">
        <v>0.941725933303265</v>
      </c>
      <c r="D3566">
        <v>0.927708243886279</v>
      </c>
      <c r="E3566">
        <v>0.77130142788361</v>
      </c>
      <c r="F3566">
        <v>0.8030558557772</v>
      </c>
      <c r="G3566">
        <v>0.582576740270188</v>
      </c>
      <c r="H3566">
        <v>0.461677514158127</v>
      </c>
      <c r="I3566">
        <v>0.627125181078218</v>
      </c>
      <c r="J3566">
        <v>0.864118493423643</v>
      </c>
      <c r="K3566">
        <v>0.798417304502106</v>
      </c>
      <c r="L3566">
        <v>956.373285150505</v>
      </c>
      <c r="M3566">
        <v>21.2158614994153</v>
      </c>
      <c r="O3566">
        <v>44.6834586480184</v>
      </c>
      <c r="P3566">
        <v>-0.0380750568100717</v>
      </c>
      <c r="Q3566">
        <v>0.679243492034787</v>
      </c>
      <c r="R3566">
        <v>0.5420061320965111</v>
      </c>
      <c r="S3566" t="s">
        <v>9759</v>
      </c>
      <c r="T3566" t="s">
        <v>12362</v>
      </c>
      <c r="U3566" t="s">
        <v>12362</v>
      </c>
      <c r="V3566" t="s">
        <v>12362</v>
      </c>
      <c r="W3566">
        <v>3</v>
      </c>
      <c r="X3566" t="s">
        <v>15928</v>
      </c>
      <c r="Y3566">
        <v>0.7693350207638915</v>
      </c>
      <c r="Z3566">
        <f>HYPERLINK("Melting_Curves/meltCurve_Q15834_.pdf", "Melting_Curves/meltCurve_Q15834_.pdf")</f>
        <v>0</v>
      </c>
      <c r="AA3566" t="s">
        <v>21914</v>
      </c>
      <c r="AB3566" t="s">
        <v>27940</v>
      </c>
    </row>
    <row r="3567" spans="1:28">
      <c r="A3567" t="s">
        <v>3593</v>
      </c>
      <c r="B3567">
        <v>0.992608467424715</v>
      </c>
      <c r="C3567">
        <v>1.01902089658122</v>
      </c>
      <c r="D3567">
        <v>1.01771578773075</v>
      </c>
      <c r="E3567">
        <v>0.9619827607886779</v>
      </c>
      <c r="F3567">
        <v>0.639544668650731</v>
      </c>
      <c r="G3567">
        <v>0.489663686499553</v>
      </c>
      <c r="H3567">
        <v>0.478187187110245</v>
      </c>
      <c r="I3567">
        <v>0.652885097296286</v>
      </c>
      <c r="J3567">
        <v>1.11971902029894</v>
      </c>
      <c r="K3567">
        <v>1.11516050455851</v>
      </c>
      <c r="L3567">
        <v>11730.2573738356</v>
      </c>
      <c r="M3567">
        <v>250</v>
      </c>
      <c r="O3567">
        <v>46.9180331771991</v>
      </c>
      <c r="P3567">
        <v>-0.334102178552672</v>
      </c>
      <c r="Q3567">
        <v>0.749193360422437</v>
      </c>
      <c r="R3567">
        <v>0.256569473981176</v>
      </c>
      <c r="S3567" t="s">
        <v>9760</v>
      </c>
      <c r="T3567" t="s">
        <v>12362</v>
      </c>
      <c r="U3567" t="s">
        <v>12362</v>
      </c>
      <c r="V3567" t="s">
        <v>12362</v>
      </c>
      <c r="W3567">
        <v>6</v>
      </c>
      <c r="X3567" t="s">
        <v>15929</v>
      </c>
      <c r="Y3567">
        <v>0.8321560155607372</v>
      </c>
      <c r="Z3567">
        <f>HYPERLINK("Melting_Curves/meltCurve_Q15836_.pdf", "Melting_Curves/meltCurve_Q15836_.pdf")</f>
        <v>0</v>
      </c>
      <c r="AA3567" t="s">
        <v>21915</v>
      </c>
      <c r="AB3567" t="s">
        <v>27941</v>
      </c>
    </row>
    <row r="3568" spans="1:28">
      <c r="A3568" t="s">
        <v>3594</v>
      </c>
      <c r="B3568">
        <v>0.992608467424715</v>
      </c>
      <c r="C3568">
        <v>1.20515247626692</v>
      </c>
      <c r="D3568">
        <v>0.8764376094144209</v>
      </c>
      <c r="E3568">
        <v>0.656441333791657</v>
      </c>
      <c r="F3568">
        <v>0.398370722215769</v>
      </c>
      <c r="G3568">
        <v>0.196799338926585</v>
      </c>
      <c r="H3568">
        <v>0.187116255948863</v>
      </c>
      <c r="I3568">
        <v>0.250264715206199</v>
      </c>
      <c r="J3568">
        <v>0.473037397406066</v>
      </c>
      <c r="K3568">
        <v>0.445392909181238</v>
      </c>
      <c r="L3568">
        <v>1418.443975885</v>
      </c>
      <c r="M3568">
        <v>30.5362057013733</v>
      </c>
      <c r="N3568">
        <v>47.9985787595435</v>
      </c>
      <c r="O3568">
        <v>46.2533684557302</v>
      </c>
      <c r="P3568">
        <v>-0.113360812399518</v>
      </c>
      <c r="Q3568">
        <v>0.313171036443971</v>
      </c>
      <c r="R3568">
        <v>0.8854199397525629</v>
      </c>
      <c r="S3568" t="s">
        <v>9761</v>
      </c>
      <c r="T3568" t="s">
        <v>12362</v>
      </c>
      <c r="U3568" t="s">
        <v>12362</v>
      </c>
      <c r="V3568" t="s">
        <v>12362</v>
      </c>
      <c r="W3568">
        <v>2</v>
      </c>
      <c r="X3568" t="s">
        <v>15930</v>
      </c>
      <c r="Y3568">
        <v>0.5333614565751752</v>
      </c>
      <c r="Z3568">
        <f>HYPERLINK("Melting_Curves/meltCurve_Q15904_.pdf", "Melting_Curves/meltCurve_Q15904_.pdf")</f>
        <v>0</v>
      </c>
      <c r="AA3568" t="s">
        <v>21916</v>
      </c>
      <c r="AB3568" t="s">
        <v>27942</v>
      </c>
    </row>
    <row r="3569" spans="1:28">
      <c r="A3569" t="s">
        <v>3595</v>
      </c>
      <c r="B3569">
        <v>0.992608467424715</v>
      </c>
      <c r="C3569">
        <v>0.915421430052637</v>
      </c>
      <c r="D3569">
        <v>0.856087632197462</v>
      </c>
      <c r="E3569">
        <v>0.779514018789092</v>
      </c>
      <c r="F3569">
        <v>0.621421238187385</v>
      </c>
      <c r="G3569">
        <v>0.428016402824214</v>
      </c>
      <c r="H3569">
        <v>0.500755383277803</v>
      </c>
      <c r="I3569">
        <v>0.610939137171195</v>
      </c>
      <c r="J3569">
        <v>1.27891946156486</v>
      </c>
      <c r="K3569">
        <v>0.820881310762598</v>
      </c>
      <c r="L3569">
        <v>1054.16900037485</v>
      </c>
      <c r="M3569">
        <v>24.8740013878598</v>
      </c>
      <c r="O3569">
        <v>42.1092687641187</v>
      </c>
      <c r="P3569">
        <v>-0.0419107814565138</v>
      </c>
      <c r="Q3569">
        <v>0.7162002750374999</v>
      </c>
      <c r="R3569">
        <v>0.161981291274405</v>
      </c>
      <c r="S3569" t="s">
        <v>9762</v>
      </c>
      <c r="T3569" t="s">
        <v>12362</v>
      </c>
      <c r="U3569" t="s">
        <v>12362</v>
      </c>
      <c r="V3569" t="s">
        <v>12362</v>
      </c>
      <c r="W3569">
        <v>6</v>
      </c>
      <c r="X3569" t="s">
        <v>15931</v>
      </c>
      <c r="Y3569">
        <v>0.769580192842574</v>
      </c>
      <c r="Z3569">
        <f>HYPERLINK("Melting_Curves/meltCurve_Q15906_.pdf", "Melting_Curves/meltCurve_Q15906_.pdf")</f>
        <v>0</v>
      </c>
      <c r="AA3569" t="s">
        <v>21917</v>
      </c>
      <c r="AB3569" t="s">
        <v>27943</v>
      </c>
    </row>
    <row r="3570" spans="1:28">
      <c r="A3570" t="s">
        <v>3596</v>
      </c>
      <c r="B3570">
        <v>0.992608467424715</v>
      </c>
      <c r="C3570">
        <v>1.09241025559303</v>
      </c>
      <c r="D3570">
        <v>1.05904004099385</v>
      </c>
      <c r="E3570">
        <v>0.908536328548058</v>
      </c>
      <c r="F3570">
        <v>0.520686323070234</v>
      </c>
      <c r="G3570">
        <v>0.277565359168665</v>
      </c>
      <c r="H3570">
        <v>0.174377703301506</v>
      </c>
      <c r="I3570">
        <v>0.18418561658702</v>
      </c>
      <c r="J3570">
        <v>0.213420572249978</v>
      </c>
      <c r="K3570">
        <v>0.193779955562007</v>
      </c>
      <c r="L3570">
        <v>1591.97969271724</v>
      </c>
      <c r="M3570">
        <v>32.0626427538544</v>
      </c>
      <c r="N3570">
        <v>50.4166436498134</v>
      </c>
      <c r="O3570">
        <v>49.4602218310256</v>
      </c>
      <c r="P3570">
        <v>-0.130864451720712</v>
      </c>
      <c r="Q3570">
        <v>0.192511800122854</v>
      </c>
      <c r="R3570">
        <v>0.989967786536144</v>
      </c>
      <c r="S3570" t="s">
        <v>9763</v>
      </c>
      <c r="T3570" t="s">
        <v>12362</v>
      </c>
      <c r="U3570" t="s">
        <v>12362</v>
      </c>
      <c r="V3570" t="s">
        <v>12362</v>
      </c>
      <c r="W3570">
        <v>21</v>
      </c>
      <c r="X3570" t="s">
        <v>15932</v>
      </c>
      <c r="Y3570">
        <v>0.537376990345402</v>
      </c>
      <c r="Z3570">
        <f>HYPERLINK("Melting_Curves/meltCurve_Q15907_.pdf", "Melting_Curves/meltCurve_Q15907_.pdf")</f>
        <v>0</v>
      </c>
      <c r="AA3570" t="s">
        <v>21918</v>
      </c>
      <c r="AB3570" t="s">
        <v>27944</v>
      </c>
    </row>
    <row r="3571" spans="1:28">
      <c r="A3571" t="s">
        <v>3597</v>
      </c>
      <c r="B3571">
        <v>0.992608467424715</v>
      </c>
      <c r="C3571">
        <v>1.01210569471321</v>
      </c>
      <c r="D3571">
        <v>0.89841998978643</v>
      </c>
      <c r="E3571">
        <v>0.926112155987914</v>
      </c>
      <c r="F3571">
        <v>0.794141985255744</v>
      </c>
      <c r="G3571">
        <v>0.721095478911903</v>
      </c>
      <c r="H3571">
        <v>0.753331425872538</v>
      </c>
      <c r="I3571">
        <v>1.09063490154729</v>
      </c>
      <c r="J3571">
        <v>1.37006785624138</v>
      </c>
      <c r="K3571">
        <v>1.28466714076334</v>
      </c>
      <c r="L3571">
        <v>15000</v>
      </c>
      <c r="M3571">
        <v>244.941595668848</v>
      </c>
      <c r="O3571">
        <v>61.234981806446</v>
      </c>
      <c r="P3571">
        <v>0.327371619148684</v>
      </c>
      <c r="Q3571">
        <v>1.3273695181958</v>
      </c>
      <c r="R3571">
        <v>0.5231230359581091</v>
      </c>
      <c r="S3571" t="s">
        <v>9764</v>
      </c>
      <c r="T3571" t="s">
        <v>12362</v>
      </c>
      <c r="U3571" t="s">
        <v>12362</v>
      </c>
      <c r="V3571" t="s">
        <v>12362</v>
      </c>
      <c r="W3571">
        <v>24</v>
      </c>
      <c r="X3571" t="s">
        <v>15933</v>
      </c>
      <c r="Y3571">
        <v>1.062828244375319</v>
      </c>
      <c r="Z3571">
        <f>HYPERLINK("Melting_Curves/meltCurve_Q15942_.pdf", "Melting_Curves/meltCurve_Q15942_.pdf")</f>
        <v>0</v>
      </c>
      <c r="AA3571" t="s">
        <v>21919</v>
      </c>
      <c r="AB3571" t="s">
        <v>27945</v>
      </c>
    </row>
    <row r="3572" spans="1:28">
      <c r="A3572" t="s">
        <v>3598</v>
      </c>
      <c r="B3572">
        <v>0.992608467424715</v>
      </c>
      <c r="C3572">
        <v>1.03860822334545</v>
      </c>
      <c r="D3572">
        <v>0.970248642189911</v>
      </c>
      <c r="E3572">
        <v>0.663617024877536</v>
      </c>
      <c r="F3572">
        <v>0.374333802226988</v>
      </c>
      <c r="G3572">
        <v>0.25601714315962</v>
      </c>
      <c r="H3572">
        <v>0.257935812994914</v>
      </c>
      <c r="I3572">
        <v>0.264201080116511</v>
      </c>
      <c r="J3572">
        <v>0.351156573006874</v>
      </c>
      <c r="K3572">
        <v>0.324167824666734</v>
      </c>
      <c r="L3572">
        <v>1596.3676304592</v>
      </c>
      <c r="M3572">
        <v>34.1276292488875</v>
      </c>
      <c r="N3572">
        <v>48.0100990137271</v>
      </c>
      <c r="O3572">
        <v>46.616665627504</v>
      </c>
      <c r="P3572">
        <v>-0.129585173205678</v>
      </c>
      <c r="Q3572">
        <v>0.291974829093389</v>
      </c>
      <c r="R3572">
        <v>0.989363594164426</v>
      </c>
      <c r="S3572" t="s">
        <v>9765</v>
      </c>
      <c r="T3572" t="s">
        <v>12362</v>
      </c>
      <c r="U3572" t="s">
        <v>12362</v>
      </c>
      <c r="V3572" t="s">
        <v>12362</v>
      </c>
      <c r="W3572">
        <v>8</v>
      </c>
      <c r="X3572" t="s">
        <v>15934</v>
      </c>
      <c r="Y3572">
        <v>0.5258623273405308</v>
      </c>
      <c r="Z3572">
        <f>HYPERLINK("Melting_Curves/meltCurve_Q16186_.pdf", "Melting_Curves/meltCurve_Q16186_.pdf")</f>
        <v>0</v>
      </c>
      <c r="AA3572" t="s">
        <v>21920</v>
      </c>
      <c r="AB3572" t="s">
        <v>27946</v>
      </c>
    </row>
    <row r="3573" spans="1:28">
      <c r="A3573" t="s">
        <v>3599</v>
      </c>
      <c r="B3573">
        <v>0.992608467424715</v>
      </c>
      <c r="C3573">
        <v>0.930093102598096</v>
      </c>
      <c r="D3573">
        <v>0.832085759197009</v>
      </c>
      <c r="E3573">
        <v>0.8061884994938679</v>
      </c>
      <c r="F3573">
        <v>0.757905870246802</v>
      </c>
      <c r="G3573">
        <v>0.60683502311421</v>
      </c>
      <c r="H3573">
        <v>0.500360535870822</v>
      </c>
      <c r="I3573">
        <v>0.553002600902447</v>
      </c>
      <c r="J3573">
        <v>0.838120338410121</v>
      </c>
      <c r="K3573">
        <v>0.829034134865434</v>
      </c>
      <c r="L3573">
        <v>713.112236311311</v>
      </c>
      <c r="M3573">
        <v>16.3588133861373</v>
      </c>
      <c r="O3573">
        <v>42.956139527668</v>
      </c>
      <c r="P3573">
        <v>-0.0309413841232311</v>
      </c>
      <c r="Q3573">
        <v>0.675031002671018</v>
      </c>
      <c r="R3573">
        <v>0.531593556082585</v>
      </c>
      <c r="S3573" t="s">
        <v>9766</v>
      </c>
      <c r="T3573" t="s">
        <v>12362</v>
      </c>
      <c r="U3573" t="s">
        <v>12362</v>
      </c>
      <c r="V3573" t="s">
        <v>12362</v>
      </c>
      <c r="W3573">
        <v>28</v>
      </c>
      <c r="X3573" t="s">
        <v>15935</v>
      </c>
      <c r="Y3573">
        <v>0.7532982958920449</v>
      </c>
      <c r="Z3573">
        <f>HYPERLINK("Melting_Curves/meltCurve_Q16204_.pdf", "Melting_Curves/meltCurve_Q16204_.pdf")</f>
        <v>0</v>
      </c>
      <c r="AA3573" t="s">
        <v>21921</v>
      </c>
      <c r="AB3573" t="s">
        <v>27947</v>
      </c>
    </row>
    <row r="3574" spans="1:28">
      <c r="A3574" t="s">
        <v>3600</v>
      </c>
      <c r="B3574">
        <v>0.992608467424715</v>
      </c>
      <c r="C3574">
        <v>1.01569840931419</v>
      </c>
      <c r="D3574">
        <v>1.02452455312183</v>
      </c>
      <c r="E3574">
        <v>0.873643159575194</v>
      </c>
      <c r="F3574">
        <v>0.251351484148791</v>
      </c>
      <c r="G3574">
        <v>0.101818391731541</v>
      </c>
      <c r="H3574">
        <v>0.0630341205804635</v>
      </c>
      <c r="I3574">
        <v>0.0672693778026089</v>
      </c>
      <c r="J3574">
        <v>0.0712488018805558</v>
      </c>
      <c r="K3574">
        <v>0.0644943801016155</v>
      </c>
      <c r="L3574">
        <v>2115.19582897288</v>
      </c>
      <c r="M3574">
        <v>43.5400676788971</v>
      </c>
      <c r="N3574">
        <v>48.7499733590224</v>
      </c>
      <c r="O3574">
        <v>48.478300953676</v>
      </c>
      <c r="P3574">
        <v>-0.208759986935763</v>
      </c>
      <c r="Q3574">
        <v>0.0702527956436919</v>
      </c>
      <c r="R3574">
        <v>0.999186732850007</v>
      </c>
      <c r="S3574" t="s">
        <v>9767</v>
      </c>
      <c r="T3574" t="s">
        <v>12362</v>
      </c>
      <c r="U3574" t="s">
        <v>12362</v>
      </c>
      <c r="V3574" t="s">
        <v>12362</v>
      </c>
      <c r="W3574">
        <v>23</v>
      </c>
      <c r="X3574" t="s">
        <v>15936</v>
      </c>
      <c r="Y3574">
        <v>0.4317807238464224</v>
      </c>
      <c r="Z3574">
        <f>HYPERLINK("Melting_Curves/meltCurve_Q16222_3_.pdf", "Melting_Curves/meltCurve_Q16222_3_.pdf")</f>
        <v>0</v>
      </c>
      <c r="AA3574" t="s">
        <v>21922</v>
      </c>
      <c r="AB3574" t="s">
        <v>27948</v>
      </c>
    </row>
    <row r="3575" spans="1:28">
      <c r="A3575" t="s">
        <v>3601</v>
      </c>
      <c r="B3575">
        <v>0.992608467424715</v>
      </c>
      <c r="C3575">
        <v>1.06034213068525</v>
      </c>
      <c r="D3575">
        <v>0.95859491875287</v>
      </c>
      <c r="E3575">
        <v>0.953561504527324</v>
      </c>
      <c r="F3575">
        <v>0.6815691773854941</v>
      </c>
      <c r="G3575">
        <v>0.511079619965207</v>
      </c>
      <c r="H3575">
        <v>0.366013850804108</v>
      </c>
      <c r="I3575">
        <v>0.477899736780199</v>
      </c>
      <c r="J3575">
        <v>0.545163949719828</v>
      </c>
      <c r="K3575">
        <v>0.517286557256229</v>
      </c>
      <c r="L3575">
        <v>1908.06109096769</v>
      </c>
      <c r="M3575">
        <v>38.482402291662</v>
      </c>
      <c r="N3575">
        <v>53.9819393173103</v>
      </c>
      <c r="O3575">
        <v>49.4493653128052</v>
      </c>
      <c r="P3575">
        <v>-0.101504359905557</v>
      </c>
      <c r="Q3575">
        <v>0.478274354481241</v>
      </c>
      <c r="R3575">
        <v>0.958999935050619</v>
      </c>
      <c r="S3575" t="s">
        <v>9768</v>
      </c>
      <c r="T3575" t="s">
        <v>12362</v>
      </c>
      <c r="U3575" t="s">
        <v>12362</v>
      </c>
      <c r="V3575" t="s">
        <v>12362</v>
      </c>
      <c r="W3575">
        <v>5</v>
      </c>
      <c r="X3575" t="s">
        <v>15937</v>
      </c>
      <c r="Y3575">
        <v>0.6990300162691552</v>
      </c>
      <c r="Z3575">
        <f>HYPERLINK("Melting_Curves/meltCurve_Q16254_.pdf", "Melting_Curves/meltCurve_Q16254_.pdf")</f>
        <v>0</v>
      </c>
      <c r="AA3575" t="s">
        <v>21923</v>
      </c>
      <c r="AB3575" t="s">
        <v>27949</v>
      </c>
    </row>
    <row r="3576" spans="1:28">
      <c r="A3576" t="s">
        <v>3602</v>
      </c>
      <c r="B3576">
        <v>0.992608467424715</v>
      </c>
      <c r="C3576">
        <v>1.02066923751683</v>
      </c>
      <c r="D3576">
        <v>0.945192246493626</v>
      </c>
      <c r="E3576">
        <v>0.569330323561851</v>
      </c>
      <c r="F3576">
        <v>0.6117438622307531</v>
      </c>
      <c r="G3576">
        <v>0.481440143844971</v>
      </c>
      <c r="H3576">
        <v>0.447824960989364</v>
      </c>
      <c r="I3576">
        <v>0.515888806392961</v>
      </c>
      <c r="J3576">
        <v>0.5655199289703819</v>
      </c>
      <c r="K3576">
        <v>0.559179531669348</v>
      </c>
      <c r="L3576">
        <v>2383.24262708928</v>
      </c>
      <c r="M3576">
        <v>53.4165168479074</v>
      </c>
      <c r="O3576">
        <v>44.5538197865775</v>
      </c>
      <c r="P3576">
        <v>-0.141042580482714</v>
      </c>
      <c r="Q3576">
        <v>0.529435405219705</v>
      </c>
      <c r="R3576">
        <v>0.958837638219447</v>
      </c>
      <c r="S3576" t="s">
        <v>9769</v>
      </c>
      <c r="T3576" t="s">
        <v>12362</v>
      </c>
      <c r="U3576" t="s">
        <v>12362</v>
      </c>
      <c r="V3576" t="s">
        <v>12362</v>
      </c>
      <c r="W3576">
        <v>3</v>
      </c>
      <c r="X3576" t="s">
        <v>15938</v>
      </c>
      <c r="Y3576">
        <v>0.6497103859987094</v>
      </c>
      <c r="Z3576">
        <f>HYPERLINK("Melting_Curves/meltCurve_Q16385_.pdf", "Melting_Curves/meltCurve_Q16385_.pdf")</f>
        <v>0</v>
      </c>
      <c r="AA3576" t="s">
        <v>21924</v>
      </c>
      <c r="AB3576" t="s">
        <v>27950</v>
      </c>
    </row>
    <row r="3577" spans="1:28">
      <c r="A3577" t="s">
        <v>3603</v>
      </c>
      <c r="B3577">
        <v>0.992608467424715</v>
      </c>
      <c r="C3577">
        <v>1.05740690477608</v>
      </c>
      <c r="D3577">
        <v>1.13377733729917</v>
      </c>
      <c r="E3577">
        <v>1.11243610440385</v>
      </c>
      <c r="F3577">
        <v>0.523079140852072</v>
      </c>
      <c r="G3577">
        <v>0.224855108223451</v>
      </c>
      <c r="H3577">
        <v>0.130874397092563</v>
      </c>
      <c r="I3577">
        <v>0.141323850353875</v>
      </c>
      <c r="J3577">
        <v>0.174537667362633</v>
      </c>
      <c r="K3577">
        <v>0.152737327878429</v>
      </c>
      <c r="L3577">
        <v>6536.15468689273</v>
      </c>
      <c r="M3577">
        <v>130.488154076486</v>
      </c>
      <c r="N3577">
        <v>50.244060402255</v>
      </c>
      <c r="O3577">
        <v>50.0782808700227</v>
      </c>
      <c r="P3577">
        <v>-0.544041961251518</v>
      </c>
      <c r="Q3577">
        <v>0.164838372418241</v>
      </c>
      <c r="R3577">
        <v>0.978756250230519</v>
      </c>
      <c r="S3577" t="s">
        <v>9770</v>
      </c>
      <c r="T3577" t="s">
        <v>12362</v>
      </c>
      <c r="U3577" t="s">
        <v>12362</v>
      </c>
      <c r="V3577" t="s">
        <v>12362</v>
      </c>
      <c r="W3577">
        <v>19</v>
      </c>
      <c r="X3577" t="s">
        <v>15939</v>
      </c>
      <c r="Y3577">
        <v>0.5295175231568924</v>
      </c>
      <c r="Z3577">
        <f>HYPERLINK("Melting_Curves/meltCurve_Q16401_2_.pdf", "Melting_Curves/meltCurve_Q16401_2_.pdf")</f>
        <v>0</v>
      </c>
      <c r="AA3577" t="s">
        <v>21925</v>
      </c>
      <c r="AB3577" t="s">
        <v>27951</v>
      </c>
    </row>
    <row r="3578" spans="1:28">
      <c r="A3578" t="s">
        <v>3604</v>
      </c>
      <c r="B3578">
        <v>0.992608467424715</v>
      </c>
      <c r="C3578">
        <v>1.01832667948697</v>
      </c>
      <c r="D3578">
        <v>0.893035357621078</v>
      </c>
      <c r="E3578">
        <v>0.665986404554474</v>
      </c>
      <c r="F3578">
        <v>0.216931958816857</v>
      </c>
      <c r="G3578">
        <v>0.150827036307105</v>
      </c>
      <c r="H3578">
        <v>0.10124275167261</v>
      </c>
      <c r="I3578">
        <v>0.115460398310683</v>
      </c>
      <c r="J3578">
        <v>0.150545305264253</v>
      </c>
      <c r="K3578">
        <v>0.179475540377858</v>
      </c>
      <c r="L3578">
        <v>1469.13962461223</v>
      </c>
      <c r="M3578">
        <v>31.1766753730825</v>
      </c>
      <c r="N3578">
        <v>47.5904962012208</v>
      </c>
      <c r="O3578">
        <v>46.9304096819769</v>
      </c>
      <c r="P3578">
        <v>-0.144175383303589</v>
      </c>
      <c r="Q3578">
        <v>0.13189266409219</v>
      </c>
      <c r="R3578">
        <v>0.992743677517088</v>
      </c>
      <c r="S3578" t="s">
        <v>9771</v>
      </c>
      <c r="T3578" t="s">
        <v>12362</v>
      </c>
      <c r="U3578" t="s">
        <v>12362</v>
      </c>
      <c r="V3578" t="s">
        <v>12362</v>
      </c>
      <c r="W3578">
        <v>18</v>
      </c>
      <c r="X3578" t="s">
        <v>15940</v>
      </c>
      <c r="Y3578">
        <v>0.4295009484325785</v>
      </c>
      <c r="Z3578">
        <f>HYPERLINK("Melting_Curves/meltCurve_Q16512_.pdf", "Melting_Curves/meltCurve_Q16512_.pdf")</f>
        <v>0</v>
      </c>
      <c r="AA3578" t="s">
        <v>21926</v>
      </c>
      <c r="AB3578" t="s">
        <v>27952</v>
      </c>
    </row>
    <row r="3579" spans="1:28">
      <c r="A3579" t="s">
        <v>3605</v>
      </c>
      <c r="B3579">
        <v>0.992608467424715</v>
      </c>
      <c r="C3579">
        <v>0.957501803806259</v>
      </c>
      <c r="D3579">
        <v>0.850205612766738</v>
      </c>
      <c r="E3579">
        <v>0.561361110144148</v>
      </c>
      <c r="F3579">
        <v>0.28931511130294</v>
      </c>
      <c r="G3579">
        <v>0.19660326849598</v>
      </c>
      <c r="H3579">
        <v>0.13438094238375</v>
      </c>
      <c r="I3579">
        <v>0.165113984092095</v>
      </c>
      <c r="J3579">
        <v>0.224472786521288</v>
      </c>
      <c r="K3579">
        <v>0.16632818603672</v>
      </c>
      <c r="L3579">
        <v>987.610617464796</v>
      </c>
      <c r="M3579">
        <v>21.3661185136655</v>
      </c>
      <c r="N3579">
        <v>47.1107858521468</v>
      </c>
      <c r="O3579">
        <v>45.8240036251132</v>
      </c>
      <c r="P3579">
        <v>-0.09725493721562641</v>
      </c>
      <c r="Q3579">
        <v>0.165688412723299</v>
      </c>
      <c r="R3579">
        <v>0.994819754908456</v>
      </c>
      <c r="S3579" t="s">
        <v>9772</v>
      </c>
      <c r="T3579" t="s">
        <v>12362</v>
      </c>
      <c r="U3579" t="s">
        <v>12362</v>
      </c>
      <c r="V3579" t="s">
        <v>12362</v>
      </c>
      <c r="W3579">
        <v>10</v>
      </c>
      <c r="X3579" t="s">
        <v>15941</v>
      </c>
      <c r="Y3579">
        <v>0.4317335198112339</v>
      </c>
      <c r="Z3579">
        <f>HYPERLINK("Melting_Curves/meltCurve_Q16513_3_.pdf", "Melting_Curves/meltCurve_Q16513_3_.pdf")</f>
        <v>0</v>
      </c>
      <c r="AA3579" t="s">
        <v>21927</v>
      </c>
      <c r="AB3579" t="s">
        <v>27953</v>
      </c>
    </row>
    <row r="3580" spans="1:28">
      <c r="A3580" t="s">
        <v>3606</v>
      </c>
      <c r="B3580">
        <v>0.992608467424715</v>
      </c>
      <c r="C3580">
        <v>1.18902692967201</v>
      </c>
      <c r="D3580">
        <v>1.0055468578789</v>
      </c>
      <c r="E3580">
        <v>0.9632040072578431</v>
      </c>
      <c r="F3580">
        <v>0.74768535408568</v>
      </c>
      <c r="G3580">
        <v>0.615794688922794</v>
      </c>
      <c r="H3580">
        <v>0.6371490790748781</v>
      </c>
      <c r="I3580">
        <v>0.7152446124526251</v>
      </c>
      <c r="J3580">
        <v>0.744078103678286</v>
      </c>
      <c r="K3580">
        <v>0.974001817378999</v>
      </c>
      <c r="L3580">
        <v>3475.88437047919</v>
      </c>
      <c r="M3580">
        <v>72.7676021854402</v>
      </c>
      <c r="O3580">
        <v>47.7308873194471</v>
      </c>
      <c r="P3580">
        <v>-0.0999644991251545</v>
      </c>
      <c r="Q3580">
        <v>0.737718829881036</v>
      </c>
      <c r="R3580">
        <v>0.641550228431668</v>
      </c>
      <c r="S3580" t="s">
        <v>9773</v>
      </c>
      <c r="T3580" t="s">
        <v>12362</v>
      </c>
      <c r="U3580" t="s">
        <v>12362</v>
      </c>
      <c r="V3580" t="s">
        <v>12362</v>
      </c>
      <c r="W3580">
        <v>2</v>
      </c>
      <c r="X3580" t="s">
        <v>15942</v>
      </c>
      <c r="Y3580">
        <v>0.8321110031476657</v>
      </c>
      <c r="Z3580">
        <f>HYPERLINK("Melting_Curves/meltCurve_Q16526_.pdf", "Melting_Curves/meltCurve_Q16526_.pdf")</f>
        <v>0</v>
      </c>
      <c r="AA3580" t="s">
        <v>21928</v>
      </c>
      <c r="AB3580" t="s">
        <v>27954</v>
      </c>
    </row>
    <row r="3581" spans="1:28">
      <c r="A3581" t="s">
        <v>3607</v>
      </c>
      <c r="B3581">
        <v>0.992608467424715</v>
      </c>
      <c r="C3581">
        <v>0.9820072215364229</v>
      </c>
      <c r="D3581">
        <v>1.0564774765185</v>
      </c>
      <c r="E3581">
        <v>1.1275326811297</v>
      </c>
      <c r="F3581">
        <v>0.870897254678207</v>
      </c>
      <c r="G3581">
        <v>0.712819523701065</v>
      </c>
      <c r="H3581">
        <v>0.528966438978907</v>
      </c>
      <c r="I3581">
        <v>0.213409619464858</v>
      </c>
      <c r="J3581">
        <v>0.198789275144194</v>
      </c>
      <c r="K3581">
        <v>0.179829563719917</v>
      </c>
      <c r="L3581">
        <v>1114.63678617923</v>
      </c>
      <c r="M3581">
        <v>19.8664669137275</v>
      </c>
      <c r="N3581">
        <v>56.9457067220084</v>
      </c>
      <c r="O3581">
        <v>55.5472312005965</v>
      </c>
      <c r="P3581">
        <v>-0.07806753122742741</v>
      </c>
      <c r="Q3581">
        <v>0.126912625560528</v>
      </c>
      <c r="R3581">
        <v>0.97256108345634</v>
      </c>
      <c r="S3581" t="s">
        <v>9774</v>
      </c>
      <c r="T3581" t="s">
        <v>12362</v>
      </c>
      <c r="U3581" t="s">
        <v>12362</v>
      </c>
      <c r="V3581" t="s">
        <v>12362</v>
      </c>
      <c r="W3581">
        <v>51</v>
      </c>
      <c r="X3581" t="s">
        <v>15943</v>
      </c>
      <c r="Y3581">
        <v>0.6918644882167011</v>
      </c>
      <c r="Z3581">
        <f>HYPERLINK("Melting_Curves/meltCurve_Q16531_.pdf", "Melting_Curves/meltCurve_Q16531_.pdf")</f>
        <v>0</v>
      </c>
      <c r="AA3581" t="s">
        <v>21929</v>
      </c>
      <c r="AB3581" t="s">
        <v>27955</v>
      </c>
    </row>
    <row r="3582" spans="1:28">
      <c r="A3582" t="s">
        <v>3608</v>
      </c>
      <c r="B3582">
        <v>0.992608467424715</v>
      </c>
      <c r="C3582">
        <v>0.868909975586491</v>
      </c>
      <c r="D3582">
        <v>0.850082277284639</v>
      </c>
      <c r="E3582">
        <v>0.855142231358401</v>
      </c>
      <c r="F3582">
        <v>0.830717936306993</v>
      </c>
      <c r="G3582">
        <v>0.68116352697908</v>
      </c>
      <c r="H3582">
        <v>0.491856949285171</v>
      </c>
      <c r="I3582">
        <v>0.254191319631338</v>
      </c>
      <c r="J3582">
        <v>0.162394470136777</v>
      </c>
      <c r="K3582">
        <v>0.127904464024083</v>
      </c>
      <c r="L3582">
        <v>648.145885133218</v>
      </c>
      <c r="M3582">
        <v>11.4936193411065</v>
      </c>
      <c r="N3582">
        <v>56.3918002246306</v>
      </c>
      <c r="O3582">
        <v>54.7657469328854</v>
      </c>
      <c r="P3582">
        <v>-0.0524821338253541</v>
      </c>
      <c r="Q3582">
        <v>0</v>
      </c>
      <c r="R3582">
        <v>0.956227228118979</v>
      </c>
      <c r="S3582" t="s">
        <v>9775</v>
      </c>
      <c r="T3582" t="s">
        <v>12362</v>
      </c>
      <c r="U3582" t="s">
        <v>12362</v>
      </c>
      <c r="V3582" t="s">
        <v>12362</v>
      </c>
      <c r="W3582">
        <v>37</v>
      </c>
      <c r="X3582" t="s">
        <v>15944</v>
      </c>
      <c r="Y3582">
        <v>0.6534336637303789</v>
      </c>
      <c r="Z3582">
        <f>HYPERLINK("Melting_Curves/meltCurve_Q16543_.pdf", "Melting_Curves/meltCurve_Q16543_.pdf")</f>
        <v>0</v>
      </c>
      <c r="AA3582" t="s">
        <v>19934</v>
      </c>
      <c r="AB3582" t="s">
        <v>27956</v>
      </c>
    </row>
    <row r="3583" spans="1:28">
      <c r="A3583" t="s">
        <v>3609</v>
      </c>
      <c r="B3583">
        <v>0.992608467424715</v>
      </c>
      <c r="C3583">
        <v>1.10589396803828</v>
      </c>
      <c r="D3583">
        <v>0.949963513949826</v>
      </c>
      <c r="E3583">
        <v>0.692857594936627</v>
      </c>
      <c r="F3583">
        <v>0.473700946221089</v>
      </c>
      <c r="G3583">
        <v>0.347489460473504</v>
      </c>
      <c r="H3583">
        <v>0.254903574295016</v>
      </c>
      <c r="I3583">
        <v>0.179660553825364</v>
      </c>
      <c r="J3583">
        <v>0.189639153165695</v>
      </c>
      <c r="K3583">
        <v>0.123008214621602</v>
      </c>
      <c r="L3583">
        <v>803.252052856831</v>
      </c>
      <c r="M3583">
        <v>16.4482820043536</v>
      </c>
      <c r="N3583">
        <v>50.0006074278739</v>
      </c>
      <c r="O3583">
        <v>48.1302921221203</v>
      </c>
      <c r="P3583">
        <v>-0.0718362281083498</v>
      </c>
      <c r="Q3583">
        <v>0.159242191690208</v>
      </c>
      <c r="R3583">
        <v>0.981193975632321</v>
      </c>
      <c r="S3583" t="s">
        <v>9776</v>
      </c>
      <c r="T3583" t="s">
        <v>12362</v>
      </c>
      <c r="U3583" t="s">
        <v>12362</v>
      </c>
      <c r="V3583" t="s">
        <v>12362</v>
      </c>
      <c r="W3583">
        <v>7</v>
      </c>
      <c r="X3583" t="s">
        <v>15945</v>
      </c>
      <c r="Y3583">
        <v>0.5065445297560655</v>
      </c>
      <c r="Z3583">
        <f>HYPERLINK("Melting_Curves/meltCurve_Q16555_2_.pdf", "Melting_Curves/meltCurve_Q16555_2_.pdf")</f>
        <v>0</v>
      </c>
      <c r="AA3583" t="s">
        <v>21930</v>
      </c>
      <c r="AB3583" t="s">
        <v>27957</v>
      </c>
    </row>
    <row r="3584" spans="1:28">
      <c r="A3584" t="s">
        <v>3610</v>
      </c>
      <c r="B3584">
        <v>0.992608467424715</v>
      </c>
      <c r="C3584">
        <v>1.30858003660307</v>
      </c>
      <c r="D3584">
        <v>1.2408416541949</v>
      </c>
      <c r="E3584">
        <v>0.828185451216453</v>
      </c>
      <c r="F3584">
        <v>0.411507515023291</v>
      </c>
      <c r="G3584">
        <v>0.343236209377244</v>
      </c>
      <c r="H3584">
        <v>0.222403507029748</v>
      </c>
      <c r="I3584">
        <v>0.204402900685716</v>
      </c>
      <c r="J3584">
        <v>0.394565640660587</v>
      </c>
      <c r="K3584">
        <v>0.382526884332645</v>
      </c>
      <c r="L3584">
        <v>2095.90410277244</v>
      </c>
      <c r="M3584">
        <v>43.7081075933089</v>
      </c>
      <c r="N3584">
        <v>49.039674093237</v>
      </c>
      <c r="O3584">
        <v>47.8522422039503</v>
      </c>
      <c r="P3584">
        <v>-0.157492779916843</v>
      </c>
      <c r="Q3584">
        <v>0.31029988889379</v>
      </c>
      <c r="R3584">
        <v>0.88219806447059</v>
      </c>
      <c r="S3584" t="s">
        <v>9777</v>
      </c>
      <c r="T3584" t="s">
        <v>12362</v>
      </c>
      <c r="U3584" t="s">
        <v>12362</v>
      </c>
      <c r="V3584" t="s">
        <v>12362</v>
      </c>
      <c r="W3584">
        <v>2</v>
      </c>
      <c r="X3584" t="s">
        <v>15946</v>
      </c>
      <c r="Y3584">
        <v>0.5640054614214294</v>
      </c>
      <c r="Z3584">
        <f>HYPERLINK("Melting_Curves/meltCurve_Q16563_2_.pdf", "Melting_Curves/meltCurve_Q16563_2_.pdf")</f>
        <v>0</v>
      </c>
      <c r="AA3584" t="s">
        <v>21931</v>
      </c>
      <c r="AB3584" t="s">
        <v>27958</v>
      </c>
    </row>
    <row r="3585" spans="1:28">
      <c r="A3585" t="s">
        <v>3611</v>
      </c>
      <c r="B3585">
        <v>0.992608467424715</v>
      </c>
      <c r="C3585">
        <v>0.879933825411365</v>
      </c>
      <c r="D3585">
        <v>0.7875695431129111</v>
      </c>
      <c r="E3585">
        <v>0.74182492962651</v>
      </c>
      <c r="F3585">
        <v>0.676199807900572</v>
      </c>
      <c r="G3585">
        <v>0.391320429407824</v>
      </c>
      <c r="H3585">
        <v>0.196493431671573</v>
      </c>
      <c r="I3585">
        <v>0.143589935521614</v>
      </c>
      <c r="J3585">
        <v>0.159195066078156</v>
      </c>
      <c r="K3585">
        <v>0.137984086901735</v>
      </c>
      <c r="L3585">
        <v>481.93267484184</v>
      </c>
      <c r="M3585">
        <v>9.35835991314678</v>
      </c>
      <c r="N3585">
        <v>51.4975570731468</v>
      </c>
      <c r="O3585">
        <v>49.3101874782032</v>
      </c>
      <c r="P3585">
        <v>-0.0474760956173864</v>
      </c>
      <c r="Q3585">
        <v>0</v>
      </c>
      <c r="R3585">
        <v>0.967711946401517</v>
      </c>
      <c r="S3585" t="s">
        <v>9778</v>
      </c>
      <c r="T3585" t="s">
        <v>12362</v>
      </c>
      <c r="U3585" t="s">
        <v>12362</v>
      </c>
      <c r="V3585" t="s">
        <v>12362</v>
      </c>
      <c r="W3585">
        <v>15</v>
      </c>
      <c r="X3585" t="s">
        <v>15947</v>
      </c>
      <c r="Y3585">
        <v>0.5129890968521239</v>
      </c>
      <c r="Z3585">
        <f>HYPERLINK("Melting_Curves/meltCurve_Q16576_.pdf", "Melting_Curves/meltCurve_Q16576_.pdf")</f>
        <v>0</v>
      </c>
      <c r="AA3585" t="s">
        <v>21932</v>
      </c>
      <c r="AB3585" t="s">
        <v>27959</v>
      </c>
    </row>
    <row r="3586" spans="1:28">
      <c r="A3586" t="s">
        <v>3612</v>
      </c>
      <c r="B3586">
        <v>0.992608467424715</v>
      </c>
      <c r="C3586">
        <v>0.939871945908768</v>
      </c>
      <c r="D3586">
        <v>1.07781926643737</v>
      </c>
      <c r="E3586">
        <v>0.811015069653345</v>
      </c>
      <c r="F3586">
        <v>0.59129017357491</v>
      </c>
      <c r="G3586">
        <v>0.369421109799549</v>
      </c>
      <c r="H3586">
        <v>0.319167894904549</v>
      </c>
      <c r="I3586">
        <v>0.467195373187941</v>
      </c>
      <c r="J3586">
        <v>0.638018710200585</v>
      </c>
      <c r="K3586">
        <v>0.564009448768143</v>
      </c>
      <c r="L3586">
        <v>1767.168114136</v>
      </c>
      <c r="M3586">
        <v>37.1525959550437</v>
      </c>
      <c r="N3586">
        <v>51.9070152886094</v>
      </c>
      <c r="O3586">
        <v>47.4279683104269</v>
      </c>
      <c r="P3586">
        <v>-0.10229603889207</v>
      </c>
      <c r="Q3586">
        <v>0.477648510549849</v>
      </c>
      <c r="R3586">
        <v>0.86441665017598</v>
      </c>
      <c r="S3586" t="s">
        <v>9779</v>
      </c>
      <c r="T3586" t="s">
        <v>12362</v>
      </c>
      <c r="U3586" t="s">
        <v>12362</v>
      </c>
      <c r="V3586" t="s">
        <v>12362</v>
      </c>
      <c r="W3586">
        <v>5</v>
      </c>
      <c r="X3586" t="s">
        <v>15948</v>
      </c>
      <c r="Y3586">
        <v>0.6635990515861044</v>
      </c>
      <c r="Z3586">
        <f>HYPERLINK("Melting_Curves/meltCurve_Q16587_5_.pdf", "Melting_Curves/meltCurve_Q16587_5_.pdf")</f>
        <v>0</v>
      </c>
      <c r="AA3586" t="s">
        <v>21933</v>
      </c>
      <c r="AB3586" t="s">
        <v>27960</v>
      </c>
    </row>
    <row r="3587" spans="1:28">
      <c r="A3587" t="s">
        <v>3613</v>
      </c>
      <c r="B3587">
        <v>0.992608467424715</v>
      </c>
      <c r="C3587">
        <v>1.05549087261579</v>
      </c>
      <c r="D3587">
        <v>0.94054589414587</v>
      </c>
      <c r="E3587">
        <v>0.97765735143415</v>
      </c>
      <c r="F3587">
        <v>0.7579509355530351</v>
      </c>
      <c r="G3587">
        <v>0.59292331049229</v>
      </c>
      <c r="H3587">
        <v>0.479971430921653</v>
      </c>
      <c r="I3587">
        <v>0.592028919676118</v>
      </c>
      <c r="J3587">
        <v>0.699960201553067</v>
      </c>
      <c r="K3587">
        <v>0.559197599423209</v>
      </c>
      <c r="L3587">
        <v>2390.75621778985</v>
      </c>
      <c r="M3587">
        <v>47.9673815581905</v>
      </c>
      <c r="O3587">
        <v>49.7548937737946</v>
      </c>
      <c r="P3587">
        <v>-0.10062405049179</v>
      </c>
      <c r="Q3587">
        <v>0.582505134278271</v>
      </c>
      <c r="R3587">
        <v>0.9204023327978</v>
      </c>
      <c r="S3587" t="s">
        <v>9780</v>
      </c>
      <c r="T3587" t="s">
        <v>12362</v>
      </c>
      <c r="U3587" t="s">
        <v>12362</v>
      </c>
      <c r="V3587" t="s">
        <v>12362</v>
      </c>
      <c r="W3587">
        <v>7</v>
      </c>
      <c r="X3587" t="s">
        <v>15949</v>
      </c>
      <c r="Y3587">
        <v>0.7622085703245332</v>
      </c>
      <c r="Z3587">
        <f>HYPERLINK("Melting_Curves/meltCurve_Q16594_.pdf", "Melting_Curves/meltCurve_Q16594_.pdf")</f>
        <v>0</v>
      </c>
      <c r="AA3587" t="s">
        <v>18946</v>
      </c>
      <c r="AB3587" t="s">
        <v>24858</v>
      </c>
    </row>
    <row r="3588" spans="1:28">
      <c r="A3588" t="s">
        <v>3614</v>
      </c>
      <c r="B3588">
        <v>0.992608467424715</v>
      </c>
      <c r="C3588">
        <v>1.31690456844019</v>
      </c>
      <c r="D3588">
        <v>1.25961655665237</v>
      </c>
      <c r="E3588">
        <v>1.03065332666682</v>
      </c>
      <c r="F3588">
        <v>0.803766141521008</v>
      </c>
      <c r="G3588">
        <v>0.628072639147513</v>
      </c>
      <c r="H3588">
        <v>0.491257171082484</v>
      </c>
      <c r="I3588">
        <v>0.568820235138465</v>
      </c>
      <c r="J3588">
        <v>0.621076059930766</v>
      </c>
      <c r="K3588">
        <v>0.677941312481511</v>
      </c>
      <c r="L3588">
        <v>3055.69358580223</v>
      </c>
      <c r="M3588">
        <v>60.7845186987279</v>
      </c>
      <c r="O3588">
        <v>50.2165940650216</v>
      </c>
      <c r="P3588">
        <v>-0.122366307736433</v>
      </c>
      <c r="Q3588">
        <v>0.5956327866018311</v>
      </c>
      <c r="R3588">
        <v>0.757599125970111</v>
      </c>
      <c r="S3588" t="s">
        <v>9781</v>
      </c>
      <c r="T3588" t="s">
        <v>12362</v>
      </c>
      <c r="U3588" t="s">
        <v>12362</v>
      </c>
      <c r="V3588" t="s">
        <v>12362</v>
      </c>
      <c r="W3588">
        <v>1</v>
      </c>
      <c r="X3588" t="s">
        <v>15950</v>
      </c>
      <c r="Y3588">
        <v>0.7751158774759961</v>
      </c>
      <c r="Z3588">
        <f>HYPERLINK("Melting_Curves/meltCurve_Q16600_.pdf", "Melting_Curves/meltCurve_Q16600_.pdf")</f>
        <v>0</v>
      </c>
      <c r="AA3588" t="s">
        <v>21934</v>
      </c>
      <c r="AB3588" t="s">
        <v>27961</v>
      </c>
    </row>
    <row r="3589" spans="1:28">
      <c r="A3589" t="s">
        <v>3615</v>
      </c>
      <c r="B3589">
        <v>0.992608467424715</v>
      </c>
      <c r="C3589">
        <v>0.945505327909545</v>
      </c>
      <c r="D3589">
        <v>0.878859941000307</v>
      </c>
      <c r="E3589">
        <v>0.772555557476566</v>
      </c>
      <c r="F3589">
        <v>0.676934411733652</v>
      </c>
      <c r="G3589">
        <v>0.552275835209155</v>
      </c>
      <c r="H3589">
        <v>0.456592615768013</v>
      </c>
      <c r="I3589">
        <v>0.553401716215697</v>
      </c>
      <c r="J3589">
        <v>0.609190005245366</v>
      </c>
      <c r="K3589">
        <v>0.465540110775936</v>
      </c>
      <c r="L3589">
        <v>657.205185635862</v>
      </c>
      <c r="M3589">
        <v>14.0208823469972</v>
      </c>
      <c r="O3589">
        <v>45.950691607383</v>
      </c>
      <c r="P3589">
        <v>-0.037759081757036</v>
      </c>
      <c r="Q3589">
        <v>0.505073179203989</v>
      </c>
      <c r="R3589">
        <v>0.940554874927634</v>
      </c>
      <c r="S3589" t="s">
        <v>9782</v>
      </c>
      <c r="T3589" t="s">
        <v>12362</v>
      </c>
      <c r="U3589" t="s">
        <v>12362</v>
      </c>
      <c r="V3589" t="s">
        <v>12362</v>
      </c>
      <c r="W3589">
        <v>14</v>
      </c>
      <c r="X3589" t="s">
        <v>15951</v>
      </c>
      <c r="Y3589">
        <v>0.6805570385499251</v>
      </c>
      <c r="Z3589">
        <f>HYPERLINK("Melting_Curves/meltCurve_Q16610_.pdf", "Melting_Curves/meltCurve_Q16610_.pdf")</f>
        <v>0</v>
      </c>
      <c r="AA3589" t="s">
        <v>21935</v>
      </c>
      <c r="AB3589" t="s">
        <v>27962</v>
      </c>
    </row>
    <row r="3590" spans="1:28">
      <c r="A3590" t="s">
        <v>3616</v>
      </c>
      <c r="B3590">
        <v>0.992608467424715</v>
      </c>
      <c r="C3590">
        <v>1.06706002944926</v>
      </c>
      <c r="D3590">
        <v>0.998175055232555</v>
      </c>
      <c r="E3590">
        <v>1.06310573663384</v>
      </c>
      <c r="F3590">
        <v>0.761144198610111</v>
      </c>
      <c r="G3590">
        <v>0.555202390204561</v>
      </c>
      <c r="H3590">
        <v>0.5212982927016649</v>
      </c>
      <c r="I3590">
        <v>0.815052992773271</v>
      </c>
      <c r="J3590">
        <v>1.31152097741232</v>
      </c>
      <c r="K3590">
        <v>1.0923792015803</v>
      </c>
      <c r="L3590">
        <v>4317.71460844976</v>
      </c>
      <c r="M3590">
        <v>68.7626470760343</v>
      </c>
      <c r="O3590">
        <v>62.7385385973497</v>
      </c>
      <c r="P3590">
        <v>0.053510202906029</v>
      </c>
      <c r="Q3590">
        <v>1.19528919137997</v>
      </c>
      <c r="R3590">
        <v>-0.00949489586637897</v>
      </c>
      <c r="S3590" t="s">
        <v>9783</v>
      </c>
      <c r="T3590" t="s">
        <v>12362</v>
      </c>
      <c r="U3590" t="s">
        <v>12362</v>
      </c>
      <c r="V3590" t="s">
        <v>12362</v>
      </c>
      <c r="W3590">
        <v>6</v>
      </c>
      <c r="X3590" t="s">
        <v>15952</v>
      </c>
      <c r="Y3590">
        <v>1.02720254116789</v>
      </c>
      <c r="Z3590">
        <f>HYPERLINK("Melting_Curves/meltCurve_Q16621_.pdf", "Melting_Curves/meltCurve_Q16621_.pdf")</f>
        <v>0</v>
      </c>
      <c r="AA3590" t="s">
        <v>21936</v>
      </c>
      <c r="AB3590" t="s">
        <v>27963</v>
      </c>
    </row>
    <row r="3591" spans="1:28">
      <c r="A3591" t="s">
        <v>3617</v>
      </c>
      <c r="B3591">
        <v>0.992608467424715</v>
      </c>
      <c r="C3591">
        <v>0.977964906086733</v>
      </c>
      <c r="D3591">
        <v>1.04159253622549</v>
      </c>
      <c r="E3591">
        <v>1.08384276196124</v>
      </c>
      <c r="F3591">
        <v>0.8844983982264329</v>
      </c>
      <c r="G3591">
        <v>0.751360881022781</v>
      </c>
      <c r="H3591">
        <v>0.709542821109459</v>
      </c>
      <c r="I3591">
        <v>1.02045768317286</v>
      </c>
      <c r="J3591">
        <v>1.19301124881866</v>
      </c>
      <c r="K3591">
        <v>1.09450339993734</v>
      </c>
      <c r="L3591">
        <v>15000</v>
      </c>
      <c r="M3591">
        <v>244.106316277668</v>
      </c>
      <c r="O3591">
        <v>61.4445121973265</v>
      </c>
      <c r="P3591">
        <v>0.142780278238997</v>
      </c>
      <c r="Q3591">
        <v>1.14375808827396</v>
      </c>
      <c r="R3591">
        <v>0.169589067449729</v>
      </c>
      <c r="S3591" t="s">
        <v>9784</v>
      </c>
      <c r="T3591" t="s">
        <v>12362</v>
      </c>
      <c r="U3591" t="s">
        <v>12362</v>
      </c>
      <c r="V3591" t="s">
        <v>12362</v>
      </c>
      <c r="W3591">
        <v>2</v>
      </c>
      <c r="X3591" t="s">
        <v>15953</v>
      </c>
      <c r="Y3591">
        <v>1.026585525058429</v>
      </c>
      <c r="Z3591">
        <f>HYPERLINK("Melting_Curves/meltCurve_Q16626_.pdf", "Melting_Curves/meltCurve_Q16626_.pdf")</f>
        <v>0</v>
      </c>
      <c r="AA3591" t="s">
        <v>21937</v>
      </c>
      <c r="AB3591" t="s">
        <v>27964</v>
      </c>
    </row>
    <row r="3592" spans="1:28">
      <c r="A3592" t="s">
        <v>3618</v>
      </c>
      <c r="B3592">
        <v>0.992608467424715</v>
      </c>
      <c r="C3592">
        <v>0.90242089198881</v>
      </c>
      <c r="D3592">
        <v>0.8761827865083039</v>
      </c>
      <c r="E3592">
        <v>0.901689660468913</v>
      </c>
      <c r="F3592">
        <v>0.719293941255905</v>
      </c>
      <c r="G3592">
        <v>0.56718297951021</v>
      </c>
      <c r="H3592">
        <v>0.534917209235573</v>
      </c>
      <c r="I3592">
        <v>0.708880746722372</v>
      </c>
      <c r="J3592">
        <v>1.21935305489683</v>
      </c>
      <c r="K3592">
        <v>1.16690023823613</v>
      </c>
      <c r="L3592">
        <v>1e-05</v>
      </c>
      <c r="M3592">
        <v>1e-05</v>
      </c>
      <c r="Q3592">
        <v>0.717887374903682</v>
      </c>
      <c r="R3592">
        <v>-2.07722283818157e-10</v>
      </c>
      <c r="S3592" t="s">
        <v>9785</v>
      </c>
      <c r="T3592" t="s">
        <v>12362</v>
      </c>
      <c r="U3592" t="s">
        <v>12362</v>
      </c>
      <c r="V3592" t="s">
        <v>12362</v>
      </c>
      <c r="W3592">
        <v>33</v>
      </c>
      <c r="X3592" t="s">
        <v>15954</v>
      </c>
      <c r="Y3592">
        <v>0.8589429961295567</v>
      </c>
      <c r="Z3592">
        <f>HYPERLINK("Melting_Curves/meltCurve_Q16643_.pdf", "Melting_Curves/meltCurve_Q16643_.pdf")</f>
        <v>0</v>
      </c>
      <c r="AA3592" t="s">
        <v>21938</v>
      </c>
      <c r="AB3592" t="s">
        <v>27965</v>
      </c>
    </row>
    <row r="3593" spans="1:28">
      <c r="A3593" t="s">
        <v>3619</v>
      </c>
      <c r="B3593">
        <v>0.992608467424715</v>
      </c>
      <c r="C3593">
        <v>1.350917213387</v>
      </c>
      <c r="D3593">
        <v>1.2983941064517</v>
      </c>
      <c r="E3593">
        <v>1.15619197399604</v>
      </c>
      <c r="F3593">
        <v>0.588259744438609</v>
      </c>
      <c r="G3593">
        <v>0.376277136217867</v>
      </c>
      <c r="H3593">
        <v>0.404674529649764</v>
      </c>
      <c r="I3593">
        <v>0.646395731575379</v>
      </c>
      <c r="J3593">
        <v>0.9783721189261469</v>
      </c>
      <c r="K3593">
        <v>0.9514142768566139</v>
      </c>
      <c r="L3593">
        <v>4490.83085883532</v>
      </c>
      <c r="M3593">
        <v>92.5291782135622</v>
      </c>
      <c r="O3593">
        <v>48.5115559163758</v>
      </c>
      <c r="P3593">
        <v>-0.163934293530649</v>
      </c>
      <c r="Q3593">
        <v>0.656207601729167</v>
      </c>
      <c r="R3593">
        <v>0.483247749885447</v>
      </c>
      <c r="S3593" t="s">
        <v>9786</v>
      </c>
      <c r="T3593" t="s">
        <v>12362</v>
      </c>
      <c r="U3593" t="s">
        <v>12362</v>
      </c>
      <c r="V3593" t="s">
        <v>12362</v>
      </c>
      <c r="W3593">
        <v>1</v>
      </c>
      <c r="X3593" t="s">
        <v>15955</v>
      </c>
      <c r="Y3593">
        <v>0.7886008275177335</v>
      </c>
      <c r="Z3593">
        <f>HYPERLINK("Melting_Curves/meltCurve_Q16649_.pdf", "Melting_Curves/meltCurve_Q16649_.pdf")</f>
        <v>0</v>
      </c>
      <c r="AA3593" t="s">
        <v>21939</v>
      </c>
      <c r="AB3593" t="s">
        <v>27966</v>
      </c>
    </row>
    <row r="3594" spans="1:28">
      <c r="A3594" t="s">
        <v>3620</v>
      </c>
      <c r="B3594">
        <v>0.992608467424715</v>
      </c>
      <c r="C3594">
        <v>1.04255185182428</v>
      </c>
      <c r="D3594">
        <v>0.797077091852768</v>
      </c>
      <c r="E3594">
        <v>0.734091458982751</v>
      </c>
      <c r="F3594">
        <v>0.619733516346137</v>
      </c>
      <c r="G3594">
        <v>0.440432405517515</v>
      </c>
      <c r="H3594">
        <v>0.264085420488562</v>
      </c>
      <c r="I3594">
        <v>0.229373689942793</v>
      </c>
      <c r="J3594">
        <v>0.204320956021042</v>
      </c>
      <c r="K3594">
        <v>0.15599467165625</v>
      </c>
      <c r="L3594">
        <v>516.788522025378</v>
      </c>
      <c r="M3594">
        <v>10.1222870239481</v>
      </c>
      <c r="N3594">
        <v>51.9741791220432</v>
      </c>
      <c r="O3594">
        <v>49.1820689673795</v>
      </c>
      <c r="P3594">
        <v>-0.0472562726940756</v>
      </c>
      <c r="Q3594">
        <v>0.08199296209984271</v>
      </c>
      <c r="R3594">
        <v>0.980136178030669</v>
      </c>
      <c r="S3594" t="s">
        <v>9787</v>
      </c>
      <c r="T3594" t="s">
        <v>12362</v>
      </c>
      <c r="U3594" t="s">
        <v>12362</v>
      </c>
      <c r="V3594" t="s">
        <v>12362</v>
      </c>
      <c r="W3594">
        <v>6</v>
      </c>
      <c r="X3594" t="s">
        <v>15956</v>
      </c>
      <c r="Y3594">
        <v>0.5396154393405908</v>
      </c>
      <c r="Z3594">
        <f>HYPERLINK("Melting_Curves/meltCurve_Q16656_2_.pdf", "Melting_Curves/meltCurve_Q16656_2_.pdf")</f>
        <v>0</v>
      </c>
      <c r="AA3594" t="s">
        <v>21940</v>
      </c>
      <c r="AB3594" t="s">
        <v>27967</v>
      </c>
    </row>
    <row r="3595" spans="1:28">
      <c r="A3595" t="s">
        <v>3621</v>
      </c>
      <c r="B3595">
        <v>0.992608467424715</v>
      </c>
      <c r="C3595">
        <v>0.919985630128536</v>
      </c>
      <c r="D3595">
        <v>0.940739734665775</v>
      </c>
      <c r="E3595">
        <v>0.924754306111682</v>
      </c>
      <c r="F3595">
        <v>0.804986533467639</v>
      </c>
      <c r="G3595">
        <v>0.53229196589645</v>
      </c>
      <c r="H3595">
        <v>0.27672844863798</v>
      </c>
      <c r="I3595">
        <v>0.169027819929581</v>
      </c>
      <c r="J3595">
        <v>0.144795232135062</v>
      </c>
      <c r="K3595">
        <v>0.116188329748412</v>
      </c>
      <c r="L3595">
        <v>980.270000445614</v>
      </c>
      <c r="M3595">
        <v>18.3208071088748</v>
      </c>
      <c r="N3595">
        <v>54.0972110125641</v>
      </c>
      <c r="O3595">
        <v>52.8805776100552</v>
      </c>
      <c r="P3595">
        <v>-0.0787576925759005</v>
      </c>
      <c r="Q3595">
        <v>0.0907473462119423</v>
      </c>
      <c r="R3595">
        <v>0.992203025258268</v>
      </c>
      <c r="S3595" t="s">
        <v>9788</v>
      </c>
      <c r="T3595" t="s">
        <v>12362</v>
      </c>
      <c r="U3595" t="s">
        <v>12362</v>
      </c>
      <c r="V3595" t="s">
        <v>12362</v>
      </c>
      <c r="W3595">
        <v>48</v>
      </c>
      <c r="X3595" t="s">
        <v>15957</v>
      </c>
      <c r="Y3595">
        <v>0.6036139538979542</v>
      </c>
      <c r="Z3595">
        <f>HYPERLINK("Melting_Curves/meltCurve_Q16658_.pdf", "Melting_Curves/meltCurve_Q16658_.pdf")</f>
        <v>0</v>
      </c>
      <c r="AA3595" t="s">
        <v>21941</v>
      </c>
      <c r="AB3595" t="s">
        <v>27968</v>
      </c>
    </row>
    <row r="3596" spans="1:28">
      <c r="A3596" t="s">
        <v>3622</v>
      </c>
      <c r="B3596">
        <v>0.992608467424715</v>
      </c>
      <c r="C3596">
        <v>1.00342730689481</v>
      </c>
      <c r="D3596">
        <v>0.792285901623162</v>
      </c>
      <c r="E3596">
        <v>0.904375414055638</v>
      </c>
      <c r="F3596">
        <v>0.651082987971723</v>
      </c>
      <c r="G3596">
        <v>0.477829501943707</v>
      </c>
      <c r="H3596">
        <v>0.302620507903659</v>
      </c>
      <c r="I3596">
        <v>0.279642083078934</v>
      </c>
      <c r="J3596">
        <v>0.320848811777129</v>
      </c>
      <c r="K3596">
        <v>0.221676869025453</v>
      </c>
      <c r="L3596">
        <v>666.978380700932</v>
      </c>
      <c r="M3596">
        <v>13.0699545457879</v>
      </c>
      <c r="N3596">
        <v>53.1955936385941</v>
      </c>
      <c r="O3596">
        <v>49.8811123822419</v>
      </c>
      <c r="P3596">
        <v>-0.0520069749116033</v>
      </c>
      <c r="Q3596">
        <v>0.2062048062384</v>
      </c>
      <c r="R3596">
        <v>0.959482463671025</v>
      </c>
      <c r="S3596" t="s">
        <v>9789</v>
      </c>
      <c r="T3596" t="s">
        <v>12362</v>
      </c>
      <c r="U3596" t="s">
        <v>12362</v>
      </c>
      <c r="V3596" t="s">
        <v>12362</v>
      </c>
      <c r="W3596">
        <v>6</v>
      </c>
      <c r="X3596" t="s">
        <v>15958</v>
      </c>
      <c r="Y3596">
        <v>0.5963210790781525</v>
      </c>
      <c r="Z3596">
        <f>HYPERLINK("Melting_Curves/meltCurve_Q16659_.pdf", "Melting_Curves/meltCurve_Q16659_.pdf")</f>
        <v>0</v>
      </c>
      <c r="AA3596" t="s">
        <v>21942</v>
      </c>
      <c r="AB3596" t="s">
        <v>27969</v>
      </c>
    </row>
    <row r="3597" spans="1:28">
      <c r="A3597" t="s">
        <v>3623</v>
      </c>
      <c r="B3597">
        <v>0.992608467424715</v>
      </c>
      <c r="C3597">
        <v>0.9160617853931901</v>
      </c>
      <c r="D3597">
        <v>0.86305790542717</v>
      </c>
      <c r="E3597">
        <v>0.751009563443673</v>
      </c>
      <c r="F3597">
        <v>0.481236831501729</v>
      </c>
      <c r="G3597">
        <v>0.298510291078361</v>
      </c>
      <c r="H3597">
        <v>0.165270704399527</v>
      </c>
      <c r="I3597">
        <v>0.160552801277268</v>
      </c>
      <c r="J3597">
        <v>0.183343640115112</v>
      </c>
      <c r="K3597">
        <v>0.147864274254108</v>
      </c>
      <c r="L3597">
        <v>718.526752096696</v>
      </c>
      <c r="M3597">
        <v>14.7011600272951</v>
      </c>
      <c r="N3597">
        <v>49.8284911405259</v>
      </c>
      <c r="O3597">
        <v>47.9978823784062</v>
      </c>
      <c r="P3597">
        <v>-0.0671957208593804</v>
      </c>
      <c r="Q3597">
        <v>0.122545545570646</v>
      </c>
      <c r="R3597">
        <v>0.9919149680459129</v>
      </c>
      <c r="S3597" t="s">
        <v>9790</v>
      </c>
      <c r="T3597" t="s">
        <v>12362</v>
      </c>
      <c r="U3597" t="s">
        <v>12362</v>
      </c>
      <c r="V3597" t="s">
        <v>12362</v>
      </c>
      <c r="W3597">
        <v>6</v>
      </c>
      <c r="X3597" t="s">
        <v>15959</v>
      </c>
      <c r="Y3597">
        <v>0.4894308927044853</v>
      </c>
      <c r="Z3597">
        <f>HYPERLINK("Melting_Curves/meltCurve_Q16706_.pdf", "Melting_Curves/meltCurve_Q16706_.pdf")</f>
        <v>0</v>
      </c>
      <c r="AA3597" t="s">
        <v>21943</v>
      </c>
      <c r="AB3597" t="s">
        <v>27970</v>
      </c>
    </row>
    <row r="3598" spans="1:28">
      <c r="A3598" t="s">
        <v>3624</v>
      </c>
      <c r="B3598">
        <v>0.992608467424715</v>
      </c>
      <c r="C3598">
        <v>0.962748814737672</v>
      </c>
      <c r="D3598">
        <v>0.737117010350163</v>
      </c>
      <c r="E3598">
        <v>0.666518633599281</v>
      </c>
      <c r="F3598">
        <v>0.52867269611229</v>
      </c>
      <c r="G3598">
        <v>0.494703429745115</v>
      </c>
      <c r="H3598">
        <v>0.446596568795284</v>
      </c>
      <c r="I3598">
        <v>0.467790730658023</v>
      </c>
      <c r="J3598">
        <v>0.50732763908532</v>
      </c>
      <c r="K3598">
        <v>0.484378984406247</v>
      </c>
      <c r="L3598">
        <v>748.935089463219</v>
      </c>
      <c r="M3598">
        <v>16.9996313260938</v>
      </c>
      <c r="N3598">
        <v>53.3849601167459</v>
      </c>
      <c r="O3598">
        <v>43.4598670715225</v>
      </c>
      <c r="P3598">
        <v>-0.0514045545578842</v>
      </c>
      <c r="Q3598">
        <v>0.47436576709592</v>
      </c>
      <c r="R3598">
        <v>0.976155843411541</v>
      </c>
      <c r="S3598" t="s">
        <v>9791</v>
      </c>
      <c r="T3598" t="s">
        <v>12362</v>
      </c>
      <c r="U3598" t="s">
        <v>12362</v>
      </c>
      <c r="V3598" t="s">
        <v>12362</v>
      </c>
      <c r="W3598">
        <v>7</v>
      </c>
      <c r="X3598" t="s">
        <v>15960</v>
      </c>
      <c r="Y3598">
        <v>0.607989883153817</v>
      </c>
      <c r="Z3598">
        <f>HYPERLINK("Melting_Curves/meltCurve_Q16718_.pdf", "Melting_Curves/meltCurve_Q16718_.pdf")</f>
        <v>0</v>
      </c>
      <c r="AA3598" t="s">
        <v>21944</v>
      </c>
      <c r="AB3598" t="s">
        <v>27971</v>
      </c>
    </row>
    <row r="3599" spans="1:28">
      <c r="A3599" t="s">
        <v>3625</v>
      </c>
      <c r="B3599">
        <v>0.992608467424715</v>
      </c>
      <c r="C3599">
        <v>0.883678737137919</v>
      </c>
      <c r="D3599">
        <v>0.801269200978202</v>
      </c>
      <c r="E3599">
        <v>0.644026200231957</v>
      </c>
      <c r="F3599">
        <v>0.557742645260951</v>
      </c>
      <c r="G3599">
        <v>0.454342015654648</v>
      </c>
      <c r="H3599">
        <v>0.349664004033421</v>
      </c>
      <c r="I3599">
        <v>0.313970496741863</v>
      </c>
      <c r="J3599">
        <v>0.286191637422855</v>
      </c>
      <c r="K3599">
        <v>0.212546279495585</v>
      </c>
      <c r="L3599">
        <v>398.479500155398</v>
      </c>
      <c r="M3599">
        <v>8.07276752061124</v>
      </c>
      <c r="N3599">
        <v>51.6708417867281</v>
      </c>
      <c r="O3599">
        <v>46.6087356585203</v>
      </c>
      <c r="P3599">
        <v>-0.0367821285646598</v>
      </c>
      <c r="Q3599">
        <v>0.151470098635985</v>
      </c>
      <c r="R3599">
        <v>0.992495426854853</v>
      </c>
      <c r="S3599" t="s">
        <v>9792</v>
      </c>
      <c r="T3599" t="s">
        <v>12362</v>
      </c>
      <c r="U3599" t="s">
        <v>12362</v>
      </c>
      <c r="V3599" t="s">
        <v>12362</v>
      </c>
      <c r="W3599">
        <v>4</v>
      </c>
      <c r="X3599" t="s">
        <v>15961</v>
      </c>
      <c r="Y3599">
        <v>0.5384718186177057</v>
      </c>
      <c r="Z3599">
        <f>HYPERLINK("Melting_Curves/meltCurve_Q16719_.pdf", "Melting_Curves/meltCurve_Q16719_.pdf")</f>
        <v>0</v>
      </c>
      <c r="AA3599" t="s">
        <v>21945</v>
      </c>
      <c r="AB3599" t="s">
        <v>27972</v>
      </c>
    </row>
    <row r="3600" spans="1:28">
      <c r="A3600" t="s">
        <v>3626</v>
      </c>
      <c r="B3600">
        <v>0.992608467424715</v>
      </c>
      <c r="C3600">
        <v>1.01843716194515</v>
      </c>
      <c r="D3600">
        <v>0.892528337709404</v>
      </c>
      <c r="E3600">
        <v>0.85945712004356</v>
      </c>
      <c r="F3600">
        <v>0.653077384332333</v>
      </c>
      <c r="G3600">
        <v>0.347663922775232</v>
      </c>
      <c r="H3600">
        <v>0.17260461440539</v>
      </c>
      <c r="I3600">
        <v>0.132493683447101</v>
      </c>
      <c r="J3600">
        <v>0.14996830378468</v>
      </c>
      <c r="K3600">
        <v>0.119797016771951</v>
      </c>
      <c r="L3600">
        <v>937.610820908915</v>
      </c>
      <c r="M3600">
        <v>18.3620854925783</v>
      </c>
      <c r="N3600">
        <v>51.6972825778545</v>
      </c>
      <c r="O3600">
        <v>50.4682566725872</v>
      </c>
      <c r="P3600">
        <v>-0.0817798674018384</v>
      </c>
      <c r="Q3600">
        <v>0.100951995003579</v>
      </c>
      <c r="R3600">
        <v>0.992410456583648</v>
      </c>
      <c r="S3600" t="s">
        <v>9793</v>
      </c>
      <c r="T3600" t="s">
        <v>12362</v>
      </c>
      <c r="U3600" t="s">
        <v>12362</v>
      </c>
      <c r="V3600" t="s">
        <v>12362</v>
      </c>
      <c r="W3600">
        <v>7</v>
      </c>
      <c r="X3600" t="s">
        <v>15962</v>
      </c>
      <c r="Y3600">
        <v>0.5358776195990527</v>
      </c>
      <c r="Z3600">
        <f>HYPERLINK("Melting_Curves/meltCurve_Q16740_.pdf", "Melting_Curves/meltCurve_Q16740_.pdf")</f>
        <v>0</v>
      </c>
      <c r="AA3600" t="s">
        <v>21946</v>
      </c>
      <c r="AB3600" t="s">
        <v>27973</v>
      </c>
    </row>
    <row r="3601" spans="1:28">
      <c r="A3601" t="s">
        <v>3627</v>
      </c>
      <c r="B3601">
        <v>0.992608467424715</v>
      </c>
      <c r="C3601">
        <v>0.957675745482196</v>
      </c>
      <c r="D3601">
        <v>0.869821300041562</v>
      </c>
      <c r="E3601">
        <v>0.717822093742674</v>
      </c>
      <c r="F3601">
        <v>0.267010634065612</v>
      </c>
      <c r="G3601">
        <v>0.189339006250108</v>
      </c>
      <c r="H3601">
        <v>0.125335008136241</v>
      </c>
      <c r="I3601">
        <v>0.150173771542849</v>
      </c>
      <c r="J3601">
        <v>0.143732912463379</v>
      </c>
      <c r="K3601">
        <v>0.128615852106245</v>
      </c>
      <c r="L3601">
        <v>1200.494804476</v>
      </c>
      <c r="M3601">
        <v>25.2690794872666</v>
      </c>
      <c r="N3601">
        <v>48.0882902285572</v>
      </c>
      <c r="O3601">
        <v>47.2139088439091</v>
      </c>
      <c r="P3601">
        <v>-0.116231242015405</v>
      </c>
      <c r="Q3601">
        <v>0.131324052578667</v>
      </c>
      <c r="R3601">
        <v>0.991086317755293</v>
      </c>
      <c r="S3601" t="s">
        <v>9794</v>
      </c>
      <c r="T3601" t="s">
        <v>12362</v>
      </c>
      <c r="U3601" t="s">
        <v>12362</v>
      </c>
      <c r="V3601" t="s">
        <v>12362</v>
      </c>
      <c r="W3601">
        <v>11</v>
      </c>
      <c r="X3601" t="s">
        <v>15963</v>
      </c>
      <c r="Y3601">
        <v>0.4427995638834268</v>
      </c>
      <c r="Z3601">
        <f>HYPERLINK("Melting_Curves/meltCurve_Q16762_.pdf", "Melting_Curves/meltCurve_Q16762_.pdf")</f>
        <v>0</v>
      </c>
      <c r="AA3601" t="s">
        <v>21947</v>
      </c>
      <c r="AB3601" t="s">
        <v>27974</v>
      </c>
    </row>
    <row r="3602" spans="1:28">
      <c r="A3602" t="s">
        <v>3628</v>
      </c>
      <c r="B3602">
        <v>0.992608467424715</v>
      </c>
      <c r="C3602">
        <v>0.897637304927783</v>
      </c>
      <c r="D3602">
        <v>0.9450806357142409</v>
      </c>
      <c r="E3602">
        <v>0.625938494502029</v>
      </c>
      <c r="F3602">
        <v>0.254145353669976</v>
      </c>
      <c r="G3602">
        <v>0.119513157357696</v>
      </c>
      <c r="H3602">
        <v>0.07460565949714321</v>
      </c>
      <c r="I3602">
        <v>0.0766740136368822</v>
      </c>
      <c r="J3602">
        <v>0.0890900534545775</v>
      </c>
      <c r="K3602">
        <v>0.08605986929335351</v>
      </c>
      <c r="L3602">
        <v>1171.49630783116</v>
      </c>
      <c r="M3602">
        <v>24.7607472582194</v>
      </c>
      <c r="N3602">
        <v>47.6333154189893</v>
      </c>
      <c r="O3602">
        <v>47.0072788159772</v>
      </c>
      <c r="P3602">
        <v>-0.121577863095275</v>
      </c>
      <c r="Q3602">
        <v>0.0767703437238374</v>
      </c>
      <c r="R3602">
        <v>0.993521397742168</v>
      </c>
      <c r="S3602" t="s">
        <v>9795</v>
      </c>
      <c r="T3602" t="s">
        <v>12362</v>
      </c>
      <c r="U3602" t="s">
        <v>12362</v>
      </c>
      <c r="V3602" t="s">
        <v>12362</v>
      </c>
      <c r="W3602">
        <v>6</v>
      </c>
      <c r="X3602" t="s">
        <v>15964</v>
      </c>
      <c r="Y3602">
        <v>0.4020748689180176</v>
      </c>
      <c r="Z3602">
        <f>HYPERLINK("Melting_Curves/meltCurve_Q16778_.pdf", "Melting_Curves/meltCurve_Q16778_.pdf")</f>
        <v>0</v>
      </c>
      <c r="AA3602" t="s">
        <v>21948</v>
      </c>
      <c r="AB3602" t="s">
        <v>27975</v>
      </c>
    </row>
    <row r="3603" spans="1:28">
      <c r="A3603" t="s">
        <v>3629</v>
      </c>
      <c r="B3603">
        <v>0.992608467424715</v>
      </c>
      <c r="C3603">
        <v>0.842763355514726</v>
      </c>
      <c r="D3603">
        <v>0.767563347765193</v>
      </c>
      <c r="E3603">
        <v>0.435342774151006</v>
      </c>
      <c r="F3603">
        <v>0.272619140924232</v>
      </c>
      <c r="G3603">
        <v>0.158229402183877</v>
      </c>
      <c r="H3603">
        <v>0.108351804889373</v>
      </c>
      <c r="I3603">
        <v>0.156777488807447</v>
      </c>
      <c r="J3603">
        <v>0.104397842473868</v>
      </c>
      <c r="K3603">
        <v>0.104503743090372</v>
      </c>
      <c r="L3603">
        <v>700.425842060973</v>
      </c>
      <c r="M3603">
        <v>15.4692402560715</v>
      </c>
      <c r="N3603">
        <v>45.9446507562472</v>
      </c>
      <c r="O3603">
        <v>44.5421996852025</v>
      </c>
      <c r="P3603">
        <v>-0.0781098280796578</v>
      </c>
      <c r="Q3603">
        <v>0.100441557057877</v>
      </c>
      <c r="R3603">
        <v>0.992170482782897</v>
      </c>
      <c r="S3603" t="s">
        <v>9796</v>
      </c>
      <c r="T3603" t="s">
        <v>12362</v>
      </c>
      <c r="U3603" t="s">
        <v>12362</v>
      </c>
      <c r="V3603" t="s">
        <v>12362</v>
      </c>
      <c r="W3603">
        <v>5</v>
      </c>
      <c r="X3603" t="s">
        <v>15965</v>
      </c>
      <c r="Y3603">
        <v>0.3686194844252635</v>
      </c>
      <c r="Z3603">
        <f>HYPERLINK("Melting_Curves/meltCurve_Q16822_.pdf", "Melting_Curves/meltCurve_Q16822_.pdf")</f>
        <v>0</v>
      </c>
      <c r="AA3603" t="s">
        <v>21949</v>
      </c>
      <c r="AB3603" t="s">
        <v>27976</v>
      </c>
    </row>
    <row r="3604" spans="1:28">
      <c r="A3604" t="s">
        <v>3630</v>
      </c>
      <c r="B3604">
        <v>0.992608467424715</v>
      </c>
      <c r="C3604">
        <v>0.858472193562409</v>
      </c>
      <c r="D3604">
        <v>0.604062983418824</v>
      </c>
      <c r="E3604">
        <v>0.319954578515354</v>
      </c>
      <c r="F3604">
        <v>0.161200262782958</v>
      </c>
      <c r="G3604">
        <v>0.103772312596093</v>
      </c>
      <c r="H3604">
        <v>0.0694100842153761</v>
      </c>
      <c r="I3604">
        <v>0.09507711938135539</v>
      </c>
      <c r="J3604">
        <v>0.0744237240408841</v>
      </c>
      <c r="K3604">
        <v>0.0668455872023157</v>
      </c>
      <c r="L3604">
        <v>776.550670130057</v>
      </c>
      <c r="M3604">
        <v>17.7203768609623</v>
      </c>
      <c r="N3604">
        <v>44.2051282421677</v>
      </c>
      <c r="O3604">
        <v>43.2758111607343</v>
      </c>
      <c r="P3604">
        <v>-0.0950949124110978</v>
      </c>
      <c r="Q3604">
        <v>0.0711047426176991</v>
      </c>
      <c r="R3604">
        <v>0.99867973443687</v>
      </c>
      <c r="S3604" t="s">
        <v>9797</v>
      </c>
      <c r="T3604" t="s">
        <v>12362</v>
      </c>
      <c r="U3604" t="s">
        <v>12362</v>
      </c>
      <c r="V3604" t="s">
        <v>12362</v>
      </c>
      <c r="W3604">
        <v>14</v>
      </c>
      <c r="X3604" t="s">
        <v>15966</v>
      </c>
      <c r="Y3604">
        <v>0.2986536135205261</v>
      </c>
      <c r="Z3604">
        <f>HYPERLINK("Melting_Curves/meltCurve_Q16850_.pdf", "Melting_Curves/meltCurve_Q16850_.pdf")</f>
        <v>0</v>
      </c>
      <c r="AA3604" t="s">
        <v>21950</v>
      </c>
      <c r="AB3604" t="s">
        <v>27977</v>
      </c>
    </row>
    <row r="3605" spans="1:28">
      <c r="A3605" t="s">
        <v>3631</v>
      </c>
      <c r="B3605">
        <v>0.992608467424715</v>
      </c>
      <c r="C3605">
        <v>1.10069146331828</v>
      </c>
      <c r="D3605">
        <v>1.0061241474058</v>
      </c>
      <c r="E3605">
        <v>0.911999706870824</v>
      </c>
      <c r="F3605">
        <v>0.814375529704859</v>
      </c>
      <c r="G3605">
        <v>0.694647086664592</v>
      </c>
      <c r="H3605">
        <v>0.710812817667116</v>
      </c>
      <c r="I3605">
        <v>0.731678354789711</v>
      </c>
      <c r="J3605">
        <v>0.585307148448044</v>
      </c>
      <c r="K3605">
        <v>0.128625652623923</v>
      </c>
      <c r="L3605">
        <v>528.890795909255</v>
      </c>
      <c r="M3605">
        <v>8.43435366117895</v>
      </c>
      <c r="N3605">
        <v>62.7067345454105</v>
      </c>
      <c r="O3605">
        <v>59.4792631857649</v>
      </c>
      <c r="P3605">
        <v>-0.0354837037039374</v>
      </c>
      <c r="Q3605">
        <v>0</v>
      </c>
      <c r="R3605">
        <v>0.80335747172517</v>
      </c>
      <c r="S3605" t="s">
        <v>9798</v>
      </c>
      <c r="T3605" t="s">
        <v>12362</v>
      </c>
      <c r="U3605" t="s">
        <v>12362</v>
      </c>
      <c r="V3605" t="s">
        <v>12362</v>
      </c>
      <c r="W3605">
        <v>3</v>
      </c>
      <c r="X3605" t="s">
        <v>15967</v>
      </c>
      <c r="Y3605">
        <v>0.7825928687266992</v>
      </c>
      <c r="Z3605">
        <f>HYPERLINK("Melting_Curves/meltCurve_Q16854_.pdf", "Melting_Curves/meltCurve_Q16854_.pdf")</f>
        <v>0</v>
      </c>
      <c r="AA3605" t="s">
        <v>21951</v>
      </c>
      <c r="AB3605" t="s">
        <v>27978</v>
      </c>
    </row>
    <row r="3606" spans="1:28">
      <c r="A3606" t="s">
        <v>3632</v>
      </c>
      <c r="B3606">
        <v>0.992608467424715</v>
      </c>
      <c r="C3606">
        <v>0.916200868054279</v>
      </c>
      <c r="D3606">
        <v>1.04706831616954</v>
      </c>
      <c r="E3606">
        <v>0.985910142796556</v>
      </c>
      <c r="F3606">
        <v>0.786525866318707</v>
      </c>
      <c r="G3606">
        <v>0.562195449346387</v>
      </c>
      <c r="H3606">
        <v>0.502772603704271</v>
      </c>
      <c r="I3606">
        <v>0.832864560789893</v>
      </c>
      <c r="J3606">
        <v>1.37332005255692</v>
      </c>
      <c r="K3606">
        <v>1.25949012669876</v>
      </c>
      <c r="L3606">
        <v>7344.88569855489</v>
      </c>
      <c r="M3606">
        <v>117.001964044972</v>
      </c>
      <c r="O3606">
        <v>62.7574132619981</v>
      </c>
      <c r="P3606">
        <v>0.150924524020749</v>
      </c>
      <c r="Q3606">
        <v>1.3238110580463</v>
      </c>
      <c r="R3606">
        <v>0.205299822839847</v>
      </c>
      <c r="S3606" t="s">
        <v>9799</v>
      </c>
      <c r="T3606" t="s">
        <v>12362</v>
      </c>
      <c r="U3606" t="s">
        <v>12362</v>
      </c>
      <c r="V3606" t="s">
        <v>12362</v>
      </c>
      <c r="W3606">
        <v>6</v>
      </c>
      <c r="X3606" t="s">
        <v>15968</v>
      </c>
      <c r="Y3606">
        <v>1.045436528122444</v>
      </c>
      <c r="Z3606">
        <f>HYPERLINK("Melting_Curves/meltCurve_Q16864_.pdf", "Melting_Curves/meltCurve_Q16864_.pdf")</f>
        <v>0</v>
      </c>
      <c r="AA3606" t="s">
        <v>21952</v>
      </c>
      <c r="AB3606" t="s">
        <v>27979</v>
      </c>
    </row>
    <row r="3607" spans="1:28">
      <c r="A3607" t="s">
        <v>3633</v>
      </c>
      <c r="B3607">
        <v>0.992608467424715</v>
      </c>
      <c r="C3607">
        <v>1.08486989528892</v>
      </c>
      <c r="D3607">
        <v>0.945563877975829</v>
      </c>
      <c r="E3607">
        <v>0.716599695267317</v>
      </c>
      <c r="F3607">
        <v>0.44788749807018</v>
      </c>
      <c r="G3607">
        <v>0.283690444692265</v>
      </c>
      <c r="H3607">
        <v>0.19056290751057</v>
      </c>
      <c r="I3607">
        <v>0.197643630594379</v>
      </c>
      <c r="J3607">
        <v>0.202567968586968</v>
      </c>
      <c r="K3607">
        <v>0.193535455461601</v>
      </c>
      <c r="L3607">
        <v>1018.10699095186</v>
      </c>
      <c r="M3607">
        <v>21.114436187267</v>
      </c>
      <c r="N3607">
        <v>49.3307655849967</v>
      </c>
      <c r="O3607">
        <v>47.792263516216</v>
      </c>
      <c r="P3607">
        <v>-0.0895337822239205</v>
      </c>
      <c r="Q3607">
        <v>0.189386984634483</v>
      </c>
      <c r="R3607">
        <v>0.991551563879069</v>
      </c>
      <c r="S3607" t="s">
        <v>9800</v>
      </c>
      <c r="T3607" t="s">
        <v>12362</v>
      </c>
      <c r="U3607" t="s">
        <v>12362</v>
      </c>
      <c r="V3607" t="s">
        <v>12362</v>
      </c>
      <c r="W3607">
        <v>24</v>
      </c>
      <c r="X3607" t="s">
        <v>15969</v>
      </c>
      <c r="Y3607">
        <v>0.502135652093764</v>
      </c>
      <c r="Z3607">
        <f>HYPERLINK("Melting_Curves/meltCurve_Q16891_2_.pdf", "Melting_Curves/meltCurve_Q16891_2_.pdf")</f>
        <v>0</v>
      </c>
      <c r="AA3607" t="s">
        <v>21953</v>
      </c>
      <c r="AB3607" t="s">
        <v>27980</v>
      </c>
    </row>
    <row r="3608" spans="1:28">
      <c r="A3608" t="s">
        <v>3634</v>
      </c>
      <c r="B3608">
        <v>0.992608467424715</v>
      </c>
      <c r="C3608">
        <v>0.93883336553682</v>
      </c>
      <c r="D3608">
        <v>0.793960826981287</v>
      </c>
      <c r="E3608">
        <v>0.823560662504411</v>
      </c>
      <c r="F3608">
        <v>0.62503045151352</v>
      </c>
      <c r="G3608">
        <v>0.506011445567881</v>
      </c>
      <c r="H3608">
        <v>0.527239746745488</v>
      </c>
      <c r="I3608">
        <v>0.695414513656565</v>
      </c>
      <c r="J3608">
        <v>1.06874818687031</v>
      </c>
      <c r="K3608">
        <v>0.559307604579823</v>
      </c>
      <c r="L3608">
        <v>869.189207328079</v>
      </c>
      <c r="M3608">
        <v>20.3358571524466</v>
      </c>
      <c r="O3608">
        <v>42.3348324876799</v>
      </c>
      <c r="P3608">
        <v>-0.0393858954664769</v>
      </c>
      <c r="Q3608">
        <v>0.672038515467458</v>
      </c>
      <c r="R3608">
        <v>0.357659187734933</v>
      </c>
      <c r="S3608" t="s">
        <v>9801</v>
      </c>
      <c r="T3608" t="s">
        <v>12362</v>
      </c>
      <c r="U3608" t="s">
        <v>12362</v>
      </c>
      <c r="V3608" t="s">
        <v>12362</v>
      </c>
      <c r="W3608">
        <v>6</v>
      </c>
      <c r="X3608" t="s">
        <v>15970</v>
      </c>
      <c r="Y3608">
        <v>0.7392796502429714</v>
      </c>
      <c r="Z3608">
        <f>HYPERLINK("Melting_Curves/meltCurve_Q17RS7_.pdf", "Melting_Curves/meltCurve_Q17RS7_.pdf")</f>
        <v>0</v>
      </c>
      <c r="AA3608" t="s">
        <v>21954</v>
      </c>
      <c r="AB3608" t="s">
        <v>27981</v>
      </c>
    </row>
    <row r="3609" spans="1:28">
      <c r="A3609" t="s">
        <v>3635</v>
      </c>
      <c r="B3609">
        <v>0.992608467424715</v>
      </c>
      <c r="C3609">
        <v>0.943356679825088</v>
      </c>
      <c r="D3609">
        <v>0.884657360563388</v>
      </c>
      <c r="E3609">
        <v>0.806358955912055</v>
      </c>
      <c r="F3609">
        <v>0.560221995902579</v>
      </c>
      <c r="G3609">
        <v>0.27186399356502</v>
      </c>
      <c r="H3609">
        <v>0.172481656866932</v>
      </c>
      <c r="I3609">
        <v>0.203638729055526</v>
      </c>
      <c r="J3609">
        <v>0.237644432753994</v>
      </c>
      <c r="K3609">
        <v>0.191253102793372</v>
      </c>
      <c r="L3609">
        <v>957.5156070334569</v>
      </c>
      <c r="M3609">
        <v>19.4305094524985</v>
      </c>
      <c r="N3609">
        <v>50.4255075093387</v>
      </c>
      <c r="O3609">
        <v>48.7659120368863</v>
      </c>
      <c r="P3609">
        <v>-0.0818276453526629</v>
      </c>
      <c r="Q3609">
        <v>0.178559023905531</v>
      </c>
      <c r="R3609">
        <v>0.984795689632971</v>
      </c>
      <c r="S3609" t="s">
        <v>9802</v>
      </c>
      <c r="T3609" t="s">
        <v>12362</v>
      </c>
      <c r="U3609" t="s">
        <v>12362</v>
      </c>
      <c r="V3609" t="s">
        <v>12362</v>
      </c>
      <c r="W3609">
        <v>14</v>
      </c>
      <c r="X3609" t="s">
        <v>15971</v>
      </c>
      <c r="Y3609">
        <v>0.52617499093547</v>
      </c>
      <c r="Z3609">
        <f>HYPERLINK("Melting_Curves/meltCurve_Q17RU2_.pdf", "Melting_Curves/meltCurve_Q17RU2_.pdf")</f>
        <v>0</v>
      </c>
      <c r="AA3609" t="s">
        <v>21955</v>
      </c>
      <c r="AB3609" t="s">
        <v>27982</v>
      </c>
    </row>
    <row r="3610" spans="1:28">
      <c r="A3610" t="s">
        <v>3636</v>
      </c>
      <c r="B3610">
        <v>0.992608467424715</v>
      </c>
      <c r="C3610">
        <v>1.1350723652925</v>
      </c>
      <c r="D3610">
        <v>0.843775654967963</v>
      </c>
      <c r="E3610">
        <v>0.817679654169137</v>
      </c>
      <c r="F3610">
        <v>0.701862209378513</v>
      </c>
      <c r="G3610">
        <v>0.492953431588501</v>
      </c>
      <c r="H3610">
        <v>0.436923861172223</v>
      </c>
      <c r="I3610">
        <v>0.520678607522691</v>
      </c>
      <c r="J3610">
        <v>0.598300552490445</v>
      </c>
      <c r="K3610">
        <v>0.510316151877761</v>
      </c>
      <c r="L3610">
        <v>913.623832618243</v>
      </c>
      <c r="M3610">
        <v>19.1645689523631</v>
      </c>
      <c r="O3610">
        <v>47.1625846216075</v>
      </c>
      <c r="P3610">
        <v>-0.0502578908949603</v>
      </c>
      <c r="Q3610">
        <v>0.505295272951148</v>
      </c>
      <c r="R3610">
        <v>0.88981575627445</v>
      </c>
      <c r="S3610" t="s">
        <v>9803</v>
      </c>
      <c r="T3610" t="s">
        <v>12362</v>
      </c>
      <c r="U3610" t="s">
        <v>12362</v>
      </c>
      <c r="V3610" t="s">
        <v>12362</v>
      </c>
      <c r="W3610">
        <v>3</v>
      </c>
      <c r="X3610" t="s">
        <v>15972</v>
      </c>
      <c r="Y3610">
        <v>0.6883280649801683</v>
      </c>
      <c r="Z3610">
        <f>HYPERLINK("Melting_Curves/meltCurve_Q1ED39_.pdf", "Melting_Curves/meltCurve_Q1ED39_.pdf")</f>
        <v>0</v>
      </c>
      <c r="AA3610" t="s">
        <v>21956</v>
      </c>
      <c r="AB3610" t="s">
        <v>27983</v>
      </c>
    </row>
    <row r="3611" spans="1:28">
      <c r="A3611" t="s">
        <v>3637</v>
      </c>
      <c r="B3611">
        <v>0.992608467424715</v>
      </c>
      <c r="C3611">
        <v>1.05049425124137</v>
      </c>
      <c r="D3611">
        <v>0.492180397342628</v>
      </c>
      <c r="E3611">
        <v>0.326050585624783</v>
      </c>
      <c r="F3611">
        <v>0.377002498397424</v>
      </c>
      <c r="G3611">
        <v>0.344845175773678</v>
      </c>
      <c r="H3611">
        <v>0.175933927890259</v>
      </c>
      <c r="I3611">
        <v>0.179219066832298</v>
      </c>
      <c r="J3611">
        <v>0.202933488112924</v>
      </c>
      <c r="K3611">
        <v>0.102757966257957</v>
      </c>
      <c r="L3611">
        <v>10719.1948872326</v>
      </c>
      <c r="M3611">
        <v>250</v>
      </c>
      <c r="N3611">
        <v>42.9919719461153</v>
      </c>
      <c r="O3611">
        <v>42.8740329948037</v>
      </c>
      <c r="P3611">
        <v>-1.10191093421979</v>
      </c>
      <c r="Q3611">
        <v>0.244106100784015</v>
      </c>
      <c r="R3611">
        <v>0.933144160636377</v>
      </c>
      <c r="S3611" t="s">
        <v>9804</v>
      </c>
      <c r="T3611" t="s">
        <v>12362</v>
      </c>
      <c r="U3611" t="s">
        <v>12362</v>
      </c>
      <c r="V3611" t="s">
        <v>12362</v>
      </c>
      <c r="W3611">
        <v>2</v>
      </c>
      <c r="X3611" t="s">
        <v>15973</v>
      </c>
      <c r="Y3611">
        <v>0.3922370406183434</v>
      </c>
      <c r="Z3611">
        <f>HYPERLINK("Melting_Curves/meltCurve_Q1L5Z9_.pdf", "Melting_Curves/meltCurve_Q1L5Z9_.pdf")</f>
        <v>0</v>
      </c>
      <c r="AA3611" t="s">
        <v>21957</v>
      </c>
      <c r="AB3611" t="s">
        <v>27984</v>
      </c>
    </row>
    <row r="3612" spans="1:28">
      <c r="A3612" t="s">
        <v>3638</v>
      </c>
      <c r="B3612">
        <v>0.992608467424715</v>
      </c>
      <c r="C3612">
        <v>1.02761486327527</v>
      </c>
      <c r="D3612">
        <v>0.899637574249657</v>
      </c>
      <c r="E3612">
        <v>0.867468557665133</v>
      </c>
      <c r="F3612">
        <v>0.795462186759327</v>
      </c>
      <c r="G3612">
        <v>0.6461692200179771</v>
      </c>
      <c r="H3612">
        <v>0.548303082930744</v>
      </c>
      <c r="I3612">
        <v>0.652713553279622</v>
      </c>
      <c r="J3612">
        <v>0.777408527302217</v>
      </c>
      <c r="K3612">
        <v>0.690198926234762</v>
      </c>
      <c r="L3612">
        <v>913.359273493399</v>
      </c>
      <c r="M3612">
        <v>19.3148901619753</v>
      </c>
      <c r="O3612">
        <v>46.7896893189955</v>
      </c>
      <c r="P3612">
        <v>-0.0348649749860872</v>
      </c>
      <c r="Q3612">
        <v>0.662175573525364</v>
      </c>
      <c r="R3612">
        <v>0.826844595290132</v>
      </c>
      <c r="S3612" t="s">
        <v>9805</v>
      </c>
      <c r="T3612" t="s">
        <v>12362</v>
      </c>
      <c r="U3612" t="s">
        <v>12362</v>
      </c>
      <c r="V3612" t="s">
        <v>12362</v>
      </c>
      <c r="W3612">
        <v>22</v>
      </c>
      <c r="X3612" t="s">
        <v>15974</v>
      </c>
      <c r="Y3612">
        <v>0.782760082453239</v>
      </c>
      <c r="Z3612">
        <f>HYPERLINK("Melting_Curves/meltCurve_Q1MSJ5_.pdf", "Melting_Curves/meltCurve_Q1MSJ5_.pdf")</f>
        <v>0</v>
      </c>
      <c r="AA3612" t="s">
        <v>21958</v>
      </c>
      <c r="AB3612" t="s">
        <v>27985</v>
      </c>
    </row>
    <row r="3613" spans="1:28">
      <c r="A3613" t="s">
        <v>3639</v>
      </c>
      <c r="B3613">
        <v>0.992608467424715</v>
      </c>
      <c r="C3613">
        <v>0.875243774572763</v>
      </c>
      <c r="D3613">
        <v>0.549798780266209</v>
      </c>
      <c r="E3613">
        <v>0.516223730638577</v>
      </c>
      <c r="F3613">
        <v>0.361753241570039</v>
      </c>
      <c r="G3613">
        <v>0.227223325147493</v>
      </c>
      <c r="H3613">
        <v>0.278761389056711</v>
      </c>
      <c r="I3613">
        <v>0.29538962082877</v>
      </c>
      <c r="J3613">
        <v>0.32329397673247</v>
      </c>
      <c r="K3613">
        <v>0.261622721937271</v>
      </c>
      <c r="L3613">
        <v>712.809860445079</v>
      </c>
      <c r="M3613">
        <v>16.5998913693063</v>
      </c>
      <c r="N3613">
        <v>45.1650107290503</v>
      </c>
      <c r="O3613">
        <v>42.3319765744008</v>
      </c>
      <c r="P3613">
        <v>-0.0706635574824734</v>
      </c>
      <c r="Q3613">
        <v>0.279242259547639</v>
      </c>
      <c r="R3613">
        <v>0.960501878601431</v>
      </c>
      <c r="S3613" t="s">
        <v>9806</v>
      </c>
      <c r="T3613" t="s">
        <v>12362</v>
      </c>
      <c r="U3613" t="s">
        <v>12362</v>
      </c>
      <c r="V3613" t="s">
        <v>12362</v>
      </c>
      <c r="W3613">
        <v>4</v>
      </c>
      <c r="X3613" t="s">
        <v>15975</v>
      </c>
      <c r="Y3613">
        <v>0.4373141646943468</v>
      </c>
      <c r="Z3613">
        <f>HYPERLINK("Melting_Curves/meltCurve_Q27J81_2_.pdf", "Melting_Curves/meltCurve_Q27J81_2_.pdf")</f>
        <v>0</v>
      </c>
      <c r="AA3613" t="s">
        <v>21959</v>
      </c>
      <c r="AB3613" t="s">
        <v>27986</v>
      </c>
    </row>
    <row r="3614" spans="1:28">
      <c r="A3614" t="s">
        <v>3640</v>
      </c>
      <c r="B3614">
        <v>0.992608467424715</v>
      </c>
      <c r="C3614">
        <v>0.815739414826206</v>
      </c>
      <c r="D3614">
        <v>0.704977289802721</v>
      </c>
      <c r="E3614">
        <v>0.661116940219547</v>
      </c>
      <c r="F3614">
        <v>0.459994987974264</v>
      </c>
      <c r="G3614">
        <v>0.335555077685459</v>
      </c>
      <c r="H3614">
        <v>0.247268252311168</v>
      </c>
      <c r="I3614">
        <v>0.301063464386168</v>
      </c>
      <c r="J3614">
        <v>0.371521224450262</v>
      </c>
      <c r="K3614">
        <v>0.337697503404446</v>
      </c>
      <c r="L3614">
        <v>521.194614576321</v>
      </c>
      <c r="M3614">
        <v>11.5646102417963</v>
      </c>
      <c r="N3614">
        <v>48.5977878060385</v>
      </c>
      <c r="O3614">
        <v>43.7836927292658</v>
      </c>
      <c r="P3614">
        <v>-0.0472836366705436</v>
      </c>
      <c r="Q3614">
        <v>0.284134429292717</v>
      </c>
      <c r="R3614">
        <v>0.948459033714291</v>
      </c>
      <c r="S3614" t="s">
        <v>9807</v>
      </c>
      <c r="T3614" t="s">
        <v>12362</v>
      </c>
      <c r="U3614" t="s">
        <v>12362</v>
      </c>
      <c r="V3614" t="s">
        <v>12362</v>
      </c>
      <c r="W3614">
        <v>3</v>
      </c>
      <c r="X3614" t="s">
        <v>15976</v>
      </c>
      <c r="Y3614">
        <v>0.504348772767227</v>
      </c>
      <c r="Z3614">
        <f>HYPERLINK("Melting_Curves/meltCurve_Q29983_.pdf", "Melting_Curves/meltCurve_Q29983_.pdf")</f>
        <v>0</v>
      </c>
      <c r="AA3614" t="s">
        <v>21960</v>
      </c>
      <c r="AB3614" t="s">
        <v>27987</v>
      </c>
    </row>
    <row r="3615" spans="1:28">
      <c r="A3615" t="s">
        <v>3641</v>
      </c>
      <c r="B3615">
        <v>0.992608467424715</v>
      </c>
      <c r="C3615">
        <v>0.966169326457229</v>
      </c>
      <c r="D3615">
        <v>0.831874126439909</v>
      </c>
      <c r="E3615">
        <v>0.782660376190349</v>
      </c>
      <c r="F3615">
        <v>0.6743691416484739</v>
      </c>
      <c r="G3615">
        <v>0.625389026804326</v>
      </c>
      <c r="H3615">
        <v>0.634881306416869</v>
      </c>
      <c r="I3615">
        <v>0.749916954583816</v>
      </c>
      <c r="J3615">
        <v>0.842412922444678</v>
      </c>
      <c r="K3615">
        <v>0.786245426194644</v>
      </c>
      <c r="L3615">
        <v>1175.6203419472</v>
      </c>
      <c r="M3615">
        <v>27.6411167760022</v>
      </c>
      <c r="O3615">
        <v>42.3108350040563</v>
      </c>
      <c r="P3615">
        <v>-0.0452291210039529</v>
      </c>
      <c r="Q3615">
        <v>0.723069867431413</v>
      </c>
      <c r="R3615">
        <v>0.714844913541317</v>
      </c>
      <c r="S3615" t="s">
        <v>9808</v>
      </c>
      <c r="T3615" t="s">
        <v>12362</v>
      </c>
      <c r="U3615" t="s">
        <v>12362</v>
      </c>
      <c r="V3615" t="s">
        <v>12362</v>
      </c>
      <c r="W3615">
        <v>25</v>
      </c>
      <c r="X3615" t="s">
        <v>15977</v>
      </c>
      <c r="Y3615">
        <v>0.7760139117774164</v>
      </c>
      <c r="Z3615">
        <f>HYPERLINK("Melting_Curves/meltCurve_Q29RF7_.pdf", "Melting_Curves/meltCurve_Q29RF7_.pdf")</f>
        <v>0</v>
      </c>
      <c r="AA3615" t="s">
        <v>21961</v>
      </c>
      <c r="AB3615" t="s">
        <v>27988</v>
      </c>
    </row>
    <row r="3616" spans="1:28">
      <c r="A3616" t="s">
        <v>3642</v>
      </c>
      <c r="B3616">
        <v>0.992608467424715</v>
      </c>
      <c r="C3616">
        <v>1.01962769539586</v>
      </c>
      <c r="D3616">
        <v>0.896174116150163</v>
      </c>
      <c r="E3616">
        <v>0.907860979122371</v>
      </c>
      <c r="F3616">
        <v>0.732724571068327</v>
      </c>
      <c r="G3616">
        <v>0.601771955473456</v>
      </c>
      <c r="H3616">
        <v>0.584675532889972</v>
      </c>
      <c r="I3616">
        <v>0.848216346234186</v>
      </c>
      <c r="J3616">
        <v>1.22813020149051</v>
      </c>
      <c r="K3616">
        <v>1.02398981468386</v>
      </c>
      <c r="L3616">
        <v>1e-05</v>
      </c>
      <c r="M3616">
        <v>1e-05</v>
      </c>
      <c r="Q3616">
        <v>0.76715707486101</v>
      </c>
      <c r="R3616">
        <v>1.96431526600094e-09</v>
      </c>
      <c r="S3616" t="s">
        <v>9809</v>
      </c>
      <c r="T3616" t="s">
        <v>12362</v>
      </c>
      <c r="U3616" t="s">
        <v>12362</v>
      </c>
      <c r="V3616" t="s">
        <v>12362</v>
      </c>
      <c r="W3616">
        <v>19</v>
      </c>
      <c r="X3616" t="s">
        <v>15978</v>
      </c>
      <c r="Y3616">
        <v>0.8835779668445455</v>
      </c>
      <c r="Z3616">
        <f>HYPERLINK("Melting_Curves/meltCurve_Q2KHR3_.pdf", "Melting_Curves/meltCurve_Q2KHR3_.pdf")</f>
        <v>0</v>
      </c>
      <c r="AA3616" t="s">
        <v>21962</v>
      </c>
      <c r="AB3616" t="s">
        <v>27989</v>
      </c>
    </row>
    <row r="3617" spans="1:28">
      <c r="A3617" t="s">
        <v>3643</v>
      </c>
      <c r="B3617">
        <v>0.992608467424715</v>
      </c>
      <c r="C3617">
        <v>1.10807621406168</v>
      </c>
      <c r="D3617">
        <v>1.17730405186607</v>
      </c>
      <c r="E3617">
        <v>1.04943351709604</v>
      </c>
      <c r="F3617">
        <v>0.477188922376753</v>
      </c>
      <c r="G3617">
        <v>0.126008344495186</v>
      </c>
      <c r="H3617">
        <v>0.222497437829128</v>
      </c>
      <c r="I3617">
        <v>0.276965012494076</v>
      </c>
      <c r="J3617">
        <v>0.237861019044262</v>
      </c>
      <c r="K3617">
        <v>0.201872924149067</v>
      </c>
      <c r="L3617">
        <v>12515.7279203138</v>
      </c>
      <c r="M3617">
        <v>250</v>
      </c>
      <c r="N3617">
        <v>50.1743575078898</v>
      </c>
      <c r="O3617">
        <v>50.0597080059092</v>
      </c>
      <c r="P3617">
        <v>-0.982525527904066</v>
      </c>
      <c r="Q3617">
        <v>0.213040944656525</v>
      </c>
      <c r="R3617">
        <v>0.9662586262227379</v>
      </c>
      <c r="S3617" t="s">
        <v>9810</v>
      </c>
      <c r="T3617" t="s">
        <v>12362</v>
      </c>
      <c r="U3617" t="s">
        <v>12362</v>
      </c>
      <c r="V3617" t="s">
        <v>12362</v>
      </c>
      <c r="W3617">
        <v>1</v>
      </c>
      <c r="X3617" t="s">
        <v>15979</v>
      </c>
      <c r="Y3617">
        <v>0.5557759744791486</v>
      </c>
      <c r="Z3617">
        <f>HYPERLINK("Melting_Curves/meltCurve_Q2KHT3_2_.pdf", "Melting_Curves/meltCurve_Q2KHT3_2_.pdf")</f>
        <v>0</v>
      </c>
      <c r="AA3617" t="s">
        <v>21963</v>
      </c>
      <c r="AB3617" t="s">
        <v>27990</v>
      </c>
    </row>
    <row r="3618" spans="1:28">
      <c r="A3618" t="s">
        <v>3644</v>
      </c>
      <c r="B3618">
        <v>0.992608467424715</v>
      </c>
      <c r="C3618">
        <v>1.05301038440699</v>
      </c>
      <c r="D3618">
        <v>0.935299339868877</v>
      </c>
      <c r="E3618">
        <v>0.75242594724579</v>
      </c>
      <c r="F3618">
        <v>0.496425676693988</v>
      </c>
      <c r="G3618">
        <v>0.406177382698956</v>
      </c>
      <c r="H3618">
        <v>0.320797656224018</v>
      </c>
      <c r="I3618">
        <v>0.447735714496207</v>
      </c>
      <c r="J3618">
        <v>0.504910473760531</v>
      </c>
      <c r="K3618">
        <v>0.5147149362582299</v>
      </c>
      <c r="L3618">
        <v>1530.3369253972</v>
      </c>
      <c r="M3618">
        <v>32.6657331768573</v>
      </c>
      <c r="N3618">
        <v>50.042108414186</v>
      </c>
      <c r="O3618">
        <v>46.6738592198295</v>
      </c>
      <c r="P3618">
        <v>-0.09836209759929219</v>
      </c>
      <c r="Q3618">
        <v>0.437830794424674</v>
      </c>
      <c r="R3618">
        <v>0.952481223292907</v>
      </c>
      <c r="S3618" t="s">
        <v>9811</v>
      </c>
      <c r="T3618" t="s">
        <v>12362</v>
      </c>
      <c r="U3618" t="s">
        <v>12362</v>
      </c>
      <c r="V3618" t="s">
        <v>12362</v>
      </c>
      <c r="W3618">
        <v>9</v>
      </c>
      <c r="X3618" t="s">
        <v>15980</v>
      </c>
      <c r="Y3618">
        <v>0.625121668525919</v>
      </c>
      <c r="Z3618">
        <f>HYPERLINK("Melting_Curves/meltCurve_Q2M2I8_2_.pdf", "Melting_Curves/meltCurve_Q2M2I8_2_.pdf")</f>
        <v>0</v>
      </c>
      <c r="AA3618" t="s">
        <v>21964</v>
      </c>
      <c r="AB3618" t="s">
        <v>27991</v>
      </c>
    </row>
    <row r="3619" spans="1:28">
      <c r="A3619" t="s">
        <v>3645</v>
      </c>
      <c r="B3619">
        <v>0.992608467424715</v>
      </c>
      <c r="C3619">
        <v>1.07764294477664</v>
      </c>
      <c r="D3619">
        <v>0.8644062989246381</v>
      </c>
      <c r="E3619">
        <v>0.809168420828189</v>
      </c>
      <c r="F3619">
        <v>0.647017572135996</v>
      </c>
      <c r="G3619">
        <v>0.510098708684579</v>
      </c>
      <c r="H3619">
        <v>0.437627756692197</v>
      </c>
      <c r="I3619">
        <v>0.554205161889189</v>
      </c>
      <c r="J3619">
        <v>0.625190480570585</v>
      </c>
      <c r="K3619">
        <v>0.61048745495362</v>
      </c>
      <c r="L3619">
        <v>1037.8464292326</v>
      </c>
      <c r="M3619">
        <v>22.2366208224757</v>
      </c>
      <c r="O3619">
        <v>46.3003008260079</v>
      </c>
      <c r="P3619">
        <v>-0.0544164920199329</v>
      </c>
      <c r="Q3619">
        <v>0.546793367165356</v>
      </c>
      <c r="R3619">
        <v>0.896831852039077</v>
      </c>
      <c r="S3619" t="s">
        <v>9812</v>
      </c>
      <c r="T3619" t="s">
        <v>12362</v>
      </c>
      <c r="U3619" t="s">
        <v>12362</v>
      </c>
      <c r="V3619" t="s">
        <v>12362</v>
      </c>
      <c r="W3619">
        <v>9</v>
      </c>
      <c r="X3619" t="s">
        <v>15981</v>
      </c>
      <c r="Y3619">
        <v>0.6977179741757044</v>
      </c>
      <c r="Z3619">
        <f>HYPERLINK("Melting_Curves/meltCurve_Q2M2Z5_5_.pdf", "Melting_Curves/meltCurve_Q2M2Z5_5_.pdf")</f>
        <v>0</v>
      </c>
      <c r="AA3619" t="s">
        <v>21965</v>
      </c>
      <c r="AB3619" t="s">
        <v>27992</v>
      </c>
    </row>
    <row r="3620" spans="1:28">
      <c r="A3620" t="s">
        <v>3646</v>
      </c>
      <c r="B3620">
        <v>0.992608467424715</v>
      </c>
      <c r="C3620">
        <v>1.75888198569654</v>
      </c>
      <c r="D3620">
        <v>1.44960428580682</v>
      </c>
      <c r="E3620">
        <v>1.34197735438483</v>
      </c>
      <c r="F3620">
        <v>1.25785723758576</v>
      </c>
      <c r="G3620">
        <v>0.861911726503101</v>
      </c>
      <c r="H3620">
        <v>0.648470707584019</v>
      </c>
      <c r="I3620">
        <v>0.537798928868364</v>
      </c>
      <c r="J3620">
        <v>0.373397001036512</v>
      </c>
      <c r="K3620">
        <v>0.670743371418308</v>
      </c>
      <c r="L3620">
        <v>2388.75162001408</v>
      </c>
      <c r="M3620">
        <v>43.0434173126078</v>
      </c>
      <c r="O3620">
        <v>55.3769481153679</v>
      </c>
      <c r="P3620">
        <v>-0.0914555329122287</v>
      </c>
      <c r="Q3620">
        <v>0.529357072134351</v>
      </c>
      <c r="R3620">
        <v>0.443569565587334</v>
      </c>
      <c r="S3620" t="s">
        <v>9813</v>
      </c>
      <c r="T3620" t="s">
        <v>12362</v>
      </c>
      <c r="U3620" t="s">
        <v>12362</v>
      </c>
      <c r="V3620" t="s">
        <v>12362</v>
      </c>
      <c r="W3620">
        <v>2</v>
      </c>
      <c r="X3620" t="s">
        <v>15982</v>
      </c>
      <c r="Y3620">
        <v>0.8210676646582044</v>
      </c>
      <c r="Z3620">
        <f>HYPERLINK("Melting_Curves/meltCurve_Q2NKQ1_4_.pdf", "Melting_Curves/meltCurve_Q2NKQ1_4_.pdf")</f>
        <v>0</v>
      </c>
      <c r="AA3620" t="s">
        <v>21966</v>
      </c>
      <c r="AB3620" t="s">
        <v>27993</v>
      </c>
    </row>
    <row r="3621" spans="1:28">
      <c r="A3621" t="s">
        <v>3647</v>
      </c>
      <c r="B3621">
        <v>0.992608467424715</v>
      </c>
      <c r="C3621">
        <v>1.03094237018995</v>
      </c>
      <c r="D3621">
        <v>0.91701649942904</v>
      </c>
      <c r="E3621">
        <v>0.377407652589958</v>
      </c>
      <c r="F3621">
        <v>0.166147933556669</v>
      </c>
      <c r="G3621">
        <v>0.106247897873842</v>
      </c>
      <c r="H3621">
        <v>0.0837140033914012</v>
      </c>
      <c r="I3621">
        <v>0.0920458292378462</v>
      </c>
      <c r="J3621">
        <v>0.114907849782092</v>
      </c>
      <c r="K3621">
        <v>0.153247872161573</v>
      </c>
      <c r="L3621">
        <v>1707.77256613383</v>
      </c>
      <c r="M3621">
        <v>37.4786389346034</v>
      </c>
      <c r="N3621">
        <v>45.8823097097684</v>
      </c>
      <c r="O3621">
        <v>45.4374151142314</v>
      </c>
      <c r="P3621">
        <v>-0.182770474302656</v>
      </c>
      <c r="Q3621">
        <v>0.11367167105206</v>
      </c>
      <c r="R3621">
        <v>0.996628664719542</v>
      </c>
      <c r="S3621" t="s">
        <v>9814</v>
      </c>
      <c r="T3621" t="s">
        <v>12362</v>
      </c>
      <c r="U3621" t="s">
        <v>12362</v>
      </c>
      <c r="V3621" t="s">
        <v>12362</v>
      </c>
      <c r="W3621">
        <v>12</v>
      </c>
      <c r="X3621" t="s">
        <v>15983</v>
      </c>
      <c r="Y3621">
        <v>0.3699525603164625</v>
      </c>
      <c r="Z3621">
        <f>HYPERLINK("Melting_Curves/meltCurve_Q2NL82_.pdf", "Melting_Curves/meltCurve_Q2NL82_.pdf")</f>
        <v>0</v>
      </c>
      <c r="AA3621" t="s">
        <v>21967</v>
      </c>
      <c r="AB3621" t="s">
        <v>27994</v>
      </c>
    </row>
    <row r="3622" spans="1:28">
      <c r="A3622" t="s">
        <v>3648</v>
      </c>
      <c r="B3622">
        <v>0.992608467424715</v>
      </c>
      <c r="C3622">
        <v>1.10578727011927</v>
      </c>
      <c r="D3622">
        <v>1.08159619100587</v>
      </c>
      <c r="E3622">
        <v>1.09596547232843</v>
      </c>
      <c r="F3622">
        <v>0.721908671911424</v>
      </c>
      <c r="G3622">
        <v>0.503972298053367</v>
      </c>
      <c r="H3622">
        <v>0.493311435663246</v>
      </c>
      <c r="I3622">
        <v>0.964550202321222</v>
      </c>
      <c r="J3622">
        <v>4.99981774199801</v>
      </c>
      <c r="K3622">
        <v>5.95531476929244</v>
      </c>
      <c r="L3622">
        <v>3005.64251673194</v>
      </c>
      <c r="M3622">
        <v>50.2372762266527</v>
      </c>
      <c r="O3622">
        <v>59.7343563695515</v>
      </c>
      <c r="P3622">
        <v>0.105126516185051</v>
      </c>
      <c r="Q3622">
        <v>1.5</v>
      </c>
      <c r="R3622">
        <v>0.052599037408102</v>
      </c>
      <c r="S3622" t="s">
        <v>9815</v>
      </c>
      <c r="T3622" t="s">
        <v>12362</v>
      </c>
      <c r="U3622" t="s">
        <v>12362</v>
      </c>
      <c r="V3622" t="s">
        <v>12362</v>
      </c>
      <c r="W3622">
        <v>5</v>
      </c>
      <c r="X3622" t="s">
        <v>15984</v>
      </c>
      <c r="Y3622">
        <v>1.118331071621377</v>
      </c>
      <c r="Z3622">
        <f>HYPERLINK("Melting_Curves/meltCurve_Q2TAL8_.pdf", "Melting_Curves/meltCurve_Q2TAL8_.pdf")</f>
        <v>0</v>
      </c>
      <c r="AA3622" t="s">
        <v>21968</v>
      </c>
      <c r="AB3622" t="s">
        <v>27995</v>
      </c>
    </row>
    <row r="3623" spans="1:28">
      <c r="A3623" t="s">
        <v>3649</v>
      </c>
      <c r="B3623">
        <v>0.992608467424715</v>
      </c>
      <c r="C3623">
        <v>0.956228255158022</v>
      </c>
      <c r="D3623">
        <v>0.875623331731549</v>
      </c>
      <c r="E3623">
        <v>0.777294339440163</v>
      </c>
      <c r="F3623">
        <v>0.602047965180819</v>
      </c>
      <c r="G3623">
        <v>0.311743272378579</v>
      </c>
      <c r="H3623">
        <v>0.152105717999501</v>
      </c>
      <c r="I3623">
        <v>0.143240399093028</v>
      </c>
      <c r="J3623">
        <v>0.150828306460925</v>
      </c>
      <c r="K3623">
        <v>0.141887536789289</v>
      </c>
      <c r="L3623">
        <v>758.879646047421</v>
      </c>
      <c r="M3623">
        <v>15.1384779822416</v>
      </c>
      <c r="N3623">
        <v>50.8342818226504</v>
      </c>
      <c r="O3623">
        <v>49.2788634033636</v>
      </c>
      <c r="P3623">
        <v>-0.0695339924566352</v>
      </c>
      <c r="Q3623">
        <v>0.0946983666039023</v>
      </c>
      <c r="R3623">
        <v>0.989554087387516</v>
      </c>
      <c r="S3623" t="s">
        <v>9816</v>
      </c>
      <c r="T3623" t="s">
        <v>12362</v>
      </c>
      <c r="U3623" t="s">
        <v>12362</v>
      </c>
      <c r="V3623" t="s">
        <v>12362</v>
      </c>
      <c r="W3623">
        <v>17</v>
      </c>
      <c r="X3623" t="s">
        <v>15985</v>
      </c>
      <c r="Y3623">
        <v>0.5094901278556091</v>
      </c>
      <c r="Z3623">
        <f>HYPERLINK("Melting_Curves/meltCurve_Q2TAM5_.pdf", "Melting_Curves/meltCurve_Q2TAM5_.pdf")</f>
        <v>0</v>
      </c>
      <c r="AA3623" t="s">
        <v>21969</v>
      </c>
      <c r="AB3623" t="s">
        <v>27996</v>
      </c>
    </row>
    <row r="3624" spans="1:28">
      <c r="A3624" t="s">
        <v>3650</v>
      </c>
      <c r="B3624">
        <v>0.992608467424715</v>
      </c>
      <c r="C3624">
        <v>0.8768542695461879</v>
      </c>
      <c r="D3624">
        <v>0.6877950790533</v>
      </c>
      <c r="E3624">
        <v>0.65843519506849</v>
      </c>
      <c r="F3624">
        <v>0.739388749280251</v>
      </c>
      <c r="G3624">
        <v>0.6436070221292201</v>
      </c>
      <c r="H3624">
        <v>0.46545603229167</v>
      </c>
      <c r="I3624">
        <v>0.305074623335062</v>
      </c>
      <c r="J3624">
        <v>0.110644533649203</v>
      </c>
      <c r="K3624">
        <v>0.0705533838266888</v>
      </c>
      <c r="L3624">
        <v>382.142466115504</v>
      </c>
      <c r="M3624">
        <v>7.11193717571497</v>
      </c>
      <c r="N3624">
        <v>53.7325424375089</v>
      </c>
      <c r="O3624">
        <v>49.9700798560603</v>
      </c>
      <c r="P3624">
        <v>-0.0356432248553646</v>
      </c>
      <c r="Q3624">
        <v>0</v>
      </c>
      <c r="R3624">
        <v>0.870247636067616</v>
      </c>
      <c r="S3624" t="s">
        <v>9817</v>
      </c>
      <c r="T3624" t="s">
        <v>12362</v>
      </c>
      <c r="U3624" t="s">
        <v>12362</v>
      </c>
      <c r="V3624" t="s">
        <v>12362</v>
      </c>
      <c r="W3624">
        <v>1</v>
      </c>
      <c r="X3624" t="s">
        <v>15986</v>
      </c>
      <c r="Y3624">
        <v>0.5720096359617026</v>
      </c>
      <c r="Z3624">
        <f>HYPERLINK("Melting_Curves/meltCurve_Q2TAP0_.pdf", "Melting_Curves/meltCurve_Q2TAP0_.pdf")</f>
        <v>0</v>
      </c>
      <c r="AA3624" t="s">
        <v>21970</v>
      </c>
      <c r="AB3624" t="s">
        <v>27997</v>
      </c>
    </row>
    <row r="3625" spans="1:28">
      <c r="A3625" t="s">
        <v>3651</v>
      </c>
      <c r="B3625">
        <v>0.992608467424715</v>
      </c>
      <c r="C3625">
        <v>1.08514616247955</v>
      </c>
      <c r="D3625">
        <v>0.942623341130497</v>
      </c>
      <c r="E3625">
        <v>0.756738375117642</v>
      </c>
      <c r="F3625">
        <v>0.542083965174374</v>
      </c>
      <c r="G3625">
        <v>0.186708446822629</v>
      </c>
      <c r="H3625">
        <v>0.105010524047729</v>
      </c>
      <c r="I3625">
        <v>0.126993527728671</v>
      </c>
      <c r="J3625">
        <v>0.132625512284817</v>
      </c>
      <c r="K3625">
        <v>0.141291482190748</v>
      </c>
      <c r="L3625">
        <v>1052.0982330924</v>
      </c>
      <c r="M3625">
        <v>21.3128174288391</v>
      </c>
      <c r="N3625">
        <v>49.9244834787725</v>
      </c>
      <c r="O3625">
        <v>48.9361477638901</v>
      </c>
      <c r="P3625">
        <v>-0.09730923008812301</v>
      </c>
      <c r="Q3625">
        <v>0.106299607527302</v>
      </c>
      <c r="R3625">
        <v>0.9857705304875189</v>
      </c>
      <c r="S3625" t="s">
        <v>9818</v>
      </c>
      <c r="T3625" t="s">
        <v>12362</v>
      </c>
      <c r="U3625" t="s">
        <v>12362</v>
      </c>
      <c r="V3625" t="s">
        <v>12362</v>
      </c>
      <c r="W3625">
        <v>11</v>
      </c>
      <c r="X3625" t="s">
        <v>15987</v>
      </c>
      <c r="Y3625">
        <v>0.4851308780958568</v>
      </c>
      <c r="Z3625">
        <f>HYPERLINK("Melting_Curves/meltCurve_Q2TAY7_.pdf", "Melting_Curves/meltCurve_Q2TAY7_.pdf")</f>
        <v>0</v>
      </c>
      <c r="AA3625" t="s">
        <v>21971</v>
      </c>
      <c r="AB3625" t="s">
        <v>27998</v>
      </c>
    </row>
    <row r="3626" spans="1:28">
      <c r="A3626" t="s">
        <v>3652</v>
      </c>
      <c r="B3626">
        <v>0.992608467424715</v>
      </c>
      <c r="C3626">
        <v>1.2543813337791</v>
      </c>
      <c r="D3626">
        <v>1.20684953395367</v>
      </c>
      <c r="E3626">
        <v>1.11674586377689</v>
      </c>
      <c r="F3626">
        <v>0.849245747275439</v>
      </c>
      <c r="G3626">
        <v>0.707831633345132</v>
      </c>
      <c r="H3626">
        <v>0.648441975225454</v>
      </c>
      <c r="I3626">
        <v>0.955114081120907</v>
      </c>
      <c r="J3626">
        <v>1.00504619210553</v>
      </c>
      <c r="K3626">
        <v>0.910983540459278</v>
      </c>
      <c r="L3626">
        <v>12364.7488892089</v>
      </c>
      <c r="M3626">
        <v>250</v>
      </c>
      <c r="O3626">
        <v>49.4558305325749</v>
      </c>
      <c r="P3626">
        <v>-0.195271128636647</v>
      </c>
      <c r="Q3626">
        <v>0.845483266722088</v>
      </c>
      <c r="R3626">
        <v>0.370051982310361</v>
      </c>
      <c r="S3626" t="s">
        <v>9819</v>
      </c>
      <c r="T3626" t="s">
        <v>12362</v>
      </c>
      <c r="U3626" t="s">
        <v>12362</v>
      </c>
      <c r="V3626" t="s">
        <v>12362</v>
      </c>
      <c r="W3626">
        <v>13</v>
      </c>
      <c r="X3626" t="s">
        <v>15988</v>
      </c>
      <c r="Y3626">
        <v>0.909667455184146</v>
      </c>
      <c r="Z3626">
        <f>HYPERLINK("Melting_Curves/meltCurve_Q2TB39_.pdf", "Melting_Curves/meltCurve_Q2TB39_.pdf")</f>
        <v>0</v>
      </c>
      <c r="AA3626" t="s">
        <v>19945</v>
      </c>
      <c r="AB3626" t="s">
        <v>27999</v>
      </c>
    </row>
    <row r="3627" spans="1:28">
      <c r="A3627" t="s">
        <v>3653</v>
      </c>
      <c r="B3627">
        <v>0.992608467424715</v>
      </c>
      <c r="C3627">
        <v>1.07053687712942</v>
      </c>
      <c r="D3627">
        <v>0.967205275801658</v>
      </c>
      <c r="E3627">
        <v>0.915025071506588</v>
      </c>
      <c r="F3627">
        <v>0.69532449012459</v>
      </c>
      <c r="G3627">
        <v>0.548084488443381</v>
      </c>
      <c r="H3627">
        <v>0.440060757791548</v>
      </c>
      <c r="I3627">
        <v>0.506511531350664</v>
      </c>
      <c r="J3627">
        <v>0.651323838249719</v>
      </c>
      <c r="K3627">
        <v>0.516457944216969</v>
      </c>
      <c r="L3627">
        <v>1541.21946748311</v>
      </c>
      <c r="M3627">
        <v>31.4165592324174</v>
      </c>
      <c r="O3627">
        <v>48.860079903086</v>
      </c>
      <c r="P3627">
        <v>-0.0759882640025478</v>
      </c>
      <c r="Q3627">
        <v>0.527284745279438</v>
      </c>
      <c r="R3627">
        <v>0.938440701790245</v>
      </c>
      <c r="S3627" t="s">
        <v>9820</v>
      </c>
      <c r="T3627" t="s">
        <v>12362</v>
      </c>
      <c r="U3627" t="s">
        <v>12362</v>
      </c>
      <c r="V3627" t="s">
        <v>12362</v>
      </c>
      <c r="W3627">
        <v>8</v>
      </c>
      <c r="X3627" t="s">
        <v>15989</v>
      </c>
      <c r="Y3627">
        <v>0.7198808373497828</v>
      </c>
      <c r="Z3627">
        <f>HYPERLINK("Melting_Curves/meltCurve_Q2TBE0_.pdf", "Melting_Curves/meltCurve_Q2TBE0_.pdf")</f>
        <v>0</v>
      </c>
      <c r="AA3627" t="s">
        <v>21972</v>
      </c>
      <c r="AB3627" t="s">
        <v>28000</v>
      </c>
    </row>
    <row r="3628" spans="1:28">
      <c r="A3628" t="s">
        <v>3654</v>
      </c>
      <c r="B3628">
        <v>0.992608467424715</v>
      </c>
      <c r="C3628">
        <v>1.1104286013801</v>
      </c>
      <c r="D3628">
        <v>0.740895970394472</v>
      </c>
      <c r="E3628">
        <v>0.462939411436988</v>
      </c>
      <c r="F3628">
        <v>0.474492313358479</v>
      </c>
      <c r="G3628">
        <v>0.346805004153169</v>
      </c>
      <c r="H3628">
        <v>0.214815746153674</v>
      </c>
      <c r="I3628">
        <v>0.316007122906245</v>
      </c>
      <c r="J3628">
        <v>0.159015726776102</v>
      </c>
      <c r="K3628">
        <v>0.201156906903405</v>
      </c>
      <c r="L3628">
        <v>765.8525158767731</v>
      </c>
      <c r="M3628">
        <v>16.7977380216378</v>
      </c>
      <c r="N3628">
        <v>47.3775592719267</v>
      </c>
      <c r="O3628">
        <v>44.9611371353781</v>
      </c>
      <c r="P3628">
        <v>-0.0715067528542635</v>
      </c>
      <c r="Q3628">
        <v>0.234464387324136</v>
      </c>
      <c r="R3628">
        <v>0.931350875090788</v>
      </c>
      <c r="S3628" t="s">
        <v>9821</v>
      </c>
      <c r="T3628" t="s">
        <v>12362</v>
      </c>
      <c r="U3628" t="s">
        <v>12362</v>
      </c>
      <c r="V3628" t="s">
        <v>12362</v>
      </c>
      <c r="W3628">
        <v>2</v>
      </c>
      <c r="X3628" t="s">
        <v>15990</v>
      </c>
      <c r="Y3628">
        <v>0.4680170994110864</v>
      </c>
      <c r="Z3628">
        <f>HYPERLINK("Melting_Curves/meltCurve_Q32M88_.pdf", "Melting_Curves/meltCurve_Q32M88_.pdf")</f>
        <v>0</v>
      </c>
      <c r="AA3628" t="s">
        <v>21973</v>
      </c>
      <c r="AB3628" t="s">
        <v>28001</v>
      </c>
    </row>
    <row r="3629" spans="1:28">
      <c r="A3629" t="s">
        <v>3655</v>
      </c>
      <c r="B3629">
        <v>0.992608467424715</v>
      </c>
      <c r="C3629">
        <v>1.15827516671268</v>
      </c>
      <c r="D3629">
        <v>0.915572982693447</v>
      </c>
      <c r="E3629">
        <v>0.746484982332523</v>
      </c>
      <c r="F3629">
        <v>0.789847124271307</v>
      </c>
      <c r="G3629">
        <v>0.636532645317735</v>
      </c>
      <c r="H3629">
        <v>0.484403293200029</v>
      </c>
      <c r="I3629">
        <v>0.528644516787913</v>
      </c>
      <c r="J3629">
        <v>0.542362162587993</v>
      </c>
      <c r="K3629">
        <v>0.604656333596072</v>
      </c>
      <c r="L3629">
        <v>763.668195135496</v>
      </c>
      <c r="M3629">
        <v>15.8120177700759</v>
      </c>
      <c r="O3629">
        <v>47.5439996979906</v>
      </c>
      <c r="P3629">
        <v>-0.0384909841318641</v>
      </c>
      <c r="Q3629">
        <v>0.537095132470384</v>
      </c>
      <c r="R3629">
        <v>0.868506488251417</v>
      </c>
      <c r="S3629" t="s">
        <v>9822</v>
      </c>
      <c r="T3629" t="s">
        <v>12362</v>
      </c>
      <c r="U3629" t="s">
        <v>12362</v>
      </c>
      <c r="V3629" t="s">
        <v>12362</v>
      </c>
      <c r="W3629">
        <v>2</v>
      </c>
      <c r="X3629" t="s">
        <v>15991</v>
      </c>
      <c r="Y3629">
        <v>0.7206772532191067</v>
      </c>
      <c r="Z3629">
        <f>HYPERLINK("Melting_Curves/meltCurve_Q32MK0_4_.pdf", "Melting_Curves/meltCurve_Q32MK0_4_.pdf")</f>
        <v>0</v>
      </c>
      <c r="AA3629" t="s">
        <v>21974</v>
      </c>
      <c r="AB3629" t="s">
        <v>28002</v>
      </c>
    </row>
    <row r="3630" spans="1:28">
      <c r="A3630" t="s">
        <v>3656</v>
      </c>
      <c r="B3630">
        <v>0.992608467424715</v>
      </c>
      <c r="C3630">
        <v>0.823779564681405</v>
      </c>
      <c r="D3630">
        <v>0.750492914142648</v>
      </c>
      <c r="E3630">
        <v>0.809032985771629</v>
      </c>
      <c r="F3630">
        <v>0.549796098926903</v>
      </c>
      <c r="G3630">
        <v>0.730058837931717</v>
      </c>
      <c r="H3630">
        <v>0.627165373241087</v>
      </c>
      <c r="I3630">
        <v>0.684489204911386</v>
      </c>
      <c r="J3630">
        <v>1.00300154011878</v>
      </c>
      <c r="K3630">
        <v>0.8740368107480599</v>
      </c>
      <c r="L3630">
        <v>2284.79591126096</v>
      </c>
      <c r="M3630">
        <v>58.1836855083145</v>
      </c>
      <c r="O3630">
        <v>39.2223622176793</v>
      </c>
      <c r="P3630">
        <v>-0.0914805811151973</v>
      </c>
      <c r="Q3630">
        <v>0.75332722353387</v>
      </c>
      <c r="R3630">
        <v>0.269120562683388</v>
      </c>
      <c r="S3630" t="s">
        <v>9823</v>
      </c>
      <c r="T3630" t="s">
        <v>12362</v>
      </c>
      <c r="U3630" t="s">
        <v>12362</v>
      </c>
      <c r="V3630" t="s">
        <v>12362</v>
      </c>
      <c r="W3630">
        <v>41</v>
      </c>
      <c r="X3630" t="s">
        <v>15992</v>
      </c>
      <c r="Y3630">
        <v>0.7724291214069205</v>
      </c>
      <c r="Z3630">
        <f>HYPERLINK("Melting_Curves/meltCurve_Q32MZ4_2_.pdf", "Melting_Curves/meltCurve_Q32MZ4_2_.pdf")</f>
        <v>0</v>
      </c>
      <c r="AA3630" t="s">
        <v>21975</v>
      </c>
      <c r="AB3630" t="s">
        <v>28003</v>
      </c>
    </row>
    <row r="3631" spans="1:28">
      <c r="A3631" t="s">
        <v>3657</v>
      </c>
      <c r="B3631">
        <v>0.992608467424715</v>
      </c>
      <c r="C3631">
        <v>0.878065382997011</v>
      </c>
      <c r="D3631">
        <v>0.779431844810352</v>
      </c>
      <c r="E3631">
        <v>0.813624700560286</v>
      </c>
      <c r="F3631">
        <v>0.844438351417761</v>
      </c>
      <c r="G3631">
        <v>0.860609335847593</v>
      </c>
      <c r="H3631">
        <v>0.922242290574853</v>
      </c>
      <c r="I3631">
        <v>1.0417908570106</v>
      </c>
      <c r="J3631">
        <v>1.37057937825004</v>
      </c>
      <c r="K3631">
        <v>1.20292531974959</v>
      </c>
      <c r="L3631">
        <v>15000</v>
      </c>
      <c r="M3631">
        <v>244.133962063588</v>
      </c>
      <c r="O3631">
        <v>61.4375596918281</v>
      </c>
      <c r="P3631">
        <v>0.284868519294665</v>
      </c>
      <c r="Q3631">
        <v>1.28675444913309</v>
      </c>
      <c r="R3631">
        <v>0.49301228872785</v>
      </c>
      <c r="S3631" t="s">
        <v>9824</v>
      </c>
      <c r="T3631" t="s">
        <v>12362</v>
      </c>
      <c r="U3631" t="s">
        <v>12362</v>
      </c>
      <c r="V3631" t="s">
        <v>12362</v>
      </c>
      <c r="W3631">
        <v>41</v>
      </c>
      <c r="X3631" t="s">
        <v>15993</v>
      </c>
      <c r="Y3631">
        <v>1.053096705363262</v>
      </c>
      <c r="Z3631">
        <f>HYPERLINK("Melting_Curves/meltCurve_Q32MZ4_3_.pdf", "Melting_Curves/meltCurve_Q32MZ4_3_.pdf")</f>
        <v>0</v>
      </c>
      <c r="AA3631" t="s">
        <v>21975</v>
      </c>
      <c r="AB3631" t="s">
        <v>28004</v>
      </c>
    </row>
    <row r="3632" spans="1:28">
      <c r="A3632" t="s">
        <v>3658</v>
      </c>
      <c r="B3632">
        <v>0.992608467424715</v>
      </c>
      <c r="C3632">
        <v>0.869703031128281</v>
      </c>
      <c r="D3632">
        <v>0.775077306126618</v>
      </c>
      <c r="E3632">
        <v>0.7226170923053949</v>
      </c>
      <c r="F3632">
        <v>0.711721710652241</v>
      </c>
      <c r="G3632">
        <v>0.702531415842207</v>
      </c>
      <c r="H3632">
        <v>0.675927480722745</v>
      </c>
      <c r="I3632">
        <v>0.740706465558144</v>
      </c>
      <c r="J3632">
        <v>0.920020336200765</v>
      </c>
      <c r="K3632">
        <v>0.812383378537175</v>
      </c>
      <c r="L3632">
        <v>1630.45341339657</v>
      </c>
      <c r="M3632">
        <v>40.9748327063649</v>
      </c>
      <c r="O3632">
        <v>39.6971540735488</v>
      </c>
      <c r="P3632">
        <v>-0.0629497836505644</v>
      </c>
      <c r="Q3632">
        <v>0.7560529289692151</v>
      </c>
      <c r="R3632">
        <v>0.566673750363875</v>
      </c>
      <c r="S3632" t="s">
        <v>9825</v>
      </c>
      <c r="T3632" t="s">
        <v>12362</v>
      </c>
      <c r="U3632" t="s">
        <v>12362</v>
      </c>
      <c r="V3632" t="s">
        <v>12362</v>
      </c>
      <c r="W3632">
        <v>7</v>
      </c>
      <c r="X3632" t="s">
        <v>15994</v>
      </c>
      <c r="Y3632">
        <v>0.7796825408187915</v>
      </c>
      <c r="Z3632">
        <f>HYPERLINK("Melting_Curves/meltCurve_Q32N00_.pdf", "Melting_Curves/meltCurve_Q32N00_.pdf")</f>
        <v>0</v>
      </c>
      <c r="AA3632" t="s">
        <v>21976</v>
      </c>
      <c r="AB3632" t="s">
        <v>28005</v>
      </c>
    </row>
    <row r="3633" spans="1:28">
      <c r="A3633" t="s">
        <v>3659</v>
      </c>
      <c r="B3633">
        <v>0.992608467424715</v>
      </c>
      <c r="C3633">
        <v>0.968163564681516</v>
      </c>
      <c r="D3633">
        <v>0.812469264282173</v>
      </c>
      <c r="E3633">
        <v>0.608301723760368</v>
      </c>
      <c r="F3633">
        <v>0.480878958785578</v>
      </c>
      <c r="G3633">
        <v>0.325162572014313</v>
      </c>
      <c r="H3633">
        <v>0.240876784362588</v>
      </c>
      <c r="I3633">
        <v>0.230852812965283</v>
      </c>
      <c r="J3633">
        <v>0.247531298015693</v>
      </c>
      <c r="K3633">
        <v>0.218055024937946</v>
      </c>
      <c r="L3633">
        <v>642.884448475557</v>
      </c>
      <c r="M3633">
        <v>13.6567727424414</v>
      </c>
      <c r="N3633">
        <v>48.9727900728271</v>
      </c>
      <c r="O3633">
        <v>46.0994840215372</v>
      </c>
      <c r="P3633">
        <v>-0.0588488886467462</v>
      </c>
      <c r="Q3633">
        <v>0.205520308006656</v>
      </c>
      <c r="R3633">
        <v>0.9948599838158541</v>
      </c>
      <c r="S3633" t="s">
        <v>9826</v>
      </c>
      <c r="T3633" t="s">
        <v>12362</v>
      </c>
      <c r="U3633" t="s">
        <v>12362</v>
      </c>
      <c r="V3633" t="s">
        <v>12362</v>
      </c>
      <c r="W3633">
        <v>12</v>
      </c>
      <c r="X3633" t="s">
        <v>15995</v>
      </c>
      <c r="Y3633">
        <v>0.4933485804844102</v>
      </c>
      <c r="Z3633">
        <f>HYPERLINK("Melting_Curves/meltCurve_Q32P28_.pdf", "Melting_Curves/meltCurve_Q32P28_.pdf")</f>
        <v>0</v>
      </c>
      <c r="AA3633" t="s">
        <v>21977</v>
      </c>
      <c r="AB3633" t="s">
        <v>28006</v>
      </c>
    </row>
    <row r="3634" spans="1:28">
      <c r="A3634" t="s">
        <v>3660</v>
      </c>
      <c r="B3634">
        <v>0.992608467424715</v>
      </c>
      <c r="C3634">
        <v>0.885712454503962</v>
      </c>
      <c r="D3634">
        <v>0.782464087101895</v>
      </c>
      <c r="E3634">
        <v>0.290462247331186</v>
      </c>
      <c r="F3634">
        <v>0.197567271221293</v>
      </c>
      <c r="G3634">
        <v>0.13654298568053</v>
      </c>
      <c r="H3634">
        <v>0.106060166938951</v>
      </c>
      <c r="I3634">
        <v>0.124689207430181</v>
      </c>
      <c r="J3634">
        <v>0.146822568079118</v>
      </c>
      <c r="K3634">
        <v>0.121007489367719</v>
      </c>
      <c r="L3634">
        <v>1184.89648607704</v>
      </c>
      <c r="M3634">
        <v>26.667855808358</v>
      </c>
      <c r="N3634">
        <v>44.9261520677122</v>
      </c>
      <c r="O3634">
        <v>44.1840490720223</v>
      </c>
      <c r="P3634">
        <v>-0.131700291339245</v>
      </c>
      <c r="Q3634">
        <v>0.12719018615684</v>
      </c>
      <c r="R3634">
        <v>0.991462220936421</v>
      </c>
      <c r="S3634" t="s">
        <v>9827</v>
      </c>
      <c r="T3634" t="s">
        <v>12362</v>
      </c>
      <c r="U3634" t="s">
        <v>12362</v>
      </c>
      <c r="V3634" t="s">
        <v>12362</v>
      </c>
      <c r="W3634">
        <v>8</v>
      </c>
      <c r="X3634" t="s">
        <v>15996</v>
      </c>
      <c r="Y3634">
        <v>0.3496387455194407</v>
      </c>
      <c r="Z3634">
        <f>HYPERLINK("Melting_Curves/meltCurve_Q32P41_.pdf", "Melting_Curves/meltCurve_Q32P41_.pdf")</f>
        <v>0</v>
      </c>
      <c r="AA3634" t="s">
        <v>21978</v>
      </c>
      <c r="AB3634" t="s">
        <v>28007</v>
      </c>
    </row>
    <row r="3635" spans="1:28">
      <c r="A3635" t="s">
        <v>3661</v>
      </c>
      <c r="B3635">
        <v>0.992608467424715</v>
      </c>
      <c r="C3635">
        <v>0.916979573933818</v>
      </c>
      <c r="D3635">
        <v>1.00263573363694</v>
      </c>
      <c r="E3635">
        <v>0.873924366053736</v>
      </c>
      <c r="F3635">
        <v>0.853022665110828</v>
      </c>
      <c r="G3635">
        <v>0.66041098654144</v>
      </c>
      <c r="H3635">
        <v>0.615413672474501</v>
      </c>
      <c r="I3635">
        <v>0.45205803606122</v>
      </c>
      <c r="J3635">
        <v>0.218702727226204</v>
      </c>
      <c r="K3635">
        <v>0.130028468241495</v>
      </c>
      <c r="L3635">
        <v>632.115864418784</v>
      </c>
      <c r="M3635">
        <v>10.8460952215396</v>
      </c>
      <c r="N3635">
        <v>58.2805011340172</v>
      </c>
      <c r="O3635">
        <v>56.4042579988539</v>
      </c>
      <c r="P3635">
        <v>-0.0480901570738142</v>
      </c>
      <c r="Q3635">
        <v>0</v>
      </c>
      <c r="R3635">
        <v>0.965663302952435</v>
      </c>
      <c r="S3635" t="s">
        <v>9828</v>
      </c>
      <c r="T3635" t="s">
        <v>12362</v>
      </c>
      <c r="U3635" t="s">
        <v>12362</v>
      </c>
      <c r="V3635" t="s">
        <v>12362</v>
      </c>
      <c r="W3635">
        <v>22</v>
      </c>
      <c r="X3635" t="s">
        <v>15997</v>
      </c>
      <c r="Y3635">
        <v>0.7021981285325277</v>
      </c>
      <c r="Z3635">
        <f>HYPERLINK("Melting_Curves/meltCurve_Q32Q12_.pdf", "Melting_Curves/meltCurve_Q32Q12_.pdf")</f>
        <v>0</v>
      </c>
      <c r="AA3635" t="s">
        <v>21979</v>
      </c>
      <c r="AB3635" t="s">
        <v>24806</v>
      </c>
    </row>
    <row r="3636" spans="1:28">
      <c r="A3636" t="s">
        <v>3662</v>
      </c>
      <c r="B3636">
        <v>0.992608467424715</v>
      </c>
      <c r="C3636">
        <v>1.05790147372428</v>
      </c>
      <c r="D3636">
        <v>0.7346350387921849</v>
      </c>
      <c r="E3636">
        <v>0.433775033805959</v>
      </c>
      <c r="F3636">
        <v>0.325886607594347</v>
      </c>
      <c r="G3636">
        <v>0.288914313612102</v>
      </c>
      <c r="H3636">
        <v>0.184966571341403</v>
      </c>
      <c r="I3636">
        <v>0.203924121526731</v>
      </c>
      <c r="J3636">
        <v>0.266816546579563</v>
      </c>
      <c r="K3636">
        <v>0.297925944985569</v>
      </c>
      <c r="L3636">
        <v>1140.09315559063</v>
      </c>
      <c r="M3636">
        <v>25.6804908531368</v>
      </c>
      <c r="N3636">
        <v>45.6504093753573</v>
      </c>
      <c r="O3636">
        <v>44.1287365242445</v>
      </c>
      <c r="P3636">
        <v>-0.108649582151665</v>
      </c>
      <c r="Q3636">
        <v>0.253205986210081</v>
      </c>
      <c r="R3636">
        <v>0.976443040524247</v>
      </c>
      <c r="S3636" t="s">
        <v>9829</v>
      </c>
      <c r="T3636" t="s">
        <v>12362</v>
      </c>
      <c r="U3636" t="s">
        <v>12362</v>
      </c>
      <c r="V3636" t="s">
        <v>12362</v>
      </c>
      <c r="W3636">
        <v>2</v>
      </c>
      <c r="X3636" t="s">
        <v>15998</v>
      </c>
      <c r="Y3636">
        <v>0.4430787788074821</v>
      </c>
      <c r="Z3636">
        <f>HYPERLINK("Melting_Curves/meltCurve_Q3B726_.pdf", "Melting_Curves/meltCurve_Q3B726_.pdf")</f>
        <v>0</v>
      </c>
      <c r="AA3636" t="s">
        <v>21980</v>
      </c>
      <c r="AB3636" t="s">
        <v>28008</v>
      </c>
    </row>
    <row r="3637" spans="1:28">
      <c r="A3637" t="s">
        <v>3663</v>
      </c>
      <c r="B3637">
        <v>0.992608467424715</v>
      </c>
      <c r="C3637">
        <v>0.965838924805357</v>
      </c>
      <c r="D3637">
        <v>0.86061691206424</v>
      </c>
      <c r="E3637">
        <v>0.786138971167347</v>
      </c>
      <c r="F3637">
        <v>0.671083405520652</v>
      </c>
      <c r="G3637">
        <v>0.5970737037998211</v>
      </c>
      <c r="H3637">
        <v>0.574452048119409</v>
      </c>
      <c r="I3637">
        <v>0.676163766189869</v>
      </c>
      <c r="J3637">
        <v>0.797464281512171</v>
      </c>
      <c r="K3637">
        <v>0.737643354939362</v>
      </c>
      <c r="L3637">
        <v>976.478341392448</v>
      </c>
      <c r="M3637">
        <v>22.2407839016979</v>
      </c>
      <c r="O3637">
        <v>43.5545307551019</v>
      </c>
      <c r="P3637">
        <v>-0.0413714930567394</v>
      </c>
      <c r="Q3637">
        <v>0.675932761871949</v>
      </c>
      <c r="R3637">
        <v>0.790973582086394</v>
      </c>
      <c r="S3637" t="s">
        <v>9830</v>
      </c>
      <c r="T3637" t="s">
        <v>12362</v>
      </c>
      <c r="U3637" t="s">
        <v>12362</v>
      </c>
      <c r="V3637" t="s">
        <v>12362</v>
      </c>
      <c r="W3637">
        <v>10</v>
      </c>
      <c r="X3637" t="s">
        <v>15999</v>
      </c>
      <c r="Y3637">
        <v>0.7539625790456499</v>
      </c>
      <c r="Z3637">
        <f>HYPERLINK("Melting_Curves/meltCurve_Q3KQU3_2_.pdf", "Melting_Curves/meltCurve_Q3KQU3_2_.pdf")</f>
        <v>0</v>
      </c>
      <c r="AA3637" t="s">
        <v>21981</v>
      </c>
      <c r="AB3637" t="s">
        <v>28009</v>
      </c>
    </row>
    <row r="3638" spans="1:28">
      <c r="A3638" t="s">
        <v>3664</v>
      </c>
      <c r="B3638">
        <v>0.992608467424715</v>
      </c>
      <c r="C3638">
        <v>1.43637427116857</v>
      </c>
      <c r="D3638">
        <v>1.13446346881834</v>
      </c>
      <c r="E3638">
        <v>0.724035992891532</v>
      </c>
      <c r="F3638">
        <v>0.676259018914443</v>
      </c>
      <c r="G3638">
        <v>0.214705341079918</v>
      </c>
      <c r="H3638">
        <v>0.188937848555054</v>
      </c>
      <c r="I3638">
        <v>0.454324088118861</v>
      </c>
      <c r="J3638">
        <v>0.196757086601287</v>
      </c>
      <c r="K3638">
        <v>0.486684645184181</v>
      </c>
      <c r="L3638">
        <v>1335.01679201957</v>
      </c>
      <c r="M3638">
        <v>27.2854901583341</v>
      </c>
      <c r="N3638">
        <v>50.7297957409919</v>
      </c>
      <c r="O3638">
        <v>48.6671756083248</v>
      </c>
      <c r="P3638">
        <v>-0.0966691990636616</v>
      </c>
      <c r="Q3638">
        <v>0.310318873761384</v>
      </c>
      <c r="R3638">
        <v>0.784659410480371</v>
      </c>
      <c r="S3638" t="s">
        <v>9831</v>
      </c>
      <c r="T3638" t="s">
        <v>12362</v>
      </c>
      <c r="U3638" t="s">
        <v>12362</v>
      </c>
      <c r="V3638" t="s">
        <v>12362</v>
      </c>
      <c r="W3638">
        <v>4</v>
      </c>
      <c r="X3638" t="s">
        <v>16000</v>
      </c>
      <c r="Y3638">
        <v>0.5895448773925186</v>
      </c>
      <c r="Z3638">
        <f>HYPERLINK("Melting_Curves/meltCurve_Q3KQV9_.pdf", "Melting_Curves/meltCurve_Q3KQV9_.pdf")</f>
        <v>0</v>
      </c>
      <c r="AA3638" t="s">
        <v>21982</v>
      </c>
      <c r="AB3638" t="s">
        <v>28010</v>
      </c>
    </row>
    <row r="3639" spans="1:28">
      <c r="A3639" t="s">
        <v>3665</v>
      </c>
      <c r="B3639">
        <v>0.992608467424715</v>
      </c>
      <c r="C3639">
        <v>0.929750080893053</v>
      </c>
      <c r="D3639">
        <v>1.02513455351456</v>
      </c>
      <c r="E3639">
        <v>0.906101346238134</v>
      </c>
      <c r="F3639">
        <v>0.5781472889732709</v>
      </c>
      <c r="G3639">
        <v>0.241510308205054</v>
      </c>
      <c r="H3639">
        <v>0.130062914668659</v>
      </c>
      <c r="I3639">
        <v>0.139899141637346</v>
      </c>
      <c r="J3639">
        <v>0.08160683381240751</v>
      </c>
      <c r="K3639">
        <v>0.184194390106206</v>
      </c>
      <c r="L3639">
        <v>1458.84398342036</v>
      </c>
      <c r="M3639">
        <v>29.0180039059987</v>
      </c>
      <c r="N3639">
        <v>50.7867202413264</v>
      </c>
      <c r="O3639">
        <v>50.0368003601066</v>
      </c>
      <c r="P3639">
        <v>-0.126567983545132</v>
      </c>
      <c r="Q3639">
        <v>0.12702320165628</v>
      </c>
      <c r="R3639">
        <v>0.99187586266842</v>
      </c>
      <c r="S3639" t="s">
        <v>9832</v>
      </c>
      <c r="T3639" t="s">
        <v>12362</v>
      </c>
      <c r="U3639" t="s">
        <v>12362</v>
      </c>
      <c r="V3639" t="s">
        <v>12362</v>
      </c>
      <c r="W3639">
        <v>1</v>
      </c>
      <c r="X3639" t="s">
        <v>16001</v>
      </c>
      <c r="Y3639">
        <v>0.5190223272746267</v>
      </c>
      <c r="Z3639">
        <f>HYPERLINK("Melting_Curves/meltCurve_Q3KRA6_.pdf", "Melting_Curves/meltCurve_Q3KRA6_.pdf")</f>
        <v>0</v>
      </c>
      <c r="AA3639" t="s">
        <v>21983</v>
      </c>
      <c r="AB3639" t="s">
        <v>28011</v>
      </c>
    </row>
    <row r="3640" spans="1:28">
      <c r="A3640" t="s">
        <v>3666</v>
      </c>
      <c r="B3640">
        <v>0.992608467424715</v>
      </c>
      <c r="C3640">
        <v>1.0161847553079</v>
      </c>
      <c r="D3640">
        <v>0.959799922102669</v>
      </c>
      <c r="E3640">
        <v>0.820794233885401</v>
      </c>
      <c r="F3640">
        <v>0.495640950612039</v>
      </c>
      <c r="G3640">
        <v>0.397306009671115</v>
      </c>
      <c r="H3640">
        <v>0.308332452555578</v>
      </c>
      <c r="I3640">
        <v>0.437484392286074</v>
      </c>
      <c r="J3640">
        <v>0.545159057735351</v>
      </c>
      <c r="K3640">
        <v>0.413051245952146</v>
      </c>
      <c r="L3640">
        <v>1790.44506381523</v>
      </c>
      <c r="M3640">
        <v>37.6350560644607</v>
      </c>
      <c r="N3640">
        <v>50.0019038895527</v>
      </c>
      <c r="O3640">
        <v>47.4401233571847</v>
      </c>
      <c r="P3640">
        <v>-0.115111760997773</v>
      </c>
      <c r="Q3640">
        <v>0.419593918503584</v>
      </c>
      <c r="R3640">
        <v>0.955454453313253</v>
      </c>
      <c r="S3640" t="s">
        <v>9833</v>
      </c>
      <c r="T3640" t="s">
        <v>12362</v>
      </c>
      <c r="U3640" t="s">
        <v>12362</v>
      </c>
      <c r="V3640" t="s">
        <v>12362</v>
      </c>
      <c r="W3640">
        <v>3</v>
      </c>
      <c r="X3640" t="s">
        <v>16002</v>
      </c>
      <c r="Y3640">
        <v>0.6263236018418595</v>
      </c>
      <c r="Z3640">
        <f>HYPERLINK("Melting_Curves/meltCurve_Q3KRA9_.pdf", "Melting_Curves/meltCurve_Q3KRA9_.pdf")</f>
        <v>0</v>
      </c>
      <c r="AA3640" t="s">
        <v>21984</v>
      </c>
      <c r="AB3640" t="s">
        <v>28012</v>
      </c>
    </row>
    <row r="3641" spans="1:28">
      <c r="A3641" t="s">
        <v>3667</v>
      </c>
      <c r="B3641">
        <v>0.992608467424715</v>
      </c>
      <c r="C3641">
        <v>1.40239023562466</v>
      </c>
      <c r="D3641">
        <v>1.07158852427298</v>
      </c>
      <c r="E3641">
        <v>0.9378319129498131</v>
      </c>
      <c r="F3641">
        <v>0.86676622599468</v>
      </c>
      <c r="G3641">
        <v>0.293129572134068</v>
      </c>
      <c r="H3641">
        <v>0.203349955355304</v>
      </c>
      <c r="I3641">
        <v>0.232489164390494</v>
      </c>
      <c r="J3641">
        <v>0.241275511816104</v>
      </c>
      <c r="K3641">
        <v>0.165975071010715</v>
      </c>
      <c r="L3641">
        <v>2769.59729840003</v>
      </c>
      <c r="M3641">
        <v>53.5967864858258</v>
      </c>
      <c r="N3641">
        <v>52.2037348307579</v>
      </c>
      <c r="O3641">
        <v>51.6029011528852</v>
      </c>
      <c r="P3641">
        <v>-0.205249429992914</v>
      </c>
      <c r="Q3641">
        <v>0.209545205027375</v>
      </c>
      <c r="R3641">
        <v>0.907955978308336</v>
      </c>
      <c r="S3641" t="s">
        <v>9834</v>
      </c>
      <c r="T3641" t="s">
        <v>12362</v>
      </c>
      <c r="U3641" t="s">
        <v>12362</v>
      </c>
      <c r="V3641" t="s">
        <v>12362</v>
      </c>
      <c r="W3641">
        <v>3</v>
      </c>
      <c r="X3641" t="s">
        <v>16003</v>
      </c>
      <c r="Y3641">
        <v>0.5977678487418002</v>
      </c>
      <c r="Z3641">
        <f>HYPERLINK("Melting_Curves/meltCurve_Q3L8U1_2_.pdf", "Melting_Curves/meltCurve_Q3L8U1_2_.pdf")</f>
        <v>0</v>
      </c>
      <c r="AA3641" t="s">
        <v>21985</v>
      </c>
      <c r="AB3641" t="s">
        <v>28013</v>
      </c>
    </row>
    <row r="3642" spans="1:28">
      <c r="A3642" t="s">
        <v>3668</v>
      </c>
      <c r="B3642">
        <v>0.992608467424715</v>
      </c>
      <c r="C3642">
        <v>1.07888678076813</v>
      </c>
      <c r="D3642">
        <v>0.90323277636319</v>
      </c>
      <c r="E3642">
        <v>0.682145365839116</v>
      </c>
      <c r="F3642">
        <v>0.425543922786993</v>
      </c>
      <c r="G3642">
        <v>0.263117896193341</v>
      </c>
      <c r="H3642">
        <v>0.175940068257382</v>
      </c>
      <c r="I3642">
        <v>0.234458360420006</v>
      </c>
      <c r="J3642">
        <v>0.22876432461014</v>
      </c>
      <c r="K3642">
        <v>0.199497399539802</v>
      </c>
      <c r="L3642">
        <v>1007.99982380628</v>
      </c>
      <c r="M3642">
        <v>21.168676350562</v>
      </c>
      <c r="N3642">
        <v>48.8214988977197</v>
      </c>
      <c r="O3642">
        <v>47.1986856759804</v>
      </c>
      <c r="P3642">
        <v>-0.0893275540722215</v>
      </c>
      <c r="Q3642">
        <v>0.203344895575929</v>
      </c>
      <c r="R3642">
        <v>0.988911898030311</v>
      </c>
      <c r="S3642" t="s">
        <v>9835</v>
      </c>
      <c r="T3642" t="s">
        <v>12362</v>
      </c>
      <c r="U3642" t="s">
        <v>12362</v>
      </c>
      <c r="V3642" t="s">
        <v>12362</v>
      </c>
      <c r="W3642">
        <v>6</v>
      </c>
      <c r="X3642" t="s">
        <v>16004</v>
      </c>
      <c r="Y3642">
        <v>0.4946622401957966</v>
      </c>
      <c r="Z3642">
        <f>HYPERLINK("Melting_Curves/meltCurve_Q3LXA3_.pdf", "Melting_Curves/meltCurve_Q3LXA3_.pdf")</f>
        <v>0</v>
      </c>
      <c r="AA3642" t="s">
        <v>21986</v>
      </c>
      <c r="AB3642" t="s">
        <v>28014</v>
      </c>
    </row>
    <row r="3643" spans="1:28">
      <c r="A3643" t="s">
        <v>3669</v>
      </c>
      <c r="B3643">
        <v>0.992608467424715</v>
      </c>
      <c r="C3643">
        <v>0.974990655573769</v>
      </c>
      <c r="D3643">
        <v>0.859668296335065</v>
      </c>
      <c r="E3643">
        <v>0.816682696881325</v>
      </c>
      <c r="F3643">
        <v>0.765627012755998</v>
      </c>
      <c r="G3643">
        <v>0.577166000291899</v>
      </c>
      <c r="H3643">
        <v>0.33550312265801</v>
      </c>
      <c r="I3643">
        <v>0.281000230557737</v>
      </c>
      <c r="J3643">
        <v>0.25889386100681</v>
      </c>
      <c r="K3643">
        <v>0.219059250235838</v>
      </c>
      <c r="L3643">
        <v>532.833861180222</v>
      </c>
      <c r="M3643">
        <v>9.90058259253883</v>
      </c>
      <c r="N3643">
        <v>54.8547614816272</v>
      </c>
      <c r="O3643">
        <v>51.7608134408628</v>
      </c>
      <c r="P3643">
        <v>-0.043762238628214</v>
      </c>
      <c r="Q3643">
        <v>0.08529623904808541</v>
      </c>
      <c r="R3643">
        <v>0.980366153657065</v>
      </c>
      <c r="S3643" t="s">
        <v>9836</v>
      </c>
      <c r="T3643" t="s">
        <v>12362</v>
      </c>
      <c r="U3643" t="s">
        <v>12362</v>
      </c>
      <c r="V3643" t="s">
        <v>12362</v>
      </c>
      <c r="W3643">
        <v>6</v>
      </c>
      <c r="X3643" t="s">
        <v>16005</v>
      </c>
      <c r="Y3643">
        <v>0.6149706167228608</v>
      </c>
      <c r="Z3643">
        <f>HYPERLINK("Melting_Curves/meltCurve_Q3MHD2_.pdf", "Melting_Curves/meltCurve_Q3MHD2_.pdf")</f>
        <v>0</v>
      </c>
      <c r="AA3643" t="s">
        <v>21987</v>
      </c>
      <c r="AB3643" t="s">
        <v>28015</v>
      </c>
    </row>
    <row r="3644" spans="1:28">
      <c r="A3644" t="s">
        <v>3670</v>
      </c>
      <c r="B3644">
        <v>0.992608467424715</v>
      </c>
      <c r="C3644">
        <v>1.14299529601159</v>
      </c>
      <c r="D3644">
        <v>1.12169567165317</v>
      </c>
      <c r="E3644">
        <v>0.961091071197315</v>
      </c>
      <c r="F3644">
        <v>0.797640425909835</v>
      </c>
      <c r="G3644">
        <v>0.596787788804923</v>
      </c>
      <c r="H3644">
        <v>0.417893051036885</v>
      </c>
      <c r="I3644">
        <v>0.622879440752395</v>
      </c>
      <c r="J3644">
        <v>0.776149358253706</v>
      </c>
      <c r="K3644">
        <v>0.562424785067773</v>
      </c>
      <c r="L3644">
        <v>2702.68278709902</v>
      </c>
      <c r="M3644">
        <v>53.8627960863928</v>
      </c>
      <c r="O3644">
        <v>50.1081493047986</v>
      </c>
      <c r="P3644">
        <v>-0.109280889652395</v>
      </c>
      <c r="Q3644">
        <v>0.593347536218591</v>
      </c>
      <c r="R3644">
        <v>0.816684418704713</v>
      </c>
      <c r="S3644" t="s">
        <v>9837</v>
      </c>
      <c r="T3644" t="s">
        <v>12362</v>
      </c>
      <c r="U3644" t="s">
        <v>12362</v>
      </c>
      <c r="V3644" t="s">
        <v>12362</v>
      </c>
      <c r="W3644">
        <v>2</v>
      </c>
      <c r="X3644" t="s">
        <v>16006</v>
      </c>
      <c r="Y3644">
        <v>0.7727401422885983</v>
      </c>
      <c r="Z3644">
        <f>HYPERLINK("Melting_Curves/meltCurve_Q3MII6_.pdf", "Melting_Curves/meltCurve_Q3MII6_.pdf")</f>
        <v>0</v>
      </c>
      <c r="AA3644" t="s">
        <v>21988</v>
      </c>
      <c r="AB3644" t="s">
        <v>28016</v>
      </c>
    </row>
    <row r="3645" spans="1:28">
      <c r="A3645" t="s">
        <v>3671</v>
      </c>
      <c r="B3645">
        <v>0.992608467424715</v>
      </c>
      <c r="C3645">
        <v>0.915357684783212</v>
      </c>
      <c r="D3645">
        <v>0.87270582047537</v>
      </c>
      <c r="E3645">
        <v>0.811017083426416</v>
      </c>
      <c r="F3645">
        <v>0.601568290262276</v>
      </c>
      <c r="G3645">
        <v>0.344495209526957</v>
      </c>
      <c r="H3645">
        <v>0.133395381572397</v>
      </c>
      <c r="I3645">
        <v>0.139506790520917</v>
      </c>
      <c r="J3645">
        <v>0.165492684520726</v>
      </c>
      <c r="K3645">
        <v>0.147896261350466</v>
      </c>
      <c r="L3645">
        <v>783.343012626793</v>
      </c>
      <c r="M3645">
        <v>15.5632277332647</v>
      </c>
      <c r="N3645">
        <v>51.05714380517</v>
      </c>
      <c r="O3645">
        <v>49.5239026162255</v>
      </c>
      <c r="P3645">
        <v>-0.0707892512150281</v>
      </c>
      <c r="Q3645">
        <v>0.09904203615797651</v>
      </c>
      <c r="R3645">
        <v>0.982684313229346</v>
      </c>
      <c r="S3645" t="s">
        <v>9838</v>
      </c>
      <c r="T3645" t="s">
        <v>12362</v>
      </c>
      <c r="U3645" t="s">
        <v>12362</v>
      </c>
      <c r="V3645" t="s">
        <v>12362</v>
      </c>
      <c r="W3645">
        <v>12</v>
      </c>
      <c r="X3645" t="s">
        <v>16007</v>
      </c>
      <c r="Y3645">
        <v>0.5171231298278033</v>
      </c>
      <c r="Z3645">
        <f>HYPERLINK("Melting_Curves/meltCurve_Q3MIT2_.pdf", "Melting_Curves/meltCurve_Q3MIT2_.pdf")</f>
        <v>0</v>
      </c>
      <c r="AA3645" t="s">
        <v>21989</v>
      </c>
      <c r="AB3645" t="s">
        <v>28017</v>
      </c>
    </row>
    <row r="3646" spans="1:28">
      <c r="A3646" t="s">
        <v>3672</v>
      </c>
      <c r="B3646">
        <v>0.992608467424715</v>
      </c>
      <c r="C3646">
        <v>1.00693199648519</v>
      </c>
      <c r="D3646">
        <v>1.12610605099679</v>
      </c>
      <c r="E3646">
        <v>0.717225962713035</v>
      </c>
      <c r="F3646">
        <v>0.3800296657327</v>
      </c>
      <c r="G3646">
        <v>0.249217671993177</v>
      </c>
      <c r="H3646">
        <v>0.193788426591997</v>
      </c>
      <c r="I3646">
        <v>0.213251107429186</v>
      </c>
      <c r="J3646">
        <v>0.192309874167115</v>
      </c>
      <c r="K3646">
        <v>0.273645410030787</v>
      </c>
      <c r="L3646">
        <v>1586.68094097899</v>
      </c>
      <c r="M3646">
        <v>33.2764753084923</v>
      </c>
      <c r="N3646">
        <v>48.5497339984428</v>
      </c>
      <c r="O3646">
        <v>47.5105489750964</v>
      </c>
      <c r="P3646">
        <v>-0.135844226834762</v>
      </c>
      <c r="Q3646">
        <v>0.224195957847209</v>
      </c>
      <c r="R3646">
        <v>0.9783011117157761</v>
      </c>
      <c r="S3646" t="s">
        <v>9839</v>
      </c>
      <c r="T3646" t="s">
        <v>12362</v>
      </c>
      <c r="U3646" t="s">
        <v>12362</v>
      </c>
      <c r="V3646" t="s">
        <v>12362</v>
      </c>
      <c r="W3646">
        <v>4</v>
      </c>
      <c r="X3646" t="s">
        <v>16008</v>
      </c>
      <c r="Y3646">
        <v>0.5041341992253531</v>
      </c>
      <c r="Z3646">
        <f>HYPERLINK("Melting_Curves/meltCurve_Q3SXM5_.pdf", "Melting_Curves/meltCurve_Q3SXM5_.pdf")</f>
        <v>0</v>
      </c>
      <c r="AA3646" t="s">
        <v>21990</v>
      </c>
      <c r="AB3646" t="s">
        <v>28018</v>
      </c>
    </row>
    <row r="3647" spans="1:28">
      <c r="A3647" t="s">
        <v>3673</v>
      </c>
      <c r="B3647">
        <v>0.992608467424715</v>
      </c>
      <c r="C3647">
        <v>0.931408291331286</v>
      </c>
      <c r="D3647">
        <v>0.929111952908513</v>
      </c>
      <c r="E3647">
        <v>0.686332013493172</v>
      </c>
      <c r="F3647">
        <v>0.566320235633003</v>
      </c>
      <c r="G3647">
        <v>0.331279064820235</v>
      </c>
      <c r="H3647">
        <v>0.376903563210499</v>
      </c>
      <c r="I3647">
        <v>0.46516982918785</v>
      </c>
      <c r="J3647">
        <v>1.1898510743677</v>
      </c>
      <c r="K3647">
        <v>1.47163920400589</v>
      </c>
      <c r="L3647">
        <v>10795.0976732764</v>
      </c>
      <c r="M3647">
        <v>250</v>
      </c>
      <c r="O3647">
        <v>43.1776274473419</v>
      </c>
      <c r="P3647">
        <v>-0.395481148171041</v>
      </c>
      <c r="Q3647">
        <v>0.72678499755062</v>
      </c>
      <c r="R3647">
        <v>0.0826179322228824</v>
      </c>
      <c r="S3647" t="s">
        <v>9840</v>
      </c>
      <c r="T3647" t="s">
        <v>12362</v>
      </c>
      <c r="U3647" t="s">
        <v>12362</v>
      </c>
      <c r="V3647" t="s">
        <v>12362</v>
      </c>
      <c r="W3647">
        <v>1</v>
      </c>
      <c r="X3647" t="s">
        <v>16009</v>
      </c>
      <c r="Y3647">
        <v>0.7830915506449556</v>
      </c>
      <c r="Z3647">
        <f>HYPERLINK("Melting_Curves/meltCurve_Q3SXY8_2_.pdf", "Melting_Curves/meltCurve_Q3SXY8_2_.pdf")</f>
        <v>0</v>
      </c>
      <c r="AA3647" t="s">
        <v>21991</v>
      </c>
      <c r="AB3647" t="s">
        <v>28019</v>
      </c>
    </row>
    <row r="3648" spans="1:28">
      <c r="A3648" t="s">
        <v>3674</v>
      </c>
      <c r="B3648">
        <v>0.992608467424715</v>
      </c>
      <c r="C3648">
        <v>1.05900276685782</v>
      </c>
      <c r="D3648">
        <v>0.948864341367613</v>
      </c>
      <c r="E3648">
        <v>1.0290691810906</v>
      </c>
      <c r="F3648">
        <v>0.967370111321726</v>
      </c>
      <c r="G3648">
        <v>0.675255071728521</v>
      </c>
      <c r="H3648">
        <v>0.725782488227292</v>
      </c>
      <c r="I3648">
        <v>0.861057492383231</v>
      </c>
      <c r="J3648">
        <v>1.03008106947726</v>
      </c>
      <c r="K3648">
        <v>0.907365449994895</v>
      </c>
      <c r="L3648">
        <v>12618.4015601163</v>
      </c>
      <c r="M3648">
        <v>250</v>
      </c>
      <c r="O3648">
        <v>50.470376283446</v>
      </c>
      <c r="P3648">
        <v>-0.198249559917915</v>
      </c>
      <c r="Q3648">
        <v>0.839908322054549</v>
      </c>
      <c r="R3648">
        <v>0.422676268681983</v>
      </c>
      <c r="S3648" t="s">
        <v>9841</v>
      </c>
      <c r="T3648" t="s">
        <v>12362</v>
      </c>
      <c r="U3648" t="s">
        <v>12362</v>
      </c>
      <c r="V3648" t="s">
        <v>12362</v>
      </c>
      <c r="W3648">
        <v>2</v>
      </c>
      <c r="X3648" t="s">
        <v>16010</v>
      </c>
      <c r="Y3648">
        <v>0.9118229107387753</v>
      </c>
      <c r="Z3648">
        <f>HYPERLINK("Melting_Curves/meltCurve_Q3SY56_.pdf", "Melting_Curves/meltCurve_Q3SY56_.pdf")</f>
        <v>0</v>
      </c>
      <c r="AA3648" t="s">
        <v>21992</v>
      </c>
      <c r="AB3648" t="s">
        <v>28020</v>
      </c>
    </row>
    <row r="3649" spans="1:28">
      <c r="A3649" t="s">
        <v>3675</v>
      </c>
      <c r="B3649">
        <v>0.992608467424715</v>
      </c>
      <c r="C3649">
        <v>1.08857972280947</v>
      </c>
      <c r="D3649">
        <v>0.903667964624615</v>
      </c>
      <c r="E3649">
        <v>0.886399733913534</v>
      </c>
      <c r="F3649">
        <v>0.771288690571181</v>
      </c>
      <c r="G3649">
        <v>0.63380110134201</v>
      </c>
      <c r="H3649">
        <v>0.558620490027794</v>
      </c>
      <c r="I3649">
        <v>0.6584603144078151</v>
      </c>
      <c r="J3649">
        <v>0.857081519094725</v>
      </c>
      <c r="K3649">
        <v>0.786257624661026</v>
      </c>
      <c r="L3649">
        <v>1243.95572572539</v>
      </c>
      <c r="M3649">
        <v>26.4902980873943</v>
      </c>
      <c r="O3649">
        <v>46.6937415446035</v>
      </c>
      <c r="P3649">
        <v>-0.0422963697671855</v>
      </c>
      <c r="Q3649">
        <v>0.701784337894711</v>
      </c>
      <c r="R3649">
        <v>0.696404573426344</v>
      </c>
      <c r="S3649" t="s">
        <v>9842</v>
      </c>
      <c r="T3649" t="s">
        <v>12362</v>
      </c>
      <c r="U3649" t="s">
        <v>12362</v>
      </c>
      <c r="V3649" t="s">
        <v>12362</v>
      </c>
      <c r="W3649">
        <v>7</v>
      </c>
      <c r="X3649" t="s">
        <v>16011</v>
      </c>
      <c r="Y3649">
        <v>0.8030083909429196</v>
      </c>
      <c r="Z3649">
        <f>HYPERLINK("Melting_Curves/meltCurve_Q3T8J9_3_.pdf", "Melting_Curves/meltCurve_Q3T8J9_3_.pdf")</f>
        <v>0</v>
      </c>
      <c r="AA3649" t="s">
        <v>21993</v>
      </c>
      <c r="AB3649" t="s">
        <v>28021</v>
      </c>
    </row>
    <row r="3650" spans="1:28">
      <c r="A3650" t="s">
        <v>3676</v>
      </c>
      <c r="B3650">
        <v>0.992608467424715</v>
      </c>
      <c r="C3650">
        <v>1.37327369477509</v>
      </c>
      <c r="D3650">
        <v>1.28597044348822</v>
      </c>
      <c r="E3650">
        <v>1.02132690926682</v>
      </c>
      <c r="F3650">
        <v>0.834622105004649</v>
      </c>
      <c r="G3650">
        <v>0.551590505204924</v>
      </c>
      <c r="H3650">
        <v>0.452112961042234</v>
      </c>
      <c r="I3650">
        <v>0.543390462201213</v>
      </c>
      <c r="J3650">
        <v>0.658592474041684</v>
      </c>
      <c r="K3650">
        <v>0.652951463687281</v>
      </c>
      <c r="L3650">
        <v>12573.2686922099</v>
      </c>
      <c r="M3650">
        <v>250</v>
      </c>
      <c r="O3650">
        <v>50.2898563210452</v>
      </c>
      <c r="P3650">
        <v>-0.532254992292666</v>
      </c>
      <c r="Q3650">
        <v>0.571727566875617</v>
      </c>
      <c r="R3650">
        <v>0.729475438295984</v>
      </c>
      <c r="S3650" t="s">
        <v>9843</v>
      </c>
      <c r="T3650" t="s">
        <v>12362</v>
      </c>
      <c r="U3650" t="s">
        <v>12362</v>
      </c>
      <c r="V3650" t="s">
        <v>12362</v>
      </c>
      <c r="W3650">
        <v>2</v>
      </c>
      <c r="X3650" t="s">
        <v>16012</v>
      </c>
      <c r="Y3650">
        <v>0.7615339502252163</v>
      </c>
      <c r="Z3650">
        <f>HYPERLINK("Melting_Curves/meltCurve_Q3T906_.pdf", "Melting_Curves/meltCurve_Q3T906_.pdf")</f>
        <v>0</v>
      </c>
      <c r="AA3650" t="s">
        <v>21994</v>
      </c>
      <c r="AB3650" t="s">
        <v>28022</v>
      </c>
    </row>
    <row r="3651" spans="1:28">
      <c r="A3651" t="s">
        <v>3677</v>
      </c>
      <c r="B3651">
        <v>0.992608467424715</v>
      </c>
      <c r="C3651">
        <v>1.06825554702368</v>
      </c>
      <c r="D3651">
        <v>0.910728681197715</v>
      </c>
      <c r="E3651">
        <v>0.7637535821117239</v>
      </c>
      <c r="F3651">
        <v>0.504070843570437</v>
      </c>
      <c r="G3651">
        <v>0.398863722339673</v>
      </c>
      <c r="H3651">
        <v>0.348886325164472</v>
      </c>
      <c r="I3651">
        <v>0.420401784295545</v>
      </c>
      <c r="J3651">
        <v>0.498678584413028</v>
      </c>
      <c r="K3651">
        <v>0.472053382099286</v>
      </c>
      <c r="L3651">
        <v>1361.0906897572</v>
      </c>
      <c r="M3651">
        <v>28.9647176708691</v>
      </c>
      <c r="N3651">
        <v>50.2934134598946</v>
      </c>
      <c r="O3651">
        <v>46.7690499945913</v>
      </c>
      <c r="P3651">
        <v>-0.08897374318889301</v>
      </c>
      <c r="Q3651">
        <v>0.425344127268966</v>
      </c>
      <c r="R3651">
        <v>0.963701562041807</v>
      </c>
      <c r="S3651" t="s">
        <v>9844</v>
      </c>
      <c r="T3651" t="s">
        <v>12362</v>
      </c>
      <c r="U3651" t="s">
        <v>12362</v>
      </c>
      <c r="V3651" t="s">
        <v>12362</v>
      </c>
      <c r="W3651">
        <v>24</v>
      </c>
      <c r="X3651" t="s">
        <v>16013</v>
      </c>
      <c r="Y3651">
        <v>0.6203152582982008</v>
      </c>
      <c r="Z3651">
        <f>HYPERLINK("Melting_Curves/meltCurve_Q3V6T2_2_.pdf", "Melting_Curves/meltCurve_Q3V6T2_2_.pdf")</f>
        <v>0</v>
      </c>
      <c r="AA3651" t="s">
        <v>21995</v>
      </c>
      <c r="AB3651" t="s">
        <v>28023</v>
      </c>
    </row>
    <row r="3652" spans="1:28">
      <c r="A3652" t="s">
        <v>3678</v>
      </c>
      <c r="B3652">
        <v>0.992608467424715</v>
      </c>
      <c r="C3652">
        <v>0.984508976270138</v>
      </c>
      <c r="D3652">
        <v>0.890244612986922</v>
      </c>
      <c r="E3652">
        <v>0.8710491919583579</v>
      </c>
      <c r="F3652">
        <v>0.750651867949516</v>
      </c>
      <c r="G3652">
        <v>0.621956296308392</v>
      </c>
      <c r="H3652">
        <v>0.424397377489506</v>
      </c>
      <c r="I3652">
        <v>0.441098693768163</v>
      </c>
      <c r="J3652">
        <v>0.511158819090019</v>
      </c>
      <c r="K3652">
        <v>0.482157342835432</v>
      </c>
      <c r="L3652">
        <v>745.701264073458</v>
      </c>
      <c r="M3652">
        <v>14.855387207091</v>
      </c>
      <c r="N3652">
        <v>58.5109028055112</v>
      </c>
      <c r="O3652">
        <v>49.3140702792019</v>
      </c>
      <c r="P3652">
        <v>-0.0422213511806103</v>
      </c>
      <c r="Q3652">
        <v>0.439425392327816</v>
      </c>
      <c r="R3652">
        <v>0.95864665304401</v>
      </c>
      <c r="S3652" t="s">
        <v>9845</v>
      </c>
      <c r="T3652" t="s">
        <v>12362</v>
      </c>
      <c r="U3652" t="s">
        <v>12362</v>
      </c>
      <c r="V3652" t="s">
        <v>12362</v>
      </c>
      <c r="W3652">
        <v>20</v>
      </c>
      <c r="X3652" t="s">
        <v>16014</v>
      </c>
      <c r="Y3652">
        <v>0.6978301856578603</v>
      </c>
      <c r="Z3652">
        <f>HYPERLINK("Melting_Curves/meltCurve_Q3YEC7_.pdf", "Melting_Curves/meltCurve_Q3YEC7_.pdf")</f>
        <v>0</v>
      </c>
      <c r="AA3652" t="s">
        <v>21996</v>
      </c>
      <c r="AB3652" t="s">
        <v>28024</v>
      </c>
    </row>
    <row r="3653" spans="1:28">
      <c r="A3653" t="s">
        <v>3679</v>
      </c>
      <c r="B3653">
        <v>0.992608467424715</v>
      </c>
      <c r="C3653">
        <v>0.999592738739257</v>
      </c>
      <c r="D3653">
        <v>0.985967224813548</v>
      </c>
      <c r="E3653">
        <v>0.842786602436037</v>
      </c>
      <c r="F3653">
        <v>0.570761915278984</v>
      </c>
      <c r="G3653">
        <v>0.414316462527531</v>
      </c>
      <c r="H3653">
        <v>0.297269259711672</v>
      </c>
      <c r="I3653">
        <v>0.506319190579269</v>
      </c>
      <c r="J3653">
        <v>0.561915742248327</v>
      </c>
      <c r="K3653">
        <v>0.525981590022455</v>
      </c>
      <c r="L3653">
        <v>1697.38709260147</v>
      </c>
      <c r="M3653">
        <v>35.4760301543607</v>
      </c>
      <c r="N3653">
        <v>51.6118351508137</v>
      </c>
      <c r="O3653">
        <v>47.6947650984063</v>
      </c>
      <c r="P3653">
        <v>-0.099962862832754</v>
      </c>
      <c r="Q3653">
        <v>0.462432654277409</v>
      </c>
      <c r="R3653">
        <v>0.922615887922424</v>
      </c>
      <c r="S3653" t="s">
        <v>9846</v>
      </c>
      <c r="T3653" t="s">
        <v>12362</v>
      </c>
      <c r="U3653" t="s">
        <v>12362</v>
      </c>
      <c r="V3653" t="s">
        <v>12362</v>
      </c>
      <c r="W3653">
        <v>1</v>
      </c>
      <c r="X3653" t="s">
        <v>16015</v>
      </c>
      <c r="Y3653">
        <v>0.6590464068581096</v>
      </c>
      <c r="Z3653">
        <f>HYPERLINK("Melting_Curves/meltCurve_Q3ZAQ7_.pdf", "Melting_Curves/meltCurve_Q3ZAQ7_.pdf")</f>
        <v>0</v>
      </c>
      <c r="AA3653" t="s">
        <v>21997</v>
      </c>
      <c r="AB3653" t="s">
        <v>28025</v>
      </c>
    </row>
    <row r="3654" spans="1:28">
      <c r="A3654" t="s">
        <v>3680</v>
      </c>
      <c r="B3654">
        <v>0.992608467424715</v>
      </c>
      <c r="C3654">
        <v>1.06207309072179</v>
      </c>
      <c r="D3654">
        <v>0.910185957906227</v>
      </c>
      <c r="E3654">
        <v>0.589001358751859</v>
      </c>
      <c r="F3654">
        <v>0.342874626923117</v>
      </c>
      <c r="G3654">
        <v>0.214485019212102</v>
      </c>
      <c r="H3654">
        <v>0.189576254155106</v>
      </c>
      <c r="I3654">
        <v>0.23356013278233</v>
      </c>
      <c r="J3654">
        <v>0.284172591073004</v>
      </c>
      <c r="K3654">
        <v>0.267997445525345</v>
      </c>
      <c r="L3654">
        <v>1297.87126950075</v>
      </c>
      <c r="M3654">
        <v>27.9911536256539</v>
      </c>
      <c r="N3654">
        <v>47.4627626563941</v>
      </c>
      <c r="O3654">
        <v>46.1324724082092</v>
      </c>
      <c r="P3654">
        <v>-0.115593689700372</v>
      </c>
      <c r="Q3654">
        <v>0.237962535189535</v>
      </c>
      <c r="R3654">
        <v>0.988267505978231</v>
      </c>
      <c r="S3654" t="s">
        <v>9847</v>
      </c>
      <c r="T3654" t="s">
        <v>12362</v>
      </c>
      <c r="U3654" t="s">
        <v>12362</v>
      </c>
      <c r="V3654" t="s">
        <v>12362</v>
      </c>
      <c r="W3654">
        <v>6</v>
      </c>
      <c r="X3654" t="s">
        <v>16016</v>
      </c>
      <c r="Y3654">
        <v>0.48094077306586</v>
      </c>
      <c r="Z3654">
        <f>HYPERLINK("Melting_Curves/meltCurve_Q3ZCQ8_.pdf", "Melting_Curves/meltCurve_Q3ZCQ8_.pdf")</f>
        <v>0</v>
      </c>
      <c r="AA3654" t="s">
        <v>21998</v>
      </c>
      <c r="AB3654" t="s">
        <v>28026</v>
      </c>
    </row>
    <row r="3655" spans="1:28">
      <c r="A3655" t="s">
        <v>3681</v>
      </c>
      <c r="B3655">
        <v>0.992608467424715</v>
      </c>
      <c r="C3655">
        <v>1.02190815714185</v>
      </c>
      <c r="D3655">
        <v>1.01313093512412</v>
      </c>
      <c r="E3655">
        <v>0.842338369818546</v>
      </c>
      <c r="F3655">
        <v>0.5986502301029279</v>
      </c>
      <c r="G3655">
        <v>0.322443805602807</v>
      </c>
      <c r="H3655">
        <v>0.179532309351505</v>
      </c>
      <c r="I3655">
        <v>0.111794041148624</v>
      </c>
      <c r="J3655">
        <v>0.175991417132262</v>
      </c>
      <c r="K3655">
        <v>0.204822721906776</v>
      </c>
      <c r="L3655">
        <v>1117.61097819366</v>
      </c>
      <c r="M3655">
        <v>22.2291193115721</v>
      </c>
      <c r="N3655">
        <v>51.1109130455852</v>
      </c>
      <c r="O3655">
        <v>49.8753075949931</v>
      </c>
      <c r="P3655">
        <v>-0.0944761275112093</v>
      </c>
      <c r="Q3655">
        <v>0.152116682127812</v>
      </c>
      <c r="R3655">
        <v>0.99293821025392</v>
      </c>
      <c r="S3655" t="s">
        <v>9848</v>
      </c>
      <c r="T3655" t="s">
        <v>12362</v>
      </c>
      <c r="U3655" t="s">
        <v>12362</v>
      </c>
      <c r="V3655" t="s">
        <v>12362</v>
      </c>
      <c r="W3655">
        <v>1</v>
      </c>
      <c r="X3655" t="s">
        <v>16017</v>
      </c>
      <c r="Y3655">
        <v>0.5366067883377189</v>
      </c>
      <c r="Z3655">
        <f>HYPERLINK("Melting_Curves/meltCurve_Q495W5_2_.pdf", "Melting_Curves/meltCurve_Q495W5_2_.pdf")</f>
        <v>0</v>
      </c>
      <c r="AA3655" t="s">
        <v>21999</v>
      </c>
      <c r="AB3655" t="s">
        <v>28027</v>
      </c>
    </row>
    <row r="3656" spans="1:28">
      <c r="A3656" t="s">
        <v>3682</v>
      </c>
      <c r="B3656">
        <v>0.992608467424715</v>
      </c>
      <c r="C3656">
        <v>1.07883636088528</v>
      </c>
      <c r="D3656">
        <v>0.990316404840026</v>
      </c>
      <c r="E3656">
        <v>0.974590205048064</v>
      </c>
      <c r="F3656">
        <v>0.791456769537158</v>
      </c>
      <c r="G3656">
        <v>0.860769205335137</v>
      </c>
      <c r="H3656">
        <v>0.961521358953346</v>
      </c>
      <c r="I3656">
        <v>0.975366594660938</v>
      </c>
      <c r="J3656">
        <v>1.38550116266037</v>
      </c>
      <c r="K3656">
        <v>2.14018879673954</v>
      </c>
      <c r="L3656">
        <v>15000</v>
      </c>
      <c r="M3656">
        <v>235.223790349773</v>
      </c>
      <c r="O3656">
        <v>63.7644549857938</v>
      </c>
      <c r="P3656">
        <v>0.461118595385971</v>
      </c>
      <c r="Q3656">
        <v>1.5</v>
      </c>
      <c r="R3656">
        <v>0.652890488489728</v>
      </c>
      <c r="S3656" t="s">
        <v>9849</v>
      </c>
      <c r="T3656" t="s">
        <v>12362</v>
      </c>
      <c r="U3656" t="s">
        <v>12362</v>
      </c>
      <c r="V3656" t="s">
        <v>12362</v>
      </c>
      <c r="W3656">
        <v>4</v>
      </c>
      <c r="X3656" t="s">
        <v>16018</v>
      </c>
      <c r="Y3656">
        <v>1.053785850023286</v>
      </c>
      <c r="Z3656">
        <f>HYPERLINK("Melting_Curves/meltCurve_Q499Z4_.pdf", "Melting_Curves/meltCurve_Q499Z4_.pdf")</f>
        <v>0</v>
      </c>
      <c r="AA3656" t="s">
        <v>22000</v>
      </c>
      <c r="AB3656" t="s">
        <v>28028</v>
      </c>
    </row>
    <row r="3657" spans="1:28">
      <c r="A3657" t="s">
        <v>3683</v>
      </c>
      <c r="B3657">
        <v>0.992608467424715</v>
      </c>
      <c r="C3657">
        <v>0.726499585139822</v>
      </c>
      <c r="D3657">
        <v>0.489208742065905</v>
      </c>
      <c r="E3657">
        <v>0.380358978114321</v>
      </c>
      <c r="F3657">
        <v>0.284947829631854</v>
      </c>
      <c r="G3657">
        <v>0.184497857093712</v>
      </c>
      <c r="H3657">
        <v>0.129704301979013</v>
      </c>
      <c r="I3657">
        <v>0.147775620597367</v>
      </c>
      <c r="J3657">
        <v>0.150991026266507</v>
      </c>
      <c r="K3657">
        <v>0.100761223370809</v>
      </c>
      <c r="L3657">
        <v>565.318972514326</v>
      </c>
      <c r="M3657">
        <v>13.2256579514704</v>
      </c>
      <c r="N3657">
        <v>43.7200316655299</v>
      </c>
      <c r="O3657">
        <v>41.8023352725126</v>
      </c>
      <c r="P3657">
        <v>-0.06899788472276371</v>
      </c>
      <c r="Q3657">
        <v>0.127817680320621</v>
      </c>
      <c r="R3657">
        <v>0.977057711519178</v>
      </c>
      <c r="S3657" t="s">
        <v>9850</v>
      </c>
      <c r="T3657" t="s">
        <v>12362</v>
      </c>
      <c r="U3657" t="s">
        <v>12362</v>
      </c>
      <c r="V3657" t="s">
        <v>12362</v>
      </c>
      <c r="W3657">
        <v>3</v>
      </c>
      <c r="X3657" t="s">
        <v>16019</v>
      </c>
      <c r="Y3657">
        <v>0.3253742735451119</v>
      </c>
      <c r="Z3657">
        <f>HYPERLINK("Melting_Curves/meltCurve_Q49AN0_2_.pdf", "Melting_Curves/meltCurve_Q49AN0_2_.pdf")</f>
        <v>0</v>
      </c>
      <c r="AA3657" t="s">
        <v>22001</v>
      </c>
      <c r="AB3657" t="s">
        <v>28029</v>
      </c>
    </row>
    <row r="3658" spans="1:28">
      <c r="A3658" t="s">
        <v>3684</v>
      </c>
      <c r="B3658">
        <v>0.992608467424715</v>
      </c>
      <c r="C3658">
        <v>0.854870488776055</v>
      </c>
      <c r="D3658">
        <v>0.849750249707601</v>
      </c>
      <c r="E3658">
        <v>0.911951173639813</v>
      </c>
      <c r="F3658">
        <v>0.526044371512161</v>
      </c>
      <c r="G3658">
        <v>0.273146141006688</v>
      </c>
      <c r="H3658">
        <v>0.146850303844197</v>
      </c>
      <c r="I3658">
        <v>0.13217409029545</v>
      </c>
      <c r="J3658">
        <v>0.131427710894999</v>
      </c>
      <c r="K3658">
        <v>0.112037785495859</v>
      </c>
      <c r="L3658">
        <v>1080.33584342812</v>
      </c>
      <c r="M3658">
        <v>21.5793817042846</v>
      </c>
      <c r="N3658">
        <v>50.64498647121</v>
      </c>
      <c r="O3658">
        <v>49.6393604655375</v>
      </c>
      <c r="P3658">
        <v>-0.09675477912690671</v>
      </c>
      <c r="Q3658">
        <v>0.109755850167601</v>
      </c>
      <c r="R3658">
        <v>0.968060899437004</v>
      </c>
      <c r="S3658" t="s">
        <v>9851</v>
      </c>
      <c r="T3658" t="s">
        <v>12362</v>
      </c>
      <c r="U3658" t="s">
        <v>12362</v>
      </c>
      <c r="V3658" t="s">
        <v>12362</v>
      </c>
      <c r="W3658">
        <v>9</v>
      </c>
      <c r="X3658" t="s">
        <v>16020</v>
      </c>
      <c r="Y3658">
        <v>0.507648203594629</v>
      </c>
      <c r="Z3658">
        <f>HYPERLINK("Melting_Curves/meltCurve_Q49AR2_.pdf", "Melting_Curves/meltCurve_Q49AR2_.pdf")</f>
        <v>0</v>
      </c>
      <c r="AA3658" t="s">
        <v>22002</v>
      </c>
      <c r="AB3658" t="s">
        <v>28030</v>
      </c>
    </row>
    <row r="3659" spans="1:28">
      <c r="A3659" t="s">
        <v>3685</v>
      </c>
      <c r="B3659">
        <v>0.992608467424715</v>
      </c>
      <c r="C3659">
        <v>0.964336439174978</v>
      </c>
      <c r="D3659">
        <v>0.917982495141475</v>
      </c>
      <c r="E3659">
        <v>0.886517361497472</v>
      </c>
      <c r="F3659">
        <v>0.736512259543039</v>
      </c>
      <c r="G3659">
        <v>0.597417298755868</v>
      </c>
      <c r="H3659">
        <v>0.580391608697818</v>
      </c>
      <c r="I3659">
        <v>0.869845292039322</v>
      </c>
      <c r="J3659">
        <v>1.0478111427391</v>
      </c>
      <c r="K3659">
        <v>0.913411718758862</v>
      </c>
      <c r="L3659">
        <v>1165.6946818403</v>
      </c>
      <c r="M3659">
        <v>26.5043400274027</v>
      </c>
      <c r="O3659">
        <v>43.7331921607507</v>
      </c>
      <c r="P3659">
        <v>-0.0308555035979908</v>
      </c>
      <c r="Q3659">
        <v>0.796351045673531</v>
      </c>
      <c r="R3659">
        <v>0.236759566060784</v>
      </c>
      <c r="S3659" t="s">
        <v>9852</v>
      </c>
      <c r="T3659" t="s">
        <v>12362</v>
      </c>
      <c r="U3659" t="s">
        <v>12362</v>
      </c>
      <c r="V3659" t="s">
        <v>12362</v>
      </c>
      <c r="W3659">
        <v>10</v>
      </c>
      <c r="X3659" t="s">
        <v>16021</v>
      </c>
      <c r="Y3659">
        <v>0.8452161417586851</v>
      </c>
      <c r="Z3659">
        <f>HYPERLINK("Melting_Curves/meltCurve_Q49B96_.pdf", "Melting_Curves/meltCurve_Q49B96_.pdf")</f>
        <v>0</v>
      </c>
      <c r="AA3659" t="s">
        <v>22003</v>
      </c>
      <c r="AB3659" t="s">
        <v>28031</v>
      </c>
    </row>
    <row r="3660" spans="1:28">
      <c r="A3660" t="s">
        <v>3686</v>
      </c>
      <c r="B3660">
        <v>0.992608467424715</v>
      </c>
      <c r="C3660">
        <v>1.07049476140376</v>
      </c>
      <c r="D3660">
        <v>0.888095221374365</v>
      </c>
      <c r="E3660">
        <v>0.52492923794752</v>
      </c>
      <c r="F3660">
        <v>0.383509002413286</v>
      </c>
      <c r="G3660">
        <v>0.279379192466431</v>
      </c>
      <c r="H3660">
        <v>0.200986701131026</v>
      </c>
      <c r="I3660">
        <v>0.372454894669063</v>
      </c>
      <c r="J3660">
        <v>0.337115918085365</v>
      </c>
      <c r="K3660">
        <v>0.369041128848406</v>
      </c>
      <c r="L3660">
        <v>1427.71728017113</v>
      </c>
      <c r="M3660">
        <v>31.441511017169</v>
      </c>
      <c r="N3660">
        <v>46.9052097463551</v>
      </c>
      <c r="O3660">
        <v>45.2261709459382</v>
      </c>
      <c r="P3660">
        <v>-0.118769868773165</v>
      </c>
      <c r="Q3660">
        <v>0.316638835128462</v>
      </c>
      <c r="R3660">
        <v>0.96791841549016</v>
      </c>
      <c r="S3660" t="s">
        <v>9853</v>
      </c>
      <c r="T3660" t="s">
        <v>12362</v>
      </c>
      <c r="U3660" t="s">
        <v>12362</v>
      </c>
      <c r="V3660" t="s">
        <v>12362</v>
      </c>
      <c r="W3660">
        <v>1</v>
      </c>
      <c r="X3660" t="s">
        <v>16022</v>
      </c>
      <c r="Y3660">
        <v>0.5116826897666222</v>
      </c>
      <c r="Z3660">
        <f>HYPERLINK("Melting_Curves/meltCurve_Q4G0A6_.pdf", "Melting_Curves/meltCurve_Q4G0A6_.pdf")</f>
        <v>0</v>
      </c>
      <c r="AA3660" t="s">
        <v>22004</v>
      </c>
      <c r="AB3660" t="s">
        <v>28032</v>
      </c>
    </row>
    <row r="3661" spans="1:28">
      <c r="A3661" t="s">
        <v>3687</v>
      </c>
      <c r="B3661">
        <v>0.992608467424715</v>
      </c>
      <c r="C3661">
        <v>1.07894749149177</v>
      </c>
      <c r="D3661">
        <v>1.03016128994993</v>
      </c>
      <c r="E3661">
        <v>0.957965245270133</v>
      </c>
      <c r="F3661">
        <v>0.58814620352673</v>
      </c>
      <c r="G3661">
        <v>0.356408052842128</v>
      </c>
      <c r="H3661">
        <v>0.250029650762647</v>
      </c>
      <c r="I3661">
        <v>0.261053324984219</v>
      </c>
      <c r="J3661">
        <v>0.282117207405843</v>
      </c>
      <c r="K3661">
        <v>0.187695449151221</v>
      </c>
      <c r="L3661">
        <v>1568.86613504718</v>
      </c>
      <c r="M3661">
        <v>31.3296171347222</v>
      </c>
      <c r="N3661">
        <v>51.1839934272814</v>
      </c>
      <c r="O3661">
        <v>49.8734406945962</v>
      </c>
      <c r="P3661">
        <v>-0.118379409731399</v>
      </c>
      <c r="Q3661">
        <v>0.246214092795809</v>
      </c>
      <c r="R3661">
        <v>0.988504424545643</v>
      </c>
      <c r="S3661" t="s">
        <v>9854</v>
      </c>
      <c r="T3661" t="s">
        <v>12362</v>
      </c>
      <c r="U3661" t="s">
        <v>12362</v>
      </c>
      <c r="V3661" t="s">
        <v>12362</v>
      </c>
      <c r="W3661">
        <v>7</v>
      </c>
      <c r="X3661" t="s">
        <v>16023</v>
      </c>
      <c r="Y3661">
        <v>0.5790176683493917</v>
      </c>
      <c r="Z3661">
        <f>HYPERLINK("Melting_Curves/meltCurve_Q4G0F5_.pdf", "Melting_Curves/meltCurve_Q4G0F5_.pdf")</f>
        <v>0</v>
      </c>
      <c r="AA3661" t="s">
        <v>22005</v>
      </c>
      <c r="AB3661" t="s">
        <v>28033</v>
      </c>
    </row>
    <row r="3662" spans="1:28">
      <c r="A3662" t="s">
        <v>3688</v>
      </c>
      <c r="B3662">
        <v>0.992608467424715</v>
      </c>
      <c r="C3662">
        <v>0.965881633417239</v>
      </c>
      <c r="D3662">
        <v>0.869100443652473</v>
      </c>
      <c r="E3662">
        <v>0.75816804214724</v>
      </c>
      <c r="F3662">
        <v>0.571274642973554</v>
      </c>
      <c r="G3662">
        <v>0.434937707098098</v>
      </c>
      <c r="H3662">
        <v>0.412563176125169</v>
      </c>
      <c r="I3662">
        <v>0.422224057404834</v>
      </c>
      <c r="J3662">
        <v>0.534835456068966</v>
      </c>
      <c r="K3662">
        <v>0.366777046900646</v>
      </c>
      <c r="L3662">
        <v>805.639181013538</v>
      </c>
      <c r="M3662">
        <v>17.1537844179636</v>
      </c>
      <c r="N3662">
        <v>52.472233022297</v>
      </c>
      <c r="O3662">
        <v>46.3413319156081</v>
      </c>
      <c r="P3662">
        <v>-0.0539206113017876</v>
      </c>
      <c r="Q3662">
        <v>0.417363727170518</v>
      </c>
      <c r="R3662">
        <v>0.962051526692403</v>
      </c>
      <c r="S3662" t="s">
        <v>9855</v>
      </c>
      <c r="T3662" t="s">
        <v>12362</v>
      </c>
      <c r="U3662" t="s">
        <v>12362</v>
      </c>
      <c r="V3662" t="s">
        <v>12362</v>
      </c>
      <c r="W3662">
        <v>3</v>
      </c>
      <c r="X3662" t="s">
        <v>16024</v>
      </c>
      <c r="Y3662">
        <v>0.6211604449437381</v>
      </c>
      <c r="Z3662">
        <f>HYPERLINK("Melting_Curves/meltCurve_Q4G0I0_.pdf", "Melting_Curves/meltCurve_Q4G0I0_.pdf")</f>
        <v>0</v>
      </c>
      <c r="AA3662" t="s">
        <v>22006</v>
      </c>
      <c r="AB3662" t="s">
        <v>28034</v>
      </c>
    </row>
    <row r="3663" spans="1:28">
      <c r="A3663" t="s">
        <v>3689</v>
      </c>
      <c r="B3663">
        <v>0.992608467424715</v>
      </c>
      <c r="C3663">
        <v>1.13286114183015</v>
      </c>
      <c r="D3663">
        <v>1.07203874273551</v>
      </c>
      <c r="E3663">
        <v>0.855920721323869</v>
      </c>
      <c r="F3663">
        <v>0.628529141141997</v>
      </c>
      <c r="G3663">
        <v>0.378272753572069</v>
      </c>
      <c r="H3663">
        <v>0.236680149145436</v>
      </c>
      <c r="I3663">
        <v>0.275243953700341</v>
      </c>
      <c r="J3663">
        <v>0.384121931141669</v>
      </c>
      <c r="K3663">
        <v>0.304128032881365</v>
      </c>
      <c r="L3663">
        <v>1361.27184543043</v>
      </c>
      <c r="M3663">
        <v>27.3724035660116</v>
      </c>
      <c r="N3663">
        <v>51.4263339491547</v>
      </c>
      <c r="O3663">
        <v>49.4683907492347</v>
      </c>
      <c r="P3663">
        <v>-0.0972296495133317</v>
      </c>
      <c r="Q3663">
        <v>0.297139091259417</v>
      </c>
      <c r="R3663">
        <v>0.9635342667246281</v>
      </c>
      <c r="S3663" t="s">
        <v>9856</v>
      </c>
      <c r="T3663" t="s">
        <v>12362</v>
      </c>
      <c r="U3663" t="s">
        <v>12362</v>
      </c>
      <c r="V3663" t="s">
        <v>12362</v>
      </c>
      <c r="W3663">
        <v>11</v>
      </c>
      <c r="X3663" t="s">
        <v>16025</v>
      </c>
      <c r="Y3663">
        <v>0.6005645495382635</v>
      </c>
      <c r="Z3663">
        <f>HYPERLINK("Melting_Curves/meltCurve_Q4G0J3_.pdf", "Melting_Curves/meltCurve_Q4G0J3_.pdf")</f>
        <v>0</v>
      </c>
      <c r="AA3663" t="s">
        <v>22007</v>
      </c>
      <c r="AB3663" t="s">
        <v>28035</v>
      </c>
    </row>
    <row r="3664" spans="1:28">
      <c r="A3664" t="s">
        <v>3690</v>
      </c>
      <c r="B3664">
        <v>0.992608467424715</v>
      </c>
      <c r="C3664">
        <v>1.0515688524075</v>
      </c>
      <c r="D3664">
        <v>0.95374554523266</v>
      </c>
      <c r="E3664">
        <v>0.830752852084502</v>
      </c>
      <c r="F3664">
        <v>0.559218945289237</v>
      </c>
      <c r="G3664">
        <v>0.220148214853342</v>
      </c>
      <c r="H3664">
        <v>0.105891994211263</v>
      </c>
      <c r="I3664">
        <v>0.119259652476232</v>
      </c>
      <c r="J3664">
        <v>0.135324245763743</v>
      </c>
      <c r="K3664">
        <v>0.11871442345443</v>
      </c>
      <c r="L3664">
        <v>1177.05981753588</v>
      </c>
      <c r="M3664">
        <v>23.5712116329486</v>
      </c>
      <c r="N3664">
        <v>50.4345743261757</v>
      </c>
      <c r="O3664">
        <v>49.5810747057138</v>
      </c>
      <c r="P3664">
        <v>-0.106508806022436</v>
      </c>
      <c r="Q3664">
        <v>0.103867649202298</v>
      </c>
      <c r="R3664">
        <v>0.994347384788022</v>
      </c>
      <c r="S3664" t="s">
        <v>9857</v>
      </c>
      <c r="T3664" t="s">
        <v>12362</v>
      </c>
      <c r="U3664" t="s">
        <v>12362</v>
      </c>
      <c r="V3664" t="s">
        <v>12362</v>
      </c>
      <c r="W3664">
        <v>18</v>
      </c>
      <c r="X3664" t="s">
        <v>16026</v>
      </c>
      <c r="Y3664">
        <v>0.4990439726691294</v>
      </c>
      <c r="Z3664">
        <f>HYPERLINK("Melting_Curves/meltCurve_Q4G0N4_.pdf", "Melting_Curves/meltCurve_Q4G0N4_.pdf")</f>
        <v>0</v>
      </c>
      <c r="AA3664" t="s">
        <v>22008</v>
      </c>
      <c r="AB3664" t="s">
        <v>28036</v>
      </c>
    </row>
    <row r="3665" spans="1:28">
      <c r="A3665" t="s">
        <v>3691</v>
      </c>
      <c r="B3665">
        <v>0.992608467424715</v>
      </c>
      <c r="C3665">
        <v>1.1297047128186</v>
      </c>
      <c r="D3665">
        <v>0.931978793430479</v>
      </c>
      <c r="E3665">
        <v>0.746109938587853</v>
      </c>
      <c r="F3665">
        <v>0.501965339533168</v>
      </c>
      <c r="G3665">
        <v>0.260307712638224</v>
      </c>
      <c r="H3665">
        <v>0.180654012404579</v>
      </c>
      <c r="I3665">
        <v>0.190333736018127</v>
      </c>
      <c r="J3665">
        <v>0.260806268970098</v>
      </c>
      <c r="K3665">
        <v>0.188213659454209</v>
      </c>
      <c r="L3665">
        <v>1049.28717968992</v>
      </c>
      <c r="M3665">
        <v>21.5901491638186</v>
      </c>
      <c r="N3665">
        <v>49.7294017531694</v>
      </c>
      <c r="O3665">
        <v>48.1890937312571</v>
      </c>
      <c r="P3665">
        <v>-0.0903077573242656</v>
      </c>
      <c r="Q3665">
        <v>0.193753732302012</v>
      </c>
      <c r="R3665">
        <v>0.978301811169612</v>
      </c>
      <c r="S3665" t="s">
        <v>9858</v>
      </c>
      <c r="T3665" t="s">
        <v>12362</v>
      </c>
      <c r="U3665" t="s">
        <v>12362</v>
      </c>
      <c r="V3665" t="s">
        <v>12362</v>
      </c>
      <c r="W3665">
        <v>2</v>
      </c>
      <c r="X3665" t="s">
        <v>16027</v>
      </c>
      <c r="Y3665">
        <v>0.5147050789433124</v>
      </c>
      <c r="Z3665">
        <f>HYPERLINK("Melting_Curves/meltCurve_Q4G148_2_.pdf", "Melting_Curves/meltCurve_Q4G148_2_.pdf")</f>
        <v>0</v>
      </c>
      <c r="AA3665" t="s">
        <v>22009</v>
      </c>
      <c r="AB3665" t="s">
        <v>28037</v>
      </c>
    </row>
    <row r="3666" spans="1:28">
      <c r="A3666" t="s">
        <v>3692</v>
      </c>
      <c r="B3666">
        <v>0.992608467424715</v>
      </c>
      <c r="C3666">
        <v>0.875697551162441</v>
      </c>
      <c r="D3666">
        <v>0.801832825241994</v>
      </c>
      <c r="E3666">
        <v>0.46557606409991</v>
      </c>
      <c r="F3666">
        <v>0.238501646191726</v>
      </c>
      <c r="G3666">
        <v>0.1633200100433</v>
      </c>
      <c r="H3666">
        <v>0.135467773403671</v>
      </c>
      <c r="I3666">
        <v>0.145161293117666</v>
      </c>
      <c r="J3666">
        <v>0.164671460520285</v>
      </c>
      <c r="K3666">
        <v>0.150591432045401</v>
      </c>
      <c r="L3666">
        <v>866.344587364759</v>
      </c>
      <c r="M3666">
        <v>19.1092627213186</v>
      </c>
      <c r="N3666">
        <v>46.1102094800736</v>
      </c>
      <c r="O3666">
        <v>44.8486228309296</v>
      </c>
      <c r="P3666">
        <v>-0.0919119892052188</v>
      </c>
      <c r="Q3666">
        <v>0.137179346393734</v>
      </c>
      <c r="R3666">
        <v>0.993966813030531</v>
      </c>
      <c r="S3666" t="s">
        <v>9859</v>
      </c>
      <c r="T3666" t="s">
        <v>12362</v>
      </c>
      <c r="U3666" t="s">
        <v>12362</v>
      </c>
      <c r="V3666" t="s">
        <v>12362</v>
      </c>
      <c r="W3666">
        <v>8</v>
      </c>
      <c r="X3666" t="s">
        <v>16028</v>
      </c>
      <c r="Y3666">
        <v>0.3893662112790602</v>
      </c>
      <c r="Z3666">
        <f>HYPERLINK("Melting_Curves/meltCurve_Q4G176_.pdf", "Melting_Curves/meltCurve_Q4G176_.pdf")</f>
        <v>0</v>
      </c>
      <c r="AA3666" t="s">
        <v>22010</v>
      </c>
      <c r="AB3666" t="s">
        <v>28038</v>
      </c>
    </row>
    <row r="3667" spans="1:28">
      <c r="A3667" t="s">
        <v>3693</v>
      </c>
      <c r="B3667">
        <v>0.992608467424715</v>
      </c>
      <c r="C3667">
        <v>1.00523298640197</v>
      </c>
      <c r="D3667">
        <v>0.907545876460247</v>
      </c>
      <c r="E3667">
        <v>0.726223597542041</v>
      </c>
      <c r="F3667">
        <v>0.351637547986255</v>
      </c>
      <c r="G3667">
        <v>0.206009641669983</v>
      </c>
      <c r="H3667">
        <v>0.145317730057321</v>
      </c>
      <c r="I3667">
        <v>0.186511057349463</v>
      </c>
      <c r="J3667">
        <v>0.186013730017314</v>
      </c>
      <c r="K3667">
        <v>0.18210039991049</v>
      </c>
      <c r="L3667">
        <v>1201.56764615914</v>
      </c>
      <c r="M3667">
        <v>25.1682784221879</v>
      </c>
      <c r="N3667">
        <v>48.5350457790252</v>
      </c>
      <c r="O3667">
        <v>47.4430316619917</v>
      </c>
      <c r="P3667">
        <v>-0.11025187060014</v>
      </c>
      <c r="Q3667">
        <v>0.168697590032002</v>
      </c>
      <c r="R3667">
        <v>0.996504493131241</v>
      </c>
      <c r="S3667" t="s">
        <v>9860</v>
      </c>
      <c r="T3667" t="s">
        <v>12362</v>
      </c>
      <c r="U3667" t="s">
        <v>12362</v>
      </c>
      <c r="V3667" t="s">
        <v>12362</v>
      </c>
      <c r="W3667">
        <v>17</v>
      </c>
      <c r="X3667" t="s">
        <v>16029</v>
      </c>
      <c r="Y3667">
        <v>0.4733052856215367</v>
      </c>
      <c r="Z3667">
        <f>HYPERLINK("Melting_Curves/meltCurve_Q4J6C6_4_.pdf", "Melting_Curves/meltCurve_Q4J6C6_4_.pdf")</f>
        <v>0</v>
      </c>
      <c r="AA3667" t="s">
        <v>22011</v>
      </c>
      <c r="AB3667" t="s">
        <v>28039</v>
      </c>
    </row>
    <row r="3668" spans="1:28">
      <c r="A3668" t="s">
        <v>3694</v>
      </c>
      <c r="B3668">
        <v>0.992608467424715</v>
      </c>
      <c r="C3668">
        <v>1.14554195697062</v>
      </c>
      <c r="D3668">
        <v>1.07705021471302</v>
      </c>
      <c r="E3668">
        <v>0.785311060238283</v>
      </c>
      <c r="F3668">
        <v>0.695578458994852</v>
      </c>
      <c r="G3668">
        <v>0.554207343653102</v>
      </c>
      <c r="H3668">
        <v>0.504520240130739</v>
      </c>
      <c r="I3668">
        <v>0.668049355600422</v>
      </c>
      <c r="J3668">
        <v>0.872363665500507</v>
      </c>
      <c r="K3668">
        <v>0.911675275797762</v>
      </c>
      <c r="L3668">
        <v>11606.4077060683</v>
      </c>
      <c r="M3668">
        <v>250</v>
      </c>
      <c r="O3668">
        <v>46.422661917042</v>
      </c>
      <c r="P3668">
        <v>-0.402462771130087</v>
      </c>
      <c r="Q3668">
        <v>0.701065722848821</v>
      </c>
      <c r="R3668">
        <v>0.6165100084520641</v>
      </c>
      <c r="S3668" t="s">
        <v>9861</v>
      </c>
      <c r="T3668" t="s">
        <v>12362</v>
      </c>
      <c r="U3668" t="s">
        <v>12362</v>
      </c>
      <c r="V3668" t="s">
        <v>12362</v>
      </c>
      <c r="W3668">
        <v>8</v>
      </c>
      <c r="X3668" t="s">
        <v>16030</v>
      </c>
      <c r="Y3668">
        <v>0.7950115501338416</v>
      </c>
      <c r="Z3668">
        <f>HYPERLINK("Melting_Curves/meltCurve_Q4KMP7_.pdf", "Melting_Curves/meltCurve_Q4KMP7_.pdf")</f>
        <v>0</v>
      </c>
      <c r="AA3668" t="s">
        <v>22012</v>
      </c>
      <c r="AB3668" t="s">
        <v>28040</v>
      </c>
    </row>
    <row r="3669" spans="1:28">
      <c r="A3669" t="s">
        <v>3695</v>
      </c>
      <c r="B3669">
        <v>0.992608467424715</v>
      </c>
      <c r="C3669">
        <v>1.58103845834693</v>
      </c>
      <c r="D3669">
        <v>1.33064366128494</v>
      </c>
      <c r="E3669">
        <v>0.939202429132669</v>
      </c>
      <c r="F3669">
        <v>0.676940996137943</v>
      </c>
      <c r="G3669">
        <v>0.396179316876727</v>
      </c>
      <c r="H3669">
        <v>0.286487761864741</v>
      </c>
      <c r="I3669">
        <v>0.271429932503994</v>
      </c>
      <c r="J3669">
        <v>0.337417717238844</v>
      </c>
      <c r="K3669">
        <v>0.262615472520455</v>
      </c>
      <c r="L3669">
        <v>1666.0955707785</v>
      </c>
      <c r="M3669">
        <v>32.96103370108</v>
      </c>
      <c r="N3669">
        <v>51.9076061870486</v>
      </c>
      <c r="O3669">
        <v>50.3624612921596</v>
      </c>
      <c r="P3669">
        <v>-0.116300858958886</v>
      </c>
      <c r="Q3669">
        <v>0.289200553083632</v>
      </c>
      <c r="R3669">
        <v>0.782823837209355</v>
      </c>
      <c r="S3669" t="s">
        <v>9862</v>
      </c>
      <c r="T3669" t="s">
        <v>12362</v>
      </c>
      <c r="U3669" t="s">
        <v>12362</v>
      </c>
      <c r="V3669" t="s">
        <v>12362</v>
      </c>
      <c r="W3669">
        <v>1</v>
      </c>
      <c r="X3669" t="s">
        <v>16031</v>
      </c>
      <c r="Y3669">
        <v>0.613837059643893</v>
      </c>
      <c r="Z3669">
        <f>HYPERLINK("Melting_Curves/meltCurve_Q4KMQ2_3_.pdf", "Melting_Curves/meltCurve_Q4KMQ2_3_.pdf")</f>
        <v>0</v>
      </c>
      <c r="AA3669" t="s">
        <v>22013</v>
      </c>
      <c r="AB3669" t="s">
        <v>28041</v>
      </c>
    </row>
    <row r="3670" spans="1:28">
      <c r="A3670" t="s">
        <v>3696</v>
      </c>
      <c r="B3670">
        <v>0.992608467424715</v>
      </c>
      <c r="C3670">
        <v>0.957035079807442</v>
      </c>
      <c r="D3670">
        <v>0.941671681232906</v>
      </c>
      <c r="E3670">
        <v>1.04489413794213</v>
      </c>
      <c r="F3670">
        <v>0.719362702680264</v>
      </c>
      <c r="G3670">
        <v>0.476208135642055</v>
      </c>
      <c r="H3670">
        <v>0.397298731260074</v>
      </c>
      <c r="I3670">
        <v>0.443497974616838</v>
      </c>
      <c r="J3670">
        <v>0.827134329057848</v>
      </c>
      <c r="K3670">
        <v>0.72784392442751</v>
      </c>
      <c r="L3670">
        <v>12516.8397186492</v>
      </c>
      <c r="M3670">
        <v>250</v>
      </c>
      <c r="O3670">
        <v>50.064155045887</v>
      </c>
      <c r="P3670">
        <v>-0.531322488442431</v>
      </c>
      <c r="Q3670">
        <v>0.574396618723449</v>
      </c>
      <c r="R3670">
        <v>0.709370505313088</v>
      </c>
      <c r="S3670" t="s">
        <v>9863</v>
      </c>
      <c r="T3670" t="s">
        <v>12362</v>
      </c>
      <c r="U3670" t="s">
        <v>12362</v>
      </c>
      <c r="V3670" t="s">
        <v>12362</v>
      </c>
      <c r="W3670">
        <v>4</v>
      </c>
      <c r="X3670" t="s">
        <v>16032</v>
      </c>
      <c r="Y3670">
        <v>0.7598177527805644</v>
      </c>
      <c r="Z3670">
        <f>HYPERLINK("Melting_Curves/meltCurve_Q4L180_2_.pdf", "Melting_Curves/meltCurve_Q4L180_2_.pdf")</f>
        <v>0</v>
      </c>
      <c r="AA3670" t="s">
        <v>22014</v>
      </c>
      <c r="AB3670" t="s">
        <v>28042</v>
      </c>
    </row>
    <row r="3671" spans="1:28">
      <c r="A3671" t="s">
        <v>3697</v>
      </c>
      <c r="B3671">
        <v>0.992608467424715</v>
      </c>
      <c r="C3671">
        <v>0.90000553512102</v>
      </c>
      <c r="D3671">
        <v>0.772950102731657</v>
      </c>
      <c r="E3671">
        <v>0.695539243422533</v>
      </c>
      <c r="F3671">
        <v>0.531365003864863</v>
      </c>
      <c r="G3671">
        <v>0.309921895298234</v>
      </c>
      <c r="H3671">
        <v>0.227481657959362</v>
      </c>
      <c r="I3671">
        <v>0.199441293540109</v>
      </c>
      <c r="J3671">
        <v>0.194738301351805</v>
      </c>
      <c r="K3671">
        <v>0.169136770406098</v>
      </c>
      <c r="L3671">
        <v>505.710618837582</v>
      </c>
      <c r="M3671">
        <v>10.3696876711238</v>
      </c>
      <c r="N3671">
        <v>49.9017903177622</v>
      </c>
      <c r="O3671">
        <v>47.0590540690412</v>
      </c>
      <c r="P3671">
        <v>-0.0493285750186423</v>
      </c>
      <c r="Q3671">
        <v>0.10493970065029</v>
      </c>
      <c r="R3671">
        <v>0.989002679225105</v>
      </c>
      <c r="S3671" t="s">
        <v>9864</v>
      </c>
      <c r="T3671" t="s">
        <v>12362</v>
      </c>
      <c r="U3671" t="s">
        <v>12362</v>
      </c>
      <c r="V3671" t="s">
        <v>12362</v>
      </c>
      <c r="W3671">
        <v>3</v>
      </c>
      <c r="X3671" t="s">
        <v>16033</v>
      </c>
      <c r="Y3671">
        <v>0.4885034454253276</v>
      </c>
      <c r="Z3671">
        <f>HYPERLINK("Melting_Curves/meltCurve_Q4LDG9_.pdf", "Melting_Curves/meltCurve_Q4LDG9_.pdf")</f>
        <v>0</v>
      </c>
      <c r="AA3671" t="s">
        <v>22015</v>
      </c>
      <c r="AB3671" t="s">
        <v>28043</v>
      </c>
    </row>
    <row r="3672" spans="1:28">
      <c r="A3672" t="s">
        <v>3698</v>
      </c>
      <c r="B3672">
        <v>0.992608467424715</v>
      </c>
      <c r="C3672">
        <v>0.953490540260293</v>
      </c>
      <c r="D3672">
        <v>0.852908271793585</v>
      </c>
      <c r="E3672">
        <v>0.60870807982304</v>
      </c>
      <c r="F3672">
        <v>0.376333888747775</v>
      </c>
      <c r="G3672">
        <v>0.306661738312711</v>
      </c>
      <c r="H3672">
        <v>0.228269227611526</v>
      </c>
      <c r="I3672">
        <v>0.278077495928157</v>
      </c>
      <c r="J3672">
        <v>0.403268679909496</v>
      </c>
      <c r="K3672">
        <v>0.290493260631688</v>
      </c>
      <c r="L3672">
        <v>997.243784727665</v>
      </c>
      <c r="M3672">
        <v>21.7411444801373</v>
      </c>
      <c r="N3672">
        <v>47.8113165560578</v>
      </c>
      <c r="O3672">
        <v>45.4862046942671</v>
      </c>
      <c r="P3672">
        <v>-0.0844501706724068</v>
      </c>
      <c r="Q3672">
        <v>0.293279791816943</v>
      </c>
      <c r="R3672">
        <v>0.976449233823837</v>
      </c>
      <c r="S3672" t="s">
        <v>9865</v>
      </c>
      <c r="T3672" t="s">
        <v>12362</v>
      </c>
      <c r="U3672" t="s">
        <v>12362</v>
      </c>
      <c r="V3672" t="s">
        <v>12362</v>
      </c>
      <c r="W3672">
        <v>8</v>
      </c>
      <c r="X3672" t="s">
        <v>16034</v>
      </c>
      <c r="Y3672">
        <v>0.5099995782760484</v>
      </c>
      <c r="Z3672">
        <f>HYPERLINK("Melting_Curves/meltCurve_Q4LE39_3_.pdf", "Melting_Curves/meltCurve_Q4LE39_3_.pdf")</f>
        <v>0</v>
      </c>
      <c r="AA3672" t="s">
        <v>22016</v>
      </c>
      <c r="AB3672" t="s">
        <v>28044</v>
      </c>
    </row>
    <row r="3673" spans="1:28">
      <c r="A3673" t="s">
        <v>3699</v>
      </c>
      <c r="B3673">
        <v>0.992608467424715</v>
      </c>
      <c r="C3673">
        <v>1.04359917687077</v>
      </c>
      <c r="D3673">
        <v>0.966703751721785</v>
      </c>
      <c r="E3673">
        <v>0.903423485225086</v>
      </c>
      <c r="F3673">
        <v>0.691641932467205</v>
      </c>
      <c r="G3673">
        <v>0.366686049551558</v>
      </c>
      <c r="H3673">
        <v>0.283512482760654</v>
      </c>
      <c r="I3673">
        <v>0.245049436734091</v>
      </c>
      <c r="J3673">
        <v>0.310445979995312</v>
      </c>
      <c r="K3673">
        <v>0.436978260061644</v>
      </c>
      <c r="L3673">
        <v>1622.73259795349</v>
      </c>
      <c r="M3673">
        <v>32.265523571153</v>
      </c>
      <c r="N3673">
        <v>51.8726141332611</v>
      </c>
      <c r="O3673">
        <v>50.101088274203</v>
      </c>
      <c r="P3673">
        <v>-0.110638994229198</v>
      </c>
      <c r="Q3673">
        <v>0.312813849971541</v>
      </c>
      <c r="R3673">
        <v>0.970953015964627</v>
      </c>
      <c r="S3673" t="s">
        <v>9866</v>
      </c>
      <c r="T3673" t="s">
        <v>12362</v>
      </c>
      <c r="U3673" t="s">
        <v>12362</v>
      </c>
      <c r="V3673" t="s">
        <v>12362</v>
      </c>
      <c r="W3673">
        <v>3</v>
      </c>
      <c r="X3673" t="s">
        <v>16035</v>
      </c>
      <c r="Y3673">
        <v>0.6209761966530384</v>
      </c>
      <c r="Z3673">
        <f>HYPERLINK("Melting_Curves/meltCurve_Q4TT34_.pdf", "Melting_Curves/meltCurve_Q4TT34_.pdf")</f>
        <v>0</v>
      </c>
      <c r="AA3673" t="s">
        <v>22017</v>
      </c>
      <c r="AB3673" t="s">
        <v>28045</v>
      </c>
    </row>
    <row r="3674" spans="1:28">
      <c r="A3674" t="s">
        <v>3700</v>
      </c>
      <c r="B3674">
        <v>0.992608467424715</v>
      </c>
      <c r="C3674">
        <v>0.992876371449099</v>
      </c>
      <c r="D3674">
        <v>0.887175112671404</v>
      </c>
      <c r="E3674">
        <v>0.833902411730811</v>
      </c>
      <c r="F3674">
        <v>0.701725902435747</v>
      </c>
      <c r="G3674">
        <v>0.585530712362492</v>
      </c>
      <c r="H3674">
        <v>0.514788631747351</v>
      </c>
      <c r="I3674">
        <v>0.733746680498699</v>
      </c>
      <c r="J3674">
        <v>0.9996309965458831</v>
      </c>
      <c r="K3674">
        <v>0.92660769302654</v>
      </c>
      <c r="L3674">
        <v>1223.68806491387</v>
      </c>
      <c r="M3674">
        <v>27.967918405286</v>
      </c>
      <c r="O3674">
        <v>43.5314212212126</v>
      </c>
      <c r="P3674">
        <v>-0.0404280214119056</v>
      </c>
      <c r="Q3674">
        <v>0.7483010273233019</v>
      </c>
      <c r="R3674">
        <v>0.343277024782393</v>
      </c>
      <c r="S3674" t="s">
        <v>9867</v>
      </c>
      <c r="T3674" t="s">
        <v>12362</v>
      </c>
      <c r="U3674" t="s">
        <v>12362</v>
      </c>
      <c r="V3674" t="s">
        <v>12362</v>
      </c>
      <c r="W3674">
        <v>44</v>
      </c>
      <c r="X3674" t="s">
        <v>16036</v>
      </c>
      <c r="Y3674">
        <v>0.8065846666020196</v>
      </c>
      <c r="Z3674">
        <f>HYPERLINK("Melting_Curves/meltCurve_Q4V328_.pdf", "Melting_Curves/meltCurve_Q4V328_.pdf")</f>
        <v>0</v>
      </c>
      <c r="AA3674" t="s">
        <v>22018</v>
      </c>
      <c r="AB3674" t="s">
        <v>28046</v>
      </c>
    </row>
    <row r="3675" spans="1:28">
      <c r="A3675" t="s">
        <v>3701</v>
      </c>
      <c r="B3675">
        <v>0.992608467424715</v>
      </c>
      <c r="C3675">
        <v>1.04728800581578</v>
      </c>
      <c r="D3675">
        <v>0.948160810160297</v>
      </c>
      <c r="E3675">
        <v>0.841401508528847</v>
      </c>
      <c r="F3675">
        <v>0.7935527574025369</v>
      </c>
      <c r="G3675">
        <v>0.719692400111307</v>
      </c>
      <c r="H3675">
        <v>0.770528652445911</v>
      </c>
      <c r="I3675">
        <v>1.08943781570709</v>
      </c>
      <c r="J3675">
        <v>1.33319810057332</v>
      </c>
      <c r="K3675">
        <v>1.31315510637381</v>
      </c>
      <c r="L3675">
        <v>15000</v>
      </c>
      <c r="M3675">
        <v>244.940979751865</v>
      </c>
      <c r="O3675">
        <v>61.2351357339521</v>
      </c>
      <c r="P3675">
        <v>0.323179731797584</v>
      </c>
      <c r="Q3675">
        <v>1.32317928293677</v>
      </c>
      <c r="R3675">
        <v>0.512444673587985</v>
      </c>
      <c r="S3675" t="s">
        <v>9868</v>
      </c>
      <c r="T3675" t="s">
        <v>12362</v>
      </c>
      <c r="U3675" t="s">
        <v>12362</v>
      </c>
      <c r="V3675" t="s">
        <v>12362</v>
      </c>
      <c r="W3675">
        <v>5</v>
      </c>
      <c r="X3675" t="s">
        <v>16037</v>
      </c>
      <c r="Y3675">
        <v>1.062022401857275</v>
      </c>
      <c r="Z3675">
        <f>HYPERLINK("Melting_Curves/meltCurve_Q4VC05_2_.pdf", "Melting_Curves/meltCurve_Q4VC05_2_.pdf")</f>
        <v>0</v>
      </c>
      <c r="AA3675" t="s">
        <v>22019</v>
      </c>
      <c r="AB3675" t="s">
        <v>28047</v>
      </c>
    </row>
    <row r="3676" spans="1:28">
      <c r="A3676" t="s">
        <v>3702</v>
      </c>
      <c r="B3676">
        <v>0.992608467424715</v>
      </c>
      <c r="C3676">
        <v>1.01530776323722</v>
      </c>
      <c r="D3676">
        <v>0.617832289296086</v>
      </c>
      <c r="E3676">
        <v>0.768703191415062</v>
      </c>
      <c r="F3676">
        <v>0.5880195565499849</v>
      </c>
      <c r="G3676">
        <v>0.647688508773591</v>
      </c>
      <c r="H3676">
        <v>0.535613445968431</v>
      </c>
      <c r="I3676">
        <v>0.452709785586469</v>
      </c>
      <c r="J3676">
        <v>1.12991118821205</v>
      </c>
      <c r="K3676">
        <v>1.34387977838909</v>
      </c>
      <c r="L3676">
        <v>15000</v>
      </c>
      <c r="M3676">
        <v>233.510150425279</v>
      </c>
      <c r="O3676">
        <v>64.2323245292214</v>
      </c>
      <c r="P3676">
        <v>0.312556884347468</v>
      </c>
      <c r="Q3676">
        <v>1.34390376872955</v>
      </c>
      <c r="R3676">
        <v>-0.293327540086422</v>
      </c>
      <c r="S3676" t="s">
        <v>9869</v>
      </c>
      <c r="T3676" t="s">
        <v>12362</v>
      </c>
      <c r="U3676" t="s">
        <v>12362</v>
      </c>
      <c r="V3676" t="s">
        <v>12362</v>
      </c>
      <c r="W3676">
        <v>2</v>
      </c>
      <c r="X3676" t="s">
        <v>16038</v>
      </c>
      <c r="Y3676">
        <v>1.031628908624785</v>
      </c>
      <c r="Z3676">
        <f>HYPERLINK("Melting_Curves/meltCurve_Q4VC44_2_.pdf", "Melting_Curves/meltCurve_Q4VC44_2_.pdf")</f>
        <v>0</v>
      </c>
      <c r="AA3676" t="s">
        <v>22020</v>
      </c>
      <c r="AB3676" t="s">
        <v>28048</v>
      </c>
    </row>
    <row r="3677" spans="1:28">
      <c r="A3677" t="s">
        <v>3703</v>
      </c>
      <c r="B3677">
        <v>0.992608467424715</v>
      </c>
      <c r="C3677">
        <v>1.10191945170569</v>
      </c>
      <c r="D3677">
        <v>1.10128378402872</v>
      </c>
      <c r="E3677">
        <v>0.981220994268556</v>
      </c>
      <c r="F3677">
        <v>0.436281645046852</v>
      </c>
      <c r="G3677">
        <v>0.319935075223539</v>
      </c>
      <c r="H3677">
        <v>0.266184337109554</v>
      </c>
      <c r="I3677">
        <v>0.342900939348929</v>
      </c>
      <c r="J3677">
        <v>0.15539118841874</v>
      </c>
      <c r="K3677">
        <v>0.242772773397243</v>
      </c>
      <c r="L3677">
        <v>2904.04298104332</v>
      </c>
      <c r="M3677">
        <v>59.0098174590518</v>
      </c>
      <c r="N3677">
        <v>49.8468464145558</v>
      </c>
      <c r="O3677">
        <v>49.1564318682967</v>
      </c>
      <c r="P3677">
        <v>-0.220901984624157</v>
      </c>
      <c r="Q3677">
        <v>0.263935785915169</v>
      </c>
      <c r="R3677">
        <v>0.970302363132645</v>
      </c>
      <c r="S3677" t="s">
        <v>9870</v>
      </c>
      <c r="T3677" t="s">
        <v>12362</v>
      </c>
      <c r="U3677" t="s">
        <v>12362</v>
      </c>
      <c r="V3677" t="s">
        <v>12362</v>
      </c>
      <c r="W3677">
        <v>2</v>
      </c>
      <c r="X3677" t="s">
        <v>16039</v>
      </c>
      <c r="Y3677">
        <v>0.5647298932047135</v>
      </c>
      <c r="Z3677">
        <f>HYPERLINK("Melting_Curves/meltCurve_Q4ZIN3_2_.pdf", "Melting_Curves/meltCurve_Q4ZIN3_2_.pdf")</f>
        <v>0</v>
      </c>
      <c r="AA3677" t="s">
        <v>22021</v>
      </c>
      <c r="AB3677" t="s">
        <v>28049</v>
      </c>
    </row>
    <row r="3678" spans="1:28">
      <c r="A3678" t="s">
        <v>3704</v>
      </c>
      <c r="B3678">
        <v>0.992608467424715</v>
      </c>
      <c r="C3678">
        <v>1.43069803375142</v>
      </c>
      <c r="D3678">
        <v>1.50379341465172</v>
      </c>
      <c r="E3678">
        <v>1.02262523914694</v>
      </c>
      <c r="F3678">
        <v>0.302229790234521</v>
      </c>
      <c r="G3678">
        <v>0.27041616033359</v>
      </c>
      <c r="H3678">
        <v>0.179081482941485</v>
      </c>
      <c r="I3678">
        <v>0.15424519587312</v>
      </c>
      <c r="J3678">
        <v>0.286543746948371</v>
      </c>
      <c r="K3678">
        <v>0.140645010534058</v>
      </c>
      <c r="L3678">
        <v>12450.4489454753</v>
      </c>
      <c r="M3678">
        <v>250</v>
      </c>
      <c r="N3678">
        <v>49.9079292852577</v>
      </c>
      <c r="O3678">
        <v>49.7986088454796</v>
      </c>
      <c r="P3678">
        <v>-0.996279946981543</v>
      </c>
      <c r="Q3678">
        <v>0.206186315613205</v>
      </c>
      <c r="R3678">
        <v>0.831181595556003</v>
      </c>
      <c r="S3678" t="s">
        <v>9871</v>
      </c>
      <c r="T3678" t="s">
        <v>12362</v>
      </c>
      <c r="U3678" t="s">
        <v>12362</v>
      </c>
      <c r="V3678" t="s">
        <v>12362</v>
      </c>
      <c r="W3678">
        <v>2</v>
      </c>
      <c r="X3678" t="s">
        <v>16040</v>
      </c>
      <c r="Y3678">
        <v>0.5449970519018571</v>
      </c>
      <c r="Z3678">
        <f>HYPERLINK("Melting_Curves/meltCurve_Q504Q3_2_.pdf", "Melting_Curves/meltCurve_Q504Q3_2_.pdf")</f>
        <v>0</v>
      </c>
      <c r="AA3678" t="s">
        <v>22022</v>
      </c>
      <c r="AB3678" t="s">
        <v>28050</v>
      </c>
    </row>
    <row r="3679" spans="1:28">
      <c r="A3679" t="s">
        <v>3705</v>
      </c>
      <c r="B3679">
        <v>0.992608467424715</v>
      </c>
      <c r="C3679">
        <v>1.0086084006767</v>
      </c>
      <c r="D3679">
        <v>0.912381713249492</v>
      </c>
      <c r="E3679">
        <v>0.62508496859312</v>
      </c>
      <c r="F3679">
        <v>0.293975892991212</v>
      </c>
      <c r="G3679">
        <v>0.225723385336503</v>
      </c>
      <c r="H3679">
        <v>0.194545020497388</v>
      </c>
      <c r="I3679">
        <v>0.210375961954424</v>
      </c>
      <c r="J3679">
        <v>0.251633012834031</v>
      </c>
      <c r="K3679">
        <v>0.198004993187129</v>
      </c>
      <c r="L3679">
        <v>1309.4854414022</v>
      </c>
      <c r="M3679">
        <v>28.0591547818239</v>
      </c>
      <c r="N3679">
        <v>47.5919291794887</v>
      </c>
      <c r="O3679">
        <v>46.4336274265523</v>
      </c>
      <c r="P3679">
        <v>-0.119366460186541</v>
      </c>
      <c r="Q3679">
        <v>0.209873482648685</v>
      </c>
      <c r="R3679">
        <v>0.9971039724618</v>
      </c>
      <c r="S3679" t="s">
        <v>9872</v>
      </c>
      <c r="T3679" t="s">
        <v>12362</v>
      </c>
      <c r="U3679" t="s">
        <v>12362</v>
      </c>
      <c r="V3679" t="s">
        <v>12362</v>
      </c>
      <c r="W3679">
        <v>14</v>
      </c>
      <c r="X3679" t="s">
        <v>16041</v>
      </c>
      <c r="Y3679">
        <v>0.4697512681229586</v>
      </c>
      <c r="Z3679">
        <f>HYPERLINK("Melting_Curves/meltCurve_Q52LJ0_2_.pdf", "Melting_Curves/meltCurve_Q52LJ0_2_.pdf")</f>
        <v>0</v>
      </c>
      <c r="AA3679" t="s">
        <v>22023</v>
      </c>
      <c r="AB3679" t="s">
        <v>28051</v>
      </c>
    </row>
    <row r="3680" spans="1:28">
      <c r="A3680" t="s">
        <v>3706</v>
      </c>
      <c r="B3680">
        <v>0.992608467424715</v>
      </c>
      <c r="C3680">
        <v>1.80243491294036</v>
      </c>
      <c r="D3680">
        <v>1.46744293863296</v>
      </c>
      <c r="E3680">
        <v>0.962262291906803</v>
      </c>
      <c r="F3680">
        <v>0.659480894905622</v>
      </c>
      <c r="G3680">
        <v>1.3372178990641</v>
      </c>
      <c r="H3680">
        <v>0.926239222665223</v>
      </c>
      <c r="I3680">
        <v>0.994278417328982</v>
      </c>
      <c r="J3680">
        <v>1.93570229364719</v>
      </c>
      <c r="K3680">
        <v>2.03487530089299</v>
      </c>
      <c r="L3680">
        <v>15000</v>
      </c>
      <c r="M3680">
        <v>241.717850877118</v>
      </c>
      <c r="O3680">
        <v>62.0515702842176</v>
      </c>
      <c r="P3680">
        <v>0.48692932781376</v>
      </c>
      <c r="Q3680">
        <v>1.5</v>
      </c>
      <c r="R3680">
        <v>0.241459069771512</v>
      </c>
      <c r="S3680" t="s">
        <v>9873</v>
      </c>
      <c r="T3680" t="s">
        <v>12362</v>
      </c>
      <c r="U3680" t="s">
        <v>12362</v>
      </c>
      <c r="V3680" t="s">
        <v>12362</v>
      </c>
      <c r="W3680">
        <v>1</v>
      </c>
      <c r="X3680" t="s">
        <v>16042</v>
      </c>
      <c r="Y3680">
        <v>1.082344711924474</v>
      </c>
      <c r="Z3680">
        <f>HYPERLINK("Melting_Curves/meltCurve_Q52LR7_.pdf", "Melting_Curves/meltCurve_Q52LR7_.pdf")</f>
        <v>0</v>
      </c>
      <c r="AA3680" t="s">
        <v>22024</v>
      </c>
      <c r="AB3680" t="s">
        <v>28052</v>
      </c>
    </row>
    <row r="3681" spans="1:28">
      <c r="A3681" t="s">
        <v>3707</v>
      </c>
      <c r="B3681">
        <v>0.992608467424715</v>
      </c>
      <c r="C3681">
        <v>0.9839676925756921</v>
      </c>
      <c r="D3681">
        <v>0.888189307200884</v>
      </c>
      <c r="E3681">
        <v>0.699715615169161</v>
      </c>
      <c r="F3681">
        <v>0.328990342729274</v>
      </c>
      <c r="G3681">
        <v>0.224546862910082</v>
      </c>
      <c r="H3681">
        <v>0.141599976851007</v>
      </c>
      <c r="I3681">
        <v>0.142066827140401</v>
      </c>
      <c r="J3681">
        <v>0.131884662181453</v>
      </c>
      <c r="K3681">
        <v>0.122567005901071</v>
      </c>
      <c r="L3681">
        <v>985.181386531818</v>
      </c>
      <c r="M3681">
        <v>20.6374024457854</v>
      </c>
      <c r="N3681">
        <v>48.4148169892956</v>
      </c>
      <c r="O3681">
        <v>47.2962252193169</v>
      </c>
      <c r="P3681">
        <v>-0.09541380064089711</v>
      </c>
      <c r="Q3681">
        <v>0.125358569043082</v>
      </c>
      <c r="R3681">
        <v>0.997457692118265</v>
      </c>
      <c r="S3681" t="s">
        <v>9874</v>
      </c>
      <c r="T3681" t="s">
        <v>12362</v>
      </c>
      <c r="U3681" t="s">
        <v>12362</v>
      </c>
      <c r="V3681" t="s">
        <v>12362</v>
      </c>
      <c r="W3681">
        <v>9</v>
      </c>
      <c r="X3681" t="s">
        <v>16043</v>
      </c>
      <c r="Y3681">
        <v>0.4492226902062446</v>
      </c>
      <c r="Z3681">
        <f>HYPERLINK("Melting_Curves/meltCurve_Q53EL6_2_.pdf", "Melting_Curves/meltCurve_Q53EL6_2_.pdf")</f>
        <v>0</v>
      </c>
      <c r="AA3681" t="s">
        <v>22025</v>
      </c>
      <c r="AB3681" t="s">
        <v>28053</v>
      </c>
    </row>
    <row r="3682" spans="1:28">
      <c r="A3682" t="s">
        <v>3708</v>
      </c>
      <c r="B3682">
        <v>0.992608467424715</v>
      </c>
      <c r="C3682">
        <v>1.08710795502781</v>
      </c>
      <c r="D3682">
        <v>0.933960157551093</v>
      </c>
      <c r="E3682">
        <v>0.811749326643467</v>
      </c>
      <c r="F3682">
        <v>0.657465284933999</v>
      </c>
      <c r="G3682">
        <v>0.502450896361292</v>
      </c>
      <c r="H3682">
        <v>0.411488489351093</v>
      </c>
      <c r="I3682">
        <v>0.592012406892842</v>
      </c>
      <c r="J3682">
        <v>0.633475884197915</v>
      </c>
      <c r="K3682">
        <v>0.506232192860628</v>
      </c>
      <c r="L3682">
        <v>1210.28454351396</v>
      </c>
      <c r="M3682">
        <v>25.5249206610181</v>
      </c>
      <c r="O3682">
        <v>47.1276366530472</v>
      </c>
      <c r="P3682">
        <v>-0.0637688175411238</v>
      </c>
      <c r="Q3682">
        <v>0.52905061276862</v>
      </c>
      <c r="R3682">
        <v>0.90938768466569</v>
      </c>
      <c r="S3682" t="s">
        <v>9875</v>
      </c>
      <c r="T3682" t="s">
        <v>12362</v>
      </c>
      <c r="U3682" t="s">
        <v>12362</v>
      </c>
      <c r="V3682" t="s">
        <v>12362</v>
      </c>
      <c r="W3682">
        <v>5</v>
      </c>
      <c r="X3682" t="s">
        <v>16044</v>
      </c>
      <c r="Y3682">
        <v>0.6963783236554363</v>
      </c>
      <c r="Z3682">
        <f>HYPERLINK("Melting_Curves/meltCurve_Q53ET0_.pdf", "Melting_Curves/meltCurve_Q53ET0_.pdf")</f>
        <v>0</v>
      </c>
      <c r="AA3682" t="s">
        <v>22026</v>
      </c>
      <c r="AB3682" t="s">
        <v>28054</v>
      </c>
    </row>
    <row r="3683" spans="1:28">
      <c r="A3683" t="s">
        <v>3709</v>
      </c>
      <c r="B3683">
        <v>0.992608467424715</v>
      </c>
      <c r="C3683">
        <v>0.9347664724161741</v>
      </c>
      <c r="D3683">
        <v>0.852382651142452</v>
      </c>
      <c r="E3683">
        <v>0.723234095321093</v>
      </c>
      <c r="F3683">
        <v>0.563994773187291</v>
      </c>
      <c r="G3683">
        <v>0.414064054893489</v>
      </c>
      <c r="H3683">
        <v>0.350951019673982</v>
      </c>
      <c r="I3683">
        <v>0.340336855789105</v>
      </c>
      <c r="J3683">
        <v>0.431714696243369</v>
      </c>
      <c r="K3683">
        <v>0.384354787665187</v>
      </c>
      <c r="L3683">
        <v>699.067631259773</v>
      </c>
      <c r="M3683">
        <v>14.8558501245696</v>
      </c>
      <c r="N3683">
        <v>51.3723404059757</v>
      </c>
      <c r="O3683">
        <v>46.228722130225</v>
      </c>
      <c r="P3683">
        <v>-0.0517067786750148</v>
      </c>
      <c r="Q3683">
        <v>0.3564585858466</v>
      </c>
      <c r="R3683">
        <v>0.981385513990055</v>
      </c>
      <c r="S3683" t="s">
        <v>9876</v>
      </c>
      <c r="T3683" t="s">
        <v>12362</v>
      </c>
      <c r="U3683" t="s">
        <v>12362</v>
      </c>
      <c r="V3683" t="s">
        <v>12362</v>
      </c>
      <c r="W3683">
        <v>7</v>
      </c>
      <c r="X3683" t="s">
        <v>16045</v>
      </c>
      <c r="Y3683">
        <v>0.5869094814439253</v>
      </c>
      <c r="Z3683">
        <f>HYPERLINK("Melting_Curves/meltCurve_Q53EZ4_.pdf", "Melting_Curves/meltCurve_Q53EZ4_.pdf")</f>
        <v>0</v>
      </c>
      <c r="AA3683" t="s">
        <v>22027</v>
      </c>
      <c r="AB3683" t="s">
        <v>28055</v>
      </c>
    </row>
    <row r="3684" spans="1:28">
      <c r="A3684" t="s">
        <v>3710</v>
      </c>
      <c r="B3684">
        <v>0.992608467424715</v>
      </c>
      <c r="C3684">
        <v>0.882848453407403</v>
      </c>
      <c r="D3684">
        <v>0.814496483987216</v>
      </c>
      <c r="E3684">
        <v>0.8074173419566389</v>
      </c>
      <c r="F3684">
        <v>0.684143316669483</v>
      </c>
      <c r="G3684">
        <v>0.438721160514007</v>
      </c>
      <c r="H3684">
        <v>0.380323507002694</v>
      </c>
      <c r="I3684">
        <v>0.5045366971691559</v>
      </c>
      <c r="J3684">
        <v>0.568893699244706</v>
      </c>
      <c r="K3684">
        <v>0.530532895022773</v>
      </c>
      <c r="L3684">
        <v>596.533117768059</v>
      </c>
      <c r="M3684">
        <v>12.8616668041819</v>
      </c>
      <c r="N3684">
        <v>59.4619329683126</v>
      </c>
      <c r="O3684">
        <v>45.3023900865234</v>
      </c>
      <c r="P3684">
        <v>-0.0375906488327101</v>
      </c>
      <c r="Q3684">
        <v>0.470478382675341</v>
      </c>
      <c r="R3684">
        <v>0.855114753816452</v>
      </c>
      <c r="S3684" t="s">
        <v>9877</v>
      </c>
      <c r="T3684" t="s">
        <v>12362</v>
      </c>
      <c r="U3684" t="s">
        <v>12362</v>
      </c>
      <c r="V3684" t="s">
        <v>12362</v>
      </c>
      <c r="W3684">
        <v>1</v>
      </c>
      <c r="X3684" t="s">
        <v>16046</v>
      </c>
      <c r="Y3684">
        <v>0.6519928927676827</v>
      </c>
      <c r="Z3684">
        <f>HYPERLINK("Melting_Curves/meltCurve_Q53FA7_.pdf", "Melting_Curves/meltCurve_Q53FA7_.pdf")</f>
        <v>0</v>
      </c>
      <c r="AA3684" t="s">
        <v>22028</v>
      </c>
      <c r="AB3684" t="s">
        <v>28056</v>
      </c>
    </row>
    <row r="3685" spans="1:28">
      <c r="A3685" t="s">
        <v>3711</v>
      </c>
      <c r="B3685">
        <v>0.992608467424715</v>
      </c>
      <c r="C3685">
        <v>1.1882038660243</v>
      </c>
      <c r="D3685">
        <v>0.975069916513333</v>
      </c>
      <c r="E3685">
        <v>0.829621701247184</v>
      </c>
      <c r="F3685">
        <v>0.612011985804839</v>
      </c>
      <c r="G3685">
        <v>0.421981406670319</v>
      </c>
      <c r="H3685">
        <v>0.313953590525166</v>
      </c>
      <c r="I3685">
        <v>0.343867145494503</v>
      </c>
      <c r="J3685">
        <v>0.427245214888229</v>
      </c>
      <c r="K3685">
        <v>0.359374810853497</v>
      </c>
      <c r="L3685">
        <v>1191.7005416928</v>
      </c>
      <c r="M3685">
        <v>24.3258235285633</v>
      </c>
      <c r="N3685">
        <v>51.653781520774</v>
      </c>
      <c r="O3685">
        <v>48.6616273509837</v>
      </c>
      <c r="P3685">
        <v>-0.08030375295621769</v>
      </c>
      <c r="Q3685">
        <v>0.357447557654088</v>
      </c>
      <c r="R3685">
        <v>0.950505441599013</v>
      </c>
      <c r="S3685" t="s">
        <v>9878</v>
      </c>
      <c r="T3685" t="s">
        <v>12362</v>
      </c>
      <c r="U3685" t="s">
        <v>12362</v>
      </c>
      <c r="V3685" t="s">
        <v>12362</v>
      </c>
      <c r="W3685">
        <v>2</v>
      </c>
      <c r="X3685" t="s">
        <v>16047</v>
      </c>
      <c r="Y3685">
        <v>0.6200892833308759</v>
      </c>
      <c r="Z3685">
        <f>HYPERLINK("Melting_Curves/meltCurve_Q53G59_.pdf", "Melting_Curves/meltCurve_Q53G59_.pdf")</f>
        <v>0</v>
      </c>
      <c r="AA3685" t="s">
        <v>22029</v>
      </c>
      <c r="AB3685" t="s">
        <v>28057</v>
      </c>
    </row>
    <row r="3686" spans="1:28">
      <c r="A3686" t="s">
        <v>3712</v>
      </c>
      <c r="B3686">
        <v>0.992608467424715</v>
      </c>
      <c r="C3686">
        <v>0.937927378462216</v>
      </c>
      <c r="D3686">
        <v>0.785772777669515</v>
      </c>
      <c r="E3686">
        <v>0.449024003585097</v>
      </c>
      <c r="F3686">
        <v>0.345908602941222</v>
      </c>
      <c r="G3686">
        <v>0.217182325270063</v>
      </c>
      <c r="H3686">
        <v>0.114292060266332</v>
      </c>
      <c r="I3686">
        <v>0.103549931861194</v>
      </c>
      <c r="J3686">
        <v>0.173627966972274</v>
      </c>
      <c r="K3686">
        <v>0.186415013856355</v>
      </c>
      <c r="L3686">
        <v>776.7954875874771</v>
      </c>
      <c r="M3686">
        <v>17.0463690637036</v>
      </c>
      <c r="N3686">
        <v>46.4897755305104</v>
      </c>
      <c r="O3686">
        <v>44.9562983747372</v>
      </c>
      <c r="P3686">
        <v>-0.0812251584555633</v>
      </c>
      <c r="Q3686">
        <v>0.143193926678717</v>
      </c>
      <c r="R3686">
        <v>0.987946236082533</v>
      </c>
      <c r="S3686" t="s">
        <v>9879</v>
      </c>
      <c r="T3686" t="s">
        <v>12362</v>
      </c>
      <c r="U3686" t="s">
        <v>12362</v>
      </c>
      <c r="V3686" t="s">
        <v>12362</v>
      </c>
      <c r="W3686">
        <v>4</v>
      </c>
      <c r="X3686" t="s">
        <v>16048</v>
      </c>
      <c r="Y3686">
        <v>0.4034758080803541</v>
      </c>
      <c r="Z3686">
        <f>HYPERLINK("Melting_Curves/meltCurve_Q53H47_.pdf", "Melting_Curves/meltCurve_Q53H47_.pdf")</f>
        <v>0</v>
      </c>
      <c r="AA3686" t="s">
        <v>22030</v>
      </c>
      <c r="AB3686" t="s">
        <v>28058</v>
      </c>
    </row>
    <row r="3687" spans="1:28">
      <c r="A3687" t="s">
        <v>3713</v>
      </c>
      <c r="B3687">
        <v>0.992608467424715</v>
      </c>
      <c r="C3687">
        <v>0.977939089067435</v>
      </c>
      <c r="D3687">
        <v>0.854753436968458</v>
      </c>
      <c r="E3687">
        <v>0.391178008139003</v>
      </c>
      <c r="F3687">
        <v>0.223710959632611</v>
      </c>
      <c r="G3687">
        <v>0.143505368425507</v>
      </c>
      <c r="H3687">
        <v>0.08973636598464201</v>
      </c>
      <c r="I3687">
        <v>0.138077499844341</v>
      </c>
      <c r="J3687">
        <v>0.210091912692216</v>
      </c>
      <c r="K3687">
        <v>0.206105198704309</v>
      </c>
      <c r="L3687">
        <v>1366.27899421816</v>
      </c>
      <c r="M3687">
        <v>30.2470838508577</v>
      </c>
      <c r="N3687">
        <v>45.7533579854824</v>
      </c>
      <c r="O3687">
        <v>44.974539008892</v>
      </c>
      <c r="P3687">
        <v>-0.141256813096283</v>
      </c>
      <c r="Q3687">
        <v>0.159863498091442</v>
      </c>
      <c r="R3687">
        <v>0.9905489112732599</v>
      </c>
      <c r="S3687" t="s">
        <v>9880</v>
      </c>
      <c r="T3687" t="s">
        <v>12362</v>
      </c>
      <c r="U3687" t="s">
        <v>12362</v>
      </c>
      <c r="V3687" t="s">
        <v>12362</v>
      </c>
      <c r="W3687">
        <v>4</v>
      </c>
      <c r="X3687" t="s">
        <v>16049</v>
      </c>
      <c r="Y3687">
        <v>0.3933256121784289</v>
      </c>
      <c r="Z3687">
        <f>HYPERLINK("Melting_Curves/meltCurve_Q53H54_.pdf", "Melting_Curves/meltCurve_Q53H54_.pdf")</f>
        <v>0</v>
      </c>
      <c r="AA3687" t="s">
        <v>22031</v>
      </c>
      <c r="AB3687" t="s">
        <v>28059</v>
      </c>
    </row>
    <row r="3688" spans="1:28">
      <c r="A3688" t="s">
        <v>3714</v>
      </c>
      <c r="B3688">
        <v>0.992608467424715</v>
      </c>
      <c r="C3688">
        <v>1.05826337904292</v>
      </c>
      <c r="D3688">
        <v>0.977354569741557</v>
      </c>
      <c r="E3688">
        <v>0.900538041065653</v>
      </c>
      <c r="F3688">
        <v>0.686485867366131</v>
      </c>
      <c r="G3688">
        <v>0.458860504181405</v>
      </c>
      <c r="H3688">
        <v>0.306867503930186</v>
      </c>
      <c r="I3688">
        <v>0.527783741989335</v>
      </c>
      <c r="J3688">
        <v>0.673263201005538</v>
      </c>
      <c r="K3688">
        <v>0.633406412475521</v>
      </c>
      <c r="L3688">
        <v>1764.94870090993</v>
      </c>
      <c r="M3688">
        <v>36.1540236646954</v>
      </c>
      <c r="O3688">
        <v>48.6688599576681</v>
      </c>
      <c r="P3688">
        <v>-0.08888304006572641</v>
      </c>
      <c r="Q3688">
        <v>0.521400698783053</v>
      </c>
      <c r="R3688">
        <v>0.8352236059741041</v>
      </c>
      <c r="S3688" t="s">
        <v>9881</v>
      </c>
      <c r="T3688" t="s">
        <v>12362</v>
      </c>
      <c r="U3688" t="s">
        <v>12362</v>
      </c>
      <c r="V3688" t="s">
        <v>12362</v>
      </c>
      <c r="W3688">
        <v>4</v>
      </c>
      <c r="X3688" t="s">
        <v>16050</v>
      </c>
      <c r="Y3688">
        <v>0.7119078834608724</v>
      </c>
      <c r="Z3688">
        <f>HYPERLINK("Melting_Curves/meltCurve_Q53H80_.pdf", "Melting_Curves/meltCurve_Q53H80_.pdf")</f>
        <v>0</v>
      </c>
      <c r="AA3688" t="s">
        <v>22032</v>
      </c>
      <c r="AB3688" t="s">
        <v>28060</v>
      </c>
    </row>
    <row r="3689" spans="1:28">
      <c r="A3689" t="s">
        <v>3715</v>
      </c>
      <c r="B3689">
        <v>0.992608467424715</v>
      </c>
      <c r="C3689">
        <v>0.99457417084483</v>
      </c>
      <c r="D3689">
        <v>0.908564041468742</v>
      </c>
      <c r="E3689">
        <v>0.758615488012818</v>
      </c>
      <c r="F3689">
        <v>0.619095485078588</v>
      </c>
      <c r="G3689">
        <v>0.52784071235157</v>
      </c>
      <c r="H3689">
        <v>0.490455025221422</v>
      </c>
      <c r="I3689">
        <v>0.535627579760928</v>
      </c>
      <c r="J3689">
        <v>0.853597828614576</v>
      </c>
      <c r="K3689">
        <v>0.8132083058287231</v>
      </c>
      <c r="L3689">
        <v>1361.42416892236</v>
      </c>
      <c r="M3689">
        <v>30.3023779755495</v>
      </c>
      <c r="O3689">
        <v>44.7336592425349</v>
      </c>
      <c r="P3689">
        <v>-0.0609140960128112</v>
      </c>
      <c r="Q3689">
        <v>0.640306333767601</v>
      </c>
      <c r="R3689">
        <v>0.63197866988982</v>
      </c>
      <c r="S3689" t="s">
        <v>9882</v>
      </c>
      <c r="T3689" t="s">
        <v>12362</v>
      </c>
      <c r="U3689" t="s">
        <v>12362</v>
      </c>
      <c r="V3689" t="s">
        <v>12362</v>
      </c>
      <c r="W3689">
        <v>11</v>
      </c>
      <c r="X3689" t="s">
        <v>16051</v>
      </c>
      <c r="Y3689">
        <v>0.7373363206129628</v>
      </c>
      <c r="Z3689">
        <f>HYPERLINK("Melting_Curves/meltCurve_Q53H82_.pdf", "Melting_Curves/meltCurve_Q53H82_.pdf")</f>
        <v>0</v>
      </c>
      <c r="AA3689" t="s">
        <v>22033</v>
      </c>
      <c r="AB3689" t="s">
        <v>28061</v>
      </c>
    </row>
    <row r="3690" spans="1:28">
      <c r="A3690" t="s">
        <v>3716</v>
      </c>
      <c r="B3690">
        <v>0.992608467424715</v>
      </c>
      <c r="C3690">
        <v>1.14852433683494</v>
      </c>
      <c r="D3690">
        <v>0.879765856904468</v>
      </c>
      <c r="E3690">
        <v>0.664963424923927</v>
      </c>
      <c r="F3690">
        <v>0.667980474627167</v>
      </c>
      <c r="G3690">
        <v>0.417343638068868</v>
      </c>
      <c r="H3690">
        <v>0.183483732512547</v>
      </c>
      <c r="I3690">
        <v>0.149683353351087</v>
      </c>
      <c r="J3690">
        <v>5.54109815473125</v>
      </c>
      <c r="K3690">
        <v>11.118612135116</v>
      </c>
      <c r="L3690">
        <v>1732.32644931721</v>
      </c>
      <c r="M3690">
        <v>29.5287927801099</v>
      </c>
      <c r="O3690">
        <v>58.3986034826687</v>
      </c>
      <c r="P3690">
        <v>0.063205719702736</v>
      </c>
      <c r="Q3690">
        <v>1.5</v>
      </c>
      <c r="R3690">
        <v>-0.0122434857343956</v>
      </c>
      <c r="S3690" t="s">
        <v>9883</v>
      </c>
      <c r="T3690" t="s">
        <v>12362</v>
      </c>
      <c r="U3690" t="s">
        <v>12362</v>
      </c>
      <c r="V3690" t="s">
        <v>12362</v>
      </c>
      <c r="W3690">
        <v>1</v>
      </c>
      <c r="X3690" t="s">
        <v>16052</v>
      </c>
      <c r="Y3690">
        <v>1.136334818854637</v>
      </c>
      <c r="Z3690">
        <f>HYPERLINK("Melting_Curves/meltCurve_Q53HL2_.pdf", "Melting_Curves/meltCurve_Q53HL2_.pdf")</f>
        <v>0</v>
      </c>
      <c r="AA3690" t="s">
        <v>22034</v>
      </c>
      <c r="AB3690" t="s">
        <v>28062</v>
      </c>
    </row>
    <row r="3691" spans="1:28">
      <c r="A3691" t="s">
        <v>3717</v>
      </c>
      <c r="B3691">
        <v>0.992608467424715</v>
      </c>
      <c r="C3691">
        <v>1.04858654437404</v>
      </c>
      <c r="D3691">
        <v>0.897094978574829</v>
      </c>
      <c r="E3691">
        <v>0.602194585290555</v>
      </c>
      <c r="F3691">
        <v>0.298636433600504</v>
      </c>
      <c r="G3691">
        <v>0.214609842650552</v>
      </c>
      <c r="H3691">
        <v>0.124794848522929</v>
      </c>
      <c r="I3691">
        <v>0.189468659018868</v>
      </c>
      <c r="J3691">
        <v>0.140160870948913</v>
      </c>
      <c r="K3691">
        <v>0.123382420912209</v>
      </c>
      <c r="L3691">
        <v>1081.24385295914</v>
      </c>
      <c r="M3691">
        <v>23.0480890944017</v>
      </c>
      <c r="N3691">
        <v>47.6224174475933</v>
      </c>
      <c r="O3691">
        <v>46.5636259408546</v>
      </c>
      <c r="P3691">
        <v>-0.105756406755691</v>
      </c>
      <c r="Q3691">
        <v>0.145384815638149</v>
      </c>
      <c r="R3691">
        <v>0.993899662874452</v>
      </c>
      <c r="S3691" t="s">
        <v>9884</v>
      </c>
      <c r="T3691" t="s">
        <v>12362</v>
      </c>
      <c r="U3691" t="s">
        <v>12362</v>
      </c>
      <c r="V3691" t="s">
        <v>12362</v>
      </c>
      <c r="W3691">
        <v>1</v>
      </c>
      <c r="X3691" t="s">
        <v>16053</v>
      </c>
      <c r="Y3691">
        <v>0.4362045013794765</v>
      </c>
      <c r="Z3691">
        <f>HYPERLINK("Melting_Curves/meltCurve_Q53HV7_.pdf", "Melting_Curves/meltCurve_Q53HV7_.pdf")</f>
        <v>0</v>
      </c>
      <c r="AA3691" t="s">
        <v>22035</v>
      </c>
      <c r="AB3691" t="s">
        <v>28063</v>
      </c>
    </row>
    <row r="3692" spans="1:28">
      <c r="A3692" t="s">
        <v>3718</v>
      </c>
      <c r="B3692">
        <v>0.992608467424715</v>
      </c>
      <c r="C3692">
        <v>1.02763209423452</v>
      </c>
      <c r="D3692">
        <v>0.920677021397888</v>
      </c>
      <c r="E3692">
        <v>0.566773089240996</v>
      </c>
      <c r="F3692">
        <v>0.493612299427577</v>
      </c>
      <c r="G3692">
        <v>0.298572468519411</v>
      </c>
      <c r="H3692">
        <v>0.234511701559802</v>
      </c>
      <c r="I3692">
        <v>0.289318389995029</v>
      </c>
      <c r="J3692">
        <v>0.344625365578713</v>
      </c>
      <c r="K3692">
        <v>0.290143132255122</v>
      </c>
      <c r="L3692">
        <v>1010.62285809666</v>
      </c>
      <c r="M3692">
        <v>21.794906710071</v>
      </c>
      <c r="N3692">
        <v>48.3100041153157</v>
      </c>
      <c r="O3692">
        <v>45.9846157316019</v>
      </c>
      <c r="P3692">
        <v>-0.08393473340102101</v>
      </c>
      <c r="Q3692">
        <v>0.291648030310521</v>
      </c>
      <c r="R3692">
        <v>0.974979107072054</v>
      </c>
      <c r="S3692" t="s">
        <v>9885</v>
      </c>
      <c r="T3692" t="s">
        <v>12362</v>
      </c>
      <c r="U3692" t="s">
        <v>12362</v>
      </c>
      <c r="V3692" t="s">
        <v>12362</v>
      </c>
      <c r="W3692">
        <v>6</v>
      </c>
      <c r="X3692" t="s">
        <v>16054</v>
      </c>
      <c r="Y3692">
        <v>0.5206726649706952</v>
      </c>
      <c r="Z3692">
        <f>HYPERLINK("Melting_Curves/meltCurve_Q53RE8_.pdf", "Melting_Curves/meltCurve_Q53RE8_.pdf")</f>
        <v>0</v>
      </c>
      <c r="AA3692" t="s">
        <v>22036</v>
      </c>
      <c r="AB3692" t="s">
        <v>28064</v>
      </c>
    </row>
    <row r="3693" spans="1:28">
      <c r="A3693" t="s">
        <v>3719</v>
      </c>
      <c r="B3693">
        <v>0.992608467424715</v>
      </c>
      <c r="C3693">
        <v>1.03879165331366</v>
      </c>
      <c r="D3693">
        <v>0.945734461820445</v>
      </c>
      <c r="E3693">
        <v>0.9816114415298191</v>
      </c>
      <c r="F3693">
        <v>0.790717643596561</v>
      </c>
      <c r="G3693">
        <v>0.691930976176467</v>
      </c>
      <c r="H3693">
        <v>0.708817745085023</v>
      </c>
      <c r="I3693">
        <v>1.00184444418777</v>
      </c>
      <c r="J3693">
        <v>1.2587905257912</v>
      </c>
      <c r="K3693">
        <v>1.20465899496612</v>
      </c>
      <c r="L3693">
        <v>15000</v>
      </c>
      <c r="M3693">
        <v>241.558156132572</v>
      </c>
      <c r="O3693">
        <v>62.0925907596202</v>
      </c>
      <c r="P3693">
        <v>0.225414457695225</v>
      </c>
      <c r="Q3693">
        <v>1.23177139584303</v>
      </c>
      <c r="R3693">
        <v>0.287224088107575</v>
      </c>
      <c r="S3693" t="s">
        <v>9886</v>
      </c>
      <c r="T3693" t="s">
        <v>12362</v>
      </c>
      <c r="U3693" t="s">
        <v>12362</v>
      </c>
      <c r="V3693" t="s">
        <v>12362</v>
      </c>
      <c r="W3693">
        <v>10</v>
      </c>
      <c r="X3693" t="s">
        <v>16055</v>
      </c>
      <c r="Y3693">
        <v>1.03785329458411</v>
      </c>
      <c r="Z3693">
        <f>HYPERLINK("Melting_Curves/meltCurve_Q53S33_.pdf", "Melting_Curves/meltCurve_Q53S33_.pdf")</f>
        <v>0</v>
      </c>
      <c r="AA3693" t="s">
        <v>22037</v>
      </c>
      <c r="AB3693" t="s">
        <v>28065</v>
      </c>
    </row>
    <row r="3694" spans="1:28">
      <c r="A3694" t="s">
        <v>3720</v>
      </c>
      <c r="B3694">
        <v>0.992608467424715</v>
      </c>
      <c r="C3694">
        <v>0.9838790331972</v>
      </c>
      <c r="D3694">
        <v>0.873283637482546</v>
      </c>
      <c r="E3694">
        <v>0.782893947122295</v>
      </c>
      <c r="F3694">
        <v>0.6453665838871731</v>
      </c>
      <c r="G3694">
        <v>0.383704524560611</v>
      </c>
      <c r="H3694">
        <v>0.197068980634336</v>
      </c>
      <c r="I3694">
        <v>0.169066825359398</v>
      </c>
      <c r="J3694">
        <v>0.206037327647548</v>
      </c>
      <c r="K3694">
        <v>0.188674893226492</v>
      </c>
      <c r="L3694">
        <v>726.08772437382</v>
      </c>
      <c r="M3694">
        <v>14.3866270689564</v>
      </c>
      <c r="N3694">
        <v>51.5772264210825</v>
      </c>
      <c r="O3694">
        <v>49.5245590916108</v>
      </c>
      <c r="P3694">
        <v>-0.06298025684542551</v>
      </c>
      <c r="Q3694">
        <v>0.132889810062339</v>
      </c>
      <c r="R3694">
        <v>0.9861085584303519</v>
      </c>
      <c r="S3694" t="s">
        <v>9887</v>
      </c>
      <c r="T3694" t="s">
        <v>12362</v>
      </c>
      <c r="U3694" t="s">
        <v>12362</v>
      </c>
      <c r="V3694" t="s">
        <v>12362</v>
      </c>
      <c r="W3694">
        <v>7</v>
      </c>
      <c r="X3694" t="s">
        <v>16056</v>
      </c>
      <c r="Y3694">
        <v>0.541083058012595</v>
      </c>
      <c r="Z3694">
        <f>HYPERLINK("Melting_Curves/meltCurve_Q53T59_.pdf", "Melting_Curves/meltCurve_Q53T59_.pdf")</f>
        <v>0</v>
      </c>
      <c r="AA3694" t="s">
        <v>22038</v>
      </c>
      <c r="AB3694" t="s">
        <v>28066</v>
      </c>
    </row>
    <row r="3695" spans="1:28">
      <c r="A3695" t="s">
        <v>3721</v>
      </c>
      <c r="B3695">
        <v>0.992608467424715</v>
      </c>
      <c r="C3695">
        <v>1.08026035835126</v>
      </c>
      <c r="D3695">
        <v>0.9591799730139</v>
      </c>
      <c r="E3695">
        <v>0.777604646457318</v>
      </c>
      <c r="F3695">
        <v>0.442983833246035</v>
      </c>
      <c r="G3695">
        <v>0.388068231122353</v>
      </c>
      <c r="H3695">
        <v>0.255638823198875</v>
      </c>
      <c r="I3695">
        <v>0.247910624941996</v>
      </c>
      <c r="J3695">
        <v>0.382769843770753</v>
      </c>
      <c r="K3695">
        <v>0.351227992703222</v>
      </c>
      <c r="L3695">
        <v>1372.92649270782</v>
      </c>
      <c r="M3695">
        <v>28.7515064637128</v>
      </c>
      <c r="N3695">
        <v>49.4808411334267</v>
      </c>
      <c r="O3695">
        <v>47.5222491686328</v>
      </c>
      <c r="P3695">
        <v>-0.103313253171666</v>
      </c>
      <c r="Q3695">
        <v>0.316955409461106</v>
      </c>
      <c r="R3695">
        <v>0.975103239191885</v>
      </c>
      <c r="S3695" t="s">
        <v>9888</v>
      </c>
      <c r="T3695" t="s">
        <v>12362</v>
      </c>
      <c r="U3695" t="s">
        <v>12362</v>
      </c>
      <c r="V3695" t="s">
        <v>12362</v>
      </c>
      <c r="W3695">
        <v>1</v>
      </c>
      <c r="X3695" t="s">
        <v>16057</v>
      </c>
      <c r="Y3695">
        <v>0.566132072173413</v>
      </c>
      <c r="Z3695">
        <f>HYPERLINK("Melting_Curves/meltCurve_Q53TN4_3_.pdf", "Melting_Curves/meltCurve_Q53TN4_3_.pdf")</f>
        <v>0</v>
      </c>
      <c r="AA3695" t="s">
        <v>22039</v>
      </c>
      <c r="AB3695" t="s">
        <v>28067</v>
      </c>
    </row>
    <row r="3696" spans="1:28">
      <c r="A3696" t="s">
        <v>3722</v>
      </c>
      <c r="B3696">
        <v>0.992608467424715</v>
      </c>
      <c r="C3696">
        <v>1.04029726962671</v>
      </c>
      <c r="D3696">
        <v>0.848696097615518</v>
      </c>
      <c r="E3696">
        <v>0.915882169614583</v>
      </c>
      <c r="F3696">
        <v>0.692626863355757</v>
      </c>
      <c r="G3696">
        <v>0.541698474190322</v>
      </c>
      <c r="H3696">
        <v>0.477190660816168</v>
      </c>
      <c r="I3696">
        <v>0.651042540961168</v>
      </c>
      <c r="J3696">
        <v>0.659864416103543</v>
      </c>
      <c r="K3696">
        <v>0.536622612563633</v>
      </c>
      <c r="L3696">
        <v>1410.2988961251</v>
      </c>
      <c r="M3696">
        <v>29.1598844628844</v>
      </c>
      <c r="O3696">
        <v>48.1386021607171</v>
      </c>
      <c r="P3696">
        <v>-0.0650120846855608</v>
      </c>
      <c r="Q3696">
        <v>0.570702269403546</v>
      </c>
      <c r="R3696">
        <v>0.863425002940486</v>
      </c>
      <c r="S3696" t="s">
        <v>9889</v>
      </c>
      <c r="T3696" t="s">
        <v>12362</v>
      </c>
      <c r="U3696" t="s">
        <v>12362</v>
      </c>
      <c r="V3696" t="s">
        <v>12362</v>
      </c>
      <c r="W3696">
        <v>7</v>
      </c>
      <c r="X3696" t="s">
        <v>16058</v>
      </c>
      <c r="Y3696">
        <v>0.7360347494776247</v>
      </c>
      <c r="Z3696">
        <f>HYPERLINK("Melting_Curves/meltCurve_Q562F6_2_.pdf", "Melting_Curves/meltCurve_Q562F6_2_.pdf")</f>
        <v>0</v>
      </c>
      <c r="AA3696" t="s">
        <v>22040</v>
      </c>
      <c r="AB3696" t="s">
        <v>28068</v>
      </c>
    </row>
    <row r="3697" spans="1:28">
      <c r="A3697" t="s">
        <v>3723</v>
      </c>
      <c r="B3697">
        <v>0.992608467424715</v>
      </c>
      <c r="C3697">
        <v>1.00546633877792</v>
      </c>
      <c r="D3697">
        <v>0.8979321433581779</v>
      </c>
      <c r="E3697">
        <v>0.839059276924162</v>
      </c>
      <c r="F3697">
        <v>0.71194890206424</v>
      </c>
      <c r="G3697">
        <v>0.603986222888245</v>
      </c>
      <c r="H3697">
        <v>0.5193759309567491</v>
      </c>
      <c r="I3697">
        <v>0.695087582270007</v>
      </c>
      <c r="J3697">
        <v>0.798447647130905</v>
      </c>
      <c r="K3697">
        <v>0.780660987906638</v>
      </c>
      <c r="L3697">
        <v>1090.33708988141</v>
      </c>
      <c r="M3697">
        <v>23.9136304612854</v>
      </c>
      <c r="O3697">
        <v>45.2795423537256</v>
      </c>
      <c r="P3697">
        <v>-0.0421184972180772</v>
      </c>
      <c r="Q3697">
        <v>0.681006078209729</v>
      </c>
      <c r="R3697">
        <v>0.726287684541755</v>
      </c>
      <c r="S3697" t="s">
        <v>9890</v>
      </c>
      <c r="T3697" t="s">
        <v>12362</v>
      </c>
      <c r="U3697" t="s">
        <v>12362</v>
      </c>
      <c r="V3697" t="s">
        <v>12362</v>
      </c>
      <c r="W3697">
        <v>4</v>
      </c>
      <c r="X3697" t="s">
        <v>16059</v>
      </c>
      <c r="Y3697">
        <v>0.7752803431709359</v>
      </c>
      <c r="Z3697">
        <f>HYPERLINK("Melting_Curves/meltCurve_Q587I9_.pdf", "Melting_Curves/meltCurve_Q587I9_.pdf")</f>
        <v>0</v>
      </c>
      <c r="AA3697" t="s">
        <v>22041</v>
      </c>
      <c r="AB3697" t="s">
        <v>28069</v>
      </c>
    </row>
    <row r="3698" spans="1:28">
      <c r="A3698" t="s">
        <v>3724</v>
      </c>
      <c r="B3698">
        <v>0.992608467424715</v>
      </c>
      <c r="C3698">
        <v>0.918708088959744</v>
      </c>
      <c r="D3698">
        <v>0.794299182515092</v>
      </c>
      <c r="E3698">
        <v>0.549847662071101</v>
      </c>
      <c r="F3698">
        <v>0.455575063765814</v>
      </c>
      <c r="G3698">
        <v>0.41992132397213</v>
      </c>
      <c r="H3698">
        <v>0.293337629413632</v>
      </c>
      <c r="I3698">
        <v>0.422889398875677</v>
      </c>
      <c r="J3698">
        <v>0.51122490675768</v>
      </c>
      <c r="K3698">
        <v>0.405573230236383</v>
      </c>
      <c r="L3698">
        <v>929.912131882727</v>
      </c>
      <c r="M3698">
        <v>21.0848618508443</v>
      </c>
      <c r="N3698">
        <v>47.9459761983961</v>
      </c>
      <c r="O3698">
        <v>43.7123437733199</v>
      </c>
      <c r="P3698">
        <v>-0.07142326095885911</v>
      </c>
      <c r="Q3698">
        <v>0.407727604925726</v>
      </c>
      <c r="R3698">
        <v>0.950292503082644</v>
      </c>
      <c r="S3698" t="s">
        <v>9891</v>
      </c>
      <c r="T3698" t="s">
        <v>12362</v>
      </c>
      <c r="U3698" t="s">
        <v>12362</v>
      </c>
      <c r="V3698" t="s">
        <v>12362</v>
      </c>
      <c r="W3698">
        <v>2</v>
      </c>
      <c r="X3698" t="s">
        <v>16060</v>
      </c>
      <c r="Y3698">
        <v>0.555006796035076</v>
      </c>
      <c r="Z3698">
        <f>HYPERLINK("Melting_Curves/meltCurve_Q58A45_4_.pdf", "Melting_Curves/meltCurve_Q58A45_4_.pdf")</f>
        <v>0</v>
      </c>
      <c r="AA3698" t="s">
        <v>22042</v>
      </c>
      <c r="AB3698" t="s">
        <v>28070</v>
      </c>
    </row>
    <row r="3699" spans="1:28">
      <c r="A3699" t="s">
        <v>3725</v>
      </c>
      <c r="B3699">
        <v>0.992608467424715</v>
      </c>
      <c r="C3699">
        <v>1.05885637473227</v>
      </c>
      <c r="D3699">
        <v>0.876776743738637</v>
      </c>
      <c r="E3699">
        <v>0.6466544760570631</v>
      </c>
      <c r="F3699">
        <v>0.415861902764677</v>
      </c>
      <c r="G3699">
        <v>0.314412636459539</v>
      </c>
      <c r="H3699">
        <v>0.250943324564545</v>
      </c>
      <c r="I3699">
        <v>0.248798875585318</v>
      </c>
      <c r="J3699">
        <v>0.240622068830449</v>
      </c>
      <c r="K3699">
        <v>0.205481893844302</v>
      </c>
      <c r="L3699">
        <v>901.046140025073</v>
      </c>
      <c r="M3699">
        <v>19.1194816179371</v>
      </c>
      <c r="N3699">
        <v>48.6960559843235</v>
      </c>
      <c r="O3699">
        <v>46.6206549344507</v>
      </c>
      <c r="P3699">
        <v>-0.0789536776096839</v>
      </c>
      <c r="Q3699">
        <v>0.229952129145703</v>
      </c>
      <c r="R3699">
        <v>0.991872961591276</v>
      </c>
      <c r="S3699" t="s">
        <v>9892</v>
      </c>
      <c r="T3699" t="s">
        <v>12362</v>
      </c>
      <c r="U3699" t="s">
        <v>12362</v>
      </c>
      <c r="V3699" t="s">
        <v>12362</v>
      </c>
      <c r="W3699">
        <v>16</v>
      </c>
      <c r="X3699" t="s">
        <v>16061</v>
      </c>
      <c r="Y3699">
        <v>0.5009036388856449</v>
      </c>
      <c r="Z3699">
        <f>HYPERLINK("Melting_Curves/meltCurve_Q58FF8_.pdf", "Melting_Curves/meltCurve_Q58FF8_.pdf")</f>
        <v>0</v>
      </c>
      <c r="AA3699" t="s">
        <v>22043</v>
      </c>
      <c r="AB3699" t="s">
        <v>28071</v>
      </c>
    </row>
    <row r="3700" spans="1:28">
      <c r="A3700" t="s">
        <v>3726</v>
      </c>
      <c r="B3700">
        <v>0.992608467424715</v>
      </c>
      <c r="C3700">
        <v>1.09622472275734</v>
      </c>
      <c r="D3700">
        <v>0.960890957828141</v>
      </c>
      <c r="E3700">
        <v>0.879906560749469</v>
      </c>
      <c r="F3700">
        <v>0.722873382565226</v>
      </c>
      <c r="G3700">
        <v>0.509980765062117</v>
      </c>
      <c r="H3700">
        <v>0.323652926680043</v>
      </c>
      <c r="I3700">
        <v>0.233221874894673</v>
      </c>
      <c r="J3700">
        <v>0.317268678371383</v>
      </c>
      <c r="K3700">
        <v>0.244820081441092</v>
      </c>
      <c r="L3700">
        <v>927.376194400958</v>
      </c>
      <c r="M3700">
        <v>17.9534587237317</v>
      </c>
      <c r="N3700">
        <v>53.5739348974984</v>
      </c>
      <c r="O3700">
        <v>51.0263773330522</v>
      </c>
      <c r="P3700">
        <v>-0.06709975340071631</v>
      </c>
      <c r="Q3700">
        <v>0.237208270487059</v>
      </c>
      <c r="R3700">
        <v>0.98283534635776</v>
      </c>
      <c r="S3700" t="s">
        <v>9893</v>
      </c>
      <c r="T3700" t="s">
        <v>12362</v>
      </c>
      <c r="U3700" t="s">
        <v>12362</v>
      </c>
      <c r="V3700" t="s">
        <v>12362</v>
      </c>
      <c r="W3700">
        <v>3</v>
      </c>
      <c r="X3700" t="s">
        <v>16062</v>
      </c>
      <c r="Y3700">
        <v>0.6215134110719962</v>
      </c>
      <c r="Z3700">
        <f>HYPERLINK("Melting_Curves/meltCurve_Q58WW2_.pdf", "Melting_Curves/meltCurve_Q58WW2_.pdf")</f>
        <v>0</v>
      </c>
      <c r="AA3700" t="s">
        <v>22044</v>
      </c>
      <c r="AB3700" t="s">
        <v>28072</v>
      </c>
    </row>
    <row r="3701" spans="1:28">
      <c r="A3701" t="s">
        <v>3727</v>
      </c>
      <c r="B3701">
        <v>0.992608467424715</v>
      </c>
      <c r="C3701">
        <v>1.04226534203449</v>
      </c>
      <c r="D3701">
        <v>1.02318811737528</v>
      </c>
      <c r="E3701">
        <v>0.953066316066281</v>
      </c>
      <c r="F3701">
        <v>0.599774372406925</v>
      </c>
      <c r="G3701">
        <v>0.413434217522889</v>
      </c>
      <c r="H3701">
        <v>0.317881596772002</v>
      </c>
      <c r="I3701">
        <v>0.358620893819532</v>
      </c>
      <c r="J3701">
        <v>0.5364279506531749</v>
      </c>
      <c r="K3701">
        <v>0.422983430448768</v>
      </c>
      <c r="L3701">
        <v>2223.01319694472</v>
      </c>
      <c r="M3701">
        <v>45.0443928438171</v>
      </c>
      <c r="N3701">
        <v>51.2700036001165</v>
      </c>
      <c r="O3701">
        <v>49.2546340615865</v>
      </c>
      <c r="P3701">
        <v>-0.135504801341352</v>
      </c>
      <c r="Q3701">
        <v>0.407319731837326</v>
      </c>
      <c r="R3701">
        <v>0.9632711978684581</v>
      </c>
      <c r="S3701" t="s">
        <v>9894</v>
      </c>
      <c r="T3701" t="s">
        <v>12362</v>
      </c>
      <c r="U3701" t="s">
        <v>12362</v>
      </c>
      <c r="V3701" t="s">
        <v>12362</v>
      </c>
      <c r="W3701">
        <v>2</v>
      </c>
      <c r="X3701" t="s">
        <v>16063</v>
      </c>
      <c r="Y3701">
        <v>0.6529297160963812</v>
      </c>
      <c r="Z3701">
        <f>HYPERLINK("Melting_Curves/meltCurve_Q59G71_.pdf", "Melting_Curves/meltCurve_Q59G71_.pdf")</f>
        <v>0</v>
      </c>
      <c r="AA3701" t="s">
        <v>22045</v>
      </c>
      <c r="AB3701" t="s">
        <v>28073</v>
      </c>
    </row>
    <row r="3702" spans="1:28">
      <c r="A3702" t="s">
        <v>3728</v>
      </c>
      <c r="B3702">
        <v>0.992608467424715</v>
      </c>
      <c r="C3702">
        <v>1.15644946162585</v>
      </c>
      <c r="D3702">
        <v>0.9516729419164121</v>
      </c>
      <c r="E3702">
        <v>0.957799701766887</v>
      </c>
      <c r="F3702">
        <v>0.663225513835384</v>
      </c>
      <c r="G3702">
        <v>0.582025011172521</v>
      </c>
      <c r="H3702">
        <v>0.474963584239128</v>
      </c>
      <c r="I3702">
        <v>0.608586563985807</v>
      </c>
      <c r="J3702">
        <v>0.6717870558121321</v>
      </c>
      <c r="K3702">
        <v>0.600497228064954</v>
      </c>
      <c r="L3702">
        <v>2397.00221772525</v>
      </c>
      <c r="M3702">
        <v>49.2598220967769</v>
      </c>
      <c r="O3702">
        <v>48.580397249905</v>
      </c>
      <c r="P3702">
        <v>-0.104684102970127</v>
      </c>
      <c r="Q3702">
        <v>0.5870394590328371</v>
      </c>
      <c r="R3702">
        <v>0.898273434000091</v>
      </c>
      <c r="S3702" t="s">
        <v>9895</v>
      </c>
      <c r="T3702" t="s">
        <v>12362</v>
      </c>
      <c r="U3702" t="s">
        <v>12362</v>
      </c>
      <c r="V3702" t="s">
        <v>12362</v>
      </c>
      <c r="W3702">
        <v>4</v>
      </c>
      <c r="X3702" t="s">
        <v>16064</v>
      </c>
      <c r="Y3702">
        <v>0.7484621908540651</v>
      </c>
      <c r="Z3702">
        <f>HYPERLINK("Melting_Curves/meltCurve_Q5BKU9_.pdf", "Melting_Curves/meltCurve_Q5BKU9_.pdf")</f>
        <v>0</v>
      </c>
      <c r="AA3702" t="s">
        <v>22046</v>
      </c>
      <c r="AB3702" t="s">
        <v>28074</v>
      </c>
    </row>
    <row r="3703" spans="1:28">
      <c r="A3703" t="s">
        <v>3729</v>
      </c>
      <c r="B3703">
        <v>0.992608467424715</v>
      </c>
      <c r="C3703">
        <v>1.41194750503482</v>
      </c>
      <c r="D3703">
        <v>1.34187605668555</v>
      </c>
      <c r="E3703">
        <v>0.975980076344095</v>
      </c>
      <c r="F3703">
        <v>0.488152768907229</v>
      </c>
      <c r="G3703">
        <v>0.194820851899645</v>
      </c>
      <c r="H3703">
        <v>0.141775514739936</v>
      </c>
      <c r="I3703">
        <v>0.176330216567218</v>
      </c>
      <c r="J3703">
        <v>0.15506347168875</v>
      </c>
      <c r="K3703">
        <v>0.164532945317062</v>
      </c>
      <c r="L3703">
        <v>2572.30046633073</v>
      </c>
      <c r="M3703">
        <v>51.6856215585252</v>
      </c>
      <c r="N3703">
        <v>50.1500659952301</v>
      </c>
      <c r="O3703">
        <v>49.6938679199322</v>
      </c>
      <c r="P3703">
        <v>-0.217722036179527</v>
      </c>
      <c r="Q3703">
        <v>0.162672968897934</v>
      </c>
      <c r="R3703">
        <v>0.882964692743354</v>
      </c>
      <c r="S3703" t="s">
        <v>9896</v>
      </c>
      <c r="T3703" t="s">
        <v>12362</v>
      </c>
      <c r="U3703" t="s">
        <v>12362</v>
      </c>
      <c r="V3703" t="s">
        <v>12362</v>
      </c>
      <c r="W3703">
        <v>2</v>
      </c>
      <c r="X3703" t="s">
        <v>16065</v>
      </c>
      <c r="Y3703">
        <v>0.5207645295797018</v>
      </c>
      <c r="Z3703">
        <f>HYPERLINK("Melting_Curves/meltCurve_Q5BKX5_.pdf", "Melting_Curves/meltCurve_Q5BKX5_.pdf")</f>
        <v>0</v>
      </c>
      <c r="AA3703" t="s">
        <v>22047</v>
      </c>
      <c r="AB3703" t="s">
        <v>28075</v>
      </c>
    </row>
    <row r="3704" spans="1:28">
      <c r="A3704" t="s">
        <v>3730</v>
      </c>
      <c r="B3704">
        <v>0.992608467424715</v>
      </c>
      <c r="C3704">
        <v>1.13104283963922</v>
      </c>
      <c r="D3704">
        <v>1.12113898655348</v>
      </c>
      <c r="E3704">
        <v>0.91083056216584</v>
      </c>
      <c r="F3704">
        <v>0.45908944501516</v>
      </c>
      <c r="G3704">
        <v>0.288021741238694</v>
      </c>
      <c r="H3704">
        <v>0.181985697053182</v>
      </c>
      <c r="I3704">
        <v>0.265814741286534</v>
      </c>
      <c r="J3704">
        <v>0.287903733057784</v>
      </c>
      <c r="K3704">
        <v>0.239871473420517</v>
      </c>
      <c r="L3704">
        <v>1985.19819597306</v>
      </c>
      <c r="M3704">
        <v>40.4872212104945</v>
      </c>
      <c r="N3704">
        <v>49.8769682990656</v>
      </c>
      <c r="O3704">
        <v>48.9135456733938</v>
      </c>
      <c r="P3704">
        <v>-0.155605258882018</v>
      </c>
      <c r="Q3704">
        <v>0.2480402776712</v>
      </c>
      <c r="R3704">
        <v>0.972377721238278</v>
      </c>
      <c r="S3704" t="s">
        <v>9897</v>
      </c>
      <c r="T3704" t="s">
        <v>12362</v>
      </c>
      <c r="U3704" t="s">
        <v>12362</v>
      </c>
      <c r="V3704" t="s">
        <v>12362</v>
      </c>
      <c r="W3704">
        <v>4</v>
      </c>
      <c r="X3704" t="s">
        <v>16066</v>
      </c>
      <c r="Y3704">
        <v>0.5521307430145602</v>
      </c>
      <c r="Z3704">
        <f>HYPERLINK("Melting_Curves/meltCurve_Q5D1E8_.pdf", "Melting_Curves/meltCurve_Q5D1E8_.pdf")</f>
        <v>0</v>
      </c>
      <c r="AA3704" t="s">
        <v>22048</v>
      </c>
      <c r="AB3704" t="s">
        <v>28076</v>
      </c>
    </row>
    <row r="3705" spans="1:28">
      <c r="A3705" t="s">
        <v>3731</v>
      </c>
      <c r="B3705">
        <v>0.992608467424715</v>
      </c>
      <c r="C3705">
        <v>1.08554574702877</v>
      </c>
      <c r="D3705">
        <v>0.970905862169206</v>
      </c>
      <c r="E3705">
        <v>0.631222330489164</v>
      </c>
      <c r="F3705">
        <v>0.39140891608752</v>
      </c>
      <c r="G3705">
        <v>0.419165725175556</v>
      </c>
      <c r="H3705">
        <v>0.377690758068581</v>
      </c>
      <c r="I3705">
        <v>0.453877627870319</v>
      </c>
      <c r="J3705">
        <v>0.678682346516755</v>
      </c>
      <c r="K3705">
        <v>0.615829451660445</v>
      </c>
      <c r="L3705">
        <v>11605.4542024124</v>
      </c>
      <c r="M3705">
        <v>250</v>
      </c>
      <c r="N3705">
        <v>47.1493824272238</v>
      </c>
      <c r="O3705">
        <v>46.4188461806657</v>
      </c>
      <c r="P3705">
        <v>-0.6874329777614721</v>
      </c>
      <c r="Q3705">
        <v>0.489442470783953</v>
      </c>
      <c r="R3705">
        <v>0.8628357491074951</v>
      </c>
      <c r="S3705" t="s">
        <v>9898</v>
      </c>
      <c r="T3705" t="s">
        <v>12362</v>
      </c>
      <c r="U3705" t="s">
        <v>12362</v>
      </c>
      <c r="V3705" t="s">
        <v>12362</v>
      </c>
      <c r="W3705">
        <v>1</v>
      </c>
      <c r="X3705" t="s">
        <v>16067</v>
      </c>
      <c r="Y3705">
        <v>0.6498300493863156</v>
      </c>
      <c r="Z3705">
        <f>HYPERLINK("Melting_Curves/meltCurve_Q5DTA9_.pdf", "Melting_Curves/meltCurve_Q5DTA9_.pdf")</f>
        <v>0</v>
      </c>
      <c r="AA3705" t="s">
        <v>22049</v>
      </c>
      <c r="AB3705" t="s">
        <v>28077</v>
      </c>
    </row>
    <row r="3706" spans="1:28">
      <c r="A3706" t="s">
        <v>3732</v>
      </c>
      <c r="B3706">
        <v>0.992608467424715</v>
      </c>
      <c r="C3706">
        <v>0.876016798143463</v>
      </c>
      <c r="D3706">
        <v>0.807654752862461</v>
      </c>
      <c r="E3706">
        <v>0.681608456686647</v>
      </c>
      <c r="F3706">
        <v>0.481412087695144</v>
      </c>
      <c r="G3706">
        <v>0.337697783462287</v>
      </c>
      <c r="H3706">
        <v>0.297592477851914</v>
      </c>
      <c r="I3706">
        <v>0.395093904351815</v>
      </c>
      <c r="J3706">
        <v>0.562594069055167</v>
      </c>
      <c r="K3706">
        <v>0.534574096221193</v>
      </c>
      <c r="L3706">
        <v>803.376001864704</v>
      </c>
      <c r="M3706">
        <v>17.952875866747</v>
      </c>
      <c r="N3706">
        <v>49.9517634282514</v>
      </c>
      <c r="O3706">
        <v>44.2050114182182</v>
      </c>
      <c r="P3706">
        <v>-0.0585943591968088</v>
      </c>
      <c r="Q3706">
        <v>0.422925840269791</v>
      </c>
      <c r="R3706">
        <v>0.855831207456085</v>
      </c>
      <c r="S3706" t="s">
        <v>9899</v>
      </c>
      <c r="T3706" t="s">
        <v>12362</v>
      </c>
      <c r="U3706" t="s">
        <v>12362</v>
      </c>
      <c r="V3706" t="s">
        <v>12362</v>
      </c>
      <c r="W3706">
        <v>9</v>
      </c>
      <c r="X3706" t="s">
        <v>16068</v>
      </c>
      <c r="Y3706">
        <v>0.5815473935695352</v>
      </c>
      <c r="Z3706">
        <f>HYPERLINK("Melting_Curves/meltCurve_Q5EBL4_.pdf", "Melting_Curves/meltCurve_Q5EBL4_.pdf")</f>
        <v>0</v>
      </c>
      <c r="AA3706" t="s">
        <v>22050</v>
      </c>
      <c r="AB3706" t="s">
        <v>28078</v>
      </c>
    </row>
    <row r="3707" spans="1:28">
      <c r="A3707" t="s">
        <v>3733</v>
      </c>
      <c r="B3707">
        <v>0.992608467424715</v>
      </c>
      <c r="C3707">
        <v>0.970184677826079</v>
      </c>
      <c r="D3707">
        <v>0.969885737565351</v>
      </c>
      <c r="E3707">
        <v>0.808678025184615</v>
      </c>
      <c r="F3707">
        <v>0.609967615460949</v>
      </c>
      <c r="G3707">
        <v>0.42091795371422</v>
      </c>
      <c r="H3707">
        <v>0.281242355220635</v>
      </c>
      <c r="I3707">
        <v>0.291671816242656</v>
      </c>
      <c r="J3707">
        <v>0.325773157977458</v>
      </c>
      <c r="K3707">
        <v>0.292455382017367</v>
      </c>
      <c r="L3707">
        <v>927.554488124748</v>
      </c>
      <c r="M3707">
        <v>18.7524496763076</v>
      </c>
      <c r="N3707">
        <v>51.7401668022051</v>
      </c>
      <c r="O3707">
        <v>48.9109008938486</v>
      </c>
      <c r="P3707">
        <v>-0.06892433688838651</v>
      </c>
      <c r="Q3707">
        <v>0.280944946530596</v>
      </c>
      <c r="R3707">
        <v>0.993964666089576</v>
      </c>
      <c r="S3707" t="s">
        <v>9900</v>
      </c>
      <c r="T3707" t="s">
        <v>12362</v>
      </c>
      <c r="U3707" t="s">
        <v>12362</v>
      </c>
      <c r="V3707" t="s">
        <v>12362</v>
      </c>
      <c r="W3707">
        <v>5</v>
      </c>
      <c r="X3707" t="s">
        <v>16069</v>
      </c>
      <c r="Y3707">
        <v>0.590284000079902</v>
      </c>
      <c r="Z3707">
        <f>HYPERLINK("Melting_Curves/meltCurve_Q5EBL8_.pdf", "Melting_Curves/meltCurve_Q5EBL8_.pdf")</f>
        <v>0</v>
      </c>
      <c r="AA3707" t="s">
        <v>22051</v>
      </c>
      <c r="AB3707" t="s">
        <v>28079</v>
      </c>
    </row>
    <row r="3708" spans="1:28">
      <c r="A3708" t="s">
        <v>3734</v>
      </c>
      <c r="B3708">
        <v>0.992608467424715</v>
      </c>
      <c r="C3708">
        <v>0.996219802044466</v>
      </c>
      <c r="D3708">
        <v>0.929379577209094</v>
      </c>
      <c r="E3708">
        <v>0.759575881766131</v>
      </c>
      <c r="F3708">
        <v>0.382744996715338</v>
      </c>
      <c r="G3708">
        <v>0.188985988393751</v>
      </c>
      <c r="H3708">
        <v>0.114220680638003</v>
      </c>
      <c r="I3708">
        <v>0.12582279747136</v>
      </c>
      <c r="J3708">
        <v>0.10542968931943</v>
      </c>
      <c r="K3708">
        <v>0.0880743415520136</v>
      </c>
      <c r="L3708">
        <v>1095.23263930085</v>
      </c>
      <c r="M3708">
        <v>22.5596492750966</v>
      </c>
      <c r="N3708">
        <v>49.0216669247927</v>
      </c>
      <c r="O3708">
        <v>48.1716591021799</v>
      </c>
      <c r="P3708">
        <v>-0.105622602302822</v>
      </c>
      <c r="Q3708">
        <v>0.09787371156907269</v>
      </c>
      <c r="R3708">
        <v>0.99900561637256</v>
      </c>
      <c r="S3708" t="s">
        <v>9901</v>
      </c>
      <c r="T3708" t="s">
        <v>12362</v>
      </c>
      <c r="U3708" t="s">
        <v>12362</v>
      </c>
      <c r="V3708" t="s">
        <v>12362</v>
      </c>
      <c r="W3708">
        <v>11</v>
      </c>
      <c r="X3708" t="s">
        <v>16070</v>
      </c>
      <c r="Y3708">
        <v>0.4545987252893768</v>
      </c>
      <c r="Z3708">
        <f>HYPERLINK("Melting_Curves/meltCurve_Q5EBM0_.pdf", "Melting_Curves/meltCurve_Q5EBM0_.pdf")</f>
        <v>0</v>
      </c>
      <c r="AA3708" t="s">
        <v>22052</v>
      </c>
      <c r="AB3708" t="s">
        <v>28080</v>
      </c>
    </row>
    <row r="3709" spans="1:28">
      <c r="A3709" t="s">
        <v>3735</v>
      </c>
      <c r="B3709">
        <v>0.992608467424715</v>
      </c>
      <c r="C3709">
        <v>0.966256805042065</v>
      </c>
      <c r="D3709">
        <v>0.941065890561344</v>
      </c>
      <c r="E3709">
        <v>0.597758409306234</v>
      </c>
      <c r="F3709">
        <v>0.346343974398464</v>
      </c>
      <c r="G3709">
        <v>0.206257940703508</v>
      </c>
      <c r="H3709">
        <v>0.147565108707408</v>
      </c>
      <c r="I3709">
        <v>0.204158236884745</v>
      </c>
      <c r="J3709">
        <v>0.260132278851563</v>
      </c>
      <c r="K3709">
        <v>0.251401342616455</v>
      </c>
      <c r="L3709">
        <v>1242.57814495331</v>
      </c>
      <c r="M3709">
        <v>26.6402169238639</v>
      </c>
      <c r="N3709">
        <v>47.6318205196918</v>
      </c>
      <c r="O3709">
        <v>46.3824993495014</v>
      </c>
      <c r="P3709">
        <v>-0.113091041640608</v>
      </c>
      <c r="Q3709">
        <v>0.212410264728916</v>
      </c>
      <c r="R3709">
        <v>0.989531769011615</v>
      </c>
      <c r="S3709" t="s">
        <v>9902</v>
      </c>
      <c r="T3709" t="s">
        <v>12362</v>
      </c>
      <c r="U3709" t="s">
        <v>12362</v>
      </c>
      <c r="V3709" t="s">
        <v>12362</v>
      </c>
      <c r="W3709">
        <v>9</v>
      </c>
      <c r="X3709" t="s">
        <v>16071</v>
      </c>
      <c r="Y3709">
        <v>0.4713521935632759</v>
      </c>
      <c r="Z3709">
        <f>HYPERLINK("Melting_Curves/meltCurve_Q5F1R6_.pdf", "Melting_Curves/meltCurve_Q5F1R6_.pdf")</f>
        <v>0</v>
      </c>
      <c r="AA3709" t="s">
        <v>22053</v>
      </c>
      <c r="AB3709" t="s">
        <v>28081</v>
      </c>
    </row>
    <row r="3710" spans="1:28">
      <c r="A3710" t="s">
        <v>3736</v>
      </c>
      <c r="B3710">
        <v>0.992608467424715</v>
      </c>
      <c r="C3710">
        <v>1.09926072993848</v>
      </c>
      <c r="D3710">
        <v>0.996647126974598</v>
      </c>
      <c r="E3710">
        <v>0.844203788101712</v>
      </c>
      <c r="F3710">
        <v>0.571416794877835</v>
      </c>
      <c r="G3710">
        <v>0.401921448221422</v>
      </c>
      <c r="H3710">
        <v>0.21335780564188</v>
      </c>
      <c r="I3710">
        <v>0.20618371793757</v>
      </c>
      <c r="J3710">
        <v>0.292025369144812</v>
      </c>
      <c r="K3710">
        <v>0.281541219170371</v>
      </c>
      <c r="L3710">
        <v>1129.35230112042</v>
      </c>
      <c r="M3710">
        <v>22.7470692592045</v>
      </c>
      <c r="N3710">
        <v>51.1628237231385</v>
      </c>
      <c r="O3710">
        <v>49.2693248733678</v>
      </c>
      <c r="P3710">
        <v>-0.0871443470172987</v>
      </c>
      <c r="Q3710">
        <v>0.245008878990489</v>
      </c>
      <c r="R3710">
        <v>0.980259796399562</v>
      </c>
      <c r="S3710" t="s">
        <v>9903</v>
      </c>
      <c r="T3710" t="s">
        <v>12362</v>
      </c>
      <c r="U3710" t="s">
        <v>12362</v>
      </c>
      <c r="V3710" t="s">
        <v>12362</v>
      </c>
      <c r="W3710">
        <v>2</v>
      </c>
      <c r="X3710" t="s">
        <v>16072</v>
      </c>
      <c r="Y3710">
        <v>0.5711857176542465</v>
      </c>
      <c r="Z3710">
        <f>HYPERLINK("Melting_Curves/meltCurve_Q5FBB7_5_.pdf", "Melting_Curves/meltCurve_Q5FBB7_5_.pdf")</f>
        <v>0</v>
      </c>
      <c r="AA3710" t="s">
        <v>22054</v>
      </c>
      <c r="AB3710" t="s">
        <v>28082</v>
      </c>
    </row>
    <row r="3711" spans="1:28">
      <c r="A3711" t="s">
        <v>3737</v>
      </c>
      <c r="B3711">
        <v>0.992608467424715</v>
      </c>
      <c r="C3711">
        <v>0.8024394294314769</v>
      </c>
      <c r="D3711">
        <v>0.707137952682737</v>
      </c>
      <c r="E3711">
        <v>0.674001620525318</v>
      </c>
      <c r="F3711">
        <v>0.532780643291338</v>
      </c>
      <c r="G3711">
        <v>0.409936403840159</v>
      </c>
      <c r="H3711">
        <v>0.349662719642161</v>
      </c>
      <c r="I3711">
        <v>0.383815730860695</v>
      </c>
      <c r="J3711">
        <v>0.417909128783561</v>
      </c>
      <c r="K3711">
        <v>0.285035344295724</v>
      </c>
      <c r="L3711">
        <v>411.751671377953</v>
      </c>
      <c r="M3711">
        <v>8.9993482217651</v>
      </c>
      <c r="N3711">
        <v>50.8208512305609</v>
      </c>
      <c r="O3711">
        <v>43.6637332971429</v>
      </c>
      <c r="P3711">
        <v>-0.036292149415867</v>
      </c>
      <c r="Q3711">
        <v>0.296171047609328</v>
      </c>
      <c r="R3711">
        <v>0.9518878796932611</v>
      </c>
      <c r="S3711" t="s">
        <v>9904</v>
      </c>
      <c r="T3711" t="s">
        <v>12362</v>
      </c>
      <c r="U3711" t="s">
        <v>12362</v>
      </c>
      <c r="V3711" t="s">
        <v>12362</v>
      </c>
      <c r="W3711">
        <v>1</v>
      </c>
      <c r="X3711" t="s">
        <v>16073</v>
      </c>
      <c r="Y3711">
        <v>0.5401934480521661</v>
      </c>
      <c r="Z3711">
        <f>HYPERLINK("Melting_Curves/meltCurve_Q5FC10_.pdf", "Melting_Curves/meltCurve_Q5FC10_.pdf")</f>
        <v>0</v>
      </c>
      <c r="AA3711" t="s">
        <v>22055</v>
      </c>
      <c r="AB3711" t="s">
        <v>28083</v>
      </c>
    </row>
    <row r="3712" spans="1:28">
      <c r="A3712" t="s">
        <v>3738</v>
      </c>
      <c r="B3712">
        <v>0.992608467424715</v>
      </c>
      <c r="C3712">
        <v>1.08200402872116</v>
      </c>
      <c r="D3712">
        <v>0.907054577312325</v>
      </c>
      <c r="E3712">
        <v>0.6753356612468679</v>
      </c>
      <c r="F3712">
        <v>0.442625051128926</v>
      </c>
      <c r="G3712">
        <v>0.298753330549273</v>
      </c>
      <c r="H3712">
        <v>0.214558085243893</v>
      </c>
      <c r="I3712">
        <v>0.243378281411196</v>
      </c>
      <c r="J3712">
        <v>0.239482083905447</v>
      </c>
      <c r="K3712">
        <v>0.158276756375503</v>
      </c>
      <c r="L3712">
        <v>917.452808019392</v>
      </c>
      <c r="M3712">
        <v>19.2083268588415</v>
      </c>
      <c r="N3712">
        <v>49.1078473156924</v>
      </c>
      <c r="O3712">
        <v>47.2546601048285</v>
      </c>
      <c r="P3712">
        <v>-0.0808434973554284</v>
      </c>
      <c r="Q3712">
        <v>0.204494130345585</v>
      </c>
      <c r="R3712">
        <v>0.98677253577125</v>
      </c>
      <c r="S3712" t="s">
        <v>9905</v>
      </c>
      <c r="T3712" t="s">
        <v>12362</v>
      </c>
      <c r="U3712" t="s">
        <v>12362</v>
      </c>
      <c r="V3712" t="s">
        <v>12362</v>
      </c>
      <c r="W3712">
        <v>6</v>
      </c>
      <c r="X3712" t="s">
        <v>16074</v>
      </c>
      <c r="Y3712">
        <v>0.5011767898108536</v>
      </c>
      <c r="Z3712">
        <f>HYPERLINK("Melting_Curves/meltCurve_Q5GLZ8_3_.pdf", "Melting_Curves/meltCurve_Q5GLZ8_3_.pdf")</f>
        <v>0</v>
      </c>
      <c r="AA3712" t="s">
        <v>22056</v>
      </c>
      <c r="AB3712" t="s">
        <v>28084</v>
      </c>
    </row>
    <row r="3713" spans="1:28">
      <c r="A3713" t="s">
        <v>3739</v>
      </c>
      <c r="B3713">
        <v>0.992608467424715</v>
      </c>
      <c r="C3713">
        <v>1.21587226555963</v>
      </c>
      <c r="D3713">
        <v>1.29699274605832</v>
      </c>
      <c r="E3713">
        <v>1.29566059859911</v>
      </c>
      <c r="F3713">
        <v>0.8440934235926431</v>
      </c>
      <c r="G3713">
        <v>0.599123232524531</v>
      </c>
      <c r="H3713">
        <v>0.527781103239109</v>
      </c>
      <c r="I3713">
        <v>0.536507018177207</v>
      </c>
      <c r="J3713">
        <v>0.513850339349833</v>
      </c>
      <c r="K3713">
        <v>0.470983296306322</v>
      </c>
      <c r="L3713">
        <v>2402.65826623544</v>
      </c>
      <c r="M3713">
        <v>46.8281276627537</v>
      </c>
      <c r="O3713">
        <v>51.2147107103477</v>
      </c>
      <c r="P3713">
        <v>-0.110330639405926</v>
      </c>
      <c r="Q3713">
        <v>0.517337505785195</v>
      </c>
      <c r="R3713">
        <v>0.785726437774003</v>
      </c>
      <c r="S3713" t="s">
        <v>9906</v>
      </c>
      <c r="T3713" t="s">
        <v>12362</v>
      </c>
      <c r="U3713" t="s">
        <v>12362</v>
      </c>
      <c r="V3713" t="s">
        <v>12362</v>
      </c>
      <c r="W3713">
        <v>2</v>
      </c>
      <c r="X3713" t="s">
        <v>16075</v>
      </c>
      <c r="Y3713">
        <v>0.748781375933299</v>
      </c>
      <c r="Z3713">
        <f>HYPERLINK("Melting_Curves/meltCurve_Q5H8X8_.pdf", "Melting_Curves/meltCurve_Q5H8X8_.pdf")</f>
        <v>0</v>
      </c>
      <c r="AA3713" t="s">
        <v>22057</v>
      </c>
      <c r="AB3713" t="s">
        <v>28085</v>
      </c>
    </row>
    <row r="3714" spans="1:28">
      <c r="A3714" t="s">
        <v>3740</v>
      </c>
      <c r="B3714">
        <v>0.992608467424715</v>
      </c>
      <c r="C3714">
        <v>1.07030465632386</v>
      </c>
      <c r="D3714">
        <v>0.849138203070556</v>
      </c>
      <c r="E3714">
        <v>0.740224471304114</v>
      </c>
      <c r="F3714">
        <v>0.776671255857684</v>
      </c>
      <c r="G3714">
        <v>0.524808178090204</v>
      </c>
      <c r="H3714">
        <v>0.476888953306442</v>
      </c>
      <c r="I3714">
        <v>0.503533645088344</v>
      </c>
      <c r="J3714">
        <v>0.284145528171299</v>
      </c>
      <c r="K3714">
        <v>1.00074315418032</v>
      </c>
      <c r="L3714">
        <v>827.480381387446</v>
      </c>
      <c r="M3714">
        <v>17.9224901906297</v>
      </c>
      <c r="O3714">
        <v>45.6066620237855</v>
      </c>
      <c r="P3714">
        <v>-0.0426823299785941</v>
      </c>
      <c r="Q3714">
        <v>0.565573587929775</v>
      </c>
      <c r="R3714">
        <v>0.494849169408744</v>
      </c>
      <c r="S3714" t="s">
        <v>9907</v>
      </c>
      <c r="T3714" t="s">
        <v>12362</v>
      </c>
      <c r="U3714" t="s">
        <v>12362</v>
      </c>
      <c r="V3714" t="s">
        <v>12362</v>
      </c>
      <c r="W3714">
        <v>1</v>
      </c>
      <c r="X3714" t="s">
        <v>16076</v>
      </c>
      <c r="Y3714">
        <v>0.7054334612065734</v>
      </c>
      <c r="Z3714">
        <f>HYPERLINK("Melting_Curves/meltCurve_Q5H937_.pdf", "Melting_Curves/meltCurve_Q5H937_.pdf")</f>
        <v>0</v>
      </c>
      <c r="AA3714" t="s">
        <v>22058</v>
      </c>
      <c r="AB3714" t="s">
        <v>28086</v>
      </c>
    </row>
    <row r="3715" spans="1:28">
      <c r="A3715" t="s">
        <v>3741</v>
      </c>
      <c r="B3715">
        <v>0.992608467424715</v>
      </c>
      <c r="C3715">
        <v>0.993742633024713</v>
      </c>
      <c r="D3715">
        <v>0.9705504338930671</v>
      </c>
      <c r="E3715">
        <v>0.9410500802217659</v>
      </c>
      <c r="F3715">
        <v>0.792404096905291</v>
      </c>
      <c r="G3715">
        <v>0.58030174423887</v>
      </c>
      <c r="H3715">
        <v>0.5178392594190599</v>
      </c>
      <c r="I3715">
        <v>0.653008443879452</v>
      </c>
      <c r="J3715">
        <v>0.569478514355348</v>
      </c>
      <c r="K3715">
        <v>0.29439547431505</v>
      </c>
      <c r="L3715">
        <v>782.377454387648</v>
      </c>
      <c r="M3715">
        <v>15.1811552258822</v>
      </c>
      <c r="N3715">
        <v>61.0281040926454</v>
      </c>
      <c r="O3715">
        <v>50.666674127704</v>
      </c>
      <c r="P3715">
        <v>-0.0409895581809561</v>
      </c>
      <c r="Q3715">
        <v>0.452846796067548</v>
      </c>
      <c r="R3715">
        <v>0.8728873767847281</v>
      </c>
      <c r="S3715" t="s">
        <v>9908</v>
      </c>
      <c r="T3715" t="s">
        <v>12362</v>
      </c>
      <c r="U3715" t="s">
        <v>12362</v>
      </c>
      <c r="V3715" t="s">
        <v>12362</v>
      </c>
      <c r="W3715">
        <v>5</v>
      </c>
      <c r="X3715" t="s">
        <v>16077</v>
      </c>
      <c r="Y3715">
        <v>0.7285446529203129</v>
      </c>
      <c r="Z3715">
        <f>HYPERLINK("Melting_Curves/meltCurve_Q5H9A7_.pdf", "Melting_Curves/meltCurve_Q5H9A7_.pdf")</f>
        <v>0</v>
      </c>
      <c r="AA3715" t="s">
        <v>22059</v>
      </c>
      <c r="AB3715" t="s">
        <v>28087</v>
      </c>
    </row>
    <row r="3716" spans="1:28">
      <c r="A3716" t="s">
        <v>3742</v>
      </c>
      <c r="B3716">
        <v>0.992608467424715</v>
      </c>
      <c r="C3716">
        <v>1.13760495225916</v>
      </c>
      <c r="D3716">
        <v>0.971364449520898</v>
      </c>
      <c r="E3716">
        <v>0.97137105716882</v>
      </c>
      <c r="F3716">
        <v>0.778642148814324</v>
      </c>
      <c r="G3716">
        <v>0.688934251791499</v>
      </c>
      <c r="H3716">
        <v>0.6065629053517601</v>
      </c>
      <c r="I3716">
        <v>0.901765016005363</v>
      </c>
      <c r="J3716">
        <v>1.13586297658451</v>
      </c>
      <c r="K3716">
        <v>0.898065848542185</v>
      </c>
      <c r="L3716">
        <v>11722.7502500432</v>
      </c>
      <c r="M3716">
        <v>250</v>
      </c>
      <c r="O3716">
        <v>46.8880004318853</v>
      </c>
      <c r="P3716">
        <v>-0.219976071429392</v>
      </c>
      <c r="Q3716">
        <v>0.834972190587925</v>
      </c>
      <c r="R3716">
        <v>0.290672047894293</v>
      </c>
      <c r="S3716" t="s">
        <v>9909</v>
      </c>
      <c r="T3716" t="s">
        <v>12362</v>
      </c>
      <c r="U3716" t="s">
        <v>12362</v>
      </c>
      <c r="V3716" t="s">
        <v>12362</v>
      </c>
      <c r="W3716">
        <v>6</v>
      </c>
      <c r="X3716" t="s">
        <v>16078</v>
      </c>
      <c r="Y3716">
        <v>0.8893954454826832</v>
      </c>
      <c r="Z3716">
        <f>HYPERLINK("Melting_Curves/meltCurve_Q5H9F3_2_.pdf", "Melting_Curves/meltCurve_Q5H9F3_2_.pdf")</f>
        <v>0</v>
      </c>
      <c r="AA3716" t="s">
        <v>22060</v>
      </c>
      <c r="AB3716" t="s">
        <v>28088</v>
      </c>
    </row>
    <row r="3717" spans="1:28">
      <c r="A3717" t="s">
        <v>3743</v>
      </c>
      <c r="B3717">
        <v>0.992608467424715</v>
      </c>
      <c r="C3717">
        <v>0.736331608116546</v>
      </c>
      <c r="D3717">
        <v>0.803111156079883</v>
      </c>
      <c r="E3717">
        <v>0.909165895123182</v>
      </c>
      <c r="F3717">
        <v>0.676112643003981</v>
      </c>
      <c r="G3717">
        <v>0.737955316054334</v>
      </c>
      <c r="H3717">
        <v>0.69111598914534</v>
      </c>
      <c r="I3717">
        <v>0.604719602975503</v>
      </c>
      <c r="J3717">
        <v>0.586788217589564</v>
      </c>
      <c r="K3717">
        <v>0.483061489287131</v>
      </c>
      <c r="L3717">
        <v>180.367547213505</v>
      </c>
      <c r="M3717">
        <v>2.52719228432701</v>
      </c>
      <c r="O3717">
        <v>48.4040966487111</v>
      </c>
      <c r="P3717">
        <v>-0.0137014857262459</v>
      </c>
      <c r="Q3717">
        <v>0</v>
      </c>
      <c r="R3717">
        <v>0.740907831056077</v>
      </c>
      <c r="S3717" t="s">
        <v>9910</v>
      </c>
      <c r="T3717" t="s">
        <v>12362</v>
      </c>
      <c r="U3717" t="s">
        <v>12362</v>
      </c>
      <c r="V3717" t="s">
        <v>12362</v>
      </c>
      <c r="W3717">
        <v>2</v>
      </c>
      <c r="X3717" t="s">
        <v>16079</v>
      </c>
      <c r="Y3717">
        <v>0.7227085114722404</v>
      </c>
      <c r="Z3717">
        <f>HYPERLINK("Melting_Curves/meltCurve_Q5I0X7_.pdf", "Melting_Curves/meltCurve_Q5I0X7_.pdf")</f>
        <v>0</v>
      </c>
      <c r="AA3717" t="s">
        <v>22061</v>
      </c>
      <c r="AB3717" t="s">
        <v>28089</v>
      </c>
    </row>
    <row r="3718" spans="1:28">
      <c r="A3718" t="s">
        <v>3744</v>
      </c>
      <c r="B3718">
        <v>0.992608467424715</v>
      </c>
      <c r="C3718">
        <v>0.949834816289247</v>
      </c>
      <c r="D3718">
        <v>0.737053697525319</v>
      </c>
      <c r="E3718">
        <v>0.465838514967251</v>
      </c>
      <c r="F3718">
        <v>0.297362616112011</v>
      </c>
      <c r="G3718">
        <v>0.184096154200322</v>
      </c>
      <c r="H3718">
        <v>0.13971935880916</v>
      </c>
      <c r="I3718">
        <v>0.17954052754402</v>
      </c>
      <c r="J3718">
        <v>0.16368713346585</v>
      </c>
      <c r="K3718">
        <v>0.144338459185889</v>
      </c>
      <c r="L3718">
        <v>796.888166533866</v>
      </c>
      <c r="M3718">
        <v>17.6224584675899</v>
      </c>
      <c r="N3718">
        <v>46.1452317328895</v>
      </c>
      <c r="O3718">
        <v>44.6498000846174</v>
      </c>
      <c r="P3718">
        <v>-0.0839905746065239</v>
      </c>
      <c r="Q3718">
        <v>0.148822479731875</v>
      </c>
      <c r="R3718">
        <v>0.997033396760526</v>
      </c>
      <c r="S3718" t="s">
        <v>9911</v>
      </c>
      <c r="T3718" t="s">
        <v>12362</v>
      </c>
      <c r="U3718" t="s">
        <v>12362</v>
      </c>
      <c r="V3718" t="s">
        <v>12362</v>
      </c>
      <c r="W3718">
        <v>23</v>
      </c>
      <c r="X3718" t="s">
        <v>16080</v>
      </c>
      <c r="Y3718">
        <v>0.3965606256612989</v>
      </c>
      <c r="Z3718">
        <f>HYPERLINK("Melting_Curves/meltCurve_Q5JP53_.pdf", "Melting_Curves/meltCurve_Q5JP53_.pdf")</f>
        <v>0</v>
      </c>
      <c r="AA3718" t="s">
        <v>22062</v>
      </c>
      <c r="AB3718" t="s">
        <v>28090</v>
      </c>
    </row>
    <row r="3719" spans="1:28">
      <c r="A3719" t="s">
        <v>3745</v>
      </c>
      <c r="B3719">
        <v>0.992608467424715</v>
      </c>
      <c r="C3719">
        <v>1.11854870710055</v>
      </c>
      <c r="D3719">
        <v>0.963814460132609</v>
      </c>
      <c r="E3719">
        <v>0.797489277930626</v>
      </c>
      <c r="F3719">
        <v>0.542976567998419</v>
      </c>
      <c r="G3719">
        <v>0.363803492991568</v>
      </c>
      <c r="H3719">
        <v>0.229506672684352</v>
      </c>
      <c r="I3719">
        <v>0.262490053261111</v>
      </c>
      <c r="J3719">
        <v>0.25537009371759</v>
      </c>
      <c r="K3719">
        <v>0.217184696345828</v>
      </c>
      <c r="L3719">
        <v>1014.05529733271</v>
      </c>
      <c r="M3719">
        <v>20.6056434273702</v>
      </c>
      <c r="N3719">
        <v>50.7311674884675</v>
      </c>
      <c r="O3719">
        <v>48.756034154482</v>
      </c>
      <c r="P3719">
        <v>-0.08133963540206619</v>
      </c>
      <c r="Q3719">
        <v>0.230175322545565</v>
      </c>
      <c r="R3719">
        <v>0.983775040850165</v>
      </c>
      <c r="S3719" t="s">
        <v>9912</v>
      </c>
      <c r="T3719" t="s">
        <v>12362</v>
      </c>
      <c r="U3719" t="s">
        <v>12362</v>
      </c>
      <c r="V3719" t="s">
        <v>12362</v>
      </c>
      <c r="W3719">
        <v>20</v>
      </c>
      <c r="X3719" t="s">
        <v>16081</v>
      </c>
      <c r="Y3719">
        <v>0.55316689377873</v>
      </c>
      <c r="Z3719">
        <f>HYPERLINK("Melting_Curves/meltCurve_Q5JPE7_2_.pdf", "Melting_Curves/meltCurve_Q5JPE7_2_.pdf")</f>
        <v>0</v>
      </c>
      <c r="AA3719" t="s">
        <v>22063</v>
      </c>
      <c r="AB3719" t="s">
        <v>28091</v>
      </c>
    </row>
    <row r="3720" spans="1:28">
      <c r="A3720" t="s">
        <v>3746</v>
      </c>
      <c r="B3720">
        <v>0.992608467424715</v>
      </c>
      <c r="C3720">
        <v>0.943741899163945</v>
      </c>
      <c r="D3720">
        <v>0.899193361604589</v>
      </c>
      <c r="E3720">
        <v>0.607505770869231</v>
      </c>
      <c r="F3720">
        <v>0.497478617975808</v>
      </c>
      <c r="G3720">
        <v>0.191248687664</v>
      </c>
      <c r="H3720">
        <v>0.440998485572903</v>
      </c>
      <c r="I3720">
        <v>0.150493948423523</v>
      </c>
      <c r="J3720">
        <v>0.295601966871854</v>
      </c>
      <c r="K3720">
        <v>0.456873632948205</v>
      </c>
      <c r="L3720">
        <v>977.313067126174</v>
      </c>
      <c r="M3720">
        <v>21.1186845090369</v>
      </c>
      <c r="N3720">
        <v>48.4826676383566</v>
      </c>
      <c r="O3720">
        <v>45.8682130859689</v>
      </c>
      <c r="P3720">
        <v>-0.07957573128264479</v>
      </c>
      <c r="Q3720">
        <v>0.30868757288999</v>
      </c>
      <c r="R3720">
        <v>0.890067993221308</v>
      </c>
      <c r="S3720" t="s">
        <v>9913</v>
      </c>
      <c r="T3720" t="s">
        <v>12362</v>
      </c>
      <c r="U3720" t="s">
        <v>12362</v>
      </c>
      <c r="V3720" t="s">
        <v>12362</v>
      </c>
      <c r="W3720">
        <v>1</v>
      </c>
      <c r="X3720" t="s">
        <v>16082</v>
      </c>
      <c r="Y3720">
        <v>0.5305672619937838</v>
      </c>
      <c r="Z3720">
        <f>HYPERLINK("Melting_Curves/meltCurve_Q5JQC4_.pdf", "Melting_Curves/meltCurve_Q5JQC4_.pdf")</f>
        <v>0</v>
      </c>
      <c r="AA3720" t="s">
        <v>22064</v>
      </c>
      <c r="AB3720" t="s">
        <v>28092</v>
      </c>
    </row>
    <row r="3721" spans="1:28">
      <c r="A3721" t="s">
        <v>3747</v>
      </c>
      <c r="B3721">
        <v>0.992608467424715</v>
      </c>
      <c r="C3721">
        <v>0.839697792179495</v>
      </c>
      <c r="D3721">
        <v>0.900620762893165</v>
      </c>
      <c r="E3721">
        <v>0.825234164934088</v>
      </c>
      <c r="F3721">
        <v>0.486182418464939</v>
      </c>
      <c r="G3721">
        <v>0.315721808132826</v>
      </c>
      <c r="H3721">
        <v>0.243350842177392</v>
      </c>
      <c r="I3721">
        <v>0.310298999097131</v>
      </c>
      <c r="J3721">
        <v>0.777827444995608</v>
      </c>
      <c r="K3721">
        <v>0.972768069889653</v>
      </c>
      <c r="L3721">
        <v>11676.3367584078</v>
      </c>
      <c r="M3721">
        <v>250</v>
      </c>
      <c r="O3721">
        <v>46.7023587175789</v>
      </c>
      <c r="P3721">
        <v>-0.6454551010117709</v>
      </c>
      <c r="Q3721">
        <v>0.517691595280437</v>
      </c>
      <c r="R3721">
        <v>0.399965166637395</v>
      </c>
      <c r="S3721" t="s">
        <v>9914</v>
      </c>
      <c r="T3721" t="s">
        <v>12362</v>
      </c>
      <c r="U3721" t="s">
        <v>12362</v>
      </c>
      <c r="V3721" t="s">
        <v>12362</v>
      </c>
      <c r="W3721">
        <v>6</v>
      </c>
      <c r="X3721" t="s">
        <v>16083</v>
      </c>
      <c r="Y3721">
        <v>0.6737634768972541</v>
      </c>
      <c r="Z3721">
        <f>HYPERLINK("Melting_Curves/meltCurve_Q5JR04_.pdf", "Melting_Curves/meltCurve_Q5JR04_.pdf")</f>
        <v>0</v>
      </c>
      <c r="AA3721" t="s">
        <v>22065</v>
      </c>
      <c r="AB3721" t="s">
        <v>28093</v>
      </c>
    </row>
    <row r="3722" spans="1:28">
      <c r="A3722" t="s">
        <v>3748</v>
      </c>
      <c r="B3722">
        <v>0.992608467424715</v>
      </c>
      <c r="C3722">
        <v>0.936483877256561</v>
      </c>
      <c r="D3722">
        <v>0.923991364016137</v>
      </c>
      <c r="E3722">
        <v>0.8009948542588819</v>
      </c>
      <c r="F3722">
        <v>0.438804735178376</v>
      </c>
      <c r="G3722">
        <v>0.253655281741217</v>
      </c>
      <c r="H3722">
        <v>0.16592746912826</v>
      </c>
      <c r="I3722">
        <v>0.182171539112111</v>
      </c>
      <c r="J3722">
        <v>0.197061325072608</v>
      </c>
      <c r="K3722">
        <v>0.172019668963019</v>
      </c>
      <c r="L3722">
        <v>1123.74978932388</v>
      </c>
      <c r="M3722">
        <v>23.09073762481</v>
      </c>
      <c r="N3722">
        <v>49.5609239739663</v>
      </c>
      <c r="O3722">
        <v>48.3060831086525</v>
      </c>
      <c r="P3722">
        <v>-0.09914473186823761</v>
      </c>
      <c r="Q3722">
        <v>0.170367631655509</v>
      </c>
      <c r="R3722">
        <v>0.994288623674184</v>
      </c>
      <c r="S3722" t="s">
        <v>9915</v>
      </c>
      <c r="T3722" t="s">
        <v>12362</v>
      </c>
      <c r="U3722" t="s">
        <v>12362</v>
      </c>
      <c r="V3722" t="s">
        <v>12362</v>
      </c>
      <c r="W3722">
        <v>10</v>
      </c>
      <c r="X3722" t="s">
        <v>16084</v>
      </c>
      <c r="Y3722">
        <v>0.5013300992655606</v>
      </c>
      <c r="Z3722">
        <f>HYPERLINK("Melting_Curves/meltCurve_Q5JR08_.pdf", "Melting_Curves/meltCurve_Q5JR08_.pdf")</f>
        <v>0</v>
      </c>
      <c r="AA3722" t="s">
        <v>22066</v>
      </c>
      <c r="AB3722" t="s">
        <v>28094</v>
      </c>
    </row>
    <row r="3723" spans="1:28">
      <c r="A3723" t="s">
        <v>3749</v>
      </c>
      <c r="B3723">
        <v>0.992608467424715</v>
      </c>
      <c r="C3723">
        <v>1.00756219524556</v>
      </c>
      <c r="D3723">
        <v>0.816257668217798</v>
      </c>
      <c r="E3723">
        <v>0.530358017277338</v>
      </c>
      <c r="F3723">
        <v>0.353654035128238</v>
      </c>
      <c r="G3723">
        <v>0.19577598175516</v>
      </c>
      <c r="H3723">
        <v>0.215154684750254</v>
      </c>
      <c r="I3723">
        <v>0.209285782939595</v>
      </c>
      <c r="J3723">
        <v>0.479384353189381</v>
      </c>
      <c r="K3723">
        <v>0.212295617179044</v>
      </c>
      <c r="L3723">
        <v>1083.80684150071</v>
      </c>
      <c r="M3723">
        <v>23.9088143619706</v>
      </c>
      <c r="N3723">
        <v>46.7959781669154</v>
      </c>
      <c r="O3723">
        <v>45.0172954946151</v>
      </c>
      <c r="P3723">
        <v>-0.0977940890366446</v>
      </c>
      <c r="Q3723">
        <v>0.263475858647599</v>
      </c>
      <c r="R3723">
        <v>0.932866846918422</v>
      </c>
      <c r="S3723" t="s">
        <v>9916</v>
      </c>
      <c r="T3723" t="s">
        <v>12362</v>
      </c>
      <c r="U3723" t="s">
        <v>12362</v>
      </c>
      <c r="V3723" t="s">
        <v>12362</v>
      </c>
      <c r="W3723">
        <v>6</v>
      </c>
      <c r="X3723" t="s">
        <v>16085</v>
      </c>
      <c r="Y3723">
        <v>0.4746560187863023</v>
      </c>
      <c r="Z3723">
        <f>HYPERLINK("Melting_Curves/meltCurve_Q5JR95_.pdf", "Melting_Curves/meltCurve_Q5JR95_.pdf")</f>
        <v>0</v>
      </c>
      <c r="AA3723" t="s">
        <v>22067</v>
      </c>
      <c r="AB3723" t="s">
        <v>28095</v>
      </c>
    </row>
    <row r="3724" spans="1:28">
      <c r="A3724" t="s">
        <v>3750</v>
      </c>
      <c r="B3724">
        <v>0.992608467424715</v>
      </c>
      <c r="C3724">
        <v>0.969088778911732</v>
      </c>
      <c r="D3724">
        <v>0.834454350133322</v>
      </c>
      <c r="E3724">
        <v>0.797482086044514</v>
      </c>
      <c r="F3724">
        <v>0.668060222273857</v>
      </c>
      <c r="G3724">
        <v>0.559471106395063</v>
      </c>
      <c r="H3724">
        <v>0.492335570684076</v>
      </c>
      <c r="I3724">
        <v>0.578300337596486</v>
      </c>
      <c r="J3724">
        <v>0.705746903944648</v>
      </c>
      <c r="K3724">
        <v>0.626636930376367</v>
      </c>
      <c r="L3724">
        <v>766.663945901809</v>
      </c>
      <c r="M3724">
        <v>16.9572480014849</v>
      </c>
      <c r="O3724">
        <v>44.596855955658</v>
      </c>
      <c r="P3724">
        <v>-0.038900550490939</v>
      </c>
      <c r="Q3724">
        <v>0.590798230609142</v>
      </c>
      <c r="R3724">
        <v>0.870437399546902</v>
      </c>
      <c r="S3724" t="s">
        <v>9917</v>
      </c>
      <c r="T3724" t="s">
        <v>12362</v>
      </c>
      <c r="U3724" t="s">
        <v>12362</v>
      </c>
      <c r="V3724" t="s">
        <v>12362</v>
      </c>
      <c r="W3724">
        <v>66</v>
      </c>
      <c r="X3724" t="s">
        <v>16086</v>
      </c>
      <c r="Y3724">
        <v>0.710356214797916</v>
      </c>
      <c r="Z3724">
        <f>HYPERLINK("Melting_Curves/meltCurve_Q5JRA6_.pdf", "Melting_Curves/meltCurve_Q5JRA6_.pdf")</f>
        <v>0</v>
      </c>
      <c r="AA3724" t="s">
        <v>22068</v>
      </c>
      <c r="AB3724" t="s">
        <v>28096</v>
      </c>
    </row>
    <row r="3725" spans="1:28">
      <c r="A3725" t="s">
        <v>3751</v>
      </c>
      <c r="B3725">
        <v>0.992608467424715</v>
      </c>
      <c r="C3725">
        <v>1.05058218506695</v>
      </c>
      <c r="D3725">
        <v>0.936024611666041</v>
      </c>
      <c r="E3725">
        <v>0.918854257477939</v>
      </c>
      <c r="F3725">
        <v>0.774752933944867</v>
      </c>
      <c r="G3725">
        <v>0.6274033031791389</v>
      </c>
      <c r="H3725">
        <v>0.559032507201188</v>
      </c>
      <c r="I3725">
        <v>0.546867369336382</v>
      </c>
      <c r="J3725">
        <v>0.571078222350109</v>
      </c>
      <c r="K3725">
        <v>0.448525599672567</v>
      </c>
      <c r="L3725">
        <v>829.958486803645</v>
      </c>
      <c r="M3725">
        <v>16.3580005697699</v>
      </c>
      <c r="O3725">
        <v>49.9970784201004</v>
      </c>
      <c r="P3725">
        <v>-0.0409588203193426</v>
      </c>
      <c r="Q3725">
        <v>0.499284952137209</v>
      </c>
      <c r="R3725">
        <v>0.971570661171386</v>
      </c>
      <c r="S3725" t="s">
        <v>9918</v>
      </c>
      <c r="T3725" t="s">
        <v>12362</v>
      </c>
      <c r="U3725" t="s">
        <v>12362</v>
      </c>
      <c r="V3725" t="s">
        <v>12362</v>
      </c>
      <c r="W3725">
        <v>10</v>
      </c>
      <c r="X3725" t="s">
        <v>16087</v>
      </c>
      <c r="Y3725">
        <v>0.7375889019760962</v>
      </c>
      <c r="Z3725">
        <f>HYPERLINK("Melting_Curves/meltCurve_Q5JRG1_.pdf", "Melting_Curves/meltCurve_Q5JRG1_.pdf")</f>
        <v>0</v>
      </c>
      <c r="AA3725" t="s">
        <v>22069</v>
      </c>
      <c r="AB3725" t="s">
        <v>28097</v>
      </c>
    </row>
    <row r="3726" spans="1:28">
      <c r="A3726" t="s">
        <v>3752</v>
      </c>
      <c r="B3726">
        <v>0.992608467424715</v>
      </c>
      <c r="C3726">
        <v>0.898189642751722</v>
      </c>
      <c r="D3726">
        <v>0.772331560568597</v>
      </c>
      <c r="E3726">
        <v>0.7587089423736511</v>
      </c>
      <c r="F3726">
        <v>0.841651519062617</v>
      </c>
      <c r="G3726">
        <v>1.10664709487825</v>
      </c>
      <c r="H3726">
        <v>0.99485460774898</v>
      </c>
      <c r="I3726">
        <v>1.14934528330444</v>
      </c>
      <c r="J3726">
        <v>1.61901963917105</v>
      </c>
      <c r="K3726">
        <v>1.07355760337146</v>
      </c>
      <c r="L3726">
        <v>15000</v>
      </c>
      <c r="M3726">
        <v>245.625111625274</v>
      </c>
      <c r="O3726">
        <v>61.0646261295801</v>
      </c>
      <c r="P3726">
        <v>0.348224236611839</v>
      </c>
      <c r="Q3726">
        <v>1.34628678873603</v>
      </c>
      <c r="R3726">
        <v>0.457536441650026</v>
      </c>
      <c r="S3726" t="s">
        <v>9919</v>
      </c>
      <c r="T3726" t="s">
        <v>12362</v>
      </c>
      <c r="U3726" t="s">
        <v>12362</v>
      </c>
      <c r="V3726" t="s">
        <v>12362</v>
      </c>
      <c r="W3726">
        <v>1</v>
      </c>
      <c r="X3726" t="s">
        <v>16088</v>
      </c>
      <c r="Y3726">
        <v>1.068426207636399</v>
      </c>
      <c r="Z3726">
        <f>HYPERLINK("Melting_Curves/meltCurve_Q5JRL0_.pdf", "Melting_Curves/meltCurve_Q5JRL0_.pdf")</f>
        <v>0</v>
      </c>
      <c r="AA3726" t="s">
        <v>22070</v>
      </c>
      <c r="AB3726" t="s">
        <v>28098</v>
      </c>
    </row>
    <row r="3727" spans="1:28">
      <c r="A3727" t="s">
        <v>3753</v>
      </c>
      <c r="B3727">
        <v>0.992608467424715</v>
      </c>
      <c r="C3727">
        <v>0.978420533747132</v>
      </c>
      <c r="D3727">
        <v>0.926302269939817</v>
      </c>
      <c r="E3727">
        <v>0.847817277190335</v>
      </c>
      <c r="F3727">
        <v>0.696011608141443</v>
      </c>
      <c r="G3727">
        <v>0.538145069660158</v>
      </c>
      <c r="H3727">
        <v>0.446387883567302</v>
      </c>
      <c r="I3727">
        <v>0.345052160343107</v>
      </c>
      <c r="J3727">
        <v>0.241945347858908</v>
      </c>
      <c r="K3727">
        <v>0.201224675052544</v>
      </c>
      <c r="L3727">
        <v>492.103741220294</v>
      </c>
      <c r="M3727">
        <v>9.0058374415086</v>
      </c>
      <c r="N3727">
        <v>55.3914190757364</v>
      </c>
      <c r="O3727">
        <v>52.1503032428282</v>
      </c>
      <c r="P3727">
        <v>-0.0407280971774603</v>
      </c>
      <c r="Q3727">
        <v>0.0573025381106118</v>
      </c>
      <c r="R3727">
        <v>0.997600140197459</v>
      </c>
      <c r="S3727" t="s">
        <v>9920</v>
      </c>
      <c r="T3727" t="s">
        <v>12362</v>
      </c>
      <c r="U3727" t="s">
        <v>12362</v>
      </c>
      <c r="V3727" t="s">
        <v>12362</v>
      </c>
      <c r="W3727">
        <v>40</v>
      </c>
      <c r="X3727" t="s">
        <v>16089</v>
      </c>
      <c r="Y3727">
        <v>0.6234243726523349</v>
      </c>
      <c r="Z3727">
        <f>HYPERLINK("Melting_Curves/meltCurve_Q5JRX3_.pdf", "Melting_Curves/meltCurve_Q5JRX3_.pdf")</f>
        <v>0</v>
      </c>
      <c r="AA3727" t="s">
        <v>22071</v>
      </c>
      <c r="AB3727" t="s">
        <v>28099</v>
      </c>
    </row>
    <row r="3728" spans="1:28">
      <c r="A3728" t="s">
        <v>3754</v>
      </c>
      <c r="B3728">
        <v>0.992608467424715</v>
      </c>
      <c r="C3728">
        <v>1.03288879101181</v>
      </c>
      <c r="D3728">
        <v>0.971493833707431</v>
      </c>
      <c r="E3728">
        <v>0.9009380477444781</v>
      </c>
      <c r="F3728">
        <v>0.866679516637871</v>
      </c>
      <c r="G3728">
        <v>0.667948690624106</v>
      </c>
      <c r="H3728">
        <v>0.56757307034552</v>
      </c>
      <c r="I3728">
        <v>0.6586752160760529</v>
      </c>
      <c r="J3728">
        <v>0.543044125385889</v>
      </c>
      <c r="K3728">
        <v>0.342269612295494</v>
      </c>
      <c r="L3728">
        <v>432.982737217376</v>
      </c>
      <c r="M3728">
        <v>7.25030966587394</v>
      </c>
      <c r="N3728">
        <v>63.0875452233813</v>
      </c>
      <c r="O3728">
        <v>55.6784013776759</v>
      </c>
      <c r="P3728">
        <v>-0.0273742785854004</v>
      </c>
      <c r="Q3728">
        <v>0.160490089606847</v>
      </c>
      <c r="R3728">
        <v>0.920866314341181</v>
      </c>
      <c r="S3728" t="s">
        <v>9921</v>
      </c>
      <c r="T3728" t="s">
        <v>12362</v>
      </c>
      <c r="U3728" t="s">
        <v>12362</v>
      </c>
      <c r="V3728" t="s">
        <v>12362</v>
      </c>
      <c r="W3728">
        <v>2</v>
      </c>
      <c r="X3728" t="s">
        <v>16090</v>
      </c>
      <c r="Y3728">
        <v>0.7558075373475391</v>
      </c>
      <c r="Z3728">
        <f>HYPERLINK("Melting_Curves/meltCurve_Q5JS54_.pdf", "Melting_Curves/meltCurve_Q5JS54_.pdf")</f>
        <v>0</v>
      </c>
      <c r="AA3728" t="s">
        <v>22072</v>
      </c>
      <c r="AB3728" t="s">
        <v>28100</v>
      </c>
    </row>
    <row r="3729" spans="1:28">
      <c r="A3729" t="s">
        <v>3755</v>
      </c>
      <c r="B3729">
        <v>0.992608467424715</v>
      </c>
      <c r="C3729">
        <v>0.946910133964746</v>
      </c>
      <c r="D3729">
        <v>0.816650088618909</v>
      </c>
      <c r="E3729">
        <v>0.658035667746019</v>
      </c>
      <c r="F3729">
        <v>0.5120198189041421</v>
      </c>
      <c r="G3729">
        <v>0.385203306839022</v>
      </c>
      <c r="H3729">
        <v>0.218824943996359</v>
      </c>
      <c r="I3729">
        <v>0.11116822142334</v>
      </c>
      <c r="J3729">
        <v>0.370431193919</v>
      </c>
      <c r="K3729">
        <v>0.361083122695665</v>
      </c>
      <c r="L3729">
        <v>679.058464037906</v>
      </c>
      <c r="M3729">
        <v>14.4277524013275</v>
      </c>
      <c r="N3729">
        <v>49.4939554049687</v>
      </c>
      <c r="O3729">
        <v>46.1896466653314</v>
      </c>
      <c r="P3729">
        <v>-0.0582916594040931</v>
      </c>
      <c r="Q3729">
        <v>0.253617816126544</v>
      </c>
      <c r="R3729">
        <v>0.928784240070423</v>
      </c>
      <c r="S3729" t="s">
        <v>9922</v>
      </c>
      <c r="T3729" t="s">
        <v>12362</v>
      </c>
      <c r="U3729" t="s">
        <v>12362</v>
      </c>
      <c r="V3729" t="s">
        <v>12362</v>
      </c>
      <c r="W3729">
        <v>1</v>
      </c>
      <c r="X3729" t="s">
        <v>16091</v>
      </c>
      <c r="Y3729">
        <v>0.5220299607887492</v>
      </c>
      <c r="Z3729">
        <f>HYPERLINK("Melting_Curves/meltCurve_Q5JS74_.pdf", "Melting_Curves/meltCurve_Q5JS74_.pdf")</f>
        <v>0</v>
      </c>
      <c r="AA3729" t="s">
        <v>22073</v>
      </c>
      <c r="AB3729" t="s">
        <v>28101</v>
      </c>
    </row>
    <row r="3730" spans="1:28">
      <c r="A3730" t="s">
        <v>3756</v>
      </c>
      <c r="B3730">
        <v>0.992608467424715</v>
      </c>
      <c r="C3730">
        <v>0.916605587095217</v>
      </c>
      <c r="D3730">
        <v>0.723355130613335</v>
      </c>
      <c r="E3730">
        <v>0.696789456728689</v>
      </c>
      <c r="F3730">
        <v>0.5403132479545441</v>
      </c>
      <c r="G3730">
        <v>0.363027294225482</v>
      </c>
      <c r="H3730">
        <v>0.305859978551585</v>
      </c>
      <c r="I3730">
        <v>0.337156951535911</v>
      </c>
      <c r="J3730">
        <v>0.362801006041825</v>
      </c>
      <c r="K3730">
        <v>0.270993890856479</v>
      </c>
      <c r="L3730">
        <v>511.658716261468</v>
      </c>
      <c r="M3730">
        <v>10.9332920615127</v>
      </c>
      <c r="N3730">
        <v>50.3387055162753</v>
      </c>
      <c r="O3730">
        <v>45.3143335682934</v>
      </c>
      <c r="P3730">
        <v>-0.0441534785336012</v>
      </c>
      <c r="Q3730">
        <v>0.268255344976349</v>
      </c>
      <c r="R3730">
        <v>0.96899761158276</v>
      </c>
      <c r="S3730" t="s">
        <v>9923</v>
      </c>
      <c r="T3730" t="s">
        <v>12362</v>
      </c>
      <c r="U3730" t="s">
        <v>12362</v>
      </c>
      <c r="V3730" t="s">
        <v>12362</v>
      </c>
      <c r="W3730">
        <v>4</v>
      </c>
      <c r="X3730" t="s">
        <v>16092</v>
      </c>
      <c r="Y3730">
        <v>0.5353380851524191</v>
      </c>
      <c r="Z3730">
        <f>HYPERLINK("Melting_Curves/meltCurve_Q5JSB5_.pdf", "Melting_Curves/meltCurve_Q5JSB5_.pdf")</f>
        <v>0</v>
      </c>
      <c r="AA3730" t="s">
        <v>22074</v>
      </c>
      <c r="AB3730" t="s">
        <v>28102</v>
      </c>
    </row>
    <row r="3731" spans="1:28">
      <c r="A3731" t="s">
        <v>3757</v>
      </c>
      <c r="B3731">
        <v>0.992608467424715</v>
      </c>
      <c r="C3731">
        <v>0.917453710541928</v>
      </c>
      <c r="D3731">
        <v>0.875940273894152</v>
      </c>
      <c r="E3731">
        <v>0.863145397944219</v>
      </c>
      <c r="F3731">
        <v>0.725839602914764</v>
      </c>
      <c r="G3731">
        <v>0.5293556903371081</v>
      </c>
      <c r="H3731">
        <v>0.298911069529124</v>
      </c>
      <c r="I3731">
        <v>0.281412118093551</v>
      </c>
      <c r="J3731">
        <v>0.341239058983375</v>
      </c>
      <c r="K3731">
        <v>0.315426917440686</v>
      </c>
      <c r="L3731">
        <v>750.016539093211</v>
      </c>
      <c r="M3731">
        <v>14.6573316217078</v>
      </c>
      <c r="N3731">
        <v>53.850714676151</v>
      </c>
      <c r="O3731">
        <v>50.2458840633716</v>
      </c>
      <c r="P3731">
        <v>-0.0540487768300743</v>
      </c>
      <c r="Q3731">
        <v>0.258956993924478</v>
      </c>
      <c r="R3731">
        <v>0.96497572484742</v>
      </c>
      <c r="S3731" t="s">
        <v>9924</v>
      </c>
      <c r="T3731" t="s">
        <v>12362</v>
      </c>
      <c r="U3731" t="s">
        <v>12362</v>
      </c>
      <c r="V3731" t="s">
        <v>12362</v>
      </c>
      <c r="W3731">
        <v>34</v>
      </c>
      <c r="X3731" t="s">
        <v>16093</v>
      </c>
      <c r="Y3731">
        <v>0.6242240479910793</v>
      </c>
      <c r="Z3731">
        <f>HYPERLINK("Melting_Curves/meltCurve_Q5JSH3_2_.pdf", "Melting_Curves/meltCurve_Q5JSH3_2_.pdf")</f>
        <v>0</v>
      </c>
      <c r="AA3731" t="s">
        <v>22075</v>
      </c>
      <c r="AB3731" t="s">
        <v>28103</v>
      </c>
    </row>
    <row r="3732" spans="1:28">
      <c r="A3732" t="s">
        <v>3758</v>
      </c>
      <c r="B3732">
        <v>0.992608467424715</v>
      </c>
      <c r="C3732">
        <v>0.758547910645614</v>
      </c>
      <c r="D3732">
        <v>0.6546856150837</v>
      </c>
      <c r="E3732">
        <v>0.636148079915578</v>
      </c>
      <c r="F3732">
        <v>0.8079191724761769</v>
      </c>
      <c r="G3732">
        <v>0.849139142477106</v>
      </c>
      <c r="H3732">
        <v>0.916229393760189</v>
      </c>
      <c r="I3732">
        <v>1.00493975995365</v>
      </c>
      <c r="J3732">
        <v>1.23436770857639</v>
      </c>
      <c r="K3732">
        <v>0.910606769289132</v>
      </c>
      <c r="L3732">
        <v>9355.79540827966</v>
      </c>
      <c r="M3732">
        <v>250</v>
      </c>
      <c r="O3732">
        <v>37.4207849479321</v>
      </c>
      <c r="P3732">
        <v>-0.227780492473331</v>
      </c>
      <c r="Q3732">
        <v>0.863620396226233</v>
      </c>
      <c r="R3732">
        <v>0.0521520755838265</v>
      </c>
      <c r="S3732" t="s">
        <v>9925</v>
      </c>
      <c r="T3732" t="s">
        <v>12362</v>
      </c>
      <c r="U3732" t="s">
        <v>12362</v>
      </c>
      <c r="V3732" t="s">
        <v>12362</v>
      </c>
      <c r="W3732">
        <v>4</v>
      </c>
      <c r="X3732" t="s">
        <v>16094</v>
      </c>
      <c r="Y3732">
        <v>0.8655899056788898</v>
      </c>
      <c r="Z3732">
        <f>HYPERLINK("Melting_Curves/meltCurve_Q5JSK9_.pdf", "Melting_Curves/meltCurve_Q5JSK9_.pdf")</f>
        <v>0</v>
      </c>
      <c r="AA3732" t="s">
        <v>22076</v>
      </c>
      <c r="AB3732" t="s">
        <v>28104</v>
      </c>
    </row>
    <row r="3733" spans="1:28">
      <c r="A3733" t="s">
        <v>3759</v>
      </c>
      <c r="B3733">
        <v>0.992608467424715</v>
      </c>
      <c r="C3733">
        <v>0.981296234238099</v>
      </c>
      <c r="D3733">
        <v>0.849129351948115</v>
      </c>
      <c r="E3733">
        <v>0.786514704028878</v>
      </c>
      <c r="F3733">
        <v>0.7314845355912361</v>
      </c>
      <c r="G3733">
        <v>0.5984322816472331</v>
      </c>
      <c r="H3733">
        <v>0.5621889357473659</v>
      </c>
      <c r="I3733">
        <v>0.714236294328682</v>
      </c>
      <c r="J3733">
        <v>0.904699724510471</v>
      </c>
      <c r="K3733">
        <v>0.807704517539784</v>
      </c>
      <c r="L3733">
        <v>1129.22519032017</v>
      </c>
      <c r="M3733">
        <v>26.2220453011074</v>
      </c>
      <c r="O3733">
        <v>42.8158478141175</v>
      </c>
      <c r="P3733">
        <v>-0.0425555636972684</v>
      </c>
      <c r="Q3733">
        <v>0.722061010275902</v>
      </c>
      <c r="R3733">
        <v>0.566226568101773</v>
      </c>
      <c r="S3733" t="s">
        <v>9926</v>
      </c>
      <c r="T3733" t="s">
        <v>12362</v>
      </c>
      <c r="U3733" t="s">
        <v>12362</v>
      </c>
      <c r="V3733" t="s">
        <v>12362</v>
      </c>
      <c r="W3733">
        <v>34</v>
      </c>
      <c r="X3733" t="s">
        <v>16095</v>
      </c>
      <c r="Y3733">
        <v>0.7803296192803536</v>
      </c>
      <c r="Z3733">
        <f>HYPERLINK("Melting_Curves/meltCurve_Q5JSZ5_.pdf", "Melting_Curves/meltCurve_Q5JSZ5_.pdf")</f>
        <v>0</v>
      </c>
      <c r="AA3733" t="s">
        <v>19531</v>
      </c>
      <c r="AB3733" t="s">
        <v>28105</v>
      </c>
    </row>
    <row r="3734" spans="1:28">
      <c r="A3734" t="s">
        <v>3760</v>
      </c>
      <c r="B3734">
        <v>0.992608467424715</v>
      </c>
      <c r="C3734">
        <v>1.32301558181147</v>
      </c>
      <c r="D3734">
        <v>1.18841574950461</v>
      </c>
      <c r="E3734">
        <v>1.0694646178424</v>
      </c>
      <c r="F3734">
        <v>0.8577846641408849</v>
      </c>
      <c r="G3734">
        <v>0.601579147001582</v>
      </c>
      <c r="H3734">
        <v>0.527660907716865</v>
      </c>
      <c r="I3734">
        <v>0.557254586952296</v>
      </c>
      <c r="J3734">
        <v>1.0973986604735</v>
      </c>
      <c r="K3734">
        <v>0.69206485932366</v>
      </c>
      <c r="L3734">
        <v>12556.7221673854</v>
      </c>
      <c r="M3734">
        <v>250</v>
      </c>
      <c r="O3734">
        <v>50.2236525747581</v>
      </c>
      <c r="P3734">
        <v>-0.379313604262906</v>
      </c>
      <c r="Q3734">
        <v>0.695191631657829</v>
      </c>
      <c r="R3734">
        <v>0.502060413304259</v>
      </c>
      <c r="S3734" t="s">
        <v>9927</v>
      </c>
      <c r="T3734" t="s">
        <v>12362</v>
      </c>
      <c r="U3734" t="s">
        <v>12362</v>
      </c>
      <c r="V3734" t="s">
        <v>12362</v>
      </c>
      <c r="W3734">
        <v>29</v>
      </c>
      <c r="X3734" t="s">
        <v>16096</v>
      </c>
      <c r="Y3734">
        <v>0.8296073781789594</v>
      </c>
      <c r="Z3734">
        <f>HYPERLINK("Melting_Curves/meltCurve_Q5JSZ5_5_.pdf", "Melting_Curves/meltCurve_Q5JSZ5_5_.pdf")</f>
        <v>0</v>
      </c>
      <c r="AA3734" t="s">
        <v>19531</v>
      </c>
      <c r="AB3734" t="s">
        <v>28106</v>
      </c>
    </row>
    <row r="3735" spans="1:28">
      <c r="A3735" t="s">
        <v>3761</v>
      </c>
      <c r="B3735">
        <v>0.992608467424715</v>
      </c>
      <c r="C3735">
        <v>0.984767003372931</v>
      </c>
      <c r="D3735">
        <v>0.905789050794283</v>
      </c>
      <c r="E3735">
        <v>0.790734123955499</v>
      </c>
      <c r="F3735">
        <v>0.618301688757357</v>
      </c>
      <c r="G3735">
        <v>0.499481384415149</v>
      </c>
      <c r="H3735">
        <v>0.438750534079265</v>
      </c>
      <c r="I3735">
        <v>0.547092263440613</v>
      </c>
      <c r="J3735">
        <v>0.73574305056692</v>
      </c>
      <c r="K3735">
        <v>0.640128094705621</v>
      </c>
      <c r="L3735">
        <v>1209.2749813348</v>
      </c>
      <c r="M3735">
        <v>26.1818745902055</v>
      </c>
      <c r="O3735">
        <v>45.9205820202562</v>
      </c>
      <c r="P3735">
        <v>-0.0609936086066009</v>
      </c>
      <c r="Q3735">
        <v>0.572096408367547</v>
      </c>
      <c r="R3735">
        <v>0.832772385043839</v>
      </c>
      <c r="S3735" t="s">
        <v>9928</v>
      </c>
      <c r="T3735" t="s">
        <v>12362</v>
      </c>
      <c r="U3735" t="s">
        <v>12362</v>
      </c>
      <c r="V3735" t="s">
        <v>12362</v>
      </c>
      <c r="W3735">
        <v>16</v>
      </c>
      <c r="X3735" t="s">
        <v>16097</v>
      </c>
      <c r="Y3735">
        <v>0.7063755631360781</v>
      </c>
      <c r="Z3735">
        <f>HYPERLINK("Melting_Curves/meltCurve_Q5JTD0_2_.pdf", "Melting_Curves/meltCurve_Q5JTD0_2_.pdf")</f>
        <v>0</v>
      </c>
      <c r="AA3735" t="s">
        <v>22077</v>
      </c>
      <c r="AB3735" t="s">
        <v>28107</v>
      </c>
    </row>
    <row r="3736" spans="1:28">
      <c r="A3736" t="s">
        <v>3762</v>
      </c>
      <c r="B3736">
        <v>0.992608467424715</v>
      </c>
      <c r="C3736">
        <v>1.04088080072286</v>
      </c>
      <c r="D3736">
        <v>0.877215164559753</v>
      </c>
      <c r="E3736">
        <v>0.705263367638792</v>
      </c>
      <c r="F3736">
        <v>0.568427454176199</v>
      </c>
      <c r="G3736">
        <v>0.403709681343815</v>
      </c>
      <c r="H3736">
        <v>0.310951036294639</v>
      </c>
      <c r="I3736">
        <v>0.411429018585763</v>
      </c>
      <c r="J3736">
        <v>0.430155937977935</v>
      </c>
      <c r="K3736">
        <v>0.392335264423185</v>
      </c>
      <c r="L3736">
        <v>893.999935521286</v>
      </c>
      <c r="M3736">
        <v>19.0278304633449</v>
      </c>
      <c r="N3736">
        <v>50.7875093406868</v>
      </c>
      <c r="O3736">
        <v>46.4740933106494</v>
      </c>
      <c r="P3736">
        <v>-0.0634890318808099</v>
      </c>
      <c r="Q3736">
        <v>0.379755194403466</v>
      </c>
      <c r="R3736">
        <v>0.972332765459928</v>
      </c>
      <c r="S3736" t="s">
        <v>9929</v>
      </c>
      <c r="T3736" t="s">
        <v>12362</v>
      </c>
      <c r="U3736" t="s">
        <v>12362</v>
      </c>
      <c r="V3736" t="s">
        <v>12362</v>
      </c>
      <c r="W3736">
        <v>6</v>
      </c>
      <c r="X3736" t="s">
        <v>16098</v>
      </c>
      <c r="Y3736">
        <v>0.5951165695101762</v>
      </c>
      <c r="Z3736">
        <f>HYPERLINK("Melting_Curves/meltCurve_Q5JTH9_2_.pdf", "Melting_Curves/meltCurve_Q5JTH9_2_.pdf")</f>
        <v>0</v>
      </c>
      <c r="AA3736" t="s">
        <v>22078</v>
      </c>
      <c r="AB3736" t="s">
        <v>28108</v>
      </c>
    </row>
    <row r="3737" spans="1:28">
      <c r="A3737" t="s">
        <v>3763</v>
      </c>
      <c r="B3737">
        <v>0.992608467424715</v>
      </c>
      <c r="C3737">
        <v>0.860087560758047</v>
      </c>
      <c r="D3737">
        <v>0.809491288484893</v>
      </c>
      <c r="E3737">
        <v>0.803059806659532</v>
      </c>
      <c r="F3737">
        <v>0.734692913556913</v>
      </c>
      <c r="G3737">
        <v>0.672976742805993</v>
      </c>
      <c r="H3737">
        <v>0.66725975217476</v>
      </c>
      <c r="I3737">
        <v>0.923671205013978</v>
      </c>
      <c r="J3737">
        <v>1.41733872772276</v>
      </c>
      <c r="K3737">
        <v>1.10313231915606</v>
      </c>
      <c r="L3737">
        <v>6924.96539216845</v>
      </c>
      <c r="M3737">
        <v>111.104898633622</v>
      </c>
      <c r="O3737">
        <v>62.3079855123484</v>
      </c>
      <c r="P3737">
        <v>0.115126265058691</v>
      </c>
      <c r="Q3737">
        <v>1.25825272336032</v>
      </c>
      <c r="R3737">
        <v>0.0528653170955395</v>
      </c>
      <c r="S3737" t="s">
        <v>9930</v>
      </c>
      <c r="T3737" t="s">
        <v>12362</v>
      </c>
      <c r="U3737" t="s">
        <v>12362</v>
      </c>
      <c r="V3737" t="s">
        <v>12362</v>
      </c>
      <c r="W3737">
        <v>10</v>
      </c>
      <c r="X3737" t="s">
        <v>16099</v>
      </c>
      <c r="Y3737">
        <v>1.040076367081703</v>
      </c>
      <c r="Z3737">
        <f>HYPERLINK("Melting_Curves/meltCurve_Q5JTJ3_3_.pdf", "Melting_Curves/meltCurve_Q5JTJ3_3_.pdf")</f>
        <v>0</v>
      </c>
      <c r="AA3737" t="s">
        <v>22079</v>
      </c>
      <c r="AB3737" t="s">
        <v>28109</v>
      </c>
    </row>
    <row r="3738" spans="1:28">
      <c r="A3738" t="s">
        <v>3764</v>
      </c>
      <c r="B3738">
        <v>0.992608467424715</v>
      </c>
      <c r="C3738">
        <v>1.02880565607248</v>
      </c>
      <c r="D3738">
        <v>1.00233495733102</v>
      </c>
      <c r="E3738">
        <v>0.890306479133863</v>
      </c>
      <c r="F3738">
        <v>0.5156457645058951</v>
      </c>
      <c r="G3738">
        <v>0.335056708847708</v>
      </c>
      <c r="H3738">
        <v>0.321926380562822</v>
      </c>
      <c r="I3738">
        <v>0.392430839787198</v>
      </c>
      <c r="J3738">
        <v>0.718130631756394</v>
      </c>
      <c r="K3738">
        <v>0.71963194390906</v>
      </c>
      <c r="L3738">
        <v>3208.54196441266</v>
      </c>
      <c r="M3738">
        <v>67.5752833192378</v>
      </c>
      <c r="N3738">
        <v>51.8517337573048</v>
      </c>
      <c r="O3738">
        <v>47.4394720338966</v>
      </c>
      <c r="P3738">
        <v>-0.178654741895147</v>
      </c>
      <c r="Q3738">
        <v>0.498320487970983</v>
      </c>
      <c r="R3738">
        <v>0.769652240970244</v>
      </c>
      <c r="S3738" t="s">
        <v>9931</v>
      </c>
      <c r="T3738" t="s">
        <v>12362</v>
      </c>
      <c r="U3738" t="s">
        <v>12362</v>
      </c>
      <c r="V3738" t="s">
        <v>12362</v>
      </c>
      <c r="W3738">
        <v>4</v>
      </c>
      <c r="X3738" t="s">
        <v>16100</v>
      </c>
      <c r="Y3738">
        <v>0.6741643558597717</v>
      </c>
      <c r="Z3738">
        <f>HYPERLINK("Melting_Curves/meltCurve_Q5JTV1_.pdf", "Melting_Curves/meltCurve_Q5JTV1_.pdf")</f>
        <v>0</v>
      </c>
      <c r="AA3738" t="s">
        <v>22080</v>
      </c>
      <c r="AB3738" t="s">
        <v>28110</v>
      </c>
    </row>
    <row r="3739" spans="1:28">
      <c r="A3739" t="s">
        <v>3765</v>
      </c>
      <c r="B3739">
        <v>0.992608467424715</v>
      </c>
      <c r="C3739">
        <v>1.02072546547215</v>
      </c>
      <c r="D3739">
        <v>0.9394375148170681</v>
      </c>
      <c r="E3739">
        <v>0.858519374713232</v>
      </c>
      <c r="F3739">
        <v>0.627032466624083</v>
      </c>
      <c r="G3739">
        <v>0.485826265775923</v>
      </c>
      <c r="H3739">
        <v>0.410724869561373</v>
      </c>
      <c r="I3739">
        <v>0.540078819446834</v>
      </c>
      <c r="J3739">
        <v>0.804194047328895</v>
      </c>
      <c r="K3739">
        <v>0.713643830033685</v>
      </c>
      <c r="L3739">
        <v>2039.16618416937</v>
      </c>
      <c r="M3739">
        <v>43.1718605166837</v>
      </c>
      <c r="O3739">
        <v>47.1326835419662</v>
      </c>
      <c r="P3739">
        <v>-0.09347909331641931</v>
      </c>
      <c r="Q3739">
        <v>0.591779154840298</v>
      </c>
      <c r="R3739">
        <v>0.740714417866925</v>
      </c>
      <c r="S3739" t="s">
        <v>9932</v>
      </c>
      <c r="T3739" t="s">
        <v>12362</v>
      </c>
      <c r="U3739" t="s">
        <v>12362</v>
      </c>
      <c r="V3739" t="s">
        <v>12362</v>
      </c>
      <c r="W3739">
        <v>16</v>
      </c>
      <c r="X3739" t="s">
        <v>16101</v>
      </c>
      <c r="Y3739">
        <v>0.7321756595025813</v>
      </c>
      <c r="Z3739">
        <f>HYPERLINK("Melting_Curves/meltCurve_Q5JTV8_.pdf", "Melting_Curves/meltCurve_Q5JTV8_.pdf")</f>
        <v>0</v>
      </c>
      <c r="AA3739" t="s">
        <v>19792</v>
      </c>
      <c r="AB3739" t="s">
        <v>25714</v>
      </c>
    </row>
    <row r="3740" spans="1:28">
      <c r="A3740" t="s">
        <v>3766</v>
      </c>
      <c r="B3740">
        <v>0.992608467424715</v>
      </c>
      <c r="C3740">
        <v>0.932613882873734</v>
      </c>
      <c r="D3740">
        <v>0.688730014659872</v>
      </c>
      <c r="E3740">
        <v>0.419207260624182</v>
      </c>
      <c r="F3740">
        <v>0.304783441383501</v>
      </c>
      <c r="G3740">
        <v>0.206208191763677</v>
      </c>
      <c r="H3740">
        <v>0.153055804616254</v>
      </c>
      <c r="I3740">
        <v>0.177443493288015</v>
      </c>
      <c r="J3740">
        <v>0.197842761315161</v>
      </c>
      <c r="K3740">
        <v>0.186529566535593</v>
      </c>
      <c r="L3740">
        <v>807.455490794282</v>
      </c>
      <c r="M3740">
        <v>18.176403330083</v>
      </c>
      <c r="N3740">
        <v>45.5249066819266</v>
      </c>
      <c r="O3740">
        <v>43.8960467397152</v>
      </c>
      <c r="P3740">
        <v>-0.0851044381926969</v>
      </c>
      <c r="Q3740">
        <v>0.177929546153207</v>
      </c>
      <c r="R3740">
        <v>0.995341870592644</v>
      </c>
      <c r="S3740" t="s">
        <v>9933</v>
      </c>
      <c r="T3740" t="s">
        <v>12362</v>
      </c>
      <c r="U3740" t="s">
        <v>12362</v>
      </c>
      <c r="V3740" t="s">
        <v>12362</v>
      </c>
      <c r="W3740">
        <v>12</v>
      </c>
      <c r="X3740" t="s">
        <v>16102</v>
      </c>
      <c r="Y3740">
        <v>0.394721288975467</v>
      </c>
      <c r="Z3740">
        <f>HYPERLINK("Melting_Curves/meltCurve_Q5JTZ9_.pdf", "Melting_Curves/meltCurve_Q5JTZ9_.pdf")</f>
        <v>0</v>
      </c>
      <c r="AA3740" t="s">
        <v>22081</v>
      </c>
      <c r="AB3740" t="s">
        <v>28111</v>
      </c>
    </row>
    <row r="3741" spans="1:28">
      <c r="A3741" t="s">
        <v>3767</v>
      </c>
      <c r="B3741">
        <v>0.992608467424715</v>
      </c>
      <c r="C3741">
        <v>1.02888903129718</v>
      </c>
      <c r="D3741">
        <v>0.946799592509471</v>
      </c>
      <c r="E3741">
        <v>0.465798592169962</v>
      </c>
      <c r="F3741">
        <v>0.810697558446082</v>
      </c>
      <c r="G3741">
        <v>0.741750444020957</v>
      </c>
      <c r="H3741">
        <v>0.181868289875059</v>
      </c>
      <c r="I3741">
        <v>0.268204852996741</v>
      </c>
      <c r="J3741">
        <v>0.274415201460098</v>
      </c>
      <c r="K3741">
        <v>0</v>
      </c>
      <c r="L3741">
        <v>486.425691911667</v>
      </c>
      <c r="M3741">
        <v>9.02649201953294</v>
      </c>
      <c r="N3741">
        <v>53.8886822059754</v>
      </c>
      <c r="O3741">
        <v>51.4410271436925</v>
      </c>
      <c r="P3741">
        <v>-0.0438996615905978</v>
      </c>
      <c r="Q3741">
        <v>0</v>
      </c>
      <c r="R3741">
        <v>0.795786536013328</v>
      </c>
      <c r="S3741" t="s">
        <v>9934</v>
      </c>
      <c r="T3741" t="s">
        <v>12362</v>
      </c>
      <c r="U3741" t="s">
        <v>12362</v>
      </c>
      <c r="V3741" t="s">
        <v>12362</v>
      </c>
      <c r="W3741">
        <v>2</v>
      </c>
      <c r="X3741" t="s">
        <v>16103</v>
      </c>
      <c r="Y3741">
        <v>0.5802185709183202</v>
      </c>
      <c r="Z3741">
        <f>HYPERLINK("Melting_Curves/meltCurve_Q5JU69_.pdf", "Melting_Curves/meltCurve_Q5JU69_.pdf")</f>
        <v>0</v>
      </c>
      <c r="AA3741" t="s">
        <v>22082</v>
      </c>
      <c r="AB3741" t="s">
        <v>28112</v>
      </c>
    </row>
    <row r="3742" spans="1:28">
      <c r="A3742" t="s">
        <v>3768</v>
      </c>
      <c r="B3742">
        <v>0.992608467424715</v>
      </c>
      <c r="C3742">
        <v>0.926114092007832</v>
      </c>
      <c r="D3742">
        <v>0.622026391698323</v>
      </c>
      <c r="E3742">
        <v>0.357892514950837</v>
      </c>
      <c r="F3742">
        <v>0.296928951365546</v>
      </c>
      <c r="G3742">
        <v>0.17789966992099</v>
      </c>
      <c r="H3742">
        <v>0.126401570579103</v>
      </c>
      <c r="I3742">
        <v>0.160410045809779</v>
      </c>
      <c r="J3742">
        <v>0.152154776304126</v>
      </c>
      <c r="K3742">
        <v>0.160964318169221</v>
      </c>
      <c r="L3742">
        <v>814.922154063255</v>
      </c>
      <c r="M3742">
        <v>18.5776360956532</v>
      </c>
      <c r="N3742">
        <v>44.7657469142623</v>
      </c>
      <c r="O3742">
        <v>43.3669693861599</v>
      </c>
      <c r="P3742">
        <v>-0.0904101445493173</v>
      </c>
      <c r="Q3742">
        <v>0.155835938398916</v>
      </c>
      <c r="R3742">
        <v>0.990425912768087</v>
      </c>
      <c r="S3742" t="s">
        <v>9935</v>
      </c>
      <c r="T3742" t="s">
        <v>12362</v>
      </c>
      <c r="U3742" t="s">
        <v>12362</v>
      </c>
      <c r="V3742" t="s">
        <v>12362</v>
      </c>
      <c r="W3742">
        <v>3</v>
      </c>
      <c r="X3742" t="s">
        <v>16104</v>
      </c>
      <c r="Y3742">
        <v>0.362369415351542</v>
      </c>
      <c r="Z3742">
        <f>HYPERLINK("Melting_Curves/meltCurve_Q5JU85_3_.pdf", "Melting_Curves/meltCurve_Q5JU85_3_.pdf")</f>
        <v>0</v>
      </c>
      <c r="AA3742" t="s">
        <v>22083</v>
      </c>
      <c r="AB3742" t="s">
        <v>28113</v>
      </c>
    </row>
    <row r="3743" spans="1:28">
      <c r="A3743" t="s">
        <v>3769</v>
      </c>
      <c r="B3743">
        <v>0.992608467424715</v>
      </c>
      <c r="C3743">
        <v>1.19511137944156</v>
      </c>
      <c r="D3743">
        <v>0.974813746232164</v>
      </c>
      <c r="E3743">
        <v>0.661523198585644</v>
      </c>
      <c r="F3743">
        <v>0.434976085788694</v>
      </c>
      <c r="G3743">
        <v>0.205773203095235</v>
      </c>
      <c r="H3743">
        <v>0.193949888465559</v>
      </c>
      <c r="I3743">
        <v>0.359309465526328</v>
      </c>
      <c r="J3743">
        <v>0.250770293624215</v>
      </c>
      <c r="K3743">
        <v>0.474194293813532</v>
      </c>
      <c r="L3743">
        <v>1536.79378015891</v>
      </c>
      <c r="M3743">
        <v>32.8103577880497</v>
      </c>
      <c r="N3743">
        <v>48.2163939109881</v>
      </c>
      <c r="O3743">
        <v>46.6657112411874</v>
      </c>
      <c r="P3743">
        <v>-0.122304242743102</v>
      </c>
      <c r="Q3743">
        <v>0.304196753848101</v>
      </c>
      <c r="R3743">
        <v>0.914013879639139</v>
      </c>
      <c r="S3743" t="s">
        <v>9936</v>
      </c>
      <c r="T3743" t="s">
        <v>12362</v>
      </c>
      <c r="U3743" t="s">
        <v>12362</v>
      </c>
      <c r="V3743" t="s">
        <v>12362</v>
      </c>
      <c r="W3743">
        <v>1</v>
      </c>
      <c r="X3743" t="s">
        <v>16105</v>
      </c>
      <c r="Y3743">
        <v>0.5357527459411642</v>
      </c>
      <c r="Z3743">
        <f>HYPERLINK("Melting_Curves/meltCurve_Q5JUE6_.pdf", "Melting_Curves/meltCurve_Q5JUE6_.pdf")</f>
        <v>0</v>
      </c>
      <c r="AA3743" t="s">
        <v>22084</v>
      </c>
      <c r="AB3743" t="s">
        <v>28114</v>
      </c>
    </row>
    <row r="3744" spans="1:28">
      <c r="A3744" t="s">
        <v>3770</v>
      </c>
      <c r="B3744">
        <v>0.992608467424715</v>
      </c>
      <c r="C3744">
        <v>1.02165825547473</v>
      </c>
      <c r="D3744">
        <v>0.94678947861564</v>
      </c>
      <c r="E3744">
        <v>0.85140493441746</v>
      </c>
      <c r="F3744">
        <v>0.472592436644666</v>
      </c>
      <c r="G3744">
        <v>0.265832364853654</v>
      </c>
      <c r="H3744">
        <v>0.157449927574303</v>
      </c>
      <c r="I3744">
        <v>0.134796144068272</v>
      </c>
      <c r="J3744">
        <v>0.170515788400915</v>
      </c>
      <c r="K3744">
        <v>0.129747984576067</v>
      </c>
      <c r="L3744">
        <v>1185.47104133521</v>
      </c>
      <c r="M3744">
        <v>24.004147049451</v>
      </c>
      <c r="N3744">
        <v>50.0733102486514</v>
      </c>
      <c r="O3744">
        <v>49.0471690252995</v>
      </c>
      <c r="P3744">
        <v>-0.105183566464408</v>
      </c>
      <c r="Q3744">
        <v>0.140336135006121</v>
      </c>
      <c r="R3744">
        <v>0.9973712831867581</v>
      </c>
      <c r="S3744" t="s">
        <v>9937</v>
      </c>
      <c r="T3744" t="s">
        <v>12362</v>
      </c>
      <c r="U3744" t="s">
        <v>12362</v>
      </c>
      <c r="V3744" t="s">
        <v>12362</v>
      </c>
      <c r="W3744">
        <v>5</v>
      </c>
      <c r="X3744" t="s">
        <v>16106</v>
      </c>
      <c r="Y3744">
        <v>0.5033368098887767</v>
      </c>
      <c r="Z3744">
        <f>HYPERLINK("Melting_Curves/meltCurve_Q5JUQ0_.pdf", "Melting_Curves/meltCurve_Q5JUQ0_.pdf")</f>
        <v>0</v>
      </c>
      <c r="AA3744" t="s">
        <v>22085</v>
      </c>
      <c r="AB3744" t="s">
        <v>28115</v>
      </c>
    </row>
    <row r="3745" spans="1:28">
      <c r="A3745" t="s">
        <v>3771</v>
      </c>
      <c r="B3745">
        <v>0.992608467424715</v>
      </c>
      <c r="C3745">
        <v>0.890608730756602</v>
      </c>
      <c r="D3745">
        <v>0.917538312727851</v>
      </c>
      <c r="E3745">
        <v>0.784468340614103</v>
      </c>
      <c r="F3745">
        <v>0.519038009137172</v>
      </c>
      <c r="G3745">
        <v>0.367898388990665</v>
      </c>
      <c r="H3745">
        <v>0.340375955666581</v>
      </c>
      <c r="I3745">
        <v>0.470424919741608</v>
      </c>
      <c r="J3745">
        <v>0.752608395057859</v>
      </c>
      <c r="K3745">
        <v>0.685090368148027</v>
      </c>
      <c r="L3745">
        <v>2049.97590709738</v>
      </c>
      <c r="M3745">
        <v>43.8890499833752</v>
      </c>
      <c r="O3745">
        <v>46.6114818965091</v>
      </c>
      <c r="P3745">
        <v>-0.113073244543744</v>
      </c>
      <c r="Q3745">
        <v>0.519652037159769</v>
      </c>
      <c r="R3745">
        <v>0.682897343006636</v>
      </c>
      <c r="S3745" t="s">
        <v>9938</v>
      </c>
      <c r="T3745" t="s">
        <v>12362</v>
      </c>
      <c r="U3745" t="s">
        <v>12362</v>
      </c>
      <c r="V3745" t="s">
        <v>12362</v>
      </c>
      <c r="W3745">
        <v>3</v>
      </c>
      <c r="X3745" t="s">
        <v>16107</v>
      </c>
      <c r="Y3745">
        <v>0.6763815418362148</v>
      </c>
      <c r="Z3745">
        <f>HYPERLINK("Melting_Curves/meltCurve_Q5JUW8_.pdf", "Melting_Curves/meltCurve_Q5JUW8_.pdf")</f>
        <v>0</v>
      </c>
      <c r="AA3745" t="s">
        <v>22086</v>
      </c>
      <c r="AB3745" t="s">
        <v>28116</v>
      </c>
    </row>
    <row r="3746" spans="1:28">
      <c r="A3746" t="s">
        <v>3772</v>
      </c>
      <c r="B3746">
        <v>0.992608467424715</v>
      </c>
      <c r="C3746">
        <v>0.947862653759742</v>
      </c>
      <c r="D3746">
        <v>0.693202532907223</v>
      </c>
      <c r="E3746">
        <v>0.547955763936688</v>
      </c>
      <c r="F3746">
        <v>0.274570348914515</v>
      </c>
      <c r="G3746">
        <v>0.131029958525964</v>
      </c>
      <c r="H3746">
        <v>0.0611170419781953</v>
      </c>
      <c r="I3746">
        <v>0.0453542926066777</v>
      </c>
      <c r="J3746">
        <v>0.0425471571339782</v>
      </c>
      <c r="K3746">
        <v>0.0552536063379371</v>
      </c>
      <c r="L3746">
        <v>649.791759259447</v>
      </c>
      <c r="M3746">
        <v>13.9778914000954</v>
      </c>
      <c r="N3746">
        <v>46.6078108966761</v>
      </c>
      <c r="O3746">
        <v>45.5666361913297</v>
      </c>
      <c r="P3746">
        <v>-0.07533609641170699</v>
      </c>
      <c r="Q3746">
        <v>0.0177758601588082</v>
      </c>
      <c r="R3746">
        <v>0.992612432886077</v>
      </c>
      <c r="S3746" t="s">
        <v>9939</v>
      </c>
      <c r="T3746" t="s">
        <v>12362</v>
      </c>
      <c r="U3746" t="s">
        <v>12362</v>
      </c>
      <c r="V3746" t="s">
        <v>12362</v>
      </c>
      <c r="W3746">
        <v>2</v>
      </c>
      <c r="X3746" t="s">
        <v>16108</v>
      </c>
      <c r="Y3746">
        <v>0.3538296806570913</v>
      </c>
      <c r="Z3746">
        <f>HYPERLINK("Melting_Curves/meltCurve_Q5JVG8_2_.pdf", "Melting_Curves/meltCurve_Q5JVG8_2_.pdf")</f>
        <v>0</v>
      </c>
      <c r="AA3746" t="s">
        <v>22087</v>
      </c>
      <c r="AB3746" t="s">
        <v>28117</v>
      </c>
    </row>
    <row r="3747" spans="1:28">
      <c r="A3747" t="s">
        <v>3773</v>
      </c>
      <c r="B3747">
        <v>0.992608467424715</v>
      </c>
      <c r="C3747">
        <v>0.998869828116817</v>
      </c>
      <c r="D3747">
        <v>1.10954792637805</v>
      </c>
      <c r="E3747">
        <v>1.19374928685469</v>
      </c>
      <c r="F3747">
        <v>0.85314731428073</v>
      </c>
      <c r="G3747">
        <v>0.649152372079698</v>
      </c>
      <c r="H3747">
        <v>0.667028392904329</v>
      </c>
      <c r="I3747">
        <v>1.03321607581604</v>
      </c>
      <c r="J3747">
        <v>1.54573796182817</v>
      </c>
      <c r="K3747">
        <v>1.76170663123555</v>
      </c>
      <c r="L3747">
        <v>15000</v>
      </c>
      <c r="M3747">
        <v>243.261081952798</v>
      </c>
      <c r="O3747">
        <v>61.6579879013189</v>
      </c>
      <c r="P3747">
        <v>0.493166282293388</v>
      </c>
      <c r="Q3747">
        <v>1.5</v>
      </c>
      <c r="R3747">
        <v>0.664390301487537</v>
      </c>
      <c r="S3747" t="s">
        <v>9940</v>
      </c>
      <c r="T3747" t="s">
        <v>12362</v>
      </c>
      <c r="U3747" t="s">
        <v>12362</v>
      </c>
      <c r="V3747" t="s">
        <v>12362</v>
      </c>
      <c r="W3747">
        <v>5</v>
      </c>
      <c r="X3747" t="s">
        <v>16109</v>
      </c>
      <c r="Y3747">
        <v>1.088907109301652</v>
      </c>
      <c r="Z3747">
        <f>HYPERLINK("Melting_Curves/meltCurve_Q5JW30_.pdf", "Melting_Curves/meltCurve_Q5JW30_.pdf")</f>
        <v>0</v>
      </c>
      <c r="AA3747" t="s">
        <v>22088</v>
      </c>
      <c r="AB3747" t="s">
        <v>28118</v>
      </c>
    </row>
    <row r="3748" spans="1:28">
      <c r="A3748" t="s">
        <v>3774</v>
      </c>
      <c r="B3748">
        <v>0.992608467424715</v>
      </c>
      <c r="C3748">
        <v>1.02151380211565</v>
      </c>
      <c r="D3748">
        <v>0.863624278754293</v>
      </c>
      <c r="E3748">
        <v>0.779248912437151</v>
      </c>
      <c r="F3748">
        <v>0.550405557866682</v>
      </c>
      <c r="G3748">
        <v>0.379831060533922</v>
      </c>
      <c r="H3748">
        <v>0.357650131415243</v>
      </c>
      <c r="I3748">
        <v>0.403951182910947</v>
      </c>
      <c r="J3748">
        <v>0.532289322254202</v>
      </c>
      <c r="K3748">
        <v>0.468106485622771</v>
      </c>
      <c r="L3748">
        <v>1072.70209527572</v>
      </c>
      <c r="M3748">
        <v>22.8094844329684</v>
      </c>
      <c r="N3748">
        <v>51.285234568269</v>
      </c>
      <c r="O3748">
        <v>46.6717695225019</v>
      </c>
      <c r="P3748">
        <v>-0.0702920219100006</v>
      </c>
      <c r="Q3748">
        <v>0.424697281817917</v>
      </c>
      <c r="R3748">
        <v>0.943239338135982</v>
      </c>
      <c r="S3748" t="s">
        <v>9941</v>
      </c>
      <c r="T3748" t="s">
        <v>12362</v>
      </c>
      <c r="U3748" t="s">
        <v>12362</v>
      </c>
      <c r="V3748" t="s">
        <v>12362</v>
      </c>
      <c r="W3748">
        <v>2</v>
      </c>
      <c r="X3748" t="s">
        <v>16110</v>
      </c>
      <c r="Y3748">
        <v>0.6228250368921545</v>
      </c>
      <c r="Z3748">
        <f>HYPERLINK("Melting_Curves/meltCurve_Q5JWB9_.pdf", "Melting_Curves/meltCurve_Q5JWB9_.pdf")</f>
        <v>0</v>
      </c>
      <c r="AA3748" t="s">
        <v>22089</v>
      </c>
      <c r="AB3748" t="s">
        <v>28119</v>
      </c>
    </row>
    <row r="3749" spans="1:28">
      <c r="A3749" t="s">
        <v>3775</v>
      </c>
      <c r="B3749">
        <v>0.992608467424715</v>
      </c>
      <c r="C3749">
        <v>1.44227972525334</v>
      </c>
      <c r="D3749">
        <v>1.24376639527469</v>
      </c>
      <c r="E3749">
        <v>0.770141081185225</v>
      </c>
      <c r="F3749">
        <v>0.7348313004332701</v>
      </c>
      <c r="G3749">
        <v>0.541853524940106</v>
      </c>
      <c r="H3749">
        <v>0.319052699221413</v>
      </c>
      <c r="I3749">
        <v>0.36508842310428</v>
      </c>
      <c r="J3749">
        <v>0.51198416820513</v>
      </c>
      <c r="K3749">
        <v>0.409446187792667</v>
      </c>
      <c r="L3749">
        <v>1178.52893255648</v>
      </c>
      <c r="M3749">
        <v>23.5474390422667</v>
      </c>
      <c r="N3749">
        <v>53.7993933222929</v>
      </c>
      <c r="O3749">
        <v>49.6923537653106</v>
      </c>
      <c r="P3749">
        <v>-0.0707076290651857</v>
      </c>
      <c r="Q3749">
        <v>0.403150492796589</v>
      </c>
      <c r="R3749">
        <v>0.765359931949911</v>
      </c>
      <c r="S3749" t="s">
        <v>9942</v>
      </c>
      <c r="T3749" t="s">
        <v>12362</v>
      </c>
      <c r="U3749" t="s">
        <v>12362</v>
      </c>
      <c r="V3749" t="s">
        <v>12362</v>
      </c>
      <c r="W3749">
        <v>3</v>
      </c>
      <c r="X3749" t="s">
        <v>16111</v>
      </c>
      <c r="Y3749">
        <v>0.6686095257266397</v>
      </c>
      <c r="Z3749">
        <f>HYPERLINK("Melting_Curves/meltCurve_Q5JXC2_.pdf", "Melting_Curves/meltCurve_Q5JXC2_.pdf")</f>
        <v>0</v>
      </c>
      <c r="AA3749" t="s">
        <v>22090</v>
      </c>
      <c r="AB3749" t="s">
        <v>28120</v>
      </c>
    </row>
    <row r="3750" spans="1:28">
      <c r="A3750" t="s">
        <v>3776</v>
      </c>
      <c r="B3750">
        <v>0.992608467424715</v>
      </c>
      <c r="C3750">
        <v>0.892772607815905</v>
      </c>
      <c r="D3750">
        <v>0.777191339899443</v>
      </c>
      <c r="E3750">
        <v>0.693642478129544</v>
      </c>
      <c r="F3750">
        <v>0.510699485671284</v>
      </c>
      <c r="G3750">
        <v>0.314043916279235</v>
      </c>
      <c r="H3750">
        <v>0.198587853128194</v>
      </c>
      <c r="I3750">
        <v>0.209929842752003</v>
      </c>
      <c r="J3750">
        <v>0.157106830557338</v>
      </c>
      <c r="K3750">
        <v>0.116271737584885</v>
      </c>
      <c r="L3750">
        <v>485.112205636578</v>
      </c>
      <c r="M3750">
        <v>9.855342039343039</v>
      </c>
      <c r="N3750">
        <v>49.832137320633</v>
      </c>
      <c r="O3750">
        <v>47.3251120346282</v>
      </c>
      <c r="P3750">
        <v>-0.049134026845112</v>
      </c>
      <c r="Q3750">
        <v>0.0567234663965716</v>
      </c>
      <c r="R3750">
        <v>0.990995461625457</v>
      </c>
      <c r="S3750" t="s">
        <v>9943</v>
      </c>
      <c r="T3750" t="s">
        <v>12362</v>
      </c>
      <c r="U3750" t="s">
        <v>12362</v>
      </c>
      <c r="V3750" t="s">
        <v>12362</v>
      </c>
      <c r="W3750">
        <v>6</v>
      </c>
      <c r="X3750" t="s">
        <v>16112</v>
      </c>
      <c r="Y3750">
        <v>0.4759635269000961</v>
      </c>
      <c r="Z3750">
        <f>HYPERLINK("Melting_Curves/meltCurve_Q5JXX2_.pdf", "Melting_Curves/meltCurve_Q5JXX2_.pdf")</f>
        <v>0</v>
      </c>
      <c r="AA3750" t="s">
        <v>22091</v>
      </c>
      <c r="AB3750" t="s">
        <v>28121</v>
      </c>
    </row>
    <row r="3751" spans="1:28">
      <c r="A3751" t="s">
        <v>3777</v>
      </c>
      <c r="B3751">
        <v>0.992608467424715</v>
      </c>
      <c r="C3751">
        <v>0.90604253353386</v>
      </c>
      <c r="D3751">
        <v>0.837257069456549</v>
      </c>
      <c r="E3751">
        <v>0.482826238086143</v>
      </c>
      <c r="F3751">
        <v>0.270417749582184</v>
      </c>
      <c r="G3751">
        <v>0.160894550741995</v>
      </c>
      <c r="H3751">
        <v>0.118618769693762</v>
      </c>
      <c r="I3751">
        <v>0.0954318903591299</v>
      </c>
      <c r="J3751">
        <v>0.0668730587087747</v>
      </c>
      <c r="K3751">
        <v>0.10330609074899</v>
      </c>
      <c r="L3751">
        <v>810.604471955528</v>
      </c>
      <c r="M3751">
        <v>17.5611040905326</v>
      </c>
      <c r="N3751">
        <v>46.6505519344012</v>
      </c>
      <c r="O3751">
        <v>45.5730073482036</v>
      </c>
      <c r="P3751">
        <v>-0.08820421074380221</v>
      </c>
      <c r="Q3751">
        <v>0.0844510825793343</v>
      </c>
      <c r="R3751">
        <v>0.996666177090156</v>
      </c>
      <c r="S3751" t="s">
        <v>9944</v>
      </c>
      <c r="T3751" t="s">
        <v>12362</v>
      </c>
      <c r="U3751" t="s">
        <v>12362</v>
      </c>
      <c r="V3751" t="s">
        <v>12362</v>
      </c>
      <c r="W3751">
        <v>4</v>
      </c>
      <c r="X3751" t="s">
        <v>16113</v>
      </c>
      <c r="Y3751">
        <v>0.3794860919307145</v>
      </c>
      <c r="Z3751">
        <f>HYPERLINK("Melting_Curves/meltCurve_Q5JY65_.pdf", "Melting_Curves/meltCurve_Q5JY65_.pdf")</f>
        <v>0</v>
      </c>
      <c r="AA3751" t="s">
        <v>22092</v>
      </c>
      <c r="AB3751" t="s">
        <v>28122</v>
      </c>
    </row>
    <row r="3752" spans="1:28">
      <c r="A3752" t="s">
        <v>3778</v>
      </c>
      <c r="B3752">
        <v>0.992608467424715</v>
      </c>
      <c r="C3752">
        <v>0.956698870490304</v>
      </c>
      <c r="D3752">
        <v>0.867777706092442</v>
      </c>
      <c r="E3752">
        <v>0.818097120065626</v>
      </c>
      <c r="F3752">
        <v>0.649233258917583</v>
      </c>
      <c r="G3752">
        <v>0.55337085967029</v>
      </c>
      <c r="H3752">
        <v>0.5454641856096309</v>
      </c>
      <c r="I3752">
        <v>0.67704181390257</v>
      </c>
      <c r="J3752">
        <v>0.824319751954358</v>
      </c>
      <c r="K3752">
        <v>0.742932112676711</v>
      </c>
      <c r="L3752">
        <v>970.8407023130731</v>
      </c>
      <c r="M3752">
        <v>21.8640033651802</v>
      </c>
      <c r="O3752">
        <v>44.0371595357576</v>
      </c>
      <c r="P3752">
        <v>-0.0413529735442861</v>
      </c>
      <c r="Q3752">
        <v>0.666844941791857</v>
      </c>
      <c r="R3752">
        <v>0.6952926596089219</v>
      </c>
      <c r="S3752" t="s">
        <v>9945</v>
      </c>
      <c r="T3752" t="s">
        <v>12362</v>
      </c>
      <c r="U3752" t="s">
        <v>12362</v>
      </c>
      <c r="V3752" t="s">
        <v>12362</v>
      </c>
      <c r="W3752">
        <v>18</v>
      </c>
      <c r="X3752" t="s">
        <v>16114</v>
      </c>
      <c r="Y3752">
        <v>0.7527067999931043</v>
      </c>
      <c r="Z3752">
        <f>HYPERLINK("Melting_Curves/meltCurve_Q5M775_.pdf", "Melting_Curves/meltCurve_Q5M775_.pdf")</f>
        <v>0</v>
      </c>
      <c r="AA3752" t="s">
        <v>22093</v>
      </c>
      <c r="AB3752" t="s">
        <v>28123</v>
      </c>
    </row>
    <row r="3753" spans="1:28">
      <c r="A3753" t="s">
        <v>3779</v>
      </c>
      <c r="B3753">
        <v>0.992608467424715</v>
      </c>
      <c r="C3753">
        <v>1.09431065721857</v>
      </c>
      <c r="D3753">
        <v>0.86209266916003</v>
      </c>
      <c r="E3753">
        <v>0.8819863959168081</v>
      </c>
      <c r="F3753">
        <v>0.678868083650677</v>
      </c>
      <c r="G3753">
        <v>0.54432986643489</v>
      </c>
      <c r="H3753">
        <v>0.539199690837982</v>
      </c>
      <c r="I3753">
        <v>0.726095599947061</v>
      </c>
      <c r="J3753">
        <v>0.79995654436608</v>
      </c>
      <c r="K3753">
        <v>0.7334356019073059</v>
      </c>
      <c r="L3753">
        <v>1317.65722427682</v>
      </c>
      <c r="M3753">
        <v>28.343114902666</v>
      </c>
      <c r="O3753">
        <v>46.2599188174776</v>
      </c>
      <c r="P3753">
        <v>-0.0510267831315633</v>
      </c>
      <c r="Q3753">
        <v>0.666871395989154</v>
      </c>
      <c r="R3753">
        <v>0.711648008872982</v>
      </c>
      <c r="S3753" t="s">
        <v>9946</v>
      </c>
      <c r="T3753" t="s">
        <v>12362</v>
      </c>
      <c r="U3753" t="s">
        <v>12362</v>
      </c>
      <c r="V3753" t="s">
        <v>12362</v>
      </c>
      <c r="W3753">
        <v>4</v>
      </c>
      <c r="X3753" t="s">
        <v>16115</v>
      </c>
      <c r="Y3753">
        <v>0.7743979075576785</v>
      </c>
      <c r="Z3753">
        <f>HYPERLINK("Melting_Curves/meltCurve_Q5MIZ7_3_.pdf", "Melting_Curves/meltCurve_Q5MIZ7_3_.pdf")</f>
        <v>0</v>
      </c>
      <c r="AA3753" t="s">
        <v>22094</v>
      </c>
      <c r="AB3753" t="s">
        <v>28124</v>
      </c>
    </row>
    <row r="3754" spans="1:28">
      <c r="A3754" t="s">
        <v>3780</v>
      </c>
      <c r="B3754">
        <v>0.992608467424715</v>
      </c>
      <c r="C3754">
        <v>1.06417966879868</v>
      </c>
      <c r="D3754">
        <v>0.842635835037736</v>
      </c>
      <c r="E3754">
        <v>0.866670110518052</v>
      </c>
      <c r="F3754">
        <v>0.658725705294913</v>
      </c>
      <c r="G3754">
        <v>0.553045692459168</v>
      </c>
      <c r="H3754">
        <v>0.456035245891923</v>
      </c>
      <c r="I3754">
        <v>0.581678387072752</v>
      </c>
      <c r="J3754">
        <v>0.5650993238170841</v>
      </c>
      <c r="K3754">
        <v>0.320307232253708</v>
      </c>
      <c r="L3754">
        <v>682.971811670989</v>
      </c>
      <c r="M3754">
        <v>13.9676672273182</v>
      </c>
      <c r="N3754">
        <v>58.2054460194436</v>
      </c>
      <c r="O3754">
        <v>47.9270735161135</v>
      </c>
      <c r="P3754">
        <v>-0.0403370170854416</v>
      </c>
      <c r="Q3754">
        <v>0.446442396334237</v>
      </c>
      <c r="R3754">
        <v>0.884767123466343</v>
      </c>
      <c r="S3754" t="s">
        <v>9947</v>
      </c>
      <c r="T3754" t="s">
        <v>12362</v>
      </c>
      <c r="U3754" t="s">
        <v>12362</v>
      </c>
      <c r="V3754" t="s">
        <v>12362</v>
      </c>
      <c r="W3754">
        <v>7</v>
      </c>
      <c r="X3754" t="s">
        <v>16116</v>
      </c>
      <c r="Y3754">
        <v>0.6792871507151564</v>
      </c>
      <c r="Z3754">
        <f>HYPERLINK("Melting_Curves/meltCurve_Q5MNZ6_.pdf", "Melting_Curves/meltCurve_Q5MNZ6_.pdf")</f>
        <v>0</v>
      </c>
      <c r="AA3754" t="s">
        <v>22095</v>
      </c>
      <c r="AB3754" t="s">
        <v>28125</v>
      </c>
    </row>
    <row r="3755" spans="1:28">
      <c r="A3755" t="s">
        <v>3781</v>
      </c>
      <c r="B3755">
        <v>0.992608467424715</v>
      </c>
      <c r="C3755">
        <v>1.39424437083291</v>
      </c>
      <c r="D3755">
        <v>1.01662135377974</v>
      </c>
      <c r="E3755">
        <v>0.853045319227249</v>
      </c>
      <c r="F3755">
        <v>0.348572465405055</v>
      </c>
      <c r="G3755">
        <v>0.346509713912343</v>
      </c>
      <c r="H3755">
        <v>0.220988407726307</v>
      </c>
      <c r="I3755">
        <v>0.0813598691606333</v>
      </c>
      <c r="J3755">
        <v>0.136183277360822</v>
      </c>
      <c r="K3755">
        <v>0.124941401269809</v>
      </c>
      <c r="L3755">
        <v>1455.65058836778</v>
      </c>
      <c r="M3755">
        <v>29.8673274936195</v>
      </c>
      <c r="N3755">
        <v>49.3802256226744</v>
      </c>
      <c r="O3755">
        <v>48.52030328352</v>
      </c>
      <c r="P3755">
        <v>-0.12909994395647</v>
      </c>
      <c r="Q3755">
        <v>0.161099779194034</v>
      </c>
      <c r="R3755">
        <v>0.903143193023504</v>
      </c>
      <c r="S3755" t="s">
        <v>9948</v>
      </c>
      <c r="T3755" t="s">
        <v>12362</v>
      </c>
      <c r="U3755" t="s">
        <v>12362</v>
      </c>
      <c r="V3755" t="s">
        <v>12362</v>
      </c>
      <c r="W3755">
        <v>1</v>
      </c>
      <c r="X3755" t="s">
        <v>16117</v>
      </c>
      <c r="Y3755">
        <v>0.4943927543291459</v>
      </c>
      <c r="Z3755">
        <f>HYPERLINK("Melting_Curves/meltCurve_Q5NDL2_.pdf", "Melting_Curves/meltCurve_Q5NDL2_.pdf")</f>
        <v>0</v>
      </c>
      <c r="AA3755" t="s">
        <v>22096</v>
      </c>
      <c r="AB3755" t="s">
        <v>28126</v>
      </c>
    </row>
    <row r="3756" spans="1:28">
      <c r="A3756" t="s">
        <v>3782</v>
      </c>
      <c r="B3756">
        <v>0.992608467424715</v>
      </c>
      <c r="C3756">
        <v>1.02447142523747</v>
      </c>
      <c r="D3756">
        <v>0.797268960933024</v>
      </c>
      <c r="E3756">
        <v>0.707059524248958</v>
      </c>
      <c r="F3756">
        <v>0.633356253974211</v>
      </c>
      <c r="G3756">
        <v>0.536499767360731</v>
      </c>
      <c r="H3756">
        <v>0.438113730963753</v>
      </c>
      <c r="I3756">
        <v>0.560874860279977</v>
      </c>
      <c r="J3756">
        <v>0.683983281267771</v>
      </c>
      <c r="K3756">
        <v>0.616446908537193</v>
      </c>
      <c r="L3756">
        <v>969.080454921992</v>
      </c>
      <c r="M3756">
        <v>21.9611125689752</v>
      </c>
      <c r="O3756">
        <v>43.7661161641584</v>
      </c>
      <c r="P3756">
        <v>-0.0535043586935036</v>
      </c>
      <c r="Q3756">
        <v>0.5734960935261521</v>
      </c>
      <c r="R3756">
        <v>0.866659786066779</v>
      </c>
      <c r="S3756" t="s">
        <v>9949</v>
      </c>
      <c r="T3756" t="s">
        <v>12362</v>
      </c>
      <c r="U3756" t="s">
        <v>12362</v>
      </c>
      <c r="V3756" t="s">
        <v>12362</v>
      </c>
      <c r="W3756">
        <v>10</v>
      </c>
      <c r="X3756" t="s">
        <v>16118</v>
      </c>
      <c r="Y3756">
        <v>0.6794588395163798</v>
      </c>
      <c r="Z3756">
        <f>HYPERLINK("Melting_Curves/meltCurve_Q5QJE6_.pdf", "Melting_Curves/meltCurve_Q5QJE6_.pdf")</f>
        <v>0</v>
      </c>
      <c r="AA3756" t="s">
        <v>22097</v>
      </c>
      <c r="AB3756" t="s">
        <v>28127</v>
      </c>
    </row>
    <row r="3757" spans="1:28">
      <c r="A3757" t="s">
        <v>3783</v>
      </c>
      <c r="B3757">
        <v>0.992608467424715</v>
      </c>
      <c r="C3757">
        <v>0.915203126342086</v>
      </c>
      <c r="D3757">
        <v>0.877914818246997</v>
      </c>
      <c r="E3757">
        <v>0.916959712420331</v>
      </c>
      <c r="F3757">
        <v>0.77388883986006</v>
      </c>
      <c r="G3757">
        <v>0.684044872431645</v>
      </c>
      <c r="H3757">
        <v>0.652025562119805</v>
      </c>
      <c r="I3757">
        <v>0.916812005685131</v>
      </c>
      <c r="J3757">
        <v>1.22204114184586</v>
      </c>
      <c r="K3757">
        <v>1.15836771271141</v>
      </c>
      <c r="L3757">
        <v>2260.04508686978</v>
      </c>
      <c r="M3757">
        <v>35.2325569917091</v>
      </c>
      <c r="O3757">
        <v>63.94090126702</v>
      </c>
      <c r="P3757">
        <v>0.0324153864037939</v>
      </c>
      <c r="Q3757">
        <v>1.23531210468051</v>
      </c>
      <c r="R3757">
        <v>-0.08750651116832039</v>
      </c>
      <c r="S3757" t="s">
        <v>9950</v>
      </c>
      <c r="T3757" t="s">
        <v>12362</v>
      </c>
      <c r="U3757" t="s">
        <v>12362</v>
      </c>
      <c r="V3757" t="s">
        <v>12362</v>
      </c>
      <c r="W3757">
        <v>17</v>
      </c>
      <c r="X3757" t="s">
        <v>16119</v>
      </c>
      <c r="Y3757">
        <v>1.024385719533701</v>
      </c>
      <c r="Z3757">
        <f>HYPERLINK("Melting_Curves/meltCurve_Q5QNY5_.pdf", "Melting_Curves/meltCurve_Q5QNY5_.pdf")</f>
        <v>0</v>
      </c>
      <c r="AA3757" t="s">
        <v>22098</v>
      </c>
      <c r="AB3757" t="s">
        <v>28128</v>
      </c>
    </row>
    <row r="3758" spans="1:28">
      <c r="A3758" t="s">
        <v>3784</v>
      </c>
      <c r="B3758">
        <v>0.992608467424715</v>
      </c>
      <c r="C3758">
        <v>1.04432753621921</v>
      </c>
      <c r="D3758">
        <v>0.809561631412286</v>
      </c>
      <c r="E3758">
        <v>0.481658636325619</v>
      </c>
      <c r="F3758">
        <v>0.260015834192731</v>
      </c>
      <c r="G3758">
        <v>0.156422875053157</v>
      </c>
      <c r="H3758">
        <v>0.133609160022528</v>
      </c>
      <c r="I3758">
        <v>0.194499308999792</v>
      </c>
      <c r="J3758">
        <v>0.146384822536787</v>
      </c>
      <c r="K3758">
        <v>0.143237426063255</v>
      </c>
      <c r="L3758">
        <v>1062.21169532241</v>
      </c>
      <c r="M3758">
        <v>23.2626323956845</v>
      </c>
      <c r="N3758">
        <v>46.3770092679217</v>
      </c>
      <c r="O3758">
        <v>45.3282907382423</v>
      </c>
      <c r="P3758">
        <v>-0.108962749695066</v>
      </c>
      <c r="Q3758">
        <v>0.150739670183446</v>
      </c>
      <c r="R3758">
        <v>0.992688222251766</v>
      </c>
      <c r="S3758" t="s">
        <v>9951</v>
      </c>
      <c r="T3758" t="s">
        <v>12362</v>
      </c>
      <c r="U3758" t="s">
        <v>12362</v>
      </c>
      <c r="V3758" t="s">
        <v>12362</v>
      </c>
      <c r="W3758">
        <v>3</v>
      </c>
      <c r="X3758" t="s">
        <v>16120</v>
      </c>
      <c r="Y3758">
        <v>0.4040765702769601</v>
      </c>
      <c r="Z3758">
        <f>HYPERLINK("Melting_Curves/meltCurve_Q5QNZ2_.pdf", "Melting_Curves/meltCurve_Q5QNZ2_.pdf")</f>
        <v>0</v>
      </c>
      <c r="AA3758" t="s">
        <v>22099</v>
      </c>
      <c r="AB3758" t="s">
        <v>28129</v>
      </c>
    </row>
    <row r="3759" spans="1:28">
      <c r="A3759" t="s">
        <v>3785</v>
      </c>
      <c r="B3759">
        <v>0.992608467424715</v>
      </c>
      <c r="C3759">
        <v>0.911230164378393</v>
      </c>
      <c r="D3759">
        <v>0.843095033938526</v>
      </c>
      <c r="E3759">
        <v>0.717393426101786</v>
      </c>
      <c r="F3759">
        <v>0.69099310223491</v>
      </c>
      <c r="G3759">
        <v>0.543945869148307</v>
      </c>
      <c r="H3759">
        <v>0.458198649348178</v>
      </c>
      <c r="I3759">
        <v>0.410228831524308</v>
      </c>
      <c r="J3759">
        <v>0.600482967465608</v>
      </c>
      <c r="K3759">
        <v>0.518458711941884</v>
      </c>
      <c r="L3759">
        <v>557.2502264642631</v>
      </c>
      <c r="M3759">
        <v>12.0589553791796</v>
      </c>
      <c r="N3759">
        <v>62.9381502011844</v>
      </c>
      <c r="O3759">
        <v>44.9947662427425</v>
      </c>
      <c r="P3759">
        <v>-0.0348679935220408</v>
      </c>
      <c r="Q3759">
        <v>0.47972094879508</v>
      </c>
      <c r="R3759">
        <v>0.912442543770853</v>
      </c>
      <c r="S3759" t="s">
        <v>9952</v>
      </c>
      <c r="T3759" t="s">
        <v>12362</v>
      </c>
      <c r="U3759" t="s">
        <v>12362</v>
      </c>
      <c r="V3759" t="s">
        <v>12362</v>
      </c>
      <c r="W3759">
        <v>3</v>
      </c>
      <c r="X3759" t="s">
        <v>16121</v>
      </c>
      <c r="Y3759">
        <v>0.657070761840746</v>
      </c>
      <c r="Z3759">
        <f>HYPERLINK("Melting_Curves/meltCurve_Q5QP56_.pdf", "Melting_Curves/meltCurve_Q5QP56_.pdf")</f>
        <v>0</v>
      </c>
      <c r="AA3759" t="s">
        <v>22100</v>
      </c>
      <c r="AB3759" t="s">
        <v>28130</v>
      </c>
    </row>
    <row r="3760" spans="1:28">
      <c r="A3760" t="s">
        <v>3786</v>
      </c>
      <c r="B3760">
        <v>0.992608467424715</v>
      </c>
      <c r="C3760">
        <v>1.15489280607823</v>
      </c>
      <c r="D3760">
        <v>1.03501008294026</v>
      </c>
      <c r="E3760">
        <v>0.891504105363196</v>
      </c>
      <c r="F3760">
        <v>0.78735308116133</v>
      </c>
      <c r="G3760">
        <v>0.496073066913478</v>
      </c>
      <c r="H3760">
        <v>0.317985761283744</v>
      </c>
      <c r="I3760">
        <v>0.351084496774684</v>
      </c>
      <c r="J3760">
        <v>0.351441205909327</v>
      </c>
      <c r="K3760">
        <v>0.355710482282823</v>
      </c>
      <c r="L3760">
        <v>1352.13880533519</v>
      </c>
      <c r="M3760">
        <v>26.3274325831175</v>
      </c>
      <c r="N3760">
        <v>53.5989437102919</v>
      </c>
      <c r="O3760">
        <v>51.0649715282029</v>
      </c>
      <c r="P3760">
        <v>-0.08588924907899299</v>
      </c>
      <c r="Q3760">
        <v>0.333640255215822</v>
      </c>
      <c r="R3760">
        <v>0.9654074616166159</v>
      </c>
      <c r="S3760" t="s">
        <v>9953</v>
      </c>
      <c r="T3760" t="s">
        <v>12362</v>
      </c>
      <c r="U3760" t="s">
        <v>12362</v>
      </c>
      <c r="V3760" t="s">
        <v>12362</v>
      </c>
      <c r="W3760">
        <v>7</v>
      </c>
      <c r="X3760" t="s">
        <v>16122</v>
      </c>
      <c r="Y3760">
        <v>0.6579245196558757</v>
      </c>
      <c r="Z3760">
        <f>HYPERLINK("Melting_Curves/meltCurve_Q5QP82_.pdf", "Melting_Curves/meltCurve_Q5QP82_.pdf")</f>
        <v>0</v>
      </c>
      <c r="AA3760" t="s">
        <v>22101</v>
      </c>
      <c r="AB3760" t="s">
        <v>28131</v>
      </c>
    </row>
    <row r="3761" spans="1:28">
      <c r="A3761" t="s">
        <v>3787</v>
      </c>
      <c r="B3761">
        <v>0.992608467424715</v>
      </c>
      <c r="C3761">
        <v>1.25915962284221</v>
      </c>
      <c r="D3761">
        <v>1.58403131999775</v>
      </c>
      <c r="E3761">
        <v>1.11055318895455</v>
      </c>
      <c r="F3761">
        <v>1.02099751290366</v>
      </c>
      <c r="G3761">
        <v>0.142298915038063</v>
      </c>
      <c r="H3761">
        <v>0.201862516101423</v>
      </c>
      <c r="I3761">
        <v>0.556282042940103</v>
      </c>
      <c r="J3761">
        <v>1.02044567631817</v>
      </c>
      <c r="K3761">
        <v>0.925143509320938</v>
      </c>
      <c r="L3761">
        <v>12908.3553197687</v>
      </c>
      <c r="M3761">
        <v>250</v>
      </c>
      <c r="O3761">
        <v>51.6301171810139</v>
      </c>
      <c r="P3761">
        <v>-0.521485981280868</v>
      </c>
      <c r="Q3761">
        <v>0.569209884177557</v>
      </c>
      <c r="R3761">
        <v>0.424129944440082</v>
      </c>
      <c r="S3761" t="s">
        <v>9954</v>
      </c>
      <c r="T3761" t="s">
        <v>12362</v>
      </c>
      <c r="U3761" t="s">
        <v>12362</v>
      </c>
      <c r="V3761" t="s">
        <v>12362</v>
      </c>
      <c r="W3761">
        <v>1</v>
      </c>
      <c r="X3761" t="s">
        <v>16123</v>
      </c>
      <c r="Y3761">
        <v>0.7793800288467719</v>
      </c>
      <c r="Z3761">
        <f>HYPERLINK("Melting_Curves/meltCurve_Q5QPC2_.pdf", "Melting_Curves/meltCurve_Q5QPC2_.pdf")</f>
        <v>0</v>
      </c>
      <c r="AA3761" t="s">
        <v>22102</v>
      </c>
      <c r="AB3761" t="s">
        <v>28132</v>
      </c>
    </row>
    <row r="3762" spans="1:28">
      <c r="A3762" t="s">
        <v>3788</v>
      </c>
      <c r="B3762">
        <v>0.992608467424715</v>
      </c>
      <c r="C3762">
        <v>0.961026988407187</v>
      </c>
      <c r="D3762">
        <v>0.663551266994029</v>
      </c>
      <c r="E3762">
        <v>0.431456346433557</v>
      </c>
      <c r="F3762">
        <v>0.294654671727024</v>
      </c>
      <c r="G3762">
        <v>0.162343655467255</v>
      </c>
      <c r="H3762">
        <v>0.127572684597065</v>
      </c>
      <c r="I3762">
        <v>0.156911230343071</v>
      </c>
      <c r="J3762">
        <v>0.229972982745929</v>
      </c>
      <c r="K3762">
        <v>0.232971519821413</v>
      </c>
      <c r="L3762">
        <v>862.990157550566</v>
      </c>
      <c r="M3762">
        <v>19.479741227217</v>
      </c>
      <c r="N3762">
        <v>45.3552043563814</v>
      </c>
      <c r="O3762">
        <v>43.8429740055632</v>
      </c>
      <c r="P3762">
        <v>-0.0908705647121235</v>
      </c>
      <c r="Q3762">
        <v>0.181941516350673</v>
      </c>
      <c r="R3762">
        <v>0.982041599978839</v>
      </c>
      <c r="S3762" t="s">
        <v>9955</v>
      </c>
      <c r="T3762" t="s">
        <v>12362</v>
      </c>
      <c r="U3762" t="s">
        <v>12362</v>
      </c>
      <c r="V3762" t="s">
        <v>12362</v>
      </c>
      <c r="W3762">
        <v>4</v>
      </c>
      <c r="X3762" t="s">
        <v>16124</v>
      </c>
      <c r="Y3762">
        <v>0.3925598832493126</v>
      </c>
      <c r="Z3762">
        <f>HYPERLINK("Melting_Curves/meltCurve_Q5QPK7_.pdf", "Melting_Curves/meltCurve_Q5QPK7_.pdf")</f>
        <v>0</v>
      </c>
      <c r="AA3762" t="s">
        <v>22103</v>
      </c>
      <c r="AB3762" t="s">
        <v>28133</v>
      </c>
    </row>
    <row r="3763" spans="1:28">
      <c r="A3763" t="s">
        <v>3789</v>
      </c>
      <c r="B3763">
        <v>0.992608467424715</v>
      </c>
      <c r="C3763">
        <v>1.10610582718201</v>
      </c>
      <c r="D3763">
        <v>1.04318108938327</v>
      </c>
      <c r="E3763">
        <v>0.800367098034113</v>
      </c>
      <c r="F3763">
        <v>0.807811373470026</v>
      </c>
      <c r="G3763">
        <v>0.578217867146575</v>
      </c>
      <c r="H3763">
        <v>0.373027071940266</v>
      </c>
      <c r="I3763">
        <v>0.34700605239123</v>
      </c>
      <c r="J3763">
        <v>0.282891174796209</v>
      </c>
      <c r="K3763">
        <v>0.229843503659712</v>
      </c>
      <c r="L3763">
        <v>753.908345301578</v>
      </c>
      <c r="M3763">
        <v>14.1776965727908</v>
      </c>
      <c r="N3763">
        <v>55.2485317027397</v>
      </c>
      <c r="O3763">
        <v>52.1512810714819</v>
      </c>
      <c r="P3763">
        <v>-0.0539524349368067</v>
      </c>
      <c r="Q3763">
        <v>0.206264800134159</v>
      </c>
      <c r="R3763">
        <v>0.966451210010245</v>
      </c>
      <c r="S3763" t="s">
        <v>9956</v>
      </c>
      <c r="T3763" t="s">
        <v>12362</v>
      </c>
      <c r="U3763" t="s">
        <v>12362</v>
      </c>
      <c r="V3763" t="s">
        <v>12362</v>
      </c>
      <c r="W3763">
        <v>12</v>
      </c>
      <c r="X3763" t="s">
        <v>16125</v>
      </c>
      <c r="Y3763">
        <v>0.6488972559211734</v>
      </c>
      <c r="Z3763">
        <f>HYPERLINK("Melting_Curves/meltCurve_Q5QPM7_.pdf", "Melting_Curves/meltCurve_Q5QPM7_.pdf")</f>
        <v>0</v>
      </c>
      <c r="AA3763" t="s">
        <v>22104</v>
      </c>
      <c r="AB3763" t="s">
        <v>28134</v>
      </c>
    </row>
    <row r="3764" spans="1:28">
      <c r="A3764" t="s">
        <v>3790</v>
      </c>
      <c r="B3764">
        <v>0.992608467424715</v>
      </c>
      <c r="C3764">
        <v>0.916448004491458</v>
      </c>
      <c r="D3764">
        <v>0.831604148545552</v>
      </c>
      <c r="E3764">
        <v>0.642219080340393</v>
      </c>
      <c r="F3764">
        <v>0.375823935550816</v>
      </c>
      <c r="G3764">
        <v>0.172429517039259</v>
      </c>
      <c r="H3764">
        <v>0.195665355631145</v>
      </c>
      <c r="I3764">
        <v>0.19109161600834</v>
      </c>
      <c r="J3764">
        <v>0.215452187082955</v>
      </c>
      <c r="K3764">
        <v>0.232469667883689</v>
      </c>
      <c r="L3764">
        <v>850.284986828739</v>
      </c>
      <c r="M3764">
        <v>18.2019656712016</v>
      </c>
      <c r="N3764">
        <v>47.9241802616666</v>
      </c>
      <c r="O3764">
        <v>46.1610006841779</v>
      </c>
      <c r="P3764">
        <v>-0.080418785054539</v>
      </c>
      <c r="Q3764">
        <v>0.184255706183261</v>
      </c>
      <c r="R3764">
        <v>0.985784127293995</v>
      </c>
      <c r="S3764" t="s">
        <v>9957</v>
      </c>
      <c r="T3764" t="s">
        <v>12362</v>
      </c>
      <c r="U3764" t="s">
        <v>12362</v>
      </c>
      <c r="V3764" t="s">
        <v>12362</v>
      </c>
      <c r="W3764">
        <v>3</v>
      </c>
      <c r="X3764" t="s">
        <v>16126</v>
      </c>
      <c r="Y3764">
        <v>0.4612259905019388</v>
      </c>
      <c r="Z3764">
        <f>HYPERLINK("Melting_Curves/meltCurve_Q5R363_.pdf", "Melting_Curves/meltCurve_Q5R363_.pdf")</f>
        <v>0</v>
      </c>
      <c r="AA3764" t="s">
        <v>22105</v>
      </c>
      <c r="AB3764" t="s">
        <v>28135</v>
      </c>
    </row>
    <row r="3765" spans="1:28">
      <c r="A3765" t="s">
        <v>3791</v>
      </c>
      <c r="B3765">
        <v>0.992608467424715</v>
      </c>
      <c r="C3765">
        <v>0.996358231874669</v>
      </c>
      <c r="D3765">
        <v>0.715693274932077</v>
      </c>
      <c r="E3765">
        <v>0.457695456605592</v>
      </c>
      <c r="F3765">
        <v>0.499464835515479</v>
      </c>
      <c r="G3765">
        <v>0.318543792891909</v>
      </c>
      <c r="H3765">
        <v>0.295372187123709</v>
      </c>
      <c r="I3765">
        <v>0.282913990026578</v>
      </c>
      <c r="J3765">
        <v>0.230021370528777</v>
      </c>
      <c r="K3765">
        <v>0.200667330991165</v>
      </c>
      <c r="L3765">
        <v>647.890746745175</v>
      </c>
      <c r="M3765">
        <v>14.3293842078483</v>
      </c>
      <c r="N3765">
        <v>47.4363358172003</v>
      </c>
      <c r="O3765">
        <v>44.3609116556379</v>
      </c>
      <c r="P3765">
        <v>-0.061019782311453</v>
      </c>
      <c r="Q3765">
        <v>0.244471207307589</v>
      </c>
      <c r="R3765">
        <v>0.958784707924715</v>
      </c>
      <c r="S3765" t="s">
        <v>9958</v>
      </c>
      <c r="T3765" t="s">
        <v>12362</v>
      </c>
      <c r="U3765" t="s">
        <v>12362</v>
      </c>
      <c r="V3765" t="s">
        <v>12362</v>
      </c>
      <c r="W3765">
        <v>2</v>
      </c>
      <c r="X3765" t="s">
        <v>16127</v>
      </c>
      <c r="Y3765">
        <v>0.4708461455674084</v>
      </c>
      <c r="Z3765">
        <f>HYPERLINK("Melting_Curves/meltCurve_Q5R372_4_.pdf", "Melting_Curves/meltCurve_Q5R372_4_.pdf")</f>
        <v>0</v>
      </c>
      <c r="AA3765" t="s">
        <v>19352</v>
      </c>
      <c r="AB3765" t="s">
        <v>28136</v>
      </c>
    </row>
    <row r="3766" spans="1:28">
      <c r="A3766" t="s">
        <v>3792</v>
      </c>
      <c r="B3766">
        <v>0.992608467424715</v>
      </c>
      <c r="C3766">
        <v>1.10236844492379</v>
      </c>
      <c r="D3766">
        <v>1.05327734432546</v>
      </c>
      <c r="E3766">
        <v>1.12630351913284</v>
      </c>
      <c r="F3766">
        <v>0.869865363243831</v>
      </c>
      <c r="G3766">
        <v>0.472994654575166</v>
      </c>
      <c r="H3766">
        <v>0.210559308755276</v>
      </c>
      <c r="I3766">
        <v>0.215002532147052</v>
      </c>
      <c r="J3766">
        <v>0.229125454771896</v>
      </c>
      <c r="K3766">
        <v>0.185674283400729</v>
      </c>
      <c r="L3766">
        <v>1978.65302152163</v>
      </c>
      <c r="M3766">
        <v>37.5210559211951</v>
      </c>
      <c r="N3766">
        <v>53.4699507373103</v>
      </c>
      <c r="O3766">
        <v>52.5853485554607</v>
      </c>
      <c r="P3766">
        <v>-0.142424817662504</v>
      </c>
      <c r="Q3766">
        <v>0.201574915433596</v>
      </c>
      <c r="R3766">
        <v>0.9786452786259781</v>
      </c>
      <c r="S3766" t="s">
        <v>9959</v>
      </c>
      <c r="T3766" t="s">
        <v>12362</v>
      </c>
      <c r="U3766" t="s">
        <v>12362</v>
      </c>
      <c r="V3766" t="s">
        <v>12362</v>
      </c>
      <c r="W3766">
        <v>3</v>
      </c>
      <c r="X3766" t="s">
        <v>16128</v>
      </c>
      <c r="Y3766">
        <v>0.6236254047173891</v>
      </c>
      <c r="Z3766">
        <f>HYPERLINK("Melting_Curves/meltCurve_Q5R3I4_.pdf", "Melting_Curves/meltCurve_Q5R3I4_.pdf")</f>
        <v>0</v>
      </c>
      <c r="AA3766" t="s">
        <v>22106</v>
      </c>
      <c r="AB3766" t="s">
        <v>28137</v>
      </c>
    </row>
    <row r="3767" spans="1:28">
      <c r="A3767" t="s">
        <v>3793</v>
      </c>
      <c r="B3767">
        <v>0.992608467424715</v>
      </c>
      <c r="C3767">
        <v>1.03599066320126</v>
      </c>
      <c r="D3767">
        <v>0.941815746100676</v>
      </c>
      <c r="E3767">
        <v>0.782771492786404</v>
      </c>
      <c r="F3767">
        <v>0.560414414688694</v>
      </c>
      <c r="G3767">
        <v>0.345077948036014</v>
      </c>
      <c r="H3767">
        <v>0.266995674084343</v>
      </c>
      <c r="I3767">
        <v>0.31074534984417</v>
      </c>
      <c r="J3767">
        <v>0.453655947935441</v>
      </c>
      <c r="K3767">
        <v>0.522394484233083</v>
      </c>
      <c r="L3767">
        <v>1285.14099381518</v>
      </c>
      <c r="M3767">
        <v>26.878359610166</v>
      </c>
      <c r="N3767">
        <v>50.4779679866957</v>
      </c>
      <c r="O3767">
        <v>47.5509112362839</v>
      </c>
      <c r="P3767">
        <v>-0.08775496057022281</v>
      </c>
      <c r="Q3767">
        <v>0.379011778757433</v>
      </c>
      <c r="R3767">
        <v>0.93100194470488</v>
      </c>
      <c r="S3767" t="s">
        <v>9960</v>
      </c>
      <c r="T3767" t="s">
        <v>12362</v>
      </c>
      <c r="U3767" t="s">
        <v>12362</v>
      </c>
      <c r="V3767" t="s">
        <v>12362</v>
      </c>
      <c r="W3767">
        <v>4</v>
      </c>
      <c r="X3767" t="s">
        <v>16129</v>
      </c>
      <c r="Y3767">
        <v>0.6074096113717933</v>
      </c>
      <c r="Z3767">
        <f>HYPERLINK("Melting_Curves/meltCurve_Q5RI15_.pdf", "Melting_Curves/meltCurve_Q5RI15_.pdf")</f>
        <v>0</v>
      </c>
      <c r="AA3767" t="s">
        <v>22107</v>
      </c>
      <c r="AB3767" t="s">
        <v>28138</v>
      </c>
    </row>
    <row r="3768" spans="1:28">
      <c r="A3768" t="s">
        <v>3794</v>
      </c>
      <c r="B3768">
        <v>0.992608467424715</v>
      </c>
      <c r="C3768">
        <v>0.914551737577501</v>
      </c>
      <c r="D3768">
        <v>0.904714120627928</v>
      </c>
      <c r="E3768">
        <v>0.859089927039399</v>
      </c>
      <c r="F3768">
        <v>0.78797509273471</v>
      </c>
      <c r="G3768">
        <v>0.5879720702755999</v>
      </c>
      <c r="H3768">
        <v>0.334725789660978</v>
      </c>
      <c r="I3768">
        <v>0.305729957155513</v>
      </c>
      <c r="J3768">
        <v>0.164890928651163</v>
      </c>
      <c r="K3768">
        <v>0.123178505688431</v>
      </c>
      <c r="L3768">
        <v>587.942506923581</v>
      </c>
      <c r="M3768">
        <v>10.6674844234792</v>
      </c>
      <c r="N3768">
        <v>55.1153730441763</v>
      </c>
      <c r="O3768">
        <v>53.2843850073809</v>
      </c>
      <c r="P3768">
        <v>-0.0500687706442284</v>
      </c>
      <c r="Q3768">
        <v>0</v>
      </c>
      <c r="R3768">
        <v>0.984308870771139</v>
      </c>
      <c r="S3768" t="s">
        <v>9961</v>
      </c>
      <c r="T3768" t="s">
        <v>12362</v>
      </c>
      <c r="U3768" t="s">
        <v>12362</v>
      </c>
      <c r="V3768" t="s">
        <v>12362</v>
      </c>
      <c r="W3768">
        <v>5</v>
      </c>
      <c r="X3768" t="s">
        <v>16130</v>
      </c>
      <c r="Y3768">
        <v>0.616374870603662</v>
      </c>
      <c r="Z3768">
        <f>HYPERLINK("Melting_Curves/meltCurve_Q5RKV6_.pdf", "Melting_Curves/meltCurve_Q5RKV6_.pdf")</f>
        <v>0</v>
      </c>
      <c r="AA3768" t="s">
        <v>22108</v>
      </c>
      <c r="AB3768" t="s">
        <v>28139</v>
      </c>
    </row>
    <row r="3769" spans="1:28">
      <c r="A3769" t="s">
        <v>3795</v>
      </c>
      <c r="B3769">
        <v>0.992608467424715</v>
      </c>
      <c r="C3769">
        <v>0.956344704302073</v>
      </c>
      <c r="D3769">
        <v>0.8306223038514881</v>
      </c>
      <c r="E3769">
        <v>0.796756150730662</v>
      </c>
      <c r="F3769">
        <v>0.753849016044858</v>
      </c>
      <c r="G3769">
        <v>0.643755326620054</v>
      </c>
      <c r="H3769">
        <v>0.579832034830947</v>
      </c>
      <c r="I3769">
        <v>0.751732907607824</v>
      </c>
      <c r="J3769">
        <v>0.86897612634747</v>
      </c>
      <c r="K3769">
        <v>0.816743206284709</v>
      </c>
      <c r="L3769">
        <v>1007.51323074735</v>
      </c>
      <c r="M3769">
        <v>23.8111449831752</v>
      </c>
      <c r="O3769">
        <v>42.017643483565</v>
      </c>
      <c r="P3769">
        <v>-0.0370938853880248</v>
      </c>
      <c r="Q3769">
        <v>0.738177838153976</v>
      </c>
      <c r="R3769">
        <v>0.5909764434477039</v>
      </c>
      <c r="S3769" t="s">
        <v>9962</v>
      </c>
      <c r="T3769" t="s">
        <v>12362</v>
      </c>
      <c r="U3769" t="s">
        <v>12362</v>
      </c>
      <c r="V3769" t="s">
        <v>12362</v>
      </c>
      <c r="W3769">
        <v>44</v>
      </c>
      <c r="X3769" t="s">
        <v>16131</v>
      </c>
      <c r="Y3769">
        <v>0.7870914248241967</v>
      </c>
      <c r="Z3769">
        <f>HYPERLINK("Melting_Curves/meltCurve_Q5SNT6_.pdf", "Melting_Curves/meltCurve_Q5SNT6_.pdf")</f>
        <v>0</v>
      </c>
      <c r="AA3769" t="s">
        <v>22109</v>
      </c>
      <c r="AB3769" t="s">
        <v>28140</v>
      </c>
    </row>
    <row r="3770" spans="1:28">
      <c r="A3770" t="s">
        <v>3796</v>
      </c>
      <c r="B3770">
        <v>0.992608467424715</v>
      </c>
      <c r="C3770">
        <v>1.15931977554927</v>
      </c>
      <c r="D3770">
        <v>1.3642354746314</v>
      </c>
      <c r="E3770">
        <v>1.1980273289137</v>
      </c>
      <c r="F3770">
        <v>0.736823080604369</v>
      </c>
      <c r="G3770">
        <v>0.25109553574614</v>
      </c>
      <c r="H3770">
        <v>0.113533469435656</v>
      </c>
      <c r="I3770">
        <v>0</v>
      </c>
      <c r="J3770">
        <v>0</v>
      </c>
      <c r="K3770">
        <v>0</v>
      </c>
      <c r="L3770">
        <v>1831.4501034591</v>
      </c>
      <c r="M3770">
        <v>35.2544007557059</v>
      </c>
      <c r="N3770">
        <v>52.0038104450346</v>
      </c>
      <c r="O3770">
        <v>51.7832451943471</v>
      </c>
      <c r="P3770">
        <v>-0.167129949133063</v>
      </c>
      <c r="Q3770">
        <v>0.0180515006315489</v>
      </c>
      <c r="R3770">
        <v>0.926075856487332</v>
      </c>
      <c r="S3770" t="s">
        <v>9963</v>
      </c>
      <c r="T3770" t="s">
        <v>12362</v>
      </c>
      <c r="U3770" t="s">
        <v>12362</v>
      </c>
      <c r="V3770" t="s">
        <v>12362</v>
      </c>
      <c r="W3770">
        <v>1</v>
      </c>
      <c r="X3770" t="s">
        <v>16132</v>
      </c>
      <c r="Y3770">
        <v>0.5118950091819543</v>
      </c>
      <c r="Z3770">
        <f>HYPERLINK("Melting_Curves/meltCurve_Q5SRN1_.pdf", "Melting_Curves/meltCurve_Q5SRN1_.pdf")</f>
        <v>0</v>
      </c>
      <c r="AA3770" t="s">
        <v>22110</v>
      </c>
      <c r="AB3770" t="s">
        <v>28141</v>
      </c>
    </row>
    <row r="3771" spans="1:28">
      <c r="A3771" t="s">
        <v>3797</v>
      </c>
      <c r="B3771">
        <v>0.992608467424715</v>
      </c>
      <c r="C3771">
        <v>1.02649646846978</v>
      </c>
      <c r="D3771">
        <v>0.996900711083951</v>
      </c>
      <c r="E3771">
        <v>0.7103175230544601</v>
      </c>
      <c r="F3771">
        <v>0.499492624713333</v>
      </c>
      <c r="G3771">
        <v>0.289894921332287</v>
      </c>
      <c r="H3771">
        <v>0.134019502934092</v>
      </c>
      <c r="I3771">
        <v>0.124345995599439</v>
      </c>
      <c r="J3771">
        <v>0.115210227211983</v>
      </c>
      <c r="K3771">
        <v>0.101810575361309</v>
      </c>
      <c r="L3771">
        <v>865.306667365074</v>
      </c>
      <c r="M3771">
        <v>17.5227192545636</v>
      </c>
      <c r="N3771">
        <v>49.963981421049</v>
      </c>
      <c r="O3771">
        <v>48.7522862587321</v>
      </c>
      <c r="P3771">
        <v>-0.081565446860623</v>
      </c>
      <c r="Q3771">
        <v>0.09231333651805999</v>
      </c>
      <c r="R3771">
        <v>0.993078969190978</v>
      </c>
      <c r="S3771" t="s">
        <v>9964</v>
      </c>
      <c r="T3771" t="s">
        <v>12362</v>
      </c>
      <c r="U3771" t="s">
        <v>12362</v>
      </c>
      <c r="V3771" t="s">
        <v>12362</v>
      </c>
      <c r="W3771">
        <v>6</v>
      </c>
      <c r="X3771" t="s">
        <v>16133</v>
      </c>
      <c r="Y3771">
        <v>0.4820060555559339</v>
      </c>
      <c r="Z3771">
        <f>HYPERLINK("Melting_Curves/meltCurve_Q5SRQ6_.pdf", "Melting_Curves/meltCurve_Q5SRQ6_.pdf")</f>
        <v>0</v>
      </c>
      <c r="AA3771" t="s">
        <v>22111</v>
      </c>
      <c r="AB3771" t="s">
        <v>28142</v>
      </c>
    </row>
    <row r="3772" spans="1:28">
      <c r="A3772" t="s">
        <v>3798</v>
      </c>
      <c r="B3772">
        <v>0.992608467424715</v>
      </c>
      <c r="C3772">
        <v>1.25527759632801</v>
      </c>
      <c r="D3772">
        <v>1.04506116167438</v>
      </c>
      <c r="E3772">
        <v>0.944898070213259</v>
      </c>
      <c r="F3772">
        <v>0.775223310814331</v>
      </c>
      <c r="G3772">
        <v>0.579215939315294</v>
      </c>
      <c r="H3772">
        <v>0.519672297762624</v>
      </c>
      <c r="I3772">
        <v>0.832761126366605</v>
      </c>
      <c r="J3772">
        <v>1.14305392133571</v>
      </c>
      <c r="K3772">
        <v>1.12527197641397</v>
      </c>
      <c r="L3772">
        <v>11684.567930188</v>
      </c>
      <c r="M3772">
        <v>250</v>
      </c>
      <c r="O3772">
        <v>46.7352808299746</v>
      </c>
      <c r="P3772">
        <v>-0.228414481027298</v>
      </c>
      <c r="Q3772">
        <v>0.829199761714732</v>
      </c>
      <c r="R3772">
        <v>0.218813694096275</v>
      </c>
      <c r="S3772" t="s">
        <v>9965</v>
      </c>
      <c r="T3772" t="s">
        <v>12362</v>
      </c>
      <c r="U3772" t="s">
        <v>12362</v>
      </c>
      <c r="V3772" t="s">
        <v>12362</v>
      </c>
      <c r="W3772">
        <v>3</v>
      </c>
      <c r="X3772" t="s">
        <v>16134</v>
      </c>
      <c r="Y3772">
        <v>0.8846570759403083</v>
      </c>
      <c r="Z3772">
        <f>HYPERLINK("Melting_Curves/meltCurve_Q5SSJ5_5_.pdf", "Melting_Curves/meltCurve_Q5SSJ5_5_.pdf")</f>
        <v>0</v>
      </c>
      <c r="AA3772" t="s">
        <v>22112</v>
      </c>
      <c r="AB3772" t="s">
        <v>28143</v>
      </c>
    </row>
    <row r="3773" spans="1:28">
      <c r="A3773" t="s">
        <v>3799</v>
      </c>
      <c r="B3773">
        <v>0.992608467424715</v>
      </c>
      <c r="C3773">
        <v>1.16942622919133</v>
      </c>
      <c r="D3773">
        <v>0.958313704953662</v>
      </c>
      <c r="E3773">
        <v>0.674979953223715</v>
      </c>
      <c r="F3773">
        <v>0.365613961867082</v>
      </c>
      <c r="G3773">
        <v>0.273922392371266</v>
      </c>
      <c r="H3773">
        <v>0.169283210815374</v>
      </c>
      <c r="I3773">
        <v>0.210202435237418</v>
      </c>
      <c r="J3773">
        <v>0.169368355008234</v>
      </c>
      <c r="K3773">
        <v>0.125443298740481</v>
      </c>
      <c r="L3773">
        <v>1140.14100746197</v>
      </c>
      <c r="M3773">
        <v>23.9126643127211</v>
      </c>
      <c r="N3773">
        <v>48.5450689669667</v>
      </c>
      <c r="O3773">
        <v>47.3496871919495</v>
      </c>
      <c r="P3773">
        <v>-0.104341727709506</v>
      </c>
      <c r="Q3773">
        <v>0.173581186703677</v>
      </c>
      <c r="R3773">
        <v>0.973341752189859</v>
      </c>
      <c r="S3773" t="s">
        <v>9966</v>
      </c>
      <c r="T3773" t="s">
        <v>12362</v>
      </c>
      <c r="U3773" t="s">
        <v>12362</v>
      </c>
      <c r="V3773" t="s">
        <v>12362</v>
      </c>
      <c r="W3773">
        <v>2</v>
      </c>
      <c r="X3773" t="s">
        <v>16135</v>
      </c>
      <c r="Y3773">
        <v>0.4754252563965911</v>
      </c>
      <c r="Z3773">
        <f>HYPERLINK("Melting_Curves/meltCurve_Q5ST30_.pdf", "Melting_Curves/meltCurve_Q5ST30_.pdf")</f>
        <v>0</v>
      </c>
      <c r="AA3773" t="s">
        <v>22113</v>
      </c>
      <c r="AB3773" t="s">
        <v>28144</v>
      </c>
    </row>
    <row r="3774" spans="1:28">
      <c r="A3774" t="s">
        <v>3800</v>
      </c>
      <c r="B3774">
        <v>0.992608467424715</v>
      </c>
      <c r="C3774">
        <v>0.825708213250415</v>
      </c>
      <c r="D3774">
        <v>0.7255403038952</v>
      </c>
      <c r="E3774">
        <v>0.686347636059336</v>
      </c>
      <c r="F3774">
        <v>0.499072922739292</v>
      </c>
      <c r="G3774">
        <v>0.413309278660309</v>
      </c>
      <c r="H3774">
        <v>0.240802779706542</v>
      </c>
      <c r="I3774">
        <v>0.327476796168848</v>
      </c>
      <c r="J3774">
        <v>0.283069737610153</v>
      </c>
      <c r="K3774">
        <v>0.284944149076429</v>
      </c>
      <c r="L3774">
        <v>436.619322755241</v>
      </c>
      <c r="M3774">
        <v>9.29868441642915</v>
      </c>
      <c r="N3774">
        <v>50.0018366806017</v>
      </c>
      <c r="O3774">
        <v>44.9366549722354</v>
      </c>
      <c r="P3774">
        <v>-0.0405696071059498</v>
      </c>
      <c r="Q3774">
        <v>0.216279092245613</v>
      </c>
      <c r="R3774">
        <v>0.965054168153234</v>
      </c>
      <c r="S3774" t="s">
        <v>9967</v>
      </c>
      <c r="T3774" t="s">
        <v>12362</v>
      </c>
      <c r="U3774" t="s">
        <v>12362</v>
      </c>
      <c r="V3774" t="s">
        <v>12362</v>
      </c>
      <c r="W3774">
        <v>3</v>
      </c>
      <c r="X3774" t="s">
        <v>16136</v>
      </c>
      <c r="Y3774">
        <v>0.5138057261488755</v>
      </c>
      <c r="Z3774">
        <f>HYPERLINK("Melting_Curves/meltCurve_Q5SVK8_.pdf", "Melting_Curves/meltCurve_Q5SVK8_.pdf")</f>
        <v>0</v>
      </c>
      <c r="AA3774" t="s">
        <v>22114</v>
      </c>
      <c r="AB3774" t="s">
        <v>28145</v>
      </c>
    </row>
    <row r="3775" spans="1:28">
      <c r="A3775" t="s">
        <v>3801</v>
      </c>
      <c r="B3775">
        <v>0.992608467424715</v>
      </c>
      <c r="C3775">
        <v>0.992673762930887</v>
      </c>
      <c r="D3775">
        <v>0.92061388184249</v>
      </c>
      <c r="E3775">
        <v>0.918811766211674</v>
      </c>
      <c r="F3775">
        <v>0.756981983722292</v>
      </c>
      <c r="G3775">
        <v>0.616698597746499</v>
      </c>
      <c r="H3775">
        <v>0.607710035014734</v>
      </c>
      <c r="I3775">
        <v>0.807373124268944</v>
      </c>
      <c r="J3775">
        <v>1.1503422928002</v>
      </c>
      <c r="K3775">
        <v>1.08900574824341</v>
      </c>
      <c r="L3775">
        <v>1275.80577055139</v>
      </c>
      <c r="M3775">
        <v>29.3599348914158</v>
      </c>
      <c r="O3775">
        <v>43.253875357594</v>
      </c>
      <c r="P3775">
        <v>-0.0263062255226797</v>
      </c>
      <c r="Q3775">
        <v>0.844980836498305</v>
      </c>
      <c r="R3775">
        <v>0.111478235262948</v>
      </c>
      <c r="S3775" t="s">
        <v>9968</v>
      </c>
      <c r="T3775" t="s">
        <v>12362</v>
      </c>
      <c r="U3775" t="s">
        <v>12362</v>
      </c>
      <c r="V3775" t="s">
        <v>12362</v>
      </c>
      <c r="W3775">
        <v>57</v>
      </c>
      <c r="X3775" t="s">
        <v>16137</v>
      </c>
      <c r="Y3775">
        <v>0.8792322625821252</v>
      </c>
      <c r="Z3775">
        <f>HYPERLINK("Melting_Curves/meltCurve_Q5SW79_.pdf", "Melting_Curves/meltCurve_Q5SW79_.pdf")</f>
        <v>0</v>
      </c>
      <c r="AA3775" t="s">
        <v>22115</v>
      </c>
      <c r="AB3775" t="s">
        <v>28146</v>
      </c>
    </row>
    <row r="3776" spans="1:28">
      <c r="A3776" t="s">
        <v>3802</v>
      </c>
      <c r="B3776">
        <v>0.992608467424715</v>
      </c>
      <c r="C3776">
        <v>1.10654301165123</v>
      </c>
      <c r="D3776">
        <v>0.798877684770966</v>
      </c>
      <c r="E3776">
        <v>0.767071339463461</v>
      </c>
      <c r="F3776">
        <v>0.754031380411103</v>
      </c>
      <c r="G3776">
        <v>0.553636544168741</v>
      </c>
      <c r="H3776">
        <v>0.5092573051886909</v>
      </c>
      <c r="I3776">
        <v>0.458608122211274</v>
      </c>
      <c r="J3776">
        <v>0.539039315386709</v>
      </c>
      <c r="K3776">
        <v>0.412332484808956</v>
      </c>
      <c r="L3776">
        <v>552.138520457689</v>
      </c>
      <c r="M3776">
        <v>11.2484278809272</v>
      </c>
      <c r="N3776">
        <v>59.2140946954733</v>
      </c>
      <c r="O3776">
        <v>47.6111524286591</v>
      </c>
      <c r="P3776">
        <v>-0.0338548851796517</v>
      </c>
      <c r="Q3776">
        <v>0.426987909904426</v>
      </c>
      <c r="R3776">
        <v>0.902620396701962</v>
      </c>
      <c r="S3776" t="s">
        <v>9969</v>
      </c>
      <c r="T3776" t="s">
        <v>12362</v>
      </c>
      <c r="U3776" t="s">
        <v>12362</v>
      </c>
      <c r="V3776" t="s">
        <v>12362</v>
      </c>
      <c r="W3776">
        <v>56</v>
      </c>
      <c r="X3776" t="s">
        <v>16138</v>
      </c>
      <c r="Y3776">
        <v>0.6762371678884814</v>
      </c>
      <c r="Z3776">
        <f>HYPERLINK("Melting_Curves/meltCurve_Q5SW79_3_.pdf", "Melting_Curves/meltCurve_Q5SW79_3_.pdf")</f>
        <v>0</v>
      </c>
      <c r="AA3776" t="s">
        <v>22115</v>
      </c>
      <c r="AB3776" t="s">
        <v>28147</v>
      </c>
    </row>
    <row r="3777" spans="1:28">
      <c r="A3777" t="s">
        <v>3803</v>
      </c>
      <c r="B3777">
        <v>0.992608467424715</v>
      </c>
      <c r="C3777">
        <v>0.85852943260256</v>
      </c>
      <c r="D3777">
        <v>0.861639538175165</v>
      </c>
      <c r="E3777">
        <v>0.638078050259137</v>
      </c>
      <c r="F3777">
        <v>0.5347754730209781</v>
      </c>
      <c r="G3777">
        <v>0.298495350347271</v>
      </c>
      <c r="H3777">
        <v>0.253044532909963</v>
      </c>
      <c r="I3777">
        <v>0.231555478237489</v>
      </c>
      <c r="J3777">
        <v>0.199606108548128</v>
      </c>
      <c r="K3777">
        <v>0.145080227978459</v>
      </c>
      <c r="L3777">
        <v>515.155423320384</v>
      </c>
      <c r="M3777">
        <v>10.5922974489395</v>
      </c>
      <c r="N3777">
        <v>49.8793818406871</v>
      </c>
      <c r="O3777">
        <v>46.9974499144317</v>
      </c>
      <c r="P3777">
        <v>-0.0498218025932646</v>
      </c>
      <c r="Q3777">
        <v>0.11611828068081</v>
      </c>
      <c r="R3777">
        <v>0.986035524566742</v>
      </c>
      <c r="S3777" t="s">
        <v>9970</v>
      </c>
      <c r="T3777" t="s">
        <v>12362</v>
      </c>
      <c r="U3777" t="s">
        <v>12362</v>
      </c>
      <c r="V3777" t="s">
        <v>12362</v>
      </c>
      <c r="W3777">
        <v>1</v>
      </c>
      <c r="X3777" t="s">
        <v>16139</v>
      </c>
      <c r="Y3777">
        <v>0.4904533014012789</v>
      </c>
      <c r="Z3777">
        <f>HYPERLINK("Melting_Curves/meltCurve_Q5SWA1_.pdf", "Melting_Curves/meltCurve_Q5SWA1_.pdf")</f>
        <v>0</v>
      </c>
      <c r="AA3777" t="s">
        <v>22116</v>
      </c>
      <c r="AB3777" t="s">
        <v>28148</v>
      </c>
    </row>
    <row r="3778" spans="1:28">
      <c r="A3778" t="s">
        <v>3804</v>
      </c>
      <c r="B3778">
        <v>0.992608467424715</v>
      </c>
      <c r="C3778">
        <v>0.990907463997085</v>
      </c>
      <c r="D3778">
        <v>0.973671944406158</v>
      </c>
      <c r="E3778">
        <v>0.592958552759816</v>
      </c>
      <c r="F3778">
        <v>0.298046223390135</v>
      </c>
      <c r="G3778">
        <v>0.25913369846656</v>
      </c>
      <c r="H3778">
        <v>0.216388189395401</v>
      </c>
      <c r="I3778">
        <v>0.200300259818751</v>
      </c>
      <c r="J3778">
        <v>0.216230401452704</v>
      </c>
      <c r="K3778">
        <v>0.11956502296603</v>
      </c>
      <c r="L3778">
        <v>1370.20682447145</v>
      </c>
      <c r="M3778">
        <v>29.3523135177578</v>
      </c>
      <c r="N3778">
        <v>47.4996591411151</v>
      </c>
      <c r="O3778">
        <v>46.4663238809838</v>
      </c>
      <c r="P3778">
        <v>-0.126584896313101</v>
      </c>
      <c r="Q3778">
        <v>0.198442343421158</v>
      </c>
      <c r="R3778">
        <v>0.99148387889851</v>
      </c>
      <c r="S3778" t="s">
        <v>9971</v>
      </c>
      <c r="T3778" t="s">
        <v>12362</v>
      </c>
      <c r="U3778" t="s">
        <v>12362</v>
      </c>
      <c r="V3778" t="s">
        <v>12362</v>
      </c>
      <c r="W3778">
        <v>3</v>
      </c>
      <c r="X3778" t="s">
        <v>16140</v>
      </c>
      <c r="Y3778">
        <v>0.4619558847660187</v>
      </c>
      <c r="Z3778">
        <f>HYPERLINK("Melting_Curves/meltCurve_Q5SWX8_2_.pdf", "Melting_Curves/meltCurve_Q5SWX8_2_.pdf")</f>
        <v>0</v>
      </c>
      <c r="AA3778" t="s">
        <v>22117</v>
      </c>
      <c r="AB3778" t="s">
        <v>28149</v>
      </c>
    </row>
    <row r="3779" spans="1:28">
      <c r="A3779" t="s">
        <v>3805</v>
      </c>
      <c r="B3779">
        <v>0.992608467424715</v>
      </c>
      <c r="C3779">
        <v>1.020424876844</v>
      </c>
      <c r="D3779">
        <v>0.403884990009519</v>
      </c>
      <c r="E3779">
        <v>0.198525330419873</v>
      </c>
      <c r="F3779">
        <v>0.204964862171841</v>
      </c>
      <c r="G3779">
        <v>0.153645302297626</v>
      </c>
      <c r="H3779">
        <v>0.0362285871327126</v>
      </c>
      <c r="I3779">
        <v>0.0157752388155133</v>
      </c>
      <c r="J3779">
        <v>0.0136574948534907</v>
      </c>
      <c r="K3779">
        <v>0.0298137734136229</v>
      </c>
      <c r="L3779">
        <v>2806.35762553773</v>
      </c>
      <c r="M3779">
        <v>65.8981147314561</v>
      </c>
      <c r="N3779">
        <v>42.7189091513629</v>
      </c>
      <c r="O3779">
        <v>42.5471420905425</v>
      </c>
      <c r="P3779">
        <v>-0.351394737137137</v>
      </c>
      <c r="Q3779">
        <v>0.09248763854617489</v>
      </c>
      <c r="R3779">
        <v>0.965171097123474</v>
      </c>
      <c r="S3779" t="s">
        <v>9972</v>
      </c>
      <c r="T3779" t="s">
        <v>12362</v>
      </c>
      <c r="U3779" t="s">
        <v>12362</v>
      </c>
      <c r="V3779" t="s">
        <v>12362</v>
      </c>
      <c r="W3779">
        <v>8</v>
      </c>
      <c r="X3779" t="s">
        <v>16141</v>
      </c>
      <c r="Y3779">
        <v>0.262455634967605</v>
      </c>
      <c r="Z3779">
        <f>HYPERLINK("Melting_Curves/meltCurve_Q5SWX9_.pdf", "Melting_Curves/meltCurve_Q5SWX9_.pdf")</f>
        <v>0</v>
      </c>
      <c r="AA3779" t="s">
        <v>20684</v>
      </c>
      <c r="AB3779" t="s">
        <v>28150</v>
      </c>
    </row>
    <row r="3780" spans="1:28">
      <c r="A3780" t="s">
        <v>3806</v>
      </c>
      <c r="B3780">
        <v>0.992608467424715</v>
      </c>
      <c r="C3780">
        <v>0.9526359295736579</v>
      </c>
      <c r="D3780">
        <v>0.541620004308471</v>
      </c>
      <c r="E3780">
        <v>0.368185007142537</v>
      </c>
      <c r="F3780">
        <v>0.327451116036584</v>
      </c>
      <c r="G3780">
        <v>0.377167306722928</v>
      </c>
      <c r="H3780">
        <v>0.145994935237923</v>
      </c>
      <c r="I3780">
        <v>0.13942107307703</v>
      </c>
      <c r="J3780">
        <v>0.17662018505303</v>
      </c>
      <c r="K3780">
        <v>0.226100500044178</v>
      </c>
      <c r="L3780">
        <v>907.2932817880391</v>
      </c>
      <c r="M3780">
        <v>21.0832713552748</v>
      </c>
      <c r="N3780">
        <v>44.2578254803905</v>
      </c>
      <c r="O3780">
        <v>42.6522487120341</v>
      </c>
      <c r="P3780">
        <v>-0.0962792582268374</v>
      </c>
      <c r="Q3780">
        <v>0.220914223889686</v>
      </c>
      <c r="R3780">
        <v>0.940571412631748</v>
      </c>
      <c r="S3780" t="s">
        <v>9973</v>
      </c>
      <c r="T3780" t="s">
        <v>12362</v>
      </c>
      <c r="U3780" t="s">
        <v>12362</v>
      </c>
      <c r="V3780" t="s">
        <v>12362</v>
      </c>
      <c r="W3780">
        <v>2</v>
      </c>
      <c r="X3780" t="s">
        <v>16142</v>
      </c>
      <c r="Y3780">
        <v>0.3872249924761617</v>
      </c>
      <c r="Z3780">
        <f>HYPERLINK("Melting_Curves/meltCurve_Q5SXM2_.pdf", "Melting_Curves/meltCurve_Q5SXM2_.pdf")</f>
        <v>0</v>
      </c>
      <c r="AA3780" t="s">
        <v>22118</v>
      </c>
      <c r="AB3780" t="s">
        <v>28151</v>
      </c>
    </row>
    <row r="3781" spans="1:28">
      <c r="A3781" t="s">
        <v>3807</v>
      </c>
      <c r="B3781">
        <v>0.992608467424715</v>
      </c>
      <c r="C3781">
        <v>0.99022096402669</v>
      </c>
      <c r="D3781">
        <v>0.944146056336037</v>
      </c>
      <c r="E3781">
        <v>0.8645066147956</v>
      </c>
      <c r="F3781">
        <v>0.643175999295197</v>
      </c>
      <c r="G3781">
        <v>0.539775609037953</v>
      </c>
      <c r="H3781">
        <v>0.50146819401027</v>
      </c>
      <c r="I3781">
        <v>0.764520222922441</v>
      </c>
      <c r="J3781">
        <v>0.898643992281384</v>
      </c>
      <c r="K3781">
        <v>0.8295313184320841</v>
      </c>
      <c r="L3781">
        <v>11660.1097938646</v>
      </c>
      <c r="M3781">
        <v>250</v>
      </c>
      <c r="O3781">
        <v>46.6374421761959</v>
      </c>
      <c r="P3781">
        <v>-0.407148763920482</v>
      </c>
      <c r="Q3781">
        <v>0.6961858888125551</v>
      </c>
      <c r="R3781">
        <v>0.547385715223533</v>
      </c>
      <c r="S3781" t="s">
        <v>9974</v>
      </c>
      <c r="T3781" t="s">
        <v>12362</v>
      </c>
      <c r="U3781" t="s">
        <v>12362</v>
      </c>
      <c r="V3781" t="s">
        <v>12362</v>
      </c>
      <c r="W3781">
        <v>3</v>
      </c>
      <c r="X3781" t="s">
        <v>16143</v>
      </c>
      <c r="Y3781">
        <v>0.7938408056350034</v>
      </c>
      <c r="Z3781">
        <f>HYPERLINK("Melting_Curves/meltCurve_Q5SXM8_.pdf", "Melting_Curves/meltCurve_Q5SXM8_.pdf")</f>
        <v>0</v>
      </c>
      <c r="AA3781" t="s">
        <v>22119</v>
      </c>
      <c r="AB3781" t="s">
        <v>28152</v>
      </c>
    </row>
    <row r="3782" spans="1:28">
      <c r="A3782" t="s">
        <v>3808</v>
      </c>
      <c r="B3782">
        <v>0.992608467424715</v>
      </c>
      <c r="C3782">
        <v>2.04990756863229</v>
      </c>
      <c r="D3782">
        <v>1.23540875835418</v>
      </c>
      <c r="E3782">
        <v>1.35740963161384</v>
      </c>
      <c r="F3782">
        <v>1.31002423900362</v>
      </c>
      <c r="G3782">
        <v>0.316676549286666</v>
      </c>
      <c r="H3782">
        <v>0.296854170636092</v>
      </c>
      <c r="I3782">
        <v>0.696984810218122</v>
      </c>
      <c r="J3782">
        <v>1.044332800157</v>
      </c>
      <c r="K3782">
        <v>1.02999988618707</v>
      </c>
      <c r="L3782">
        <v>2734.8768043846</v>
      </c>
      <c r="M3782">
        <v>52.7229769444707</v>
      </c>
      <c r="O3782">
        <v>51.7981017319264</v>
      </c>
      <c r="P3782">
        <v>-0.0786397240694405</v>
      </c>
      <c r="Q3782">
        <v>0.690959291429131</v>
      </c>
      <c r="R3782">
        <v>0.183566175011974</v>
      </c>
      <c r="S3782" t="s">
        <v>9975</v>
      </c>
      <c r="T3782" t="s">
        <v>12362</v>
      </c>
      <c r="U3782" t="s">
        <v>12362</v>
      </c>
      <c r="V3782" t="s">
        <v>12362</v>
      </c>
      <c r="W3782">
        <v>1</v>
      </c>
      <c r="X3782" t="s">
        <v>16144</v>
      </c>
      <c r="Y3782">
        <v>0.8448025270387223</v>
      </c>
      <c r="Z3782">
        <f>HYPERLINK("Melting_Curves/meltCurve_Q5SZG2_.pdf", "Melting_Curves/meltCurve_Q5SZG2_.pdf")</f>
        <v>0</v>
      </c>
      <c r="AA3782" t="s">
        <v>22120</v>
      </c>
      <c r="AB3782" t="s">
        <v>28153</v>
      </c>
    </row>
    <row r="3783" spans="1:28">
      <c r="A3783" t="s">
        <v>3809</v>
      </c>
      <c r="B3783">
        <v>0.992608467424715</v>
      </c>
      <c r="C3783">
        <v>0.393703337663347</v>
      </c>
      <c r="D3783">
        <v>0.338781957700941</v>
      </c>
      <c r="E3783">
        <v>0.316615540006397</v>
      </c>
      <c r="F3783">
        <v>0.265968129535909</v>
      </c>
      <c r="G3783">
        <v>0.213112596690319</v>
      </c>
      <c r="H3783">
        <v>0.137851142389293</v>
      </c>
      <c r="I3783">
        <v>0.135401267523803</v>
      </c>
      <c r="J3783">
        <v>0.162388782328002</v>
      </c>
      <c r="K3783">
        <v>0.246231206080519</v>
      </c>
      <c r="L3783">
        <v>2479.38147477123</v>
      </c>
      <c r="M3783">
        <v>63.3970084385876</v>
      </c>
      <c r="N3783">
        <v>39.4841885050767</v>
      </c>
      <c r="O3783">
        <v>39.0699621780371</v>
      </c>
      <c r="P3783">
        <v>-0.313845756685848</v>
      </c>
      <c r="Q3783">
        <v>0.226339880238571</v>
      </c>
      <c r="R3783">
        <v>0.925013650477391</v>
      </c>
      <c r="S3783" t="s">
        <v>9976</v>
      </c>
      <c r="T3783" t="s">
        <v>12362</v>
      </c>
      <c r="U3783" t="s">
        <v>12362</v>
      </c>
      <c r="V3783" t="s">
        <v>12362</v>
      </c>
      <c r="W3783">
        <v>2</v>
      </c>
      <c r="X3783" t="s">
        <v>16145</v>
      </c>
      <c r="Y3783">
        <v>0.2819196113916137</v>
      </c>
      <c r="Z3783">
        <f>HYPERLINK("Melting_Curves/meltCurve_Q5T011_5_.pdf", "Melting_Curves/meltCurve_Q5T011_5_.pdf")</f>
        <v>0</v>
      </c>
      <c r="AA3783" t="s">
        <v>22121</v>
      </c>
      <c r="AB3783" t="s">
        <v>28154</v>
      </c>
    </row>
    <row r="3784" spans="1:28">
      <c r="A3784" t="s">
        <v>3810</v>
      </c>
      <c r="B3784">
        <v>0.992608467424715</v>
      </c>
      <c r="C3784">
        <v>0.667509972813077</v>
      </c>
      <c r="D3784">
        <v>0.728605411736518</v>
      </c>
      <c r="E3784">
        <v>0.622307449866946</v>
      </c>
      <c r="F3784">
        <v>0.649651825704325</v>
      </c>
      <c r="G3784">
        <v>0.623048017324387</v>
      </c>
      <c r="H3784">
        <v>0.9288586786276261</v>
      </c>
      <c r="I3784">
        <v>0.86603426955602</v>
      </c>
      <c r="J3784">
        <v>1.07441884241391</v>
      </c>
      <c r="K3784">
        <v>1.35815093613254</v>
      </c>
      <c r="L3784">
        <v>15000</v>
      </c>
      <c r="M3784">
        <v>232.670821970477</v>
      </c>
      <c r="O3784">
        <v>64.46400170210271</v>
      </c>
      <c r="P3784">
        <v>0.323219051907889</v>
      </c>
      <c r="Q3784">
        <v>1.35820551402648</v>
      </c>
      <c r="R3784">
        <v>-0.166715483189271</v>
      </c>
      <c r="S3784" t="s">
        <v>9977</v>
      </c>
      <c r="T3784" t="s">
        <v>12362</v>
      </c>
      <c r="U3784" t="s">
        <v>12362</v>
      </c>
      <c r="V3784" t="s">
        <v>12362</v>
      </c>
      <c r="W3784">
        <v>2</v>
      </c>
      <c r="X3784" t="s">
        <v>16146</v>
      </c>
      <c r="Y3784">
        <v>1.030177196463845</v>
      </c>
      <c r="Z3784">
        <f>HYPERLINK("Melting_Curves/meltCurve_Q5T0Z6_.pdf", "Melting_Curves/meltCurve_Q5T0Z6_.pdf")</f>
        <v>0</v>
      </c>
      <c r="AA3784" t="s">
        <v>22122</v>
      </c>
      <c r="AB3784" t="s">
        <v>28155</v>
      </c>
    </row>
    <row r="3785" spans="1:28">
      <c r="A3785" t="s">
        <v>3811</v>
      </c>
      <c r="B3785">
        <v>0.992608467424715</v>
      </c>
      <c r="C3785">
        <v>0.705225631761346</v>
      </c>
      <c r="D3785">
        <v>0.650727279592507</v>
      </c>
      <c r="E3785">
        <v>0.685069286420467</v>
      </c>
      <c r="F3785">
        <v>0.618818474511058</v>
      </c>
      <c r="G3785">
        <v>0.598796582532128</v>
      </c>
      <c r="H3785">
        <v>0.569083676977986</v>
      </c>
      <c r="I3785">
        <v>0.755403908056242</v>
      </c>
      <c r="J3785">
        <v>0.894699723038353</v>
      </c>
      <c r="K3785">
        <v>0.811823354982539</v>
      </c>
      <c r="L3785">
        <v>3779.38130988539</v>
      </c>
      <c r="M3785">
        <v>98.4537293641</v>
      </c>
      <c r="O3785">
        <v>38.3715558561308</v>
      </c>
      <c r="P3785">
        <v>-0.193676577055741</v>
      </c>
      <c r="Q3785">
        <v>0.698064412143114</v>
      </c>
      <c r="R3785">
        <v>0.463151833716053</v>
      </c>
      <c r="S3785" t="s">
        <v>9978</v>
      </c>
      <c r="T3785" t="s">
        <v>12362</v>
      </c>
      <c r="U3785" t="s">
        <v>12362</v>
      </c>
      <c r="V3785" t="s">
        <v>12362</v>
      </c>
      <c r="W3785">
        <v>5</v>
      </c>
      <c r="X3785" t="s">
        <v>16147</v>
      </c>
      <c r="Y3785">
        <v>0.7122471520533107</v>
      </c>
      <c r="Z3785">
        <f>HYPERLINK("Melting_Curves/meltCurve_Q5T123_.pdf", "Melting_Curves/meltCurve_Q5T123_.pdf")</f>
        <v>0</v>
      </c>
      <c r="AA3785" t="s">
        <v>22123</v>
      </c>
      <c r="AB3785" t="s">
        <v>28156</v>
      </c>
    </row>
    <row r="3786" spans="1:28">
      <c r="A3786" t="s">
        <v>3812</v>
      </c>
      <c r="B3786">
        <v>0.992608467424715</v>
      </c>
      <c r="C3786">
        <v>0.919852033745148</v>
      </c>
      <c r="D3786">
        <v>0.938907044414489</v>
      </c>
      <c r="E3786">
        <v>0.71768143116968</v>
      </c>
      <c r="F3786">
        <v>0.6327332917924809</v>
      </c>
      <c r="G3786">
        <v>0.566452725518288</v>
      </c>
      <c r="H3786">
        <v>0.5138691408839831</v>
      </c>
      <c r="I3786">
        <v>0.640608752971252</v>
      </c>
      <c r="J3786">
        <v>1.42681314331793</v>
      </c>
      <c r="K3786">
        <v>1.34491417564046</v>
      </c>
      <c r="L3786">
        <v>15000</v>
      </c>
      <c r="M3786">
        <v>238.881761054194</v>
      </c>
      <c r="O3786">
        <v>62.7881650101804</v>
      </c>
      <c r="P3786">
        <v>0.368102018120542</v>
      </c>
      <c r="Q3786">
        <v>1.3870107461179</v>
      </c>
      <c r="R3786">
        <v>0.139546936273024</v>
      </c>
      <c r="S3786" t="s">
        <v>9979</v>
      </c>
      <c r="T3786" t="s">
        <v>12362</v>
      </c>
      <c r="U3786" t="s">
        <v>12362</v>
      </c>
      <c r="V3786" t="s">
        <v>12362</v>
      </c>
      <c r="W3786">
        <v>4</v>
      </c>
      <c r="X3786" t="s">
        <v>16148</v>
      </c>
      <c r="Y3786">
        <v>1.054230627331082</v>
      </c>
      <c r="Z3786">
        <f>HYPERLINK("Melting_Curves/meltCurve_Q5T171_.pdf", "Melting_Curves/meltCurve_Q5T171_.pdf")</f>
        <v>0</v>
      </c>
      <c r="AA3786" t="s">
        <v>22124</v>
      </c>
      <c r="AB3786" t="s">
        <v>28157</v>
      </c>
    </row>
    <row r="3787" spans="1:28">
      <c r="A3787" t="s">
        <v>3813</v>
      </c>
      <c r="B3787">
        <v>0.992608467424715</v>
      </c>
      <c r="C3787">
        <v>0.9751449884368359</v>
      </c>
      <c r="D3787">
        <v>1.07051001926868</v>
      </c>
      <c r="E3787">
        <v>1.12842094181761</v>
      </c>
      <c r="F3787">
        <v>0.838364846729877</v>
      </c>
      <c r="G3787">
        <v>0.590887185434511</v>
      </c>
      <c r="H3787">
        <v>0.423770772259354</v>
      </c>
      <c r="I3787">
        <v>0.296870121460428</v>
      </c>
      <c r="J3787">
        <v>0.22118230212727</v>
      </c>
      <c r="K3787">
        <v>0.148816976555705</v>
      </c>
      <c r="L3787">
        <v>1075.80092485117</v>
      </c>
      <c r="M3787">
        <v>19.7708581366058</v>
      </c>
      <c r="N3787">
        <v>55.619826821512</v>
      </c>
      <c r="O3787">
        <v>53.8659703973973</v>
      </c>
      <c r="P3787">
        <v>-0.0757629333606749</v>
      </c>
      <c r="Q3787">
        <v>0.174359745377932</v>
      </c>
      <c r="R3787">
        <v>0.970156722019625</v>
      </c>
      <c r="S3787" t="s">
        <v>9980</v>
      </c>
      <c r="T3787" t="s">
        <v>12362</v>
      </c>
      <c r="U3787" t="s">
        <v>12362</v>
      </c>
      <c r="V3787" t="s">
        <v>12362</v>
      </c>
      <c r="W3787">
        <v>9</v>
      </c>
      <c r="X3787" t="s">
        <v>16149</v>
      </c>
      <c r="Y3787">
        <v>0.663494395665463</v>
      </c>
      <c r="Z3787">
        <f>HYPERLINK("Melting_Curves/meltCurve_Q5T1C6_.pdf", "Melting_Curves/meltCurve_Q5T1C6_.pdf")</f>
        <v>0</v>
      </c>
      <c r="AA3787" t="s">
        <v>22125</v>
      </c>
      <c r="AB3787" t="s">
        <v>28158</v>
      </c>
    </row>
    <row r="3788" spans="1:28">
      <c r="A3788" t="s">
        <v>3814</v>
      </c>
      <c r="B3788">
        <v>0.992608467424715</v>
      </c>
      <c r="C3788">
        <v>0.929782766266978</v>
      </c>
      <c r="D3788">
        <v>0.769536298728892</v>
      </c>
      <c r="E3788">
        <v>0.6580336469701989</v>
      </c>
      <c r="F3788">
        <v>0.484182369986326</v>
      </c>
      <c r="G3788">
        <v>0.335124922650117</v>
      </c>
      <c r="H3788">
        <v>0.266870344431792</v>
      </c>
      <c r="I3788">
        <v>0.314694629158708</v>
      </c>
      <c r="J3788">
        <v>0.328209581369221</v>
      </c>
      <c r="K3788">
        <v>0.289188363631082</v>
      </c>
      <c r="L3788">
        <v>628.870837880276</v>
      </c>
      <c r="M3788">
        <v>13.5760007739392</v>
      </c>
      <c r="N3788">
        <v>49.1901314672506</v>
      </c>
      <c r="O3788">
        <v>45.3518345110987</v>
      </c>
      <c r="P3788">
        <v>-0.0543832793140962</v>
      </c>
      <c r="Q3788">
        <v>0.273419737621423</v>
      </c>
      <c r="R3788">
        <v>0.986054790292284</v>
      </c>
      <c r="S3788" t="s">
        <v>9981</v>
      </c>
      <c r="T3788" t="s">
        <v>12362</v>
      </c>
      <c r="U3788" t="s">
        <v>12362</v>
      </c>
      <c r="V3788" t="s">
        <v>12362</v>
      </c>
      <c r="W3788">
        <v>24</v>
      </c>
      <c r="X3788" t="s">
        <v>16150</v>
      </c>
      <c r="Y3788">
        <v>0.5191321521491188</v>
      </c>
      <c r="Z3788">
        <f>HYPERLINK("Melting_Curves/meltCurve_Q5T1M5_.pdf", "Melting_Curves/meltCurve_Q5T1M5_.pdf")</f>
        <v>0</v>
      </c>
      <c r="AA3788" t="s">
        <v>22126</v>
      </c>
      <c r="AB3788" t="s">
        <v>28159</v>
      </c>
    </row>
    <row r="3789" spans="1:28">
      <c r="A3789" t="s">
        <v>3815</v>
      </c>
      <c r="B3789">
        <v>0.992608467424715</v>
      </c>
      <c r="C3789">
        <v>1.1108287161713</v>
      </c>
      <c r="D3789">
        <v>1.23236719260118</v>
      </c>
      <c r="E3789">
        <v>0.864714938879042</v>
      </c>
      <c r="F3789">
        <v>0.600645140679577</v>
      </c>
      <c r="G3789">
        <v>0.275677819522022</v>
      </c>
      <c r="H3789">
        <v>0.143170411663062</v>
      </c>
      <c r="I3789">
        <v>0.170872941744487</v>
      </c>
      <c r="J3789">
        <v>0.203260931744741</v>
      </c>
      <c r="K3789">
        <v>0.212414526014607</v>
      </c>
      <c r="L3789">
        <v>1516.17473871376</v>
      </c>
      <c r="M3789">
        <v>30.2307274761182</v>
      </c>
      <c r="N3789">
        <v>50.8986704351715</v>
      </c>
      <c r="O3789">
        <v>49.9355054599099</v>
      </c>
      <c r="P3789">
        <v>-0.124284418594435</v>
      </c>
      <c r="Q3789">
        <v>0.178826767885532</v>
      </c>
      <c r="R3789">
        <v>0.954035174282614</v>
      </c>
      <c r="S3789" t="s">
        <v>9982</v>
      </c>
      <c r="T3789" t="s">
        <v>12362</v>
      </c>
      <c r="U3789" t="s">
        <v>12362</v>
      </c>
      <c r="V3789" t="s">
        <v>12362</v>
      </c>
      <c r="W3789">
        <v>8</v>
      </c>
      <c r="X3789" t="s">
        <v>16151</v>
      </c>
      <c r="Y3789">
        <v>0.5438435248308622</v>
      </c>
      <c r="Z3789">
        <f>HYPERLINK("Melting_Curves/meltCurve_Q5T1V6_.pdf", "Melting_Curves/meltCurve_Q5T1V6_.pdf")</f>
        <v>0</v>
      </c>
      <c r="AA3789" t="s">
        <v>22127</v>
      </c>
      <c r="AB3789" t="s">
        <v>28160</v>
      </c>
    </row>
    <row r="3790" spans="1:28">
      <c r="A3790" t="s">
        <v>3816</v>
      </c>
      <c r="B3790">
        <v>0.992608467424715</v>
      </c>
      <c r="C3790">
        <v>0.997005822472071</v>
      </c>
      <c r="D3790">
        <v>0.902608365261577</v>
      </c>
      <c r="E3790">
        <v>0.863467075868663</v>
      </c>
      <c r="F3790">
        <v>0.784974184700365</v>
      </c>
      <c r="G3790">
        <v>0.650572906237206</v>
      </c>
      <c r="H3790">
        <v>0.621670018415627</v>
      </c>
      <c r="I3790">
        <v>0.864869502575807</v>
      </c>
      <c r="J3790">
        <v>1.10394403633881</v>
      </c>
      <c r="K3790">
        <v>1.06314160638803</v>
      </c>
      <c r="L3790">
        <v>2167.19083852896</v>
      </c>
      <c r="M3790">
        <v>50.9951247737749</v>
      </c>
      <c r="O3790">
        <v>42.432799815984</v>
      </c>
      <c r="P3790">
        <v>-0.0450495137331675</v>
      </c>
      <c r="Q3790">
        <v>0.850058180735531</v>
      </c>
      <c r="R3790">
        <v>0.137065192972707</v>
      </c>
      <c r="S3790" t="s">
        <v>9983</v>
      </c>
      <c r="T3790" t="s">
        <v>12362</v>
      </c>
      <c r="U3790" t="s">
        <v>12362</v>
      </c>
      <c r="V3790" t="s">
        <v>12362</v>
      </c>
      <c r="W3790">
        <v>18</v>
      </c>
      <c r="X3790" t="s">
        <v>16152</v>
      </c>
      <c r="Y3790">
        <v>0.8778092433657778</v>
      </c>
      <c r="Z3790">
        <f>HYPERLINK("Melting_Curves/meltCurve_Q5T1Z4_.pdf", "Melting_Curves/meltCurve_Q5T1Z4_.pdf")</f>
        <v>0</v>
      </c>
      <c r="AA3790" t="s">
        <v>22128</v>
      </c>
      <c r="AB3790" t="s">
        <v>28161</v>
      </c>
    </row>
    <row r="3791" spans="1:28">
      <c r="A3791" t="s">
        <v>3817</v>
      </c>
      <c r="B3791">
        <v>0.992608467424715</v>
      </c>
      <c r="C3791">
        <v>0.989728375097335</v>
      </c>
      <c r="D3791">
        <v>0.8832655728162651</v>
      </c>
      <c r="E3791">
        <v>0.722775982094223</v>
      </c>
      <c r="F3791">
        <v>0.442698639670942</v>
      </c>
      <c r="G3791">
        <v>0.294536377016181</v>
      </c>
      <c r="H3791">
        <v>0.224363078174241</v>
      </c>
      <c r="I3791">
        <v>0.275571571675429</v>
      </c>
      <c r="J3791">
        <v>0.396627124072506</v>
      </c>
      <c r="K3791">
        <v>0.391179679121596</v>
      </c>
      <c r="L3791">
        <v>1148.14625112696</v>
      </c>
      <c r="M3791">
        <v>24.3974445553891</v>
      </c>
      <c r="N3791">
        <v>49.0157954733</v>
      </c>
      <c r="O3791">
        <v>46.7473529317928</v>
      </c>
      <c r="P3791">
        <v>-0.0898843965481446</v>
      </c>
      <c r="Q3791">
        <v>0.311108917700884</v>
      </c>
      <c r="R3791">
        <v>0.964152269950559</v>
      </c>
      <c r="S3791" t="s">
        <v>9984</v>
      </c>
      <c r="T3791" t="s">
        <v>12362</v>
      </c>
      <c r="U3791" t="s">
        <v>12362</v>
      </c>
      <c r="V3791" t="s">
        <v>12362</v>
      </c>
      <c r="W3791">
        <v>4</v>
      </c>
      <c r="X3791" t="s">
        <v>16153</v>
      </c>
      <c r="Y3791">
        <v>0.548200628813314</v>
      </c>
      <c r="Z3791">
        <f>HYPERLINK("Melting_Curves/meltCurve_Q5T200_2_.pdf", "Melting_Curves/meltCurve_Q5T200_2_.pdf")</f>
        <v>0</v>
      </c>
      <c r="AA3791" t="s">
        <v>22129</v>
      </c>
      <c r="AB3791" t="s">
        <v>28162</v>
      </c>
    </row>
    <row r="3792" spans="1:28">
      <c r="A3792" t="s">
        <v>3818</v>
      </c>
      <c r="B3792">
        <v>0.992608467424715</v>
      </c>
      <c r="C3792">
        <v>0.93267482757257</v>
      </c>
      <c r="D3792">
        <v>0.833997784421658</v>
      </c>
      <c r="E3792">
        <v>0.76472554302094</v>
      </c>
      <c r="F3792">
        <v>0.607541350257814</v>
      </c>
      <c r="G3792">
        <v>0.419191960517778</v>
      </c>
      <c r="H3792">
        <v>0.263213262111008</v>
      </c>
      <c r="I3792">
        <v>0.219849953905318</v>
      </c>
      <c r="J3792">
        <v>0.21581725229216</v>
      </c>
      <c r="K3792">
        <v>0.106018004174427</v>
      </c>
      <c r="L3792">
        <v>481.596491428647</v>
      </c>
      <c r="M3792">
        <v>9.313595105843349</v>
      </c>
      <c r="N3792">
        <v>52.0302038661003</v>
      </c>
      <c r="O3792">
        <v>49.4929445284197</v>
      </c>
      <c r="P3792">
        <v>-0.0457598251587722</v>
      </c>
      <c r="Q3792">
        <v>0.0279392869008114</v>
      </c>
      <c r="R3792">
        <v>0.992039006610912</v>
      </c>
      <c r="S3792" t="s">
        <v>9985</v>
      </c>
      <c r="T3792" t="s">
        <v>12362</v>
      </c>
      <c r="U3792" t="s">
        <v>12362</v>
      </c>
      <c r="V3792" t="s">
        <v>12362</v>
      </c>
      <c r="W3792">
        <v>7</v>
      </c>
      <c r="X3792" t="s">
        <v>16154</v>
      </c>
      <c r="Y3792">
        <v>0.5325780832186496</v>
      </c>
      <c r="Z3792">
        <f>HYPERLINK("Melting_Curves/meltCurve_Q5T2R2_3_.pdf", "Melting_Curves/meltCurve_Q5T2R2_3_.pdf")</f>
        <v>0</v>
      </c>
      <c r="AA3792" t="s">
        <v>22130</v>
      </c>
      <c r="AB3792" t="s">
        <v>28163</v>
      </c>
    </row>
    <row r="3793" spans="1:28">
      <c r="A3793" t="s">
        <v>3819</v>
      </c>
      <c r="B3793">
        <v>0.992608467424715</v>
      </c>
      <c r="C3793">
        <v>1.41303362983078</v>
      </c>
      <c r="D3793">
        <v>1.11264584557281</v>
      </c>
      <c r="E3793">
        <v>0.96460386495795</v>
      </c>
      <c r="F3793">
        <v>0.752042873786037</v>
      </c>
      <c r="G3793">
        <v>0.935250445031295</v>
      </c>
      <c r="H3793">
        <v>0.799942197116007</v>
      </c>
      <c r="I3793">
        <v>0.909538179980921</v>
      </c>
      <c r="J3793">
        <v>1.03992959926817</v>
      </c>
      <c r="K3793">
        <v>0.736265783468428</v>
      </c>
      <c r="L3793">
        <v>11699.521665726</v>
      </c>
      <c r="M3793">
        <v>250</v>
      </c>
      <c r="O3793">
        <v>46.7950917221494</v>
      </c>
      <c r="P3793">
        <v>-0.184098482186636</v>
      </c>
      <c r="Q3793">
        <v>0.862161513892829</v>
      </c>
      <c r="R3793">
        <v>0.289020671934836</v>
      </c>
      <c r="S3793" t="s">
        <v>9986</v>
      </c>
      <c r="T3793" t="s">
        <v>12362</v>
      </c>
      <c r="U3793" t="s">
        <v>12362</v>
      </c>
      <c r="V3793" t="s">
        <v>12362</v>
      </c>
      <c r="W3793">
        <v>2</v>
      </c>
      <c r="X3793" t="s">
        <v>16155</v>
      </c>
      <c r="Y3793">
        <v>0.9071912823011901</v>
      </c>
      <c r="Z3793">
        <f>HYPERLINK("Melting_Curves/meltCurve_Q5T374_.pdf", "Melting_Curves/meltCurve_Q5T374_.pdf")</f>
        <v>0</v>
      </c>
      <c r="AA3793" t="s">
        <v>22131</v>
      </c>
      <c r="AB3793" t="s">
        <v>28164</v>
      </c>
    </row>
    <row r="3794" spans="1:28">
      <c r="A3794" t="s">
        <v>3820</v>
      </c>
      <c r="B3794">
        <v>0.992608467424715</v>
      </c>
      <c r="C3794">
        <v>1.02714653558506</v>
      </c>
      <c r="D3794">
        <v>0.840089381811968</v>
      </c>
      <c r="E3794">
        <v>0.778381949522886</v>
      </c>
      <c r="F3794">
        <v>0.695301546810995</v>
      </c>
      <c r="G3794">
        <v>0.480548829675934</v>
      </c>
      <c r="H3794">
        <v>0.437748197507557</v>
      </c>
      <c r="I3794">
        <v>0.5292868645068179</v>
      </c>
      <c r="J3794">
        <v>0.619975405615852</v>
      </c>
      <c r="K3794">
        <v>0.52797245348709</v>
      </c>
      <c r="L3794">
        <v>796.112708782004</v>
      </c>
      <c r="M3794">
        <v>17.0767756052938</v>
      </c>
      <c r="O3794">
        <v>45.9944075992708</v>
      </c>
      <c r="P3794">
        <v>-0.0449445043219468</v>
      </c>
      <c r="Q3794">
        <v>0.515817315955898</v>
      </c>
      <c r="R3794">
        <v>0.904259731447855</v>
      </c>
      <c r="S3794" t="s">
        <v>9987</v>
      </c>
      <c r="T3794" t="s">
        <v>12362</v>
      </c>
      <c r="U3794" t="s">
        <v>12362</v>
      </c>
      <c r="V3794" t="s">
        <v>12362</v>
      </c>
      <c r="W3794">
        <v>9</v>
      </c>
      <c r="X3794" t="s">
        <v>16156</v>
      </c>
      <c r="Y3794">
        <v>0.6796939206832343</v>
      </c>
      <c r="Z3794">
        <f>HYPERLINK("Melting_Curves/meltCurve_Q5T3J3_.pdf", "Melting_Curves/meltCurve_Q5T3J3_.pdf")</f>
        <v>0</v>
      </c>
      <c r="AA3794" t="s">
        <v>22132</v>
      </c>
      <c r="AB3794" t="s">
        <v>28165</v>
      </c>
    </row>
    <row r="3795" spans="1:28">
      <c r="A3795" t="s">
        <v>3821</v>
      </c>
      <c r="B3795">
        <v>0.992608467424715</v>
      </c>
      <c r="C3795">
        <v>0.991040888142626</v>
      </c>
      <c r="D3795">
        <v>1.03851840224456</v>
      </c>
      <c r="E3795">
        <v>0.961405340407828</v>
      </c>
      <c r="F3795">
        <v>0.531209572470895</v>
      </c>
      <c r="G3795">
        <v>0.22058053907197</v>
      </c>
      <c r="H3795">
        <v>0.129677963822471</v>
      </c>
      <c r="I3795">
        <v>0.147678126738581</v>
      </c>
      <c r="J3795">
        <v>0.186771821649711</v>
      </c>
      <c r="K3795">
        <v>0.133491555167026</v>
      </c>
      <c r="L3795">
        <v>1949.98315576896</v>
      </c>
      <c r="M3795">
        <v>39.0278390721423</v>
      </c>
      <c r="N3795">
        <v>50.4314035174757</v>
      </c>
      <c r="O3795">
        <v>49.8332640594946</v>
      </c>
      <c r="P3795">
        <v>-0.166074287242916</v>
      </c>
      <c r="Q3795">
        <v>0.151784459938681</v>
      </c>
      <c r="R3795">
        <v>0.997054596050153</v>
      </c>
      <c r="S3795" t="s">
        <v>9988</v>
      </c>
      <c r="T3795" t="s">
        <v>12362</v>
      </c>
      <c r="U3795" t="s">
        <v>12362</v>
      </c>
      <c r="V3795" t="s">
        <v>12362</v>
      </c>
      <c r="W3795">
        <v>9</v>
      </c>
      <c r="X3795" t="s">
        <v>16157</v>
      </c>
      <c r="Y3795">
        <v>0.5213999755053895</v>
      </c>
      <c r="Z3795">
        <f>HYPERLINK("Melting_Curves/meltCurve_Q5T440_.pdf", "Melting_Curves/meltCurve_Q5T440_.pdf")</f>
        <v>0</v>
      </c>
      <c r="AA3795" t="s">
        <v>22133</v>
      </c>
      <c r="AB3795" t="s">
        <v>28166</v>
      </c>
    </row>
    <row r="3796" spans="1:28">
      <c r="A3796" t="s">
        <v>3822</v>
      </c>
      <c r="B3796">
        <v>0.992608467424715</v>
      </c>
      <c r="C3796">
        <v>0.977438684712889</v>
      </c>
      <c r="D3796">
        <v>0.731259684223874</v>
      </c>
      <c r="E3796">
        <v>0.664469074749177</v>
      </c>
      <c r="F3796">
        <v>0.57502273731867</v>
      </c>
      <c r="G3796">
        <v>0.481732745944467</v>
      </c>
      <c r="H3796">
        <v>0.389402380767357</v>
      </c>
      <c r="I3796">
        <v>0.473743949321474</v>
      </c>
      <c r="J3796">
        <v>0.549745886420869</v>
      </c>
      <c r="K3796">
        <v>0.431301853927348</v>
      </c>
      <c r="L3796">
        <v>696.948463329913</v>
      </c>
      <c r="M3796">
        <v>15.6839830265106</v>
      </c>
      <c r="N3796">
        <v>52.985043956608</v>
      </c>
      <c r="O3796">
        <v>43.7333388487733</v>
      </c>
      <c r="P3796">
        <v>-0.0484024543901803</v>
      </c>
      <c r="Q3796">
        <v>0.460182444697652</v>
      </c>
      <c r="R3796">
        <v>0.937672907409886</v>
      </c>
      <c r="S3796" t="s">
        <v>9989</v>
      </c>
      <c r="T3796" t="s">
        <v>12362</v>
      </c>
      <c r="U3796" t="s">
        <v>12362</v>
      </c>
      <c r="V3796" t="s">
        <v>12362</v>
      </c>
      <c r="W3796">
        <v>3</v>
      </c>
      <c r="X3796" t="s">
        <v>16158</v>
      </c>
      <c r="Y3796">
        <v>0.605983575868278</v>
      </c>
      <c r="Z3796">
        <f>HYPERLINK("Melting_Curves/meltCurve_Q5T481_.pdf", "Melting_Curves/meltCurve_Q5T481_.pdf")</f>
        <v>0</v>
      </c>
      <c r="AA3796" t="s">
        <v>22134</v>
      </c>
      <c r="AB3796" t="s">
        <v>28167</v>
      </c>
    </row>
    <row r="3797" spans="1:28">
      <c r="A3797" t="s">
        <v>3823</v>
      </c>
      <c r="B3797">
        <v>0.992608467424715</v>
      </c>
      <c r="C3797">
        <v>1.03284595768497</v>
      </c>
      <c r="D3797">
        <v>0.777824410616017</v>
      </c>
      <c r="E3797">
        <v>0.441290050109282</v>
      </c>
      <c r="F3797">
        <v>0.273684489600188</v>
      </c>
      <c r="G3797">
        <v>0.179233217568789</v>
      </c>
      <c r="H3797">
        <v>0.119504385592357</v>
      </c>
      <c r="I3797">
        <v>0.148243472891656</v>
      </c>
      <c r="J3797">
        <v>0.16536300775683</v>
      </c>
      <c r="K3797">
        <v>0.165700170170444</v>
      </c>
      <c r="L3797">
        <v>1011.19087474767</v>
      </c>
      <c r="M3797">
        <v>22.3249888931384</v>
      </c>
      <c r="N3797">
        <v>46.0490282937471</v>
      </c>
      <c r="O3797">
        <v>44.9354202446668</v>
      </c>
      <c r="P3797">
        <v>-0.105174554635771</v>
      </c>
      <c r="Q3797">
        <v>0.153242772104989</v>
      </c>
      <c r="R3797">
        <v>0.992423400751528</v>
      </c>
      <c r="S3797" t="s">
        <v>9990</v>
      </c>
      <c r="T3797" t="s">
        <v>12362</v>
      </c>
      <c r="U3797" t="s">
        <v>12362</v>
      </c>
      <c r="V3797" t="s">
        <v>12362</v>
      </c>
      <c r="W3797">
        <v>27</v>
      </c>
      <c r="X3797" t="s">
        <v>16159</v>
      </c>
      <c r="Y3797">
        <v>0.3961685249075703</v>
      </c>
      <c r="Z3797">
        <f>HYPERLINK("Melting_Curves/meltCurve_Q5T4S7_3_.pdf", "Melting_Curves/meltCurve_Q5T4S7_3_.pdf")</f>
        <v>0</v>
      </c>
      <c r="AA3797" t="s">
        <v>22135</v>
      </c>
      <c r="AB3797" t="s">
        <v>28168</v>
      </c>
    </row>
    <row r="3798" spans="1:28">
      <c r="A3798" t="s">
        <v>3824</v>
      </c>
      <c r="B3798">
        <v>0.992608467424715</v>
      </c>
      <c r="C3798">
        <v>0.966285854582334</v>
      </c>
      <c r="D3798">
        <v>0.832782149012258</v>
      </c>
      <c r="E3798">
        <v>0.593049998301307</v>
      </c>
      <c r="F3798">
        <v>0.373903138085433</v>
      </c>
      <c r="G3798">
        <v>0.183131227325886</v>
      </c>
      <c r="H3798">
        <v>0.0959348696353864</v>
      </c>
      <c r="I3798">
        <v>0.100567742624895</v>
      </c>
      <c r="J3798">
        <v>0.1104262531083</v>
      </c>
      <c r="K3798">
        <v>0.103289147303143</v>
      </c>
      <c r="L3798">
        <v>753.48137178841</v>
      </c>
      <c r="M3798">
        <v>15.9108914414962</v>
      </c>
      <c r="N3798">
        <v>47.8701931436137</v>
      </c>
      <c r="O3798">
        <v>46.6272208245976</v>
      </c>
      <c r="P3798">
        <v>-0.07861831215658351</v>
      </c>
      <c r="Q3798">
        <v>0.0785034809369185</v>
      </c>
      <c r="R3798">
        <v>0.997411818585177</v>
      </c>
      <c r="S3798" t="s">
        <v>9991</v>
      </c>
      <c r="T3798" t="s">
        <v>12362</v>
      </c>
      <c r="U3798" t="s">
        <v>12362</v>
      </c>
      <c r="V3798" t="s">
        <v>12362</v>
      </c>
      <c r="W3798">
        <v>19</v>
      </c>
      <c r="X3798" t="s">
        <v>16160</v>
      </c>
      <c r="Y3798">
        <v>0.4151503386330111</v>
      </c>
      <c r="Z3798">
        <f>HYPERLINK("Melting_Curves/meltCurve_Q5T4U5_.pdf", "Melting_Curves/meltCurve_Q5T4U5_.pdf")</f>
        <v>0</v>
      </c>
      <c r="AA3798" t="s">
        <v>22136</v>
      </c>
      <c r="AB3798" t="s">
        <v>28169</v>
      </c>
    </row>
    <row r="3799" spans="1:28">
      <c r="A3799" t="s">
        <v>3825</v>
      </c>
      <c r="B3799">
        <v>0.992608467424715</v>
      </c>
      <c r="C3799">
        <v>1.01040597755335</v>
      </c>
      <c r="D3799">
        <v>0.9648631380075789</v>
      </c>
      <c r="E3799">
        <v>0.902345768232906</v>
      </c>
      <c r="F3799">
        <v>0.630601962922258</v>
      </c>
      <c r="G3799">
        <v>0.276131687274746</v>
      </c>
      <c r="H3799">
        <v>0.162770518046104</v>
      </c>
      <c r="I3799">
        <v>0.154879110038569</v>
      </c>
      <c r="J3799">
        <v>0.173637515668605</v>
      </c>
      <c r="K3799">
        <v>0.148117230783327</v>
      </c>
      <c r="L3799">
        <v>1370.2273041645</v>
      </c>
      <c r="M3799">
        <v>27.1036506457464</v>
      </c>
      <c r="N3799">
        <v>51.2179587257488</v>
      </c>
      <c r="O3799">
        <v>50.2822691943331</v>
      </c>
      <c r="P3799">
        <v>-0.114823977607252</v>
      </c>
      <c r="Q3799">
        <v>0.147929555499293</v>
      </c>
      <c r="R3799">
        <v>0.998161834561939</v>
      </c>
      <c r="S3799" t="s">
        <v>9992</v>
      </c>
      <c r="T3799" t="s">
        <v>12362</v>
      </c>
      <c r="U3799" t="s">
        <v>12362</v>
      </c>
      <c r="V3799" t="s">
        <v>12362</v>
      </c>
      <c r="W3799">
        <v>16</v>
      </c>
      <c r="X3799" t="s">
        <v>16161</v>
      </c>
      <c r="Y3799">
        <v>0.5393501075389202</v>
      </c>
      <c r="Z3799">
        <f>HYPERLINK("Melting_Curves/meltCurve_Q5T5C0_3_.pdf", "Melting_Curves/meltCurve_Q5T5C0_3_.pdf")</f>
        <v>0</v>
      </c>
      <c r="AA3799" t="s">
        <v>22137</v>
      </c>
      <c r="AB3799" t="s">
        <v>28170</v>
      </c>
    </row>
    <row r="3800" spans="1:28">
      <c r="A3800" t="s">
        <v>3826</v>
      </c>
      <c r="B3800">
        <v>0.992608467424715</v>
      </c>
      <c r="C3800">
        <v>0.9868479324603741</v>
      </c>
      <c r="D3800">
        <v>0.789352939506732</v>
      </c>
      <c r="E3800">
        <v>0.731389216917814</v>
      </c>
      <c r="F3800">
        <v>0.623349402631882</v>
      </c>
      <c r="G3800">
        <v>0.511471922315376</v>
      </c>
      <c r="H3800">
        <v>0.489782412954655</v>
      </c>
      <c r="I3800">
        <v>0.567365962832068</v>
      </c>
      <c r="J3800">
        <v>0.766450520256215</v>
      </c>
      <c r="K3800">
        <v>0.69834401086815</v>
      </c>
      <c r="L3800">
        <v>1007.21614246172</v>
      </c>
      <c r="M3800">
        <v>23.2080416405403</v>
      </c>
      <c r="O3800">
        <v>43.0810739439077</v>
      </c>
      <c r="P3800">
        <v>-0.052340648121014</v>
      </c>
      <c r="Q3800">
        <v>0.611367363823717</v>
      </c>
      <c r="R3800">
        <v>0.770050762859713</v>
      </c>
      <c r="S3800" t="s">
        <v>9993</v>
      </c>
      <c r="T3800" t="s">
        <v>12362</v>
      </c>
      <c r="U3800" t="s">
        <v>12362</v>
      </c>
      <c r="V3800" t="s">
        <v>12362</v>
      </c>
      <c r="W3800">
        <v>23</v>
      </c>
      <c r="X3800" t="s">
        <v>16162</v>
      </c>
      <c r="Y3800">
        <v>0.6980714895392344</v>
      </c>
      <c r="Z3800">
        <f>HYPERLINK("Melting_Curves/meltCurve_Q5T5U3_.pdf", "Melting_Curves/meltCurve_Q5T5U3_.pdf")</f>
        <v>0</v>
      </c>
      <c r="AA3800" t="s">
        <v>22138</v>
      </c>
      <c r="AB3800" t="s">
        <v>28171</v>
      </c>
    </row>
    <row r="3801" spans="1:28">
      <c r="A3801" t="s">
        <v>3827</v>
      </c>
      <c r="B3801">
        <v>0.992608467424715</v>
      </c>
      <c r="C3801">
        <v>1.00191708663783</v>
      </c>
      <c r="D3801">
        <v>0.8481594687153839</v>
      </c>
      <c r="E3801">
        <v>0.778323280907983</v>
      </c>
      <c r="F3801">
        <v>0.6300468816302121</v>
      </c>
      <c r="G3801">
        <v>0.489002468745778</v>
      </c>
      <c r="H3801">
        <v>0.459987835881613</v>
      </c>
      <c r="I3801">
        <v>0.636451536272342</v>
      </c>
      <c r="J3801">
        <v>0.890223016752238</v>
      </c>
      <c r="K3801">
        <v>0.822082954277264</v>
      </c>
      <c r="L3801">
        <v>1161.07989724025</v>
      </c>
      <c r="M3801">
        <v>26.4178305250355</v>
      </c>
      <c r="O3801">
        <v>43.7010935471361</v>
      </c>
      <c r="P3801">
        <v>-0.0515660271896587</v>
      </c>
      <c r="Q3801">
        <v>0.658795987924599</v>
      </c>
      <c r="R3801">
        <v>0.534927756506731</v>
      </c>
      <c r="S3801" t="s">
        <v>9994</v>
      </c>
      <c r="T3801" t="s">
        <v>12362</v>
      </c>
      <c r="U3801" t="s">
        <v>12362</v>
      </c>
      <c r="V3801" t="s">
        <v>12362</v>
      </c>
      <c r="W3801">
        <v>23</v>
      </c>
      <c r="X3801" t="s">
        <v>16163</v>
      </c>
      <c r="Y3801">
        <v>0.7403362072590958</v>
      </c>
      <c r="Z3801">
        <f>HYPERLINK("Melting_Curves/meltCurve_Q5T5Y3_2_.pdf", "Melting_Curves/meltCurve_Q5T5Y3_2_.pdf")</f>
        <v>0</v>
      </c>
      <c r="AA3801" t="s">
        <v>22139</v>
      </c>
      <c r="AB3801" t="s">
        <v>28172</v>
      </c>
    </row>
    <row r="3802" spans="1:28">
      <c r="A3802" t="s">
        <v>3828</v>
      </c>
      <c r="B3802">
        <v>0.992608467424715</v>
      </c>
      <c r="C3802">
        <v>1.11465850244181</v>
      </c>
      <c r="D3802">
        <v>1.12055576136622</v>
      </c>
      <c r="E3802">
        <v>0.778428642898384</v>
      </c>
      <c r="F3802">
        <v>0.503820212286452</v>
      </c>
      <c r="G3802">
        <v>0.393589758046419</v>
      </c>
      <c r="H3802">
        <v>0.17238498531623</v>
      </c>
      <c r="I3802">
        <v>0.118787380299504</v>
      </c>
      <c r="J3802">
        <v>0.388360671440118</v>
      </c>
      <c r="K3802">
        <v>0.593733144242326</v>
      </c>
      <c r="L3802">
        <v>1502.54149158685</v>
      </c>
      <c r="M3802">
        <v>31.2296184924753</v>
      </c>
      <c r="N3802">
        <v>49.8393852501611</v>
      </c>
      <c r="O3802">
        <v>47.916719919519</v>
      </c>
      <c r="P3802">
        <v>-0.109081624195721</v>
      </c>
      <c r="Q3802">
        <v>0.330532395757391</v>
      </c>
      <c r="R3802">
        <v>0.853215677993736</v>
      </c>
      <c r="S3802" t="s">
        <v>9995</v>
      </c>
      <c r="T3802" t="s">
        <v>12362</v>
      </c>
      <c r="U3802" t="s">
        <v>12362</v>
      </c>
      <c r="V3802" t="s">
        <v>12362</v>
      </c>
      <c r="W3802">
        <v>2</v>
      </c>
      <c r="X3802" t="s">
        <v>16164</v>
      </c>
      <c r="Y3802">
        <v>0.5821843290016602</v>
      </c>
      <c r="Z3802">
        <f>HYPERLINK("Melting_Curves/meltCurve_Q5T6F0_.pdf", "Melting_Curves/meltCurve_Q5T6F0_.pdf")</f>
        <v>0</v>
      </c>
      <c r="AA3802" t="s">
        <v>22140</v>
      </c>
      <c r="AB3802" t="s">
        <v>28173</v>
      </c>
    </row>
    <row r="3803" spans="1:28">
      <c r="A3803" t="s">
        <v>3829</v>
      </c>
      <c r="B3803">
        <v>0.992608467424715</v>
      </c>
      <c r="C3803">
        <v>0.954343587033647</v>
      </c>
      <c r="D3803">
        <v>0.9588439674385451</v>
      </c>
      <c r="E3803">
        <v>1.03407298688017</v>
      </c>
      <c r="F3803">
        <v>0.902980621523552</v>
      </c>
      <c r="G3803">
        <v>0.768966408634337</v>
      </c>
      <c r="H3803">
        <v>0.827404217544039</v>
      </c>
      <c r="I3803">
        <v>1.2671069322031</v>
      </c>
      <c r="J3803">
        <v>1.64284957252391</v>
      </c>
      <c r="K3803">
        <v>1.61652017335809</v>
      </c>
      <c r="L3803">
        <v>15000</v>
      </c>
      <c r="M3803">
        <v>246.038735255367</v>
      </c>
      <c r="O3803">
        <v>60.9619733524501</v>
      </c>
      <c r="P3803">
        <v>0.50449215949634</v>
      </c>
      <c r="Q3803">
        <v>1.5</v>
      </c>
      <c r="R3803">
        <v>0.848614271856414</v>
      </c>
      <c r="S3803" t="s">
        <v>9996</v>
      </c>
      <c r="T3803" t="s">
        <v>12362</v>
      </c>
      <c r="U3803" t="s">
        <v>12362</v>
      </c>
      <c r="V3803" t="s">
        <v>12362</v>
      </c>
      <c r="W3803">
        <v>21</v>
      </c>
      <c r="X3803" t="s">
        <v>16165</v>
      </c>
      <c r="Y3803">
        <v>1.10051126550141</v>
      </c>
      <c r="Z3803">
        <f>HYPERLINK("Melting_Curves/meltCurve_Q5T6F2_.pdf", "Melting_Curves/meltCurve_Q5T6F2_.pdf")</f>
        <v>0</v>
      </c>
      <c r="AA3803" t="s">
        <v>19097</v>
      </c>
      <c r="AB3803" t="s">
        <v>25009</v>
      </c>
    </row>
    <row r="3804" spans="1:28">
      <c r="A3804" t="s">
        <v>3830</v>
      </c>
      <c r="B3804">
        <v>0.992608467424715</v>
      </c>
      <c r="C3804">
        <v>1.08587985793501</v>
      </c>
      <c r="D3804">
        <v>0.9917845318527579</v>
      </c>
      <c r="E3804">
        <v>0.834930227558791</v>
      </c>
      <c r="F3804">
        <v>0.61852557261917</v>
      </c>
      <c r="G3804">
        <v>0.307080621474852</v>
      </c>
      <c r="H3804">
        <v>0.207531036444313</v>
      </c>
      <c r="I3804">
        <v>0.171960309578838</v>
      </c>
      <c r="J3804">
        <v>0.172028948814506</v>
      </c>
      <c r="K3804">
        <v>0.0959083773959627</v>
      </c>
      <c r="L3804">
        <v>1010.86585839422</v>
      </c>
      <c r="M3804">
        <v>19.9990222300057</v>
      </c>
      <c r="N3804">
        <v>51.3135045369461</v>
      </c>
      <c r="O3804">
        <v>50.0485243728168</v>
      </c>
      <c r="P3804">
        <v>-0.0869839629413488</v>
      </c>
      <c r="Q3804">
        <v>0.129301981450593</v>
      </c>
      <c r="R3804">
        <v>0.990813472965573</v>
      </c>
      <c r="S3804" t="s">
        <v>9997</v>
      </c>
      <c r="T3804" t="s">
        <v>12362</v>
      </c>
      <c r="U3804" t="s">
        <v>12362</v>
      </c>
      <c r="V3804" t="s">
        <v>12362</v>
      </c>
      <c r="W3804">
        <v>5</v>
      </c>
      <c r="X3804" t="s">
        <v>16166</v>
      </c>
      <c r="Y3804">
        <v>0.5338845184952714</v>
      </c>
      <c r="Z3804">
        <f>HYPERLINK("Melting_Curves/meltCurve_Q5T6S3_2_.pdf", "Melting_Curves/meltCurve_Q5T6S3_2_.pdf")</f>
        <v>0</v>
      </c>
      <c r="AA3804" t="s">
        <v>22141</v>
      </c>
      <c r="AB3804" t="s">
        <v>28174</v>
      </c>
    </row>
    <row r="3805" spans="1:28">
      <c r="A3805" t="s">
        <v>3831</v>
      </c>
      <c r="B3805">
        <v>0.992608467424715</v>
      </c>
      <c r="C3805">
        <v>1.03565058316215</v>
      </c>
      <c r="D3805">
        <v>1.09465256810686</v>
      </c>
      <c r="E3805">
        <v>0.532667067770521</v>
      </c>
      <c r="F3805">
        <v>0.170859971045218</v>
      </c>
      <c r="G3805">
        <v>0.09959273760420451</v>
      </c>
      <c r="H3805">
        <v>0.0597027914789535</v>
      </c>
      <c r="I3805">
        <v>0.0661623280598521</v>
      </c>
      <c r="J3805">
        <v>0.0750941630205859</v>
      </c>
      <c r="K3805">
        <v>0.0884905308563551</v>
      </c>
      <c r="L3805">
        <v>2597.24618571533</v>
      </c>
      <c r="M3805">
        <v>55.7515809636083</v>
      </c>
      <c r="N3805">
        <v>46.7520576379456</v>
      </c>
      <c r="O3805">
        <v>46.5262311648263</v>
      </c>
      <c r="P3805">
        <v>-0.272670437785971</v>
      </c>
      <c r="Q3805">
        <v>0.0897965170190537</v>
      </c>
      <c r="R3805">
        <v>0.990099620763681</v>
      </c>
      <c r="S3805" t="s">
        <v>9998</v>
      </c>
      <c r="T3805" t="s">
        <v>12362</v>
      </c>
      <c r="U3805" t="s">
        <v>12362</v>
      </c>
      <c r="V3805" t="s">
        <v>12362</v>
      </c>
      <c r="W3805">
        <v>9</v>
      </c>
      <c r="X3805" t="s">
        <v>16167</v>
      </c>
      <c r="Y3805">
        <v>0.3821412656418201</v>
      </c>
      <c r="Z3805">
        <f>HYPERLINK("Melting_Curves/meltCurve_Q5T6V5_.pdf", "Melting_Curves/meltCurve_Q5T6V5_.pdf")</f>
        <v>0</v>
      </c>
      <c r="AA3805" t="s">
        <v>22142</v>
      </c>
      <c r="AB3805" t="s">
        <v>28175</v>
      </c>
    </row>
    <row r="3806" spans="1:28">
      <c r="A3806" t="s">
        <v>3832</v>
      </c>
      <c r="B3806">
        <v>0.992608467424715</v>
      </c>
      <c r="C3806">
        <v>1.12333079809986</v>
      </c>
      <c r="D3806">
        <v>1.02995863825578</v>
      </c>
      <c r="E3806">
        <v>0.95726910925515</v>
      </c>
      <c r="F3806">
        <v>0.701217203904095</v>
      </c>
      <c r="G3806">
        <v>0.446502446726851</v>
      </c>
      <c r="H3806">
        <v>0.422055763066288</v>
      </c>
      <c r="I3806">
        <v>0.615312298752042</v>
      </c>
      <c r="J3806">
        <v>0.73764183629005</v>
      </c>
      <c r="K3806">
        <v>0.633537148708891</v>
      </c>
      <c r="L3806">
        <v>12508.3044211717</v>
      </c>
      <c r="M3806">
        <v>250</v>
      </c>
      <c r="O3806">
        <v>50.0300405877824</v>
      </c>
      <c r="P3806">
        <v>-0.53591590457404</v>
      </c>
      <c r="Q3806">
        <v>0.571009899320489</v>
      </c>
      <c r="R3806">
        <v>0.837878948880925</v>
      </c>
      <c r="S3806" t="s">
        <v>9999</v>
      </c>
      <c r="T3806" t="s">
        <v>12362</v>
      </c>
      <c r="U3806" t="s">
        <v>12362</v>
      </c>
      <c r="V3806" t="s">
        <v>12362</v>
      </c>
      <c r="W3806">
        <v>1</v>
      </c>
      <c r="X3806" t="s">
        <v>16168</v>
      </c>
      <c r="Y3806">
        <v>0.7574182801010173</v>
      </c>
      <c r="Z3806">
        <f>HYPERLINK("Melting_Curves/meltCurve_Q5T7A4_.pdf", "Melting_Curves/meltCurve_Q5T7A4_.pdf")</f>
        <v>0</v>
      </c>
      <c r="AA3806" t="s">
        <v>22143</v>
      </c>
      <c r="AB3806" t="s">
        <v>28176</v>
      </c>
    </row>
    <row r="3807" spans="1:28">
      <c r="A3807" t="s">
        <v>3833</v>
      </c>
      <c r="B3807">
        <v>0.992608467424715</v>
      </c>
      <c r="C3807">
        <v>0.778271160470673</v>
      </c>
      <c r="D3807">
        <v>0.722247662963535</v>
      </c>
      <c r="E3807">
        <v>0.665810362749281</v>
      </c>
      <c r="F3807">
        <v>0.589897306390982</v>
      </c>
      <c r="G3807">
        <v>0.479281771285103</v>
      </c>
      <c r="H3807">
        <v>0.397002023803114</v>
      </c>
      <c r="I3807">
        <v>0.464846907565586</v>
      </c>
      <c r="J3807">
        <v>0.388261140290732</v>
      </c>
      <c r="K3807">
        <v>0.283816355208324</v>
      </c>
      <c r="L3807">
        <v>310.254884865097</v>
      </c>
      <c r="M3807">
        <v>6.46713217705986</v>
      </c>
      <c r="N3807">
        <v>53.314716599981</v>
      </c>
      <c r="O3807">
        <v>44.004865477178</v>
      </c>
      <c r="P3807">
        <v>-0.0280508815077595</v>
      </c>
      <c r="Q3807">
        <v>0.238407769454097</v>
      </c>
      <c r="R3807">
        <v>0.9413142314972049</v>
      </c>
      <c r="S3807" t="s">
        <v>10000</v>
      </c>
      <c r="T3807" t="s">
        <v>12362</v>
      </c>
      <c r="U3807" t="s">
        <v>12362</v>
      </c>
      <c r="V3807" t="s">
        <v>12362</v>
      </c>
      <c r="W3807">
        <v>1</v>
      </c>
      <c r="X3807" t="s">
        <v>16169</v>
      </c>
      <c r="Y3807">
        <v>0.5653379862073403</v>
      </c>
      <c r="Z3807">
        <f>HYPERLINK("Melting_Curves/meltCurve_Q5T7F6_.pdf", "Melting_Curves/meltCurve_Q5T7F6_.pdf")</f>
        <v>0</v>
      </c>
      <c r="AA3807" t="s">
        <v>22144</v>
      </c>
      <c r="AB3807" t="s">
        <v>28177</v>
      </c>
    </row>
    <row r="3808" spans="1:28">
      <c r="A3808" t="s">
        <v>3834</v>
      </c>
      <c r="B3808">
        <v>0.992608467424715</v>
      </c>
      <c r="C3808">
        <v>0.702897410776004</v>
      </c>
      <c r="D3808">
        <v>0.647576461564581</v>
      </c>
      <c r="E3808">
        <v>0.6432737829719311</v>
      </c>
      <c r="F3808">
        <v>0.588706655539239</v>
      </c>
      <c r="G3808">
        <v>0.470254666988582</v>
      </c>
      <c r="H3808">
        <v>0.337910075913158</v>
      </c>
      <c r="I3808">
        <v>0.387161076977213</v>
      </c>
      <c r="J3808">
        <v>0.42775197204773</v>
      </c>
      <c r="K3808">
        <v>0.476439618627116</v>
      </c>
      <c r="L3808">
        <v>407.056567434619</v>
      </c>
      <c r="M3808">
        <v>9.504946949926611</v>
      </c>
      <c r="N3808">
        <v>51.1620035629887</v>
      </c>
      <c r="O3808">
        <v>41.0586462868831</v>
      </c>
      <c r="P3808">
        <v>-0.035107528305592</v>
      </c>
      <c r="Q3808">
        <v>0.393739971031805</v>
      </c>
      <c r="R3808">
        <v>0.8576981868896451</v>
      </c>
      <c r="S3808" t="s">
        <v>10001</v>
      </c>
      <c r="T3808" t="s">
        <v>12362</v>
      </c>
      <c r="U3808" t="s">
        <v>12362</v>
      </c>
      <c r="V3808" t="s">
        <v>12362</v>
      </c>
      <c r="W3808">
        <v>1</v>
      </c>
      <c r="X3808" t="s">
        <v>16170</v>
      </c>
      <c r="Y3808">
        <v>0.5501228521036613</v>
      </c>
      <c r="Z3808">
        <f>HYPERLINK("Melting_Curves/meltCurve_Q5T7V8_3_.pdf", "Melting_Curves/meltCurve_Q5T7V8_3_.pdf")</f>
        <v>0</v>
      </c>
      <c r="AA3808" t="s">
        <v>22145</v>
      </c>
      <c r="AB3808" t="s">
        <v>28178</v>
      </c>
    </row>
    <row r="3809" spans="1:28">
      <c r="A3809" t="s">
        <v>3835</v>
      </c>
      <c r="B3809">
        <v>0.992608467424715</v>
      </c>
      <c r="C3809">
        <v>0.9121133350480179</v>
      </c>
      <c r="D3809">
        <v>0.700161922276833</v>
      </c>
      <c r="E3809">
        <v>0.449588323754756</v>
      </c>
      <c r="F3809">
        <v>0.291937431389194</v>
      </c>
      <c r="G3809">
        <v>0.168680083291624</v>
      </c>
      <c r="H3809">
        <v>0.110984203871822</v>
      </c>
      <c r="I3809">
        <v>0.100095086737878</v>
      </c>
      <c r="J3809">
        <v>0.06589065768449751</v>
      </c>
      <c r="K3809">
        <v>0.08605503207675159</v>
      </c>
      <c r="L3809">
        <v>646.784985486781</v>
      </c>
      <c r="M3809">
        <v>14.1967237354816</v>
      </c>
      <c r="N3809">
        <v>46.0474932396845</v>
      </c>
      <c r="O3809">
        <v>44.6833838834625</v>
      </c>
      <c r="P3809">
        <v>-0.0738835329919135</v>
      </c>
      <c r="Q3809">
        <v>0.06993965343712551</v>
      </c>
      <c r="R3809">
        <v>0.997555887048303</v>
      </c>
      <c r="S3809" t="s">
        <v>10002</v>
      </c>
      <c r="T3809" t="s">
        <v>12362</v>
      </c>
      <c r="U3809" t="s">
        <v>12362</v>
      </c>
      <c r="V3809" t="s">
        <v>12362</v>
      </c>
      <c r="W3809">
        <v>2</v>
      </c>
      <c r="X3809" t="s">
        <v>16171</v>
      </c>
      <c r="Y3809">
        <v>0.3594172831244515</v>
      </c>
      <c r="Z3809">
        <f>HYPERLINK("Melting_Curves/meltCurve_Q5T8A0_.pdf", "Melting_Curves/meltCurve_Q5T8A0_.pdf")</f>
        <v>0</v>
      </c>
      <c r="AA3809" t="s">
        <v>22146</v>
      </c>
      <c r="AB3809" t="s">
        <v>28179</v>
      </c>
    </row>
    <row r="3810" spans="1:28">
      <c r="A3810" t="s">
        <v>3836</v>
      </c>
      <c r="B3810">
        <v>0.992608467424715</v>
      </c>
      <c r="C3810">
        <v>1.01177336955002</v>
      </c>
      <c r="D3810">
        <v>0.918216186919816</v>
      </c>
      <c r="E3810">
        <v>0.718181412846386</v>
      </c>
      <c r="F3810">
        <v>0.6330577431004351</v>
      </c>
      <c r="G3810">
        <v>0.5407424731620391</v>
      </c>
      <c r="H3810">
        <v>0.474223921385082</v>
      </c>
      <c r="I3810">
        <v>0.467024356147079</v>
      </c>
      <c r="J3810">
        <v>0.616644155209245</v>
      </c>
      <c r="K3810">
        <v>0.427165441419048</v>
      </c>
      <c r="L3810">
        <v>867.758196074591</v>
      </c>
      <c r="M3810">
        <v>18.626342241655</v>
      </c>
      <c r="N3810">
        <v>62.1534857293572</v>
      </c>
      <c r="O3810">
        <v>46.0606467066868</v>
      </c>
      <c r="P3810">
        <v>-0.0510268255279997</v>
      </c>
      <c r="Q3810">
        <v>0.495289445989115</v>
      </c>
      <c r="R3810">
        <v>0.944851560176064</v>
      </c>
      <c r="S3810" t="s">
        <v>10003</v>
      </c>
      <c r="T3810" t="s">
        <v>12362</v>
      </c>
      <c r="U3810" t="s">
        <v>12362</v>
      </c>
      <c r="V3810" t="s">
        <v>12362</v>
      </c>
      <c r="W3810">
        <v>2</v>
      </c>
      <c r="X3810" t="s">
        <v>16172</v>
      </c>
      <c r="Y3810">
        <v>0.6641855926326408</v>
      </c>
      <c r="Z3810">
        <f>HYPERLINK("Melting_Curves/meltCurve_Q5T8D3_2_.pdf", "Melting_Curves/meltCurve_Q5T8D3_2_.pdf")</f>
        <v>0</v>
      </c>
      <c r="AA3810" t="s">
        <v>22147</v>
      </c>
      <c r="AB3810" t="s">
        <v>28180</v>
      </c>
    </row>
    <row r="3811" spans="1:28">
      <c r="A3811" t="s">
        <v>3837</v>
      </c>
      <c r="B3811">
        <v>0.992608467424715</v>
      </c>
      <c r="C3811">
        <v>0.884686385014691</v>
      </c>
      <c r="D3811">
        <v>0.8653297682404411</v>
      </c>
      <c r="E3811">
        <v>0.751635499848361</v>
      </c>
      <c r="F3811">
        <v>0.711301452768762</v>
      </c>
      <c r="G3811">
        <v>0.622548283692147</v>
      </c>
      <c r="H3811">
        <v>0.494362659108375</v>
      </c>
      <c r="I3811">
        <v>0.49543248490039</v>
      </c>
      <c r="J3811">
        <v>0.497602713900351</v>
      </c>
      <c r="K3811">
        <v>0.425120965739101</v>
      </c>
      <c r="L3811">
        <v>364.541830331798</v>
      </c>
      <c r="M3811">
        <v>7.19378912899314</v>
      </c>
      <c r="N3811">
        <v>60.475408876266</v>
      </c>
      <c r="O3811">
        <v>47.197611551604</v>
      </c>
      <c r="P3811">
        <v>-0.0250320149702578</v>
      </c>
      <c r="Q3811">
        <v>0.344171521092795</v>
      </c>
      <c r="R3811">
        <v>0.978254046958317</v>
      </c>
      <c r="S3811" t="s">
        <v>10004</v>
      </c>
      <c r="T3811" t="s">
        <v>12362</v>
      </c>
      <c r="U3811" t="s">
        <v>12362</v>
      </c>
      <c r="V3811" t="s">
        <v>12362</v>
      </c>
      <c r="W3811">
        <v>4</v>
      </c>
      <c r="X3811" t="s">
        <v>16173</v>
      </c>
      <c r="Y3811">
        <v>0.6685378005232621</v>
      </c>
      <c r="Z3811">
        <f>HYPERLINK("Melting_Curves/meltCurve_Q5T8I3_.pdf", "Melting_Curves/meltCurve_Q5T8I3_.pdf")</f>
        <v>0</v>
      </c>
      <c r="AA3811" t="s">
        <v>22148</v>
      </c>
      <c r="AB3811" t="s">
        <v>28181</v>
      </c>
    </row>
    <row r="3812" spans="1:28">
      <c r="A3812" t="s">
        <v>3838</v>
      </c>
      <c r="B3812">
        <v>0.992608467424715</v>
      </c>
      <c r="C3812">
        <v>1.1145000838265</v>
      </c>
      <c r="D3812">
        <v>0.976193508110735</v>
      </c>
      <c r="E3812">
        <v>0.69570324831588</v>
      </c>
      <c r="F3812">
        <v>0.501863255298366</v>
      </c>
      <c r="G3812">
        <v>0.405208480665608</v>
      </c>
      <c r="H3812">
        <v>0.401244827858334</v>
      </c>
      <c r="I3812">
        <v>0.499245046782667</v>
      </c>
      <c r="J3812">
        <v>0.742249944892973</v>
      </c>
      <c r="K3812">
        <v>0.841368114819198</v>
      </c>
      <c r="L3812">
        <v>11610.5494034489</v>
      </c>
      <c r="M3812">
        <v>250</v>
      </c>
      <c r="O3812">
        <v>46.4392234173833</v>
      </c>
      <c r="P3812">
        <v>-0.585177970812331</v>
      </c>
      <c r="Q3812">
        <v>0.565196611452535</v>
      </c>
      <c r="R3812">
        <v>0.700508602376853</v>
      </c>
      <c r="S3812" t="s">
        <v>10005</v>
      </c>
      <c r="T3812" t="s">
        <v>12362</v>
      </c>
      <c r="U3812" t="s">
        <v>12362</v>
      </c>
      <c r="V3812" t="s">
        <v>12362</v>
      </c>
      <c r="W3812">
        <v>2</v>
      </c>
      <c r="X3812" t="s">
        <v>16174</v>
      </c>
      <c r="Y3812">
        <v>0.7020820341750519</v>
      </c>
      <c r="Z3812">
        <f>HYPERLINK("Melting_Curves/meltCurve_Q5T8N1_.pdf", "Melting_Curves/meltCurve_Q5T8N1_.pdf")</f>
        <v>0</v>
      </c>
      <c r="AA3812" t="s">
        <v>22149</v>
      </c>
      <c r="AB3812" t="s">
        <v>28182</v>
      </c>
    </row>
    <row r="3813" spans="1:28">
      <c r="A3813" t="s">
        <v>3839</v>
      </c>
      <c r="B3813">
        <v>0.992608467424715</v>
      </c>
      <c r="C3813">
        <v>0.994842677768751</v>
      </c>
      <c r="D3813">
        <v>0.869698842576872</v>
      </c>
      <c r="E3813">
        <v>0.760707036828562</v>
      </c>
      <c r="F3813">
        <v>0.6194754189467619</v>
      </c>
      <c r="G3813">
        <v>0.463361677353599</v>
      </c>
      <c r="H3813">
        <v>0.368370182915794</v>
      </c>
      <c r="I3813">
        <v>0.432001958715985</v>
      </c>
      <c r="J3813">
        <v>0.500496010899587</v>
      </c>
      <c r="K3813">
        <v>0.452707490971848</v>
      </c>
      <c r="L3813">
        <v>809.330991019543</v>
      </c>
      <c r="M3813">
        <v>17.1270984765809</v>
      </c>
      <c r="N3813">
        <v>53.2794502108072</v>
      </c>
      <c r="O3813">
        <v>46.6243369650042</v>
      </c>
      <c r="P3813">
        <v>-0.0525407332404544</v>
      </c>
      <c r="Q3813">
        <v>0.427917406611524</v>
      </c>
      <c r="R3813">
        <v>0.967810631008468</v>
      </c>
      <c r="S3813" t="s">
        <v>10006</v>
      </c>
      <c r="T3813" t="s">
        <v>12362</v>
      </c>
      <c r="U3813" t="s">
        <v>12362</v>
      </c>
      <c r="V3813" t="s">
        <v>12362</v>
      </c>
      <c r="W3813">
        <v>21</v>
      </c>
      <c r="X3813" t="s">
        <v>16175</v>
      </c>
      <c r="Y3813">
        <v>0.6335319592498769</v>
      </c>
      <c r="Z3813">
        <f>HYPERLINK("Melting_Curves/meltCurve_Q5T8P6_3_.pdf", "Melting_Curves/meltCurve_Q5T8P6_3_.pdf")</f>
        <v>0</v>
      </c>
      <c r="AA3813" t="s">
        <v>22150</v>
      </c>
      <c r="AB3813" t="s">
        <v>28183</v>
      </c>
    </row>
    <row r="3814" spans="1:28">
      <c r="A3814" t="s">
        <v>3840</v>
      </c>
      <c r="B3814">
        <v>0.992608467424715</v>
      </c>
      <c r="C3814">
        <v>1.12338553637465</v>
      </c>
      <c r="D3814">
        <v>1.01263776670778</v>
      </c>
      <c r="E3814">
        <v>0.822585935751585</v>
      </c>
      <c r="F3814">
        <v>0.541306281552508</v>
      </c>
      <c r="G3814">
        <v>0.373766338035246</v>
      </c>
      <c r="H3814">
        <v>0.322698624278561</v>
      </c>
      <c r="I3814">
        <v>0.464738057551371</v>
      </c>
      <c r="J3814">
        <v>0.412655713062478</v>
      </c>
      <c r="K3814">
        <v>0.433108094190181</v>
      </c>
      <c r="L3814">
        <v>1582.51827452803</v>
      </c>
      <c r="M3814">
        <v>32.9638402652773</v>
      </c>
      <c r="N3814">
        <v>50.4892001915487</v>
      </c>
      <c r="O3814">
        <v>47.8320589447719</v>
      </c>
      <c r="P3814">
        <v>-0.103190761213834</v>
      </c>
      <c r="Q3814">
        <v>0.401064418653364</v>
      </c>
      <c r="R3814">
        <v>0.963322273784598</v>
      </c>
      <c r="S3814" t="s">
        <v>10007</v>
      </c>
      <c r="T3814" t="s">
        <v>12362</v>
      </c>
      <c r="U3814" t="s">
        <v>12362</v>
      </c>
      <c r="V3814" t="s">
        <v>12362</v>
      </c>
      <c r="W3814">
        <v>2</v>
      </c>
      <c r="X3814" t="s">
        <v>16176</v>
      </c>
      <c r="Y3814">
        <v>0.6237632582262652</v>
      </c>
      <c r="Z3814">
        <f>HYPERLINK("Melting_Curves/meltCurve_Q5T8U5_.pdf", "Melting_Curves/meltCurve_Q5T8U5_.pdf")</f>
        <v>0</v>
      </c>
      <c r="AA3814" t="s">
        <v>22151</v>
      </c>
      <c r="AB3814" t="s">
        <v>28184</v>
      </c>
    </row>
    <row r="3815" spans="1:28">
      <c r="A3815" t="s">
        <v>3841</v>
      </c>
      <c r="B3815">
        <v>0.992608467424715</v>
      </c>
      <c r="C3815">
        <v>0.91179881115637</v>
      </c>
      <c r="D3815">
        <v>0.958294159777149</v>
      </c>
      <c r="E3815">
        <v>0.961687524097155</v>
      </c>
      <c r="F3815">
        <v>0.50474548811839</v>
      </c>
      <c r="G3815">
        <v>0.255847312210354</v>
      </c>
      <c r="H3815">
        <v>0.164478663911484</v>
      </c>
      <c r="I3815">
        <v>0.186296436738274</v>
      </c>
      <c r="J3815">
        <v>0.28357361116627</v>
      </c>
      <c r="K3815">
        <v>0.288333828110394</v>
      </c>
      <c r="L3815">
        <v>2309.14960929248</v>
      </c>
      <c r="M3815">
        <v>46.5953698208164</v>
      </c>
      <c r="N3815">
        <v>50.2282350741626</v>
      </c>
      <c r="O3815">
        <v>49.4664674288248</v>
      </c>
      <c r="P3815">
        <v>-0.180944078283324</v>
      </c>
      <c r="Q3815">
        <v>0.23162715091506</v>
      </c>
      <c r="R3815">
        <v>0.981046262711553</v>
      </c>
      <c r="S3815" t="s">
        <v>10008</v>
      </c>
      <c r="T3815" t="s">
        <v>12362</v>
      </c>
      <c r="U3815" t="s">
        <v>12362</v>
      </c>
      <c r="V3815" t="s">
        <v>12362</v>
      </c>
      <c r="W3815">
        <v>14</v>
      </c>
      <c r="X3815" t="s">
        <v>16177</v>
      </c>
      <c r="Y3815">
        <v>0.5551904467541007</v>
      </c>
      <c r="Z3815">
        <f>HYPERLINK("Melting_Curves/meltCurve_Q5T9B7_.pdf", "Melting_Curves/meltCurve_Q5T9B7_.pdf")</f>
        <v>0</v>
      </c>
      <c r="AA3815" t="s">
        <v>22152</v>
      </c>
      <c r="AB3815" t="s">
        <v>28185</v>
      </c>
    </row>
    <row r="3816" spans="1:28">
      <c r="A3816" t="s">
        <v>3842</v>
      </c>
      <c r="B3816">
        <v>0.992608467424715</v>
      </c>
      <c r="C3816">
        <v>0.952282026950293</v>
      </c>
      <c r="D3816">
        <v>0.87157557189321</v>
      </c>
      <c r="E3816">
        <v>0.776211464368779</v>
      </c>
      <c r="F3816">
        <v>0.606679123258096</v>
      </c>
      <c r="G3816">
        <v>0.422940191332999</v>
      </c>
      <c r="H3816">
        <v>0.348752892103279</v>
      </c>
      <c r="I3816">
        <v>0.475414199452541</v>
      </c>
      <c r="J3816">
        <v>0.81190258136437</v>
      </c>
      <c r="K3816">
        <v>0.838842726979014</v>
      </c>
      <c r="L3816">
        <v>1100.33544522224</v>
      </c>
      <c r="M3816">
        <v>24.3354640510262</v>
      </c>
      <c r="O3816">
        <v>44.9133016155731</v>
      </c>
      <c r="P3816">
        <v>-0.0565933347091702</v>
      </c>
      <c r="Q3816">
        <v>0.582213765169954</v>
      </c>
      <c r="R3816">
        <v>0.537706329046852</v>
      </c>
      <c r="S3816" t="s">
        <v>10009</v>
      </c>
      <c r="T3816" t="s">
        <v>12362</v>
      </c>
      <c r="U3816" t="s">
        <v>12362</v>
      </c>
      <c r="V3816" t="s">
        <v>12362</v>
      </c>
      <c r="W3816">
        <v>5</v>
      </c>
      <c r="X3816" t="s">
        <v>16178</v>
      </c>
      <c r="Y3816">
        <v>0.7002552988093228</v>
      </c>
      <c r="Z3816">
        <f>HYPERLINK("Melting_Curves/meltCurve_Q5TA31_.pdf", "Melting_Curves/meltCurve_Q5TA31_.pdf")</f>
        <v>0</v>
      </c>
      <c r="AA3816" t="s">
        <v>22153</v>
      </c>
      <c r="AB3816" t="s">
        <v>28186</v>
      </c>
    </row>
    <row r="3817" spans="1:28">
      <c r="A3817" t="s">
        <v>3843</v>
      </c>
      <c r="B3817">
        <v>0.992608467424715</v>
      </c>
      <c r="C3817">
        <v>1.16355693114471</v>
      </c>
      <c r="D3817">
        <v>1.11997349167355</v>
      </c>
      <c r="E3817">
        <v>0.935604237281436</v>
      </c>
      <c r="F3817">
        <v>0.839330712703051</v>
      </c>
      <c r="G3817">
        <v>0.591835323750137</v>
      </c>
      <c r="H3817">
        <v>0.493814103773121</v>
      </c>
      <c r="I3817">
        <v>0.687346535009546</v>
      </c>
      <c r="J3817">
        <v>0.922823284185327</v>
      </c>
      <c r="K3817">
        <v>0.732119816780159</v>
      </c>
      <c r="L3817">
        <v>12547.7878540224</v>
      </c>
      <c r="M3817">
        <v>250</v>
      </c>
      <c r="O3817">
        <v>50.1879477846285</v>
      </c>
      <c r="P3817">
        <v>-0.391543505256436</v>
      </c>
      <c r="Q3817">
        <v>0.685587812084703</v>
      </c>
      <c r="R3817">
        <v>0.659078251495238</v>
      </c>
      <c r="S3817" t="s">
        <v>10010</v>
      </c>
      <c r="T3817" t="s">
        <v>12362</v>
      </c>
      <c r="U3817" t="s">
        <v>12362</v>
      </c>
      <c r="V3817" t="s">
        <v>12362</v>
      </c>
      <c r="W3817">
        <v>6</v>
      </c>
      <c r="X3817" t="s">
        <v>16179</v>
      </c>
      <c r="Y3817">
        <v>0.8238641329131684</v>
      </c>
      <c r="Z3817">
        <f>HYPERLINK("Melting_Curves/meltCurve_Q5TA58_.pdf", "Melting_Curves/meltCurve_Q5TA58_.pdf")</f>
        <v>0</v>
      </c>
      <c r="AA3817" t="s">
        <v>22154</v>
      </c>
      <c r="AB3817" t="s">
        <v>28187</v>
      </c>
    </row>
    <row r="3818" spans="1:28">
      <c r="A3818" t="s">
        <v>3844</v>
      </c>
      <c r="B3818">
        <v>0.992608467424715</v>
      </c>
      <c r="C3818">
        <v>0.991759116355488</v>
      </c>
      <c r="D3818">
        <v>0.811149197781869</v>
      </c>
      <c r="E3818">
        <v>0.773950510869437</v>
      </c>
      <c r="F3818">
        <v>0.576489543254479</v>
      </c>
      <c r="G3818">
        <v>0.447647012535276</v>
      </c>
      <c r="H3818">
        <v>0.381510364264954</v>
      </c>
      <c r="I3818">
        <v>0.51003067686265</v>
      </c>
      <c r="J3818">
        <v>0.6087211261205689</v>
      </c>
      <c r="K3818">
        <v>0.641311655969971</v>
      </c>
      <c r="L3818">
        <v>892.614623006287</v>
      </c>
      <c r="M3818">
        <v>19.6660677998195</v>
      </c>
      <c r="O3818">
        <v>44.9270663160305</v>
      </c>
      <c r="P3818">
        <v>-0.052791973949175</v>
      </c>
      <c r="Q3818">
        <v>0.517604387425676</v>
      </c>
      <c r="R3818">
        <v>0.846160673362143</v>
      </c>
      <c r="S3818" t="s">
        <v>10011</v>
      </c>
      <c r="T3818" t="s">
        <v>12362</v>
      </c>
      <c r="U3818" t="s">
        <v>12362</v>
      </c>
      <c r="V3818" t="s">
        <v>12362</v>
      </c>
      <c r="W3818">
        <v>2</v>
      </c>
      <c r="X3818" t="s">
        <v>16180</v>
      </c>
      <c r="Y3818">
        <v>0.6590349890733485</v>
      </c>
      <c r="Z3818">
        <f>HYPERLINK("Melting_Curves/meltCurve_Q5TAQ0_.pdf", "Melting_Curves/meltCurve_Q5TAQ0_.pdf")</f>
        <v>0</v>
      </c>
      <c r="AA3818" t="s">
        <v>22155</v>
      </c>
      <c r="AB3818" t="s">
        <v>28188</v>
      </c>
    </row>
    <row r="3819" spans="1:28">
      <c r="A3819" t="s">
        <v>3845</v>
      </c>
      <c r="B3819">
        <v>0.992608467424715</v>
      </c>
      <c r="C3819">
        <v>0.989017115077455</v>
      </c>
      <c r="D3819">
        <v>0.910983668717224</v>
      </c>
      <c r="E3819">
        <v>0.833684100422563</v>
      </c>
      <c r="F3819">
        <v>0.741148193981937</v>
      </c>
      <c r="G3819">
        <v>0.630976448824294</v>
      </c>
      <c r="H3819">
        <v>0.6869375757487201</v>
      </c>
      <c r="I3819">
        <v>0.90946924703692</v>
      </c>
      <c r="J3819">
        <v>1.02580133242493</v>
      </c>
      <c r="K3819">
        <v>0.928592025008578</v>
      </c>
      <c r="L3819">
        <v>1868.04218086169</v>
      </c>
      <c r="M3819">
        <v>43.4514854034124</v>
      </c>
      <c r="O3819">
        <v>42.9006843625169</v>
      </c>
      <c r="P3819">
        <v>-0.0452021290637249</v>
      </c>
      <c r="Q3819">
        <v>0.82148372103371</v>
      </c>
      <c r="R3819">
        <v>0.275789990732632</v>
      </c>
      <c r="S3819" t="s">
        <v>10012</v>
      </c>
      <c r="T3819" t="s">
        <v>12362</v>
      </c>
      <c r="U3819" t="s">
        <v>12362</v>
      </c>
      <c r="V3819" t="s">
        <v>12362</v>
      </c>
      <c r="W3819">
        <v>7</v>
      </c>
      <c r="X3819" t="s">
        <v>16181</v>
      </c>
      <c r="Y3819">
        <v>0.8575888473288217</v>
      </c>
      <c r="Z3819">
        <f>HYPERLINK("Melting_Curves/meltCurve_Q5TAX3_.pdf", "Melting_Curves/meltCurve_Q5TAX3_.pdf")</f>
        <v>0</v>
      </c>
      <c r="AA3819" t="s">
        <v>22156</v>
      </c>
      <c r="AB3819" t="s">
        <v>28189</v>
      </c>
    </row>
    <row r="3820" spans="1:28">
      <c r="A3820" t="s">
        <v>3846</v>
      </c>
      <c r="B3820">
        <v>0.992608467424715</v>
      </c>
      <c r="C3820">
        <v>1.28391621769822</v>
      </c>
      <c r="D3820">
        <v>0.894873325654874</v>
      </c>
      <c r="E3820">
        <v>0.799308356833371</v>
      </c>
      <c r="F3820">
        <v>0.956186008112855</v>
      </c>
      <c r="G3820">
        <v>0.614611493300961</v>
      </c>
      <c r="H3820">
        <v>0.54199833760281</v>
      </c>
      <c r="I3820">
        <v>0.853058553425229</v>
      </c>
      <c r="J3820">
        <v>0.886448537124914</v>
      </c>
      <c r="K3820">
        <v>0.700360371305961</v>
      </c>
      <c r="L3820">
        <v>1064.31286373387</v>
      </c>
      <c r="M3820">
        <v>23.1166168535603</v>
      </c>
      <c r="O3820">
        <v>45.7006290987001</v>
      </c>
      <c r="P3820">
        <v>-0.0325297470412687</v>
      </c>
      <c r="Q3820">
        <v>0.742764630174228</v>
      </c>
      <c r="R3820">
        <v>0.451110635917952</v>
      </c>
      <c r="S3820" t="s">
        <v>10013</v>
      </c>
      <c r="T3820" t="s">
        <v>12362</v>
      </c>
      <c r="U3820" t="s">
        <v>12362</v>
      </c>
      <c r="V3820" t="s">
        <v>12362</v>
      </c>
      <c r="W3820">
        <v>1</v>
      </c>
      <c r="X3820" t="s">
        <v>16182</v>
      </c>
      <c r="Y3820">
        <v>0.8227905063430434</v>
      </c>
      <c r="Z3820">
        <f>HYPERLINK("Melting_Curves/meltCurve_Q5TB80_2_.pdf", "Melting_Curves/meltCurve_Q5TB80_2_.pdf")</f>
        <v>0</v>
      </c>
      <c r="AA3820" t="s">
        <v>22157</v>
      </c>
      <c r="AB3820" t="s">
        <v>28190</v>
      </c>
    </row>
    <row r="3821" spans="1:28">
      <c r="A3821" t="s">
        <v>3847</v>
      </c>
      <c r="B3821">
        <v>0.992608467424715</v>
      </c>
      <c r="C3821">
        <v>0.810600790960167</v>
      </c>
      <c r="D3821">
        <v>0.572746544375821</v>
      </c>
      <c r="E3821">
        <v>0.390887674738029</v>
      </c>
      <c r="F3821">
        <v>0.252581257088946</v>
      </c>
      <c r="G3821">
        <v>0.169921070529627</v>
      </c>
      <c r="H3821">
        <v>0.126729818009429</v>
      </c>
      <c r="I3821">
        <v>0.135244877404578</v>
      </c>
      <c r="J3821">
        <v>0.151829833907354</v>
      </c>
      <c r="K3821">
        <v>0.119910230144726</v>
      </c>
      <c r="L3821">
        <v>638.1841882832661</v>
      </c>
      <c r="M3821">
        <v>14.6494495598377</v>
      </c>
      <c r="N3821">
        <v>44.4321642728624</v>
      </c>
      <c r="O3821">
        <v>42.7760777089852</v>
      </c>
      <c r="P3821">
        <v>-0.0749664656027607</v>
      </c>
      <c r="Q3821">
        <v>0.12449516321128</v>
      </c>
      <c r="R3821">
        <v>0.993617943137804</v>
      </c>
      <c r="S3821" t="s">
        <v>10014</v>
      </c>
      <c r="T3821" t="s">
        <v>12362</v>
      </c>
      <c r="U3821" t="s">
        <v>12362</v>
      </c>
      <c r="V3821" t="s">
        <v>12362</v>
      </c>
      <c r="W3821">
        <v>4</v>
      </c>
      <c r="X3821" t="s">
        <v>16183</v>
      </c>
      <c r="Y3821">
        <v>0.3394612072554354</v>
      </c>
      <c r="Z3821">
        <f>HYPERLINK("Melting_Curves/meltCurve_Q5TBB1_.pdf", "Melting_Curves/meltCurve_Q5TBB1_.pdf")</f>
        <v>0</v>
      </c>
      <c r="AA3821" t="s">
        <v>22158</v>
      </c>
      <c r="AB3821" t="s">
        <v>28191</v>
      </c>
    </row>
    <row r="3822" spans="1:28">
      <c r="A3822" t="s">
        <v>3848</v>
      </c>
      <c r="B3822">
        <v>0.992608467424715</v>
      </c>
      <c r="C3822">
        <v>0.98182541782231</v>
      </c>
      <c r="D3822">
        <v>0.846891601935105</v>
      </c>
      <c r="E3822">
        <v>0.769934047373333</v>
      </c>
      <c r="F3822">
        <v>0.645193758724148</v>
      </c>
      <c r="G3822">
        <v>0.5371744318003751</v>
      </c>
      <c r="H3822">
        <v>0.489163770807184</v>
      </c>
      <c r="I3822">
        <v>0.600531660275363</v>
      </c>
      <c r="J3822">
        <v>0.68350302235208</v>
      </c>
      <c r="K3822">
        <v>0.582891554398305</v>
      </c>
      <c r="L3822">
        <v>848.825233610356</v>
      </c>
      <c r="M3822">
        <v>18.7762494438322</v>
      </c>
      <c r="O3822">
        <v>44.7039603606896</v>
      </c>
      <c r="P3822">
        <v>-0.0443373774922074</v>
      </c>
      <c r="Q3822">
        <v>0.5777700783777669</v>
      </c>
      <c r="R3822">
        <v>0.904998868483426</v>
      </c>
      <c r="S3822" t="s">
        <v>10015</v>
      </c>
      <c r="T3822" t="s">
        <v>12362</v>
      </c>
      <c r="U3822" t="s">
        <v>12362</v>
      </c>
      <c r="V3822" t="s">
        <v>12362</v>
      </c>
      <c r="W3822">
        <v>4</v>
      </c>
      <c r="X3822" t="s">
        <v>16184</v>
      </c>
      <c r="Y3822">
        <v>0.6996001978741221</v>
      </c>
      <c r="Z3822">
        <f>HYPERLINK("Melting_Curves/meltCurve_Q5TBH9_.pdf", "Melting_Curves/meltCurve_Q5TBH9_.pdf")</f>
        <v>0</v>
      </c>
      <c r="AA3822" t="s">
        <v>22159</v>
      </c>
      <c r="AB3822" t="s">
        <v>28192</v>
      </c>
    </row>
    <row r="3823" spans="1:28">
      <c r="A3823" t="s">
        <v>3849</v>
      </c>
      <c r="B3823">
        <v>0.992608467424715</v>
      </c>
      <c r="C3823">
        <v>1.17514774404205</v>
      </c>
      <c r="D3823">
        <v>1.09892514235577</v>
      </c>
      <c r="E3823">
        <v>0.912159556416783</v>
      </c>
      <c r="F3823">
        <v>0.652439825660479</v>
      </c>
      <c r="G3823">
        <v>0.480097857794375</v>
      </c>
      <c r="H3823">
        <v>0.330637765226212</v>
      </c>
      <c r="I3823">
        <v>0.382926851287737</v>
      </c>
      <c r="J3823">
        <v>0.479986786754217</v>
      </c>
      <c r="K3823">
        <v>0.456611662459733</v>
      </c>
      <c r="L3823">
        <v>1613.89557047014</v>
      </c>
      <c r="M3823">
        <v>32.5661082024779</v>
      </c>
      <c r="N3823">
        <v>52.4315767616042</v>
      </c>
      <c r="O3823">
        <v>49.3717588640179</v>
      </c>
      <c r="P3823">
        <v>-0.0962850523308019</v>
      </c>
      <c r="Q3823">
        <v>0.416111801744498</v>
      </c>
      <c r="R3823">
        <v>0.93654523375256</v>
      </c>
      <c r="S3823" t="s">
        <v>10016</v>
      </c>
      <c r="T3823" t="s">
        <v>12362</v>
      </c>
      <c r="U3823" t="s">
        <v>12362</v>
      </c>
      <c r="V3823" t="s">
        <v>12362</v>
      </c>
      <c r="W3823">
        <v>5</v>
      </c>
      <c r="X3823" t="s">
        <v>16185</v>
      </c>
      <c r="Y3823">
        <v>0.6635382018684882</v>
      </c>
      <c r="Z3823">
        <f>HYPERLINK("Melting_Curves/meltCurve_Q5TBP5_.pdf", "Melting_Curves/meltCurve_Q5TBP5_.pdf")</f>
        <v>0</v>
      </c>
      <c r="AA3823" t="s">
        <v>22160</v>
      </c>
      <c r="AB3823" t="s">
        <v>28193</v>
      </c>
    </row>
    <row r="3824" spans="1:28">
      <c r="A3824" t="s">
        <v>3850</v>
      </c>
      <c r="B3824">
        <v>0.992608467424715</v>
      </c>
      <c r="C3824">
        <v>0.978613450406745</v>
      </c>
      <c r="D3824">
        <v>0.9069284166775</v>
      </c>
      <c r="E3824">
        <v>0.903687832544331</v>
      </c>
      <c r="F3824">
        <v>0.724850263882418</v>
      </c>
      <c r="G3824">
        <v>0.543137498428611</v>
      </c>
      <c r="H3824">
        <v>0.545385598082655</v>
      </c>
      <c r="I3824">
        <v>0.718045247250173</v>
      </c>
      <c r="J3824">
        <v>0.76677372478112</v>
      </c>
      <c r="K3824">
        <v>0.760989469202341</v>
      </c>
      <c r="L3824">
        <v>1784.08407002057</v>
      </c>
      <c r="M3824">
        <v>37.5116341411907</v>
      </c>
      <c r="O3824">
        <v>47.4262662795597</v>
      </c>
      <c r="P3824">
        <v>-0.0654235098458061</v>
      </c>
      <c r="Q3824">
        <v>0.669139035170156</v>
      </c>
      <c r="R3824">
        <v>0.739307660048764</v>
      </c>
      <c r="S3824" t="s">
        <v>10017</v>
      </c>
      <c r="T3824" t="s">
        <v>12362</v>
      </c>
      <c r="U3824" t="s">
        <v>12362</v>
      </c>
      <c r="V3824" t="s">
        <v>12362</v>
      </c>
      <c r="W3824">
        <v>4</v>
      </c>
      <c r="X3824" t="s">
        <v>16186</v>
      </c>
      <c r="Y3824">
        <v>0.7868494398807686</v>
      </c>
      <c r="Z3824">
        <f>HYPERLINK("Melting_Curves/meltCurve_Q5TBP9_.pdf", "Melting_Curves/meltCurve_Q5TBP9_.pdf")</f>
        <v>0</v>
      </c>
      <c r="AA3824" t="s">
        <v>22161</v>
      </c>
      <c r="AB3824" t="s">
        <v>28194</v>
      </c>
    </row>
    <row r="3825" spans="1:28">
      <c r="A3825" t="s">
        <v>3851</v>
      </c>
      <c r="B3825">
        <v>0.992608467424715</v>
      </c>
      <c r="C3825">
        <v>0.943467828449822</v>
      </c>
      <c r="D3825">
        <v>1.14191263171344</v>
      </c>
      <c r="E3825">
        <v>1.49372848394982</v>
      </c>
      <c r="F3825">
        <v>0.7716233972982089</v>
      </c>
      <c r="G3825">
        <v>0.5427420560516421</v>
      </c>
      <c r="H3825">
        <v>0.5004195769719439</v>
      </c>
      <c r="I3825">
        <v>0.513708532130013</v>
      </c>
      <c r="J3825">
        <v>0.500874110812435</v>
      </c>
      <c r="K3825">
        <v>0.423036674592603</v>
      </c>
      <c r="L3825">
        <v>10314.2866208859</v>
      </c>
      <c r="M3825">
        <v>205.2764001008</v>
      </c>
      <c r="N3825">
        <v>51.4663639021151</v>
      </c>
      <c r="O3825">
        <v>50.2410622682032</v>
      </c>
      <c r="P3825">
        <v>-0.514654951397737</v>
      </c>
      <c r="Q3825">
        <v>0.496156019022104</v>
      </c>
      <c r="R3825">
        <v>0.755105830426547</v>
      </c>
      <c r="S3825" t="s">
        <v>10018</v>
      </c>
      <c r="T3825" t="s">
        <v>12362</v>
      </c>
      <c r="U3825" t="s">
        <v>12362</v>
      </c>
      <c r="V3825" t="s">
        <v>12362</v>
      </c>
      <c r="W3825">
        <v>10</v>
      </c>
      <c r="X3825" t="s">
        <v>16187</v>
      </c>
      <c r="Y3825">
        <v>0.7186832691016026</v>
      </c>
      <c r="Z3825">
        <f>HYPERLINK("Melting_Curves/meltCurve_Q5TC82_2_.pdf", "Melting_Curves/meltCurve_Q5TC82_2_.pdf")</f>
        <v>0</v>
      </c>
      <c r="AA3825" t="s">
        <v>22162</v>
      </c>
      <c r="AB3825" t="s">
        <v>28195</v>
      </c>
    </row>
    <row r="3826" spans="1:28">
      <c r="A3826" t="s">
        <v>3852</v>
      </c>
      <c r="B3826">
        <v>0.992608467424715</v>
      </c>
      <c r="C3826">
        <v>0.952349030423181</v>
      </c>
      <c r="D3826">
        <v>0.884148268946038</v>
      </c>
      <c r="E3826">
        <v>0.746105970441295</v>
      </c>
      <c r="F3826">
        <v>0.606935857159962</v>
      </c>
      <c r="G3826">
        <v>0.425163985510843</v>
      </c>
      <c r="H3826">
        <v>0.289299302150804</v>
      </c>
      <c r="I3826">
        <v>0.416383023704513</v>
      </c>
      <c r="J3826">
        <v>0.41878960672627</v>
      </c>
      <c r="K3826">
        <v>0.350909680962378</v>
      </c>
      <c r="L3826">
        <v>751.537382688485</v>
      </c>
      <c r="M3826">
        <v>15.7076724452089</v>
      </c>
      <c r="N3826">
        <v>51.84392416933</v>
      </c>
      <c r="O3826">
        <v>47.0899026278286</v>
      </c>
      <c r="P3826">
        <v>-0.0541152589098482</v>
      </c>
      <c r="Q3826">
        <v>0.351127954208606</v>
      </c>
      <c r="R3826">
        <v>0.968728816869031</v>
      </c>
      <c r="S3826" t="s">
        <v>10019</v>
      </c>
      <c r="T3826" t="s">
        <v>12362</v>
      </c>
      <c r="U3826" t="s">
        <v>12362</v>
      </c>
      <c r="V3826" t="s">
        <v>12362</v>
      </c>
      <c r="W3826">
        <v>5</v>
      </c>
      <c r="X3826" t="s">
        <v>16188</v>
      </c>
      <c r="Y3826">
        <v>0.59894742165835</v>
      </c>
      <c r="Z3826">
        <f>HYPERLINK("Melting_Curves/meltCurve_Q5TCQ9_4_.pdf", "Melting_Curves/meltCurve_Q5TCQ9_4_.pdf")</f>
        <v>0</v>
      </c>
      <c r="AA3826" t="s">
        <v>22163</v>
      </c>
      <c r="AB3826" t="s">
        <v>28196</v>
      </c>
    </row>
    <row r="3827" spans="1:28">
      <c r="A3827" t="s">
        <v>3853</v>
      </c>
      <c r="B3827">
        <v>0.992608467424715</v>
      </c>
      <c r="C3827">
        <v>0.913879182777977</v>
      </c>
      <c r="D3827">
        <v>0.738045514625859</v>
      </c>
      <c r="E3827">
        <v>0.382103463567821</v>
      </c>
      <c r="F3827">
        <v>0.203074811449711</v>
      </c>
      <c r="G3827">
        <v>0.123047332151</v>
      </c>
      <c r="H3827">
        <v>0.0907338658850327</v>
      </c>
      <c r="I3827">
        <v>0.106232517727225</v>
      </c>
      <c r="J3827">
        <v>0.0984878596340106</v>
      </c>
      <c r="K3827">
        <v>0.0843609734072914</v>
      </c>
      <c r="L3827">
        <v>869.636029605967</v>
      </c>
      <c r="M3827">
        <v>19.3676650606385</v>
      </c>
      <c r="N3827">
        <v>45.3648402596397</v>
      </c>
      <c r="O3827">
        <v>44.4309656800608</v>
      </c>
      <c r="P3827">
        <v>-0.0991992286860393</v>
      </c>
      <c r="Q3827">
        <v>0.08974992987613729</v>
      </c>
      <c r="R3827">
        <v>0.999338952697384</v>
      </c>
      <c r="S3827" t="s">
        <v>10020</v>
      </c>
      <c r="T3827" t="s">
        <v>12362</v>
      </c>
      <c r="U3827" t="s">
        <v>12362</v>
      </c>
      <c r="V3827" t="s">
        <v>12362</v>
      </c>
      <c r="W3827">
        <v>6</v>
      </c>
      <c r="X3827" t="s">
        <v>16189</v>
      </c>
      <c r="Y3827">
        <v>0.3423076710018277</v>
      </c>
      <c r="Z3827">
        <f>HYPERLINK("Melting_Curves/meltCurve_Q5TCW7_.pdf", "Melting_Curves/meltCurve_Q5TCW7_.pdf")</f>
        <v>0</v>
      </c>
      <c r="AA3827" t="s">
        <v>22164</v>
      </c>
      <c r="AB3827" t="s">
        <v>28197</v>
      </c>
    </row>
    <row r="3828" spans="1:28">
      <c r="A3828" t="s">
        <v>3854</v>
      </c>
      <c r="B3828">
        <v>0.992608467424715</v>
      </c>
      <c r="C3828">
        <v>0.999161422823574</v>
      </c>
      <c r="D3828">
        <v>1.11247415106279</v>
      </c>
      <c r="E3828">
        <v>0.630993152112299</v>
      </c>
      <c r="F3828">
        <v>0.806730996798164</v>
      </c>
      <c r="G3828">
        <v>0.664319250848406</v>
      </c>
      <c r="H3828">
        <v>0.442065198511192</v>
      </c>
      <c r="I3828">
        <v>0.484751072003102</v>
      </c>
      <c r="J3828">
        <v>0.439162240404463</v>
      </c>
      <c r="K3828">
        <v>0.295477923448783</v>
      </c>
      <c r="L3828">
        <v>494.42179362255</v>
      </c>
      <c r="M3828">
        <v>9.210285484356531</v>
      </c>
      <c r="N3828">
        <v>58.0455950935236</v>
      </c>
      <c r="O3828">
        <v>51.332719251727</v>
      </c>
      <c r="P3828">
        <v>-0.0336718760978398</v>
      </c>
      <c r="Q3828">
        <v>0.249830127304883</v>
      </c>
      <c r="R3828">
        <v>0.854547643944468</v>
      </c>
      <c r="S3828" t="s">
        <v>10021</v>
      </c>
      <c r="T3828" t="s">
        <v>12362</v>
      </c>
      <c r="U3828" t="s">
        <v>12362</v>
      </c>
      <c r="V3828" t="s">
        <v>12362</v>
      </c>
      <c r="W3828">
        <v>10</v>
      </c>
      <c r="X3828" t="s">
        <v>16190</v>
      </c>
      <c r="Y3828">
        <v>0.680983296339464</v>
      </c>
      <c r="Z3828">
        <f>HYPERLINK("Melting_Curves/meltCurve_Q5TD07_.pdf", "Melting_Curves/meltCurve_Q5TD07_.pdf")</f>
        <v>0</v>
      </c>
      <c r="AA3828" t="s">
        <v>22165</v>
      </c>
      <c r="AB3828" t="s">
        <v>28198</v>
      </c>
    </row>
    <row r="3829" spans="1:28">
      <c r="A3829" t="s">
        <v>3855</v>
      </c>
      <c r="B3829">
        <v>0.992608467424715</v>
      </c>
      <c r="C3829">
        <v>1.01014294729587</v>
      </c>
      <c r="D3829">
        <v>0.89129416874412</v>
      </c>
      <c r="E3829">
        <v>0.9084119849180879</v>
      </c>
      <c r="F3829">
        <v>0.643400209592066</v>
      </c>
      <c r="G3829">
        <v>0.336358837401404</v>
      </c>
      <c r="H3829">
        <v>0.182163392049327</v>
      </c>
      <c r="I3829">
        <v>0.194932239278489</v>
      </c>
      <c r="J3829">
        <v>0.209288027885545</v>
      </c>
      <c r="K3829">
        <v>0.230525209772431</v>
      </c>
      <c r="L3829">
        <v>1282.13822320088</v>
      </c>
      <c r="M3829">
        <v>25.3792253442294</v>
      </c>
      <c r="N3829">
        <v>51.5107573597285</v>
      </c>
      <c r="O3829">
        <v>50.2086861638202</v>
      </c>
      <c r="P3829">
        <v>-0.101950736254226</v>
      </c>
      <c r="Q3829">
        <v>0.1932382709674</v>
      </c>
      <c r="R3829">
        <v>0.9881345240330101</v>
      </c>
      <c r="S3829" t="s">
        <v>10022</v>
      </c>
      <c r="T3829" t="s">
        <v>12362</v>
      </c>
      <c r="U3829" t="s">
        <v>12362</v>
      </c>
      <c r="V3829" t="s">
        <v>12362</v>
      </c>
      <c r="W3829">
        <v>4</v>
      </c>
      <c r="X3829" t="s">
        <v>16191</v>
      </c>
      <c r="Y3829">
        <v>0.5636900160875252</v>
      </c>
      <c r="Z3829">
        <f>HYPERLINK("Melting_Curves/meltCurve_Q5TDC5_.pdf", "Melting_Curves/meltCurve_Q5TDC5_.pdf")</f>
        <v>0</v>
      </c>
      <c r="AA3829" t="s">
        <v>22166</v>
      </c>
      <c r="AB3829" t="s">
        <v>28199</v>
      </c>
    </row>
    <row r="3830" spans="1:28">
      <c r="A3830" t="s">
        <v>3856</v>
      </c>
      <c r="B3830">
        <v>0.992608467424715</v>
      </c>
      <c r="C3830">
        <v>1.0468344786739</v>
      </c>
      <c r="D3830">
        <v>0.826141248586081</v>
      </c>
      <c r="E3830">
        <v>0.589460803153728</v>
      </c>
      <c r="F3830">
        <v>0.433118286206642</v>
      </c>
      <c r="G3830">
        <v>0.269998080100233</v>
      </c>
      <c r="H3830">
        <v>0.252437682929647</v>
      </c>
      <c r="I3830">
        <v>0.325808333799623</v>
      </c>
      <c r="J3830">
        <v>0.37830471231231</v>
      </c>
      <c r="K3830">
        <v>0.332944615660675</v>
      </c>
      <c r="L3830">
        <v>1024.15541299533</v>
      </c>
      <c r="M3830">
        <v>22.4197392937564</v>
      </c>
      <c r="N3830">
        <v>47.7735630477435</v>
      </c>
      <c r="O3830">
        <v>45.322175546067</v>
      </c>
      <c r="P3830">
        <v>-0.08499592672196039</v>
      </c>
      <c r="Q3830">
        <v>0.312726708870175</v>
      </c>
      <c r="R3830">
        <v>0.973681386893402</v>
      </c>
      <c r="S3830" t="s">
        <v>10023</v>
      </c>
      <c r="T3830" t="s">
        <v>12362</v>
      </c>
      <c r="U3830" t="s">
        <v>12362</v>
      </c>
      <c r="V3830" t="s">
        <v>12362</v>
      </c>
      <c r="W3830">
        <v>4</v>
      </c>
      <c r="X3830" t="s">
        <v>16192</v>
      </c>
      <c r="Y3830">
        <v>0.5187059719788438</v>
      </c>
      <c r="Z3830">
        <f>HYPERLINK("Melting_Curves/meltCurve_Q5TDF0_.pdf", "Melting_Curves/meltCurve_Q5TDF0_.pdf")</f>
        <v>0</v>
      </c>
      <c r="AA3830" t="s">
        <v>22167</v>
      </c>
      <c r="AB3830" t="s">
        <v>28200</v>
      </c>
    </row>
    <row r="3831" spans="1:28">
      <c r="A3831" t="s">
        <v>3857</v>
      </c>
      <c r="B3831">
        <v>0.992608467424715</v>
      </c>
      <c r="C3831">
        <v>0.93878154557829</v>
      </c>
      <c r="D3831">
        <v>0.908564622936048</v>
      </c>
      <c r="E3831">
        <v>0.963096250685715</v>
      </c>
      <c r="F3831">
        <v>0.802310416308712</v>
      </c>
      <c r="G3831">
        <v>0.598531062707653</v>
      </c>
      <c r="H3831">
        <v>0.314550774504341</v>
      </c>
      <c r="I3831">
        <v>0.260566674537316</v>
      </c>
      <c r="J3831">
        <v>0.267297131116283</v>
      </c>
      <c r="K3831">
        <v>0.243721431517929</v>
      </c>
      <c r="L3831">
        <v>1102.69161809013</v>
      </c>
      <c r="M3831">
        <v>20.776303444408</v>
      </c>
      <c r="N3831">
        <v>54.6422620457702</v>
      </c>
      <c r="O3831">
        <v>52.590136468845</v>
      </c>
      <c r="P3831">
        <v>-0.0765922447153254</v>
      </c>
      <c r="Q3831">
        <v>0.224523652281478</v>
      </c>
      <c r="R3831">
        <v>0.983818060404134</v>
      </c>
      <c r="S3831" t="s">
        <v>10024</v>
      </c>
      <c r="T3831" t="s">
        <v>12362</v>
      </c>
      <c r="U3831" t="s">
        <v>12362</v>
      </c>
      <c r="V3831" t="s">
        <v>12362</v>
      </c>
      <c r="W3831">
        <v>25</v>
      </c>
      <c r="X3831" t="s">
        <v>16193</v>
      </c>
      <c r="Y3831">
        <v>0.6492543313769249</v>
      </c>
      <c r="Z3831">
        <f>HYPERLINK("Melting_Curves/meltCurve_Q5TDH0_.pdf", "Melting_Curves/meltCurve_Q5TDH0_.pdf")</f>
        <v>0</v>
      </c>
      <c r="AA3831" t="s">
        <v>22168</v>
      </c>
      <c r="AB3831" t="s">
        <v>28201</v>
      </c>
    </row>
    <row r="3832" spans="1:28">
      <c r="A3832" t="s">
        <v>3858</v>
      </c>
      <c r="B3832">
        <v>0.992608467424715</v>
      </c>
      <c r="C3832">
        <v>1.48017017881608</v>
      </c>
      <c r="D3832">
        <v>1.36863626398418</v>
      </c>
      <c r="E3832">
        <v>0.982798584344251</v>
      </c>
      <c r="F3832">
        <v>0.381539385170527</v>
      </c>
      <c r="G3832">
        <v>0.11939917159205</v>
      </c>
      <c r="H3832">
        <v>0.072991585756303</v>
      </c>
      <c r="I3832">
        <v>0.0706009749524228</v>
      </c>
      <c r="J3832">
        <v>0.254280263149356</v>
      </c>
      <c r="K3832">
        <v>0.167555758146044</v>
      </c>
      <c r="L3832">
        <v>3528.71550005758</v>
      </c>
      <c r="M3832">
        <v>71.22300142413739</v>
      </c>
      <c r="N3832">
        <v>49.7672854906324</v>
      </c>
      <c r="O3832">
        <v>49.5055894731918</v>
      </c>
      <c r="P3832">
        <v>-0.310595606566458</v>
      </c>
      <c r="Q3832">
        <v>0.136446653611252</v>
      </c>
      <c r="R3832">
        <v>0.861047018042592</v>
      </c>
      <c r="S3832" t="s">
        <v>10025</v>
      </c>
      <c r="T3832" t="s">
        <v>12362</v>
      </c>
      <c r="U3832" t="s">
        <v>12362</v>
      </c>
      <c r="V3832" t="s">
        <v>12362</v>
      </c>
      <c r="W3832">
        <v>2</v>
      </c>
      <c r="X3832" t="s">
        <v>16194</v>
      </c>
      <c r="Y3832">
        <v>0.4984719695783669</v>
      </c>
      <c r="Z3832">
        <f>HYPERLINK("Melting_Curves/meltCurve_Q5TEJ8_.pdf", "Melting_Curves/meltCurve_Q5TEJ8_.pdf")</f>
        <v>0</v>
      </c>
      <c r="AA3832" t="s">
        <v>22169</v>
      </c>
      <c r="AB3832" t="s">
        <v>28202</v>
      </c>
    </row>
    <row r="3833" spans="1:28">
      <c r="A3833" t="s">
        <v>3859</v>
      </c>
      <c r="B3833">
        <v>0.992608467424715</v>
      </c>
      <c r="C3833">
        <v>0.912171670283551</v>
      </c>
      <c r="D3833">
        <v>0.86801626093835</v>
      </c>
      <c r="E3833">
        <v>0.871533023558317</v>
      </c>
      <c r="F3833">
        <v>0.7331716748606379</v>
      </c>
      <c r="G3833">
        <v>0.486699426259154</v>
      </c>
      <c r="H3833">
        <v>0.207915534672494</v>
      </c>
      <c r="I3833">
        <v>0.12456405517784</v>
      </c>
      <c r="J3833">
        <v>0.128059182637351</v>
      </c>
      <c r="K3833">
        <v>0.103661772138632</v>
      </c>
      <c r="L3833">
        <v>769.336779260885</v>
      </c>
      <c r="M3833">
        <v>14.5596393850023</v>
      </c>
      <c r="N3833">
        <v>53.1071720457838</v>
      </c>
      <c r="O3833">
        <v>51.873575625292</v>
      </c>
      <c r="P3833">
        <v>-0.06770193193580989</v>
      </c>
      <c r="Q3833">
        <v>0.0352667244936539</v>
      </c>
      <c r="R3833">
        <v>0.980512554548004</v>
      </c>
      <c r="S3833" t="s">
        <v>10026</v>
      </c>
      <c r="T3833" t="s">
        <v>12362</v>
      </c>
      <c r="U3833" t="s">
        <v>12362</v>
      </c>
      <c r="V3833" t="s">
        <v>12362</v>
      </c>
      <c r="W3833">
        <v>12</v>
      </c>
      <c r="X3833" t="s">
        <v>16195</v>
      </c>
      <c r="Y3833">
        <v>0.5626062577553108</v>
      </c>
      <c r="Z3833">
        <f>HYPERLINK("Melting_Curves/meltCurve_Q5TFE4_.pdf", "Melting_Curves/meltCurve_Q5TFE4_.pdf")</f>
        <v>0</v>
      </c>
      <c r="AA3833" t="s">
        <v>22170</v>
      </c>
      <c r="AB3833" t="s">
        <v>28203</v>
      </c>
    </row>
    <row r="3834" spans="1:28">
      <c r="A3834" t="s">
        <v>3860</v>
      </c>
      <c r="B3834">
        <v>0.992608467424715</v>
      </c>
      <c r="C3834">
        <v>1.36502438338538</v>
      </c>
      <c r="D3834">
        <v>1.03818456382716</v>
      </c>
      <c r="E3834">
        <v>0.581916901237001</v>
      </c>
      <c r="F3834">
        <v>0.431445059478669</v>
      </c>
      <c r="G3834">
        <v>0.520942226298219</v>
      </c>
      <c r="H3834">
        <v>0.286530268936958</v>
      </c>
      <c r="I3834">
        <v>0.475589250129872</v>
      </c>
      <c r="J3834">
        <v>0.6805979513788269</v>
      </c>
      <c r="K3834">
        <v>0</v>
      </c>
      <c r="L3834">
        <v>7641.02191999096</v>
      </c>
      <c r="M3834">
        <v>164.798072414335</v>
      </c>
      <c r="N3834">
        <v>46.8209177475898</v>
      </c>
      <c r="O3834">
        <v>46.3591164969063</v>
      </c>
      <c r="P3834">
        <v>-0.533947426874996</v>
      </c>
      <c r="Q3834">
        <v>0.399183676347436</v>
      </c>
      <c r="R3834">
        <v>0.715444953548665</v>
      </c>
      <c r="S3834" t="s">
        <v>10027</v>
      </c>
      <c r="T3834" t="s">
        <v>12362</v>
      </c>
      <c r="U3834" t="s">
        <v>12362</v>
      </c>
      <c r="V3834" t="s">
        <v>12362</v>
      </c>
      <c r="W3834">
        <v>1</v>
      </c>
      <c r="X3834" t="s">
        <v>16196</v>
      </c>
      <c r="Y3834">
        <v>0.5868704056651343</v>
      </c>
      <c r="Z3834">
        <f>HYPERLINK("Melting_Curves/meltCurve_Q5TG39_.pdf", "Melting_Curves/meltCurve_Q5TG39_.pdf")</f>
        <v>0</v>
      </c>
      <c r="AA3834" t="s">
        <v>22171</v>
      </c>
      <c r="AB3834" t="s">
        <v>28204</v>
      </c>
    </row>
    <row r="3835" spans="1:28">
      <c r="A3835" t="s">
        <v>3861</v>
      </c>
      <c r="B3835">
        <v>0.992608467424715</v>
      </c>
      <c r="C3835">
        <v>0.887984244273285</v>
      </c>
      <c r="D3835">
        <v>0.796684975662929</v>
      </c>
      <c r="E3835">
        <v>0.840984955364164</v>
      </c>
      <c r="F3835">
        <v>0.705933637478359</v>
      </c>
      <c r="G3835">
        <v>0.543312864197605</v>
      </c>
      <c r="H3835">
        <v>0.567701180142188</v>
      </c>
      <c r="I3835">
        <v>0.786120388813184</v>
      </c>
      <c r="J3835">
        <v>0.869401201859487</v>
      </c>
      <c r="K3835">
        <v>0.781917443839545</v>
      </c>
      <c r="L3835">
        <v>760.796008396684</v>
      </c>
      <c r="M3835">
        <v>18.3817485128544</v>
      </c>
      <c r="O3835">
        <v>40.9081596235847</v>
      </c>
      <c r="P3835">
        <v>-0.0316968035378039</v>
      </c>
      <c r="Q3835">
        <v>0.717850856418409</v>
      </c>
      <c r="R3835">
        <v>0.451469852526507</v>
      </c>
      <c r="S3835" t="s">
        <v>10028</v>
      </c>
      <c r="T3835" t="s">
        <v>12362</v>
      </c>
      <c r="U3835" t="s">
        <v>12362</v>
      </c>
      <c r="V3835" t="s">
        <v>12362</v>
      </c>
      <c r="W3835">
        <v>11</v>
      </c>
      <c r="X3835" t="s">
        <v>16197</v>
      </c>
      <c r="Y3835">
        <v>0.7646805528455332</v>
      </c>
      <c r="Z3835">
        <f>HYPERLINK("Melting_Curves/meltCurve_Q5TGY3_.pdf", "Melting_Curves/meltCurve_Q5TGY3_.pdf")</f>
        <v>0</v>
      </c>
      <c r="AA3835" t="s">
        <v>22172</v>
      </c>
      <c r="AB3835" t="s">
        <v>28205</v>
      </c>
    </row>
    <row r="3836" spans="1:28">
      <c r="A3836" t="s">
        <v>3862</v>
      </c>
      <c r="B3836">
        <v>0.992608467424715</v>
      </c>
      <c r="C3836">
        <v>0.860826020084774</v>
      </c>
      <c r="D3836">
        <v>0.706569619897929</v>
      </c>
      <c r="E3836">
        <v>0.526374428770366</v>
      </c>
      <c r="F3836">
        <v>0.285826333573446</v>
      </c>
      <c r="G3836">
        <v>0.175283346548477</v>
      </c>
      <c r="H3836">
        <v>0.119697717051198</v>
      </c>
      <c r="I3836">
        <v>0.132403857443701</v>
      </c>
      <c r="J3836">
        <v>0.123453802887808</v>
      </c>
      <c r="K3836">
        <v>0.09368773861469649</v>
      </c>
      <c r="L3836">
        <v>607.529510128222</v>
      </c>
      <c r="M3836">
        <v>13.2836206135494</v>
      </c>
      <c r="N3836">
        <v>46.3770185267034</v>
      </c>
      <c r="O3836">
        <v>44.7359937002224</v>
      </c>
      <c r="P3836">
        <v>-0.06801186291115111</v>
      </c>
      <c r="Q3836">
        <v>0.0839588716208311</v>
      </c>
      <c r="R3836">
        <v>0.995088947697336</v>
      </c>
      <c r="S3836" t="s">
        <v>10029</v>
      </c>
      <c r="T3836" t="s">
        <v>12362</v>
      </c>
      <c r="U3836" t="s">
        <v>12362</v>
      </c>
      <c r="V3836" t="s">
        <v>12362</v>
      </c>
      <c r="W3836">
        <v>9</v>
      </c>
      <c r="X3836" t="s">
        <v>16198</v>
      </c>
      <c r="Y3836">
        <v>0.3774161229944975</v>
      </c>
      <c r="Z3836">
        <f>HYPERLINK("Melting_Curves/meltCurve_Q5TH30_.pdf", "Melting_Curves/meltCurve_Q5TH30_.pdf")</f>
        <v>0</v>
      </c>
      <c r="AA3836" t="s">
        <v>22173</v>
      </c>
      <c r="AB3836" t="s">
        <v>28206</v>
      </c>
    </row>
    <row r="3837" spans="1:28">
      <c r="A3837" t="s">
        <v>3863</v>
      </c>
      <c r="B3837">
        <v>0.992608467424715</v>
      </c>
      <c r="C3837">
        <v>1.28882242586081</v>
      </c>
      <c r="D3837">
        <v>1.05901522790003</v>
      </c>
      <c r="E3837">
        <v>0.844037679054538</v>
      </c>
      <c r="F3837">
        <v>0.747290584918514</v>
      </c>
      <c r="G3837">
        <v>0.653838530678742</v>
      </c>
      <c r="H3837">
        <v>0.558473989257138</v>
      </c>
      <c r="I3837">
        <v>0.705658879419969</v>
      </c>
      <c r="J3837">
        <v>0.814516501834804</v>
      </c>
      <c r="K3837">
        <v>0.806340469302539</v>
      </c>
      <c r="L3837">
        <v>4359.16681711886</v>
      </c>
      <c r="M3837">
        <v>93.72482341010139</v>
      </c>
      <c r="O3837">
        <v>46.4891072645502</v>
      </c>
      <c r="P3837">
        <v>-0.144006519224751</v>
      </c>
      <c r="Q3837">
        <v>0.714281284901461</v>
      </c>
      <c r="R3837">
        <v>0.67539082800388</v>
      </c>
      <c r="S3837" t="s">
        <v>10030</v>
      </c>
      <c r="T3837" t="s">
        <v>12362</v>
      </c>
      <c r="U3837" t="s">
        <v>12362</v>
      </c>
      <c r="V3837" t="s">
        <v>12362</v>
      </c>
      <c r="W3837">
        <v>5</v>
      </c>
      <c r="X3837" t="s">
        <v>16199</v>
      </c>
      <c r="Y3837">
        <v>0.8050228442075468</v>
      </c>
      <c r="Z3837">
        <f>HYPERLINK("Melting_Curves/meltCurve_Q5THJ1_.pdf", "Melting_Curves/meltCurve_Q5THJ1_.pdf")</f>
        <v>0</v>
      </c>
      <c r="AA3837" t="s">
        <v>22174</v>
      </c>
      <c r="AB3837" t="s">
        <v>28207</v>
      </c>
    </row>
    <row r="3838" spans="1:28">
      <c r="A3838" t="s">
        <v>3864</v>
      </c>
      <c r="B3838">
        <v>0.992608467424715</v>
      </c>
      <c r="C3838">
        <v>0.968096160790392</v>
      </c>
      <c r="D3838">
        <v>0.820197520213219</v>
      </c>
      <c r="E3838">
        <v>0.72607129464927</v>
      </c>
      <c r="F3838">
        <v>0.631327938259064</v>
      </c>
      <c r="G3838">
        <v>0.5205022715176419</v>
      </c>
      <c r="H3838">
        <v>0.514999505758733</v>
      </c>
      <c r="I3838">
        <v>0.630852282516293</v>
      </c>
      <c r="J3838">
        <v>0.87617431907356</v>
      </c>
      <c r="K3838">
        <v>0.682357178299253</v>
      </c>
      <c r="L3838">
        <v>1121.91701559587</v>
      </c>
      <c r="M3838">
        <v>25.9846567832805</v>
      </c>
      <c r="O3838">
        <v>42.9228494170016</v>
      </c>
      <c r="P3838">
        <v>-0.0536992673416993</v>
      </c>
      <c r="Q3838">
        <v>0.645190779549269</v>
      </c>
      <c r="R3838">
        <v>0.662508227793833</v>
      </c>
      <c r="S3838" t="s">
        <v>10031</v>
      </c>
      <c r="T3838" t="s">
        <v>12362</v>
      </c>
      <c r="U3838" t="s">
        <v>12362</v>
      </c>
      <c r="V3838" t="s">
        <v>12362</v>
      </c>
      <c r="W3838">
        <v>20</v>
      </c>
      <c r="X3838" t="s">
        <v>16200</v>
      </c>
      <c r="Y3838">
        <v>0.7209481323541382</v>
      </c>
      <c r="Z3838">
        <f>HYPERLINK("Melting_Curves/meltCurve_Q5THK1_2_.pdf", "Melting_Curves/meltCurve_Q5THK1_2_.pdf")</f>
        <v>0</v>
      </c>
      <c r="AA3838" t="s">
        <v>22175</v>
      </c>
      <c r="AB3838" t="s">
        <v>28208</v>
      </c>
    </row>
    <row r="3839" spans="1:28">
      <c r="A3839" t="s">
        <v>3865</v>
      </c>
      <c r="B3839">
        <v>0.992608467424715</v>
      </c>
      <c r="C3839">
        <v>1.04803047486895</v>
      </c>
      <c r="D3839">
        <v>0.769554739995882</v>
      </c>
      <c r="E3839">
        <v>0.903234461899029</v>
      </c>
      <c r="F3839">
        <v>0.9894350893616251</v>
      </c>
      <c r="G3839">
        <v>0.759922272721953</v>
      </c>
      <c r="H3839">
        <v>0.603501926918927</v>
      </c>
      <c r="I3839">
        <v>0.634692612005058</v>
      </c>
      <c r="J3839">
        <v>0.7484339873181221</v>
      </c>
      <c r="K3839">
        <v>0.615468234997791</v>
      </c>
      <c r="L3839">
        <v>432.655263835456</v>
      </c>
      <c r="M3839">
        <v>8.119827334728731</v>
      </c>
      <c r="O3839">
        <v>50.3441246022231</v>
      </c>
      <c r="P3839">
        <v>-0.0177515135330665</v>
      </c>
      <c r="Q3839">
        <v>0.5602224976179661</v>
      </c>
      <c r="R3839">
        <v>0.657366226272286</v>
      </c>
      <c r="S3839" t="s">
        <v>10032</v>
      </c>
      <c r="T3839" t="s">
        <v>12362</v>
      </c>
      <c r="U3839" t="s">
        <v>12362</v>
      </c>
      <c r="V3839" t="s">
        <v>12362</v>
      </c>
      <c r="W3839">
        <v>1</v>
      </c>
      <c r="X3839" t="s">
        <v>16201</v>
      </c>
      <c r="Y3839">
        <v>0.8077284563937203</v>
      </c>
      <c r="Z3839">
        <f>HYPERLINK("Melting_Curves/meltCurve_Q5TI78_.pdf", "Melting_Curves/meltCurve_Q5TI78_.pdf")</f>
        <v>0</v>
      </c>
      <c r="AA3839" t="s">
        <v>22176</v>
      </c>
      <c r="AB3839" t="s">
        <v>28209</v>
      </c>
    </row>
    <row r="3840" spans="1:28">
      <c r="A3840" t="s">
        <v>3866</v>
      </c>
      <c r="B3840">
        <v>0.992608467424715</v>
      </c>
      <c r="C3840">
        <v>1.04713906213678</v>
      </c>
      <c r="D3840">
        <v>0.955837428656375</v>
      </c>
      <c r="E3840">
        <v>0.933784384982744</v>
      </c>
      <c r="F3840">
        <v>0.665573618403612</v>
      </c>
      <c r="G3840">
        <v>0.701279034807376</v>
      </c>
      <c r="H3840">
        <v>0.738469459309872</v>
      </c>
      <c r="I3840">
        <v>0.696168611235142</v>
      </c>
      <c r="J3840">
        <v>0.954572065179166</v>
      </c>
      <c r="K3840">
        <v>0.8811133768434239</v>
      </c>
      <c r="L3840">
        <v>11691.3808539408</v>
      </c>
      <c r="M3840">
        <v>250</v>
      </c>
      <c r="O3840">
        <v>46.7625307337109</v>
      </c>
      <c r="P3840">
        <v>-0.303578129569158</v>
      </c>
      <c r="Q3840">
        <v>0.772862694447379</v>
      </c>
      <c r="R3840">
        <v>0.598803090168013</v>
      </c>
      <c r="S3840" t="s">
        <v>10033</v>
      </c>
      <c r="T3840" t="s">
        <v>12362</v>
      </c>
      <c r="U3840" t="s">
        <v>12362</v>
      </c>
      <c r="V3840" t="s">
        <v>12362</v>
      </c>
      <c r="W3840">
        <v>1</v>
      </c>
      <c r="X3840" t="s">
        <v>16202</v>
      </c>
      <c r="Y3840">
        <v>0.8468184920998361</v>
      </c>
      <c r="Z3840">
        <f>HYPERLINK("Melting_Curves/meltCurve_Q5TIH2_.pdf", "Melting_Curves/meltCurve_Q5TIH2_.pdf")</f>
        <v>0</v>
      </c>
      <c r="AA3840" t="s">
        <v>22177</v>
      </c>
      <c r="AB3840" t="s">
        <v>28210</v>
      </c>
    </row>
    <row r="3841" spans="1:28">
      <c r="A3841" t="s">
        <v>3867</v>
      </c>
      <c r="B3841">
        <v>0.992608467424715</v>
      </c>
      <c r="C3841">
        <v>1.04451054965567</v>
      </c>
      <c r="D3841">
        <v>1.20612833428823</v>
      </c>
      <c r="E3841">
        <v>1.75074809895684</v>
      </c>
      <c r="F3841">
        <v>0.637965149002963</v>
      </c>
      <c r="G3841">
        <v>0.436221702755381</v>
      </c>
      <c r="H3841">
        <v>0.361329106960678</v>
      </c>
      <c r="I3841">
        <v>0.478088374361361</v>
      </c>
      <c r="J3841">
        <v>0.7475084765529521</v>
      </c>
      <c r="K3841">
        <v>0.618666261124415</v>
      </c>
      <c r="L3841">
        <v>12490.0169860032</v>
      </c>
      <c r="M3841">
        <v>250</v>
      </c>
      <c r="O3841">
        <v>49.9568707551974</v>
      </c>
      <c r="P3841">
        <v>-0.590055502723655</v>
      </c>
      <c r="Q3841">
        <v>0.5283627760294211</v>
      </c>
      <c r="R3841">
        <v>0.573412786921185</v>
      </c>
      <c r="S3841" t="s">
        <v>10034</v>
      </c>
      <c r="T3841" t="s">
        <v>12362</v>
      </c>
      <c r="U3841" t="s">
        <v>12362</v>
      </c>
      <c r="V3841" t="s">
        <v>12362</v>
      </c>
      <c r="W3841">
        <v>3</v>
      </c>
      <c r="X3841" t="s">
        <v>16203</v>
      </c>
      <c r="Y3841">
        <v>0.7321524776958855</v>
      </c>
      <c r="Z3841">
        <f>HYPERLINK("Melting_Curves/meltCurve_Q5TZA2_.pdf", "Melting_Curves/meltCurve_Q5TZA2_.pdf")</f>
        <v>0</v>
      </c>
      <c r="AA3841" t="s">
        <v>22178</v>
      </c>
      <c r="AB3841" t="s">
        <v>28211</v>
      </c>
    </row>
    <row r="3842" spans="1:28">
      <c r="A3842" t="s">
        <v>3868</v>
      </c>
      <c r="B3842">
        <v>0.992608467424715</v>
      </c>
      <c r="C3842">
        <v>1.00104023734629</v>
      </c>
      <c r="D3842">
        <v>1.01775507563324</v>
      </c>
      <c r="E3842">
        <v>1.0200864469828</v>
      </c>
      <c r="F3842">
        <v>0.718248185089319</v>
      </c>
      <c r="G3842">
        <v>0.441019328067007</v>
      </c>
      <c r="H3842">
        <v>0.280256781691852</v>
      </c>
      <c r="I3842">
        <v>0.27435577558787</v>
      </c>
      <c r="J3842">
        <v>0.284701327494977</v>
      </c>
      <c r="K3842">
        <v>0.257307753531193</v>
      </c>
      <c r="L3842">
        <v>1521.64664518158</v>
      </c>
      <c r="M3842">
        <v>29.679240825849</v>
      </c>
      <c r="N3842">
        <v>52.6350606105575</v>
      </c>
      <c r="O3842">
        <v>51.0386590372502</v>
      </c>
      <c r="P3842">
        <v>-0.106349036196866</v>
      </c>
      <c r="Q3842">
        <v>0.268461710681757</v>
      </c>
      <c r="R3842">
        <v>0.994877631032864</v>
      </c>
      <c r="S3842" t="s">
        <v>10035</v>
      </c>
      <c r="T3842" t="s">
        <v>12362</v>
      </c>
      <c r="U3842" t="s">
        <v>12362</v>
      </c>
      <c r="V3842" t="s">
        <v>12362</v>
      </c>
      <c r="W3842">
        <v>8</v>
      </c>
      <c r="X3842" t="s">
        <v>16204</v>
      </c>
      <c r="Y3842">
        <v>0.6210943961340163</v>
      </c>
      <c r="Z3842">
        <f>HYPERLINK("Melting_Curves/meltCurve_Q5U5X0_.pdf", "Melting_Curves/meltCurve_Q5U5X0_.pdf")</f>
        <v>0</v>
      </c>
      <c r="AA3842" t="s">
        <v>22179</v>
      </c>
      <c r="AB3842" t="s">
        <v>28212</v>
      </c>
    </row>
    <row r="3843" spans="1:28">
      <c r="A3843" t="s">
        <v>3869</v>
      </c>
      <c r="B3843">
        <v>0.992608467424715</v>
      </c>
      <c r="C3843">
        <v>1.49883530186732</v>
      </c>
      <c r="D3843">
        <v>1.10009248115229</v>
      </c>
      <c r="E3843">
        <v>1.46884560595901</v>
      </c>
      <c r="F3843">
        <v>0.999561244679765</v>
      </c>
      <c r="G3843">
        <v>1.21267806460093</v>
      </c>
      <c r="H3843">
        <v>1.48302138833454</v>
      </c>
      <c r="I3843">
        <v>1.43694804583013</v>
      </c>
      <c r="J3843">
        <v>1.60028340889563</v>
      </c>
      <c r="K3843">
        <v>1.107334736672</v>
      </c>
      <c r="L3843">
        <v>223.850412964437</v>
      </c>
      <c r="M3843">
        <v>5.63520907442483</v>
      </c>
      <c r="Q3843">
        <v>1.39746628156651</v>
      </c>
      <c r="R3843">
        <v>0.101256661928319</v>
      </c>
      <c r="S3843" t="s">
        <v>10036</v>
      </c>
      <c r="T3843" t="s">
        <v>12362</v>
      </c>
      <c r="U3843" t="s">
        <v>12362</v>
      </c>
      <c r="V3843" t="s">
        <v>12362</v>
      </c>
      <c r="W3843">
        <v>1</v>
      </c>
      <c r="X3843" t="s">
        <v>16205</v>
      </c>
      <c r="Y3843">
        <v>1.296088194851738</v>
      </c>
      <c r="Z3843">
        <f>HYPERLINK("Melting_Curves/meltCurve_Q5U649_.pdf", "Melting_Curves/meltCurve_Q5U649_.pdf")</f>
        <v>0</v>
      </c>
      <c r="AA3843" t="s">
        <v>22180</v>
      </c>
      <c r="AB3843" t="s">
        <v>28213</v>
      </c>
    </row>
    <row r="3844" spans="1:28">
      <c r="A3844" t="s">
        <v>3870</v>
      </c>
      <c r="B3844">
        <v>0.992608467424715</v>
      </c>
      <c r="C3844">
        <v>0.923115778746589</v>
      </c>
      <c r="D3844">
        <v>0.844935195549538</v>
      </c>
      <c r="E3844">
        <v>0.789408440090934</v>
      </c>
      <c r="F3844">
        <v>0.69623771457634</v>
      </c>
      <c r="G3844">
        <v>0.6067348591148209</v>
      </c>
      <c r="H3844">
        <v>0.5956800041372941</v>
      </c>
      <c r="I3844">
        <v>0.746190247032162</v>
      </c>
      <c r="J3844">
        <v>0.96637843635175</v>
      </c>
      <c r="K3844">
        <v>0.865573986639151</v>
      </c>
      <c r="L3844">
        <v>1005.14531322612</v>
      </c>
      <c r="M3844">
        <v>24.0875499184715</v>
      </c>
      <c r="O3844">
        <v>41.4444129225031</v>
      </c>
      <c r="P3844">
        <v>-0.0363872938940931</v>
      </c>
      <c r="Q3844">
        <v>0.749575769928675</v>
      </c>
      <c r="R3844">
        <v>0.390643346037718</v>
      </c>
      <c r="S3844" t="s">
        <v>10037</v>
      </c>
      <c r="T3844" t="s">
        <v>12362</v>
      </c>
      <c r="U3844" t="s">
        <v>12362</v>
      </c>
      <c r="V3844" t="s">
        <v>12362</v>
      </c>
      <c r="W3844">
        <v>75</v>
      </c>
      <c r="X3844" t="s">
        <v>16206</v>
      </c>
      <c r="Y3844">
        <v>0.7915467749567978</v>
      </c>
      <c r="Z3844">
        <f>HYPERLINK("Melting_Curves/meltCurve_Q5UIP0_.pdf", "Melting_Curves/meltCurve_Q5UIP0_.pdf")</f>
        <v>0</v>
      </c>
      <c r="AA3844" t="s">
        <v>22181</v>
      </c>
      <c r="AB3844" t="s">
        <v>28214</v>
      </c>
    </row>
    <row r="3845" spans="1:28">
      <c r="A3845" t="s">
        <v>3871</v>
      </c>
      <c r="B3845">
        <v>0.992608467424715</v>
      </c>
      <c r="C3845">
        <v>1.16525242627415</v>
      </c>
      <c r="D3845">
        <v>0.980458323490932</v>
      </c>
      <c r="E3845">
        <v>0.625080794247637</v>
      </c>
      <c r="F3845">
        <v>0.356753660801464</v>
      </c>
      <c r="G3845">
        <v>0.240417842996225</v>
      </c>
      <c r="H3845">
        <v>0.130911399567987</v>
      </c>
      <c r="I3845">
        <v>0.218208229225527</v>
      </c>
      <c r="J3845">
        <v>0.242731146596962</v>
      </c>
      <c r="K3845">
        <v>0.161293559330763</v>
      </c>
      <c r="L3845">
        <v>1312.6334410942</v>
      </c>
      <c r="M3845">
        <v>27.8661771383534</v>
      </c>
      <c r="N3845">
        <v>47.9645990896725</v>
      </c>
      <c r="O3845">
        <v>46.8643084245534</v>
      </c>
      <c r="P3845">
        <v>-0.119433523605616</v>
      </c>
      <c r="Q3845">
        <v>0.196571315537235</v>
      </c>
      <c r="R3845">
        <v>0.970362134011859</v>
      </c>
      <c r="S3845" t="s">
        <v>10038</v>
      </c>
      <c r="T3845" t="s">
        <v>12362</v>
      </c>
      <c r="U3845" t="s">
        <v>12362</v>
      </c>
      <c r="V3845" t="s">
        <v>12362</v>
      </c>
      <c r="W3845">
        <v>4</v>
      </c>
      <c r="X3845" t="s">
        <v>16207</v>
      </c>
      <c r="Y3845">
        <v>0.4726209225944658</v>
      </c>
      <c r="Z3845">
        <f>HYPERLINK("Melting_Curves/meltCurve_Q5VSL9_2_.pdf", "Melting_Curves/meltCurve_Q5VSL9_2_.pdf")</f>
        <v>0</v>
      </c>
      <c r="AA3845" t="s">
        <v>22182</v>
      </c>
      <c r="AB3845" t="s">
        <v>28215</v>
      </c>
    </row>
    <row r="3846" spans="1:28">
      <c r="A3846" t="s">
        <v>3872</v>
      </c>
      <c r="B3846">
        <v>0.992608467424715</v>
      </c>
      <c r="C3846">
        <v>1.01646348204707</v>
      </c>
      <c r="D3846">
        <v>0.8924895097912799</v>
      </c>
      <c r="E3846">
        <v>0.819406643213364</v>
      </c>
      <c r="F3846">
        <v>0.701134533228281</v>
      </c>
      <c r="G3846">
        <v>0.5768768134378121</v>
      </c>
      <c r="H3846">
        <v>0.491597035108281</v>
      </c>
      <c r="I3846">
        <v>0.632377915061592</v>
      </c>
      <c r="J3846">
        <v>0.776422911766214</v>
      </c>
      <c r="K3846">
        <v>0.696950350528611</v>
      </c>
      <c r="L3846">
        <v>1047.71766005785</v>
      </c>
      <c r="M3846">
        <v>22.8075606611983</v>
      </c>
      <c r="O3846">
        <v>45.5885182238239</v>
      </c>
      <c r="P3846">
        <v>-0.0453762585101795</v>
      </c>
      <c r="Q3846">
        <v>0.63720865851013</v>
      </c>
      <c r="R3846">
        <v>0.798853220964482</v>
      </c>
      <c r="S3846" t="s">
        <v>10039</v>
      </c>
      <c r="T3846" t="s">
        <v>12362</v>
      </c>
      <c r="U3846" t="s">
        <v>12362</v>
      </c>
      <c r="V3846" t="s">
        <v>12362</v>
      </c>
      <c r="W3846">
        <v>36</v>
      </c>
      <c r="X3846" t="s">
        <v>16208</v>
      </c>
      <c r="Y3846">
        <v>0.748914266265875</v>
      </c>
      <c r="Z3846">
        <f>HYPERLINK("Melting_Curves/meltCurve_Q5VT06_.pdf", "Melting_Curves/meltCurve_Q5VT06_.pdf")</f>
        <v>0</v>
      </c>
      <c r="AA3846" t="s">
        <v>22183</v>
      </c>
      <c r="AB3846" t="s">
        <v>28216</v>
      </c>
    </row>
    <row r="3847" spans="1:28">
      <c r="A3847" t="s">
        <v>3873</v>
      </c>
      <c r="B3847">
        <v>0.992608467424715</v>
      </c>
      <c r="C3847">
        <v>1.0628881540938</v>
      </c>
      <c r="D3847">
        <v>0.897076329133254</v>
      </c>
      <c r="E3847">
        <v>0.769585581192154</v>
      </c>
      <c r="F3847">
        <v>0.66694048598485</v>
      </c>
      <c r="G3847">
        <v>0.5471112737585651</v>
      </c>
      <c r="H3847">
        <v>0.510925580320694</v>
      </c>
      <c r="I3847">
        <v>0.703400919921061</v>
      </c>
      <c r="J3847">
        <v>0.857450286155084</v>
      </c>
      <c r="K3847">
        <v>0.723089381318178</v>
      </c>
      <c r="L3847">
        <v>1378.13726188196</v>
      </c>
      <c r="M3847">
        <v>30.8114911303649</v>
      </c>
      <c r="O3847">
        <v>44.540884068838</v>
      </c>
      <c r="P3847">
        <v>-0.0572890713328861</v>
      </c>
      <c r="Q3847">
        <v>0.668735160702787</v>
      </c>
      <c r="R3847">
        <v>0.70410756851903</v>
      </c>
      <c r="S3847" t="s">
        <v>10040</v>
      </c>
      <c r="T3847" t="s">
        <v>12362</v>
      </c>
      <c r="U3847" t="s">
        <v>12362</v>
      </c>
      <c r="V3847" t="s">
        <v>12362</v>
      </c>
      <c r="W3847">
        <v>31</v>
      </c>
      <c r="X3847" t="s">
        <v>16209</v>
      </c>
      <c r="Y3847">
        <v>0.7558218968782882</v>
      </c>
      <c r="Z3847">
        <f>HYPERLINK("Melting_Curves/meltCurve_Q5VT52_3_.pdf", "Melting_Curves/meltCurve_Q5VT52_3_.pdf")</f>
        <v>0</v>
      </c>
      <c r="AA3847" t="s">
        <v>22184</v>
      </c>
      <c r="AB3847" t="s">
        <v>28217</v>
      </c>
    </row>
    <row r="3848" spans="1:28">
      <c r="A3848" t="s">
        <v>3874</v>
      </c>
      <c r="B3848">
        <v>0.992608467424715</v>
      </c>
      <c r="C3848">
        <v>1.08210395805733</v>
      </c>
      <c r="D3848">
        <v>1.06472707281251</v>
      </c>
      <c r="E3848">
        <v>1.13430352196517</v>
      </c>
      <c r="F3848">
        <v>0.479923755667636</v>
      </c>
      <c r="G3848">
        <v>0.324406059124644</v>
      </c>
      <c r="H3848">
        <v>0.322266168501968</v>
      </c>
      <c r="I3848">
        <v>0.316626542539955</v>
      </c>
      <c r="J3848">
        <v>0.266879295497676</v>
      </c>
      <c r="K3848">
        <v>0.395367731706374</v>
      </c>
      <c r="L3848">
        <v>12489.1702982501</v>
      </c>
      <c r="M3848">
        <v>250</v>
      </c>
      <c r="N3848">
        <v>50.167474074733</v>
      </c>
      <c r="O3848">
        <v>49.9534858132505</v>
      </c>
      <c r="P3848">
        <v>-0.844399113324113</v>
      </c>
      <c r="Q3848">
        <v>0.325109155219331</v>
      </c>
      <c r="R3848">
        <v>0.970626534585151</v>
      </c>
      <c r="S3848" t="s">
        <v>10041</v>
      </c>
      <c r="T3848" t="s">
        <v>12362</v>
      </c>
      <c r="U3848" t="s">
        <v>12362</v>
      </c>
      <c r="V3848" t="s">
        <v>12362</v>
      </c>
      <c r="W3848">
        <v>1</v>
      </c>
      <c r="X3848" t="s">
        <v>16210</v>
      </c>
      <c r="Y3848">
        <v>0.6166465089212525</v>
      </c>
      <c r="Z3848">
        <f>HYPERLINK("Melting_Curves/meltCurve_Q5VT94_.pdf", "Melting_Curves/meltCurve_Q5VT94_.pdf")</f>
        <v>0</v>
      </c>
      <c r="AA3848" t="s">
        <v>22185</v>
      </c>
      <c r="AB3848" t="s">
        <v>28218</v>
      </c>
    </row>
    <row r="3849" spans="1:28">
      <c r="A3849" t="s">
        <v>3875</v>
      </c>
      <c r="B3849">
        <v>0.992608467424715</v>
      </c>
      <c r="C3849">
        <v>0.927641529541483</v>
      </c>
      <c r="D3849">
        <v>0.552340461369378</v>
      </c>
      <c r="E3849">
        <v>0.668307925790394</v>
      </c>
      <c r="F3849">
        <v>0.756452911386073</v>
      </c>
      <c r="G3849">
        <v>0.437900963243118</v>
      </c>
      <c r="H3849">
        <v>0.611347015807519</v>
      </c>
      <c r="I3849">
        <v>0.473637648728005</v>
      </c>
      <c r="J3849">
        <v>0.597768733581389</v>
      </c>
      <c r="K3849">
        <v>0.625414944422116</v>
      </c>
      <c r="L3849">
        <v>10036.4131824729</v>
      </c>
      <c r="M3849">
        <v>250</v>
      </c>
      <c r="O3849">
        <v>40.14308363172</v>
      </c>
      <c r="P3849">
        <v>-0.637724546782197</v>
      </c>
      <c r="Q3849">
        <v>0.590396322996987</v>
      </c>
      <c r="R3849">
        <v>0.7495839708426409</v>
      </c>
      <c r="S3849" t="s">
        <v>10042</v>
      </c>
      <c r="T3849" t="s">
        <v>12362</v>
      </c>
      <c r="U3849" t="s">
        <v>12362</v>
      </c>
      <c r="V3849" t="s">
        <v>12362</v>
      </c>
      <c r="W3849">
        <v>1</v>
      </c>
      <c r="X3849" t="s">
        <v>16211</v>
      </c>
      <c r="Y3849">
        <v>0.6333742124479965</v>
      </c>
      <c r="Z3849">
        <f>HYPERLINK("Melting_Curves/meltCurve_Q5VTD9_2_.pdf", "Melting_Curves/meltCurve_Q5VTD9_2_.pdf")</f>
        <v>0</v>
      </c>
      <c r="AA3849" t="s">
        <v>22186</v>
      </c>
      <c r="AB3849" t="s">
        <v>28219</v>
      </c>
    </row>
    <row r="3850" spans="1:28">
      <c r="A3850" t="s">
        <v>3876</v>
      </c>
      <c r="B3850">
        <v>0.992608467424715</v>
      </c>
      <c r="C3850">
        <v>0.88900729741221</v>
      </c>
      <c r="D3850">
        <v>0.777465567396157</v>
      </c>
      <c r="E3850">
        <v>0.600224765925953</v>
      </c>
      <c r="F3850">
        <v>0.570897505312144</v>
      </c>
      <c r="G3850">
        <v>0.469794821779774</v>
      </c>
      <c r="H3850">
        <v>0.343949549308491</v>
      </c>
      <c r="I3850">
        <v>0.469240057294042</v>
      </c>
      <c r="J3850">
        <v>0.361595135814259</v>
      </c>
      <c r="K3850">
        <v>0.240727394878493</v>
      </c>
      <c r="L3850">
        <v>430.675753341713</v>
      </c>
      <c r="M3850">
        <v>9.17536197046571</v>
      </c>
      <c r="N3850">
        <v>51.6665637174646</v>
      </c>
      <c r="O3850">
        <v>44.8700222019527</v>
      </c>
      <c r="P3850">
        <v>-0.0366240520498566</v>
      </c>
      <c r="Q3850">
        <v>0.284076865966725</v>
      </c>
      <c r="R3850">
        <v>0.946792186170986</v>
      </c>
      <c r="S3850" t="s">
        <v>10043</v>
      </c>
      <c r="T3850" t="s">
        <v>12362</v>
      </c>
      <c r="U3850" t="s">
        <v>12362</v>
      </c>
      <c r="V3850" t="s">
        <v>12362</v>
      </c>
      <c r="W3850">
        <v>2</v>
      </c>
      <c r="X3850" t="s">
        <v>16212</v>
      </c>
      <c r="Y3850">
        <v>0.5561202707362177</v>
      </c>
      <c r="Z3850">
        <f>HYPERLINK("Melting_Curves/meltCurve_Q5VTL8_.pdf", "Melting_Curves/meltCurve_Q5VTL8_.pdf")</f>
        <v>0</v>
      </c>
      <c r="AA3850" t="s">
        <v>22187</v>
      </c>
      <c r="AB3850" t="s">
        <v>28220</v>
      </c>
    </row>
    <row r="3851" spans="1:28">
      <c r="A3851" t="s">
        <v>3877</v>
      </c>
      <c r="B3851">
        <v>0.992608467424715</v>
      </c>
      <c r="C3851">
        <v>0.950883120605836</v>
      </c>
      <c r="D3851">
        <v>0.827165870322816</v>
      </c>
      <c r="E3851">
        <v>0.749487855004936</v>
      </c>
      <c r="F3851">
        <v>0.584919126961867</v>
      </c>
      <c r="G3851">
        <v>0.324471842817583</v>
      </c>
      <c r="H3851">
        <v>0.163932730031275</v>
      </c>
      <c r="I3851">
        <v>0.162571579251169</v>
      </c>
      <c r="J3851">
        <v>0.166141372667347</v>
      </c>
      <c r="K3851">
        <v>0.141453038253167</v>
      </c>
      <c r="L3851">
        <v>629.092609855724</v>
      </c>
      <c r="M3851">
        <v>12.6128588682691</v>
      </c>
      <c r="N3851">
        <v>50.6209791252057</v>
      </c>
      <c r="O3851">
        <v>48.6731202867849</v>
      </c>
      <c r="P3851">
        <v>-0.0593149998008831</v>
      </c>
      <c r="Q3851">
        <v>0.0845937195027902</v>
      </c>
      <c r="R3851">
        <v>0.986764944683623</v>
      </c>
      <c r="S3851" t="s">
        <v>10044</v>
      </c>
      <c r="T3851" t="s">
        <v>12362</v>
      </c>
      <c r="U3851" t="s">
        <v>12362</v>
      </c>
      <c r="V3851" t="s">
        <v>12362</v>
      </c>
      <c r="W3851">
        <v>34</v>
      </c>
      <c r="X3851" t="s">
        <v>16213</v>
      </c>
      <c r="Y3851">
        <v>0.5018247221805395</v>
      </c>
      <c r="Z3851">
        <f>HYPERLINK("Melting_Curves/meltCurve_Q5VTR2_.pdf", "Melting_Curves/meltCurve_Q5VTR2_.pdf")</f>
        <v>0</v>
      </c>
      <c r="AA3851" t="s">
        <v>22188</v>
      </c>
      <c r="AB3851" t="s">
        <v>28221</v>
      </c>
    </row>
    <row r="3852" spans="1:28">
      <c r="A3852" t="s">
        <v>3878</v>
      </c>
      <c r="B3852">
        <v>0.992608467424715</v>
      </c>
      <c r="C3852">
        <v>0.899643642983697</v>
      </c>
      <c r="D3852">
        <v>0.708274927741121</v>
      </c>
      <c r="E3852">
        <v>0.431447432286699</v>
      </c>
      <c r="F3852">
        <v>0.278496118597585</v>
      </c>
      <c r="G3852">
        <v>0.221799309548679</v>
      </c>
      <c r="H3852">
        <v>0.163726752179097</v>
      </c>
      <c r="I3852">
        <v>0.167117414963523</v>
      </c>
      <c r="J3852">
        <v>0.202589620194512</v>
      </c>
      <c r="K3852">
        <v>0.204154048637638</v>
      </c>
      <c r="L3852">
        <v>795.602164184285</v>
      </c>
      <c r="M3852">
        <v>17.9023280417385</v>
      </c>
      <c r="N3852">
        <v>45.5834279252834</v>
      </c>
      <c r="O3852">
        <v>43.8978715541536</v>
      </c>
      <c r="P3852">
        <v>-0.0835325993949248</v>
      </c>
      <c r="Q3852">
        <v>0.180728045473359</v>
      </c>
      <c r="R3852">
        <v>0.9973184028812681</v>
      </c>
      <c r="S3852" t="s">
        <v>10045</v>
      </c>
      <c r="T3852" t="s">
        <v>12362</v>
      </c>
      <c r="U3852" t="s">
        <v>12362</v>
      </c>
      <c r="V3852" t="s">
        <v>12362</v>
      </c>
      <c r="W3852">
        <v>1</v>
      </c>
      <c r="X3852" t="s">
        <v>16214</v>
      </c>
      <c r="Y3852">
        <v>0.3977053857426142</v>
      </c>
      <c r="Z3852">
        <f>HYPERLINK("Melting_Curves/meltCurve_Q5VTU3_.pdf", "Melting_Curves/meltCurve_Q5VTU3_.pdf")</f>
        <v>0</v>
      </c>
      <c r="AA3852" t="s">
        <v>22189</v>
      </c>
      <c r="AB3852" t="s">
        <v>28222</v>
      </c>
    </row>
    <row r="3853" spans="1:28">
      <c r="A3853" t="s">
        <v>3879</v>
      </c>
      <c r="B3853">
        <v>0.992608467424715</v>
      </c>
      <c r="C3853">
        <v>0.959786234389047</v>
      </c>
      <c r="D3853">
        <v>0.888718760932625</v>
      </c>
      <c r="E3853">
        <v>0.841138129594123</v>
      </c>
      <c r="F3853">
        <v>0.386886714677442</v>
      </c>
      <c r="G3853">
        <v>0.293448893209557</v>
      </c>
      <c r="H3853">
        <v>0.266430646017303</v>
      </c>
      <c r="I3853">
        <v>0.456426355328916</v>
      </c>
      <c r="J3853">
        <v>0.855151567572881</v>
      </c>
      <c r="K3853">
        <v>1.35314526262339</v>
      </c>
      <c r="L3853">
        <v>11669.0762600833</v>
      </c>
      <c r="M3853">
        <v>250</v>
      </c>
      <c r="O3853">
        <v>46.6733341513781</v>
      </c>
      <c r="P3853">
        <v>-0.533073698484114</v>
      </c>
      <c r="Q3853">
        <v>0.601914907213625</v>
      </c>
      <c r="R3853">
        <v>0.209833457230464</v>
      </c>
      <c r="S3853" t="s">
        <v>10046</v>
      </c>
      <c r="T3853" t="s">
        <v>12362</v>
      </c>
      <c r="U3853" t="s">
        <v>12362</v>
      </c>
      <c r="V3853" t="s">
        <v>12362</v>
      </c>
      <c r="W3853">
        <v>2</v>
      </c>
      <c r="X3853" t="s">
        <v>16215</v>
      </c>
      <c r="Y3853">
        <v>0.7303472764876283</v>
      </c>
      <c r="Z3853">
        <f>HYPERLINK("Melting_Curves/meltCurve_Q5VTU8_.pdf", "Melting_Curves/meltCurve_Q5VTU8_.pdf")</f>
        <v>0</v>
      </c>
      <c r="AA3853" t="s">
        <v>22190</v>
      </c>
      <c r="AB3853" t="s">
        <v>28223</v>
      </c>
    </row>
    <row r="3854" spans="1:28">
      <c r="A3854" t="s">
        <v>3880</v>
      </c>
      <c r="B3854">
        <v>0.992608467424715</v>
      </c>
      <c r="C3854">
        <v>0.8649891590098709</v>
      </c>
      <c r="D3854">
        <v>0.735436510462491</v>
      </c>
      <c r="E3854">
        <v>0.668421978943689</v>
      </c>
      <c r="F3854">
        <v>0.797533877383425</v>
      </c>
      <c r="G3854">
        <v>0.7458177459013861</v>
      </c>
      <c r="H3854">
        <v>0.668879160465183</v>
      </c>
      <c r="I3854">
        <v>0.717086646248119</v>
      </c>
      <c r="J3854">
        <v>0.733513717286621</v>
      </c>
      <c r="K3854">
        <v>0.609158865403207</v>
      </c>
      <c r="L3854">
        <v>1497.16725353409</v>
      </c>
      <c r="M3854">
        <v>37.3327579539764</v>
      </c>
      <c r="O3854">
        <v>39.9887662199599</v>
      </c>
      <c r="P3854">
        <v>-0.06853185104371599</v>
      </c>
      <c r="Q3854">
        <v>0.706370845342289</v>
      </c>
      <c r="R3854">
        <v>0.787055757112313</v>
      </c>
      <c r="S3854" t="s">
        <v>10047</v>
      </c>
      <c r="T3854" t="s">
        <v>12362</v>
      </c>
      <c r="U3854" t="s">
        <v>12362</v>
      </c>
      <c r="V3854" t="s">
        <v>12362</v>
      </c>
      <c r="W3854">
        <v>48</v>
      </c>
      <c r="X3854" t="s">
        <v>16216</v>
      </c>
      <c r="Y3854">
        <v>0.7380455431869682</v>
      </c>
      <c r="Z3854">
        <f>HYPERLINK("Melting_Curves/meltCurve_Q5VU58_.pdf", "Melting_Curves/meltCurve_Q5VU58_.pdf")</f>
        <v>0</v>
      </c>
      <c r="AA3854" t="s">
        <v>19793</v>
      </c>
      <c r="AB3854" t="s">
        <v>28224</v>
      </c>
    </row>
    <row r="3855" spans="1:28">
      <c r="A3855" t="s">
        <v>3881</v>
      </c>
      <c r="B3855">
        <v>0.992608467424715</v>
      </c>
      <c r="C3855">
        <v>0.991018835602683</v>
      </c>
      <c r="D3855">
        <v>0.9063759313206849</v>
      </c>
      <c r="E3855">
        <v>0.877279146445884</v>
      </c>
      <c r="F3855">
        <v>0.721386506316168</v>
      </c>
      <c r="G3855">
        <v>0.555542041305776</v>
      </c>
      <c r="H3855">
        <v>0.501460176490003</v>
      </c>
      <c r="I3855">
        <v>0.678006988431216</v>
      </c>
      <c r="J3855">
        <v>0.8330449811334379</v>
      </c>
      <c r="K3855">
        <v>0.750798264031571</v>
      </c>
      <c r="L3855">
        <v>1409.34132511444</v>
      </c>
      <c r="M3855">
        <v>29.996384818863</v>
      </c>
      <c r="O3855">
        <v>46.7763527965839</v>
      </c>
      <c r="P3855">
        <v>-0.053546547300358</v>
      </c>
      <c r="Q3855">
        <v>0.666000153982412</v>
      </c>
      <c r="R3855">
        <v>0.681817359002175</v>
      </c>
      <c r="S3855" t="s">
        <v>10048</v>
      </c>
      <c r="T3855" t="s">
        <v>12362</v>
      </c>
      <c r="U3855" t="s">
        <v>12362</v>
      </c>
      <c r="V3855" t="s">
        <v>12362</v>
      </c>
      <c r="W3855">
        <v>32</v>
      </c>
      <c r="X3855" t="s">
        <v>16217</v>
      </c>
      <c r="Y3855">
        <v>0.779093124022142</v>
      </c>
      <c r="Z3855">
        <f>HYPERLINK("Melting_Curves/meltCurve_Q5VUA4_.pdf", "Melting_Curves/meltCurve_Q5VUA4_.pdf")</f>
        <v>0</v>
      </c>
      <c r="AA3855" t="s">
        <v>22191</v>
      </c>
      <c r="AB3855" t="s">
        <v>28225</v>
      </c>
    </row>
    <row r="3856" spans="1:28">
      <c r="A3856" t="s">
        <v>3882</v>
      </c>
      <c r="B3856">
        <v>0.992608467424715</v>
      </c>
      <c r="C3856">
        <v>2.00095298069424</v>
      </c>
      <c r="D3856">
        <v>1.38119169575221</v>
      </c>
      <c r="E3856">
        <v>0.933981769194563</v>
      </c>
      <c r="F3856">
        <v>0.648785944940057</v>
      </c>
      <c r="G3856">
        <v>0.761525806433983</v>
      </c>
      <c r="H3856">
        <v>0.865259395764262</v>
      </c>
      <c r="I3856">
        <v>0.917237747685902</v>
      </c>
      <c r="J3856">
        <v>1.35476910789386</v>
      </c>
      <c r="K3856">
        <v>0.953170587534491</v>
      </c>
      <c r="L3856">
        <v>1405.51054644934</v>
      </c>
      <c r="M3856">
        <v>22.3175521299674</v>
      </c>
      <c r="O3856">
        <v>62.4787052728728</v>
      </c>
      <c r="P3856">
        <v>0.010364882884462</v>
      </c>
      <c r="Q3856">
        <v>1.11606484388227</v>
      </c>
      <c r="R3856">
        <v>-0.0358076213599887</v>
      </c>
      <c r="S3856" t="s">
        <v>10049</v>
      </c>
      <c r="T3856" t="s">
        <v>12362</v>
      </c>
      <c r="U3856" t="s">
        <v>12362</v>
      </c>
      <c r="V3856" t="s">
        <v>12362</v>
      </c>
      <c r="W3856">
        <v>2</v>
      </c>
      <c r="X3856" t="s">
        <v>16218</v>
      </c>
      <c r="Y3856">
        <v>1.017122674119478</v>
      </c>
      <c r="Z3856">
        <f>HYPERLINK("Melting_Curves/meltCurve_Q5VUB5_.pdf", "Melting_Curves/meltCurve_Q5VUB5_.pdf")</f>
        <v>0</v>
      </c>
      <c r="AA3856" t="s">
        <v>22192</v>
      </c>
      <c r="AB3856" t="s">
        <v>28226</v>
      </c>
    </row>
    <row r="3857" spans="1:28">
      <c r="A3857" t="s">
        <v>3883</v>
      </c>
      <c r="B3857">
        <v>0.992608467424715</v>
      </c>
      <c r="C3857">
        <v>0.943101215564252</v>
      </c>
      <c r="D3857">
        <v>0.849546768842394</v>
      </c>
      <c r="E3857">
        <v>0.614133311479945</v>
      </c>
      <c r="F3857">
        <v>0.363748058110647</v>
      </c>
      <c r="G3857">
        <v>0.226859957827167</v>
      </c>
      <c r="H3857">
        <v>0.124278442893502</v>
      </c>
      <c r="I3857">
        <v>0.175376515917986</v>
      </c>
      <c r="J3857">
        <v>0.201319560049399</v>
      </c>
      <c r="K3857">
        <v>0.163850610995496</v>
      </c>
      <c r="L3857">
        <v>829.294238263505</v>
      </c>
      <c r="M3857">
        <v>17.6749222962137</v>
      </c>
      <c r="N3857">
        <v>47.9097708128109</v>
      </c>
      <c r="O3857">
        <v>46.3310140451443</v>
      </c>
      <c r="P3857">
        <v>-0.0807809068190246</v>
      </c>
      <c r="Q3857">
        <v>0.153045619846858</v>
      </c>
      <c r="R3857">
        <v>0.99431399672724</v>
      </c>
      <c r="S3857" t="s">
        <v>10050</v>
      </c>
      <c r="T3857" t="s">
        <v>12362</v>
      </c>
      <c r="U3857" t="s">
        <v>12362</v>
      </c>
      <c r="V3857" t="s">
        <v>12362</v>
      </c>
      <c r="W3857">
        <v>10</v>
      </c>
      <c r="X3857" t="s">
        <v>16219</v>
      </c>
      <c r="Y3857">
        <v>0.4471685094486474</v>
      </c>
      <c r="Z3857">
        <f>HYPERLINK("Melting_Curves/meltCurve_Q5VV42_.pdf", "Melting_Curves/meltCurve_Q5VV42_.pdf")</f>
        <v>0</v>
      </c>
      <c r="AA3857" t="s">
        <v>22193</v>
      </c>
      <c r="AB3857" t="s">
        <v>28227</v>
      </c>
    </row>
    <row r="3858" spans="1:28">
      <c r="A3858" t="s">
        <v>3884</v>
      </c>
      <c r="B3858">
        <v>0.992608467424715</v>
      </c>
      <c r="C3858">
        <v>1.3890337507077</v>
      </c>
      <c r="D3858">
        <v>1.09634414303566</v>
      </c>
      <c r="E3858">
        <v>0.951183719231494</v>
      </c>
      <c r="F3858">
        <v>0.832097539188668</v>
      </c>
      <c r="G3858">
        <v>0.5276900752896</v>
      </c>
      <c r="H3858">
        <v>0.57506835872488</v>
      </c>
      <c r="I3858">
        <v>0.7146419432576659</v>
      </c>
      <c r="J3858">
        <v>0.941011639368449</v>
      </c>
      <c r="K3858">
        <v>0.597778532263845</v>
      </c>
      <c r="L3858">
        <v>12547.8488295442</v>
      </c>
      <c r="M3858">
        <v>250</v>
      </c>
      <c r="O3858">
        <v>50.1881913750529</v>
      </c>
      <c r="P3858">
        <v>-0.409411490695229</v>
      </c>
      <c r="Q3858">
        <v>0.6712380965470131</v>
      </c>
      <c r="R3858">
        <v>0.580322155343579</v>
      </c>
      <c r="S3858" t="s">
        <v>10051</v>
      </c>
      <c r="T3858" t="s">
        <v>12362</v>
      </c>
      <c r="U3858" t="s">
        <v>12362</v>
      </c>
      <c r="V3858" t="s">
        <v>12362</v>
      </c>
      <c r="W3858">
        <v>2</v>
      </c>
      <c r="X3858" t="s">
        <v>16220</v>
      </c>
      <c r="Y3858">
        <v>0.8158279967114395</v>
      </c>
      <c r="Z3858">
        <f>HYPERLINK("Melting_Curves/meltCurve_Q5VV50_.pdf", "Melting_Curves/meltCurve_Q5VV50_.pdf")</f>
        <v>0</v>
      </c>
      <c r="AA3858" t="s">
        <v>22194</v>
      </c>
      <c r="AB3858" t="s">
        <v>28228</v>
      </c>
    </row>
    <row r="3859" spans="1:28">
      <c r="A3859" t="s">
        <v>3885</v>
      </c>
      <c r="B3859">
        <v>0.992608467424715</v>
      </c>
      <c r="C3859">
        <v>1.2215019738994</v>
      </c>
      <c r="D3859">
        <v>1.0633569266756</v>
      </c>
      <c r="E3859">
        <v>1.0737202071546</v>
      </c>
      <c r="F3859">
        <v>0.309887040788043</v>
      </c>
      <c r="G3859">
        <v>0.349202986538895</v>
      </c>
      <c r="H3859">
        <v>0.267347187327109</v>
      </c>
      <c r="I3859">
        <v>0.178303145413575</v>
      </c>
      <c r="J3859">
        <v>0.420440039090202</v>
      </c>
      <c r="K3859">
        <v>0.395404465193269</v>
      </c>
      <c r="L3859">
        <v>12132.0515519343</v>
      </c>
      <c r="M3859">
        <v>250</v>
      </c>
      <c r="N3859">
        <v>48.7274033186703</v>
      </c>
      <c r="O3859">
        <v>48.5250966866657</v>
      </c>
      <c r="P3859">
        <v>-0.875744126086236</v>
      </c>
      <c r="Q3859">
        <v>0.320070849888593</v>
      </c>
      <c r="R3859">
        <v>0.933760506904517</v>
      </c>
      <c r="S3859" t="s">
        <v>10052</v>
      </c>
      <c r="T3859" t="s">
        <v>12362</v>
      </c>
      <c r="U3859" t="s">
        <v>12362</v>
      </c>
      <c r="V3859" t="s">
        <v>12362</v>
      </c>
      <c r="W3859">
        <v>1</v>
      </c>
      <c r="X3859" t="s">
        <v>16221</v>
      </c>
      <c r="Y3859">
        <v>0.5814075385401428</v>
      </c>
      <c r="Z3859">
        <f>HYPERLINK("Melting_Curves/meltCurve_Q5VV67_2_.pdf", "Melting_Curves/meltCurve_Q5VV67_2_.pdf")</f>
        <v>0</v>
      </c>
      <c r="AA3859" t="s">
        <v>22195</v>
      </c>
      <c r="AB3859" t="s">
        <v>28229</v>
      </c>
    </row>
    <row r="3860" spans="1:28">
      <c r="A3860" t="s">
        <v>3886</v>
      </c>
      <c r="B3860">
        <v>0.992608467424715</v>
      </c>
      <c r="C3860">
        <v>1.07567671308794</v>
      </c>
      <c r="D3860">
        <v>0.788462998318083</v>
      </c>
      <c r="E3860">
        <v>0.53616357152289</v>
      </c>
      <c r="F3860">
        <v>0.383276942748507</v>
      </c>
      <c r="G3860">
        <v>0.254674381266929</v>
      </c>
      <c r="H3860">
        <v>0.226870076763601</v>
      </c>
      <c r="I3860">
        <v>0.177974498484408</v>
      </c>
      <c r="J3860">
        <v>0.168243742699279</v>
      </c>
      <c r="K3860">
        <v>0.146204357840985</v>
      </c>
      <c r="L3860">
        <v>793.540770001083</v>
      </c>
      <c r="M3860">
        <v>17.1157209938221</v>
      </c>
      <c r="N3860">
        <v>47.529498467846</v>
      </c>
      <c r="O3860">
        <v>45.7442496525319</v>
      </c>
      <c r="P3860">
        <v>-0.0775060671009236</v>
      </c>
      <c r="Q3860">
        <v>0.171464979808319</v>
      </c>
      <c r="R3860">
        <v>0.981455382484399</v>
      </c>
      <c r="S3860" t="s">
        <v>10053</v>
      </c>
      <c r="T3860" t="s">
        <v>12362</v>
      </c>
      <c r="U3860" t="s">
        <v>12362</v>
      </c>
      <c r="V3860" t="s">
        <v>12362</v>
      </c>
      <c r="W3860">
        <v>1</v>
      </c>
      <c r="X3860" t="s">
        <v>16222</v>
      </c>
      <c r="Y3860">
        <v>0.444788936452095</v>
      </c>
      <c r="Z3860">
        <f>HYPERLINK("Melting_Curves/meltCurve_Q5VV87_.pdf", "Melting_Curves/meltCurve_Q5VV87_.pdf")</f>
        <v>0</v>
      </c>
      <c r="AA3860" t="s">
        <v>22196</v>
      </c>
      <c r="AB3860" t="s">
        <v>28230</v>
      </c>
    </row>
    <row r="3861" spans="1:28">
      <c r="A3861" t="s">
        <v>3887</v>
      </c>
      <c r="B3861">
        <v>0.992608467424715</v>
      </c>
      <c r="C3861">
        <v>1.09778811111591</v>
      </c>
      <c r="D3861">
        <v>0.946863384906717</v>
      </c>
      <c r="E3861">
        <v>0.595913886641101</v>
      </c>
      <c r="F3861">
        <v>0.323002429076219</v>
      </c>
      <c r="G3861">
        <v>0.170411192621773</v>
      </c>
      <c r="H3861">
        <v>0.121582783037189</v>
      </c>
      <c r="I3861">
        <v>0.139001818445006</v>
      </c>
      <c r="J3861">
        <v>0.153638469508079</v>
      </c>
      <c r="K3861">
        <v>0.205387188587747</v>
      </c>
      <c r="L3861">
        <v>1248.94187080696</v>
      </c>
      <c r="M3861">
        <v>26.5953195651583</v>
      </c>
      <c r="N3861">
        <v>47.6277817608294</v>
      </c>
      <c r="O3861">
        <v>46.6978550543509</v>
      </c>
      <c r="P3861">
        <v>-0.120249003382542</v>
      </c>
      <c r="Q3861">
        <v>0.15544344581144</v>
      </c>
      <c r="R3861">
        <v>0.987282724968066</v>
      </c>
      <c r="S3861" t="s">
        <v>10054</v>
      </c>
      <c r="T3861" t="s">
        <v>12362</v>
      </c>
      <c r="U3861" t="s">
        <v>12362</v>
      </c>
      <c r="V3861" t="s">
        <v>12362</v>
      </c>
      <c r="W3861">
        <v>3</v>
      </c>
      <c r="X3861" t="s">
        <v>16223</v>
      </c>
      <c r="Y3861">
        <v>0.442120953332312</v>
      </c>
      <c r="Z3861">
        <f>HYPERLINK("Melting_Curves/meltCurve_Q5VVC9_.pdf", "Melting_Curves/meltCurve_Q5VVC9_.pdf")</f>
        <v>0</v>
      </c>
      <c r="AA3861" t="s">
        <v>22197</v>
      </c>
      <c r="AB3861" t="s">
        <v>28231</v>
      </c>
    </row>
    <row r="3862" spans="1:28">
      <c r="A3862" t="s">
        <v>3888</v>
      </c>
      <c r="B3862">
        <v>0.992608467424715</v>
      </c>
      <c r="C3862">
        <v>1.14571476068097</v>
      </c>
      <c r="D3862">
        <v>1.03346018641063</v>
      </c>
      <c r="E3862">
        <v>0.87280837179961</v>
      </c>
      <c r="F3862">
        <v>0.604318026055275</v>
      </c>
      <c r="G3862">
        <v>0.369916698802498</v>
      </c>
      <c r="H3862">
        <v>0.230947226280821</v>
      </c>
      <c r="I3862">
        <v>0.28426169423307</v>
      </c>
      <c r="J3862">
        <v>0.263349358162158</v>
      </c>
      <c r="K3862">
        <v>0.281028116951401</v>
      </c>
      <c r="L3862">
        <v>1303.82993628825</v>
      </c>
      <c r="M3862">
        <v>26.1544409205018</v>
      </c>
      <c r="N3862">
        <v>51.2970472398216</v>
      </c>
      <c r="O3862">
        <v>49.5624927361761</v>
      </c>
      <c r="P3862">
        <v>-0.0975249675108268</v>
      </c>
      <c r="Q3862">
        <v>0.260771631848619</v>
      </c>
      <c r="R3862">
        <v>0.977054143636957</v>
      </c>
      <c r="S3862" t="s">
        <v>10055</v>
      </c>
      <c r="T3862" t="s">
        <v>12362</v>
      </c>
      <c r="U3862" t="s">
        <v>12362</v>
      </c>
      <c r="V3862" t="s">
        <v>12362</v>
      </c>
      <c r="W3862">
        <v>4</v>
      </c>
      <c r="X3862" t="s">
        <v>16224</v>
      </c>
      <c r="Y3862">
        <v>0.5833549672196506</v>
      </c>
      <c r="Z3862">
        <f>HYPERLINK("Melting_Curves/meltCurve_Q5VVD7_.pdf", "Melting_Curves/meltCurve_Q5VVD7_.pdf")</f>
        <v>0</v>
      </c>
      <c r="AA3862" t="s">
        <v>22198</v>
      </c>
      <c r="AB3862" t="s">
        <v>28232</v>
      </c>
    </row>
    <row r="3863" spans="1:28">
      <c r="A3863" t="s">
        <v>3889</v>
      </c>
      <c r="B3863">
        <v>0.992608467424715</v>
      </c>
      <c r="C3863">
        <v>0.961957214885262</v>
      </c>
      <c r="D3863">
        <v>0.829691127292857</v>
      </c>
      <c r="E3863">
        <v>0.6865257385910289</v>
      </c>
      <c r="F3863">
        <v>0.472135928463141</v>
      </c>
      <c r="G3863">
        <v>0.300595013739287</v>
      </c>
      <c r="H3863">
        <v>0.227121806602264</v>
      </c>
      <c r="I3863">
        <v>0.31363841044093</v>
      </c>
      <c r="J3863">
        <v>0.5199750918700921</v>
      </c>
      <c r="K3863">
        <v>0.384384487480483</v>
      </c>
      <c r="L3863">
        <v>929.360064124142</v>
      </c>
      <c r="M3863">
        <v>20.1385514911175</v>
      </c>
      <c r="N3863">
        <v>49.0059734616969</v>
      </c>
      <c r="O3863">
        <v>45.7004930483274</v>
      </c>
      <c r="P3863">
        <v>-0.07210724980662631</v>
      </c>
      <c r="Q3863">
        <v>0.345487650578137</v>
      </c>
      <c r="R3863">
        <v>0.914961794889314</v>
      </c>
      <c r="S3863" t="s">
        <v>10056</v>
      </c>
      <c r="T3863" t="s">
        <v>12362</v>
      </c>
      <c r="U3863" t="s">
        <v>12362</v>
      </c>
      <c r="V3863" t="s">
        <v>12362</v>
      </c>
      <c r="W3863">
        <v>7</v>
      </c>
      <c r="X3863" t="s">
        <v>16225</v>
      </c>
      <c r="Y3863">
        <v>0.5535146649926859</v>
      </c>
      <c r="Z3863">
        <f>HYPERLINK("Melting_Curves/meltCurve_Q5VVJ2_.pdf", "Melting_Curves/meltCurve_Q5VVJ2_.pdf")</f>
        <v>0</v>
      </c>
      <c r="AA3863" t="s">
        <v>22199</v>
      </c>
      <c r="AB3863" t="s">
        <v>28233</v>
      </c>
    </row>
    <row r="3864" spans="1:28">
      <c r="A3864" t="s">
        <v>3890</v>
      </c>
      <c r="B3864">
        <v>0.992608467424715</v>
      </c>
      <c r="C3864">
        <v>1.01667439346177</v>
      </c>
      <c r="D3864">
        <v>1.15971896158805</v>
      </c>
      <c r="E3864">
        <v>1.07973361006687</v>
      </c>
      <c r="F3864">
        <v>0.642763115891932</v>
      </c>
      <c r="G3864">
        <v>0.215178013176148</v>
      </c>
      <c r="H3864">
        <v>0.136085875418149</v>
      </c>
      <c r="I3864">
        <v>0.129983620023499</v>
      </c>
      <c r="J3864">
        <v>0.148511578133732</v>
      </c>
      <c r="K3864">
        <v>0.148639589799462</v>
      </c>
      <c r="L3864">
        <v>2643.2120791268</v>
      </c>
      <c r="M3864">
        <v>52.2806776062347</v>
      </c>
      <c r="N3864">
        <v>50.8983740789235</v>
      </c>
      <c r="O3864">
        <v>50.4842978750463</v>
      </c>
      <c r="P3864">
        <v>-0.220712451714065</v>
      </c>
      <c r="Q3864">
        <v>0.147485789613356</v>
      </c>
      <c r="R3864">
        <v>0.9808226413753</v>
      </c>
      <c r="S3864" t="s">
        <v>10057</v>
      </c>
      <c r="T3864" t="s">
        <v>12362</v>
      </c>
      <c r="U3864" t="s">
        <v>12362</v>
      </c>
      <c r="V3864" t="s">
        <v>12362</v>
      </c>
      <c r="W3864">
        <v>20</v>
      </c>
      <c r="X3864" t="s">
        <v>16226</v>
      </c>
      <c r="Y3864">
        <v>0.5345064071627499</v>
      </c>
      <c r="Z3864">
        <f>HYPERLINK("Melting_Curves/meltCurve_Q5VVQ6_.pdf", "Melting_Curves/meltCurve_Q5VVQ6_.pdf")</f>
        <v>0</v>
      </c>
      <c r="AA3864" t="s">
        <v>22200</v>
      </c>
      <c r="AB3864" t="s">
        <v>28234</v>
      </c>
    </row>
    <row r="3865" spans="1:28">
      <c r="A3865" t="s">
        <v>3891</v>
      </c>
      <c r="B3865">
        <v>0.992608467424715</v>
      </c>
      <c r="C3865">
        <v>0.930112498049213</v>
      </c>
      <c r="D3865">
        <v>1.37504981506315</v>
      </c>
      <c r="E3865">
        <v>1.01712120166335</v>
      </c>
      <c r="F3865">
        <v>0.886783961384</v>
      </c>
      <c r="G3865">
        <v>0.685265679951382</v>
      </c>
      <c r="H3865">
        <v>0.273423782591043</v>
      </c>
      <c r="I3865">
        <v>0.679299057439797</v>
      </c>
      <c r="J3865">
        <v>0.436557198464979</v>
      </c>
      <c r="K3865">
        <v>0.275258652441221</v>
      </c>
      <c r="L3865">
        <v>2079.02885128343</v>
      </c>
      <c r="M3865">
        <v>39.1449653477763</v>
      </c>
      <c r="N3865">
        <v>55.6406759077777</v>
      </c>
      <c r="O3865">
        <v>52.972976495689</v>
      </c>
      <c r="P3865">
        <v>-0.107952089365968</v>
      </c>
      <c r="Q3865">
        <v>0.415656110856696</v>
      </c>
      <c r="R3865">
        <v>0.762131227376873</v>
      </c>
      <c r="S3865" t="s">
        <v>10058</v>
      </c>
      <c r="T3865" t="s">
        <v>12362</v>
      </c>
      <c r="U3865" t="s">
        <v>12362</v>
      </c>
      <c r="V3865" t="s">
        <v>12362</v>
      </c>
      <c r="W3865">
        <v>1</v>
      </c>
      <c r="X3865" t="s">
        <v>16227</v>
      </c>
      <c r="Y3865">
        <v>0.7316965785607168</v>
      </c>
      <c r="Z3865">
        <f>HYPERLINK("Melting_Curves/meltCurve_Q5VVW5_.pdf", "Melting_Curves/meltCurve_Q5VVW5_.pdf")</f>
        <v>0</v>
      </c>
      <c r="AA3865" t="s">
        <v>22201</v>
      </c>
      <c r="AB3865" t="s">
        <v>28235</v>
      </c>
    </row>
    <row r="3866" spans="1:28">
      <c r="A3866" t="s">
        <v>3892</v>
      </c>
      <c r="B3866">
        <v>0.992608467424715</v>
      </c>
      <c r="C3866">
        <v>0.958021807884652</v>
      </c>
      <c r="D3866">
        <v>0.959777226633826</v>
      </c>
      <c r="E3866">
        <v>0.810772938647113</v>
      </c>
      <c r="F3866">
        <v>0.282349121114657</v>
      </c>
      <c r="G3866">
        <v>0.135279166869363</v>
      </c>
      <c r="H3866">
        <v>0.08544279223181921</v>
      </c>
      <c r="I3866">
        <v>0.0914667421605878</v>
      </c>
      <c r="J3866">
        <v>0.0940502767825498</v>
      </c>
      <c r="K3866">
        <v>0.0818726139200299</v>
      </c>
      <c r="L3866">
        <v>1657.75314586504</v>
      </c>
      <c r="M3866">
        <v>34.2874413428145</v>
      </c>
      <c r="N3866">
        <v>48.6302727339301</v>
      </c>
      <c r="O3866">
        <v>48.1851215669395</v>
      </c>
      <c r="P3866">
        <v>-0.161878776134251</v>
      </c>
      <c r="Q3866">
        <v>0.0900319964058668</v>
      </c>
      <c r="R3866">
        <v>0.998036876681423</v>
      </c>
      <c r="S3866" t="s">
        <v>10059</v>
      </c>
      <c r="T3866" t="s">
        <v>12362</v>
      </c>
      <c r="U3866" t="s">
        <v>12362</v>
      </c>
      <c r="V3866" t="s">
        <v>12362</v>
      </c>
      <c r="W3866">
        <v>14</v>
      </c>
      <c r="X3866" t="s">
        <v>16228</v>
      </c>
      <c r="Y3866">
        <v>0.4384114519685446</v>
      </c>
      <c r="Z3866">
        <f>HYPERLINK("Melting_Curves/meltCurve_Q5VW32_.pdf", "Melting_Curves/meltCurve_Q5VW32_.pdf")</f>
        <v>0</v>
      </c>
      <c r="AA3866" t="s">
        <v>22202</v>
      </c>
      <c r="AB3866" t="s">
        <v>28236</v>
      </c>
    </row>
    <row r="3867" spans="1:28">
      <c r="A3867" t="s">
        <v>3893</v>
      </c>
      <c r="B3867">
        <v>0.992608467424715</v>
      </c>
      <c r="C3867">
        <v>0.96361352774932</v>
      </c>
      <c r="D3867">
        <v>0.939848263789099</v>
      </c>
      <c r="E3867">
        <v>0.830652415043443</v>
      </c>
      <c r="F3867">
        <v>0.644311388263812</v>
      </c>
      <c r="G3867">
        <v>0.446232442974373</v>
      </c>
      <c r="H3867">
        <v>0.322180429849447</v>
      </c>
      <c r="I3867">
        <v>0.355948172246945</v>
      </c>
      <c r="J3867">
        <v>0.307939714290226</v>
      </c>
      <c r="K3867">
        <v>0.254463287831983</v>
      </c>
      <c r="L3867">
        <v>782.071700271979</v>
      </c>
      <c r="M3867">
        <v>15.6022158012353</v>
      </c>
      <c r="N3867">
        <v>52.7226528996818</v>
      </c>
      <c r="O3867">
        <v>49.3239151040856</v>
      </c>
      <c r="P3867">
        <v>-0.0578799368135726</v>
      </c>
      <c r="Q3867">
        <v>0.268150996346564</v>
      </c>
      <c r="R3867">
        <v>0.9936303687603451</v>
      </c>
      <c r="S3867" t="s">
        <v>10060</v>
      </c>
      <c r="T3867" t="s">
        <v>12362</v>
      </c>
      <c r="U3867" t="s">
        <v>12362</v>
      </c>
      <c r="V3867" t="s">
        <v>12362</v>
      </c>
      <c r="W3867">
        <v>13</v>
      </c>
      <c r="X3867" t="s">
        <v>16229</v>
      </c>
      <c r="Y3867">
        <v>0.6027385769972599</v>
      </c>
      <c r="Z3867">
        <f>HYPERLINK("Melting_Curves/meltCurve_Q5VWC4_.pdf", "Melting_Curves/meltCurve_Q5VWC4_.pdf")</f>
        <v>0</v>
      </c>
      <c r="AA3867" t="s">
        <v>21300</v>
      </c>
      <c r="AB3867" t="s">
        <v>27291</v>
      </c>
    </row>
    <row r="3868" spans="1:28">
      <c r="A3868" t="s">
        <v>3894</v>
      </c>
      <c r="B3868">
        <v>0.992608467424715</v>
      </c>
      <c r="C3868">
        <v>0.986636876115251</v>
      </c>
      <c r="D3868">
        <v>0.973135081556313</v>
      </c>
      <c r="E3868">
        <v>0.66141908548902</v>
      </c>
      <c r="F3868">
        <v>0.494938270123536</v>
      </c>
      <c r="G3868">
        <v>0.313416135536743</v>
      </c>
      <c r="H3868">
        <v>0.188342851052987</v>
      </c>
      <c r="I3868">
        <v>0.194402353333074</v>
      </c>
      <c r="J3868">
        <v>0.218816344872733</v>
      </c>
      <c r="K3868">
        <v>0.217546739447468</v>
      </c>
      <c r="L3868">
        <v>877.599109079159</v>
      </c>
      <c r="M3868">
        <v>18.2121822954455</v>
      </c>
      <c r="N3868">
        <v>49.5195542011927</v>
      </c>
      <c r="O3868">
        <v>47.6177668371093</v>
      </c>
      <c r="P3868">
        <v>-0.07710318853765891</v>
      </c>
      <c r="Q3868">
        <v>0.193658693650409</v>
      </c>
      <c r="R3868">
        <v>0.990116894486162</v>
      </c>
      <c r="S3868" t="s">
        <v>10061</v>
      </c>
      <c r="T3868" t="s">
        <v>12362</v>
      </c>
      <c r="U3868" t="s">
        <v>12362</v>
      </c>
      <c r="V3868" t="s">
        <v>12362</v>
      </c>
      <c r="W3868">
        <v>2</v>
      </c>
      <c r="X3868" t="s">
        <v>16230</v>
      </c>
      <c r="Y3868">
        <v>0.5069628230308385</v>
      </c>
      <c r="Z3868">
        <f>HYPERLINK("Melting_Curves/meltCurve_Q5VWJ9_.pdf", "Melting_Curves/meltCurve_Q5VWJ9_.pdf")</f>
        <v>0</v>
      </c>
      <c r="AA3868" t="s">
        <v>22203</v>
      </c>
      <c r="AB3868" t="s">
        <v>28237</v>
      </c>
    </row>
    <row r="3869" spans="1:28">
      <c r="A3869" t="s">
        <v>3895</v>
      </c>
      <c r="B3869">
        <v>0.992608467424715</v>
      </c>
      <c r="C3869">
        <v>1.07601154088566</v>
      </c>
      <c r="D3869">
        <v>0.8936910117282379</v>
      </c>
      <c r="E3869">
        <v>0.891337197614976</v>
      </c>
      <c r="F3869">
        <v>0.733081318860041</v>
      </c>
      <c r="G3869">
        <v>0.618411297993263</v>
      </c>
      <c r="H3869">
        <v>0.607646605551873</v>
      </c>
      <c r="I3869">
        <v>0.852789704903406</v>
      </c>
      <c r="J3869">
        <v>1.02405757344051</v>
      </c>
      <c r="K3869">
        <v>1.04441175728571</v>
      </c>
      <c r="L3869">
        <v>10731.5115023356</v>
      </c>
      <c r="M3869">
        <v>250</v>
      </c>
      <c r="O3869">
        <v>42.9233088952717</v>
      </c>
      <c r="P3869">
        <v>-0.255494055272401</v>
      </c>
      <c r="Q3869">
        <v>0.824533636315245</v>
      </c>
      <c r="R3869">
        <v>0.252399553109802</v>
      </c>
      <c r="S3869" t="s">
        <v>10062</v>
      </c>
      <c r="T3869" t="s">
        <v>12362</v>
      </c>
      <c r="U3869" t="s">
        <v>12362</v>
      </c>
      <c r="V3869" t="s">
        <v>12362</v>
      </c>
      <c r="W3869">
        <v>6</v>
      </c>
      <c r="X3869" t="s">
        <v>16231</v>
      </c>
      <c r="Y3869">
        <v>0.8592075798031029</v>
      </c>
      <c r="Z3869">
        <f>HYPERLINK("Melting_Curves/meltCurve_Q5VWN6_.pdf", "Melting_Curves/meltCurve_Q5VWN6_.pdf")</f>
        <v>0</v>
      </c>
      <c r="AA3869" t="s">
        <v>22204</v>
      </c>
      <c r="AB3869" t="s">
        <v>28238</v>
      </c>
    </row>
    <row r="3870" spans="1:28">
      <c r="A3870" t="s">
        <v>3896</v>
      </c>
      <c r="B3870">
        <v>0.992608467424715</v>
      </c>
      <c r="C3870">
        <v>1.11109871906349</v>
      </c>
      <c r="D3870">
        <v>1.01541649581408</v>
      </c>
      <c r="E3870">
        <v>1.11657897317472</v>
      </c>
      <c r="F3870">
        <v>0.86352411561763</v>
      </c>
      <c r="G3870">
        <v>0.651015491216122</v>
      </c>
      <c r="H3870">
        <v>0.48260023805185</v>
      </c>
      <c r="I3870">
        <v>0.82994861299812</v>
      </c>
      <c r="J3870">
        <v>0.861451778363178</v>
      </c>
      <c r="K3870">
        <v>0.818272831999697</v>
      </c>
      <c r="L3870">
        <v>12549.4044263642</v>
      </c>
      <c r="M3870">
        <v>250</v>
      </c>
      <c r="O3870">
        <v>50.1944073785424</v>
      </c>
      <c r="P3870">
        <v>-0.337864111140443</v>
      </c>
      <c r="Q3870">
        <v>0.728657789725677</v>
      </c>
      <c r="R3870">
        <v>0.639788702394983</v>
      </c>
      <c r="S3870" t="s">
        <v>10063</v>
      </c>
      <c r="T3870" t="s">
        <v>12362</v>
      </c>
      <c r="U3870" t="s">
        <v>12362</v>
      </c>
      <c r="V3870" t="s">
        <v>12362</v>
      </c>
      <c r="W3870">
        <v>3</v>
      </c>
      <c r="X3870" t="s">
        <v>16232</v>
      </c>
      <c r="Y3870">
        <v>0.8480507191844368</v>
      </c>
      <c r="Z3870">
        <f>HYPERLINK("Melting_Curves/meltCurve_Q5VWP2_.pdf", "Melting_Curves/meltCurve_Q5VWP2_.pdf")</f>
        <v>0</v>
      </c>
      <c r="AA3870" t="s">
        <v>22205</v>
      </c>
      <c r="AB3870" t="s">
        <v>28239</v>
      </c>
    </row>
    <row r="3871" spans="1:28">
      <c r="A3871" t="s">
        <v>3897</v>
      </c>
      <c r="B3871">
        <v>0.992608467424715</v>
      </c>
      <c r="C3871">
        <v>1.11042359305679</v>
      </c>
      <c r="D3871">
        <v>1.15735130694946</v>
      </c>
      <c r="E3871">
        <v>1.17973298305757</v>
      </c>
      <c r="F3871">
        <v>0.7379131085251081</v>
      </c>
      <c r="G3871">
        <v>0.333317332590007</v>
      </c>
      <c r="H3871">
        <v>0.217022550182094</v>
      </c>
      <c r="I3871">
        <v>0.282958465945732</v>
      </c>
      <c r="J3871">
        <v>0.275343975284714</v>
      </c>
      <c r="K3871">
        <v>0.248160360113486</v>
      </c>
      <c r="L3871">
        <v>2828.68726521613</v>
      </c>
      <c r="M3871">
        <v>55.6840666773242</v>
      </c>
      <c r="N3871">
        <v>51.492796273246</v>
      </c>
      <c r="O3871">
        <v>50.7334716157869</v>
      </c>
      <c r="P3871">
        <v>-0.201978246439822</v>
      </c>
      <c r="Q3871">
        <v>0.263914970945391</v>
      </c>
      <c r="R3871">
        <v>0.952657816516975</v>
      </c>
      <c r="S3871" t="s">
        <v>10064</v>
      </c>
      <c r="T3871" t="s">
        <v>12362</v>
      </c>
      <c r="U3871" t="s">
        <v>12362</v>
      </c>
      <c r="V3871" t="s">
        <v>12362</v>
      </c>
      <c r="W3871">
        <v>4</v>
      </c>
      <c r="X3871" t="s">
        <v>16233</v>
      </c>
      <c r="Y3871">
        <v>0.6038145221629485</v>
      </c>
      <c r="Z3871">
        <f>HYPERLINK("Melting_Curves/meltCurve_Q5VWZ2_.pdf", "Melting_Curves/meltCurve_Q5VWZ2_.pdf")</f>
        <v>0</v>
      </c>
      <c r="AA3871" t="s">
        <v>22206</v>
      </c>
      <c r="AB3871" t="s">
        <v>28240</v>
      </c>
    </row>
    <row r="3872" spans="1:28">
      <c r="A3872" t="s">
        <v>3898</v>
      </c>
      <c r="B3872">
        <v>0.992608467424715</v>
      </c>
      <c r="C3872">
        <v>0.995435414763046</v>
      </c>
      <c r="D3872">
        <v>0.897283492480809</v>
      </c>
      <c r="E3872">
        <v>0.768984847358311</v>
      </c>
      <c r="F3872">
        <v>0.568094892858938</v>
      </c>
      <c r="G3872">
        <v>0.432898711742448</v>
      </c>
      <c r="H3872">
        <v>0.368036352501816</v>
      </c>
      <c r="I3872">
        <v>0.490402466983235</v>
      </c>
      <c r="J3872">
        <v>0.629297932906221</v>
      </c>
      <c r="K3872">
        <v>0.552247682553099</v>
      </c>
      <c r="L3872">
        <v>1196.74587387394</v>
      </c>
      <c r="M3872">
        <v>25.723915651259</v>
      </c>
      <c r="N3872">
        <v>56.2198897511165</v>
      </c>
      <c r="O3872">
        <v>46.2442724706494</v>
      </c>
      <c r="P3872">
        <v>-0.07035618772383589</v>
      </c>
      <c r="Q3872">
        <v>0.494084539355598</v>
      </c>
      <c r="R3872">
        <v>0.900658684711647</v>
      </c>
      <c r="S3872" t="s">
        <v>10065</v>
      </c>
      <c r="T3872" t="s">
        <v>12362</v>
      </c>
      <c r="U3872" t="s">
        <v>12362</v>
      </c>
      <c r="V3872" t="s">
        <v>12362</v>
      </c>
      <c r="W3872">
        <v>16</v>
      </c>
      <c r="X3872" t="s">
        <v>16234</v>
      </c>
      <c r="Y3872">
        <v>0.6586565948219938</v>
      </c>
      <c r="Z3872">
        <f>HYPERLINK("Melting_Curves/meltCurve_Q5VY60_.pdf", "Melting_Curves/meltCurve_Q5VY60_.pdf")</f>
        <v>0</v>
      </c>
      <c r="AA3872" t="s">
        <v>22207</v>
      </c>
      <c r="AB3872" t="s">
        <v>28241</v>
      </c>
    </row>
    <row r="3873" spans="1:28">
      <c r="A3873" t="s">
        <v>3899</v>
      </c>
      <c r="B3873">
        <v>0.992608467424715</v>
      </c>
      <c r="C3873">
        <v>0.942653039146489</v>
      </c>
      <c r="D3873">
        <v>1.04675942515489</v>
      </c>
      <c r="E3873">
        <v>0.886955764198286</v>
      </c>
      <c r="F3873">
        <v>0.798035244023206</v>
      </c>
      <c r="G3873">
        <v>0.64653077572066</v>
      </c>
      <c r="H3873">
        <v>0.691021828655734</v>
      </c>
      <c r="I3873">
        <v>0.774476798779532</v>
      </c>
      <c r="J3873">
        <v>1.0668220693123</v>
      </c>
      <c r="K3873">
        <v>0.853115642291826</v>
      </c>
      <c r="L3873">
        <v>11635.0132367205</v>
      </c>
      <c r="M3873">
        <v>250</v>
      </c>
      <c r="O3873">
        <v>46.5370776396687</v>
      </c>
      <c r="P3873">
        <v>-0.261887442355622</v>
      </c>
      <c r="Q3873">
        <v>0.805000392762827</v>
      </c>
      <c r="R3873">
        <v>0.38293153473228</v>
      </c>
      <c r="S3873" t="s">
        <v>10066</v>
      </c>
      <c r="T3873" t="s">
        <v>12362</v>
      </c>
      <c r="U3873" t="s">
        <v>12362</v>
      </c>
      <c r="V3873" t="s">
        <v>12362</v>
      </c>
      <c r="W3873">
        <v>10</v>
      </c>
      <c r="X3873" t="s">
        <v>16235</v>
      </c>
      <c r="Y3873">
        <v>0.8670265390145857</v>
      </c>
      <c r="Z3873">
        <f>HYPERLINK("Melting_Curves/meltCurve_Q5VY93_.pdf", "Melting_Curves/meltCurve_Q5VY93_.pdf")</f>
        <v>0</v>
      </c>
      <c r="AA3873" t="s">
        <v>22208</v>
      </c>
      <c r="AB3873" t="s">
        <v>28242</v>
      </c>
    </row>
    <row r="3874" spans="1:28">
      <c r="A3874" t="s">
        <v>3900</v>
      </c>
      <c r="B3874">
        <v>0.992608467424715</v>
      </c>
      <c r="C3874">
        <v>1.46836137004623</v>
      </c>
      <c r="D3874">
        <v>1.32213977390858</v>
      </c>
      <c r="E3874">
        <v>1.1770546324371</v>
      </c>
      <c r="F3874">
        <v>0.793053669657931</v>
      </c>
      <c r="G3874">
        <v>0.464484632585059</v>
      </c>
      <c r="H3874">
        <v>0.399153575543681</v>
      </c>
      <c r="I3874">
        <v>0.381903984002639</v>
      </c>
      <c r="J3874">
        <v>0.475083848525011</v>
      </c>
      <c r="K3874">
        <v>0.393728467192008</v>
      </c>
      <c r="L3874">
        <v>3320.36973579863</v>
      </c>
      <c r="M3874">
        <v>65.5115424711371</v>
      </c>
      <c r="N3874">
        <v>52.140874187229</v>
      </c>
      <c r="O3874">
        <v>50.6365716160496</v>
      </c>
      <c r="P3874">
        <v>-0.187641495804777</v>
      </c>
      <c r="Q3874">
        <v>0.41985678413366</v>
      </c>
      <c r="R3874">
        <v>0.776016519648847</v>
      </c>
      <c r="S3874" t="s">
        <v>10067</v>
      </c>
      <c r="T3874" t="s">
        <v>12362</v>
      </c>
      <c r="U3874" t="s">
        <v>12362</v>
      </c>
      <c r="V3874" t="s">
        <v>12362</v>
      </c>
      <c r="W3874">
        <v>1</v>
      </c>
      <c r="X3874" t="s">
        <v>16236</v>
      </c>
      <c r="Y3874">
        <v>0.6852280956906254</v>
      </c>
      <c r="Z3874">
        <f>HYPERLINK("Melting_Curves/meltCurve_Q5VYS8_5_.pdf", "Melting_Curves/meltCurve_Q5VYS8_5_.pdf")</f>
        <v>0</v>
      </c>
      <c r="AA3874" t="s">
        <v>22209</v>
      </c>
      <c r="AB3874" t="s">
        <v>28243</v>
      </c>
    </row>
    <row r="3875" spans="1:28">
      <c r="A3875" t="s">
        <v>3901</v>
      </c>
      <c r="B3875">
        <v>0.992608467424715</v>
      </c>
      <c r="C3875">
        <v>0.958392476795883</v>
      </c>
      <c r="D3875">
        <v>0.884727638886514</v>
      </c>
      <c r="E3875">
        <v>0.790184907235687</v>
      </c>
      <c r="F3875">
        <v>0.722038009114886</v>
      </c>
      <c r="G3875">
        <v>0.585468727082605</v>
      </c>
      <c r="H3875">
        <v>0.54857717539196</v>
      </c>
      <c r="I3875">
        <v>0.740508252337421</v>
      </c>
      <c r="J3875">
        <v>0.899694261884747</v>
      </c>
      <c r="K3875">
        <v>0.821646632461593</v>
      </c>
      <c r="L3875">
        <v>1088.84972793883</v>
      </c>
      <c r="M3875">
        <v>24.9715160686749</v>
      </c>
      <c r="O3875">
        <v>43.3269435111684</v>
      </c>
      <c r="P3875">
        <v>-0.0402552704418059</v>
      </c>
      <c r="Q3875">
        <v>0.7206235411063689</v>
      </c>
      <c r="R3875">
        <v>0.5349258210057281</v>
      </c>
      <c r="S3875" t="s">
        <v>10068</v>
      </c>
      <c r="T3875" t="s">
        <v>12362</v>
      </c>
      <c r="U3875" t="s">
        <v>12362</v>
      </c>
      <c r="V3875" t="s">
        <v>12362</v>
      </c>
      <c r="W3875">
        <v>7</v>
      </c>
      <c r="X3875" t="s">
        <v>16237</v>
      </c>
      <c r="Y3875">
        <v>0.7844323504744332</v>
      </c>
      <c r="Z3875">
        <f>HYPERLINK("Melting_Curves/meltCurve_Q5VZL5_2_.pdf", "Melting_Curves/meltCurve_Q5VZL5_2_.pdf")</f>
        <v>0</v>
      </c>
      <c r="AA3875" t="s">
        <v>22210</v>
      </c>
      <c r="AB3875" t="s">
        <v>28244</v>
      </c>
    </row>
    <row r="3876" spans="1:28">
      <c r="A3876" t="s">
        <v>3902</v>
      </c>
      <c r="B3876">
        <v>0.992608467424715</v>
      </c>
      <c r="C3876">
        <v>0.983980538544146</v>
      </c>
      <c r="D3876">
        <v>0.970428767660502</v>
      </c>
      <c r="E3876">
        <v>0.580509334114429</v>
      </c>
      <c r="F3876">
        <v>0.218677937465813</v>
      </c>
      <c r="G3876">
        <v>0.0924113735181981</v>
      </c>
      <c r="H3876">
        <v>0.0988464673764423</v>
      </c>
      <c r="I3876">
        <v>0.0964038145099278</v>
      </c>
      <c r="J3876">
        <v>0.337771047186434</v>
      </c>
      <c r="K3876">
        <v>0.418599741211625</v>
      </c>
      <c r="L3876">
        <v>2422.38347872857</v>
      </c>
      <c r="M3876">
        <v>52.1102859579189</v>
      </c>
      <c r="N3876">
        <v>46.9697614747985</v>
      </c>
      <c r="O3876">
        <v>46.4174011365911</v>
      </c>
      <c r="P3876">
        <v>-0.222351573651627</v>
      </c>
      <c r="Q3876">
        <v>0.2077591451831</v>
      </c>
      <c r="R3876">
        <v>0.923400837946897</v>
      </c>
      <c r="S3876" t="s">
        <v>10069</v>
      </c>
      <c r="T3876" t="s">
        <v>12362</v>
      </c>
      <c r="U3876" t="s">
        <v>12362</v>
      </c>
      <c r="V3876" t="s">
        <v>12362</v>
      </c>
      <c r="W3876">
        <v>1</v>
      </c>
      <c r="X3876" t="s">
        <v>16238</v>
      </c>
      <c r="Y3876">
        <v>0.4597528966297866</v>
      </c>
      <c r="Z3876">
        <f>HYPERLINK("Melting_Curves/meltCurve_Q5VZR0_.pdf", "Melting_Curves/meltCurve_Q5VZR0_.pdf")</f>
        <v>0</v>
      </c>
      <c r="AA3876" t="s">
        <v>22211</v>
      </c>
      <c r="AB3876" t="s">
        <v>28245</v>
      </c>
    </row>
    <row r="3877" spans="1:28">
      <c r="A3877" t="s">
        <v>3903</v>
      </c>
      <c r="B3877">
        <v>0.992608467424715</v>
      </c>
      <c r="C3877">
        <v>1.0790416563502</v>
      </c>
      <c r="D3877">
        <v>1.30314581482983</v>
      </c>
      <c r="E3877">
        <v>1.44797911766548</v>
      </c>
      <c r="F3877">
        <v>0.633644242431233</v>
      </c>
      <c r="G3877">
        <v>0.272046433933946</v>
      </c>
      <c r="H3877">
        <v>0.10650816305348</v>
      </c>
      <c r="I3877">
        <v>0.0840339555546694</v>
      </c>
      <c r="J3877">
        <v>0.10740382734425</v>
      </c>
      <c r="K3877">
        <v>0.07350575412319631</v>
      </c>
      <c r="L3877">
        <v>2713.82802490724</v>
      </c>
      <c r="M3877">
        <v>53.5372541468799</v>
      </c>
      <c r="N3877">
        <v>50.9458388587736</v>
      </c>
      <c r="O3877">
        <v>50.6198832222864</v>
      </c>
      <c r="P3877">
        <v>-0.233290912257161</v>
      </c>
      <c r="Q3877">
        <v>0.117687219406882</v>
      </c>
      <c r="R3877">
        <v>0.881360607662465</v>
      </c>
      <c r="S3877" t="s">
        <v>10070</v>
      </c>
      <c r="T3877" t="s">
        <v>12362</v>
      </c>
      <c r="U3877" t="s">
        <v>12362</v>
      </c>
      <c r="V3877" t="s">
        <v>12362</v>
      </c>
      <c r="W3877">
        <v>9</v>
      </c>
      <c r="X3877" t="s">
        <v>16239</v>
      </c>
      <c r="Y3877">
        <v>0.5220488736636085</v>
      </c>
      <c r="Z3877">
        <f>HYPERLINK("Melting_Curves/meltCurve_Q5VZZ6_.pdf", "Melting_Curves/meltCurve_Q5VZZ6_.pdf")</f>
        <v>0</v>
      </c>
      <c r="AA3877" t="s">
        <v>22212</v>
      </c>
      <c r="AB3877" t="s">
        <v>28246</v>
      </c>
    </row>
    <row r="3878" spans="1:28">
      <c r="A3878" t="s">
        <v>3904</v>
      </c>
      <c r="B3878">
        <v>0.992608467424715</v>
      </c>
      <c r="C3878">
        <v>0.890406542273072</v>
      </c>
      <c r="D3878">
        <v>0.758573075864589</v>
      </c>
      <c r="E3878">
        <v>0.739209087937452</v>
      </c>
      <c r="F3878">
        <v>0.635949101231493</v>
      </c>
      <c r="G3878">
        <v>0.493205211586523</v>
      </c>
      <c r="H3878">
        <v>0.457682841875019</v>
      </c>
      <c r="I3878">
        <v>0.604454533098375</v>
      </c>
      <c r="J3878">
        <v>0.759682721300059</v>
      </c>
      <c r="K3878">
        <v>0.6883256944120421</v>
      </c>
      <c r="L3878">
        <v>759.6533414850981</v>
      </c>
      <c r="M3878">
        <v>17.9295774825747</v>
      </c>
      <c r="O3878">
        <v>41.8522160549064</v>
      </c>
      <c r="P3878">
        <v>-0.0419857715709157</v>
      </c>
      <c r="Q3878">
        <v>0.607997562402128</v>
      </c>
      <c r="R3878">
        <v>0.7005086953515161</v>
      </c>
      <c r="S3878" t="s">
        <v>10071</v>
      </c>
      <c r="T3878" t="s">
        <v>12362</v>
      </c>
      <c r="U3878" t="s">
        <v>12362</v>
      </c>
      <c r="V3878" t="s">
        <v>12362</v>
      </c>
      <c r="W3878">
        <v>9</v>
      </c>
      <c r="X3878" t="s">
        <v>16240</v>
      </c>
      <c r="Y3878">
        <v>0.6854935536472548</v>
      </c>
      <c r="Z3878">
        <f>HYPERLINK("Melting_Curves/meltCurve_Q5W0B1_.pdf", "Melting_Curves/meltCurve_Q5W0B1_.pdf")</f>
        <v>0</v>
      </c>
      <c r="AA3878" t="s">
        <v>22213</v>
      </c>
      <c r="AB3878" t="s">
        <v>28247</v>
      </c>
    </row>
    <row r="3879" spans="1:28">
      <c r="A3879" t="s">
        <v>3905</v>
      </c>
      <c r="B3879">
        <v>0.992608467424715</v>
      </c>
      <c r="C3879">
        <v>0.866554282241849</v>
      </c>
      <c r="D3879">
        <v>0.813850019591334</v>
      </c>
      <c r="E3879">
        <v>0.781209599438517</v>
      </c>
      <c r="F3879">
        <v>0.569704489462159</v>
      </c>
      <c r="G3879">
        <v>0.353159479830969</v>
      </c>
      <c r="H3879">
        <v>0.293662717566885</v>
      </c>
      <c r="I3879">
        <v>0.400203265719861</v>
      </c>
      <c r="J3879">
        <v>0.717839132389554</v>
      </c>
      <c r="K3879">
        <v>0.792923439793955</v>
      </c>
      <c r="L3879">
        <v>793.8848903666239</v>
      </c>
      <c r="M3879">
        <v>17.8246628996624</v>
      </c>
      <c r="O3879">
        <v>43.9893026862744</v>
      </c>
      <c r="P3879">
        <v>-0.0488351187857975</v>
      </c>
      <c r="Q3879">
        <v>0.517945745018522</v>
      </c>
      <c r="R3879">
        <v>0.540735452306816</v>
      </c>
      <c r="S3879" t="s">
        <v>10072</v>
      </c>
      <c r="T3879" t="s">
        <v>12362</v>
      </c>
      <c r="U3879" t="s">
        <v>12362</v>
      </c>
      <c r="V3879" t="s">
        <v>12362</v>
      </c>
      <c r="W3879">
        <v>11</v>
      </c>
      <c r="X3879" t="s">
        <v>16241</v>
      </c>
      <c r="Y3879">
        <v>0.6472301999448082</v>
      </c>
      <c r="Z3879">
        <f>HYPERLINK("Melting_Curves/meltCurve_Q5W0H4_.pdf", "Melting_Curves/meltCurve_Q5W0H4_.pdf")</f>
        <v>0</v>
      </c>
      <c r="AA3879" t="s">
        <v>22214</v>
      </c>
      <c r="AB3879" t="s">
        <v>28248</v>
      </c>
    </row>
    <row r="3880" spans="1:28">
      <c r="A3880" t="s">
        <v>3906</v>
      </c>
      <c r="B3880">
        <v>0.992608467424715</v>
      </c>
      <c r="C3880">
        <v>0.998020055185234</v>
      </c>
      <c r="D3880">
        <v>0.876571439620168</v>
      </c>
      <c r="E3880">
        <v>0.765406656749191</v>
      </c>
      <c r="F3880">
        <v>0.370511964187669</v>
      </c>
      <c r="G3880">
        <v>0.281595227815087</v>
      </c>
      <c r="H3880">
        <v>0.208594799396557</v>
      </c>
      <c r="I3880">
        <v>0.284059167688736</v>
      </c>
      <c r="J3880">
        <v>0.278747677700983</v>
      </c>
      <c r="K3880">
        <v>0.251002757031688</v>
      </c>
      <c r="L3880">
        <v>1288.47266456606</v>
      </c>
      <c r="M3880">
        <v>27.0854211584536</v>
      </c>
      <c r="N3880">
        <v>48.821986609247</v>
      </c>
      <c r="O3880">
        <v>47.3136566381909</v>
      </c>
      <c r="P3880">
        <v>-0.107301201446215</v>
      </c>
      <c r="Q3880">
        <v>0.250258879328213</v>
      </c>
      <c r="R3880">
        <v>0.986741788656229</v>
      </c>
      <c r="S3880" t="s">
        <v>10073</v>
      </c>
      <c r="T3880" t="s">
        <v>12362</v>
      </c>
      <c r="U3880" t="s">
        <v>12362</v>
      </c>
      <c r="V3880" t="s">
        <v>12362</v>
      </c>
      <c r="W3880">
        <v>2</v>
      </c>
      <c r="X3880" t="s">
        <v>16242</v>
      </c>
      <c r="Y3880">
        <v>0.5198447406830219</v>
      </c>
      <c r="Z3880">
        <f>HYPERLINK("Melting_Curves/meltCurve_Q5W0V3_2_.pdf", "Melting_Curves/meltCurve_Q5W0V3_2_.pdf")</f>
        <v>0</v>
      </c>
      <c r="AA3880" t="s">
        <v>22215</v>
      </c>
      <c r="AB3880" t="s">
        <v>28249</v>
      </c>
    </row>
    <row r="3881" spans="1:28">
      <c r="A3881" t="s">
        <v>3907</v>
      </c>
      <c r="B3881">
        <v>0.992608467424715</v>
      </c>
      <c r="C3881">
        <v>1.38941291749076</v>
      </c>
      <c r="D3881">
        <v>1.64635854845256</v>
      </c>
      <c r="E3881">
        <v>1.83446934026592</v>
      </c>
      <c r="F3881">
        <v>1.01721124341373</v>
      </c>
      <c r="G3881">
        <v>0.552815540562053</v>
      </c>
      <c r="H3881">
        <v>0.295158159399252</v>
      </c>
      <c r="I3881">
        <v>0.366165767713639</v>
      </c>
      <c r="J3881">
        <v>0.317887945684076</v>
      </c>
      <c r="K3881">
        <v>0.115199399901539</v>
      </c>
      <c r="L3881">
        <v>5449.97341500627</v>
      </c>
      <c r="M3881">
        <v>101.769739579661</v>
      </c>
      <c r="N3881">
        <v>53.9716560246466</v>
      </c>
      <c r="O3881">
        <v>53.5313346827201</v>
      </c>
      <c r="P3881">
        <v>-0.345350918356491</v>
      </c>
      <c r="Q3881">
        <v>0.273375579910121</v>
      </c>
      <c r="R3881">
        <v>0.616539325934228</v>
      </c>
      <c r="S3881" t="s">
        <v>10074</v>
      </c>
      <c r="T3881" t="s">
        <v>12362</v>
      </c>
      <c r="U3881" t="s">
        <v>12362</v>
      </c>
      <c r="V3881" t="s">
        <v>12362</v>
      </c>
      <c r="W3881">
        <v>4</v>
      </c>
      <c r="X3881" t="s">
        <v>16243</v>
      </c>
      <c r="Y3881">
        <v>0.6746911289662624</v>
      </c>
      <c r="Z3881">
        <f>HYPERLINK("Melting_Curves/meltCurve_Q5W111_.pdf", "Melting_Curves/meltCurve_Q5W111_.pdf")</f>
        <v>0</v>
      </c>
      <c r="AA3881" t="s">
        <v>22216</v>
      </c>
      <c r="AB3881" t="s">
        <v>28250</v>
      </c>
    </row>
    <row r="3882" spans="1:28">
      <c r="A3882" t="s">
        <v>3908</v>
      </c>
      <c r="B3882">
        <v>0.992608467424715</v>
      </c>
      <c r="C3882">
        <v>0.882864571321094</v>
      </c>
      <c r="D3882">
        <v>0.696058262067085</v>
      </c>
      <c r="E3882">
        <v>0.552479735250034</v>
      </c>
      <c r="F3882">
        <v>0.376476449929235</v>
      </c>
      <c r="G3882">
        <v>0.273637769064947</v>
      </c>
      <c r="H3882">
        <v>0.236110790281624</v>
      </c>
      <c r="I3882">
        <v>0.272143701134559</v>
      </c>
      <c r="J3882">
        <v>0.37818472869332</v>
      </c>
      <c r="K3882">
        <v>0.312251946867972</v>
      </c>
      <c r="L3882">
        <v>711.076505548833</v>
      </c>
      <c r="M3882">
        <v>16.0830528039204</v>
      </c>
      <c r="N3882">
        <v>46.6672807848561</v>
      </c>
      <c r="O3882">
        <v>43.5461821688711</v>
      </c>
      <c r="P3882">
        <v>-0.06598512523131091</v>
      </c>
      <c r="Q3882">
        <v>0.285414309156183</v>
      </c>
      <c r="R3882">
        <v>0.9708956131919469</v>
      </c>
      <c r="S3882" t="s">
        <v>10075</v>
      </c>
      <c r="T3882" t="s">
        <v>12362</v>
      </c>
      <c r="U3882" t="s">
        <v>12362</v>
      </c>
      <c r="V3882" t="s">
        <v>12362</v>
      </c>
      <c r="W3882">
        <v>2</v>
      </c>
      <c r="X3882" t="s">
        <v>16244</v>
      </c>
      <c r="Y3882">
        <v>0.472408134528841</v>
      </c>
      <c r="Z3882">
        <f>HYPERLINK("Melting_Curves/meltCurve_Q5XKP0_.pdf", "Melting_Curves/meltCurve_Q5XKP0_.pdf")</f>
        <v>0</v>
      </c>
      <c r="AA3882" t="s">
        <v>22217</v>
      </c>
      <c r="AB3882" t="s">
        <v>28251</v>
      </c>
    </row>
    <row r="3883" spans="1:28">
      <c r="A3883" t="s">
        <v>3909</v>
      </c>
      <c r="B3883">
        <v>0.992608467424715</v>
      </c>
      <c r="C3883">
        <v>1.13565850362906</v>
      </c>
      <c r="D3883">
        <v>1.16674505140293</v>
      </c>
      <c r="E3883">
        <v>0.905080014764328</v>
      </c>
      <c r="F3883">
        <v>0.621582940674961</v>
      </c>
      <c r="G3883">
        <v>0.302890376322278</v>
      </c>
      <c r="H3883">
        <v>0.235795693349086</v>
      </c>
      <c r="I3883">
        <v>0.280062316342984</v>
      </c>
      <c r="J3883">
        <v>0.140437575742475</v>
      </c>
      <c r="K3883">
        <v>0.259449861961133</v>
      </c>
      <c r="L3883">
        <v>1573.11470570417</v>
      </c>
      <c r="M3883">
        <v>31.3267577948568</v>
      </c>
      <c r="N3883">
        <v>51.1829721573704</v>
      </c>
      <c r="O3883">
        <v>50.0130057015777</v>
      </c>
      <c r="P3883">
        <v>-0.121627987219214</v>
      </c>
      <c r="Q3883">
        <v>0.223290134810471</v>
      </c>
      <c r="R3883">
        <v>0.960156831463033</v>
      </c>
      <c r="S3883" t="s">
        <v>10076</v>
      </c>
      <c r="T3883" t="s">
        <v>12362</v>
      </c>
      <c r="U3883" t="s">
        <v>12362</v>
      </c>
      <c r="V3883" t="s">
        <v>12362</v>
      </c>
      <c r="W3883">
        <v>2</v>
      </c>
      <c r="X3883" t="s">
        <v>16245</v>
      </c>
      <c r="Y3883">
        <v>0.5698556457841633</v>
      </c>
      <c r="Z3883">
        <f>HYPERLINK("Melting_Curves/meltCurve_Q5XUX1_3_.pdf", "Melting_Curves/meltCurve_Q5XUX1_3_.pdf")</f>
        <v>0</v>
      </c>
      <c r="AA3883" t="s">
        <v>22218</v>
      </c>
      <c r="AB3883" t="s">
        <v>28252</v>
      </c>
    </row>
    <row r="3884" spans="1:28">
      <c r="A3884" t="s">
        <v>3910</v>
      </c>
      <c r="B3884">
        <v>0.992608467424715</v>
      </c>
      <c r="C3884">
        <v>0.97300242434407</v>
      </c>
      <c r="D3884">
        <v>0.783739632396353</v>
      </c>
      <c r="E3884">
        <v>0.652264025556907</v>
      </c>
      <c r="F3884">
        <v>0.526965401934029</v>
      </c>
      <c r="G3884">
        <v>0.3666085233745</v>
      </c>
      <c r="H3884">
        <v>0.398256635036037</v>
      </c>
      <c r="I3884">
        <v>0.311048043657587</v>
      </c>
      <c r="J3884">
        <v>0.641566625891364</v>
      </c>
      <c r="K3884">
        <v>0.476819139636217</v>
      </c>
      <c r="L3884">
        <v>868.266523279835</v>
      </c>
      <c r="M3884">
        <v>19.4286387316505</v>
      </c>
      <c r="N3884">
        <v>50.2129325014704</v>
      </c>
      <c r="O3884">
        <v>44.2246599834403</v>
      </c>
      <c r="P3884">
        <v>-0.0613975712894987</v>
      </c>
      <c r="Q3884">
        <v>0.440992731342923</v>
      </c>
      <c r="R3884">
        <v>0.859980711414329</v>
      </c>
      <c r="S3884" t="s">
        <v>10077</v>
      </c>
      <c r="T3884" t="s">
        <v>12362</v>
      </c>
      <c r="U3884" t="s">
        <v>12362</v>
      </c>
      <c r="V3884" t="s">
        <v>12362</v>
      </c>
      <c r="W3884">
        <v>1</v>
      </c>
      <c r="X3884" t="s">
        <v>16246</v>
      </c>
      <c r="Y3884">
        <v>0.5921293434279591</v>
      </c>
      <c r="Z3884">
        <f>HYPERLINK("Melting_Curves/meltCurve_Q5ZPR3_3_.pdf", "Melting_Curves/meltCurve_Q5ZPR3_3_.pdf")</f>
        <v>0</v>
      </c>
      <c r="AA3884" t="s">
        <v>22219</v>
      </c>
      <c r="AB3884" t="s">
        <v>28253</v>
      </c>
    </row>
    <row r="3885" spans="1:28">
      <c r="A3885" t="s">
        <v>3911</v>
      </c>
      <c r="B3885">
        <v>0.992608467424715</v>
      </c>
      <c r="C3885">
        <v>0.985769638106663</v>
      </c>
      <c r="D3885">
        <v>0.503125070140481</v>
      </c>
      <c r="E3885">
        <v>0.826640691386529</v>
      </c>
      <c r="F3885">
        <v>0.191757343095945</v>
      </c>
      <c r="G3885">
        <v>0.670113983248021</v>
      </c>
      <c r="H3885">
        <v>0.536082931023206</v>
      </c>
      <c r="I3885">
        <v>0.413672931292498</v>
      </c>
      <c r="J3885">
        <v>0.604631764572849</v>
      </c>
      <c r="K3885">
        <v>0.689786399457521</v>
      </c>
      <c r="L3885">
        <v>10111.1137025281</v>
      </c>
      <c r="M3885">
        <v>250</v>
      </c>
      <c r="O3885">
        <v>40.4418844532157</v>
      </c>
      <c r="P3885">
        <v>-0.688524761296023</v>
      </c>
      <c r="Q3885">
        <v>0.554476374051078</v>
      </c>
      <c r="R3885">
        <v>0.535077049346762</v>
      </c>
      <c r="S3885" t="s">
        <v>10078</v>
      </c>
      <c r="T3885" t="s">
        <v>12362</v>
      </c>
      <c r="U3885" t="s">
        <v>12362</v>
      </c>
      <c r="V3885" t="s">
        <v>12362</v>
      </c>
      <c r="W3885">
        <v>1</v>
      </c>
      <c r="X3885" t="s">
        <v>16247</v>
      </c>
      <c r="Y3885">
        <v>0.6056608635931171</v>
      </c>
      <c r="Z3885">
        <f>HYPERLINK("Melting_Curves/meltCurve_Q63HN8_.pdf", "Melting_Curves/meltCurve_Q63HN8_.pdf")</f>
        <v>0</v>
      </c>
      <c r="AA3885" t="s">
        <v>22220</v>
      </c>
      <c r="AB3885" t="s">
        <v>28254</v>
      </c>
    </row>
    <row r="3886" spans="1:28">
      <c r="A3886" t="s">
        <v>3912</v>
      </c>
      <c r="B3886">
        <v>0.992608467424715</v>
      </c>
      <c r="C3886">
        <v>0.585110369984484</v>
      </c>
      <c r="D3886">
        <v>0.567784873169647</v>
      </c>
      <c r="E3886">
        <v>0.403711682968229</v>
      </c>
      <c r="F3886">
        <v>0.261490098880558</v>
      </c>
      <c r="G3886">
        <v>0.171989448486731</v>
      </c>
      <c r="H3886">
        <v>0.131593104982745</v>
      </c>
      <c r="I3886">
        <v>0.242013499111385</v>
      </c>
      <c r="J3886">
        <v>0.346722644235261</v>
      </c>
      <c r="K3886">
        <v>0.275663718414813</v>
      </c>
      <c r="L3886">
        <v>628.36004668383</v>
      </c>
      <c r="M3886">
        <v>15.2185666438245</v>
      </c>
      <c r="N3886">
        <v>43.0641685180659</v>
      </c>
      <c r="O3886">
        <v>40.5958214885656</v>
      </c>
      <c r="P3886">
        <v>-0.07189121177080959</v>
      </c>
      <c r="Q3886">
        <v>0.232988508884261</v>
      </c>
      <c r="R3886">
        <v>0.8853007544897989</v>
      </c>
      <c r="S3886" t="s">
        <v>10079</v>
      </c>
      <c r="T3886" t="s">
        <v>12362</v>
      </c>
      <c r="U3886" t="s">
        <v>12362</v>
      </c>
      <c r="V3886" t="s">
        <v>12362</v>
      </c>
      <c r="W3886">
        <v>2</v>
      </c>
      <c r="X3886" t="s">
        <v>16248</v>
      </c>
      <c r="Y3886">
        <v>0.3658799375001268</v>
      </c>
      <c r="Z3886">
        <f>HYPERLINK("Melting_Curves/meltCurve_Q63HQ0_.pdf", "Melting_Curves/meltCurve_Q63HQ0_.pdf")</f>
        <v>0</v>
      </c>
      <c r="AA3886" t="s">
        <v>22221</v>
      </c>
      <c r="AB3886" t="s">
        <v>28255</v>
      </c>
    </row>
    <row r="3887" spans="1:28">
      <c r="A3887" t="s">
        <v>3913</v>
      </c>
      <c r="B3887">
        <v>0.992608467424715</v>
      </c>
      <c r="C3887">
        <v>0.8835284747218261</v>
      </c>
      <c r="D3887">
        <v>0.784003987401716</v>
      </c>
      <c r="E3887">
        <v>0.59376878635574</v>
      </c>
      <c r="F3887">
        <v>0.355937020714243</v>
      </c>
      <c r="G3887">
        <v>0.195819048955661</v>
      </c>
      <c r="H3887">
        <v>0.0926071337916929</v>
      </c>
      <c r="I3887">
        <v>0.117475120108387</v>
      </c>
      <c r="J3887">
        <v>0.127707116354159</v>
      </c>
      <c r="K3887">
        <v>0.0784604802326594</v>
      </c>
      <c r="L3887">
        <v>625.847597991676</v>
      </c>
      <c r="M3887">
        <v>13.2889051359665</v>
      </c>
      <c r="N3887">
        <v>47.5759105652401</v>
      </c>
      <c r="O3887">
        <v>46.0673417787999</v>
      </c>
      <c r="P3887">
        <v>-0.0675996500648184</v>
      </c>
      <c r="Q3887">
        <v>0.0627875888442961</v>
      </c>
      <c r="R3887">
        <v>0.993919967508741</v>
      </c>
      <c r="S3887" t="s">
        <v>10080</v>
      </c>
      <c r="T3887" t="s">
        <v>12362</v>
      </c>
      <c r="U3887" t="s">
        <v>12362</v>
      </c>
      <c r="V3887" t="s">
        <v>12362</v>
      </c>
      <c r="W3887">
        <v>1</v>
      </c>
      <c r="X3887" t="s">
        <v>16249</v>
      </c>
      <c r="Y3887">
        <v>0.4041383756791788</v>
      </c>
      <c r="Z3887">
        <f>HYPERLINK("Melting_Curves/meltCurve_Q63ZY3_3_.pdf", "Melting_Curves/meltCurve_Q63ZY3_3_.pdf")</f>
        <v>0</v>
      </c>
      <c r="AA3887" t="s">
        <v>22222</v>
      </c>
      <c r="AB3887" t="s">
        <v>28256</v>
      </c>
    </row>
    <row r="3888" spans="1:28">
      <c r="A3888" t="s">
        <v>3914</v>
      </c>
      <c r="B3888">
        <v>0.992608467424715</v>
      </c>
      <c r="C3888">
        <v>1.20846128955872</v>
      </c>
      <c r="D3888">
        <v>0.919555232851604</v>
      </c>
      <c r="E3888">
        <v>0.7121612996924011</v>
      </c>
      <c r="F3888">
        <v>0.511691459695546</v>
      </c>
      <c r="G3888">
        <v>0.343714208008464</v>
      </c>
      <c r="H3888">
        <v>0.310173594302447</v>
      </c>
      <c r="I3888">
        <v>0.390485164054257</v>
      </c>
      <c r="J3888">
        <v>0.392819929413895</v>
      </c>
      <c r="K3888">
        <v>0.31753460708452</v>
      </c>
      <c r="L3888">
        <v>1174.48439801292</v>
      </c>
      <c r="M3888">
        <v>24.8551757271924</v>
      </c>
      <c r="N3888">
        <v>49.6312782390804</v>
      </c>
      <c r="O3888">
        <v>46.9504230276838</v>
      </c>
      <c r="P3888">
        <v>-0.0862872136523359</v>
      </c>
      <c r="Q3888">
        <v>0.348036787843943</v>
      </c>
      <c r="R3888">
        <v>0.9408597689141081</v>
      </c>
      <c r="S3888" t="s">
        <v>10081</v>
      </c>
      <c r="T3888" t="s">
        <v>12362</v>
      </c>
      <c r="U3888" t="s">
        <v>12362</v>
      </c>
      <c r="V3888" t="s">
        <v>12362</v>
      </c>
      <c r="W3888">
        <v>2</v>
      </c>
      <c r="X3888" t="s">
        <v>16250</v>
      </c>
      <c r="Y3888">
        <v>0.576418292967432</v>
      </c>
      <c r="Z3888">
        <f>HYPERLINK("Melting_Curves/meltCurve_Q658P3_3_.pdf", "Melting_Curves/meltCurve_Q658P3_3_.pdf")</f>
        <v>0</v>
      </c>
      <c r="AA3888" t="s">
        <v>22223</v>
      </c>
      <c r="AB3888" t="s">
        <v>28257</v>
      </c>
    </row>
    <row r="3889" spans="1:28">
      <c r="A3889" t="s">
        <v>3915</v>
      </c>
      <c r="B3889">
        <v>0.992608467424715</v>
      </c>
      <c r="C3889">
        <v>0.839770234847837</v>
      </c>
      <c r="D3889">
        <v>0.728719221258341</v>
      </c>
      <c r="E3889">
        <v>0.537735224173727</v>
      </c>
      <c r="F3889">
        <v>0.242869136515051</v>
      </c>
      <c r="G3889">
        <v>0.129691456104546</v>
      </c>
      <c r="H3889">
        <v>0.084403612978635</v>
      </c>
      <c r="I3889">
        <v>0.0956194630077757</v>
      </c>
      <c r="J3889">
        <v>0.127716071203329</v>
      </c>
      <c r="K3889">
        <v>0.08808079676873989</v>
      </c>
      <c r="L3889">
        <v>654.956848183361</v>
      </c>
      <c r="M3889">
        <v>14.3087258815405</v>
      </c>
      <c r="N3889">
        <v>46.240356035183</v>
      </c>
      <c r="O3889">
        <v>44.9070194297516</v>
      </c>
      <c r="P3889">
        <v>-0.0743062477229389</v>
      </c>
      <c r="Q3889">
        <v>0.0672912451092513</v>
      </c>
      <c r="R3889">
        <v>0.988155859750291</v>
      </c>
      <c r="S3889" t="s">
        <v>10082</v>
      </c>
      <c r="T3889" t="s">
        <v>12362</v>
      </c>
      <c r="U3889" t="s">
        <v>12362</v>
      </c>
      <c r="V3889" t="s">
        <v>12362</v>
      </c>
      <c r="W3889">
        <v>4</v>
      </c>
      <c r="X3889" t="s">
        <v>16251</v>
      </c>
      <c r="Y3889">
        <v>0.3637297749847247</v>
      </c>
      <c r="Z3889">
        <f>HYPERLINK("Melting_Curves/meltCurve_Q66GS9_.pdf", "Melting_Curves/meltCurve_Q66GS9_.pdf")</f>
        <v>0</v>
      </c>
      <c r="AA3889" t="s">
        <v>22224</v>
      </c>
      <c r="AB3889" t="s">
        <v>28258</v>
      </c>
    </row>
    <row r="3890" spans="1:28">
      <c r="A3890" t="s">
        <v>3916</v>
      </c>
      <c r="B3890">
        <v>0.992608467424715</v>
      </c>
      <c r="C3890">
        <v>0.991921095888827</v>
      </c>
      <c r="D3890">
        <v>0.920079169910064</v>
      </c>
      <c r="E3890">
        <v>0.781791273354331</v>
      </c>
      <c r="F3890">
        <v>0.616416790438495</v>
      </c>
      <c r="G3890">
        <v>0.08690261150578089</v>
      </c>
      <c r="H3890">
        <v>0.0541845726844156</v>
      </c>
      <c r="I3890">
        <v>0.0751173013206111</v>
      </c>
      <c r="J3890">
        <v>0.112982632745121</v>
      </c>
      <c r="K3890">
        <v>0.250280836960217</v>
      </c>
      <c r="L3890">
        <v>1386.06703671926</v>
      </c>
      <c r="M3890">
        <v>27.7898219088886</v>
      </c>
      <c r="N3890">
        <v>50.2832220620451</v>
      </c>
      <c r="O3890">
        <v>49.6206679086455</v>
      </c>
      <c r="P3890">
        <v>-0.125928581455864</v>
      </c>
      <c r="Q3890">
        <v>0.100591009698945</v>
      </c>
      <c r="R3890">
        <v>0.953998324978412</v>
      </c>
      <c r="S3890" t="s">
        <v>10083</v>
      </c>
      <c r="T3890" t="s">
        <v>12362</v>
      </c>
      <c r="U3890" t="s">
        <v>12362</v>
      </c>
      <c r="V3890" t="s">
        <v>12362</v>
      </c>
      <c r="W3890">
        <v>1</v>
      </c>
      <c r="X3890" t="s">
        <v>16252</v>
      </c>
      <c r="Y3890">
        <v>0.4930426804967651</v>
      </c>
      <c r="Z3890">
        <f>HYPERLINK("Melting_Curves/meltCurve_Q66K64_.pdf", "Melting_Curves/meltCurve_Q66K64_.pdf")</f>
        <v>0</v>
      </c>
      <c r="AA3890" t="s">
        <v>22225</v>
      </c>
      <c r="AB3890" t="s">
        <v>28259</v>
      </c>
    </row>
    <row r="3891" spans="1:28">
      <c r="A3891" t="s">
        <v>3917</v>
      </c>
      <c r="B3891">
        <v>0.992608467424715</v>
      </c>
      <c r="C3891">
        <v>0.8126257058206</v>
      </c>
      <c r="D3891">
        <v>0.740514855589784</v>
      </c>
      <c r="E3891">
        <v>0.662386450762224</v>
      </c>
      <c r="F3891">
        <v>0.350809928692067</v>
      </c>
      <c r="G3891">
        <v>0.224829403331891</v>
      </c>
      <c r="H3891">
        <v>0.168340391562784</v>
      </c>
      <c r="I3891">
        <v>0.166941623952279</v>
      </c>
      <c r="J3891">
        <v>0.154809309318096</v>
      </c>
      <c r="K3891">
        <v>0.129842969112407</v>
      </c>
      <c r="L3891">
        <v>526.634114617046</v>
      </c>
      <c r="M3891">
        <v>11.2189794916188</v>
      </c>
      <c r="N3891">
        <v>47.7790827079561</v>
      </c>
      <c r="O3891">
        <v>45.5240404382845</v>
      </c>
      <c r="P3891">
        <v>-0.0561269241320143</v>
      </c>
      <c r="Q3891">
        <v>0.0892839398049208</v>
      </c>
      <c r="R3891">
        <v>0.977568127923544</v>
      </c>
      <c r="S3891" t="s">
        <v>10084</v>
      </c>
      <c r="T3891" t="s">
        <v>12362</v>
      </c>
      <c r="U3891" t="s">
        <v>12362</v>
      </c>
      <c r="V3891" t="s">
        <v>12362</v>
      </c>
      <c r="W3891">
        <v>6</v>
      </c>
      <c r="X3891" t="s">
        <v>16253</v>
      </c>
      <c r="Y3891">
        <v>0.4244132804519433</v>
      </c>
      <c r="Z3891">
        <f>HYPERLINK("Melting_Curves/meltCurve_Q66LE6_.pdf", "Melting_Curves/meltCurve_Q66LE6_.pdf")</f>
        <v>0</v>
      </c>
      <c r="AA3891" t="s">
        <v>22226</v>
      </c>
      <c r="AB3891" t="s">
        <v>28260</v>
      </c>
    </row>
    <row r="3892" spans="1:28">
      <c r="A3892" t="s">
        <v>3918</v>
      </c>
      <c r="B3892">
        <v>0.992608467424715</v>
      </c>
      <c r="C3892">
        <v>0.964915505897708</v>
      </c>
      <c r="D3892">
        <v>0.857108317732219</v>
      </c>
      <c r="E3892">
        <v>0.7034981662619501</v>
      </c>
      <c r="F3892">
        <v>0.613029489100765</v>
      </c>
      <c r="G3892">
        <v>0.6314931621600171</v>
      </c>
      <c r="H3892">
        <v>0.60004540108342</v>
      </c>
      <c r="I3892">
        <v>0.583431888041655</v>
      </c>
      <c r="J3892">
        <v>0.743911775134913</v>
      </c>
      <c r="K3892">
        <v>0.702065597587906</v>
      </c>
      <c r="L3892">
        <v>1244.3204448442</v>
      </c>
      <c r="M3892">
        <v>28.5710804728208</v>
      </c>
      <c r="O3892">
        <v>43.3400636801177</v>
      </c>
      <c r="P3892">
        <v>-0.0583911239038292</v>
      </c>
      <c r="Q3892">
        <v>0.64570397896471</v>
      </c>
      <c r="R3892">
        <v>0.8966345910347669</v>
      </c>
      <c r="S3892" t="s">
        <v>10085</v>
      </c>
      <c r="T3892" t="s">
        <v>12362</v>
      </c>
      <c r="U3892" t="s">
        <v>12362</v>
      </c>
      <c r="V3892" t="s">
        <v>12362</v>
      </c>
      <c r="W3892">
        <v>6</v>
      </c>
      <c r="X3892" t="s">
        <v>16254</v>
      </c>
      <c r="Y3892">
        <v>0.7252642130600166</v>
      </c>
      <c r="Z3892">
        <f>HYPERLINK("Melting_Curves/meltCurve_Q66PJ3_.pdf", "Melting_Curves/meltCurve_Q66PJ3_.pdf")</f>
        <v>0</v>
      </c>
      <c r="AA3892" t="s">
        <v>22227</v>
      </c>
      <c r="AB3892" t="s">
        <v>28261</v>
      </c>
    </row>
    <row r="3893" spans="1:28">
      <c r="A3893" t="s">
        <v>3919</v>
      </c>
      <c r="B3893">
        <v>0.992608467424715</v>
      </c>
      <c r="C3893">
        <v>1.18787897424173</v>
      </c>
      <c r="D3893">
        <v>1.04115647591454</v>
      </c>
      <c r="E3893">
        <v>0.901128636005633</v>
      </c>
      <c r="F3893">
        <v>0.794621292402924</v>
      </c>
      <c r="G3893">
        <v>0.565395210280309</v>
      </c>
      <c r="H3893">
        <v>0.56900357907874</v>
      </c>
      <c r="I3893">
        <v>0.796465729454203</v>
      </c>
      <c r="J3893">
        <v>0.9911741408752101</v>
      </c>
      <c r="K3893">
        <v>0.825015267103</v>
      </c>
      <c r="L3893">
        <v>2377.54577916612</v>
      </c>
      <c r="M3893">
        <v>50.5424851915068</v>
      </c>
      <c r="O3893">
        <v>46.9670951429604</v>
      </c>
      <c r="P3893">
        <v>-0.0659548743709833</v>
      </c>
      <c r="Q3893">
        <v>0.754843483026153</v>
      </c>
      <c r="R3893">
        <v>0.520788405062951</v>
      </c>
      <c r="S3893" t="s">
        <v>10086</v>
      </c>
      <c r="T3893" t="s">
        <v>12362</v>
      </c>
      <c r="U3893" t="s">
        <v>12362</v>
      </c>
      <c r="V3893" t="s">
        <v>12362</v>
      </c>
      <c r="W3893">
        <v>5</v>
      </c>
      <c r="X3893" t="s">
        <v>16255</v>
      </c>
      <c r="Y3893">
        <v>0.8373913812026962</v>
      </c>
      <c r="Z3893">
        <f>HYPERLINK("Melting_Curves/meltCurve_Q674X7_3_.pdf", "Melting_Curves/meltCurve_Q674X7_3_.pdf")</f>
        <v>0</v>
      </c>
      <c r="AA3893" t="s">
        <v>22228</v>
      </c>
      <c r="AB3893" t="s">
        <v>28262</v>
      </c>
    </row>
    <row r="3894" spans="1:28">
      <c r="A3894" t="s">
        <v>3920</v>
      </c>
      <c r="B3894">
        <v>0.992608467424715</v>
      </c>
      <c r="C3894">
        <v>0.94780702583835</v>
      </c>
      <c r="D3894">
        <v>0.7996942027344141</v>
      </c>
      <c r="E3894">
        <v>0.595392246165141</v>
      </c>
      <c r="F3894">
        <v>0.489728573228608</v>
      </c>
      <c r="G3894">
        <v>0.231480504829495</v>
      </c>
      <c r="H3894">
        <v>0.204316843356244</v>
      </c>
      <c r="I3894">
        <v>0.145309036431712</v>
      </c>
      <c r="J3894">
        <v>0.13840014230666</v>
      </c>
      <c r="K3894">
        <v>0.124417992380432</v>
      </c>
      <c r="L3894">
        <v>581.186510751999</v>
      </c>
      <c r="M3894">
        <v>12.1268610504324</v>
      </c>
      <c r="N3894">
        <v>48.7266927986337</v>
      </c>
      <c r="O3894">
        <v>46.6781605908223</v>
      </c>
      <c r="P3894">
        <v>-0.0590927266569997</v>
      </c>
      <c r="Q3894">
        <v>0.090382324986563</v>
      </c>
      <c r="R3894">
        <v>0.991784914291953</v>
      </c>
      <c r="S3894" t="s">
        <v>10087</v>
      </c>
      <c r="T3894" t="s">
        <v>12362</v>
      </c>
      <c r="U3894" t="s">
        <v>12362</v>
      </c>
      <c r="V3894" t="s">
        <v>12362</v>
      </c>
      <c r="W3894">
        <v>3</v>
      </c>
      <c r="X3894" t="s">
        <v>16256</v>
      </c>
      <c r="Y3894">
        <v>0.4497932031860968</v>
      </c>
      <c r="Z3894">
        <f>HYPERLINK("Melting_Curves/meltCurve_Q67FW5_.pdf", "Melting_Curves/meltCurve_Q67FW5_.pdf")</f>
        <v>0</v>
      </c>
      <c r="AA3894" t="s">
        <v>22229</v>
      </c>
      <c r="AB3894" t="s">
        <v>28263</v>
      </c>
    </row>
    <row r="3895" spans="1:28">
      <c r="A3895" t="s">
        <v>3921</v>
      </c>
      <c r="B3895">
        <v>0.992608467424715</v>
      </c>
      <c r="C3895">
        <v>0.901540149451488</v>
      </c>
      <c r="D3895">
        <v>0.71979857612099</v>
      </c>
      <c r="E3895">
        <v>0.338442227443528</v>
      </c>
      <c r="F3895">
        <v>0.244765817339476</v>
      </c>
      <c r="G3895">
        <v>0.179530286966797</v>
      </c>
      <c r="H3895">
        <v>0.158393698907677</v>
      </c>
      <c r="I3895">
        <v>0.208335022684702</v>
      </c>
      <c r="J3895">
        <v>0.239878739877918</v>
      </c>
      <c r="K3895">
        <v>0.288898916337753</v>
      </c>
      <c r="L3895">
        <v>1128.69505800957</v>
      </c>
      <c r="M3895">
        <v>25.7685254381843</v>
      </c>
      <c r="N3895">
        <v>44.7648373212739</v>
      </c>
      <c r="O3895">
        <v>43.540067827018</v>
      </c>
      <c r="P3895">
        <v>-0.116465254268829</v>
      </c>
      <c r="Q3895">
        <v>0.212862276288063</v>
      </c>
      <c r="R3895">
        <v>0.985187937980287</v>
      </c>
      <c r="S3895" t="s">
        <v>10088</v>
      </c>
      <c r="T3895" t="s">
        <v>12362</v>
      </c>
      <c r="U3895" t="s">
        <v>12362</v>
      </c>
      <c r="V3895" t="s">
        <v>12362</v>
      </c>
      <c r="W3895">
        <v>8</v>
      </c>
      <c r="X3895" t="s">
        <v>16257</v>
      </c>
      <c r="Y3895">
        <v>0.3973781735455484</v>
      </c>
      <c r="Z3895">
        <f>HYPERLINK("Melting_Curves/meltCurve_Q68CQ4_.pdf", "Melting_Curves/meltCurve_Q68CQ4_.pdf")</f>
        <v>0</v>
      </c>
      <c r="AA3895" t="s">
        <v>22230</v>
      </c>
      <c r="AB3895" t="s">
        <v>28264</v>
      </c>
    </row>
    <row r="3896" spans="1:28">
      <c r="A3896" t="s">
        <v>3922</v>
      </c>
      <c r="B3896">
        <v>0.992608467424715</v>
      </c>
      <c r="C3896">
        <v>1.10749456614777</v>
      </c>
      <c r="D3896">
        <v>0.9792195067163399</v>
      </c>
      <c r="E3896">
        <v>0.9657721140801619</v>
      </c>
      <c r="F3896">
        <v>0.754285120816061</v>
      </c>
      <c r="G3896">
        <v>0.577410052551554</v>
      </c>
      <c r="H3896">
        <v>0.508008858011052</v>
      </c>
      <c r="I3896">
        <v>0.693742485064165</v>
      </c>
      <c r="J3896">
        <v>0.842539568578754</v>
      </c>
      <c r="K3896">
        <v>0.637941040401288</v>
      </c>
      <c r="L3896">
        <v>2662.05060544328</v>
      </c>
      <c r="M3896">
        <v>54.0316123253895</v>
      </c>
      <c r="O3896">
        <v>49.2010404075582</v>
      </c>
      <c r="P3896">
        <v>-0.095423666709926</v>
      </c>
      <c r="Q3896">
        <v>0.652430083474283</v>
      </c>
      <c r="R3896">
        <v>0.788581659686777</v>
      </c>
      <c r="S3896" t="s">
        <v>10089</v>
      </c>
      <c r="T3896" t="s">
        <v>12362</v>
      </c>
      <c r="U3896" t="s">
        <v>12362</v>
      </c>
      <c r="V3896" t="s">
        <v>12362</v>
      </c>
      <c r="W3896">
        <v>2</v>
      </c>
      <c r="X3896" t="s">
        <v>16258</v>
      </c>
      <c r="Y3896">
        <v>0.7952138420402112</v>
      </c>
      <c r="Z3896">
        <f>HYPERLINK("Melting_Curves/meltCurve_Q68D10_2_.pdf", "Melting_Curves/meltCurve_Q68D10_2_.pdf")</f>
        <v>0</v>
      </c>
      <c r="AA3896" t="s">
        <v>22231</v>
      </c>
      <c r="AB3896" t="s">
        <v>28265</v>
      </c>
    </row>
    <row r="3897" spans="1:28">
      <c r="A3897" t="s">
        <v>3923</v>
      </c>
      <c r="B3897">
        <v>0.992608467424715</v>
      </c>
      <c r="C3897">
        <v>0.93309957932805</v>
      </c>
      <c r="D3897">
        <v>0.913023107982999</v>
      </c>
      <c r="E3897">
        <v>0.862034959424397</v>
      </c>
      <c r="F3897">
        <v>0.626646871079003</v>
      </c>
      <c r="G3897">
        <v>0.450391077026559</v>
      </c>
      <c r="H3897">
        <v>0.412606728499744</v>
      </c>
      <c r="I3897">
        <v>0.661434010889026</v>
      </c>
      <c r="J3897">
        <v>0.830429365508781</v>
      </c>
      <c r="K3897">
        <v>0.748318985424169</v>
      </c>
      <c r="L3897">
        <v>2476.34917949313</v>
      </c>
      <c r="M3897">
        <v>52.6274858413011</v>
      </c>
      <c r="O3897">
        <v>46.9865003161917</v>
      </c>
      <c r="P3897">
        <v>-0.10653187757789</v>
      </c>
      <c r="Q3897">
        <v>0.619548111777518</v>
      </c>
      <c r="R3897">
        <v>0.5987135691808591</v>
      </c>
      <c r="S3897" t="s">
        <v>10090</v>
      </c>
      <c r="T3897" t="s">
        <v>12362</v>
      </c>
      <c r="U3897" t="s">
        <v>12362</v>
      </c>
      <c r="V3897" t="s">
        <v>12362</v>
      </c>
      <c r="W3897">
        <v>6</v>
      </c>
      <c r="X3897" t="s">
        <v>16259</v>
      </c>
      <c r="Y3897">
        <v>0.7477663359785173</v>
      </c>
      <c r="Z3897">
        <f>HYPERLINK("Melting_Curves/meltCurve_Q68D85_.pdf", "Melting_Curves/meltCurve_Q68D85_.pdf")</f>
        <v>0</v>
      </c>
      <c r="AA3897" t="s">
        <v>22232</v>
      </c>
      <c r="AB3897" t="s">
        <v>28266</v>
      </c>
    </row>
    <row r="3898" spans="1:28">
      <c r="A3898" t="s">
        <v>3924</v>
      </c>
      <c r="B3898">
        <v>0.992608467424715</v>
      </c>
      <c r="C3898">
        <v>1.0142182267838</v>
      </c>
      <c r="D3898">
        <v>0.870832089584561</v>
      </c>
      <c r="E3898">
        <v>0.707688938098307</v>
      </c>
      <c r="F3898">
        <v>0.691426450551589</v>
      </c>
      <c r="G3898">
        <v>0.515516995035853</v>
      </c>
      <c r="H3898">
        <v>0.36035674584384</v>
      </c>
      <c r="I3898">
        <v>0.362943532277928</v>
      </c>
      <c r="J3898">
        <v>0.281572246185321</v>
      </c>
      <c r="K3898">
        <v>0.196684359580104</v>
      </c>
      <c r="L3898">
        <v>445.874644634891</v>
      </c>
      <c r="M3898">
        <v>8.45909752556609</v>
      </c>
      <c r="N3898">
        <v>54.1598351513498</v>
      </c>
      <c r="O3898">
        <v>50.0111050080006</v>
      </c>
      <c r="P3898">
        <v>-0.0380352258330024</v>
      </c>
      <c r="Q3898">
        <v>0.101351232388613</v>
      </c>
      <c r="R3898">
        <v>0.978326066682033</v>
      </c>
      <c r="S3898" t="s">
        <v>10091</v>
      </c>
      <c r="T3898" t="s">
        <v>12362</v>
      </c>
      <c r="U3898" t="s">
        <v>12362</v>
      </c>
      <c r="V3898" t="s">
        <v>12362</v>
      </c>
      <c r="W3898">
        <v>3</v>
      </c>
      <c r="X3898" t="s">
        <v>16260</v>
      </c>
      <c r="Y3898">
        <v>0.5935160962046392</v>
      </c>
      <c r="Z3898">
        <f>HYPERLINK("Melting_Curves/meltCurve_Q68D91_.pdf", "Melting_Curves/meltCurve_Q68D91_.pdf")</f>
        <v>0</v>
      </c>
      <c r="AA3898" t="s">
        <v>22233</v>
      </c>
      <c r="AB3898" t="s">
        <v>28267</v>
      </c>
    </row>
    <row r="3899" spans="1:28">
      <c r="A3899" t="s">
        <v>3925</v>
      </c>
      <c r="B3899">
        <v>0.992608467424715</v>
      </c>
      <c r="C3899">
        <v>1.05098132700445</v>
      </c>
      <c r="D3899">
        <v>0.86351301221143</v>
      </c>
      <c r="E3899">
        <v>0.6586528587857861</v>
      </c>
      <c r="F3899">
        <v>0.462814432100866</v>
      </c>
      <c r="G3899">
        <v>0.29976343780568</v>
      </c>
      <c r="H3899">
        <v>0.182359299281252</v>
      </c>
      <c r="I3899">
        <v>0.201328394060381</v>
      </c>
      <c r="J3899">
        <v>0.225017417549018</v>
      </c>
      <c r="K3899">
        <v>0.189792552577399</v>
      </c>
      <c r="L3899">
        <v>804.306256130831</v>
      </c>
      <c r="M3899">
        <v>16.8377577933312</v>
      </c>
      <c r="N3899">
        <v>49.1065138345831</v>
      </c>
      <c r="O3899">
        <v>47.1094933943615</v>
      </c>
      <c r="P3899">
        <v>-0.0729155364182949</v>
      </c>
      <c r="Q3899">
        <v>0.184025903478173</v>
      </c>
      <c r="R3899">
        <v>0.989666592624633</v>
      </c>
      <c r="S3899" t="s">
        <v>10092</v>
      </c>
      <c r="T3899" t="s">
        <v>12362</v>
      </c>
      <c r="U3899" t="s">
        <v>12362</v>
      </c>
      <c r="V3899" t="s">
        <v>12362</v>
      </c>
      <c r="W3899">
        <v>5</v>
      </c>
      <c r="X3899" t="s">
        <v>16261</v>
      </c>
      <c r="Y3899">
        <v>0.491652230351315</v>
      </c>
      <c r="Z3899">
        <f>HYPERLINK("Melting_Curves/meltCurve_Q68E01_2_.pdf", "Melting_Curves/meltCurve_Q68E01_2_.pdf")</f>
        <v>0</v>
      </c>
      <c r="AA3899" t="s">
        <v>22234</v>
      </c>
      <c r="AB3899" t="s">
        <v>28268</v>
      </c>
    </row>
    <row r="3900" spans="1:28">
      <c r="A3900" t="s">
        <v>3926</v>
      </c>
      <c r="B3900">
        <v>0.992608467424715</v>
      </c>
      <c r="C3900">
        <v>1.0771942811923</v>
      </c>
      <c r="D3900">
        <v>0.9173486345269239</v>
      </c>
      <c r="E3900">
        <v>0.635206564567904</v>
      </c>
      <c r="F3900">
        <v>0.459142257026033</v>
      </c>
      <c r="G3900">
        <v>0.335243735803807</v>
      </c>
      <c r="H3900">
        <v>0.279972193319229</v>
      </c>
      <c r="I3900">
        <v>0.392278080787191</v>
      </c>
      <c r="J3900">
        <v>0.453949694803051</v>
      </c>
      <c r="K3900">
        <v>0.316604455264416</v>
      </c>
      <c r="L3900">
        <v>1270.95983978272</v>
      </c>
      <c r="M3900">
        <v>27.4893618813059</v>
      </c>
      <c r="N3900">
        <v>48.4493751610395</v>
      </c>
      <c r="O3900">
        <v>45.991999904854</v>
      </c>
      <c r="P3900">
        <v>-0.0959773867889035</v>
      </c>
      <c r="Q3900">
        <v>0.357693048165716</v>
      </c>
      <c r="R3900">
        <v>0.9650494414577661</v>
      </c>
      <c r="S3900" t="s">
        <v>10093</v>
      </c>
      <c r="T3900" t="s">
        <v>12362</v>
      </c>
      <c r="U3900" t="s">
        <v>12362</v>
      </c>
      <c r="V3900" t="s">
        <v>12362</v>
      </c>
      <c r="W3900">
        <v>8</v>
      </c>
      <c r="X3900" t="s">
        <v>16262</v>
      </c>
      <c r="Y3900">
        <v>0.5598059256827593</v>
      </c>
      <c r="Z3900">
        <f>HYPERLINK("Melting_Curves/meltCurve_Q68EM7_.pdf", "Melting_Curves/meltCurve_Q68EM7_.pdf")</f>
        <v>0</v>
      </c>
      <c r="AA3900" t="s">
        <v>22235</v>
      </c>
      <c r="AB3900" t="s">
        <v>28269</v>
      </c>
    </row>
    <row r="3901" spans="1:28">
      <c r="A3901" t="s">
        <v>3927</v>
      </c>
      <c r="B3901">
        <v>0.992608467424715</v>
      </c>
      <c r="C3901">
        <v>0.980928904981874</v>
      </c>
      <c r="D3901">
        <v>0.877279765724684</v>
      </c>
      <c r="E3901">
        <v>0.825015334277399</v>
      </c>
      <c r="F3901">
        <v>0.72673475544076</v>
      </c>
      <c r="G3901">
        <v>0.63457439972701</v>
      </c>
      <c r="H3901">
        <v>0.59197592206296</v>
      </c>
      <c r="I3901">
        <v>0.755247245677018</v>
      </c>
      <c r="J3901">
        <v>1.0328072234205</v>
      </c>
      <c r="K3901">
        <v>0.875939508618212</v>
      </c>
      <c r="L3901">
        <v>1270.64432718774</v>
      </c>
      <c r="M3901">
        <v>29.6010635830518</v>
      </c>
      <c r="O3901">
        <v>42.7311558028797</v>
      </c>
      <c r="P3901">
        <v>-0.0392472076598236</v>
      </c>
      <c r="Q3901">
        <v>0.773377488607729</v>
      </c>
      <c r="R3901">
        <v>0.348579480031615</v>
      </c>
      <c r="S3901" t="s">
        <v>10094</v>
      </c>
      <c r="T3901" t="s">
        <v>12362</v>
      </c>
      <c r="U3901" t="s">
        <v>12362</v>
      </c>
      <c r="V3901" t="s">
        <v>12362</v>
      </c>
      <c r="W3901">
        <v>17</v>
      </c>
      <c r="X3901" t="s">
        <v>16263</v>
      </c>
      <c r="Y3901">
        <v>0.8194438508644125</v>
      </c>
      <c r="Z3901">
        <f>HYPERLINK("Melting_Curves/meltCurve_Q69YH5_.pdf", "Melting_Curves/meltCurve_Q69YH5_.pdf")</f>
        <v>0</v>
      </c>
      <c r="AA3901" t="s">
        <v>22236</v>
      </c>
      <c r="AB3901" t="s">
        <v>28270</v>
      </c>
    </row>
    <row r="3902" spans="1:28">
      <c r="A3902" t="s">
        <v>3928</v>
      </c>
      <c r="B3902">
        <v>0.992608467424715</v>
      </c>
      <c r="C3902">
        <v>0.854940744585012</v>
      </c>
      <c r="D3902">
        <v>0.777549138238764</v>
      </c>
      <c r="E3902">
        <v>0.617957382677487</v>
      </c>
      <c r="F3902">
        <v>0.321900037428832</v>
      </c>
      <c r="G3902">
        <v>0.140297450112957</v>
      </c>
      <c r="H3902">
        <v>0.08110534448813669</v>
      </c>
      <c r="I3902">
        <v>0.09088115962444911</v>
      </c>
      <c r="J3902">
        <v>0.0947634026750872</v>
      </c>
      <c r="K3902">
        <v>0.0961759305684901</v>
      </c>
      <c r="L3902">
        <v>655.342456089609</v>
      </c>
      <c r="M3902">
        <v>13.9444847750869</v>
      </c>
      <c r="N3902">
        <v>47.3493836299355</v>
      </c>
      <c r="O3902">
        <v>46.0616780422277</v>
      </c>
      <c r="P3902">
        <v>-0.0719585501093029</v>
      </c>
      <c r="Q3902">
        <v>0.0493489546195574</v>
      </c>
      <c r="R3902">
        <v>0.987283198450824</v>
      </c>
      <c r="S3902" t="s">
        <v>10095</v>
      </c>
      <c r="T3902" t="s">
        <v>12362</v>
      </c>
      <c r="U3902" t="s">
        <v>12362</v>
      </c>
      <c r="V3902" t="s">
        <v>12362</v>
      </c>
      <c r="W3902">
        <v>10</v>
      </c>
      <c r="X3902" t="s">
        <v>16264</v>
      </c>
      <c r="Y3902">
        <v>0.3904622715314262</v>
      </c>
      <c r="Z3902">
        <f>HYPERLINK("Melting_Curves/meltCurve_Q69YN2_.pdf", "Melting_Curves/meltCurve_Q69YN2_.pdf")</f>
        <v>0</v>
      </c>
      <c r="AA3902" t="s">
        <v>22237</v>
      </c>
      <c r="AB3902" t="s">
        <v>28271</v>
      </c>
    </row>
    <row r="3903" spans="1:28">
      <c r="A3903" t="s">
        <v>3929</v>
      </c>
      <c r="B3903">
        <v>0.992608467424715</v>
      </c>
      <c r="C3903">
        <v>1.07533706728949</v>
      </c>
      <c r="D3903">
        <v>0.979007701877333</v>
      </c>
      <c r="E3903">
        <v>0.938600200251517</v>
      </c>
      <c r="F3903">
        <v>0.75144901344625</v>
      </c>
      <c r="G3903">
        <v>0.562262641361276</v>
      </c>
      <c r="H3903">
        <v>0.516283833435685</v>
      </c>
      <c r="I3903">
        <v>0.736900209467488</v>
      </c>
      <c r="J3903">
        <v>1.05152965441338</v>
      </c>
      <c r="K3903">
        <v>0.951587375985935</v>
      </c>
      <c r="L3903">
        <v>11699.3193683013</v>
      </c>
      <c r="M3903">
        <v>250</v>
      </c>
      <c r="O3903">
        <v>46.7942825815601</v>
      </c>
      <c r="P3903">
        <v>-0.318323093887559</v>
      </c>
      <c r="Q3903">
        <v>0.761668786459668</v>
      </c>
      <c r="R3903">
        <v>0.374602657698355</v>
      </c>
      <c r="S3903" t="s">
        <v>10096</v>
      </c>
      <c r="T3903" t="s">
        <v>12362</v>
      </c>
      <c r="U3903" t="s">
        <v>12362</v>
      </c>
      <c r="V3903" t="s">
        <v>12362</v>
      </c>
      <c r="W3903">
        <v>23</v>
      </c>
      <c r="X3903" t="s">
        <v>16265</v>
      </c>
      <c r="Y3903">
        <v>0.8395215945625684</v>
      </c>
      <c r="Z3903">
        <f>HYPERLINK("Melting_Curves/meltCurve_Q69YQ0_2_.pdf", "Melting_Curves/meltCurve_Q69YQ0_2_.pdf")</f>
        <v>0</v>
      </c>
      <c r="AA3903" t="s">
        <v>22238</v>
      </c>
      <c r="AB3903" t="s">
        <v>28272</v>
      </c>
    </row>
    <row r="3904" spans="1:28">
      <c r="A3904" t="s">
        <v>3930</v>
      </c>
      <c r="B3904">
        <v>0.992608467424715</v>
      </c>
      <c r="C3904">
        <v>1.12330936883519</v>
      </c>
      <c r="D3904">
        <v>0.872905077143061</v>
      </c>
      <c r="E3904">
        <v>0.780990457805908</v>
      </c>
      <c r="F3904">
        <v>0.617608761385411</v>
      </c>
      <c r="G3904">
        <v>0.476339562538664</v>
      </c>
      <c r="H3904">
        <v>0.406596171650906</v>
      </c>
      <c r="I3904">
        <v>0.513478704807103</v>
      </c>
      <c r="J3904">
        <v>0.53355835130798</v>
      </c>
      <c r="K3904">
        <v>0.539692912843822</v>
      </c>
      <c r="L3904">
        <v>1053.86078571401</v>
      </c>
      <c r="M3904">
        <v>22.4467505965692</v>
      </c>
      <c r="N3904">
        <v>57.3691202097737</v>
      </c>
      <c r="O3904">
        <v>46.5815123880774</v>
      </c>
      <c r="P3904">
        <v>-0.0612579688855487</v>
      </c>
      <c r="Q3904">
        <v>0.491520223999535</v>
      </c>
      <c r="R3904">
        <v>0.927535625729109</v>
      </c>
      <c r="S3904" t="s">
        <v>10097</v>
      </c>
      <c r="T3904" t="s">
        <v>12362</v>
      </c>
      <c r="U3904" t="s">
        <v>12362</v>
      </c>
      <c r="V3904" t="s">
        <v>12362</v>
      </c>
      <c r="W3904">
        <v>2</v>
      </c>
      <c r="X3904" t="s">
        <v>16266</v>
      </c>
      <c r="Y3904">
        <v>0.6654516055332669</v>
      </c>
      <c r="Z3904">
        <f>HYPERLINK("Melting_Curves/meltCurve_Q69YU5_.pdf", "Melting_Curves/meltCurve_Q69YU5_.pdf")</f>
        <v>0</v>
      </c>
      <c r="AA3904" t="s">
        <v>22239</v>
      </c>
      <c r="AB3904" t="s">
        <v>28273</v>
      </c>
    </row>
    <row r="3905" spans="1:28">
      <c r="A3905" t="s">
        <v>3931</v>
      </c>
      <c r="B3905">
        <v>0.992608467424715</v>
      </c>
      <c r="C3905">
        <v>1.01881956253446</v>
      </c>
      <c r="D3905">
        <v>0.983080297333874</v>
      </c>
      <c r="E3905">
        <v>0.848968668882642</v>
      </c>
      <c r="F3905">
        <v>0.7036549716238381</v>
      </c>
      <c r="G3905">
        <v>0.593381801348661</v>
      </c>
      <c r="H3905">
        <v>0.556896134618435</v>
      </c>
      <c r="I3905">
        <v>0.7752262317223521</v>
      </c>
      <c r="J3905">
        <v>1.08528574239908</v>
      </c>
      <c r="K3905">
        <v>0.933110301880182</v>
      </c>
      <c r="L3905">
        <v>11616.9907878731</v>
      </c>
      <c r="M3905">
        <v>250</v>
      </c>
      <c r="O3905">
        <v>46.4649725164585</v>
      </c>
      <c r="P3905">
        <v>-0.303195308430198</v>
      </c>
      <c r="Q3905">
        <v>0.77459253058119</v>
      </c>
      <c r="R3905">
        <v>0.325001188629923</v>
      </c>
      <c r="S3905" t="s">
        <v>10098</v>
      </c>
      <c r="T3905" t="s">
        <v>12362</v>
      </c>
      <c r="U3905" t="s">
        <v>12362</v>
      </c>
      <c r="V3905" t="s">
        <v>12362</v>
      </c>
      <c r="W3905">
        <v>7</v>
      </c>
      <c r="X3905" t="s">
        <v>16267</v>
      </c>
      <c r="Y3905">
        <v>0.8457492331690571</v>
      </c>
      <c r="Z3905">
        <f>HYPERLINK("Melting_Curves/meltCurve_Q6AI12_.pdf", "Melting_Curves/meltCurve_Q6AI12_.pdf")</f>
        <v>0</v>
      </c>
      <c r="AA3905" t="s">
        <v>22240</v>
      </c>
      <c r="AB3905" t="s">
        <v>28274</v>
      </c>
    </row>
    <row r="3906" spans="1:28">
      <c r="A3906" t="s">
        <v>3932</v>
      </c>
      <c r="B3906">
        <v>0.992608467424715</v>
      </c>
      <c r="C3906">
        <v>1.1187622277294</v>
      </c>
      <c r="D3906">
        <v>0.980112674712848</v>
      </c>
      <c r="E3906">
        <v>0.9582742202992161</v>
      </c>
      <c r="F3906">
        <v>0.72754754151322</v>
      </c>
      <c r="G3906">
        <v>0.605546097865487</v>
      </c>
      <c r="H3906">
        <v>0.478836830056776</v>
      </c>
      <c r="I3906">
        <v>0.596363405425002</v>
      </c>
      <c r="J3906">
        <v>0.677607332993017</v>
      </c>
      <c r="K3906">
        <v>0.658121378049941</v>
      </c>
      <c r="L3906">
        <v>2068.94346810614</v>
      </c>
      <c r="M3906">
        <v>42.0456437932005</v>
      </c>
      <c r="O3906">
        <v>49.0961859198342</v>
      </c>
      <c r="P3906">
        <v>-0.0852957655111645</v>
      </c>
      <c r="Q3906">
        <v>0.601605565166386</v>
      </c>
      <c r="R3906">
        <v>0.906068856117455</v>
      </c>
      <c r="S3906" t="s">
        <v>10099</v>
      </c>
      <c r="T3906" t="s">
        <v>12362</v>
      </c>
      <c r="U3906" t="s">
        <v>12362</v>
      </c>
      <c r="V3906" t="s">
        <v>12362</v>
      </c>
      <c r="W3906">
        <v>2</v>
      </c>
      <c r="X3906" t="s">
        <v>16268</v>
      </c>
      <c r="Y3906">
        <v>0.7649386703017538</v>
      </c>
      <c r="Z3906">
        <f>HYPERLINK("Melting_Curves/meltCurve_Q6AI39_.pdf", "Melting_Curves/meltCurve_Q6AI39_.pdf")</f>
        <v>0</v>
      </c>
      <c r="AA3906" t="s">
        <v>22241</v>
      </c>
      <c r="AB3906" t="s">
        <v>28275</v>
      </c>
    </row>
    <row r="3907" spans="1:28">
      <c r="A3907" t="s">
        <v>3933</v>
      </c>
      <c r="B3907">
        <v>0.992608467424715</v>
      </c>
      <c r="C3907">
        <v>0.998177358434904</v>
      </c>
      <c r="D3907">
        <v>0.889737382800149</v>
      </c>
      <c r="E3907">
        <v>0.809740499498563</v>
      </c>
      <c r="F3907">
        <v>0.6279564846737981</v>
      </c>
      <c r="G3907">
        <v>0.473262971264913</v>
      </c>
      <c r="H3907">
        <v>0.37045116697066</v>
      </c>
      <c r="I3907">
        <v>0.416254206406924</v>
      </c>
      <c r="J3907">
        <v>0.70249386522623</v>
      </c>
      <c r="K3907">
        <v>0.827875041561161</v>
      </c>
      <c r="L3907">
        <v>1233.43481895231</v>
      </c>
      <c r="M3907">
        <v>26.5078784314362</v>
      </c>
      <c r="O3907">
        <v>46.268478420822</v>
      </c>
      <c r="P3907">
        <v>-0.0630211803133182</v>
      </c>
      <c r="Q3907">
        <v>0.560000513369229</v>
      </c>
      <c r="R3907">
        <v>0.658248764977108</v>
      </c>
      <c r="S3907" t="s">
        <v>10100</v>
      </c>
      <c r="T3907" t="s">
        <v>12362</v>
      </c>
      <c r="U3907" t="s">
        <v>12362</v>
      </c>
      <c r="V3907" t="s">
        <v>12362</v>
      </c>
      <c r="W3907">
        <v>11</v>
      </c>
      <c r="X3907" t="s">
        <v>16269</v>
      </c>
      <c r="Y3907">
        <v>0.7030459241137017</v>
      </c>
      <c r="Z3907">
        <f>HYPERLINK("Melting_Curves/meltCurve_Q6BDS2_.pdf", "Melting_Curves/meltCurve_Q6BDS2_.pdf")</f>
        <v>0</v>
      </c>
      <c r="AA3907" t="s">
        <v>22242</v>
      </c>
      <c r="AB3907" t="s">
        <v>28276</v>
      </c>
    </row>
    <row r="3908" spans="1:28">
      <c r="A3908" t="s">
        <v>3934</v>
      </c>
      <c r="B3908">
        <v>0.992608467424715</v>
      </c>
      <c r="C3908">
        <v>1.07415402419379</v>
      </c>
      <c r="D3908">
        <v>1.05533356142214</v>
      </c>
      <c r="E3908">
        <v>0.862918169181468</v>
      </c>
      <c r="F3908">
        <v>0.635737172401093</v>
      </c>
      <c r="G3908">
        <v>0.482928555868302</v>
      </c>
      <c r="H3908">
        <v>0.409338398707794</v>
      </c>
      <c r="I3908">
        <v>0.504665949927259</v>
      </c>
      <c r="J3908">
        <v>0.875476172329597</v>
      </c>
      <c r="K3908">
        <v>0.7495033263255581</v>
      </c>
      <c r="L3908">
        <v>2709.18921062763</v>
      </c>
      <c r="M3908">
        <v>57.4849754306527</v>
      </c>
      <c r="O3908">
        <v>47.0717173082964</v>
      </c>
      <c r="P3908">
        <v>-0.119835075476601</v>
      </c>
      <c r="Q3908">
        <v>0.607491185003761</v>
      </c>
      <c r="R3908">
        <v>0.69405860572329</v>
      </c>
      <c r="S3908" t="s">
        <v>10101</v>
      </c>
      <c r="T3908" t="s">
        <v>12362</v>
      </c>
      <c r="U3908" t="s">
        <v>12362</v>
      </c>
      <c r="V3908" t="s">
        <v>12362</v>
      </c>
      <c r="W3908">
        <v>8</v>
      </c>
      <c r="X3908" t="s">
        <v>16270</v>
      </c>
      <c r="Y3908">
        <v>0.740627118654021</v>
      </c>
      <c r="Z3908">
        <f>HYPERLINK("Melting_Curves/meltCurve_Q6DD87_.pdf", "Melting_Curves/meltCurve_Q6DD87_.pdf")</f>
        <v>0</v>
      </c>
      <c r="AA3908" t="s">
        <v>22243</v>
      </c>
      <c r="AB3908" t="s">
        <v>28277</v>
      </c>
    </row>
    <row r="3909" spans="1:28">
      <c r="A3909" t="s">
        <v>3935</v>
      </c>
      <c r="B3909">
        <v>0.992608467424715</v>
      </c>
      <c r="C3909">
        <v>1.00071970473427</v>
      </c>
      <c r="D3909">
        <v>0.959472041227117</v>
      </c>
      <c r="E3909">
        <v>0.9038420288879681</v>
      </c>
      <c r="F3909">
        <v>0.691034328866585</v>
      </c>
      <c r="G3909">
        <v>0.5329403075704719</v>
      </c>
      <c r="H3909">
        <v>0.498666015762342</v>
      </c>
      <c r="I3909">
        <v>0.419905075060417</v>
      </c>
      <c r="J3909">
        <v>0.350599893196302</v>
      </c>
      <c r="K3909">
        <v>0.184097333613984</v>
      </c>
      <c r="L3909">
        <v>510.256404250232</v>
      </c>
      <c r="M3909">
        <v>9.32917442861951</v>
      </c>
      <c r="N3909">
        <v>56.438595668889</v>
      </c>
      <c r="O3909">
        <v>52.3579912027911</v>
      </c>
      <c r="P3909">
        <v>-0.0389920041526941</v>
      </c>
      <c r="Q3909">
        <v>0.125217388460843</v>
      </c>
      <c r="R3909">
        <v>0.973313740394702</v>
      </c>
      <c r="S3909" t="s">
        <v>10102</v>
      </c>
      <c r="T3909" t="s">
        <v>12362</v>
      </c>
      <c r="U3909" t="s">
        <v>12362</v>
      </c>
      <c r="V3909" t="s">
        <v>12362</v>
      </c>
      <c r="W3909">
        <v>8</v>
      </c>
      <c r="X3909" t="s">
        <v>16271</v>
      </c>
      <c r="Y3909">
        <v>0.6523660964042766</v>
      </c>
      <c r="Z3909">
        <f>HYPERLINK("Melting_Curves/meltCurve_Q6DHV7_.pdf", "Melting_Curves/meltCurve_Q6DHV7_.pdf")</f>
        <v>0</v>
      </c>
      <c r="AA3909" t="s">
        <v>22244</v>
      </c>
      <c r="AB3909" t="s">
        <v>28278</v>
      </c>
    </row>
    <row r="3910" spans="1:28">
      <c r="A3910" t="s">
        <v>3936</v>
      </c>
      <c r="B3910">
        <v>0.992608467424715</v>
      </c>
      <c r="C3910">
        <v>0.929273192422194</v>
      </c>
      <c r="D3910">
        <v>0.853857607172393</v>
      </c>
      <c r="E3910">
        <v>0.8272317101075169</v>
      </c>
      <c r="F3910">
        <v>0.611550910859141</v>
      </c>
      <c r="G3910">
        <v>0.439440201312916</v>
      </c>
      <c r="H3910">
        <v>0.343956239270696</v>
      </c>
      <c r="I3910">
        <v>0.477101526979708</v>
      </c>
      <c r="J3910">
        <v>0.919354107792423</v>
      </c>
      <c r="K3910">
        <v>0.7309494116786009</v>
      </c>
      <c r="L3910">
        <v>1001.92792520334</v>
      </c>
      <c r="M3910">
        <v>22.0295955912984</v>
      </c>
      <c r="O3910">
        <v>45.1111764860406</v>
      </c>
      <c r="P3910">
        <v>-0.0507359686659969</v>
      </c>
      <c r="Q3910">
        <v>0.584430049256326</v>
      </c>
      <c r="R3910">
        <v>0.489354276775429</v>
      </c>
      <c r="S3910" t="s">
        <v>10103</v>
      </c>
      <c r="T3910" t="s">
        <v>12362</v>
      </c>
      <c r="U3910" t="s">
        <v>12362</v>
      </c>
      <c r="V3910" t="s">
        <v>12362</v>
      </c>
      <c r="W3910">
        <v>2</v>
      </c>
      <c r="X3910" t="s">
        <v>16272</v>
      </c>
      <c r="Y3910">
        <v>0.7063644803455053</v>
      </c>
      <c r="Z3910">
        <f>HYPERLINK("Melting_Curves/meltCurve_Q6DKK2_.pdf", "Melting_Curves/meltCurve_Q6DKK2_.pdf")</f>
        <v>0</v>
      </c>
      <c r="AA3910" t="s">
        <v>22245</v>
      </c>
      <c r="AB3910" t="s">
        <v>28279</v>
      </c>
    </row>
    <row r="3911" spans="1:28">
      <c r="A3911" t="s">
        <v>3937</v>
      </c>
      <c r="B3911">
        <v>0.992608467424715</v>
      </c>
      <c r="C3911">
        <v>0.95705552204616</v>
      </c>
      <c r="D3911">
        <v>0.785340872141041</v>
      </c>
      <c r="E3911">
        <v>0.737766570125196</v>
      </c>
      <c r="F3911">
        <v>0.759059323859424</v>
      </c>
      <c r="G3911">
        <v>0.7507358963157</v>
      </c>
      <c r="H3911">
        <v>0.671836740365565</v>
      </c>
      <c r="I3911">
        <v>0.83850277179354</v>
      </c>
      <c r="J3911">
        <v>0.927014860938969</v>
      </c>
      <c r="K3911">
        <v>0.912774264701893</v>
      </c>
      <c r="L3911">
        <v>10027.2733638832</v>
      </c>
      <c r="M3911">
        <v>250</v>
      </c>
      <c r="O3911">
        <v>40.1065371435073</v>
      </c>
      <c r="P3911">
        <v>-0.31497539157916</v>
      </c>
      <c r="Q3911">
        <v>0.797878896589769</v>
      </c>
      <c r="R3911">
        <v>0.479689146158188</v>
      </c>
      <c r="S3911" t="s">
        <v>10104</v>
      </c>
      <c r="T3911" t="s">
        <v>12362</v>
      </c>
      <c r="U3911" t="s">
        <v>12362</v>
      </c>
      <c r="V3911" t="s">
        <v>12362</v>
      </c>
      <c r="W3911">
        <v>3</v>
      </c>
      <c r="X3911" t="s">
        <v>16273</v>
      </c>
      <c r="Y3911">
        <v>0.8188402373915792</v>
      </c>
      <c r="Z3911">
        <f>HYPERLINK("Melting_Curves/meltCurve_Q6EEV4_2_.pdf", "Melting_Curves/meltCurve_Q6EEV4_2_.pdf")</f>
        <v>0</v>
      </c>
      <c r="AA3911" t="s">
        <v>20640</v>
      </c>
      <c r="AB3911" t="s">
        <v>28280</v>
      </c>
    </row>
    <row r="3912" spans="1:28">
      <c r="A3912" t="s">
        <v>3938</v>
      </c>
      <c r="B3912">
        <v>0.992608467424715</v>
      </c>
      <c r="C3912">
        <v>1.0421898163541</v>
      </c>
      <c r="D3912">
        <v>0.755166195531597</v>
      </c>
      <c r="E3912">
        <v>0.5746727190141681</v>
      </c>
      <c r="F3912">
        <v>0.466001944782592</v>
      </c>
      <c r="G3912">
        <v>0.442829265114083</v>
      </c>
      <c r="H3912">
        <v>0.282203149091833</v>
      </c>
      <c r="I3912">
        <v>0.273384267614477</v>
      </c>
      <c r="J3912">
        <v>0.289347173983348</v>
      </c>
      <c r="K3912">
        <v>0.292244809679467</v>
      </c>
      <c r="L3912">
        <v>679.711890907804</v>
      </c>
      <c r="M3912">
        <v>14.7853973952658</v>
      </c>
      <c r="N3912">
        <v>48.7484440272654</v>
      </c>
      <c r="O3912">
        <v>45.1554475482724</v>
      </c>
      <c r="P3912">
        <v>-0.0585670176960522</v>
      </c>
      <c r="Q3912">
        <v>0.284608411480082</v>
      </c>
      <c r="R3912">
        <v>0.966373538981106</v>
      </c>
      <c r="S3912" t="s">
        <v>10105</v>
      </c>
      <c r="T3912" t="s">
        <v>12362</v>
      </c>
      <c r="U3912" t="s">
        <v>12362</v>
      </c>
      <c r="V3912" t="s">
        <v>12362</v>
      </c>
      <c r="W3912">
        <v>3</v>
      </c>
      <c r="X3912" t="s">
        <v>16274</v>
      </c>
      <c r="Y3912">
        <v>0.5155216390683441</v>
      </c>
      <c r="Z3912">
        <f>HYPERLINK("Melting_Curves/meltCurve_Q6EMK4_.pdf", "Melting_Curves/meltCurve_Q6EMK4_.pdf")</f>
        <v>0</v>
      </c>
      <c r="AA3912" t="s">
        <v>22246</v>
      </c>
      <c r="AB3912" t="s">
        <v>28281</v>
      </c>
    </row>
    <row r="3913" spans="1:28">
      <c r="A3913" t="s">
        <v>3939</v>
      </c>
      <c r="B3913">
        <v>0.992608467424715</v>
      </c>
      <c r="C3913">
        <v>0.93405205847969</v>
      </c>
      <c r="D3913">
        <v>0.869147901085495</v>
      </c>
      <c r="E3913">
        <v>0.838974780169934</v>
      </c>
      <c r="F3913">
        <v>0.61615882189882</v>
      </c>
      <c r="G3913">
        <v>0.408848434769113</v>
      </c>
      <c r="H3913">
        <v>0.297906704237829</v>
      </c>
      <c r="I3913">
        <v>0.344333397109547</v>
      </c>
      <c r="J3913">
        <v>0.424104173239096</v>
      </c>
      <c r="K3913">
        <v>0.343145408110137</v>
      </c>
      <c r="L3913">
        <v>891.994938181613</v>
      </c>
      <c r="M3913">
        <v>18.2647683799824</v>
      </c>
      <c r="N3913">
        <v>51.9864913846653</v>
      </c>
      <c r="O3913">
        <v>48.2627774707879</v>
      </c>
      <c r="P3913">
        <v>-0.0629520804397474</v>
      </c>
      <c r="Q3913">
        <v>0.334653254171884</v>
      </c>
      <c r="R3913">
        <v>0.963536846083016</v>
      </c>
      <c r="S3913" t="s">
        <v>10106</v>
      </c>
      <c r="T3913" t="s">
        <v>12362</v>
      </c>
      <c r="U3913" t="s">
        <v>12362</v>
      </c>
      <c r="V3913" t="s">
        <v>12362</v>
      </c>
      <c r="W3913">
        <v>18</v>
      </c>
      <c r="X3913" t="s">
        <v>16275</v>
      </c>
      <c r="Y3913">
        <v>0.6074956537748992</v>
      </c>
      <c r="Z3913">
        <f>HYPERLINK("Melting_Curves/meltCurve_Q6FI81_.pdf", "Melting_Curves/meltCurve_Q6FI81_.pdf")</f>
        <v>0</v>
      </c>
      <c r="AA3913" t="s">
        <v>22247</v>
      </c>
      <c r="AB3913" t="s">
        <v>28282</v>
      </c>
    </row>
    <row r="3914" spans="1:28">
      <c r="A3914" t="s">
        <v>3940</v>
      </c>
      <c r="B3914">
        <v>0.992608467424715</v>
      </c>
      <c r="C3914">
        <v>0.887503103245539</v>
      </c>
      <c r="D3914">
        <v>0.830634539369257</v>
      </c>
      <c r="E3914">
        <v>0.7710150156358661</v>
      </c>
      <c r="F3914">
        <v>0.715485966007685</v>
      </c>
      <c r="G3914">
        <v>0.582731693443774</v>
      </c>
      <c r="H3914">
        <v>0.64144842738329</v>
      </c>
      <c r="I3914">
        <v>0.880914848091479</v>
      </c>
      <c r="J3914">
        <v>1.13263034077675</v>
      </c>
      <c r="K3914">
        <v>0.819098252097563</v>
      </c>
      <c r="L3914">
        <v>1297.97301722715</v>
      </c>
      <c r="M3914">
        <v>32.5794027627446</v>
      </c>
      <c r="O3914">
        <v>39.6910885566342</v>
      </c>
      <c r="P3914">
        <v>-0.0423132383370699</v>
      </c>
      <c r="Q3914">
        <v>0.793802146874137</v>
      </c>
      <c r="R3914">
        <v>0.164590639465274</v>
      </c>
      <c r="S3914" t="s">
        <v>10107</v>
      </c>
      <c r="T3914" t="s">
        <v>12362</v>
      </c>
      <c r="U3914" t="s">
        <v>12362</v>
      </c>
      <c r="V3914" t="s">
        <v>12362</v>
      </c>
      <c r="W3914">
        <v>9</v>
      </c>
      <c r="X3914" t="s">
        <v>16276</v>
      </c>
      <c r="Y3914">
        <v>0.8147250653279166</v>
      </c>
      <c r="Z3914">
        <f>HYPERLINK("Melting_Curves/meltCurve_Q6FIF0_2_.pdf", "Melting_Curves/meltCurve_Q6FIF0_2_.pdf")</f>
        <v>0</v>
      </c>
      <c r="AA3914" t="s">
        <v>22248</v>
      </c>
      <c r="AB3914" t="s">
        <v>28283</v>
      </c>
    </row>
    <row r="3915" spans="1:28">
      <c r="A3915" t="s">
        <v>3941</v>
      </c>
      <c r="B3915">
        <v>0.992608467424715</v>
      </c>
      <c r="C3915">
        <v>0.970628346848006</v>
      </c>
      <c r="D3915">
        <v>0.945673598257045</v>
      </c>
      <c r="E3915">
        <v>0.919434234507033</v>
      </c>
      <c r="F3915">
        <v>0.680446210062649</v>
      </c>
      <c r="G3915">
        <v>0.363431189895848</v>
      </c>
      <c r="H3915">
        <v>0.230857881681739</v>
      </c>
      <c r="I3915">
        <v>0.209383448278162</v>
      </c>
      <c r="J3915">
        <v>0.244226635870588</v>
      </c>
      <c r="K3915">
        <v>0.18459519396017</v>
      </c>
      <c r="L3915">
        <v>1260.58185253389</v>
      </c>
      <c r="M3915">
        <v>24.7610375953143</v>
      </c>
      <c r="N3915">
        <v>51.9888378261506</v>
      </c>
      <c r="O3915">
        <v>50.5813206707819</v>
      </c>
      <c r="P3915">
        <v>-0.0977954699930972</v>
      </c>
      <c r="Q3915">
        <v>0.200913145143182</v>
      </c>
      <c r="R3915">
        <v>0.995452406372857</v>
      </c>
      <c r="S3915" t="s">
        <v>10108</v>
      </c>
      <c r="T3915" t="s">
        <v>12362</v>
      </c>
      <c r="U3915" t="s">
        <v>12362</v>
      </c>
      <c r="V3915" t="s">
        <v>12362</v>
      </c>
      <c r="W3915">
        <v>6</v>
      </c>
      <c r="X3915" t="s">
        <v>16277</v>
      </c>
      <c r="Y3915">
        <v>0.578592880705703</v>
      </c>
      <c r="Z3915">
        <f>HYPERLINK("Melting_Curves/meltCurve_Q6GMV2_.pdf", "Melting_Curves/meltCurve_Q6GMV2_.pdf")</f>
        <v>0</v>
      </c>
      <c r="AA3915" t="s">
        <v>22249</v>
      </c>
      <c r="AB3915" t="s">
        <v>28284</v>
      </c>
    </row>
    <row r="3916" spans="1:28">
      <c r="A3916" t="s">
        <v>3942</v>
      </c>
      <c r="B3916">
        <v>0.992608467424715</v>
      </c>
      <c r="C3916">
        <v>0.920038032770226</v>
      </c>
      <c r="D3916">
        <v>0.882634098253308</v>
      </c>
      <c r="E3916">
        <v>0.894861732293855</v>
      </c>
      <c r="F3916">
        <v>0.732279726260863</v>
      </c>
      <c r="G3916">
        <v>0.608940601304052</v>
      </c>
      <c r="H3916">
        <v>0.5581041615469809</v>
      </c>
      <c r="I3916">
        <v>0.689779022107802</v>
      </c>
      <c r="J3916">
        <v>0.763764357246136</v>
      </c>
      <c r="K3916">
        <v>0.66190101062689</v>
      </c>
      <c r="L3916">
        <v>752.659435235675</v>
      </c>
      <c r="M3916">
        <v>16.2461974438557</v>
      </c>
      <c r="O3916">
        <v>45.6434928212378</v>
      </c>
      <c r="P3916">
        <v>-0.0309402819766187</v>
      </c>
      <c r="Q3916">
        <v>0.652320472094563</v>
      </c>
      <c r="R3916">
        <v>0.785298983083665</v>
      </c>
      <c r="S3916" t="s">
        <v>10109</v>
      </c>
      <c r="T3916" t="s">
        <v>12362</v>
      </c>
      <c r="U3916" t="s">
        <v>12362</v>
      </c>
      <c r="V3916" t="s">
        <v>12362</v>
      </c>
      <c r="W3916">
        <v>7</v>
      </c>
      <c r="X3916" t="s">
        <v>16278</v>
      </c>
      <c r="Y3916">
        <v>0.7672679741220516</v>
      </c>
      <c r="Z3916">
        <f>HYPERLINK("Melting_Curves/meltCurve_Q6GMV3_.pdf", "Melting_Curves/meltCurve_Q6GMV3_.pdf")</f>
        <v>0</v>
      </c>
      <c r="AA3916" t="s">
        <v>22250</v>
      </c>
      <c r="AB3916" t="s">
        <v>28285</v>
      </c>
    </row>
    <row r="3917" spans="1:28">
      <c r="A3917" t="s">
        <v>3943</v>
      </c>
      <c r="B3917">
        <v>0.992608467424715</v>
      </c>
      <c r="C3917">
        <v>1.02377804696379</v>
      </c>
      <c r="D3917">
        <v>0.867790493074675</v>
      </c>
      <c r="E3917">
        <v>0.654989155972607</v>
      </c>
      <c r="F3917">
        <v>0.452151519066142</v>
      </c>
      <c r="G3917">
        <v>0.341249039626521</v>
      </c>
      <c r="H3917">
        <v>0.284764669440223</v>
      </c>
      <c r="I3917">
        <v>0.376278103060968</v>
      </c>
      <c r="J3917">
        <v>0.452070820008332</v>
      </c>
      <c r="K3917">
        <v>0.459724202455897</v>
      </c>
      <c r="L3917">
        <v>1144.85533601618</v>
      </c>
      <c r="M3917">
        <v>24.9439941066806</v>
      </c>
      <c r="N3917">
        <v>48.7084445883059</v>
      </c>
      <c r="O3917">
        <v>45.6051025905954</v>
      </c>
      <c r="P3917">
        <v>-0.0845732969592505</v>
      </c>
      <c r="Q3917">
        <v>0.381507083187568</v>
      </c>
      <c r="R3917">
        <v>0.959958432667789</v>
      </c>
      <c r="S3917" t="s">
        <v>10110</v>
      </c>
      <c r="T3917" t="s">
        <v>12362</v>
      </c>
      <c r="U3917" t="s">
        <v>12362</v>
      </c>
      <c r="V3917" t="s">
        <v>12362</v>
      </c>
      <c r="W3917">
        <v>15</v>
      </c>
      <c r="X3917" t="s">
        <v>16279</v>
      </c>
      <c r="Y3917">
        <v>0.5700743220618966</v>
      </c>
      <c r="Z3917">
        <f>HYPERLINK("Melting_Curves/meltCurve_Q6GQQ9_.pdf", "Melting_Curves/meltCurve_Q6GQQ9_.pdf")</f>
        <v>0</v>
      </c>
      <c r="AA3917" t="s">
        <v>22251</v>
      </c>
      <c r="AB3917" t="s">
        <v>28286</v>
      </c>
    </row>
    <row r="3918" spans="1:28">
      <c r="A3918" t="s">
        <v>3944</v>
      </c>
      <c r="B3918">
        <v>0.992608467424715</v>
      </c>
      <c r="C3918">
        <v>1.00314900892588</v>
      </c>
      <c r="D3918">
        <v>0.825881814223425</v>
      </c>
      <c r="E3918">
        <v>0.862233084257069</v>
      </c>
      <c r="F3918">
        <v>0.713791932951212</v>
      </c>
      <c r="G3918">
        <v>0.463578369321441</v>
      </c>
      <c r="H3918">
        <v>0.477109327397026</v>
      </c>
      <c r="I3918">
        <v>0.609513888490346</v>
      </c>
      <c r="J3918">
        <v>0.627656658437473</v>
      </c>
      <c r="K3918">
        <v>0.6208440617594519</v>
      </c>
      <c r="L3918">
        <v>863.862380733579</v>
      </c>
      <c r="M3918">
        <v>18.4061665417635</v>
      </c>
      <c r="O3918">
        <v>46.3898584978398</v>
      </c>
      <c r="P3918">
        <v>-0.0435795107314513</v>
      </c>
      <c r="Q3918">
        <v>0.560678690025138</v>
      </c>
      <c r="R3918">
        <v>0.835984129491862</v>
      </c>
      <c r="S3918" t="s">
        <v>10111</v>
      </c>
      <c r="T3918" t="s">
        <v>12362</v>
      </c>
      <c r="U3918" t="s">
        <v>12362</v>
      </c>
      <c r="V3918" t="s">
        <v>12362</v>
      </c>
      <c r="W3918">
        <v>5</v>
      </c>
      <c r="X3918" t="s">
        <v>16280</v>
      </c>
      <c r="Y3918">
        <v>0.7129012988253265</v>
      </c>
      <c r="Z3918">
        <f>HYPERLINK("Melting_Curves/meltCurve_Q6GYA4_.pdf", "Melting_Curves/meltCurve_Q6GYA4_.pdf")</f>
        <v>0</v>
      </c>
      <c r="AA3918" t="s">
        <v>22252</v>
      </c>
      <c r="AB3918" t="s">
        <v>28287</v>
      </c>
    </row>
    <row r="3919" spans="1:28">
      <c r="A3919" t="s">
        <v>3945</v>
      </c>
      <c r="B3919">
        <v>0.992608467424715</v>
      </c>
      <c r="C3919">
        <v>0.883071729242362</v>
      </c>
      <c r="D3919">
        <v>0.828626904788532</v>
      </c>
      <c r="E3919">
        <v>0.712995181572171</v>
      </c>
      <c r="F3919">
        <v>0.434321208728265</v>
      </c>
      <c r="G3919">
        <v>0.347451947074378</v>
      </c>
      <c r="H3919">
        <v>0.260284195015576</v>
      </c>
      <c r="I3919">
        <v>0.387017664530538</v>
      </c>
      <c r="J3919">
        <v>0.38464909801664</v>
      </c>
      <c r="K3919">
        <v>0.317252201796943</v>
      </c>
      <c r="L3919">
        <v>753.481038328963</v>
      </c>
      <c r="M3919">
        <v>16.2752404578164</v>
      </c>
      <c r="N3919">
        <v>49.3529837391176</v>
      </c>
      <c r="O3919">
        <v>45.6141375003782</v>
      </c>
      <c r="P3919">
        <v>-0.0608806541533103</v>
      </c>
      <c r="Q3919">
        <v>0.317536388468814</v>
      </c>
      <c r="R3919">
        <v>0.959166597180146</v>
      </c>
      <c r="S3919" t="s">
        <v>10112</v>
      </c>
      <c r="T3919" t="s">
        <v>12362</v>
      </c>
      <c r="U3919" t="s">
        <v>12362</v>
      </c>
      <c r="V3919" t="s">
        <v>12362</v>
      </c>
      <c r="W3919">
        <v>2</v>
      </c>
      <c r="X3919" t="s">
        <v>16281</v>
      </c>
      <c r="Y3919">
        <v>0.5423970480333175</v>
      </c>
      <c r="Z3919">
        <f>HYPERLINK("Melting_Curves/meltCurve_Q6I9Y2_.pdf", "Melting_Curves/meltCurve_Q6I9Y2_.pdf")</f>
        <v>0</v>
      </c>
      <c r="AA3919" t="s">
        <v>22253</v>
      </c>
      <c r="AB3919" t="s">
        <v>28288</v>
      </c>
    </row>
    <row r="3920" spans="1:28">
      <c r="A3920" t="s">
        <v>3946</v>
      </c>
      <c r="B3920">
        <v>0.992608467424715</v>
      </c>
      <c r="C3920">
        <v>1.13672002842533</v>
      </c>
      <c r="D3920">
        <v>1.1889980767741</v>
      </c>
      <c r="E3920">
        <v>0.837757124152382</v>
      </c>
      <c r="F3920">
        <v>0.638143245416346</v>
      </c>
      <c r="G3920">
        <v>0.266158192742284</v>
      </c>
      <c r="H3920">
        <v>0.183537272320375</v>
      </c>
      <c r="I3920">
        <v>0.273127154187549</v>
      </c>
      <c r="J3920">
        <v>0.162514324809462</v>
      </c>
      <c r="K3920">
        <v>0.136903260731192</v>
      </c>
      <c r="L3920">
        <v>1376.96325613251</v>
      </c>
      <c r="M3920">
        <v>27.3610573920593</v>
      </c>
      <c r="N3920">
        <v>51.1370227112581</v>
      </c>
      <c r="O3920">
        <v>50.0591259698904</v>
      </c>
      <c r="P3920">
        <v>-0.112584009395266</v>
      </c>
      <c r="Q3920">
        <v>0.176083732442807</v>
      </c>
      <c r="R3920">
        <v>0.953401685540178</v>
      </c>
      <c r="S3920" t="s">
        <v>10113</v>
      </c>
      <c r="T3920" t="s">
        <v>12362</v>
      </c>
      <c r="U3920" t="s">
        <v>12362</v>
      </c>
      <c r="V3920" t="s">
        <v>12362</v>
      </c>
      <c r="W3920">
        <v>1</v>
      </c>
      <c r="X3920" t="s">
        <v>16282</v>
      </c>
      <c r="Y3920">
        <v>0.5481402627603494</v>
      </c>
      <c r="Z3920">
        <f>HYPERLINK("Melting_Curves/meltCurve_Q6IA69_.pdf", "Melting_Curves/meltCurve_Q6IA69_.pdf")</f>
        <v>0</v>
      </c>
      <c r="AA3920" t="s">
        <v>22254</v>
      </c>
      <c r="AB3920" t="s">
        <v>28289</v>
      </c>
    </row>
    <row r="3921" spans="1:28">
      <c r="A3921" t="s">
        <v>3947</v>
      </c>
      <c r="B3921">
        <v>0.992608467424715</v>
      </c>
      <c r="C3921">
        <v>0.945007880237597</v>
      </c>
      <c r="D3921">
        <v>0.85864412641823</v>
      </c>
      <c r="E3921">
        <v>0.633915361053659</v>
      </c>
      <c r="F3921">
        <v>0.361175486851693</v>
      </c>
      <c r="G3921">
        <v>0.24551268350798</v>
      </c>
      <c r="H3921">
        <v>0.167121656172349</v>
      </c>
      <c r="I3921">
        <v>0.164701321250334</v>
      </c>
      <c r="J3921">
        <v>0.19161353212475</v>
      </c>
      <c r="K3921">
        <v>0.165914767930026</v>
      </c>
      <c r="L3921">
        <v>826.3011734215989</v>
      </c>
      <c r="M3921">
        <v>17.547089849133</v>
      </c>
      <c r="N3921">
        <v>48.1276238417518</v>
      </c>
      <c r="O3921">
        <v>46.4916679992394</v>
      </c>
      <c r="P3921">
        <v>-0.07950625310586</v>
      </c>
      <c r="Q3921">
        <v>0.157427036380064</v>
      </c>
      <c r="R3921">
        <v>0.997958060260018</v>
      </c>
      <c r="S3921" t="s">
        <v>10114</v>
      </c>
      <c r="T3921" t="s">
        <v>12362</v>
      </c>
      <c r="U3921" t="s">
        <v>12362</v>
      </c>
      <c r="V3921" t="s">
        <v>12362</v>
      </c>
      <c r="W3921">
        <v>16</v>
      </c>
      <c r="X3921" t="s">
        <v>16283</v>
      </c>
      <c r="Y3921">
        <v>0.4550157180495293</v>
      </c>
      <c r="Z3921">
        <f>HYPERLINK("Melting_Curves/meltCurve_Q6IA86_2_.pdf", "Melting_Curves/meltCurve_Q6IA86_2_.pdf")</f>
        <v>0</v>
      </c>
      <c r="AA3921" t="s">
        <v>22255</v>
      </c>
      <c r="AB3921" t="s">
        <v>28290</v>
      </c>
    </row>
    <row r="3922" spans="1:28">
      <c r="A3922" t="s">
        <v>3948</v>
      </c>
      <c r="B3922">
        <v>0.992608467424715</v>
      </c>
      <c r="C3922">
        <v>1.01515566738581</v>
      </c>
      <c r="D3922">
        <v>0.889911800603099</v>
      </c>
      <c r="E3922">
        <v>0.837180384369699</v>
      </c>
      <c r="F3922">
        <v>0.791594976243735</v>
      </c>
      <c r="G3922">
        <v>0.652611701893186</v>
      </c>
      <c r="H3922">
        <v>0.54150916824785</v>
      </c>
      <c r="I3922">
        <v>0.486265548138978</v>
      </c>
      <c r="J3922">
        <v>0.379939603687337</v>
      </c>
      <c r="K3922">
        <v>0.264651292706622</v>
      </c>
      <c r="L3922">
        <v>406.911713941277</v>
      </c>
      <c r="M3922">
        <v>6.89104603368748</v>
      </c>
      <c r="N3922">
        <v>59.0493389604505</v>
      </c>
      <c r="O3922">
        <v>54.6772845036428</v>
      </c>
      <c r="P3922">
        <v>-0.0315696811025028</v>
      </c>
      <c r="Q3922">
        <v>0</v>
      </c>
      <c r="R3922">
        <v>0.985316784180673</v>
      </c>
      <c r="S3922" t="s">
        <v>10115</v>
      </c>
      <c r="T3922" t="s">
        <v>12362</v>
      </c>
      <c r="U3922" t="s">
        <v>12362</v>
      </c>
      <c r="V3922" t="s">
        <v>12362</v>
      </c>
      <c r="W3922">
        <v>6</v>
      </c>
      <c r="X3922" t="s">
        <v>16284</v>
      </c>
      <c r="Y3922">
        <v>0.6909924843282474</v>
      </c>
      <c r="Z3922">
        <f>HYPERLINK("Melting_Curves/meltCurve_Q6IAA8_.pdf", "Melting_Curves/meltCurve_Q6IAA8_.pdf")</f>
        <v>0</v>
      </c>
      <c r="AA3922" t="s">
        <v>22256</v>
      </c>
      <c r="AB3922" t="s">
        <v>28291</v>
      </c>
    </row>
    <row r="3923" spans="1:28">
      <c r="A3923" t="s">
        <v>3949</v>
      </c>
      <c r="B3923">
        <v>0.992608467424715</v>
      </c>
      <c r="C3923">
        <v>0.982624013230416</v>
      </c>
      <c r="D3923">
        <v>0.8855153532835121</v>
      </c>
      <c r="E3923">
        <v>0.873984831544757</v>
      </c>
      <c r="F3923">
        <v>0.761573936137805</v>
      </c>
      <c r="G3923">
        <v>0.319413168308982</v>
      </c>
      <c r="H3923">
        <v>0.110050333496008</v>
      </c>
      <c r="I3923">
        <v>0.116248936306498</v>
      </c>
      <c r="J3923">
        <v>0.120827362852494</v>
      </c>
      <c r="K3923">
        <v>0.0851056252374613</v>
      </c>
      <c r="L3923">
        <v>1378.28730314386</v>
      </c>
      <c r="M3923">
        <v>26.6331495401263</v>
      </c>
      <c r="N3923">
        <v>52.1263156881508</v>
      </c>
      <c r="O3923">
        <v>51.4617012417884</v>
      </c>
      <c r="P3923">
        <v>-0.118090620295381</v>
      </c>
      <c r="Q3923">
        <v>0.0872907269282942</v>
      </c>
      <c r="R3923">
        <v>0.984233611283771</v>
      </c>
      <c r="S3923" t="s">
        <v>10116</v>
      </c>
      <c r="T3923" t="s">
        <v>12362</v>
      </c>
      <c r="U3923" t="s">
        <v>12362</v>
      </c>
      <c r="V3923" t="s">
        <v>12362</v>
      </c>
      <c r="W3923">
        <v>12</v>
      </c>
      <c r="X3923" t="s">
        <v>16285</v>
      </c>
      <c r="Y3923">
        <v>0.5432592760998457</v>
      </c>
      <c r="Z3923">
        <f>HYPERLINK("Melting_Curves/meltCurve_Q6IBS0_.pdf", "Melting_Curves/meltCurve_Q6IBS0_.pdf")</f>
        <v>0</v>
      </c>
      <c r="AA3923" t="s">
        <v>22257</v>
      </c>
      <c r="AB3923" t="s">
        <v>28292</v>
      </c>
    </row>
    <row r="3924" spans="1:28">
      <c r="A3924" t="s">
        <v>3950</v>
      </c>
      <c r="B3924">
        <v>0.992608467424715</v>
      </c>
      <c r="C3924">
        <v>0.88270624782457</v>
      </c>
      <c r="D3924">
        <v>0.71485287314422</v>
      </c>
      <c r="E3924">
        <v>0.582594582026721</v>
      </c>
      <c r="F3924">
        <v>0.608359704574906</v>
      </c>
      <c r="G3924">
        <v>0.467238600869209</v>
      </c>
      <c r="H3924">
        <v>0.433651817065439</v>
      </c>
      <c r="I3924">
        <v>0.593597313344252</v>
      </c>
      <c r="J3924">
        <v>0.642522290511664</v>
      </c>
      <c r="K3924">
        <v>0.547362209675519</v>
      </c>
      <c r="L3924">
        <v>946.365711174295</v>
      </c>
      <c r="M3924">
        <v>22.5655163118147</v>
      </c>
      <c r="O3924">
        <v>41.6133839674473</v>
      </c>
      <c r="P3924">
        <v>-0.0616298269749776</v>
      </c>
      <c r="Q3924">
        <v>0.545399476410152</v>
      </c>
      <c r="R3924">
        <v>0.876605124415672</v>
      </c>
      <c r="S3924" t="s">
        <v>10117</v>
      </c>
      <c r="T3924" t="s">
        <v>12362</v>
      </c>
      <c r="U3924" t="s">
        <v>12362</v>
      </c>
      <c r="V3924" t="s">
        <v>12362</v>
      </c>
      <c r="W3924">
        <v>2</v>
      </c>
      <c r="X3924" t="s">
        <v>16286</v>
      </c>
      <c r="Y3924">
        <v>0.6254201768880935</v>
      </c>
      <c r="Z3924">
        <f>HYPERLINK("Melting_Curves/meltCurve_Q6IC98_.pdf", "Melting_Curves/meltCurve_Q6IC98_.pdf")</f>
        <v>0</v>
      </c>
      <c r="AA3924" t="s">
        <v>22258</v>
      </c>
      <c r="AB3924" t="s">
        <v>28293</v>
      </c>
    </row>
    <row r="3925" spans="1:28">
      <c r="A3925" t="s">
        <v>3951</v>
      </c>
      <c r="B3925">
        <v>0.992608467424715</v>
      </c>
      <c r="C3925">
        <v>1.0511498583113</v>
      </c>
      <c r="D3925">
        <v>0.893281775137756</v>
      </c>
      <c r="E3925">
        <v>0.791168655895506</v>
      </c>
      <c r="F3925">
        <v>0.725226684378324</v>
      </c>
      <c r="G3925">
        <v>0.612789389987304</v>
      </c>
      <c r="H3925">
        <v>0.478171434407331</v>
      </c>
      <c r="I3925">
        <v>0.613367091088001</v>
      </c>
      <c r="J3925">
        <v>0.574328365222826</v>
      </c>
      <c r="K3925">
        <v>0.563433070051286</v>
      </c>
      <c r="L3925">
        <v>775.352255987549</v>
      </c>
      <c r="M3925">
        <v>16.3613964023768</v>
      </c>
      <c r="O3925">
        <v>46.6981745172022</v>
      </c>
      <c r="P3925">
        <v>-0.0391312926374434</v>
      </c>
      <c r="Q3925">
        <v>0.553283065609234</v>
      </c>
      <c r="R3925">
        <v>0.938863767562684</v>
      </c>
      <c r="S3925" t="s">
        <v>10118</v>
      </c>
      <c r="T3925" t="s">
        <v>12362</v>
      </c>
      <c r="U3925" t="s">
        <v>12362</v>
      </c>
      <c r="V3925" t="s">
        <v>12362</v>
      </c>
      <c r="W3925">
        <v>2</v>
      </c>
      <c r="X3925" t="s">
        <v>16287</v>
      </c>
      <c r="Y3925">
        <v>0.7165225850576729</v>
      </c>
      <c r="Z3925">
        <f>HYPERLINK("Melting_Curves/meltCurve_Q6IE81_3_.pdf", "Melting_Curves/meltCurve_Q6IE81_3_.pdf")</f>
        <v>0</v>
      </c>
      <c r="AA3925" t="s">
        <v>22259</v>
      </c>
      <c r="AB3925" t="s">
        <v>28294</v>
      </c>
    </row>
    <row r="3926" spans="1:28">
      <c r="A3926" t="s">
        <v>3952</v>
      </c>
      <c r="B3926">
        <v>0.992608467424715</v>
      </c>
      <c r="C3926">
        <v>0.924038653951474</v>
      </c>
      <c r="D3926">
        <v>0.731648814609264</v>
      </c>
      <c r="E3926">
        <v>0.671409444040946</v>
      </c>
      <c r="F3926">
        <v>0.5215943391528139</v>
      </c>
      <c r="G3926">
        <v>0.364596148674365</v>
      </c>
      <c r="H3926">
        <v>0.316915976150477</v>
      </c>
      <c r="I3926">
        <v>0.381654423715989</v>
      </c>
      <c r="J3926">
        <v>0.534716380672138</v>
      </c>
      <c r="K3926">
        <v>0.551451465726841</v>
      </c>
      <c r="L3926">
        <v>739.035655479692</v>
      </c>
      <c r="M3926">
        <v>16.7200191658384</v>
      </c>
      <c r="N3926">
        <v>50.166464543341</v>
      </c>
      <c r="O3926">
        <v>43.5828918150608</v>
      </c>
      <c r="P3926">
        <v>-0.0545242479112795</v>
      </c>
      <c r="Q3926">
        <v>0.431539494284221</v>
      </c>
      <c r="R3926">
        <v>0.874183865826573</v>
      </c>
      <c r="S3926" t="s">
        <v>10119</v>
      </c>
      <c r="T3926" t="s">
        <v>12362</v>
      </c>
      <c r="U3926" t="s">
        <v>12362</v>
      </c>
      <c r="V3926" t="s">
        <v>12362</v>
      </c>
      <c r="W3926">
        <v>7</v>
      </c>
      <c r="X3926" t="s">
        <v>16288</v>
      </c>
      <c r="Y3926">
        <v>0.5791176713393132</v>
      </c>
      <c r="Z3926">
        <f>HYPERLINK("Melting_Curves/meltCurve_Q6IN85_2_.pdf", "Melting_Curves/meltCurve_Q6IN85_2_.pdf")</f>
        <v>0</v>
      </c>
      <c r="AA3926" t="s">
        <v>22260</v>
      </c>
      <c r="AB3926" t="s">
        <v>28295</v>
      </c>
    </row>
    <row r="3927" spans="1:28">
      <c r="A3927" t="s">
        <v>3953</v>
      </c>
      <c r="B3927">
        <v>0.992608467424715</v>
      </c>
      <c r="C3927">
        <v>1.15770640691037</v>
      </c>
      <c r="D3927">
        <v>1.14940039354124</v>
      </c>
      <c r="E3927">
        <v>1.10945254093243</v>
      </c>
      <c r="F3927">
        <v>0.689614291603115</v>
      </c>
      <c r="G3927">
        <v>0.36115848509383</v>
      </c>
      <c r="H3927">
        <v>0.206847554176037</v>
      </c>
      <c r="I3927">
        <v>0.232667961352215</v>
      </c>
      <c r="J3927">
        <v>0.255817049373751</v>
      </c>
      <c r="K3927">
        <v>0.22017171926761</v>
      </c>
      <c r="L3927">
        <v>2050.68519491809</v>
      </c>
      <c r="M3927">
        <v>40.3006967730867</v>
      </c>
      <c r="N3927">
        <v>51.701768608131</v>
      </c>
      <c r="O3927">
        <v>50.7598018693357</v>
      </c>
      <c r="P3927">
        <v>-0.151734138585773</v>
      </c>
      <c r="Q3927">
        <v>0.235548785841829</v>
      </c>
      <c r="R3927">
        <v>0.957676544544276</v>
      </c>
      <c r="S3927" t="s">
        <v>10120</v>
      </c>
      <c r="T3927" t="s">
        <v>12362</v>
      </c>
      <c r="U3927" t="s">
        <v>12362</v>
      </c>
      <c r="V3927" t="s">
        <v>12362</v>
      </c>
      <c r="W3927">
        <v>4</v>
      </c>
      <c r="X3927" t="s">
        <v>16289</v>
      </c>
      <c r="Y3927">
        <v>0.5919978728032944</v>
      </c>
      <c r="Z3927">
        <f>HYPERLINK("Melting_Curves/meltCurve_Q6IPR3_.pdf", "Melting_Curves/meltCurve_Q6IPR3_.pdf")</f>
        <v>0</v>
      </c>
      <c r="AA3927" t="s">
        <v>22261</v>
      </c>
      <c r="AB3927" t="s">
        <v>28296</v>
      </c>
    </row>
    <row r="3928" spans="1:28">
      <c r="A3928" t="s">
        <v>3954</v>
      </c>
      <c r="B3928">
        <v>0.992608467424715</v>
      </c>
      <c r="C3928">
        <v>1.044345267433</v>
      </c>
      <c r="D3928">
        <v>0.958190663906527</v>
      </c>
      <c r="E3928">
        <v>0.784487982811781</v>
      </c>
      <c r="F3928">
        <v>0.533060716388953</v>
      </c>
      <c r="G3928">
        <v>0.392088324658207</v>
      </c>
      <c r="H3928">
        <v>0.26338858070498</v>
      </c>
      <c r="I3928">
        <v>0.233412794718555</v>
      </c>
      <c r="J3928">
        <v>0.213836105725079</v>
      </c>
      <c r="K3928">
        <v>0.145986778712572</v>
      </c>
      <c r="L3928">
        <v>795.3963488949699</v>
      </c>
      <c r="M3928">
        <v>15.9812720931943</v>
      </c>
      <c r="N3928">
        <v>51.1427738750212</v>
      </c>
      <c r="O3928">
        <v>49.0107843173944</v>
      </c>
      <c r="P3928">
        <v>-0.0673110739382082</v>
      </c>
      <c r="Q3928">
        <v>0.174356279189277</v>
      </c>
      <c r="R3928">
        <v>0.993234021593873</v>
      </c>
      <c r="S3928" t="s">
        <v>10121</v>
      </c>
      <c r="T3928" t="s">
        <v>12362</v>
      </c>
      <c r="U3928" t="s">
        <v>12362</v>
      </c>
      <c r="V3928" t="s">
        <v>12362</v>
      </c>
      <c r="W3928">
        <v>5</v>
      </c>
      <c r="X3928" t="s">
        <v>16290</v>
      </c>
      <c r="Y3928">
        <v>0.5416156562290226</v>
      </c>
      <c r="Z3928">
        <f>HYPERLINK("Melting_Curves/meltCurve_Q6IQ22_.pdf", "Melting_Curves/meltCurve_Q6IQ22_.pdf")</f>
        <v>0</v>
      </c>
      <c r="AA3928" t="s">
        <v>22262</v>
      </c>
      <c r="AB3928" t="s">
        <v>28297</v>
      </c>
    </row>
    <row r="3929" spans="1:28">
      <c r="A3929" t="s">
        <v>3955</v>
      </c>
      <c r="B3929">
        <v>0.992608467424715</v>
      </c>
      <c r="C3929">
        <v>1.06791969536752</v>
      </c>
      <c r="D3929">
        <v>0.918261807106334</v>
      </c>
      <c r="E3929">
        <v>0.851519794702584</v>
      </c>
      <c r="F3929">
        <v>0.741804933800972</v>
      </c>
      <c r="G3929">
        <v>0.618213149770851</v>
      </c>
      <c r="H3929">
        <v>0.562623364158429</v>
      </c>
      <c r="I3929">
        <v>0.627858138727635</v>
      </c>
      <c r="J3929">
        <v>0.867458645972884</v>
      </c>
      <c r="K3929">
        <v>0.685204472213793</v>
      </c>
      <c r="L3929">
        <v>1198.54102747535</v>
      </c>
      <c r="M3929">
        <v>25.7255474525333</v>
      </c>
      <c r="O3929">
        <v>46.3107566817155</v>
      </c>
      <c r="P3929">
        <v>-0.0451740044258344</v>
      </c>
      <c r="Q3929">
        <v>0.67471769318107</v>
      </c>
      <c r="R3929">
        <v>0.753941309117115</v>
      </c>
      <c r="S3929" t="s">
        <v>10122</v>
      </c>
      <c r="T3929" t="s">
        <v>12362</v>
      </c>
      <c r="U3929" t="s">
        <v>12362</v>
      </c>
      <c r="V3929" t="s">
        <v>12362</v>
      </c>
      <c r="W3929">
        <v>10</v>
      </c>
      <c r="X3929" t="s">
        <v>16291</v>
      </c>
      <c r="Y3929">
        <v>0.7812573975854192</v>
      </c>
      <c r="Z3929">
        <f>HYPERLINK("Melting_Curves/meltCurve_Q6IQ49_.pdf", "Melting_Curves/meltCurve_Q6IQ49_.pdf")</f>
        <v>0</v>
      </c>
      <c r="AA3929" t="s">
        <v>22263</v>
      </c>
      <c r="AB3929" t="s">
        <v>28298</v>
      </c>
    </row>
    <row r="3930" spans="1:28">
      <c r="A3930" t="s">
        <v>3956</v>
      </c>
      <c r="B3930">
        <v>0.992608467424715</v>
      </c>
      <c r="C3930">
        <v>0.958365394911232</v>
      </c>
      <c r="D3930">
        <v>0.865510308433337</v>
      </c>
      <c r="E3930">
        <v>0.907051750278441</v>
      </c>
      <c r="F3930">
        <v>0.796588802944541</v>
      </c>
      <c r="G3930">
        <v>0.763582294232985</v>
      </c>
      <c r="H3930">
        <v>0.764835262820438</v>
      </c>
      <c r="I3930">
        <v>0.966089342044963</v>
      </c>
      <c r="J3930">
        <v>1.2318097722044</v>
      </c>
      <c r="K3930">
        <v>1.0635421124983</v>
      </c>
      <c r="L3930">
        <v>1957.23751352162</v>
      </c>
      <c r="M3930">
        <v>30.994687917386</v>
      </c>
      <c r="O3930">
        <v>62.8863940984225</v>
      </c>
      <c r="P3930">
        <v>0.0184910231809823</v>
      </c>
      <c r="Q3930">
        <v>1.15006792376064</v>
      </c>
      <c r="R3930">
        <v>-0.109130485805761</v>
      </c>
      <c r="S3930" t="s">
        <v>10123</v>
      </c>
      <c r="T3930" t="s">
        <v>12362</v>
      </c>
      <c r="U3930" t="s">
        <v>12362</v>
      </c>
      <c r="V3930" t="s">
        <v>12362</v>
      </c>
      <c r="W3930">
        <v>17</v>
      </c>
      <c r="X3930" t="s">
        <v>16292</v>
      </c>
      <c r="Y3930">
        <v>1.020100143585027</v>
      </c>
      <c r="Z3930">
        <f>HYPERLINK("Melting_Curves/meltCurve_Q6JBY9_.pdf", "Melting_Curves/meltCurve_Q6JBY9_.pdf")</f>
        <v>0</v>
      </c>
      <c r="AA3930" t="s">
        <v>22264</v>
      </c>
      <c r="AB3930" t="s">
        <v>28299</v>
      </c>
    </row>
    <row r="3931" spans="1:28">
      <c r="A3931" t="s">
        <v>3957</v>
      </c>
      <c r="B3931">
        <v>0.992608467424715</v>
      </c>
      <c r="C3931">
        <v>1.00502111259614</v>
      </c>
      <c r="D3931">
        <v>0.859041916286447</v>
      </c>
      <c r="E3931">
        <v>0.6514891468021889</v>
      </c>
      <c r="F3931">
        <v>0.443084079820063</v>
      </c>
      <c r="G3931">
        <v>0.308265719341284</v>
      </c>
      <c r="H3931">
        <v>0.227722198128699</v>
      </c>
      <c r="I3931">
        <v>0.275948070705497</v>
      </c>
      <c r="J3931">
        <v>0.700317184135827</v>
      </c>
      <c r="K3931">
        <v>1.53758841832194</v>
      </c>
      <c r="L3931">
        <v>1756.14363670987</v>
      </c>
      <c r="M3931">
        <v>40.1033030029729</v>
      </c>
      <c r="O3931">
        <v>43.6820371036663</v>
      </c>
      <c r="P3931">
        <v>-0.0949458150643369</v>
      </c>
      <c r="Q3931">
        <v>0.586326550944716</v>
      </c>
      <c r="R3931">
        <v>0.187823834371359</v>
      </c>
      <c r="S3931" t="s">
        <v>10124</v>
      </c>
      <c r="T3931" t="s">
        <v>12362</v>
      </c>
      <c r="U3931" t="s">
        <v>12362</v>
      </c>
      <c r="V3931" t="s">
        <v>12362</v>
      </c>
      <c r="W3931">
        <v>9</v>
      </c>
      <c r="X3931" t="s">
        <v>16293</v>
      </c>
      <c r="Y3931">
        <v>0.6812140651059834</v>
      </c>
      <c r="Z3931">
        <f>HYPERLINK("Melting_Curves/meltCurve_Q6JHV3_.pdf", "Melting_Curves/meltCurve_Q6JHV3_.pdf")</f>
        <v>0</v>
      </c>
      <c r="AA3931" t="s">
        <v>22265</v>
      </c>
      <c r="AB3931" t="s">
        <v>24709</v>
      </c>
    </row>
    <row r="3932" spans="1:28">
      <c r="A3932" t="s">
        <v>3958</v>
      </c>
      <c r="B3932">
        <v>0.992608467424715</v>
      </c>
      <c r="C3932">
        <v>1.09604709727643</v>
      </c>
      <c r="D3932">
        <v>0.959196457666313</v>
      </c>
      <c r="E3932">
        <v>0.954857257754916</v>
      </c>
      <c r="F3932">
        <v>0.778190486301085</v>
      </c>
      <c r="G3932">
        <v>0.697972972465123</v>
      </c>
      <c r="H3932">
        <v>0.686220186850097</v>
      </c>
      <c r="I3932">
        <v>0.884212023343374</v>
      </c>
      <c r="J3932">
        <v>1.08549528179206</v>
      </c>
      <c r="K3932">
        <v>1.01339576458104</v>
      </c>
      <c r="L3932">
        <v>11685.7759305312</v>
      </c>
      <c r="M3932">
        <v>250</v>
      </c>
      <c r="O3932">
        <v>46.7401124888192</v>
      </c>
      <c r="P3932">
        <v>-0.190439850721698</v>
      </c>
      <c r="Q3932">
        <v>0.857581119492154</v>
      </c>
      <c r="R3932">
        <v>0.255644354670004</v>
      </c>
      <c r="S3932" t="s">
        <v>10125</v>
      </c>
      <c r="T3932" t="s">
        <v>12362</v>
      </c>
      <c r="U3932" t="s">
        <v>12362</v>
      </c>
      <c r="V3932" t="s">
        <v>12362</v>
      </c>
      <c r="W3932">
        <v>17</v>
      </c>
      <c r="X3932" t="s">
        <v>16294</v>
      </c>
      <c r="Y3932">
        <v>0.9038462000924919</v>
      </c>
      <c r="Z3932">
        <f>HYPERLINK("Melting_Curves/meltCurve_Q6KC79_3_.pdf", "Melting_Curves/meltCurve_Q6KC79_3_.pdf")</f>
        <v>0</v>
      </c>
      <c r="AA3932" t="s">
        <v>22266</v>
      </c>
      <c r="AB3932" t="s">
        <v>28300</v>
      </c>
    </row>
    <row r="3933" spans="1:28">
      <c r="A3933" t="s">
        <v>3959</v>
      </c>
      <c r="B3933">
        <v>0.992608467424715</v>
      </c>
      <c r="C3933">
        <v>0.92093909705329</v>
      </c>
      <c r="D3933">
        <v>0.6878704702552439</v>
      </c>
      <c r="E3933">
        <v>0.682432060313897</v>
      </c>
      <c r="F3933">
        <v>0.693533085748984</v>
      </c>
      <c r="G3933">
        <v>0.705502630304482</v>
      </c>
      <c r="H3933">
        <v>0.447295434870925</v>
      </c>
      <c r="I3933">
        <v>0.584261978922691</v>
      </c>
      <c r="J3933">
        <v>0.728477791706411</v>
      </c>
      <c r="K3933">
        <v>0.6077859985289</v>
      </c>
      <c r="L3933">
        <v>1535.20428711398</v>
      </c>
      <c r="M3933">
        <v>37.2567527696722</v>
      </c>
      <c r="O3933">
        <v>41.0878925801289</v>
      </c>
      <c r="P3933">
        <v>-0.0830277448944617</v>
      </c>
      <c r="Q3933">
        <v>0.633738817904724</v>
      </c>
      <c r="R3933">
        <v>0.739840440572733</v>
      </c>
      <c r="S3933" t="s">
        <v>10126</v>
      </c>
      <c r="T3933" t="s">
        <v>12362</v>
      </c>
      <c r="U3933" t="s">
        <v>12362</v>
      </c>
      <c r="V3933" t="s">
        <v>12362</v>
      </c>
      <c r="W3933">
        <v>1</v>
      </c>
      <c r="X3933" t="s">
        <v>16295</v>
      </c>
      <c r="Y3933">
        <v>0.6864433305739358</v>
      </c>
      <c r="Z3933">
        <f>HYPERLINK("Melting_Curves/meltCurve_Q6L9W6_.pdf", "Melting_Curves/meltCurve_Q6L9W6_.pdf")</f>
        <v>0</v>
      </c>
      <c r="AA3933" t="s">
        <v>22267</v>
      </c>
      <c r="AB3933" t="s">
        <v>28301</v>
      </c>
    </row>
    <row r="3934" spans="1:28">
      <c r="A3934" t="s">
        <v>3960</v>
      </c>
      <c r="B3934">
        <v>0.992608467424715</v>
      </c>
      <c r="C3934">
        <v>1.10960294222272</v>
      </c>
      <c r="D3934">
        <v>1.02246016131807</v>
      </c>
      <c r="E3934">
        <v>0.957738392178313</v>
      </c>
      <c r="F3934">
        <v>0.728369875428577</v>
      </c>
      <c r="G3934">
        <v>0.56494497042398</v>
      </c>
      <c r="H3934">
        <v>0.533118703370935</v>
      </c>
      <c r="I3934">
        <v>0.751736148131452</v>
      </c>
      <c r="J3934">
        <v>0.96381320897923</v>
      </c>
      <c r="K3934">
        <v>0.8335381623045079</v>
      </c>
      <c r="L3934">
        <v>11728.6417399485</v>
      </c>
      <c r="M3934">
        <v>250</v>
      </c>
      <c r="O3934">
        <v>46.9115729049017</v>
      </c>
      <c r="P3934">
        <v>-0.360713948911513</v>
      </c>
      <c r="Q3934">
        <v>0.729253507925274</v>
      </c>
      <c r="R3934">
        <v>0.585244509009511</v>
      </c>
      <c r="S3934" t="s">
        <v>10127</v>
      </c>
      <c r="T3934" t="s">
        <v>12362</v>
      </c>
      <c r="U3934" t="s">
        <v>12362</v>
      </c>
      <c r="V3934" t="s">
        <v>12362</v>
      </c>
      <c r="W3934">
        <v>10</v>
      </c>
      <c r="X3934" t="s">
        <v>16296</v>
      </c>
      <c r="Y3934">
        <v>0.8187536071510889</v>
      </c>
      <c r="Z3934">
        <f>HYPERLINK("Melting_Curves/meltCurve_Q6MZP7_.pdf", "Melting_Curves/meltCurve_Q6MZP7_.pdf")</f>
        <v>0</v>
      </c>
      <c r="AA3934" t="s">
        <v>22268</v>
      </c>
      <c r="AB3934" t="s">
        <v>28302</v>
      </c>
    </row>
    <row r="3935" spans="1:28">
      <c r="A3935" t="s">
        <v>3961</v>
      </c>
      <c r="B3935">
        <v>0.992608467424715</v>
      </c>
      <c r="C3935">
        <v>0.922708053832776</v>
      </c>
      <c r="D3935">
        <v>0.78426175118234</v>
      </c>
      <c r="E3935">
        <v>0.664431049296435</v>
      </c>
      <c r="F3935">
        <v>0.703320905560619</v>
      </c>
      <c r="G3935">
        <v>0.604491522949402</v>
      </c>
      <c r="H3935">
        <v>0.439821798804197</v>
      </c>
      <c r="I3935">
        <v>0.503098479429463</v>
      </c>
      <c r="J3935">
        <v>0.487399929210895</v>
      </c>
      <c r="K3935">
        <v>0.45259169869361</v>
      </c>
      <c r="L3935">
        <v>416.483620269454</v>
      </c>
      <c r="M3935">
        <v>8.874775926909191</v>
      </c>
      <c r="N3935">
        <v>59.4548894011346</v>
      </c>
      <c r="O3935">
        <v>44.7294925232492</v>
      </c>
      <c r="P3935">
        <v>-0.0286466136309124</v>
      </c>
      <c r="Q3935">
        <v>0.422918148156276</v>
      </c>
      <c r="R3935">
        <v>0.940655635643854</v>
      </c>
      <c r="S3935" t="s">
        <v>10128</v>
      </c>
      <c r="T3935" t="s">
        <v>12362</v>
      </c>
      <c r="U3935" t="s">
        <v>12362</v>
      </c>
      <c r="V3935" t="s">
        <v>12362</v>
      </c>
      <c r="W3935">
        <v>1</v>
      </c>
      <c r="X3935" t="s">
        <v>16297</v>
      </c>
      <c r="Y3935">
        <v>0.6432824365246519</v>
      </c>
      <c r="Z3935">
        <f>HYPERLINK("Melting_Curves/meltCurve_Q6MZV4_.pdf", "Melting_Curves/meltCurve_Q6MZV4_.pdf")</f>
        <v>0</v>
      </c>
      <c r="AA3935" t="s">
        <v>22269</v>
      </c>
      <c r="AB3935" t="s">
        <v>28303</v>
      </c>
    </row>
    <row r="3936" spans="1:28">
      <c r="A3936" t="s">
        <v>3962</v>
      </c>
      <c r="B3936">
        <v>0.992608467424715</v>
      </c>
      <c r="C3936">
        <v>1.17384239137619</v>
      </c>
      <c r="D3936">
        <v>1.14427112384197</v>
      </c>
      <c r="E3936">
        <v>0.658051022347942</v>
      </c>
      <c r="F3936">
        <v>0.601474021773176</v>
      </c>
      <c r="G3936">
        <v>0.366507062713168</v>
      </c>
      <c r="H3936">
        <v>0.229056832417526</v>
      </c>
      <c r="I3936">
        <v>0.343544515250691</v>
      </c>
      <c r="J3936">
        <v>0.409458179912799</v>
      </c>
      <c r="K3936">
        <v>0.331032839454612</v>
      </c>
      <c r="L3936">
        <v>1188.40663378081</v>
      </c>
      <c r="M3936">
        <v>24.7845107708832</v>
      </c>
      <c r="N3936">
        <v>50.1849801804734</v>
      </c>
      <c r="O3936">
        <v>47.6406809228956</v>
      </c>
      <c r="P3936">
        <v>-0.0865914130708729</v>
      </c>
      <c r="Q3936">
        <v>0.334226696579626</v>
      </c>
      <c r="R3936">
        <v>0.904368760739901</v>
      </c>
      <c r="S3936" t="s">
        <v>10129</v>
      </c>
      <c r="T3936" t="s">
        <v>12362</v>
      </c>
      <c r="U3936" t="s">
        <v>12362</v>
      </c>
      <c r="V3936" t="s">
        <v>12362</v>
      </c>
      <c r="W3936">
        <v>1</v>
      </c>
      <c r="X3936" t="s">
        <v>16298</v>
      </c>
      <c r="Y3936">
        <v>0.5829917211784416</v>
      </c>
      <c r="Z3936">
        <f>HYPERLINK("Melting_Curves/meltCurve_Q6N063_.pdf", "Melting_Curves/meltCurve_Q6N063_.pdf")</f>
        <v>0</v>
      </c>
      <c r="AA3936" t="s">
        <v>22270</v>
      </c>
      <c r="AB3936" t="s">
        <v>28304</v>
      </c>
    </row>
    <row r="3937" spans="1:28">
      <c r="A3937" t="s">
        <v>3963</v>
      </c>
      <c r="B3937">
        <v>0.992608467424715</v>
      </c>
      <c r="C3937">
        <v>1.1111745448393</v>
      </c>
      <c r="D3937">
        <v>0.962698635917594</v>
      </c>
      <c r="E3937">
        <v>0.909504179008809</v>
      </c>
      <c r="F3937">
        <v>0.80790131483651</v>
      </c>
      <c r="G3937">
        <v>0.5442554127571581</v>
      </c>
      <c r="H3937">
        <v>0.454656473973297</v>
      </c>
      <c r="I3937">
        <v>0.604128225890773</v>
      </c>
      <c r="J3937">
        <v>0.7405999796034261</v>
      </c>
      <c r="K3937">
        <v>0.568953329289138</v>
      </c>
      <c r="L3937">
        <v>12558.0214695181</v>
      </c>
      <c r="M3937">
        <v>250</v>
      </c>
      <c r="O3937">
        <v>50.228871369247</v>
      </c>
      <c r="P3937">
        <v>-0.51947379665861</v>
      </c>
      <c r="Q3937">
        <v>0.58251868039188</v>
      </c>
      <c r="R3937">
        <v>0.852321284835124</v>
      </c>
      <c r="S3937" t="s">
        <v>10130</v>
      </c>
      <c r="T3937" t="s">
        <v>12362</v>
      </c>
      <c r="U3937" t="s">
        <v>12362</v>
      </c>
      <c r="V3937" t="s">
        <v>12362</v>
      </c>
      <c r="W3937">
        <v>6</v>
      </c>
      <c r="X3937" t="s">
        <v>16299</v>
      </c>
      <c r="Y3937">
        <v>0.766693773214099</v>
      </c>
      <c r="Z3937">
        <f>HYPERLINK("Melting_Curves/meltCurve_Q6NTE8_.pdf", "Melting_Curves/meltCurve_Q6NTE8_.pdf")</f>
        <v>0</v>
      </c>
      <c r="AA3937" t="s">
        <v>22271</v>
      </c>
      <c r="AB3937" t="s">
        <v>28305</v>
      </c>
    </row>
    <row r="3938" spans="1:28">
      <c r="A3938" t="s">
        <v>3964</v>
      </c>
      <c r="B3938">
        <v>0.992608467424715</v>
      </c>
      <c r="C3938">
        <v>0.754132775076363</v>
      </c>
      <c r="D3938">
        <v>0.6358758193346969</v>
      </c>
      <c r="E3938">
        <v>0.572953502655219</v>
      </c>
      <c r="F3938">
        <v>0.353495654662206</v>
      </c>
      <c r="G3938">
        <v>0.318200852826793</v>
      </c>
      <c r="H3938">
        <v>0.212602385553746</v>
      </c>
      <c r="I3938">
        <v>0.180242867535793</v>
      </c>
      <c r="J3938">
        <v>0.222175554443224</v>
      </c>
      <c r="K3938">
        <v>0.263389491620862</v>
      </c>
      <c r="L3938">
        <v>472.329918060913</v>
      </c>
      <c r="M3938">
        <v>10.6032913976649</v>
      </c>
      <c r="N3938">
        <v>46.5821791533242</v>
      </c>
      <c r="O3938">
        <v>43.0487573421556</v>
      </c>
      <c r="P3938">
        <v>-0.0501751127796918</v>
      </c>
      <c r="Q3938">
        <v>0.185484222100056</v>
      </c>
      <c r="R3938">
        <v>0.96399162523106</v>
      </c>
      <c r="S3938" t="s">
        <v>10131</v>
      </c>
      <c r="T3938" t="s">
        <v>12362</v>
      </c>
      <c r="U3938" t="s">
        <v>12362</v>
      </c>
      <c r="V3938" t="s">
        <v>12362</v>
      </c>
      <c r="W3938">
        <v>1</v>
      </c>
      <c r="X3938" t="s">
        <v>16300</v>
      </c>
      <c r="Y3938">
        <v>0.4282034141515862</v>
      </c>
      <c r="Z3938">
        <f>HYPERLINK("Melting_Curves/meltCurve_Q6NUK4_2_.pdf", "Melting_Curves/meltCurve_Q6NUK4_2_.pdf")</f>
        <v>0</v>
      </c>
      <c r="AA3938" t="s">
        <v>22272</v>
      </c>
      <c r="AB3938" t="s">
        <v>28306</v>
      </c>
    </row>
    <row r="3939" spans="1:28">
      <c r="A3939" t="s">
        <v>3965</v>
      </c>
      <c r="B3939">
        <v>0.992608467424715</v>
      </c>
      <c r="C3939">
        <v>0.965277505902597</v>
      </c>
      <c r="D3939">
        <v>1.02200323980047</v>
      </c>
      <c r="E3939">
        <v>0.970822303926155</v>
      </c>
      <c r="F3939">
        <v>0.589964566818211</v>
      </c>
      <c r="G3939">
        <v>0.319292633673326</v>
      </c>
      <c r="H3939">
        <v>0.204918863294579</v>
      </c>
      <c r="I3939">
        <v>0.250775090656936</v>
      </c>
      <c r="J3939">
        <v>0.304263458060022</v>
      </c>
      <c r="K3939">
        <v>0.22967673809167</v>
      </c>
      <c r="L3939">
        <v>1960.45542389191</v>
      </c>
      <c r="M3939">
        <v>39.2078355302356</v>
      </c>
      <c r="N3939">
        <v>50.906924958776</v>
      </c>
      <c r="O3939">
        <v>49.8720784310283</v>
      </c>
      <c r="P3939">
        <v>-0.147205682147977</v>
      </c>
      <c r="Q3939">
        <v>0.251023499346139</v>
      </c>
      <c r="R3939">
        <v>0.992885534579274</v>
      </c>
      <c r="S3939" t="s">
        <v>10132</v>
      </c>
      <c r="T3939" t="s">
        <v>12362</v>
      </c>
      <c r="U3939" t="s">
        <v>12362</v>
      </c>
      <c r="V3939" t="s">
        <v>12362</v>
      </c>
      <c r="W3939">
        <v>14</v>
      </c>
      <c r="X3939" t="s">
        <v>16301</v>
      </c>
      <c r="Y3939">
        <v>0.5783136560932266</v>
      </c>
      <c r="Z3939">
        <f>HYPERLINK("Melting_Curves/meltCurve_Q6NUQ4_2_.pdf", "Melting_Curves/meltCurve_Q6NUQ4_2_.pdf")</f>
        <v>0</v>
      </c>
      <c r="AA3939" t="s">
        <v>22273</v>
      </c>
      <c r="AB3939" t="s">
        <v>28307</v>
      </c>
    </row>
    <row r="3940" spans="1:28">
      <c r="A3940" t="s">
        <v>3966</v>
      </c>
      <c r="B3940">
        <v>0.992608467424715</v>
      </c>
      <c r="C3940">
        <v>1.29520247698841</v>
      </c>
      <c r="D3940">
        <v>1.16855411146448</v>
      </c>
      <c r="E3940">
        <v>1.14133133437202</v>
      </c>
      <c r="F3940">
        <v>0.72720037522737</v>
      </c>
      <c r="G3940">
        <v>0.725582192017975</v>
      </c>
      <c r="H3940">
        <v>0.495112200038573</v>
      </c>
      <c r="I3940">
        <v>0.676135912973741</v>
      </c>
      <c r="J3940">
        <v>0.702330714888024</v>
      </c>
      <c r="K3940">
        <v>0.49289703893164</v>
      </c>
      <c r="L3940">
        <v>10973.5877228676</v>
      </c>
      <c r="M3940">
        <v>219.516691846935</v>
      </c>
      <c r="O3940">
        <v>49.9856154721935</v>
      </c>
      <c r="P3940">
        <v>-0.418945676752913</v>
      </c>
      <c r="Q3940">
        <v>0.6184115701231671</v>
      </c>
      <c r="R3940">
        <v>0.745495646290112</v>
      </c>
      <c r="S3940" t="s">
        <v>10133</v>
      </c>
      <c r="T3940" t="s">
        <v>12362</v>
      </c>
      <c r="U3940" t="s">
        <v>12362</v>
      </c>
      <c r="V3940" t="s">
        <v>12362</v>
      </c>
      <c r="W3940">
        <v>2</v>
      </c>
      <c r="X3940" t="s">
        <v>16302</v>
      </c>
      <c r="Y3940">
        <v>0.7836797877404786</v>
      </c>
      <c r="Z3940">
        <f>HYPERLINK("Melting_Curves/meltCurve_Q6NVH7_.pdf", "Melting_Curves/meltCurve_Q6NVH7_.pdf")</f>
        <v>0</v>
      </c>
      <c r="AA3940" t="s">
        <v>22274</v>
      </c>
      <c r="AB3940" t="s">
        <v>28308</v>
      </c>
    </row>
    <row r="3941" spans="1:28">
      <c r="A3941" t="s">
        <v>3967</v>
      </c>
      <c r="B3941">
        <v>0.992608467424715</v>
      </c>
      <c r="C3941">
        <v>1.3364657602485</v>
      </c>
      <c r="D3941">
        <v>0.876199134527788</v>
      </c>
      <c r="E3941">
        <v>0.770141165340676</v>
      </c>
      <c r="F3941">
        <v>0.388516656870126</v>
      </c>
      <c r="G3941">
        <v>0.08062156812968579</v>
      </c>
      <c r="H3941">
        <v>0</v>
      </c>
      <c r="I3941">
        <v>0.06781450905310719</v>
      </c>
      <c r="J3941">
        <v>0</v>
      </c>
      <c r="K3941">
        <v>0.116884253143815</v>
      </c>
      <c r="L3941">
        <v>1247.29167261891</v>
      </c>
      <c r="M3941">
        <v>25.5461664179667</v>
      </c>
      <c r="N3941">
        <v>48.9640653796298</v>
      </c>
      <c r="O3941">
        <v>48.5287641732143</v>
      </c>
      <c r="P3941">
        <v>-0.126999765306057</v>
      </c>
      <c r="Q3941">
        <v>0.0349917139462029</v>
      </c>
      <c r="R3941">
        <v>0.935935359957469</v>
      </c>
      <c r="S3941" t="s">
        <v>10134</v>
      </c>
      <c r="T3941" t="s">
        <v>12362</v>
      </c>
      <c r="U3941" t="s">
        <v>12362</v>
      </c>
      <c r="V3941" t="s">
        <v>12362</v>
      </c>
      <c r="W3941">
        <v>1</v>
      </c>
      <c r="X3941" t="s">
        <v>16303</v>
      </c>
      <c r="Y3941">
        <v>0.4233413406057417</v>
      </c>
      <c r="Z3941">
        <f>HYPERLINK("Melting_Curves/meltCurve_Q6NVU6_.pdf", "Melting_Curves/meltCurve_Q6NVU6_.pdf")</f>
        <v>0</v>
      </c>
      <c r="AA3941" t="s">
        <v>22275</v>
      </c>
      <c r="AB3941" t="s">
        <v>28309</v>
      </c>
    </row>
    <row r="3942" spans="1:28">
      <c r="A3942" t="s">
        <v>3968</v>
      </c>
      <c r="B3942">
        <v>0.992608467424715</v>
      </c>
      <c r="C3942">
        <v>0.983060181754785</v>
      </c>
      <c r="D3942">
        <v>0.958189959634476</v>
      </c>
      <c r="E3942">
        <v>0.943682397564735</v>
      </c>
      <c r="F3942">
        <v>0.68250923617836</v>
      </c>
      <c r="G3942">
        <v>0.21540402274062</v>
      </c>
      <c r="H3942">
        <v>0.100355146226767</v>
      </c>
      <c r="I3942">
        <v>0.089946428267884</v>
      </c>
      <c r="J3942">
        <v>0.0981717577221467</v>
      </c>
      <c r="K3942">
        <v>0.0981719814460721</v>
      </c>
      <c r="L3942">
        <v>1772.73468079239</v>
      </c>
      <c r="M3942">
        <v>34.7281502491857</v>
      </c>
      <c r="N3942">
        <v>51.339631540515</v>
      </c>
      <c r="O3942">
        <v>50.8776592905031</v>
      </c>
      <c r="P3942">
        <v>-0.155277230350424</v>
      </c>
      <c r="Q3942">
        <v>0.09006205428933001</v>
      </c>
      <c r="R3942">
        <v>0.998252457369561</v>
      </c>
      <c r="S3942" t="s">
        <v>10135</v>
      </c>
      <c r="T3942" t="s">
        <v>12362</v>
      </c>
      <c r="U3942" t="s">
        <v>12362</v>
      </c>
      <c r="V3942" t="s">
        <v>12362</v>
      </c>
      <c r="W3942">
        <v>12</v>
      </c>
      <c r="X3942" t="s">
        <v>16304</v>
      </c>
      <c r="Y3942">
        <v>0.5203481653626485</v>
      </c>
      <c r="Z3942">
        <f>HYPERLINK("Melting_Curves/meltCurve_Q6NVY1_.pdf", "Melting_Curves/meltCurve_Q6NVY1_.pdf")</f>
        <v>0</v>
      </c>
      <c r="AA3942" t="s">
        <v>22276</v>
      </c>
      <c r="AB3942" t="s">
        <v>28310</v>
      </c>
    </row>
    <row r="3943" spans="1:28">
      <c r="A3943" t="s">
        <v>3969</v>
      </c>
      <c r="B3943">
        <v>0.992608467424715</v>
      </c>
      <c r="C3943">
        <v>0.9653894194291121</v>
      </c>
      <c r="D3943">
        <v>0.88695240912564</v>
      </c>
      <c r="E3943">
        <v>0.701416145972514</v>
      </c>
      <c r="F3943">
        <v>0.439291100798273</v>
      </c>
      <c r="G3943">
        <v>0.346237053616762</v>
      </c>
      <c r="H3943">
        <v>0.277077955128605</v>
      </c>
      <c r="I3943">
        <v>0.387022913630128</v>
      </c>
      <c r="J3943">
        <v>0.546184325456087</v>
      </c>
      <c r="K3943">
        <v>0.557101661596711</v>
      </c>
      <c r="L3943">
        <v>1305.57274111176</v>
      </c>
      <c r="M3943">
        <v>28.335578900711</v>
      </c>
      <c r="N3943">
        <v>49.2215007475038</v>
      </c>
      <c r="O3943">
        <v>45.8477307316097</v>
      </c>
      <c r="P3943">
        <v>-0.0898839597788806</v>
      </c>
      <c r="Q3943">
        <v>0.418266073624761</v>
      </c>
      <c r="R3943">
        <v>0.889280277234786</v>
      </c>
      <c r="S3943" t="s">
        <v>10136</v>
      </c>
      <c r="T3943" t="s">
        <v>12362</v>
      </c>
      <c r="U3943" t="s">
        <v>12362</v>
      </c>
      <c r="V3943" t="s">
        <v>12362</v>
      </c>
      <c r="W3943">
        <v>4</v>
      </c>
      <c r="X3943" t="s">
        <v>16305</v>
      </c>
      <c r="Y3943">
        <v>0.5979823298244467</v>
      </c>
      <c r="Z3943">
        <f>HYPERLINK("Melting_Curves/meltCurve_Q6NXE6_2_.pdf", "Melting_Curves/meltCurve_Q6NXE6_2_.pdf")</f>
        <v>0</v>
      </c>
      <c r="AA3943" t="s">
        <v>22277</v>
      </c>
      <c r="AB3943" t="s">
        <v>28311</v>
      </c>
    </row>
    <row r="3944" spans="1:28">
      <c r="A3944" t="s">
        <v>3970</v>
      </c>
      <c r="B3944">
        <v>0.992608467424715</v>
      </c>
      <c r="C3944">
        <v>1.05245366849567</v>
      </c>
      <c r="D3944">
        <v>0.805779538147182</v>
      </c>
      <c r="E3944">
        <v>0.765997205845994</v>
      </c>
      <c r="F3944">
        <v>0.473889660265584</v>
      </c>
      <c r="G3944">
        <v>0.33836682814725</v>
      </c>
      <c r="H3944">
        <v>0.288675184298295</v>
      </c>
      <c r="I3944">
        <v>0.305261158499952</v>
      </c>
      <c r="J3944">
        <v>0.309515214803393</v>
      </c>
      <c r="K3944">
        <v>0.215363514084101</v>
      </c>
      <c r="L3944">
        <v>788.310930290722</v>
      </c>
      <c r="M3944">
        <v>16.4747043377143</v>
      </c>
      <c r="N3944">
        <v>50.0115178984369</v>
      </c>
      <c r="O3944">
        <v>47.1614130120671</v>
      </c>
      <c r="P3944">
        <v>-0.0650928810852697</v>
      </c>
      <c r="Q3944">
        <v>0.254697629753828</v>
      </c>
      <c r="R3944">
        <v>0.973479515860153</v>
      </c>
      <c r="S3944" t="s">
        <v>10137</v>
      </c>
      <c r="T3944" t="s">
        <v>12362</v>
      </c>
      <c r="U3944" t="s">
        <v>12362</v>
      </c>
      <c r="V3944" t="s">
        <v>12362</v>
      </c>
      <c r="W3944">
        <v>5</v>
      </c>
      <c r="X3944" t="s">
        <v>16306</v>
      </c>
      <c r="Y3944">
        <v>0.5382344490400983</v>
      </c>
      <c r="Z3944">
        <f>HYPERLINK("Melting_Curves/meltCurve_Q6NXT1_.pdf", "Melting_Curves/meltCurve_Q6NXT1_.pdf")</f>
        <v>0</v>
      </c>
      <c r="AA3944" t="s">
        <v>22278</v>
      </c>
      <c r="AB3944" t="s">
        <v>28312</v>
      </c>
    </row>
    <row r="3945" spans="1:28">
      <c r="A3945" t="s">
        <v>3971</v>
      </c>
      <c r="B3945">
        <v>0.992608467424715</v>
      </c>
      <c r="C3945">
        <v>0.923958328353251</v>
      </c>
      <c r="D3945">
        <v>0.834450742900988</v>
      </c>
      <c r="E3945">
        <v>0.710749306198553</v>
      </c>
      <c r="F3945">
        <v>0.431656781152754</v>
      </c>
      <c r="G3945">
        <v>0.230555552901139</v>
      </c>
      <c r="H3945">
        <v>0.143158078411799</v>
      </c>
      <c r="I3945">
        <v>0.145543228112377</v>
      </c>
      <c r="J3945">
        <v>0.149060608010632</v>
      </c>
      <c r="K3945">
        <v>0.139113810815708</v>
      </c>
      <c r="L3945">
        <v>729.8169845701</v>
      </c>
      <c r="M3945">
        <v>15.1451007756253</v>
      </c>
      <c r="N3945">
        <v>48.9696355309392</v>
      </c>
      <c r="O3945">
        <v>47.3716129667762</v>
      </c>
      <c r="P3945">
        <v>-0.07135553697747821</v>
      </c>
      <c r="Q3945">
        <v>0.107329029900437</v>
      </c>
      <c r="R3945">
        <v>0.992745066352149</v>
      </c>
      <c r="S3945" t="s">
        <v>10138</v>
      </c>
      <c r="T3945" t="s">
        <v>12362</v>
      </c>
      <c r="U3945" t="s">
        <v>12362</v>
      </c>
      <c r="V3945" t="s">
        <v>12362</v>
      </c>
      <c r="W3945">
        <v>11</v>
      </c>
      <c r="X3945" t="s">
        <v>16307</v>
      </c>
      <c r="Y3945">
        <v>0.4595122607380006</v>
      </c>
      <c r="Z3945">
        <f>HYPERLINK("Melting_Curves/meltCurve_Q6NYC1_.pdf", "Melting_Curves/meltCurve_Q6NYC1_.pdf")</f>
        <v>0</v>
      </c>
      <c r="AA3945" t="s">
        <v>22279</v>
      </c>
      <c r="AB3945" t="s">
        <v>28313</v>
      </c>
    </row>
    <row r="3946" spans="1:28">
      <c r="A3946" t="s">
        <v>3972</v>
      </c>
      <c r="B3946">
        <v>0.992608467424715</v>
      </c>
      <c r="C3946">
        <v>0.8857121475192991</v>
      </c>
      <c r="D3946">
        <v>0.794949893356635</v>
      </c>
      <c r="E3946">
        <v>0.735334703098403</v>
      </c>
      <c r="F3946">
        <v>0.692265511232895</v>
      </c>
      <c r="G3946">
        <v>0.616517785261567</v>
      </c>
      <c r="H3946">
        <v>0.649409891986713</v>
      </c>
      <c r="I3946">
        <v>0.782843411060165</v>
      </c>
      <c r="J3946">
        <v>1.12911522381535</v>
      </c>
      <c r="K3946">
        <v>1.0859171994426</v>
      </c>
      <c r="L3946">
        <v>9958.149158560829</v>
      </c>
      <c r="M3946">
        <v>250</v>
      </c>
      <c r="O3946">
        <v>39.8300465948433</v>
      </c>
      <c r="P3946">
        <v>-0.29689551187634</v>
      </c>
      <c r="Q3946">
        <v>0.81079420223739</v>
      </c>
      <c r="R3946">
        <v>0.109048091632403</v>
      </c>
      <c r="S3946" t="s">
        <v>10139</v>
      </c>
      <c r="T3946" t="s">
        <v>12362</v>
      </c>
      <c r="U3946" t="s">
        <v>12362</v>
      </c>
      <c r="V3946" t="s">
        <v>12362</v>
      </c>
      <c r="W3946">
        <v>18</v>
      </c>
      <c r="X3946" t="s">
        <v>16308</v>
      </c>
      <c r="Y3946">
        <v>0.8286722189813622</v>
      </c>
      <c r="Z3946">
        <f>HYPERLINK("Melting_Curves/meltCurve_Q6NYC8_.pdf", "Melting_Curves/meltCurve_Q6NYC8_.pdf")</f>
        <v>0</v>
      </c>
      <c r="AA3946" t="s">
        <v>22280</v>
      </c>
      <c r="AB3946" t="s">
        <v>28314</v>
      </c>
    </row>
    <row r="3947" spans="1:28">
      <c r="A3947" t="s">
        <v>3973</v>
      </c>
      <c r="B3947">
        <v>0.992608467424715</v>
      </c>
      <c r="C3947">
        <v>1.06613107055044</v>
      </c>
      <c r="D3947">
        <v>0.966990123841721</v>
      </c>
      <c r="E3947">
        <v>0.9119578642410801</v>
      </c>
      <c r="F3947">
        <v>0.503901308731624</v>
      </c>
      <c r="G3947">
        <v>0.257287675174362</v>
      </c>
      <c r="H3947">
        <v>0.152360746514435</v>
      </c>
      <c r="I3947">
        <v>0.191994773898505</v>
      </c>
      <c r="J3947">
        <v>0.444747861078704</v>
      </c>
      <c r="K3947">
        <v>0.299977312772776</v>
      </c>
      <c r="L3947">
        <v>1955.19820678157</v>
      </c>
      <c r="M3947">
        <v>39.764325639919</v>
      </c>
      <c r="N3947">
        <v>50.1259106020688</v>
      </c>
      <c r="O3947">
        <v>49.0457946784711</v>
      </c>
      <c r="P3947">
        <v>-0.148807869755966</v>
      </c>
      <c r="Q3947">
        <v>0.265835970687933</v>
      </c>
      <c r="R3947">
        <v>0.951232608379119</v>
      </c>
      <c r="S3947" t="s">
        <v>10140</v>
      </c>
      <c r="T3947" t="s">
        <v>12362</v>
      </c>
      <c r="U3947" t="s">
        <v>12362</v>
      </c>
      <c r="V3947" t="s">
        <v>12362</v>
      </c>
      <c r="W3947">
        <v>4</v>
      </c>
      <c r="X3947" t="s">
        <v>16309</v>
      </c>
      <c r="Y3947">
        <v>0.5661778223708931</v>
      </c>
      <c r="Z3947">
        <f>HYPERLINK("Melting_Curves/meltCurve_Q6NZ53_.pdf", "Melting_Curves/meltCurve_Q6NZ53_.pdf")</f>
        <v>0</v>
      </c>
      <c r="AA3947" t="s">
        <v>22281</v>
      </c>
      <c r="AB3947" t="s">
        <v>28315</v>
      </c>
    </row>
    <row r="3948" spans="1:28">
      <c r="A3948" t="s">
        <v>3974</v>
      </c>
      <c r="B3948">
        <v>0.992608467424715</v>
      </c>
      <c r="C3948">
        <v>0.986546149904439</v>
      </c>
      <c r="D3948">
        <v>0.908949576341554</v>
      </c>
      <c r="E3948">
        <v>0.848653930404235</v>
      </c>
      <c r="F3948">
        <v>0.676391053279671</v>
      </c>
      <c r="G3948">
        <v>0.515868691088709</v>
      </c>
      <c r="H3948">
        <v>0.443095404361252</v>
      </c>
      <c r="I3948">
        <v>0.607195444762365</v>
      </c>
      <c r="J3948">
        <v>0.768396171656809</v>
      </c>
      <c r="K3948">
        <v>0.715471129746229</v>
      </c>
      <c r="L3948">
        <v>1365.85935818345</v>
      </c>
      <c r="M3948">
        <v>29.1070793990147</v>
      </c>
      <c r="O3948">
        <v>46.7055097895534</v>
      </c>
      <c r="P3948">
        <v>-0.060463938780474</v>
      </c>
      <c r="Q3948">
        <v>0.611918690874669</v>
      </c>
      <c r="R3948">
        <v>0.752772474720529</v>
      </c>
      <c r="S3948" t="s">
        <v>10141</v>
      </c>
      <c r="T3948" t="s">
        <v>12362</v>
      </c>
      <c r="U3948" t="s">
        <v>12362</v>
      </c>
      <c r="V3948" t="s">
        <v>12362</v>
      </c>
      <c r="W3948">
        <v>16</v>
      </c>
      <c r="X3948" t="s">
        <v>16310</v>
      </c>
      <c r="Y3948">
        <v>0.7427076115242053</v>
      </c>
      <c r="Z3948">
        <f>HYPERLINK("Melting_Curves/meltCurve_Q6NZI2_.pdf", "Melting_Curves/meltCurve_Q6NZI2_.pdf")</f>
        <v>0</v>
      </c>
      <c r="AA3948" t="s">
        <v>22282</v>
      </c>
      <c r="AB3948" t="s">
        <v>28316</v>
      </c>
    </row>
    <row r="3949" spans="1:28">
      <c r="A3949" t="s">
        <v>3975</v>
      </c>
      <c r="B3949">
        <v>0.992608467424715</v>
      </c>
      <c r="C3949">
        <v>1.04050910626879</v>
      </c>
      <c r="D3949">
        <v>0.93561612109148</v>
      </c>
      <c r="E3949">
        <v>0.837832076805004</v>
      </c>
      <c r="F3949">
        <v>0.70476064185716</v>
      </c>
      <c r="G3949">
        <v>0.6177899629858</v>
      </c>
      <c r="H3949">
        <v>0.530253082713537</v>
      </c>
      <c r="I3949">
        <v>0.613549159398162</v>
      </c>
      <c r="J3949">
        <v>0.721919464301594</v>
      </c>
      <c r="K3949">
        <v>0.58957075780646</v>
      </c>
      <c r="L3949">
        <v>1105.46095016372</v>
      </c>
      <c r="M3949">
        <v>23.4309665104192</v>
      </c>
      <c r="O3949">
        <v>46.8398586208803</v>
      </c>
      <c r="P3949">
        <v>-0.0485586893173379</v>
      </c>
      <c r="Q3949">
        <v>0.611720214404791</v>
      </c>
      <c r="R3949">
        <v>0.920839625182147</v>
      </c>
      <c r="S3949" t="s">
        <v>10142</v>
      </c>
      <c r="T3949" t="s">
        <v>12362</v>
      </c>
      <c r="U3949" t="s">
        <v>12362</v>
      </c>
      <c r="V3949" t="s">
        <v>12362</v>
      </c>
      <c r="W3949">
        <v>14</v>
      </c>
      <c r="X3949" t="s">
        <v>16311</v>
      </c>
      <c r="Y3949">
        <v>0.7471917218462197</v>
      </c>
      <c r="Z3949">
        <f>HYPERLINK("Melting_Curves/meltCurve_Q6NZY4_.pdf", "Melting_Curves/meltCurve_Q6NZY4_.pdf")</f>
        <v>0</v>
      </c>
      <c r="AA3949" t="s">
        <v>22283</v>
      </c>
      <c r="AB3949" t="s">
        <v>28317</v>
      </c>
    </row>
    <row r="3950" spans="1:28">
      <c r="A3950" t="s">
        <v>3976</v>
      </c>
      <c r="B3950">
        <v>0.992608467424715</v>
      </c>
      <c r="C3950">
        <v>0.943844170882392</v>
      </c>
      <c r="D3950">
        <v>0.839953865613366</v>
      </c>
      <c r="E3950">
        <v>0.5772733285516209</v>
      </c>
      <c r="F3950">
        <v>0.542678188520362</v>
      </c>
      <c r="G3950">
        <v>0.4438441709847</v>
      </c>
      <c r="H3950">
        <v>0.332960469069059</v>
      </c>
      <c r="I3950">
        <v>0.406588575796562</v>
      </c>
      <c r="J3950">
        <v>0.466105866839721</v>
      </c>
      <c r="K3950">
        <v>0.436448780833956</v>
      </c>
      <c r="L3950">
        <v>846.802096783969</v>
      </c>
      <c r="M3950">
        <v>18.8511117876896</v>
      </c>
      <c r="N3950">
        <v>49.5910971588812</v>
      </c>
      <c r="O3950">
        <v>44.4241962029845</v>
      </c>
      <c r="P3950">
        <v>-0.0620315553866092</v>
      </c>
      <c r="Q3950">
        <v>0.415294185286343</v>
      </c>
      <c r="R3950">
        <v>0.968513009059191</v>
      </c>
      <c r="S3950" t="s">
        <v>10143</v>
      </c>
      <c r="T3950" t="s">
        <v>12362</v>
      </c>
      <c r="U3950" t="s">
        <v>12362</v>
      </c>
      <c r="V3950" t="s">
        <v>12362</v>
      </c>
      <c r="W3950">
        <v>2</v>
      </c>
      <c r="X3950" t="s">
        <v>16312</v>
      </c>
      <c r="Y3950">
        <v>0.578378523697863</v>
      </c>
      <c r="Z3950">
        <f>HYPERLINK("Melting_Curves/meltCurve_Q6P161_.pdf", "Melting_Curves/meltCurve_Q6P161_.pdf")</f>
        <v>0</v>
      </c>
      <c r="AA3950" t="s">
        <v>22284</v>
      </c>
      <c r="AB3950" t="s">
        <v>28318</v>
      </c>
    </row>
    <row r="3951" spans="1:28">
      <c r="A3951" t="s">
        <v>3977</v>
      </c>
      <c r="B3951">
        <v>0.992608467424715</v>
      </c>
      <c r="C3951">
        <v>0.932925099608254</v>
      </c>
      <c r="D3951">
        <v>0.856230594731113</v>
      </c>
      <c r="E3951">
        <v>0.7251107736850561</v>
      </c>
      <c r="F3951">
        <v>0.5481681511998</v>
      </c>
      <c r="G3951">
        <v>0.310123294194663</v>
      </c>
      <c r="H3951">
        <v>0.205664220634595</v>
      </c>
      <c r="I3951">
        <v>0.221721528883289</v>
      </c>
      <c r="J3951">
        <v>0.265386004827107</v>
      </c>
      <c r="K3951">
        <v>0.244895132471285</v>
      </c>
      <c r="L3951">
        <v>718.6469222775939</v>
      </c>
      <c r="M3951">
        <v>14.8545999468823</v>
      </c>
      <c r="N3951">
        <v>50.1171981671037</v>
      </c>
      <c r="O3951">
        <v>47.5273672137984</v>
      </c>
      <c r="P3951">
        <v>-0.0624122138155198</v>
      </c>
      <c r="Q3951">
        <v>0.201331061474008</v>
      </c>
      <c r="R3951">
        <v>0.98446645240794</v>
      </c>
      <c r="S3951" t="s">
        <v>10144</v>
      </c>
      <c r="T3951" t="s">
        <v>12362</v>
      </c>
      <c r="U3951" t="s">
        <v>12362</v>
      </c>
      <c r="V3951" t="s">
        <v>12362</v>
      </c>
      <c r="W3951">
        <v>24</v>
      </c>
      <c r="X3951" t="s">
        <v>16313</v>
      </c>
      <c r="Y3951">
        <v>0.5219806986048132</v>
      </c>
      <c r="Z3951">
        <f>HYPERLINK("Melting_Curves/meltCurve_Q6P1J9_.pdf", "Melting_Curves/meltCurve_Q6P1J9_.pdf")</f>
        <v>0</v>
      </c>
      <c r="AA3951" t="s">
        <v>22285</v>
      </c>
      <c r="AB3951" t="s">
        <v>28319</v>
      </c>
    </row>
    <row r="3952" spans="1:28">
      <c r="A3952" t="s">
        <v>3978</v>
      </c>
      <c r="B3952">
        <v>0.992608467424715</v>
      </c>
      <c r="C3952">
        <v>1.12262368768186</v>
      </c>
      <c r="D3952">
        <v>1.04001741431068</v>
      </c>
      <c r="E3952">
        <v>0.942595122377171</v>
      </c>
      <c r="F3952">
        <v>0.630692262921335</v>
      </c>
      <c r="G3952">
        <v>0.458170629573677</v>
      </c>
      <c r="H3952">
        <v>0.31510209192965</v>
      </c>
      <c r="I3952">
        <v>0.5067406583906769</v>
      </c>
      <c r="J3952">
        <v>0.889497924601548</v>
      </c>
      <c r="K3952">
        <v>0.964272094784843</v>
      </c>
      <c r="L3952">
        <v>4420.36931874302</v>
      </c>
      <c r="M3952">
        <v>93.1521948024544</v>
      </c>
      <c r="O3952">
        <v>47.4313457868421</v>
      </c>
      <c r="P3952">
        <v>-0.183121665055001</v>
      </c>
      <c r="Q3952">
        <v>0.62703165670719</v>
      </c>
      <c r="R3952">
        <v>0.527585343797164</v>
      </c>
      <c r="S3952" t="s">
        <v>10145</v>
      </c>
      <c r="T3952" t="s">
        <v>12362</v>
      </c>
      <c r="U3952" t="s">
        <v>12362</v>
      </c>
      <c r="V3952" t="s">
        <v>12362</v>
      </c>
      <c r="W3952">
        <v>9</v>
      </c>
      <c r="X3952" t="s">
        <v>16314</v>
      </c>
      <c r="Y3952">
        <v>0.7572127191435928</v>
      </c>
      <c r="Z3952">
        <f>HYPERLINK("Melting_Curves/meltCurve_Q6P1K2_.pdf", "Melting_Curves/meltCurve_Q6P1K2_.pdf")</f>
        <v>0</v>
      </c>
      <c r="AA3952" t="s">
        <v>22286</v>
      </c>
      <c r="AB3952" t="s">
        <v>28320</v>
      </c>
    </row>
    <row r="3953" spans="1:28">
      <c r="A3953" t="s">
        <v>3979</v>
      </c>
      <c r="B3953">
        <v>0.992608467424715</v>
      </c>
      <c r="C3953">
        <v>1.06281882691935</v>
      </c>
      <c r="D3953">
        <v>1.0941273504752</v>
      </c>
      <c r="E3953">
        <v>0.7680888870571539</v>
      </c>
      <c r="F3953">
        <v>0.524865883196676</v>
      </c>
      <c r="G3953">
        <v>0.475251033016583</v>
      </c>
      <c r="H3953">
        <v>0.434943149830235</v>
      </c>
      <c r="I3953">
        <v>0.411797027640959</v>
      </c>
      <c r="J3953">
        <v>0.687870394451721</v>
      </c>
      <c r="K3953">
        <v>0.8065105177098379</v>
      </c>
      <c r="L3953">
        <v>11645.6441392919</v>
      </c>
      <c r="M3953">
        <v>250</v>
      </c>
      <c r="O3953">
        <v>46.5796091595856</v>
      </c>
      <c r="P3953">
        <v>-0.594583038915841</v>
      </c>
      <c r="Q3953">
        <v>0.556873000057076</v>
      </c>
      <c r="R3953">
        <v>0.77950326316019</v>
      </c>
      <c r="S3953" t="s">
        <v>10146</v>
      </c>
      <c r="T3953" t="s">
        <v>12362</v>
      </c>
      <c r="U3953" t="s">
        <v>12362</v>
      </c>
      <c r="V3953" t="s">
        <v>12362</v>
      </c>
      <c r="W3953">
        <v>3</v>
      </c>
      <c r="X3953" t="s">
        <v>16315</v>
      </c>
      <c r="Y3953">
        <v>0.6984525064912873</v>
      </c>
      <c r="Z3953">
        <f>HYPERLINK("Melting_Curves/meltCurve_Q6P1L5_.pdf", "Melting_Curves/meltCurve_Q6P1L5_.pdf")</f>
        <v>0</v>
      </c>
      <c r="AA3953" t="s">
        <v>22287</v>
      </c>
      <c r="AB3953" t="s">
        <v>28321</v>
      </c>
    </row>
    <row r="3954" spans="1:28">
      <c r="A3954" t="s">
        <v>3980</v>
      </c>
      <c r="B3954">
        <v>0.992608467424715</v>
      </c>
      <c r="C3954">
        <v>0.937748069825077</v>
      </c>
      <c r="D3954">
        <v>0.817824033085072</v>
      </c>
      <c r="E3954">
        <v>0.702747603545874</v>
      </c>
      <c r="F3954">
        <v>0.464472003580289</v>
      </c>
      <c r="G3954">
        <v>0.259200133598327</v>
      </c>
      <c r="H3954">
        <v>0.231718957954605</v>
      </c>
      <c r="I3954">
        <v>0.293451430624474</v>
      </c>
      <c r="J3954">
        <v>0.491917699193688</v>
      </c>
      <c r="K3954">
        <v>0.42835452255659</v>
      </c>
      <c r="L3954">
        <v>919.639885477205</v>
      </c>
      <c r="M3954">
        <v>19.92387262699</v>
      </c>
      <c r="N3954">
        <v>48.9262008690009</v>
      </c>
      <c r="O3954">
        <v>45.700235228125</v>
      </c>
      <c r="P3954">
        <v>-0.0721482455093705</v>
      </c>
      <c r="Q3954">
        <v>0.338063795011249</v>
      </c>
      <c r="R3954">
        <v>0.902456160779153</v>
      </c>
      <c r="S3954" t="s">
        <v>10147</v>
      </c>
      <c r="T3954" t="s">
        <v>12362</v>
      </c>
      <c r="U3954" t="s">
        <v>12362</v>
      </c>
      <c r="V3954" t="s">
        <v>12362</v>
      </c>
      <c r="W3954">
        <v>3</v>
      </c>
      <c r="X3954" t="s">
        <v>16316</v>
      </c>
      <c r="Y3954">
        <v>0.5488438566592606</v>
      </c>
      <c r="Z3954">
        <f>HYPERLINK("Melting_Curves/meltCurve_Q6P1L8_.pdf", "Melting_Curves/meltCurve_Q6P1L8_.pdf")</f>
        <v>0</v>
      </c>
      <c r="AA3954" t="s">
        <v>22288</v>
      </c>
      <c r="AB3954" t="s">
        <v>28322</v>
      </c>
    </row>
    <row r="3955" spans="1:28">
      <c r="A3955" t="s">
        <v>3981</v>
      </c>
      <c r="B3955">
        <v>0.992608467424715</v>
      </c>
      <c r="C3955">
        <v>1.04977305283893</v>
      </c>
      <c r="D3955">
        <v>0.696798784631825</v>
      </c>
      <c r="E3955">
        <v>1.06762242029997</v>
      </c>
      <c r="F3955">
        <v>0.803435682761912</v>
      </c>
      <c r="G3955">
        <v>0.640263632605925</v>
      </c>
      <c r="H3955">
        <v>0.535561633435664</v>
      </c>
      <c r="I3955">
        <v>0.942388718796085</v>
      </c>
      <c r="J3955">
        <v>0.9078267878346949</v>
      </c>
      <c r="K3955">
        <v>0.779939729780628</v>
      </c>
      <c r="L3955">
        <v>642.520157741033</v>
      </c>
      <c r="M3955">
        <v>14.7334576356895</v>
      </c>
      <c r="O3955">
        <v>42.8298328928855</v>
      </c>
      <c r="P3955">
        <v>-0.0191958223752699</v>
      </c>
      <c r="Q3955">
        <v>0.776816794424074</v>
      </c>
      <c r="R3955">
        <v>0.215810516262078</v>
      </c>
      <c r="S3955" t="s">
        <v>10148</v>
      </c>
      <c r="T3955" t="s">
        <v>12362</v>
      </c>
      <c r="U3955" t="s">
        <v>12362</v>
      </c>
      <c r="V3955" t="s">
        <v>12362</v>
      </c>
      <c r="W3955">
        <v>1</v>
      </c>
      <c r="X3955" t="s">
        <v>16317</v>
      </c>
      <c r="Y3955">
        <v>0.8318699330968016</v>
      </c>
      <c r="Z3955">
        <f>HYPERLINK("Melting_Curves/meltCurve_Q6P1M9_.pdf", "Melting_Curves/meltCurve_Q6P1M9_.pdf")</f>
        <v>0</v>
      </c>
      <c r="AA3955" t="s">
        <v>22289</v>
      </c>
      <c r="AB3955" t="s">
        <v>28323</v>
      </c>
    </row>
    <row r="3956" spans="1:28">
      <c r="A3956" t="s">
        <v>3982</v>
      </c>
      <c r="B3956">
        <v>0.992608467424715</v>
      </c>
      <c r="C3956">
        <v>1.09658318679173</v>
      </c>
      <c r="D3956">
        <v>1.05783051521843</v>
      </c>
      <c r="E3956">
        <v>0.793988141576832</v>
      </c>
      <c r="F3956">
        <v>0.391070148565196</v>
      </c>
      <c r="G3956">
        <v>0.218785789023471</v>
      </c>
      <c r="H3956">
        <v>0.182413652833533</v>
      </c>
      <c r="I3956">
        <v>0.2341009547359</v>
      </c>
      <c r="J3956">
        <v>0.312175258563885</v>
      </c>
      <c r="K3956">
        <v>0.268769611485977</v>
      </c>
      <c r="L3956">
        <v>1755.52050282323</v>
      </c>
      <c r="M3956">
        <v>36.5748451529604</v>
      </c>
      <c r="N3956">
        <v>48.8877115866824</v>
      </c>
      <c r="O3956">
        <v>47.8552274953379</v>
      </c>
      <c r="P3956">
        <v>-0.144636978617605</v>
      </c>
      <c r="Q3956">
        <v>0.243019210883785</v>
      </c>
      <c r="R3956">
        <v>0.980412907242728</v>
      </c>
      <c r="S3956" t="s">
        <v>10149</v>
      </c>
      <c r="T3956" t="s">
        <v>12362</v>
      </c>
      <c r="U3956" t="s">
        <v>12362</v>
      </c>
      <c r="V3956" t="s">
        <v>12362</v>
      </c>
      <c r="W3956">
        <v>10</v>
      </c>
      <c r="X3956" t="s">
        <v>16318</v>
      </c>
      <c r="Y3956">
        <v>0.5235373195656633</v>
      </c>
      <c r="Z3956">
        <f>HYPERLINK("Melting_Curves/meltCurve_Q6P1N0_2_.pdf", "Melting_Curves/meltCurve_Q6P1N0_2_.pdf")</f>
        <v>0</v>
      </c>
      <c r="AA3956" t="s">
        <v>22290</v>
      </c>
      <c r="AB3956" t="s">
        <v>28324</v>
      </c>
    </row>
    <row r="3957" spans="1:28">
      <c r="A3957" t="s">
        <v>3983</v>
      </c>
      <c r="B3957">
        <v>0.992608467424715</v>
      </c>
      <c r="C3957">
        <v>0.824703814614518</v>
      </c>
      <c r="D3957">
        <v>0.679086516537011</v>
      </c>
      <c r="E3957">
        <v>0.453290384230917</v>
      </c>
      <c r="F3957">
        <v>0.247619174282419</v>
      </c>
      <c r="G3957">
        <v>0.167750646917697</v>
      </c>
      <c r="H3957">
        <v>0.138673071445704</v>
      </c>
      <c r="I3957">
        <v>0.194299325477598</v>
      </c>
      <c r="J3957">
        <v>0.196342711729835</v>
      </c>
      <c r="K3957">
        <v>0.168903280781231</v>
      </c>
      <c r="L3957">
        <v>691.796130248817</v>
      </c>
      <c r="M3957">
        <v>15.6399433742864</v>
      </c>
      <c r="N3957">
        <v>45.3118390489003</v>
      </c>
      <c r="O3957">
        <v>43.5284260826014</v>
      </c>
      <c r="P3957">
        <v>-0.07586513092865139</v>
      </c>
      <c r="Q3957">
        <v>0.155493703992439</v>
      </c>
      <c r="R3957">
        <v>0.989221870863204</v>
      </c>
      <c r="S3957" t="s">
        <v>10150</v>
      </c>
      <c r="T3957" t="s">
        <v>12362</v>
      </c>
      <c r="U3957" t="s">
        <v>12362</v>
      </c>
      <c r="V3957" t="s">
        <v>12362</v>
      </c>
      <c r="W3957">
        <v>7</v>
      </c>
      <c r="X3957" t="s">
        <v>16319</v>
      </c>
      <c r="Y3957">
        <v>0.3781105895659614</v>
      </c>
      <c r="Z3957">
        <f>HYPERLINK("Melting_Curves/meltCurve_Q6P1Q9_.pdf", "Melting_Curves/meltCurve_Q6P1Q9_.pdf")</f>
        <v>0</v>
      </c>
      <c r="AA3957" t="s">
        <v>22291</v>
      </c>
      <c r="AB3957" t="s">
        <v>28325</v>
      </c>
    </row>
    <row r="3958" spans="1:28">
      <c r="A3958" t="s">
        <v>3984</v>
      </c>
      <c r="B3958">
        <v>0.992608467424715</v>
      </c>
      <c r="C3958">
        <v>0.9881241803615241</v>
      </c>
      <c r="D3958">
        <v>0.876034821468765</v>
      </c>
      <c r="E3958">
        <v>0.674065796755678</v>
      </c>
      <c r="F3958">
        <v>0.498438583872305</v>
      </c>
      <c r="G3958">
        <v>0.306139452515807</v>
      </c>
      <c r="H3958">
        <v>0.238231030919381</v>
      </c>
      <c r="I3958">
        <v>0.282008524455939</v>
      </c>
      <c r="J3958">
        <v>0.330390666527396</v>
      </c>
      <c r="K3958">
        <v>0.270531578352296</v>
      </c>
      <c r="L3958">
        <v>849.158029407265</v>
      </c>
      <c r="M3958">
        <v>17.9665857571334</v>
      </c>
      <c r="N3958">
        <v>49.3546455054327</v>
      </c>
      <c r="O3958">
        <v>46.6893336071842</v>
      </c>
      <c r="P3958">
        <v>-0.0705698843636921</v>
      </c>
      <c r="Q3958">
        <v>0.266483489238863</v>
      </c>
      <c r="R3958">
        <v>0.988275155375772</v>
      </c>
      <c r="S3958" t="s">
        <v>10151</v>
      </c>
      <c r="T3958" t="s">
        <v>12362</v>
      </c>
      <c r="U3958" t="s">
        <v>12362</v>
      </c>
      <c r="V3958" t="s">
        <v>12362</v>
      </c>
      <c r="W3958">
        <v>7</v>
      </c>
      <c r="X3958" t="s">
        <v>16320</v>
      </c>
      <c r="Y3958">
        <v>0.5292262094523025</v>
      </c>
      <c r="Z3958">
        <f>HYPERLINK("Melting_Curves/meltCurve_Q6P1R4_.pdf", "Melting_Curves/meltCurve_Q6P1R4_.pdf")</f>
        <v>0</v>
      </c>
      <c r="AA3958" t="s">
        <v>22292</v>
      </c>
      <c r="AB3958" t="s">
        <v>28326</v>
      </c>
    </row>
    <row r="3959" spans="1:28">
      <c r="A3959" t="s">
        <v>3985</v>
      </c>
      <c r="B3959">
        <v>0.992608467424715</v>
      </c>
      <c r="C3959">
        <v>1.09762422310919</v>
      </c>
      <c r="D3959">
        <v>0.98426208448125</v>
      </c>
      <c r="E3959">
        <v>0.9312802335072971</v>
      </c>
      <c r="F3959">
        <v>0.678532033045596</v>
      </c>
      <c r="G3959">
        <v>0.429053927483825</v>
      </c>
      <c r="H3959">
        <v>0.21675139735333</v>
      </c>
      <c r="I3959">
        <v>0.125258806864766</v>
      </c>
      <c r="J3959">
        <v>0.0984757184730975</v>
      </c>
      <c r="K3959">
        <v>0.09559975113908829</v>
      </c>
      <c r="L3959">
        <v>985.645309961423</v>
      </c>
      <c r="M3959">
        <v>18.8832526960422</v>
      </c>
      <c r="N3959">
        <v>52.6545224539052</v>
      </c>
      <c r="O3959">
        <v>51.6219824970917</v>
      </c>
      <c r="P3959">
        <v>-0.08453098382792421</v>
      </c>
      <c r="Q3959">
        <v>0.0756934078024014</v>
      </c>
      <c r="R3959">
        <v>0.992628406428897</v>
      </c>
      <c r="S3959" t="s">
        <v>10152</v>
      </c>
      <c r="T3959" t="s">
        <v>12362</v>
      </c>
      <c r="U3959" t="s">
        <v>12362</v>
      </c>
      <c r="V3959" t="s">
        <v>12362</v>
      </c>
      <c r="W3959">
        <v>5</v>
      </c>
      <c r="X3959" t="s">
        <v>16321</v>
      </c>
      <c r="Y3959">
        <v>0.5568746396615466</v>
      </c>
      <c r="Z3959">
        <f>HYPERLINK("Melting_Curves/meltCurve_Q6P1X6_.pdf", "Melting_Curves/meltCurve_Q6P1X6_.pdf")</f>
        <v>0</v>
      </c>
      <c r="AA3959" t="s">
        <v>22293</v>
      </c>
      <c r="AB3959" t="s">
        <v>28327</v>
      </c>
    </row>
    <row r="3960" spans="1:28">
      <c r="A3960" t="s">
        <v>3986</v>
      </c>
      <c r="B3960">
        <v>0.992608467424715</v>
      </c>
      <c r="C3960">
        <v>1.01550359317598</v>
      </c>
      <c r="D3960">
        <v>0.91469638311211</v>
      </c>
      <c r="E3960">
        <v>0.841273574002102</v>
      </c>
      <c r="F3960">
        <v>0.581726709575195</v>
      </c>
      <c r="G3960">
        <v>0.327150030697454</v>
      </c>
      <c r="H3960">
        <v>0.182209744633879</v>
      </c>
      <c r="I3960">
        <v>0.179286037563489</v>
      </c>
      <c r="J3960">
        <v>0.195689709072853</v>
      </c>
      <c r="K3960">
        <v>0.174284542451556</v>
      </c>
      <c r="L3960">
        <v>985.614327120647</v>
      </c>
      <c r="M3960">
        <v>19.7036560111391</v>
      </c>
      <c r="N3960">
        <v>51.0172636645076</v>
      </c>
      <c r="O3960">
        <v>49.5152005703606</v>
      </c>
      <c r="P3960">
        <v>-0.0836103924883884</v>
      </c>
      <c r="Q3960">
        <v>0.159578830524912</v>
      </c>
      <c r="R3960">
        <v>0.995211873367263</v>
      </c>
      <c r="S3960" t="s">
        <v>10153</v>
      </c>
      <c r="T3960" t="s">
        <v>12362</v>
      </c>
      <c r="U3960" t="s">
        <v>12362</v>
      </c>
      <c r="V3960" t="s">
        <v>12362</v>
      </c>
      <c r="W3960">
        <v>38</v>
      </c>
      <c r="X3960" t="s">
        <v>16322</v>
      </c>
      <c r="Y3960">
        <v>0.5357332469734002</v>
      </c>
      <c r="Z3960">
        <f>HYPERLINK("Melting_Curves/meltCurve_Q6P2E9_.pdf", "Melting_Curves/meltCurve_Q6P2E9_.pdf")</f>
        <v>0</v>
      </c>
      <c r="AA3960" t="s">
        <v>22294</v>
      </c>
      <c r="AB3960" t="s">
        <v>28328</v>
      </c>
    </row>
    <row r="3961" spans="1:28">
      <c r="A3961" t="s">
        <v>3987</v>
      </c>
      <c r="B3961">
        <v>0.992608467424715</v>
      </c>
      <c r="C3961">
        <v>0.976722016106946</v>
      </c>
      <c r="D3961">
        <v>0.865351743198627</v>
      </c>
      <c r="E3961">
        <v>0.740434963581565</v>
      </c>
      <c r="F3961">
        <v>0.605575026758382</v>
      </c>
      <c r="G3961">
        <v>0.491924100119321</v>
      </c>
      <c r="H3961">
        <v>0.423498068808509</v>
      </c>
      <c r="I3961">
        <v>0.5781911228768239</v>
      </c>
      <c r="J3961">
        <v>0.672292944264169</v>
      </c>
      <c r="K3961">
        <v>0.652186564881358</v>
      </c>
      <c r="L3961">
        <v>1018.0698701749</v>
      </c>
      <c r="M3961">
        <v>22.5850753956356</v>
      </c>
      <c r="O3961">
        <v>44.7281733678951</v>
      </c>
      <c r="P3961">
        <v>-0.0549556208194604</v>
      </c>
      <c r="Q3961">
        <v>0.564665606080511</v>
      </c>
      <c r="R3961">
        <v>0.854897054487309</v>
      </c>
      <c r="S3961" t="s">
        <v>10154</v>
      </c>
      <c r="T3961" t="s">
        <v>12362</v>
      </c>
      <c r="U3961" t="s">
        <v>12362</v>
      </c>
      <c r="V3961" t="s">
        <v>12362</v>
      </c>
      <c r="W3961">
        <v>10</v>
      </c>
      <c r="X3961" t="s">
        <v>16323</v>
      </c>
      <c r="Y3961">
        <v>0.6862998462764591</v>
      </c>
      <c r="Z3961">
        <f>HYPERLINK("Melting_Curves/meltCurve_Q6P2H3_2_.pdf", "Melting_Curves/meltCurve_Q6P2H3_2_.pdf")</f>
        <v>0</v>
      </c>
      <c r="AA3961" t="s">
        <v>22295</v>
      </c>
      <c r="AB3961" t="s">
        <v>28329</v>
      </c>
    </row>
    <row r="3962" spans="1:28">
      <c r="A3962" t="s">
        <v>3988</v>
      </c>
      <c r="B3962">
        <v>0.992608467424715</v>
      </c>
      <c r="C3962">
        <v>1.02730175090076</v>
      </c>
      <c r="D3962">
        <v>0.878724756717687</v>
      </c>
      <c r="E3962">
        <v>0.561151286396494</v>
      </c>
      <c r="F3962">
        <v>0.364152350303976</v>
      </c>
      <c r="G3962">
        <v>0.233362814772947</v>
      </c>
      <c r="H3962">
        <v>0.17941596775187</v>
      </c>
      <c r="I3962">
        <v>0.205415202437274</v>
      </c>
      <c r="J3962">
        <v>0.21933361248034</v>
      </c>
      <c r="K3962">
        <v>0.199761469351701</v>
      </c>
      <c r="L3962">
        <v>1007.51074396148</v>
      </c>
      <c r="M3962">
        <v>21.7072893242707</v>
      </c>
      <c r="N3962">
        <v>47.5295670137056</v>
      </c>
      <c r="O3962">
        <v>46.0249391153624</v>
      </c>
      <c r="P3962">
        <v>-0.0943692054066978</v>
      </c>
      <c r="Q3962">
        <v>0.19967215735937</v>
      </c>
      <c r="R3962">
        <v>0.995043550758126</v>
      </c>
      <c r="S3962" t="s">
        <v>10155</v>
      </c>
      <c r="T3962" t="s">
        <v>12362</v>
      </c>
      <c r="U3962" t="s">
        <v>12362</v>
      </c>
      <c r="V3962" t="s">
        <v>12362</v>
      </c>
      <c r="W3962">
        <v>24</v>
      </c>
      <c r="X3962" t="s">
        <v>16324</v>
      </c>
      <c r="Y3962">
        <v>0.4596772530359125</v>
      </c>
      <c r="Z3962">
        <f>HYPERLINK("Melting_Curves/meltCurve_Q6P2Q9_.pdf", "Melting_Curves/meltCurve_Q6P2Q9_.pdf")</f>
        <v>0</v>
      </c>
      <c r="AA3962" t="s">
        <v>22296</v>
      </c>
      <c r="AB3962" t="s">
        <v>28330</v>
      </c>
    </row>
    <row r="3963" spans="1:28">
      <c r="A3963" t="s">
        <v>3989</v>
      </c>
      <c r="B3963">
        <v>0.992608467424715</v>
      </c>
      <c r="C3963">
        <v>0.985077626810787</v>
      </c>
      <c r="D3963">
        <v>0.827184613617382</v>
      </c>
      <c r="E3963">
        <v>0.990895098001558</v>
      </c>
      <c r="F3963">
        <v>1.02421962787966</v>
      </c>
      <c r="G3963">
        <v>0.678698553350057</v>
      </c>
      <c r="H3963">
        <v>0.567514799535335</v>
      </c>
      <c r="I3963">
        <v>0.812048043546279</v>
      </c>
      <c r="J3963">
        <v>1.01501850287286</v>
      </c>
      <c r="K3963">
        <v>0.847388290168211</v>
      </c>
      <c r="L3963">
        <v>12947.9121507626</v>
      </c>
      <c r="M3963">
        <v>250</v>
      </c>
      <c r="O3963">
        <v>51.7883308245551</v>
      </c>
      <c r="P3963">
        <v>-0.260515420997246</v>
      </c>
      <c r="Q3963">
        <v>0.784133444910262</v>
      </c>
      <c r="R3963">
        <v>0.336086839965448</v>
      </c>
      <c r="S3963" t="s">
        <v>10156</v>
      </c>
      <c r="T3963" t="s">
        <v>12362</v>
      </c>
      <c r="U3963" t="s">
        <v>12362</v>
      </c>
      <c r="V3963" t="s">
        <v>12362</v>
      </c>
      <c r="W3963">
        <v>1</v>
      </c>
      <c r="X3963" t="s">
        <v>16325</v>
      </c>
      <c r="Y3963">
        <v>0.8905871400529748</v>
      </c>
      <c r="Z3963">
        <f>HYPERLINK("Melting_Curves/meltCurve_Q6P3S1_5_.pdf", "Melting_Curves/meltCurve_Q6P3S1_5_.pdf")</f>
        <v>0</v>
      </c>
      <c r="AA3963" t="s">
        <v>22297</v>
      </c>
      <c r="AB3963" t="s">
        <v>28331</v>
      </c>
    </row>
    <row r="3964" spans="1:28">
      <c r="A3964" t="s">
        <v>3990</v>
      </c>
      <c r="B3964">
        <v>0.992608467424715</v>
      </c>
      <c r="C3964">
        <v>1.02922285692207</v>
      </c>
      <c r="D3964">
        <v>1.0636626279838</v>
      </c>
      <c r="E3964">
        <v>0.8079893917873729</v>
      </c>
      <c r="F3964">
        <v>0.573857085160087</v>
      </c>
      <c r="G3964">
        <v>0.393121523089609</v>
      </c>
      <c r="H3964">
        <v>0.2308286650669</v>
      </c>
      <c r="I3964">
        <v>0.203936275698383</v>
      </c>
      <c r="J3964">
        <v>0.222352200616658</v>
      </c>
      <c r="K3964">
        <v>0.203630096844444</v>
      </c>
      <c r="L3964">
        <v>995.13355817459</v>
      </c>
      <c r="M3964">
        <v>19.9122483967352</v>
      </c>
      <c r="N3964">
        <v>51.2763477394408</v>
      </c>
      <c r="O3964">
        <v>49.4800951273226</v>
      </c>
      <c r="P3964">
        <v>-0.08066534879576839</v>
      </c>
      <c r="Q3964">
        <v>0.19824286298173</v>
      </c>
      <c r="R3964">
        <v>0.988454396272419</v>
      </c>
      <c r="S3964" t="s">
        <v>10157</v>
      </c>
      <c r="T3964" t="s">
        <v>12362</v>
      </c>
      <c r="U3964" t="s">
        <v>12362</v>
      </c>
      <c r="V3964" t="s">
        <v>12362</v>
      </c>
      <c r="W3964">
        <v>4</v>
      </c>
      <c r="X3964" t="s">
        <v>16326</v>
      </c>
      <c r="Y3964">
        <v>0.5556688591595645</v>
      </c>
      <c r="Z3964">
        <f>HYPERLINK("Melting_Curves/meltCurve_Q6P3S6_.pdf", "Melting_Curves/meltCurve_Q6P3S6_.pdf")</f>
        <v>0</v>
      </c>
      <c r="AA3964" t="s">
        <v>22298</v>
      </c>
      <c r="AB3964" t="s">
        <v>28332</v>
      </c>
    </row>
    <row r="3965" spans="1:28">
      <c r="A3965" t="s">
        <v>3991</v>
      </c>
      <c r="B3965">
        <v>0.992608467424715</v>
      </c>
      <c r="C3965">
        <v>1.01376473657704</v>
      </c>
      <c r="D3965">
        <v>0.918061992147867</v>
      </c>
      <c r="E3965">
        <v>0.581437762106216</v>
      </c>
      <c r="F3965">
        <v>0.313737536189466</v>
      </c>
      <c r="G3965">
        <v>0.231657280635263</v>
      </c>
      <c r="H3965">
        <v>0.200062520692455</v>
      </c>
      <c r="I3965">
        <v>0.280575846615975</v>
      </c>
      <c r="J3965">
        <v>0.328306869560274</v>
      </c>
      <c r="K3965">
        <v>0.291334069068433</v>
      </c>
      <c r="L3965">
        <v>1469.55838932546</v>
      </c>
      <c r="M3965">
        <v>31.8575645425127</v>
      </c>
      <c r="N3965">
        <v>47.2470611475037</v>
      </c>
      <c r="O3965">
        <v>45.9484045862931</v>
      </c>
      <c r="P3965">
        <v>-0.127448056767827</v>
      </c>
      <c r="Q3965">
        <v>0.264726625827794</v>
      </c>
      <c r="R3965">
        <v>0.9883036720787191</v>
      </c>
      <c r="S3965" t="s">
        <v>10158</v>
      </c>
      <c r="T3965" t="s">
        <v>12362</v>
      </c>
      <c r="U3965" t="s">
        <v>12362</v>
      </c>
      <c r="V3965" t="s">
        <v>12362</v>
      </c>
      <c r="W3965">
        <v>12</v>
      </c>
      <c r="X3965" t="s">
        <v>16327</v>
      </c>
      <c r="Y3965">
        <v>0.4921916253888277</v>
      </c>
      <c r="Z3965">
        <f>HYPERLINK("Melting_Curves/meltCurve_Q6P3W7_.pdf", "Melting_Curves/meltCurve_Q6P3W7_.pdf")</f>
        <v>0</v>
      </c>
      <c r="AA3965" t="s">
        <v>22299</v>
      </c>
      <c r="AB3965" t="s">
        <v>28333</v>
      </c>
    </row>
    <row r="3966" spans="1:28">
      <c r="A3966" t="s">
        <v>3992</v>
      </c>
      <c r="B3966">
        <v>0.992608467424715</v>
      </c>
      <c r="C3966">
        <v>0.956188900522412</v>
      </c>
      <c r="D3966">
        <v>0.809153618542669</v>
      </c>
      <c r="E3966">
        <v>0.609164389414251</v>
      </c>
      <c r="F3966">
        <v>0.432060423823955</v>
      </c>
      <c r="G3966">
        <v>0.266385475977428</v>
      </c>
      <c r="H3966">
        <v>0.184902043130504</v>
      </c>
      <c r="I3966">
        <v>0.191413201114147</v>
      </c>
      <c r="J3966">
        <v>0.147851709580367</v>
      </c>
      <c r="K3966">
        <v>0.124055294741496</v>
      </c>
      <c r="L3966">
        <v>625.811399968023</v>
      </c>
      <c r="M3966">
        <v>13.1609788853982</v>
      </c>
      <c r="N3966">
        <v>48.5457959223201</v>
      </c>
      <c r="O3966">
        <v>46.4928946847803</v>
      </c>
      <c r="P3966">
        <v>-0.0624113732566221</v>
      </c>
      <c r="Q3966">
        <v>0.118242680271551</v>
      </c>
      <c r="R3966">
        <v>0.997537969577913</v>
      </c>
      <c r="S3966" t="s">
        <v>10159</v>
      </c>
      <c r="T3966" t="s">
        <v>12362</v>
      </c>
      <c r="U3966" t="s">
        <v>12362</v>
      </c>
      <c r="V3966" t="s">
        <v>12362</v>
      </c>
      <c r="W3966">
        <v>3</v>
      </c>
      <c r="X3966" t="s">
        <v>16328</v>
      </c>
      <c r="Y3966">
        <v>0.4527564282068736</v>
      </c>
      <c r="Z3966">
        <f>HYPERLINK("Melting_Curves/meltCurve_Q6P3X3_.pdf", "Melting_Curves/meltCurve_Q6P3X3_.pdf")</f>
        <v>0</v>
      </c>
      <c r="AA3966" t="s">
        <v>22300</v>
      </c>
      <c r="AB3966" t="s">
        <v>28334</v>
      </c>
    </row>
    <row r="3967" spans="1:28">
      <c r="A3967" t="s">
        <v>3993</v>
      </c>
      <c r="B3967">
        <v>0.992608467424715</v>
      </c>
      <c r="C3967">
        <v>0.881987617028111</v>
      </c>
      <c r="D3967">
        <v>0.811527853022194</v>
      </c>
      <c r="E3967">
        <v>0.745922645504823</v>
      </c>
      <c r="F3967">
        <v>0.604257614442556</v>
      </c>
      <c r="G3967">
        <v>0.442770479098461</v>
      </c>
      <c r="H3967">
        <v>0.411849382638231</v>
      </c>
      <c r="I3967">
        <v>0.539897403246868</v>
      </c>
      <c r="J3967">
        <v>0.588580582031992</v>
      </c>
      <c r="K3967">
        <v>0.505533625799641</v>
      </c>
      <c r="L3967">
        <v>637.084901321189</v>
      </c>
      <c r="M3967">
        <v>14.1639295364132</v>
      </c>
      <c r="N3967">
        <v>62.1907681943635</v>
      </c>
      <c r="O3967">
        <v>44.1112615303304</v>
      </c>
      <c r="P3967">
        <v>-0.0409385615973636</v>
      </c>
      <c r="Q3967">
        <v>0.49007829200176</v>
      </c>
      <c r="R3967">
        <v>0.897200335419471</v>
      </c>
      <c r="S3967" t="s">
        <v>10160</v>
      </c>
      <c r="T3967" t="s">
        <v>12362</v>
      </c>
      <c r="U3967" t="s">
        <v>12362</v>
      </c>
      <c r="V3967" t="s">
        <v>12362</v>
      </c>
      <c r="W3967">
        <v>5</v>
      </c>
      <c r="X3967" t="s">
        <v>16329</v>
      </c>
      <c r="Y3967">
        <v>0.6393005472544893</v>
      </c>
      <c r="Z3967">
        <f>HYPERLINK("Melting_Curves/meltCurve_Q6P444_.pdf", "Melting_Curves/meltCurve_Q6P444_.pdf")</f>
        <v>0</v>
      </c>
      <c r="AA3967" t="s">
        <v>22301</v>
      </c>
      <c r="AB3967" t="s">
        <v>28335</v>
      </c>
    </row>
    <row r="3968" spans="1:28">
      <c r="A3968" t="s">
        <v>3994</v>
      </c>
      <c r="B3968">
        <v>0.992608467424715</v>
      </c>
      <c r="C3968">
        <v>1.00263546569169</v>
      </c>
      <c r="D3968">
        <v>1.09381170313555</v>
      </c>
      <c r="E3968">
        <v>1.05239533573722</v>
      </c>
      <c r="F3968">
        <v>0.792341323959028</v>
      </c>
      <c r="G3968">
        <v>0.431984308889382</v>
      </c>
      <c r="H3968">
        <v>0.390699939908037</v>
      </c>
      <c r="I3968">
        <v>0.500291687054595</v>
      </c>
      <c r="J3968">
        <v>0.540653784303962</v>
      </c>
      <c r="K3968">
        <v>0.313929144206128</v>
      </c>
      <c r="L3968">
        <v>12577.1763970823</v>
      </c>
      <c r="M3968">
        <v>250</v>
      </c>
      <c r="N3968">
        <v>50.7242690365067</v>
      </c>
      <c r="O3968">
        <v>50.3054861405544</v>
      </c>
      <c r="P3968">
        <v>-0.701325393416218</v>
      </c>
      <c r="Q3968">
        <v>0.435511762652601</v>
      </c>
      <c r="R3968">
        <v>0.948365425303791</v>
      </c>
      <c r="S3968" t="s">
        <v>10161</v>
      </c>
      <c r="T3968" t="s">
        <v>12362</v>
      </c>
      <c r="U3968" t="s">
        <v>12362</v>
      </c>
      <c r="V3968" t="s">
        <v>12362</v>
      </c>
      <c r="W3968">
        <v>6</v>
      </c>
      <c r="X3968" t="s">
        <v>16330</v>
      </c>
      <c r="Y3968">
        <v>0.6859818605119765</v>
      </c>
      <c r="Z3968">
        <f>HYPERLINK("Melting_Curves/meltCurve_Q6P4A8_.pdf", "Melting_Curves/meltCurve_Q6P4A8_.pdf")</f>
        <v>0</v>
      </c>
      <c r="AA3968" t="s">
        <v>22302</v>
      </c>
      <c r="AB3968" t="s">
        <v>28336</v>
      </c>
    </row>
    <row r="3969" spans="1:28">
      <c r="A3969" t="s">
        <v>3995</v>
      </c>
      <c r="B3969">
        <v>0.992608467424715</v>
      </c>
      <c r="C3969">
        <v>1.12800502036773</v>
      </c>
      <c r="D3969">
        <v>1.00799419074547</v>
      </c>
      <c r="E3969">
        <v>0.751179249045614</v>
      </c>
      <c r="F3969">
        <v>0.636784882420115</v>
      </c>
      <c r="G3969">
        <v>0.342732115939816</v>
      </c>
      <c r="H3969">
        <v>0.313527516019131</v>
      </c>
      <c r="I3969">
        <v>0.496443949797652</v>
      </c>
      <c r="J3969">
        <v>0.60906313383908</v>
      </c>
      <c r="K3969">
        <v>0.585301650271381</v>
      </c>
      <c r="L3969">
        <v>1461.48427324829</v>
      </c>
      <c r="M3969">
        <v>31.0073629990861</v>
      </c>
      <c r="N3969">
        <v>52.6291616074536</v>
      </c>
      <c r="O3969">
        <v>46.9386962668855</v>
      </c>
      <c r="P3969">
        <v>-0.08581530758427409</v>
      </c>
      <c r="Q3969">
        <v>0.480376664677901</v>
      </c>
      <c r="R3969">
        <v>0.8512006915527069</v>
      </c>
      <c r="S3969" t="s">
        <v>10162</v>
      </c>
      <c r="T3969" t="s">
        <v>12362</v>
      </c>
      <c r="U3969" t="s">
        <v>12362</v>
      </c>
      <c r="V3969" t="s">
        <v>12362</v>
      </c>
      <c r="W3969">
        <v>3</v>
      </c>
      <c r="X3969" t="s">
        <v>16331</v>
      </c>
      <c r="Y3969">
        <v>0.6587282546266765</v>
      </c>
      <c r="Z3969">
        <f>HYPERLINK("Melting_Curves/meltCurve_Q6P4E1_2_.pdf", "Melting_Curves/meltCurve_Q6P4E1_2_.pdf")</f>
        <v>0</v>
      </c>
      <c r="AA3969" t="s">
        <v>22303</v>
      </c>
      <c r="AB3969" t="s">
        <v>28337</v>
      </c>
    </row>
    <row r="3970" spans="1:28">
      <c r="A3970" t="s">
        <v>3996</v>
      </c>
      <c r="B3970">
        <v>0.992608467424715</v>
      </c>
      <c r="C3970">
        <v>1.10614010338806</v>
      </c>
      <c r="D3970">
        <v>0.925159304137204</v>
      </c>
      <c r="E3970">
        <v>0.82729449250511</v>
      </c>
      <c r="F3970">
        <v>0.598357077462545</v>
      </c>
      <c r="G3970">
        <v>0.370761143187478</v>
      </c>
      <c r="H3970">
        <v>0.32387353367101</v>
      </c>
      <c r="I3970">
        <v>0.439005783548487</v>
      </c>
      <c r="J3970">
        <v>0.887695578074628</v>
      </c>
      <c r="K3970">
        <v>0.9683531458136651</v>
      </c>
      <c r="L3970">
        <v>2481.06049442421</v>
      </c>
      <c r="M3970">
        <v>52.9968652189681</v>
      </c>
      <c r="O3970">
        <v>46.7487324162131</v>
      </c>
      <c r="P3970">
        <v>-0.114383886965165</v>
      </c>
      <c r="Q3970">
        <v>0.596406597033357</v>
      </c>
      <c r="R3970">
        <v>0.468663802027218</v>
      </c>
      <c r="S3970" t="s">
        <v>10163</v>
      </c>
      <c r="T3970" t="s">
        <v>12362</v>
      </c>
      <c r="U3970" t="s">
        <v>12362</v>
      </c>
      <c r="V3970" t="s">
        <v>12362</v>
      </c>
      <c r="W3970">
        <v>3</v>
      </c>
      <c r="X3970" t="s">
        <v>16332</v>
      </c>
      <c r="Y3970">
        <v>0.7291934020027048</v>
      </c>
      <c r="Z3970">
        <f>HYPERLINK("Melting_Curves/meltCurve_Q6P4F2_.pdf", "Melting_Curves/meltCurve_Q6P4F2_.pdf")</f>
        <v>0</v>
      </c>
      <c r="AA3970" t="s">
        <v>22304</v>
      </c>
      <c r="AB3970" t="s">
        <v>28338</v>
      </c>
    </row>
    <row r="3971" spans="1:28">
      <c r="A3971" t="s">
        <v>3997</v>
      </c>
      <c r="B3971">
        <v>0.992608467424715</v>
      </c>
      <c r="C3971">
        <v>0.881116898484569</v>
      </c>
      <c r="D3971">
        <v>0.83962729880641</v>
      </c>
      <c r="E3971">
        <v>0.9036201788132741</v>
      </c>
      <c r="F3971">
        <v>0.592123214618701</v>
      </c>
      <c r="G3971">
        <v>0.480227582208582</v>
      </c>
      <c r="H3971">
        <v>0.446696643296335</v>
      </c>
      <c r="I3971">
        <v>0.739503723586983</v>
      </c>
      <c r="J3971">
        <v>1.22657561157444</v>
      </c>
      <c r="K3971">
        <v>1.09396410713029</v>
      </c>
      <c r="L3971">
        <v>934.5550076471731</v>
      </c>
      <c r="M3971">
        <v>23.1847924569351</v>
      </c>
      <c r="O3971">
        <v>40.0126792664819</v>
      </c>
      <c r="P3971">
        <v>-0.0315846866627784</v>
      </c>
      <c r="Q3971">
        <v>0.781966559005756</v>
      </c>
      <c r="R3971">
        <v>0.07245728759416981</v>
      </c>
      <c r="S3971" t="s">
        <v>10164</v>
      </c>
      <c r="T3971" t="s">
        <v>12362</v>
      </c>
      <c r="U3971" t="s">
        <v>12362</v>
      </c>
      <c r="V3971" t="s">
        <v>12362</v>
      </c>
      <c r="W3971">
        <v>5</v>
      </c>
      <c r="X3971" t="s">
        <v>16333</v>
      </c>
      <c r="Y3971">
        <v>0.8090224035065374</v>
      </c>
      <c r="Z3971">
        <f>HYPERLINK("Melting_Curves/meltCurve_Q6P4G0_.pdf", "Melting_Curves/meltCurve_Q6P4G0_.pdf")</f>
        <v>0</v>
      </c>
      <c r="AA3971" t="s">
        <v>22305</v>
      </c>
      <c r="AB3971" t="s">
        <v>28339</v>
      </c>
    </row>
    <row r="3972" spans="1:28">
      <c r="A3972" t="s">
        <v>3998</v>
      </c>
      <c r="B3972">
        <v>0.992608467424715</v>
      </c>
      <c r="C3972">
        <v>1.04318268216234</v>
      </c>
      <c r="D3972">
        <v>1.02609963207523</v>
      </c>
      <c r="E3972">
        <v>1.04070111945359</v>
      </c>
      <c r="F3972">
        <v>0.837344736582339</v>
      </c>
      <c r="G3972">
        <v>0.584769969921956</v>
      </c>
      <c r="H3972">
        <v>0.353233491219047</v>
      </c>
      <c r="I3972">
        <v>0.29097382831506</v>
      </c>
      <c r="J3972">
        <v>0.330401106099269</v>
      </c>
      <c r="K3972">
        <v>0.242608648516917</v>
      </c>
      <c r="L3972">
        <v>1384.52430799254</v>
      </c>
      <c r="M3972">
        <v>26.1093242053907</v>
      </c>
      <c r="N3972">
        <v>54.7052672043526</v>
      </c>
      <c r="O3972">
        <v>52.7198168150125</v>
      </c>
      <c r="P3972">
        <v>-0.0897082027411723</v>
      </c>
      <c r="Q3972">
        <v>0.275454733484221</v>
      </c>
      <c r="R3972">
        <v>0.989956393838137</v>
      </c>
      <c r="S3972" t="s">
        <v>10165</v>
      </c>
      <c r="T3972" t="s">
        <v>12362</v>
      </c>
      <c r="U3972" t="s">
        <v>12362</v>
      </c>
      <c r="V3972" t="s">
        <v>12362</v>
      </c>
      <c r="W3972">
        <v>9</v>
      </c>
      <c r="X3972" t="s">
        <v>16334</v>
      </c>
      <c r="Y3972">
        <v>0.6684906380498232</v>
      </c>
      <c r="Z3972">
        <f>HYPERLINK("Melting_Curves/meltCurve_Q6P4I2_.pdf", "Melting_Curves/meltCurve_Q6P4I2_.pdf")</f>
        <v>0</v>
      </c>
      <c r="AA3972" t="s">
        <v>22306</v>
      </c>
      <c r="AB3972" t="s">
        <v>28340</v>
      </c>
    </row>
    <row r="3973" spans="1:28">
      <c r="A3973" t="s">
        <v>3999</v>
      </c>
      <c r="B3973">
        <v>0.992608467424715</v>
      </c>
      <c r="C3973">
        <v>1.09359101092504</v>
      </c>
      <c r="D3973">
        <v>0.950091501541842</v>
      </c>
      <c r="E3973">
        <v>0.8969542877576751</v>
      </c>
      <c r="F3973">
        <v>0.709568356334718</v>
      </c>
      <c r="G3973">
        <v>0.6407197524088371</v>
      </c>
      <c r="H3973">
        <v>0.566001735713941</v>
      </c>
      <c r="I3973">
        <v>0.8151442822005111</v>
      </c>
      <c r="J3973">
        <v>1.15940276800069</v>
      </c>
      <c r="K3973">
        <v>1.16952411960572</v>
      </c>
      <c r="L3973">
        <v>583.3855468888499</v>
      </c>
      <c r="M3973">
        <v>1e-05</v>
      </c>
      <c r="Q3973">
        <v>1.5</v>
      </c>
      <c r="R3973">
        <v>-0.2465672823559</v>
      </c>
      <c r="S3973" t="s">
        <v>10166</v>
      </c>
      <c r="T3973" t="s">
        <v>12362</v>
      </c>
      <c r="U3973" t="s">
        <v>12362</v>
      </c>
      <c r="V3973" t="s">
        <v>12362</v>
      </c>
      <c r="W3973">
        <v>13</v>
      </c>
      <c r="X3973" t="s">
        <v>16335</v>
      </c>
      <c r="Y3973">
        <v>1.000017508024757</v>
      </c>
      <c r="Z3973">
        <f>HYPERLINK("Melting_Curves/meltCurve_Q6P4R8_3_.pdf", "Melting_Curves/meltCurve_Q6P4R8_3_.pdf")</f>
        <v>0</v>
      </c>
      <c r="AA3973" t="s">
        <v>22307</v>
      </c>
      <c r="AB3973" t="s">
        <v>28341</v>
      </c>
    </row>
    <row r="3974" spans="1:28">
      <c r="A3974" t="s">
        <v>4000</v>
      </c>
      <c r="B3974">
        <v>0.992608467424715</v>
      </c>
      <c r="C3974">
        <v>1.02888422870761</v>
      </c>
      <c r="D3974">
        <v>1.05823300267049</v>
      </c>
      <c r="E3974">
        <v>1.02854654238593</v>
      </c>
      <c r="F3974">
        <v>0.732491694602369</v>
      </c>
      <c r="G3974">
        <v>0.5626839413261751</v>
      </c>
      <c r="H3974">
        <v>0.47379101214881</v>
      </c>
      <c r="I3974">
        <v>0.818997101219675</v>
      </c>
      <c r="J3974">
        <v>0.991189100103434</v>
      </c>
      <c r="K3974">
        <v>0.975819338015057</v>
      </c>
      <c r="L3974">
        <v>12086.7687813093</v>
      </c>
      <c r="M3974">
        <v>250</v>
      </c>
      <c r="O3974">
        <v>48.3439812442145</v>
      </c>
      <c r="P3974">
        <v>-0.311363826407476</v>
      </c>
      <c r="Q3974">
        <v>0.759158928594111</v>
      </c>
      <c r="R3974">
        <v>0.42380726666426</v>
      </c>
      <c r="S3974" t="s">
        <v>10167</v>
      </c>
      <c r="T3974" t="s">
        <v>12362</v>
      </c>
      <c r="U3974" t="s">
        <v>12362</v>
      </c>
      <c r="V3974" t="s">
        <v>12362</v>
      </c>
      <c r="W3974">
        <v>3</v>
      </c>
      <c r="X3974" t="s">
        <v>16336</v>
      </c>
      <c r="Y3974">
        <v>0.850274087914608</v>
      </c>
      <c r="Z3974">
        <f>HYPERLINK("Melting_Curves/meltCurve_Q6P582_.pdf", "Melting_Curves/meltCurve_Q6P582_.pdf")</f>
        <v>0</v>
      </c>
      <c r="AA3974" t="s">
        <v>22308</v>
      </c>
      <c r="AB3974" t="s">
        <v>28342</v>
      </c>
    </row>
    <row r="3975" spans="1:28">
      <c r="A3975" t="s">
        <v>4001</v>
      </c>
      <c r="B3975">
        <v>0.992608467424715</v>
      </c>
      <c r="C3975">
        <v>1.2697758287654</v>
      </c>
      <c r="D3975">
        <v>1.20247300722497</v>
      </c>
      <c r="E3975">
        <v>1.16228711232635</v>
      </c>
      <c r="F3975">
        <v>0.908755858549582</v>
      </c>
      <c r="G3975">
        <v>0.611486233838093</v>
      </c>
      <c r="H3975">
        <v>0.548933587302343</v>
      </c>
      <c r="I3975">
        <v>0.840140169053579</v>
      </c>
      <c r="J3975">
        <v>1.3628789389288</v>
      </c>
      <c r="K3975">
        <v>0.966098927289661</v>
      </c>
      <c r="L3975">
        <v>12512.0551735944</v>
      </c>
      <c r="M3975">
        <v>250</v>
      </c>
      <c r="O3975">
        <v>50.0450179592557</v>
      </c>
      <c r="P3975">
        <v>-0.167464780275703</v>
      </c>
      <c r="Q3975">
        <v>0.865907553225145</v>
      </c>
      <c r="R3975">
        <v>0.146206281293562</v>
      </c>
      <c r="S3975" t="s">
        <v>10168</v>
      </c>
      <c r="T3975" t="s">
        <v>12362</v>
      </c>
      <c r="U3975" t="s">
        <v>12362</v>
      </c>
      <c r="V3975" t="s">
        <v>12362</v>
      </c>
      <c r="W3975">
        <v>6</v>
      </c>
      <c r="X3975" t="s">
        <v>16337</v>
      </c>
      <c r="Y3975">
        <v>0.9242415923796989</v>
      </c>
      <c r="Z3975">
        <f>HYPERLINK("Melting_Curves/meltCurve_Q6P587_.pdf", "Melting_Curves/meltCurve_Q6P587_.pdf")</f>
        <v>0</v>
      </c>
      <c r="AA3975" t="s">
        <v>22309</v>
      </c>
      <c r="AB3975" t="s">
        <v>28343</v>
      </c>
    </row>
    <row r="3976" spans="1:28">
      <c r="A3976" t="s">
        <v>4002</v>
      </c>
      <c r="B3976">
        <v>0.992608467424715</v>
      </c>
      <c r="C3976">
        <v>0.979763058581149</v>
      </c>
      <c r="D3976">
        <v>0.753453708846862</v>
      </c>
      <c r="E3976">
        <v>0.5905535088913551</v>
      </c>
      <c r="F3976">
        <v>0.396333347507882</v>
      </c>
      <c r="G3976">
        <v>0.274855763570357</v>
      </c>
      <c r="H3976">
        <v>0.187840615371727</v>
      </c>
      <c r="I3976">
        <v>0.304498295056928</v>
      </c>
      <c r="J3976">
        <v>0.220969486071336</v>
      </c>
      <c r="K3976">
        <v>0.207139178544548</v>
      </c>
      <c r="L3976">
        <v>719.360974759529</v>
      </c>
      <c r="M3976">
        <v>15.6361895505284</v>
      </c>
      <c r="N3976">
        <v>47.7185868251604</v>
      </c>
      <c r="O3976">
        <v>45.2733671000067</v>
      </c>
      <c r="P3976">
        <v>-0.0678098491373543</v>
      </c>
      <c r="Q3976">
        <v>0.214714853580839</v>
      </c>
      <c r="R3976">
        <v>0.983729555594382</v>
      </c>
      <c r="S3976" t="s">
        <v>10169</v>
      </c>
      <c r="T3976" t="s">
        <v>12362</v>
      </c>
      <c r="U3976" t="s">
        <v>12362</v>
      </c>
      <c r="V3976" t="s">
        <v>12362</v>
      </c>
      <c r="W3976">
        <v>2</v>
      </c>
      <c r="X3976" t="s">
        <v>16338</v>
      </c>
      <c r="Y3976">
        <v>0.4671886972562935</v>
      </c>
      <c r="Z3976">
        <f>HYPERLINK("Melting_Curves/meltCurve_Q6P6B7_2_.pdf", "Melting_Curves/meltCurve_Q6P6B7_2_.pdf")</f>
        <v>0</v>
      </c>
      <c r="AA3976" t="s">
        <v>22310</v>
      </c>
      <c r="AB3976" t="s">
        <v>28344</v>
      </c>
    </row>
    <row r="3977" spans="1:28">
      <c r="A3977" t="s">
        <v>4003</v>
      </c>
      <c r="B3977">
        <v>0.992608467424715</v>
      </c>
      <c r="C3977">
        <v>1.08962520632207</v>
      </c>
      <c r="D3977">
        <v>0.997398696304291</v>
      </c>
      <c r="E3977">
        <v>0.83347820156202</v>
      </c>
      <c r="F3977">
        <v>0.637374875629849</v>
      </c>
      <c r="G3977">
        <v>0.479441388391821</v>
      </c>
      <c r="H3977">
        <v>0.42479029463642</v>
      </c>
      <c r="I3977">
        <v>0.476142928510556</v>
      </c>
      <c r="J3977">
        <v>0.514879112732942</v>
      </c>
      <c r="K3977">
        <v>0.4134946014235</v>
      </c>
      <c r="L3977">
        <v>1231.8944705873</v>
      </c>
      <c r="M3977">
        <v>25.4119053403661</v>
      </c>
      <c r="N3977">
        <v>53.460554400702</v>
      </c>
      <c r="O3977">
        <v>48.1798296137456</v>
      </c>
      <c r="P3977">
        <v>-0.07210097255467959</v>
      </c>
      <c r="Q3977">
        <v>0.45320588679524</v>
      </c>
      <c r="R3977">
        <v>0.972911862166803</v>
      </c>
      <c r="S3977" t="s">
        <v>10170</v>
      </c>
      <c r="T3977" t="s">
        <v>12362</v>
      </c>
      <c r="U3977" t="s">
        <v>12362</v>
      </c>
      <c r="V3977" t="s">
        <v>12362</v>
      </c>
      <c r="W3977">
        <v>7</v>
      </c>
      <c r="X3977" t="s">
        <v>16339</v>
      </c>
      <c r="Y3977">
        <v>0.6669354009231844</v>
      </c>
      <c r="Z3977">
        <f>HYPERLINK("Melting_Curves/meltCurve_Q6P6C2_3_.pdf", "Melting_Curves/meltCurve_Q6P6C2_3_.pdf")</f>
        <v>0</v>
      </c>
      <c r="AA3977" t="s">
        <v>22311</v>
      </c>
      <c r="AB3977" t="s">
        <v>28345</v>
      </c>
    </row>
    <row r="3978" spans="1:28">
      <c r="A3978" t="s">
        <v>4004</v>
      </c>
      <c r="B3978">
        <v>0.992608467424715</v>
      </c>
      <c r="C3978">
        <v>1.11082370419385</v>
      </c>
      <c r="D3978">
        <v>0.84829145533824</v>
      </c>
      <c r="E3978">
        <v>0.674580865559085</v>
      </c>
      <c r="F3978">
        <v>0.448300329391963</v>
      </c>
      <c r="G3978">
        <v>0.304283890849375</v>
      </c>
      <c r="H3978">
        <v>0.226823743599813</v>
      </c>
      <c r="I3978">
        <v>0.248188708923049</v>
      </c>
      <c r="J3978">
        <v>0.184158624017356</v>
      </c>
      <c r="K3978">
        <v>0.185879545403175</v>
      </c>
      <c r="L3978">
        <v>822.639427994258</v>
      </c>
      <c r="M3978">
        <v>17.2226142080845</v>
      </c>
      <c r="N3978">
        <v>49.1706193483223</v>
      </c>
      <c r="O3978">
        <v>47.13505739557</v>
      </c>
      <c r="P3978">
        <v>-0.0735941840857242</v>
      </c>
      <c r="Q3978">
        <v>0.194393513272074</v>
      </c>
      <c r="R3978">
        <v>0.979646759134245</v>
      </c>
      <c r="S3978" t="s">
        <v>10171</v>
      </c>
      <c r="T3978" t="s">
        <v>12362</v>
      </c>
      <c r="U3978" t="s">
        <v>12362</v>
      </c>
      <c r="V3978" t="s">
        <v>12362</v>
      </c>
      <c r="W3978">
        <v>4</v>
      </c>
      <c r="X3978" t="s">
        <v>16340</v>
      </c>
      <c r="Y3978">
        <v>0.4974493964022169</v>
      </c>
      <c r="Z3978">
        <f>HYPERLINK("Melting_Curves/meltCurve_Q6P9B6_.pdf", "Melting_Curves/meltCurve_Q6P9B6_.pdf")</f>
        <v>0</v>
      </c>
      <c r="AA3978" t="s">
        <v>22312</v>
      </c>
      <c r="AB3978" t="s">
        <v>28346</v>
      </c>
    </row>
    <row r="3979" spans="1:28">
      <c r="A3979" t="s">
        <v>4005</v>
      </c>
      <c r="B3979">
        <v>0.992608467424715</v>
      </c>
      <c r="C3979">
        <v>1.01204895927076</v>
      </c>
      <c r="D3979">
        <v>0.93504893250506</v>
      </c>
      <c r="E3979">
        <v>0.840208212909249</v>
      </c>
      <c r="F3979">
        <v>0.609220431654677</v>
      </c>
      <c r="G3979">
        <v>0.505078714055282</v>
      </c>
      <c r="H3979">
        <v>0.467741442820337</v>
      </c>
      <c r="I3979">
        <v>0.747887701309973</v>
      </c>
      <c r="J3979">
        <v>1.01780336825685</v>
      </c>
      <c r="K3979">
        <v>0.98070441987877</v>
      </c>
      <c r="L3979">
        <v>1737.63017740212</v>
      </c>
      <c r="M3979">
        <v>38.224926352688</v>
      </c>
      <c r="O3979">
        <v>45.3341595704972</v>
      </c>
      <c r="P3979">
        <v>-0.0580652428390033</v>
      </c>
      <c r="Q3979">
        <v>0.72454284286681</v>
      </c>
      <c r="R3979">
        <v>0.317720748374879</v>
      </c>
      <c r="S3979" t="s">
        <v>10172</v>
      </c>
      <c r="T3979" t="s">
        <v>12362</v>
      </c>
      <c r="U3979" t="s">
        <v>12362</v>
      </c>
      <c r="V3979" t="s">
        <v>12362</v>
      </c>
      <c r="W3979">
        <v>6</v>
      </c>
      <c r="X3979" t="s">
        <v>16341</v>
      </c>
      <c r="Y3979">
        <v>0.8031536169070473</v>
      </c>
      <c r="Z3979">
        <f>HYPERLINK("Melting_Curves/meltCurve_Q6PCB5_.pdf", "Melting_Curves/meltCurve_Q6PCB5_.pdf")</f>
        <v>0</v>
      </c>
      <c r="AA3979" t="s">
        <v>22313</v>
      </c>
      <c r="AB3979" t="s">
        <v>28347</v>
      </c>
    </row>
    <row r="3980" spans="1:28">
      <c r="A3980" t="s">
        <v>4006</v>
      </c>
      <c r="B3980">
        <v>0.992608467424715</v>
      </c>
      <c r="C3980">
        <v>0.917297593260591</v>
      </c>
      <c r="D3980">
        <v>0.738885423968292</v>
      </c>
      <c r="E3980">
        <v>0.50885400122819</v>
      </c>
      <c r="F3980">
        <v>0.43487845997355</v>
      </c>
      <c r="G3980">
        <v>0.293622795645029</v>
      </c>
      <c r="H3980">
        <v>0.231258094260053</v>
      </c>
      <c r="I3980">
        <v>0.260390291287637</v>
      </c>
      <c r="J3980">
        <v>0.305619685497028</v>
      </c>
      <c r="K3980">
        <v>0.262246989410027</v>
      </c>
      <c r="L3980">
        <v>691.99103252808</v>
      </c>
      <c r="M3980">
        <v>15.4084795983834</v>
      </c>
      <c r="N3980">
        <v>47.1161543986177</v>
      </c>
      <c r="O3980">
        <v>44.173698751412</v>
      </c>
      <c r="P3980">
        <v>-0.0647981782545647</v>
      </c>
      <c r="Q3980">
        <v>0.257002441980561</v>
      </c>
      <c r="R3980">
        <v>0.988262027315479</v>
      </c>
      <c r="S3980" t="s">
        <v>10173</v>
      </c>
      <c r="T3980" t="s">
        <v>12362</v>
      </c>
      <c r="U3980" t="s">
        <v>12362</v>
      </c>
      <c r="V3980" t="s">
        <v>12362</v>
      </c>
      <c r="W3980">
        <v>6</v>
      </c>
      <c r="X3980" t="s">
        <v>16342</v>
      </c>
      <c r="Y3980">
        <v>0.4697000084595125</v>
      </c>
      <c r="Z3980">
        <f>HYPERLINK("Melting_Curves/meltCurve_Q6PD62_.pdf", "Melting_Curves/meltCurve_Q6PD62_.pdf")</f>
        <v>0</v>
      </c>
      <c r="AA3980" t="s">
        <v>22314</v>
      </c>
      <c r="AB3980" t="s">
        <v>28348</v>
      </c>
    </row>
    <row r="3981" spans="1:28">
      <c r="A3981" t="s">
        <v>4007</v>
      </c>
      <c r="B3981">
        <v>0.992608467424715</v>
      </c>
      <c r="C3981">
        <v>0.9556793959416</v>
      </c>
      <c r="D3981">
        <v>0.83927293261533</v>
      </c>
      <c r="E3981">
        <v>0.755424212814645</v>
      </c>
      <c r="F3981">
        <v>0.472743269248624</v>
      </c>
      <c r="G3981">
        <v>0.308738145118556</v>
      </c>
      <c r="H3981">
        <v>0.231435376657962</v>
      </c>
      <c r="I3981">
        <v>0.248205411135714</v>
      </c>
      <c r="J3981">
        <v>0.281724940651873</v>
      </c>
      <c r="K3981">
        <v>0.222987242609568</v>
      </c>
      <c r="L3981">
        <v>785.973088241969</v>
      </c>
      <c r="M3981">
        <v>16.3810673225457</v>
      </c>
      <c r="N3981">
        <v>49.7474652519168</v>
      </c>
      <c r="O3981">
        <v>47.2826394371642</v>
      </c>
      <c r="P3981">
        <v>-0.0675143682113381</v>
      </c>
      <c r="Q3981">
        <v>0.220556582679593</v>
      </c>
      <c r="R3981">
        <v>0.987931487021645</v>
      </c>
      <c r="S3981" t="s">
        <v>10174</v>
      </c>
      <c r="T3981" t="s">
        <v>12362</v>
      </c>
      <c r="U3981" t="s">
        <v>12362</v>
      </c>
      <c r="V3981" t="s">
        <v>12362</v>
      </c>
      <c r="W3981">
        <v>5</v>
      </c>
      <c r="X3981" t="s">
        <v>16343</v>
      </c>
      <c r="Y3981">
        <v>0.5206041811895459</v>
      </c>
      <c r="Z3981">
        <f>HYPERLINK("Melting_Curves/meltCurve_Q6PD74_.pdf", "Melting_Curves/meltCurve_Q6PD74_.pdf")</f>
        <v>0</v>
      </c>
      <c r="AA3981" t="s">
        <v>22315</v>
      </c>
      <c r="AB3981" t="s">
        <v>28349</v>
      </c>
    </row>
    <row r="3982" spans="1:28">
      <c r="A3982" t="s">
        <v>4008</v>
      </c>
      <c r="B3982">
        <v>0.992608467424715</v>
      </c>
      <c r="C3982">
        <v>1.11285346449954</v>
      </c>
      <c r="D3982">
        <v>1.05740779226228</v>
      </c>
      <c r="E3982">
        <v>1.04983383322092</v>
      </c>
      <c r="F3982">
        <v>0.807438208923259</v>
      </c>
      <c r="G3982">
        <v>0.663014040477918</v>
      </c>
      <c r="H3982">
        <v>0.490400771097868</v>
      </c>
      <c r="I3982">
        <v>0.754694279212117</v>
      </c>
      <c r="J3982">
        <v>0.903254317975976</v>
      </c>
      <c r="K3982">
        <v>0.845322174282394</v>
      </c>
      <c r="L3982">
        <v>12503.3966015875</v>
      </c>
      <c r="M3982">
        <v>250</v>
      </c>
      <c r="O3982">
        <v>50.0103860581147</v>
      </c>
      <c r="P3982">
        <v>-0.33575886210645</v>
      </c>
      <c r="Q3982">
        <v>0.731337116271179</v>
      </c>
      <c r="R3982">
        <v>0.641842341409731</v>
      </c>
      <c r="S3982" t="s">
        <v>10175</v>
      </c>
      <c r="T3982" t="s">
        <v>12362</v>
      </c>
      <c r="U3982" t="s">
        <v>12362</v>
      </c>
      <c r="V3982" t="s">
        <v>12362</v>
      </c>
      <c r="W3982">
        <v>8</v>
      </c>
      <c r="X3982" t="s">
        <v>16344</v>
      </c>
      <c r="Y3982">
        <v>0.8479029526889453</v>
      </c>
      <c r="Z3982">
        <f>HYPERLINK("Melting_Curves/meltCurve_Q6PGN9_2_.pdf", "Melting_Curves/meltCurve_Q6PGN9_2_.pdf")</f>
        <v>0</v>
      </c>
      <c r="AA3982" t="s">
        <v>22316</v>
      </c>
      <c r="AB3982" t="s">
        <v>28350</v>
      </c>
    </row>
    <row r="3983" spans="1:28">
      <c r="A3983" t="s">
        <v>4009</v>
      </c>
      <c r="B3983">
        <v>0.992608467424715</v>
      </c>
      <c r="C3983">
        <v>0.943833090259462</v>
      </c>
      <c r="D3983">
        <v>0.725610619904389</v>
      </c>
      <c r="E3983">
        <v>0.445657591670746</v>
      </c>
      <c r="F3983">
        <v>0.31411512411572</v>
      </c>
      <c r="G3983">
        <v>0.203353236907839</v>
      </c>
      <c r="H3983">
        <v>0.16136970898538</v>
      </c>
      <c r="I3983">
        <v>0.20299101424763</v>
      </c>
      <c r="J3983">
        <v>0.183474844215639</v>
      </c>
      <c r="K3983">
        <v>0.199856340065703</v>
      </c>
      <c r="L3983">
        <v>825.174228686881</v>
      </c>
      <c r="M3983">
        <v>18.4249304688687</v>
      </c>
      <c r="N3983">
        <v>45.9203463265321</v>
      </c>
      <c r="O3983">
        <v>44.2681716963355</v>
      </c>
      <c r="P3983">
        <v>-0.08503029831592469</v>
      </c>
      <c r="Q3983">
        <v>0.182853483057162</v>
      </c>
      <c r="R3983">
        <v>0.99609621715036</v>
      </c>
      <c r="S3983" t="s">
        <v>10176</v>
      </c>
      <c r="T3983" t="s">
        <v>12362</v>
      </c>
      <c r="U3983" t="s">
        <v>12362</v>
      </c>
      <c r="V3983" t="s">
        <v>12362</v>
      </c>
      <c r="W3983">
        <v>7</v>
      </c>
      <c r="X3983" t="s">
        <v>16345</v>
      </c>
      <c r="Y3983">
        <v>0.4077302384241254</v>
      </c>
      <c r="Z3983">
        <f>HYPERLINK("Melting_Curves/meltCurve_Q6PI48_.pdf", "Melting_Curves/meltCurve_Q6PI48_.pdf")</f>
        <v>0</v>
      </c>
      <c r="AA3983" t="s">
        <v>22317</v>
      </c>
      <c r="AB3983" t="s">
        <v>28351</v>
      </c>
    </row>
    <row r="3984" spans="1:28">
      <c r="A3984" t="s">
        <v>4010</v>
      </c>
      <c r="B3984">
        <v>0.992608467424715</v>
      </c>
      <c r="C3984">
        <v>1.09936970209103</v>
      </c>
      <c r="D3984">
        <v>1.19408430517185</v>
      </c>
      <c r="E3984">
        <v>1.15072452331166</v>
      </c>
      <c r="F3984">
        <v>0.796136013911115</v>
      </c>
      <c r="G3984">
        <v>0.461564427898184</v>
      </c>
      <c r="H3984">
        <v>0.482990277932544</v>
      </c>
      <c r="I3984">
        <v>0.653686909964072</v>
      </c>
      <c r="J3984">
        <v>0.905499666109011</v>
      </c>
      <c r="K3984">
        <v>0.656395479364743</v>
      </c>
      <c r="L3984">
        <v>12539.1103879721</v>
      </c>
      <c r="M3984">
        <v>250</v>
      </c>
      <c r="O3984">
        <v>50.1532288547511</v>
      </c>
      <c r="P3984">
        <v>-0.458560486704946</v>
      </c>
      <c r="Q3984">
        <v>0.632027353735289</v>
      </c>
      <c r="R3984">
        <v>0.69985033785587</v>
      </c>
      <c r="S3984" t="s">
        <v>10177</v>
      </c>
      <c r="T3984" t="s">
        <v>12362</v>
      </c>
      <c r="U3984" t="s">
        <v>12362</v>
      </c>
      <c r="V3984" t="s">
        <v>12362</v>
      </c>
      <c r="W3984">
        <v>3</v>
      </c>
      <c r="X3984" t="s">
        <v>16346</v>
      </c>
      <c r="Y3984">
        <v>0.7934334311856379</v>
      </c>
      <c r="Z3984">
        <f>HYPERLINK("Melting_Curves/meltCurve_Q6PI78_.pdf", "Melting_Curves/meltCurve_Q6PI78_.pdf")</f>
        <v>0</v>
      </c>
      <c r="AA3984" t="s">
        <v>22318</v>
      </c>
      <c r="AB3984" t="s">
        <v>28352</v>
      </c>
    </row>
    <row r="3985" spans="1:28">
      <c r="A3985" t="s">
        <v>4011</v>
      </c>
      <c r="B3985">
        <v>0.992608467424715</v>
      </c>
      <c r="C3985">
        <v>0.809115151845439</v>
      </c>
      <c r="D3985">
        <v>0.728545996723463</v>
      </c>
      <c r="E3985">
        <v>0.525153015501699</v>
      </c>
      <c r="F3985">
        <v>0.376254311050416</v>
      </c>
      <c r="G3985">
        <v>0.17939716201175</v>
      </c>
      <c r="H3985">
        <v>0.180972401139639</v>
      </c>
      <c r="I3985">
        <v>0.122030724367153</v>
      </c>
      <c r="J3985">
        <v>0.151657732868484</v>
      </c>
      <c r="K3985">
        <v>0.190693643838634</v>
      </c>
      <c r="L3985">
        <v>554.287027467079</v>
      </c>
      <c r="M3985">
        <v>12.1345443147303</v>
      </c>
      <c r="N3985">
        <v>46.7226250961478</v>
      </c>
      <c r="O3985">
        <v>44.4909782308282</v>
      </c>
      <c r="P3985">
        <v>-0.0601012921835825</v>
      </c>
      <c r="Q3985">
        <v>0.118764410655108</v>
      </c>
      <c r="R3985">
        <v>0.983374413318139</v>
      </c>
      <c r="S3985" t="s">
        <v>10178</v>
      </c>
      <c r="T3985" t="s">
        <v>12362</v>
      </c>
      <c r="U3985" t="s">
        <v>12362</v>
      </c>
      <c r="V3985" t="s">
        <v>12362</v>
      </c>
      <c r="W3985">
        <v>2</v>
      </c>
      <c r="X3985" t="s">
        <v>16347</v>
      </c>
      <c r="Y3985">
        <v>0.4039958465486433</v>
      </c>
      <c r="Z3985">
        <f>HYPERLINK("Melting_Curves/meltCurve_Q6PID6_.pdf", "Melting_Curves/meltCurve_Q6PID6_.pdf")</f>
        <v>0</v>
      </c>
      <c r="AA3985" t="s">
        <v>22319</v>
      </c>
      <c r="AB3985" t="s">
        <v>28353</v>
      </c>
    </row>
    <row r="3986" spans="1:28">
      <c r="A3986" t="s">
        <v>4012</v>
      </c>
      <c r="B3986">
        <v>0.992608467424715</v>
      </c>
      <c r="C3986">
        <v>1.0032900348217</v>
      </c>
      <c r="D3986">
        <v>0.7760857897015579</v>
      </c>
      <c r="E3986">
        <v>0.5219892095291691</v>
      </c>
      <c r="F3986">
        <v>0.41130031616143</v>
      </c>
      <c r="G3986">
        <v>0.290533456532805</v>
      </c>
      <c r="H3986">
        <v>0.188020694061201</v>
      </c>
      <c r="I3986">
        <v>0.206176276002026</v>
      </c>
      <c r="J3986">
        <v>0.248614141319437</v>
      </c>
      <c r="K3986">
        <v>0.21982580359476</v>
      </c>
      <c r="L3986">
        <v>766.499984861452</v>
      </c>
      <c r="M3986">
        <v>16.7363417192403</v>
      </c>
      <c r="N3986">
        <v>47.3764050030413</v>
      </c>
      <c r="O3986">
        <v>45.1596672023814</v>
      </c>
      <c r="P3986">
        <v>-0.0728606264930397</v>
      </c>
      <c r="Q3986">
        <v>0.213652374363141</v>
      </c>
      <c r="R3986">
        <v>0.98698523650837</v>
      </c>
      <c r="S3986" t="s">
        <v>10179</v>
      </c>
      <c r="T3986" t="s">
        <v>12362</v>
      </c>
      <c r="U3986" t="s">
        <v>12362</v>
      </c>
      <c r="V3986" t="s">
        <v>12362</v>
      </c>
      <c r="W3986">
        <v>1</v>
      </c>
      <c r="X3986" t="s">
        <v>16348</v>
      </c>
      <c r="Y3986">
        <v>0.4590045117049311</v>
      </c>
      <c r="Z3986">
        <f>HYPERLINK("Melting_Curves/meltCurve_Q6PID8_2_.pdf", "Melting_Curves/meltCurve_Q6PID8_2_.pdf")</f>
        <v>0</v>
      </c>
      <c r="AA3986" t="s">
        <v>22320</v>
      </c>
      <c r="AB3986" t="s">
        <v>28354</v>
      </c>
    </row>
    <row r="3987" spans="1:28">
      <c r="A3987" t="s">
        <v>4013</v>
      </c>
      <c r="B3987">
        <v>0.992608467424715</v>
      </c>
      <c r="C3987">
        <v>0.939999082687622</v>
      </c>
      <c r="D3987">
        <v>0.902782016378104</v>
      </c>
      <c r="E3987">
        <v>0.859588491141979</v>
      </c>
      <c r="F3987">
        <v>0.727757677378338</v>
      </c>
      <c r="G3987">
        <v>0.586274229135668</v>
      </c>
      <c r="H3987">
        <v>0.5194871289415079</v>
      </c>
      <c r="I3987">
        <v>0.79409723570455</v>
      </c>
      <c r="J3987">
        <v>1.03327441411141</v>
      </c>
      <c r="K3987">
        <v>0.9172336258222989</v>
      </c>
      <c r="L3987">
        <v>1019.61245645978</v>
      </c>
      <c r="M3987">
        <v>23.4413734199452</v>
      </c>
      <c r="O3987">
        <v>43.1834188262093</v>
      </c>
      <c r="P3987">
        <v>-0.031457949538093</v>
      </c>
      <c r="Q3987">
        <v>0.76819807472861</v>
      </c>
      <c r="R3987">
        <v>0.250495880721311</v>
      </c>
      <c r="S3987" t="s">
        <v>10180</v>
      </c>
      <c r="T3987" t="s">
        <v>12362</v>
      </c>
      <c r="U3987" t="s">
        <v>12362</v>
      </c>
      <c r="V3987" t="s">
        <v>12362</v>
      </c>
      <c r="W3987">
        <v>7</v>
      </c>
      <c r="X3987" t="s">
        <v>16349</v>
      </c>
      <c r="Y3987">
        <v>0.8206051960759804</v>
      </c>
      <c r="Z3987">
        <f>HYPERLINK("Melting_Curves/meltCurve_Q6PII3_.pdf", "Melting_Curves/meltCurve_Q6PII3_.pdf")</f>
        <v>0</v>
      </c>
      <c r="AA3987" t="s">
        <v>22321</v>
      </c>
      <c r="AB3987" t="s">
        <v>28355</v>
      </c>
    </row>
    <row r="3988" spans="1:28">
      <c r="A3988" t="s">
        <v>4014</v>
      </c>
      <c r="B3988">
        <v>0.992608467424715</v>
      </c>
      <c r="C3988">
        <v>0.88700514699648</v>
      </c>
      <c r="D3988">
        <v>0.7093143073299411</v>
      </c>
      <c r="E3988">
        <v>0.541571696724763</v>
      </c>
      <c r="F3988">
        <v>0.446922297769799</v>
      </c>
      <c r="G3988">
        <v>0.413120158331066</v>
      </c>
      <c r="H3988">
        <v>0.362306349094292</v>
      </c>
      <c r="I3988">
        <v>0.383310918113858</v>
      </c>
      <c r="J3988">
        <v>0.477198741185166</v>
      </c>
      <c r="K3988">
        <v>0.263911973489585</v>
      </c>
      <c r="L3988">
        <v>694.497414196408</v>
      </c>
      <c r="M3988">
        <v>15.9054992540423</v>
      </c>
      <c r="N3988">
        <v>47.6865390567683</v>
      </c>
      <c r="O3988">
        <v>42.9912589720407</v>
      </c>
      <c r="P3988">
        <v>-0.0583398909623604</v>
      </c>
      <c r="Q3988">
        <v>0.369298899090006</v>
      </c>
      <c r="R3988">
        <v>0.953196000167906</v>
      </c>
      <c r="S3988" t="s">
        <v>10181</v>
      </c>
      <c r="T3988" t="s">
        <v>12362</v>
      </c>
      <c r="U3988" t="s">
        <v>12362</v>
      </c>
      <c r="V3988" t="s">
        <v>12362</v>
      </c>
      <c r="W3988">
        <v>6</v>
      </c>
      <c r="X3988" t="s">
        <v>16350</v>
      </c>
      <c r="Y3988">
        <v>0.5234897729091238</v>
      </c>
      <c r="Z3988">
        <f>HYPERLINK("Melting_Curves/meltCurve_Q6PIW4_2_.pdf", "Melting_Curves/meltCurve_Q6PIW4_2_.pdf")</f>
        <v>0</v>
      </c>
      <c r="AA3988" t="s">
        <v>22322</v>
      </c>
      <c r="AB3988" t="s">
        <v>28356</v>
      </c>
    </row>
    <row r="3989" spans="1:28">
      <c r="A3989" t="s">
        <v>4015</v>
      </c>
      <c r="B3989">
        <v>0.992608467424715</v>
      </c>
      <c r="C3989">
        <v>1.32264623164575</v>
      </c>
      <c r="D3989">
        <v>1.01564885779014</v>
      </c>
      <c r="E3989">
        <v>0.735682026618017</v>
      </c>
      <c r="F3989">
        <v>0.331537711274046</v>
      </c>
      <c r="G3989">
        <v>0.259348544823838</v>
      </c>
      <c r="H3989">
        <v>0.255235820493513</v>
      </c>
      <c r="I3989">
        <v>0.349081411641223</v>
      </c>
      <c r="J3989">
        <v>0.186109779711617</v>
      </c>
      <c r="K3989">
        <v>0.245022008672492</v>
      </c>
      <c r="L3989">
        <v>1975.64239740387</v>
      </c>
      <c r="M3989">
        <v>41.7721274679982</v>
      </c>
      <c r="N3989">
        <v>48.1399683352638</v>
      </c>
      <c r="O3989">
        <v>47.1877020759301</v>
      </c>
      <c r="P3989">
        <v>-0.163842165909003</v>
      </c>
      <c r="Q3989">
        <v>0.259666932169753</v>
      </c>
      <c r="R3989">
        <v>0.922046219938165</v>
      </c>
      <c r="S3989" t="s">
        <v>10182</v>
      </c>
      <c r="T3989" t="s">
        <v>12362</v>
      </c>
      <c r="U3989" t="s">
        <v>12362</v>
      </c>
      <c r="V3989" t="s">
        <v>12362</v>
      </c>
      <c r="W3989">
        <v>2</v>
      </c>
      <c r="X3989" t="s">
        <v>16351</v>
      </c>
      <c r="Y3989">
        <v>0.5159602426687199</v>
      </c>
      <c r="Z3989">
        <f>HYPERLINK("Melting_Curves/meltCurve_Q6PJ61_.pdf", "Melting_Curves/meltCurve_Q6PJ61_.pdf")</f>
        <v>0</v>
      </c>
      <c r="AA3989" t="s">
        <v>22323</v>
      </c>
      <c r="AB3989" t="s">
        <v>28357</v>
      </c>
    </row>
    <row r="3990" spans="1:28">
      <c r="A3990" t="s">
        <v>4016</v>
      </c>
      <c r="B3990">
        <v>0.992608467424715</v>
      </c>
      <c r="C3990">
        <v>0.900803156024832</v>
      </c>
      <c r="D3990">
        <v>0.718728542554446</v>
      </c>
      <c r="E3990">
        <v>0.482124973354581</v>
      </c>
      <c r="F3990">
        <v>0.292892552720189</v>
      </c>
      <c r="G3990">
        <v>0.217527425367196</v>
      </c>
      <c r="H3990">
        <v>0.177207140259392</v>
      </c>
      <c r="I3990">
        <v>0.222469540540703</v>
      </c>
      <c r="J3990">
        <v>0.5342841504400609</v>
      </c>
      <c r="K3990">
        <v>0.722964157822906</v>
      </c>
      <c r="L3990">
        <v>1137.17757029144</v>
      </c>
      <c r="M3990">
        <v>26.2801105207294</v>
      </c>
      <c r="N3990">
        <v>45.5182484521301</v>
      </c>
      <c r="O3990">
        <v>43.0231928781463</v>
      </c>
      <c r="P3990">
        <v>-0.09722258775896619</v>
      </c>
      <c r="Q3990">
        <v>0.363354273666433</v>
      </c>
      <c r="R3990">
        <v>0.6923097238825699</v>
      </c>
      <c r="S3990" t="s">
        <v>10183</v>
      </c>
      <c r="T3990" t="s">
        <v>12362</v>
      </c>
      <c r="U3990" t="s">
        <v>12362</v>
      </c>
      <c r="V3990" t="s">
        <v>12362</v>
      </c>
      <c r="W3990">
        <v>6</v>
      </c>
      <c r="X3990" t="s">
        <v>16352</v>
      </c>
      <c r="Y3990">
        <v>0.501178357211955</v>
      </c>
      <c r="Z3990">
        <f>HYPERLINK("Melting_Curves/meltCurve_Q6PJ69_.pdf", "Melting_Curves/meltCurve_Q6PJ69_.pdf")</f>
        <v>0</v>
      </c>
      <c r="AA3990" t="s">
        <v>22324</v>
      </c>
      <c r="AB3990" t="s">
        <v>28358</v>
      </c>
    </row>
    <row r="3991" spans="1:28">
      <c r="A3991" t="s">
        <v>4017</v>
      </c>
      <c r="B3991">
        <v>0.992608467424715</v>
      </c>
      <c r="C3991">
        <v>1.14310736625429</v>
      </c>
      <c r="D3991">
        <v>0.969583096566454</v>
      </c>
      <c r="E3991">
        <v>0.765276120078603</v>
      </c>
      <c r="F3991">
        <v>0.507511309279094</v>
      </c>
      <c r="G3991">
        <v>0.389322992765155</v>
      </c>
      <c r="H3991">
        <v>0.277764886586056</v>
      </c>
      <c r="I3991">
        <v>0.350449989674683</v>
      </c>
      <c r="J3991">
        <v>0.5064706067452101</v>
      </c>
      <c r="K3991">
        <v>0.35861250858894</v>
      </c>
      <c r="L3991">
        <v>1378.38807179452</v>
      </c>
      <c r="M3991">
        <v>28.9849424968501</v>
      </c>
      <c r="N3991">
        <v>49.9315257195562</v>
      </c>
      <c r="O3991">
        <v>47.3306715481238</v>
      </c>
      <c r="P3991">
        <v>-0.0958198813293169</v>
      </c>
      <c r="Q3991">
        <v>0.374132157406949</v>
      </c>
      <c r="R3991">
        <v>0.943633485869479</v>
      </c>
      <c r="S3991" t="s">
        <v>10184</v>
      </c>
      <c r="T3991" t="s">
        <v>12362</v>
      </c>
      <c r="U3991" t="s">
        <v>12362</v>
      </c>
      <c r="V3991" t="s">
        <v>12362</v>
      </c>
      <c r="W3991">
        <v>5</v>
      </c>
      <c r="X3991" t="s">
        <v>16353</v>
      </c>
      <c r="Y3991">
        <v>0.5982795931885898</v>
      </c>
      <c r="Z3991">
        <f>HYPERLINK("Melting_Curves/meltCurve_Q6PJG6_.pdf", "Melting_Curves/meltCurve_Q6PJG6_.pdf")</f>
        <v>0</v>
      </c>
      <c r="AA3991" t="s">
        <v>22325</v>
      </c>
      <c r="AB3991" t="s">
        <v>28359</v>
      </c>
    </row>
    <row r="3992" spans="1:28">
      <c r="A3992" t="s">
        <v>4018</v>
      </c>
      <c r="B3992">
        <v>0.992608467424715</v>
      </c>
      <c r="C3992">
        <v>1.40203718094178</v>
      </c>
      <c r="D3992">
        <v>1.18844256931056</v>
      </c>
      <c r="E3992">
        <v>1.4709317568661</v>
      </c>
      <c r="F3992">
        <v>0.960136013364656</v>
      </c>
      <c r="G3992">
        <v>0.612376640367045</v>
      </c>
      <c r="H3992">
        <v>0.510055110131181</v>
      </c>
      <c r="I3992">
        <v>0.893205080410809</v>
      </c>
      <c r="J3992">
        <v>0.671055011355543</v>
      </c>
      <c r="K3992">
        <v>0.657554068959101</v>
      </c>
      <c r="L3992">
        <v>12649.8392820493</v>
      </c>
      <c r="M3992">
        <v>250</v>
      </c>
      <c r="O3992">
        <v>50.5961172935361</v>
      </c>
      <c r="P3992">
        <v>-0.409061553282893</v>
      </c>
      <c r="Q3992">
        <v>0.668849167242875</v>
      </c>
      <c r="R3992">
        <v>0.505404477850815</v>
      </c>
      <c r="S3992" t="s">
        <v>10185</v>
      </c>
      <c r="T3992" t="s">
        <v>12362</v>
      </c>
      <c r="U3992" t="s">
        <v>12362</v>
      </c>
      <c r="V3992" t="s">
        <v>12362</v>
      </c>
      <c r="W3992">
        <v>1</v>
      </c>
      <c r="X3992" t="s">
        <v>16354</v>
      </c>
      <c r="Y3992">
        <v>0.8189931883946789</v>
      </c>
      <c r="Z3992">
        <f>HYPERLINK("Melting_Curves/meltCurve_Q6PJP8_.pdf", "Melting_Curves/meltCurve_Q6PJP8_.pdf")</f>
        <v>0</v>
      </c>
      <c r="AA3992" t="s">
        <v>22326</v>
      </c>
      <c r="AB3992" t="s">
        <v>28360</v>
      </c>
    </row>
    <row r="3993" spans="1:28">
      <c r="A3993" t="s">
        <v>4019</v>
      </c>
      <c r="B3993">
        <v>0.992608467424715</v>
      </c>
      <c r="C3993">
        <v>1.03037231914637</v>
      </c>
      <c r="D3993">
        <v>0.976894137739646</v>
      </c>
      <c r="E3993">
        <v>0.978920118198531</v>
      </c>
      <c r="F3993">
        <v>0.834434878828228</v>
      </c>
      <c r="G3993">
        <v>0.700928695197619</v>
      </c>
      <c r="H3993">
        <v>0.67772123606858</v>
      </c>
      <c r="I3993">
        <v>0.952740095125334</v>
      </c>
      <c r="J3993">
        <v>1.19968468286216</v>
      </c>
      <c r="K3993">
        <v>1.13677232213774</v>
      </c>
      <c r="L3993">
        <v>9041.77917809368</v>
      </c>
      <c r="M3993">
        <v>144.448968476356</v>
      </c>
      <c r="O3993">
        <v>62.5829730551591</v>
      </c>
      <c r="P3993">
        <v>0.0980096424822734</v>
      </c>
      <c r="Q3993">
        <v>1.16985195901952</v>
      </c>
      <c r="R3993">
        <v>0.112778771912906</v>
      </c>
      <c r="S3993" t="s">
        <v>10186</v>
      </c>
      <c r="T3993" t="s">
        <v>12362</v>
      </c>
      <c r="U3993" t="s">
        <v>12362</v>
      </c>
      <c r="V3993" t="s">
        <v>12362</v>
      </c>
      <c r="W3993">
        <v>19</v>
      </c>
      <c r="X3993" t="s">
        <v>16355</v>
      </c>
      <c r="Y3993">
        <v>1.02488438571998</v>
      </c>
      <c r="Z3993">
        <f>HYPERLINK("Melting_Curves/meltCurve_Q6PJT7_5_.pdf", "Melting_Curves/meltCurve_Q6PJT7_5_.pdf")</f>
        <v>0</v>
      </c>
      <c r="AA3993" t="s">
        <v>22327</v>
      </c>
      <c r="AB3993" t="s">
        <v>28361</v>
      </c>
    </row>
    <row r="3994" spans="1:28">
      <c r="A3994" t="s">
        <v>4020</v>
      </c>
      <c r="B3994">
        <v>0.992608467424715</v>
      </c>
      <c r="C3994">
        <v>0.956341378080079</v>
      </c>
      <c r="D3994">
        <v>0.890395995304809</v>
      </c>
      <c r="E3994">
        <v>0.8365935307311601</v>
      </c>
      <c r="F3994">
        <v>0.679690892620453</v>
      </c>
      <c r="G3994">
        <v>0.590734938170194</v>
      </c>
      <c r="H3994">
        <v>0.624432269551573</v>
      </c>
      <c r="I3994">
        <v>0.793644955304858</v>
      </c>
      <c r="J3994">
        <v>1.16717894099573</v>
      </c>
      <c r="K3994">
        <v>1.00111782062401</v>
      </c>
      <c r="L3994">
        <v>1281.64899589106</v>
      </c>
      <c r="M3994">
        <v>30.4104125116565</v>
      </c>
      <c r="O3994">
        <v>41.9640866936806</v>
      </c>
      <c r="P3994">
        <v>-0.033963844019662</v>
      </c>
      <c r="Q3994">
        <v>0.812530944515038</v>
      </c>
      <c r="R3994">
        <v>0.136953484051999</v>
      </c>
      <c r="S3994" t="s">
        <v>10187</v>
      </c>
      <c r="T3994" t="s">
        <v>12362</v>
      </c>
      <c r="U3994" t="s">
        <v>12362</v>
      </c>
      <c r="V3994" t="s">
        <v>12362</v>
      </c>
      <c r="W3994">
        <v>9</v>
      </c>
      <c r="X3994" t="s">
        <v>16356</v>
      </c>
      <c r="Y3994">
        <v>0.8457248110342396</v>
      </c>
      <c r="Z3994">
        <f>HYPERLINK("Melting_Curves/meltCurve_Q6PJW8_2_.pdf", "Melting_Curves/meltCurve_Q6PJW8_2_.pdf")</f>
        <v>0</v>
      </c>
      <c r="AA3994" t="s">
        <v>22328</v>
      </c>
      <c r="AB3994" t="s">
        <v>28362</v>
      </c>
    </row>
    <row r="3995" spans="1:28">
      <c r="A3995" t="s">
        <v>4021</v>
      </c>
      <c r="B3995">
        <v>0.992608467424715</v>
      </c>
      <c r="C3995">
        <v>0.889638802079701</v>
      </c>
      <c r="D3995">
        <v>0.854636689424453</v>
      </c>
      <c r="E3995">
        <v>0.579410554120377</v>
      </c>
      <c r="F3995">
        <v>0.34602956836416</v>
      </c>
      <c r="G3995">
        <v>0.375119275421308</v>
      </c>
      <c r="H3995">
        <v>0.26010753594763</v>
      </c>
      <c r="I3995">
        <v>0.282533438656584</v>
      </c>
      <c r="J3995">
        <v>0.328776522958473</v>
      </c>
      <c r="K3995">
        <v>0.150544515521601</v>
      </c>
      <c r="L3995">
        <v>746.068022787166</v>
      </c>
      <c r="M3995">
        <v>16.2377710372194</v>
      </c>
      <c r="N3995">
        <v>47.9621383360071</v>
      </c>
      <c r="O3995">
        <v>45.2665364222406</v>
      </c>
      <c r="P3995">
        <v>-0.06750590999272831</v>
      </c>
      <c r="Q3995">
        <v>0.247302408791203</v>
      </c>
      <c r="R3995">
        <v>0.966368239022602</v>
      </c>
      <c r="S3995" t="s">
        <v>10188</v>
      </c>
      <c r="T3995" t="s">
        <v>12362</v>
      </c>
      <c r="U3995" t="s">
        <v>12362</v>
      </c>
      <c r="V3995" t="s">
        <v>12362</v>
      </c>
      <c r="W3995">
        <v>1</v>
      </c>
      <c r="X3995" t="s">
        <v>16357</v>
      </c>
      <c r="Y3995">
        <v>0.4866894782460583</v>
      </c>
      <c r="Z3995">
        <f>HYPERLINK("Melting_Curves/meltCurve_Q6PK81_2_.pdf", "Melting_Curves/meltCurve_Q6PK81_2_.pdf")</f>
        <v>0</v>
      </c>
      <c r="AA3995" t="s">
        <v>22329</v>
      </c>
      <c r="AB3995" t="s">
        <v>28363</v>
      </c>
    </row>
    <row r="3996" spans="1:28">
      <c r="A3996" t="s">
        <v>4022</v>
      </c>
      <c r="B3996">
        <v>0.992608467424715</v>
      </c>
      <c r="C3996">
        <v>1.04339208532805</v>
      </c>
      <c r="D3996">
        <v>0.906304477674248</v>
      </c>
      <c r="E3996">
        <v>0.828784387133911</v>
      </c>
      <c r="F3996">
        <v>0.634394180003272</v>
      </c>
      <c r="G3996">
        <v>0.485806386117627</v>
      </c>
      <c r="H3996">
        <v>0.39111996453785</v>
      </c>
      <c r="I3996">
        <v>0.501665739757044</v>
      </c>
      <c r="J3996">
        <v>0.548738551117589</v>
      </c>
      <c r="K3996">
        <v>0.537977177371169</v>
      </c>
      <c r="L3996">
        <v>1143.78079900047</v>
      </c>
      <c r="M3996">
        <v>23.9525561734281</v>
      </c>
      <c r="N3996">
        <v>56.6737874429814</v>
      </c>
      <c r="O3996">
        <v>47.4228171417015</v>
      </c>
      <c r="P3996">
        <v>-0.0645910092770499</v>
      </c>
      <c r="Q3996">
        <v>0.48848229266297</v>
      </c>
      <c r="R3996">
        <v>0.94911484707064</v>
      </c>
      <c r="S3996" t="s">
        <v>10189</v>
      </c>
      <c r="T3996" t="s">
        <v>12362</v>
      </c>
      <c r="U3996" t="s">
        <v>12362</v>
      </c>
      <c r="V3996" t="s">
        <v>12362</v>
      </c>
      <c r="W3996">
        <v>17</v>
      </c>
      <c r="X3996" t="s">
        <v>16358</v>
      </c>
      <c r="Y3996">
        <v>0.6765367145195559</v>
      </c>
      <c r="Z3996">
        <f>HYPERLINK("Melting_Curves/meltCurve_Q6PKG0_.pdf", "Melting_Curves/meltCurve_Q6PKG0_.pdf")</f>
        <v>0</v>
      </c>
      <c r="AA3996" t="s">
        <v>22330</v>
      </c>
      <c r="AB3996" t="s">
        <v>28364</v>
      </c>
    </row>
    <row r="3997" spans="1:28">
      <c r="A3997" t="s">
        <v>4023</v>
      </c>
      <c r="B3997">
        <v>0.992608467424715</v>
      </c>
      <c r="C3997">
        <v>0.979631368318687</v>
      </c>
      <c r="D3997">
        <v>0.88655245841664</v>
      </c>
      <c r="E3997">
        <v>0.652575986747755</v>
      </c>
      <c r="F3997">
        <v>0.350754556661237</v>
      </c>
      <c r="G3997">
        <v>0.212346829732437</v>
      </c>
      <c r="H3997">
        <v>0.15295082280954</v>
      </c>
      <c r="I3997">
        <v>0.169372590972776</v>
      </c>
      <c r="J3997">
        <v>0.21135354270914</v>
      </c>
      <c r="K3997">
        <v>0.195232617652756</v>
      </c>
      <c r="L3997">
        <v>1021.49871795803</v>
      </c>
      <c r="M3997">
        <v>21.6676664960884</v>
      </c>
      <c r="N3997">
        <v>48.091356591682</v>
      </c>
      <c r="O3997">
        <v>46.7478674947581</v>
      </c>
      <c r="P3997">
        <v>-0.0957469231493169</v>
      </c>
      <c r="Q3997">
        <v>0.173725801877635</v>
      </c>
      <c r="R3997">
        <v>0.99644164855707</v>
      </c>
      <c r="S3997" t="s">
        <v>10190</v>
      </c>
      <c r="T3997" t="s">
        <v>12362</v>
      </c>
      <c r="U3997" t="s">
        <v>12362</v>
      </c>
      <c r="V3997" t="s">
        <v>12362</v>
      </c>
      <c r="W3997">
        <v>7</v>
      </c>
      <c r="X3997" t="s">
        <v>16359</v>
      </c>
      <c r="Y3997">
        <v>0.4623624690059934</v>
      </c>
      <c r="Z3997">
        <f>HYPERLINK("Melting_Curves/meltCurve_Q6PL24_.pdf", "Melting_Curves/meltCurve_Q6PL24_.pdf")</f>
        <v>0</v>
      </c>
      <c r="AA3997" t="s">
        <v>22331</v>
      </c>
      <c r="AB3997" t="s">
        <v>28365</v>
      </c>
    </row>
    <row r="3998" spans="1:28">
      <c r="A3998" t="s">
        <v>4024</v>
      </c>
      <c r="B3998">
        <v>0.992608467424715</v>
      </c>
      <c r="C3998">
        <v>0.75186632680655</v>
      </c>
      <c r="D3998">
        <v>0.46981155968805</v>
      </c>
      <c r="E3998">
        <v>0.516672050060094</v>
      </c>
      <c r="F3998">
        <v>0.497469429518373</v>
      </c>
      <c r="G3998">
        <v>0.445559480303986</v>
      </c>
      <c r="H3998">
        <v>0.332055251237353</v>
      </c>
      <c r="I3998">
        <v>0.536121082015903</v>
      </c>
      <c r="J3998">
        <v>0.226590589502464</v>
      </c>
      <c r="K3998">
        <v>0.401293713374556</v>
      </c>
      <c r="L3998">
        <v>1350.97945998654</v>
      </c>
      <c r="M3998">
        <v>33.5411380581426</v>
      </c>
      <c r="N3998">
        <v>42.5982188436695</v>
      </c>
      <c r="O3998">
        <v>40.1358933981573</v>
      </c>
      <c r="P3998">
        <v>-0.121274337081497</v>
      </c>
      <c r="Q3998">
        <v>0.419526409514996</v>
      </c>
      <c r="R3998">
        <v>0.823632898817913</v>
      </c>
      <c r="S3998" t="s">
        <v>10191</v>
      </c>
      <c r="T3998" t="s">
        <v>12362</v>
      </c>
      <c r="U3998" t="s">
        <v>12362</v>
      </c>
      <c r="V3998" t="s">
        <v>12362</v>
      </c>
      <c r="W3998">
        <v>1</v>
      </c>
      <c r="X3998" t="s">
        <v>16360</v>
      </c>
      <c r="Y3998">
        <v>0.4861950271080014</v>
      </c>
      <c r="Z3998">
        <f>HYPERLINK("Melting_Curves/meltCurve_Q6PML9_.pdf", "Melting_Curves/meltCurve_Q6PML9_.pdf")</f>
        <v>0</v>
      </c>
      <c r="AA3998" t="s">
        <v>22332</v>
      </c>
      <c r="AB3998" t="s">
        <v>28366</v>
      </c>
    </row>
    <row r="3999" spans="1:28">
      <c r="A3999" t="s">
        <v>4025</v>
      </c>
      <c r="B3999">
        <v>0.992608467424715</v>
      </c>
      <c r="C3999">
        <v>1.11195616956559</v>
      </c>
      <c r="D3999">
        <v>0.980845957594618</v>
      </c>
      <c r="E3999">
        <v>0.816275322724203</v>
      </c>
      <c r="F3999">
        <v>0.643102729612378</v>
      </c>
      <c r="G3999">
        <v>0.26729227866226</v>
      </c>
      <c r="H3999">
        <v>0.208369948414007</v>
      </c>
      <c r="I3999">
        <v>0.211611933622769</v>
      </c>
      <c r="J3999">
        <v>0.193055085043228</v>
      </c>
      <c r="K3999">
        <v>0.128326642930807</v>
      </c>
      <c r="L3999">
        <v>1094.69280802941</v>
      </c>
      <c r="M3999">
        <v>21.7796293017467</v>
      </c>
      <c r="N3999">
        <v>51.1617514476023</v>
      </c>
      <c r="O3999">
        <v>49.8442710280112</v>
      </c>
      <c r="P3999">
        <v>-0.0918641679564403</v>
      </c>
      <c r="Q3999">
        <v>0.159068376387716</v>
      </c>
      <c r="R3999">
        <v>0.981594729011807</v>
      </c>
      <c r="S3999" t="s">
        <v>10192</v>
      </c>
      <c r="T3999" t="s">
        <v>12362</v>
      </c>
      <c r="U3999" t="s">
        <v>12362</v>
      </c>
      <c r="V3999" t="s">
        <v>12362</v>
      </c>
      <c r="W3999">
        <v>1</v>
      </c>
      <c r="X3999" t="s">
        <v>16361</v>
      </c>
      <c r="Y3999">
        <v>0.540340236303071</v>
      </c>
      <c r="Z3999">
        <f>HYPERLINK("Melting_Curves/meltCurve_Q6Q0C0_2_.pdf", "Melting_Curves/meltCurve_Q6Q0C0_2_.pdf")</f>
        <v>0</v>
      </c>
      <c r="AA3999" t="s">
        <v>22333</v>
      </c>
      <c r="AB3999" t="s">
        <v>28367</v>
      </c>
    </row>
    <row r="4000" spans="1:28">
      <c r="A4000" t="s">
        <v>4026</v>
      </c>
      <c r="B4000">
        <v>0.992608467424715</v>
      </c>
      <c r="C4000">
        <v>1.07050486397368</v>
      </c>
      <c r="D4000">
        <v>0.861798628311011</v>
      </c>
      <c r="E4000">
        <v>0.775941869592601</v>
      </c>
      <c r="F4000">
        <v>0.614803679230762</v>
      </c>
      <c r="G4000">
        <v>0.350080634363379</v>
      </c>
      <c r="H4000">
        <v>0.26402845408478</v>
      </c>
      <c r="I4000">
        <v>0.205301638374813</v>
      </c>
      <c r="J4000">
        <v>0.321939469209283</v>
      </c>
      <c r="K4000">
        <v>0.388683058581953</v>
      </c>
      <c r="L4000">
        <v>903.278239510361</v>
      </c>
      <c r="M4000">
        <v>18.5152639856051</v>
      </c>
      <c r="N4000">
        <v>51.0295276128279</v>
      </c>
      <c r="O4000">
        <v>48.2271910679787</v>
      </c>
      <c r="P4000">
        <v>-0.0692523150430603</v>
      </c>
      <c r="Q4000">
        <v>0.278498603555594</v>
      </c>
      <c r="R4000">
        <v>0.953041766133323</v>
      </c>
      <c r="S4000" t="s">
        <v>10193</v>
      </c>
      <c r="T4000" t="s">
        <v>12362</v>
      </c>
      <c r="U4000" t="s">
        <v>12362</v>
      </c>
      <c r="V4000" t="s">
        <v>12362</v>
      </c>
      <c r="W4000">
        <v>1</v>
      </c>
      <c r="X4000" t="s">
        <v>16362</v>
      </c>
      <c r="Y4000">
        <v>0.5728694683034345</v>
      </c>
      <c r="Z4000">
        <f>HYPERLINK("Melting_Curves/meltCurve_Q6QHF9_4_.pdf", "Melting_Curves/meltCurve_Q6QHF9_4_.pdf")</f>
        <v>0</v>
      </c>
      <c r="AA4000" t="s">
        <v>22334</v>
      </c>
      <c r="AB4000" t="s">
        <v>28368</v>
      </c>
    </row>
    <row r="4001" spans="1:28">
      <c r="A4001" t="s">
        <v>4027</v>
      </c>
      <c r="B4001">
        <v>0.992608467424715</v>
      </c>
      <c r="C4001">
        <v>1.07039341820084</v>
      </c>
      <c r="D4001">
        <v>1.00540654499213</v>
      </c>
      <c r="E4001">
        <v>0.916987053431406</v>
      </c>
      <c r="F4001">
        <v>0.662111286047854</v>
      </c>
      <c r="G4001">
        <v>0.539502244856623</v>
      </c>
      <c r="H4001">
        <v>0.49794335752129</v>
      </c>
      <c r="I4001">
        <v>0.75704155551973</v>
      </c>
      <c r="J4001">
        <v>1.46911004809043</v>
      </c>
      <c r="K4001">
        <v>1.32624086477519</v>
      </c>
      <c r="L4001">
        <v>9027.2048562293</v>
      </c>
      <c r="M4001">
        <v>143.82273164071</v>
      </c>
      <c r="O4001">
        <v>62.7540599104659</v>
      </c>
      <c r="P4001">
        <v>0.231113936592543</v>
      </c>
      <c r="Q4001">
        <v>1.40336702238479</v>
      </c>
      <c r="R4001">
        <v>0.274774155670845</v>
      </c>
      <c r="S4001" t="s">
        <v>10194</v>
      </c>
      <c r="T4001" t="s">
        <v>12362</v>
      </c>
      <c r="U4001" t="s">
        <v>12362</v>
      </c>
      <c r="V4001" t="s">
        <v>12362</v>
      </c>
      <c r="W4001">
        <v>13</v>
      </c>
      <c r="X4001" t="s">
        <v>16363</v>
      </c>
      <c r="Y4001">
        <v>1.056792435485291</v>
      </c>
      <c r="Z4001">
        <f>HYPERLINK("Melting_Curves/meltCurve_Q6QNY0_.pdf", "Melting_Curves/meltCurve_Q6QNY0_.pdf")</f>
        <v>0</v>
      </c>
      <c r="AA4001" t="s">
        <v>22335</v>
      </c>
      <c r="AB4001" t="s">
        <v>28369</v>
      </c>
    </row>
    <row r="4002" spans="1:28">
      <c r="A4002" t="s">
        <v>4028</v>
      </c>
      <c r="B4002">
        <v>0.992608467424715</v>
      </c>
      <c r="C4002">
        <v>0.948958409178229</v>
      </c>
      <c r="D4002">
        <v>0.962191848730045</v>
      </c>
      <c r="E4002">
        <v>1.02609676833428</v>
      </c>
      <c r="F4002">
        <v>0.976585824547062</v>
      </c>
      <c r="G4002">
        <v>0.847226359043749</v>
      </c>
      <c r="H4002">
        <v>0.835177466189774</v>
      </c>
      <c r="I4002">
        <v>1.1047812924261</v>
      </c>
      <c r="J4002">
        <v>1.25797510530094</v>
      </c>
      <c r="K4002">
        <v>1.19365775972778</v>
      </c>
      <c r="L4002">
        <v>15000</v>
      </c>
      <c r="M4002">
        <v>245.757445353555</v>
      </c>
      <c r="O4002">
        <v>61.0317326817202</v>
      </c>
      <c r="P4002">
        <v>0.227325136577492</v>
      </c>
      <c r="Q4002">
        <v>1.22581697352964</v>
      </c>
      <c r="R4002">
        <v>0.656925153864984</v>
      </c>
      <c r="S4002" t="s">
        <v>10195</v>
      </c>
      <c r="T4002" t="s">
        <v>12362</v>
      </c>
      <c r="U4002" t="s">
        <v>12362</v>
      </c>
      <c r="V4002" t="s">
        <v>12362</v>
      </c>
      <c r="W4002">
        <v>5</v>
      </c>
      <c r="X4002" t="s">
        <v>16364</v>
      </c>
      <c r="Y4002">
        <v>1.044868958354962</v>
      </c>
      <c r="Z4002">
        <f>HYPERLINK("Melting_Curves/meltCurve_Q6QNY1_.pdf", "Melting_Curves/meltCurve_Q6QNY1_.pdf")</f>
        <v>0</v>
      </c>
      <c r="AA4002" t="s">
        <v>22336</v>
      </c>
      <c r="AB4002" t="s">
        <v>28370</v>
      </c>
    </row>
    <row r="4003" spans="1:28">
      <c r="A4003" t="s">
        <v>4029</v>
      </c>
      <c r="B4003">
        <v>0.992608467424715</v>
      </c>
      <c r="C4003">
        <v>1.30268394221291</v>
      </c>
      <c r="D4003">
        <v>1.13757827766588</v>
      </c>
      <c r="E4003">
        <v>0.771060260820254</v>
      </c>
      <c r="F4003">
        <v>0.829550012559964</v>
      </c>
      <c r="G4003">
        <v>0.520924344342082</v>
      </c>
      <c r="H4003">
        <v>0.370389275181871</v>
      </c>
      <c r="I4003">
        <v>0.416584083623596</v>
      </c>
      <c r="J4003">
        <v>0.701444029151892</v>
      </c>
      <c r="K4003">
        <v>1.05523811498843</v>
      </c>
      <c r="L4003">
        <v>1457.0050366561</v>
      </c>
      <c r="M4003">
        <v>30.7540422217711</v>
      </c>
      <c r="O4003">
        <v>47.1770899045703</v>
      </c>
      <c r="P4003">
        <v>-0.0602116893917044</v>
      </c>
      <c r="Q4003">
        <v>0.6305402128038859</v>
      </c>
      <c r="R4003">
        <v>0.48413404564037</v>
      </c>
      <c r="S4003" t="s">
        <v>10196</v>
      </c>
      <c r="T4003" t="s">
        <v>12362</v>
      </c>
      <c r="U4003" t="s">
        <v>12362</v>
      </c>
      <c r="V4003" t="s">
        <v>12362</v>
      </c>
      <c r="W4003">
        <v>3</v>
      </c>
      <c r="X4003" t="s">
        <v>16365</v>
      </c>
      <c r="Y4003">
        <v>0.7603816294254978</v>
      </c>
      <c r="Z4003">
        <f>HYPERLINK("Melting_Curves/meltCurve_Q6R327_.pdf", "Melting_Curves/meltCurve_Q6R327_.pdf")</f>
        <v>0</v>
      </c>
      <c r="AA4003" t="s">
        <v>22337</v>
      </c>
      <c r="AB4003" t="s">
        <v>28371</v>
      </c>
    </row>
    <row r="4004" spans="1:28">
      <c r="A4004" t="s">
        <v>4030</v>
      </c>
      <c r="B4004">
        <v>0.992608467424715</v>
      </c>
      <c r="C4004">
        <v>1.22764640638901</v>
      </c>
      <c r="D4004">
        <v>0.865841822885103</v>
      </c>
      <c r="E4004">
        <v>0.747322760198485</v>
      </c>
      <c r="F4004">
        <v>0.555221136192212</v>
      </c>
      <c r="G4004">
        <v>0.297414422176549</v>
      </c>
      <c r="H4004">
        <v>0.218356216793873</v>
      </c>
      <c r="I4004">
        <v>0.226593417228104</v>
      </c>
      <c r="J4004">
        <v>0.170712970367888</v>
      </c>
      <c r="K4004">
        <v>0.254093974156303</v>
      </c>
      <c r="L4004">
        <v>911.583221316416</v>
      </c>
      <c r="M4004">
        <v>18.6284981868306</v>
      </c>
      <c r="N4004">
        <v>50.286821201363</v>
      </c>
      <c r="O4004">
        <v>48.3814193633673</v>
      </c>
      <c r="P4004">
        <v>-0.0773004900725752</v>
      </c>
      <c r="Q4004">
        <v>0.196983835458984</v>
      </c>
      <c r="R4004">
        <v>0.944914002768629</v>
      </c>
      <c r="S4004" t="s">
        <v>10197</v>
      </c>
      <c r="T4004" t="s">
        <v>12362</v>
      </c>
      <c r="U4004" t="s">
        <v>12362</v>
      </c>
      <c r="V4004" t="s">
        <v>12362</v>
      </c>
      <c r="W4004">
        <v>2</v>
      </c>
      <c r="X4004" t="s">
        <v>16366</v>
      </c>
      <c r="Y4004">
        <v>0.5284704889700103</v>
      </c>
      <c r="Z4004">
        <f>HYPERLINK("Melting_Curves/meltCurve_Q6RW13_.pdf", "Melting_Curves/meltCurve_Q6RW13_.pdf")</f>
        <v>0</v>
      </c>
      <c r="AA4004" t="s">
        <v>22338</v>
      </c>
      <c r="AB4004" t="s">
        <v>28372</v>
      </c>
    </row>
    <row r="4005" spans="1:28">
      <c r="A4005" t="s">
        <v>4031</v>
      </c>
      <c r="B4005">
        <v>0.992608467424715</v>
      </c>
      <c r="C4005">
        <v>1.28649038386074</v>
      </c>
      <c r="D4005">
        <v>1.26342760068015</v>
      </c>
      <c r="E4005">
        <v>0.684534437129916</v>
      </c>
      <c r="F4005">
        <v>0.658082794277928</v>
      </c>
      <c r="G4005">
        <v>0.289366100442288</v>
      </c>
      <c r="H4005">
        <v>0.208772224343774</v>
      </c>
      <c r="I4005">
        <v>0.427296341025604</v>
      </c>
      <c r="J4005">
        <v>1.26678552595113</v>
      </c>
      <c r="K4005">
        <v>1.20816744577863</v>
      </c>
      <c r="L4005">
        <v>11479.4759521348</v>
      </c>
      <c r="M4005">
        <v>250</v>
      </c>
      <c r="O4005">
        <v>45.9149499045235</v>
      </c>
      <c r="P4005">
        <v>-0.440472319553616</v>
      </c>
      <c r="Q4005">
        <v>0.676411659044462</v>
      </c>
      <c r="R4005">
        <v>0.263320822525269</v>
      </c>
      <c r="S4005" t="s">
        <v>10198</v>
      </c>
      <c r="T4005" t="s">
        <v>12362</v>
      </c>
      <c r="U4005" t="s">
        <v>12362</v>
      </c>
      <c r="V4005" t="s">
        <v>12362</v>
      </c>
      <c r="W4005">
        <v>2</v>
      </c>
      <c r="X4005" t="s">
        <v>16367</v>
      </c>
      <c r="Y4005">
        <v>0.7726287254179621</v>
      </c>
      <c r="Z4005">
        <f>HYPERLINK("Melting_Curves/meltCurve_Q6SPF0_.pdf", "Melting_Curves/meltCurve_Q6SPF0_.pdf")</f>
        <v>0</v>
      </c>
      <c r="AA4005" t="s">
        <v>22339</v>
      </c>
      <c r="AB4005" t="s">
        <v>28373</v>
      </c>
    </row>
    <row r="4006" spans="1:28">
      <c r="A4006" t="s">
        <v>4032</v>
      </c>
      <c r="B4006">
        <v>0.992608467424715</v>
      </c>
      <c r="C4006">
        <v>0.943946080886594</v>
      </c>
      <c r="D4006">
        <v>0.803834046426579</v>
      </c>
      <c r="E4006">
        <v>0.5818666653604</v>
      </c>
      <c r="F4006">
        <v>0.498119404816949</v>
      </c>
      <c r="G4006">
        <v>0.355445278953659</v>
      </c>
      <c r="H4006">
        <v>0.31349993114406</v>
      </c>
      <c r="I4006">
        <v>0.392718794901187</v>
      </c>
      <c r="J4006">
        <v>0.5167198539642061</v>
      </c>
      <c r="K4006">
        <v>0.459941406257282</v>
      </c>
      <c r="L4006">
        <v>927.601316778325</v>
      </c>
      <c r="M4006">
        <v>20.8442678114643</v>
      </c>
      <c r="N4006">
        <v>48.5038243338186</v>
      </c>
      <c r="O4006">
        <v>44.0979703652223</v>
      </c>
      <c r="P4006">
        <v>-0.0696674122355358</v>
      </c>
      <c r="Q4006">
        <v>0.410464725092716</v>
      </c>
      <c r="R4006">
        <v>0.942306758737137</v>
      </c>
      <c r="S4006" t="s">
        <v>10199</v>
      </c>
      <c r="T4006" t="s">
        <v>12362</v>
      </c>
      <c r="U4006" t="s">
        <v>12362</v>
      </c>
      <c r="V4006" t="s">
        <v>12362</v>
      </c>
      <c r="W4006">
        <v>5</v>
      </c>
      <c r="X4006" t="s">
        <v>16368</v>
      </c>
      <c r="Y4006">
        <v>0.5650153060581651</v>
      </c>
      <c r="Z4006">
        <f>HYPERLINK("Melting_Curves/meltCurve_Q6T4P5_.pdf", "Melting_Curves/meltCurve_Q6T4P5_.pdf")</f>
        <v>0</v>
      </c>
      <c r="AA4006" t="s">
        <v>22340</v>
      </c>
      <c r="AB4006" t="s">
        <v>28374</v>
      </c>
    </row>
    <row r="4007" spans="1:28">
      <c r="A4007" t="s">
        <v>4033</v>
      </c>
      <c r="B4007">
        <v>0.992608467424715</v>
      </c>
      <c r="C4007">
        <v>1.10633008574084</v>
      </c>
      <c r="D4007">
        <v>0.954443816127402</v>
      </c>
      <c r="E4007">
        <v>0.813722922214136</v>
      </c>
      <c r="F4007">
        <v>0.78547940810452</v>
      </c>
      <c r="G4007">
        <v>0.500834672861886</v>
      </c>
      <c r="H4007">
        <v>0.323056396131022</v>
      </c>
      <c r="I4007">
        <v>0.252191937540334</v>
      </c>
      <c r="J4007">
        <v>0.241911626619411</v>
      </c>
      <c r="K4007">
        <v>0.163338166185964</v>
      </c>
      <c r="L4007">
        <v>757.114243918143</v>
      </c>
      <c r="M4007">
        <v>14.3487207971869</v>
      </c>
      <c r="N4007">
        <v>54.042423910965</v>
      </c>
      <c r="O4007">
        <v>51.772144845804</v>
      </c>
      <c r="P4007">
        <v>-0.059331957952303</v>
      </c>
      <c r="Q4007">
        <v>0.143791676934863</v>
      </c>
      <c r="R4007">
        <v>0.977764418331163</v>
      </c>
      <c r="S4007" t="s">
        <v>10200</v>
      </c>
      <c r="T4007" t="s">
        <v>12362</v>
      </c>
      <c r="U4007" t="s">
        <v>12362</v>
      </c>
      <c r="V4007" t="s">
        <v>12362</v>
      </c>
      <c r="W4007">
        <v>3</v>
      </c>
      <c r="X4007" t="s">
        <v>16369</v>
      </c>
      <c r="Y4007">
        <v>0.6099875044793071</v>
      </c>
      <c r="Z4007">
        <f>HYPERLINK("Melting_Curves/meltCurve_Q6UB28_.pdf", "Melting_Curves/meltCurve_Q6UB28_.pdf")</f>
        <v>0</v>
      </c>
      <c r="AA4007" t="s">
        <v>22341</v>
      </c>
      <c r="AB4007" t="s">
        <v>28375</v>
      </c>
    </row>
    <row r="4008" spans="1:28">
      <c r="A4008" t="s">
        <v>4034</v>
      </c>
      <c r="B4008">
        <v>0.992608467424715</v>
      </c>
      <c r="C4008">
        <v>0.90817808793252</v>
      </c>
      <c r="D4008">
        <v>0.677413937981436</v>
      </c>
      <c r="E4008">
        <v>0.292491583129203</v>
      </c>
      <c r="F4008">
        <v>0.194302348439579</v>
      </c>
      <c r="G4008">
        <v>0.127094121362057</v>
      </c>
      <c r="H4008">
        <v>0.0931638037619525</v>
      </c>
      <c r="I4008">
        <v>0.109221392673162</v>
      </c>
      <c r="J4008">
        <v>0.114639107582475</v>
      </c>
      <c r="K4008">
        <v>0.10394791242127</v>
      </c>
      <c r="L4008">
        <v>963.994670150729</v>
      </c>
      <c r="M4008">
        <v>21.8985515178993</v>
      </c>
      <c r="N4008">
        <v>44.5144905566854</v>
      </c>
      <c r="O4008">
        <v>43.6587722744051</v>
      </c>
      <c r="P4008">
        <v>-0.111882638569649</v>
      </c>
      <c r="Q4008">
        <v>0.107786238642663</v>
      </c>
      <c r="R4008">
        <v>0.99828621222136</v>
      </c>
      <c r="S4008" t="s">
        <v>10201</v>
      </c>
      <c r="T4008" t="s">
        <v>12362</v>
      </c>
      <c r="U4008" t="s">
        <v>12362</v>
      </c>
      <c r="V4008" t="s">
        <v>12362</v>
      </c>
      <c r="W4008">
        <v>25</v>
      </c>
      <c r="X4008" t="s">
        <v>16370</v>
      </c>
      <c r="Y4008">
        <v>0.3263738539849573</v>
      </c>
      <c r="Z4008">
        <f>HYPERLINK("Melting_Curves/meltCurve_Q6UB35_.pdf", "Melting_Curves/meltCurve_Q6UB35_.pdf")</f>
        <v>0</v>
      </c>
      <c r="AA4008" t="s">
        <v>22342</v>
      </c>
      <c r="AB4008" t="s">
        <v>28376</v>
      </c>
    </row>
    <row r="4009" spans="1:28">
      <c r="A4009" t="s">
        <v>4035</v>
      </c>
      <c r="B4009">
        <v>0.992608467424715</v>
      </c>
      <c r="C4009">
        <v>1.20873509138725</v>
      </c>
      <c r="D4009">
        <v>0.79925272148964</v>
      </c>
      <c r="E4009">
        <v>0.819543690237552</v>
      </c>
      <c r="F4009">
        <v>0.7450052061164411</v>
      </c>
      <c r="G4009">
        <v>0.686587803482984</v>
      </c>
      <c r="H4009">
        <v>0.510557094006059</v>
      </c>
      <c r="I4009">
        <v>0.785123174994019</v>
      </c>
      <c r="J4009">
        <v>0.922074130077563</v>
      </c>
      <c r="K4009">
        <v>0.903681058365968</v>
      </c>
      <c r="L4009">
        <v>10670.6911868164</v>
      </c>
      <c r="M4009">
        <v>250</v>
      </c>
      <c r="O4009">
        <v>42.6800334493371</v>
      </c>
      <c r="P4009">
        <v>-0.340454422448159</v>
      </c>
      <c r="Q4009">
        <v>0.767510302694868</v>
      </c>
      <c r="R4009">
        <v>0.487105401595696</v>
      </c>
      <c r="S4009" t="s">
        <v>10202</v>
      </c>
      <c r="T4009" t="s">
        <v>12362</v>
      </c>
      <c r="U4009" t="s">
        <v>12362</v>
      </c>
      <c r="V4009" t="s">
        <v>12362</v>
      </c>
      <c r="W4009">
        <v>1</v>
      </c>
      <c r="X4009" t="s">
        <v>16371</v>
      </c>
      <c r="Y4009">
        <v>0.8115671931355581</v>
      </c>
      <c r="Z4009">
        <f>HYPERLINK("Melting_Curves/meltCurve_Q6UB98_2_.pdf", "Melting_Curves/meltCurve_Q6UB98_2_.pdf")</f>
        <v>0</v>
      </c>
      <c r="AA4009" t="s">
        <v>22343</v>
      </c>
      <c r="AB4009" t="s">
        <v>28377</v>
      </c>
    </row>
    <row r="4010" spans="1:28">
      <c r="A4010" t="s">
        <v>4036</v>
      </c>
      <c r="B4010">
        <v>0.992608467424715</v>
      </c>
      <c r="C4010">
        <v>1.02505606059226</v>
      </c>
      <c r="D4010">
        <v>0.869647521564465</v>
      </c>
      <c r="E4010">
        <v>0.838735878046964</v>
      </c>
      <c r="F4010">
        <v>0.695325604141012</v>
      </c>
      <c r="G4010">
        <v>0.596607958574027</v>
      </c>
      <c r="H4010">
        <v>0.58322771264383</v>
      </c>
      <c r="I4010">
        <v>0.70671536443381</v>
      </c>
      <c r="J4010">
        <v>0.806569838328177</v>
      </c>
      <c r="K4010">
        <v>0.763358941969852</v>
      </c>
      <c r="L4010">
        <v>1044.58032106388</v>
      </c>
      <c r="M4010">
        <v>23.2736353486556</v>
      </c>
      <c r="O4010">
        <v>44.5551178106547</v>
      </c>
      <c r="P4010">
        <v>-0.0402554844202903</v>
      </c>
      <c r="Q4010">
        <v>0.6917444784957411</v>
      </c>
      <c r="R4010">
        <v>0.760045771801947</v>
      </c>
      <c r="S4010" t="s">
        <v>10203</v>
      </c>
      <c r="T4010" t="s">
        <v>12362</v>
      </c>
      <c r="U4010" t="s">
        <v>12362</v>
      </c>
      <c r="V4010" t="s">
        <v>12362</v>
      </c>
      <c r="W4010">
        <v>18</v>
      </c>
      <c r="X4010" t="s">
        <v>16372</v>
      </c>
      <c r="Y4010">
        <v>0.7756809130604831</v>
      </c>
      <c r="Z4010">
        <f>HYPERLINK("Melting_Curves/meltCurve_Q6ULP2_5_.pdf", "Melting_Curves/meltCurve_Q6ULP2_5_.pdf")</f>
        <v>0</v>
      </c>
      <c r="AA4010" t="s">
        <v>22344</v>
      </c>
      <c r="AB4010" t="s">
        <v>28378</v>
      </c>
    </row>
    <row r="4011" spans="1:28">
      <c r="A4011" t="s">
        <v>4037</v>
      </c>
      <c r="B4011">
        <v>0.992608467424715</v>
      </c>
      <c r="C4011">
        <v>1.08184930284945</v>
      </c>
      <c r="D4011">
        <v>0.939830091980692</v>
      </c>
      <c r="E4011">
        <v>0.961153692953957</v>
      </c>
      <c r="F4011">
        <v>0.861250777364806</v>
      </c>
      <c r="G4011">
        <v>0.772587707195498</v>
      </c>
      <c r="H4011">
        <v>0.812551029331176</v>
      </c>
      <c r="I4011">
        <v>1.28071116859374</v>
      </c>
      <c r="J4011">
        <v>1.56145504873476</v>
      </c>
      <c r="K4011">
        <v>1.6339856096518</v>
      </c>
      <c r="L4011">
        <v>15000</v>
      </c>
      <c r="M4011">
        <v>246.14858514056</v>
      </c>
      <c r="O4011">
        <v>60.9347578886065</v>
      </c>
      <c r="P4011">
        <v>0.504942714667079</v>
      </c>
      <c r="Q4011">
        <v>1.5</v>
      </c>
      <c r="R4011">
        <v>0.832336205015441</v>
      </c>
      <c r="S4011" t="s">
        <v>10204</v>
      </c>
      <c r="T4011" t="s">
        <v>12362</v>
      </c>
      <c r="U4011" t="s">
        <v>12362</v>
      </c>
      <c r="V4011" t="s">
        <v>12362</v>
      </c>
      <c r="W4011">
        <v>12</v>
      </c>
      <c r="X4011" t="s">
        <v>16373</v>
      </c>
      <c r="Y4011">
        <v>1.100964799222211</v>
      </c>
      <c r="Z4011">
        <f>HYPERLINK("Melting_Curves/meltCurve_Q6UN15_.pdf", "Melting_Curves/meltCurve_Q6UN15_.pdf")</f>
        <v>0</v>
      </c>
      <c r="AA4011" t="s">
        <v>22345</v>
      </c>
      <c r="AB4011" t="s">
        <v>28379</v>
      </c>
    </row>
    <row r="4012" spans="1:28">
      <c r="A4012" t="s">
        <v>4038</v>
      </c>
      <c r="B4012">
        <v>0.992608467424715</v>
      </c>
      <c r="C4012">
        <v>1.09808968072083</v>
      </c>
      <c r="D4012">
        <v>0.969592550795742</v>
      </c>
      <c r="E4012">
        <v>0.880547054049541</v>
      </c>
      <c r="F4012">
        <v>0.666735850046232</v>
      </c>
      <c r="G4012">
        <v>0.464534300369079</v>
      </c>
      <c r="H4012">
        <v>0.42373062870266</v>
      </c>
      <c r="I4012">
        <v>0.554927520499414</v>
      </c>
      <c r="J4012">
        <v>1.05804410713048</v>
      </c>
      <c r="K4012">
        <v>0.991984240748028</v>
      </c>
      <c r="L4012">
        <v>11670.940496717</v>
      </c>
      <c r="M4012">
        <v>250</v>
      </c>
      <c r="O4012">
        <v>46.6807747020303</v>
      </c>
      <c r="P4012">
        <v>-0.410599835391163</v>
      </c>
      <c r="Q4012">
        <v>0.693326106914452</v>
      </c>
      <c r="R4012">
        <v>0.365808016621234</v>
      </c>
      <c r="S4012" t="s">
        <v>10205</v>
      </c>
      <c r="T4012" t="s">
        <v>12362</v>
      </c>
      <c r="U4012" t="s">
        <v>12362</v>
      </c>
      <c r="V4012" t="s">
        <v>12362</v>
      </c>
      <c r="W4012">
        <v>7</v>
      </c>
      <c r="X4012" t="s">
        <v>16374</v>
      </c>
      <c r="Y4012">
        <v>0.792343132091952</v>
      </c>
      <c r="Z4012">
        <f>HYPERLINK("Melting_Curves/meltCurve_Q6UUV7_3_.pdf", "Melting_Curves/meltCurve_Q6UUV7_3_.pdf")</f>
        <v>0</v>
      </c>
      <c r="AA4012" t="s">
        <v>22346</v>
      </c>
      <c r="AB4012" t="s">
        <v>28380</v>
      </c>
    </row>
    <row r="4013" spans="1:28">
      <c r="A4013" t="s">
        <v>4039</v>
      </c>
      <c r="B4013">
        <v>0.992608467424715</v>
      </c>
      <c r="C4013">
        <v>1.00244334918001</v>
      </c>
      <c r="D4013">
        <v>0.881697189414902</v>
      </c>
      <c r="E4013">
        <v>0.747370671154009</v>
      </c>
      <c r="F4013">
        <v>0.499597950999941</v>
      </c>
      <c r="G4013">
        <v>0.322850354513378</v>
      </c>
      <c r="H4013">
        <v>0.238858244069436</v>
      </c>
      <c r="I4013">
        <v>0.272526162461725</v>
      </c>
      <c r="J4013">
        <v>0.334617858474785</v>
      </c>
      <c r="K4013">
        <v>0.324541103248653</v>
      </c>
      <c r="L4013">
        <v>969.33485624218</v>
      </c>
      <c r="M4013">
        <v>20.2897276506845</v>
      </c>
      <c r="N4013">
        <v>49.8129907355446</v>
      </c>
      <c r="O4013">
        <v>47.3178463658996</v>
      </c>
      <c r="P4013">
        <v>-0.076968370711964</v>
      </c>
      <c r="Q4013">
        <v>0.282027799965056</v>
      </c>
      <c r="R4013">
        <v>0.985215065556756</v>
      </c>
      <c r="S4013" t="s">
        <v>10206</v>
      </c>
      <c r="T4013" t="s">
        <v>12362</v>
      </c>
      <c r="U4013" t="s">
        <v>12362</v>
      </c>
      <c r="V4013" t="s">
        <v>12362</v>
      </c>
      <c r="W4013">
        <v>17</v>
      </c>
      <c r="X4013" t="s">
        <v>16375</v>
      </c>
      <c r="Y4013">
        <v>0.5490613112733185</v>
      </c>
      <c r="Z4013">
        <f>HYPERLINK("Melting_Curves/meltCurve_Q6UVJ0_.pdf", "Melting_Curves/meltCurve_Q6UVJ0_.pdf")</f>
        <v>0</v>
      </c>
      <c r="AA4013" t="s">
        <v>22347</v>
      </c>
      <c r="AB4013" t="s">
        <v>28381</v>
      </c>
    </row>
    <row r="4014" spans="1:28">
      <c r="A4014" t="s">
        <v>4040</v>
      </c>
      <c r="B4014">
        <v>0.992608467424715</v>
      </c>
      <c r="C4014">
        <v>0.936540649231603</v>
      </c>
      <c r="D4014">
        <v>0.792385798681351</v>
      </c>
      <c r="E4014">
        <v>0.587820340137421</v>
      </c>
      <c r="F4014">
        <v>0.285566335706187</v>
      </c>
      <c r="G4014">
        <v>0.184625230368337</v>
      </c>
      <c r="H4014">
        <v>0.110504217393392</v>
      </c>
      <c r="I4014">
        <v>0.113958287498983</v>
      </c>
      <c r="J4014">
        <v>0.12401130066821</v>
      </c>
      <c r="K4014">
        <v>0.109607334869568</v>
      </c>
      <c r="L4014">
        <v>765.9822960658501</v>
      </c>
      <c r="M4014">
        <v>16.4304719392117</v>
      </c>
      <c r="N4014">
        <v>47.2242255529929</v>
      </c>
      <c r="O4014">
        <v>45.9454412731675</v>
      </c>
      <c r="P4014">
        <v>-0.08092774554585749</v>
      </c>
      <c r="Q4014">
        <v>0.0948529602379775</v>
      </c>
      <c r="R4014">
        <v>0.996796621941044</v>
      </c>
      <c r="S4014" t="s">
        <v>10207</v>
      </c>
      <c r="T4014" t="s">
        <v>12362</v>
      </c>
      <c r="U4014" t="s">
        <v>12362</v>
      </c>
      <c r="V4014" t="s">
        <v>12362</v>
      </c>
      <c r="W4014">
        <v>4</v>
      </c>
      <c r="X4014" t="s">
        <v>16376</v>
      </c>
      <c r="Y4014">
        <v>0.4024381081897344</v>
      </c>
      <c r="Z4014">
        <f>HYPERLINK("Melting_Curves/meltCurve_Q6UW63_.pdf", "Melting_Curves/meltCurve_Q6UW63_.pdf")</f>
        <v>0</v>
      </c>
      <c r="AA4014" t="s">
        <v>22348</v>
      </c>
      <c r="AB4014" t="s">
        <v>28382</v>
      </c>
    </row>
    <row r="4015" spans="1:28">
      <c r="A4015" t="s">
        <v>4041</v>
      </c>
      <c r="B4015">
        <v>0.992608467424715</v>
      </c>
      <c r="C4015">
        <v>1.10805749048768</v>
      </c>
      <c r="D4015">
        <v>0.897561395222515</v>
      </c>
      <c r="E4015">
        <v>0.969631196379199</v>
      </c>
      <c r="F4015">
        <v>1.06322112065369</v>
      </c>
      <c r="G4015">
        <v>0.454497119699997</v>
      </c>
      <c r="H4015">
        <v>0.207242186993248</v>
      </c>
      <c r="I4015">
        <v>0.446618276305949</v>
      </c>
      <c r="J4015">
        <v>0.487406105111609</v>
      </c>
      <c r="K4015">
        <v>0.523367226220337</v>
      </c>
      <c r="L4015">
        <v>13307.1480925683</v>
      </c>
      <c r="M4015">
        <v>250</v>
      </c>
      <c r="N4015">
        <v>53.6115038710414</v>
      </c>
      <c r="O4015">
        <v>53.2252088731867</v>
      </c>
      <c r="P4015">
        <v>-0.6855795782172009</v>
      </c>
      <c r="Q4015">
        <v>0.416158388895292</v>
      </c>
      <c r="R4015">
        <v>0.905797829606059</v>
      </c>
      <c r="S4015" t="s">
        <v>10208</v>
      </c>
      <c r="T4015" t="s">
        <v>12362</v>
      </c>
      <c r="U4015" t="s">
        <v>12362</v>
      </c>
      <c r="V4015" t="s">
        <v>12362</v>
      </c>
      <c r="W4015">
        <v>2</v>
      </c>
      <c r="X4015" t="s">
        <v>16377</v>
      </c>
      <c r="Y4015">
        <v>0.7320438458451619</v>
      </c>
      <c r="Z4015">
        <f>HYPERLINK("Melting_Curves/meltCurve_Q6UWB1_.pdf", "Melting_Curves/meltCurve_Q6UWB1_.pdf")</f>
        <v>0</v>
      </c>
      <c r="AA4015" t="s">
        <v>22349</v>
      </c>
      <c r="AB4015" t="s">
        <v>28383</v>
      </c>
    </row>
    <row r="4016" spans="1:28">
      <c r="A4016" t="s">
        <v>4042</v>
      </c>
      <c r="B4016">
        <v>0.992608467424715</v>
      </c>
      <c r="C4016">
        <v>0.956759988159757</v>
      </c>
      <c r="D4016">
        <v>0.882865357963014</v>
      </c>
      <c r="E4016">
        <v>0.840487505587512</v>
      </c>
      <c r="F4016">
        <v>0.71359380979556</v>
      </c>
      <c r="G4016">
        <v>0.412465621257098</v>
      </c>
      <c r="H4016">
        <v>0.224700922145788</v>
      </c>
      <c r="I4016">
        <v>0.210577420708327</v>
      </c>
      <c r="J4016">
        <v>0.20680817366053</v>
      </c>
      <c r="K4016">
        <v>0.210731971021464</v>
      </c>
      <c r="L4016">
        <v>846.227236847825</v>
      </c>
      <c r="M4016">
        <v>16.5263994998721</v>
      </c>
      <c r="N4016">
        <v>52.455255919769</v>
      </c>
      <c r="O4016">
        <v>50.4724618048037</v>
      </c>
      <c r="P4016">
        <v>-0.0685337927676524</v>
      </c>
      <c r="Q4016">
        <v>0.162835087434766</v>
      </c>
      <c r="R4016">
        <v>0.983386684381985</v>
      </c>
      <c r="S4016" t="s">
        <v>10209</v>
      </c>
      <c r="T4016" t="s">
        <v>12362</v>
      </c>
      <c r="U4016" t="s">
        <v>12362</v>
      </c>
      <c r="V4016" t="s">
        <v>12362</v>
      </c>
      <c r="W4016">
        <v>14</v>
      </c>
      <c r="X4016" t="s">
        <v>16378</v>
      </c>
      <c r="Y4016">
        <v>0.5738773577679672</v>
      </c>
      <c r="Z4016">
        <f>HYPERLINK("Melting_Curves/meltCurve_Q6UWE0_.pdf", "Melting_Curves/meltCurve_Q6UWE0_.pdf")</f>
        <v>0</v>
      </c>
      <c r="AA4016" t="s">
        <v>22350</v>
      </c>
      <c r="AB4016" t="s">
        <v>28384</v>
      </c>
    </row>
    <row r="4017" spans="1:28">
      <c r="A4017" t="s">
        <v>4043</v>
      </c>
      <c r="B4017">
        <v>0.992608467424715</v>
      </c>
      <c r="C4017">
        <v>1.0559673831165</v>
      </c>
      <c r="D4017">
        <v>0.984311802217037</v>
      </c>
      <c r="E4017">
        <v>0.7005303722552489</v>
      </c>
      <c r="F4017">
        <v>0.277411032034631</v>
      </c>
      <c r="G4017">
        <v>0.132871281731739</v>
      </c>
      <c r="H4017">
        <v>0.08926625943142159</v>
      </c>
      <c r="I4017">
        <v>0.113497325860521</v>
      </c>
      <c r="J4017">
        <v>0.146993015494107</v>
      </c>
      <c r="K4017">
        <v>0.123921034827205</v>
      </c>
      <c r="L4017">
        <v>1493.54288461842</v>
      </c>
      <c r="M4017">
        <v>31.3430180160648</v>
      </c>
      <c r="N4017">
        <v>48.0599323835073</v>
      </c>
      <c r="O4017">
        <v>47.4588163190837</v>
      </c>
      <c r="P4017">
        <v>-0.145804287467062</v>
      </c>
      <c r="Q4017">
        <v>0.116911965330597</v>
      </c>
      <c r="R4017">
        <v>0.996326167230244</v>
      </c>
      <c r="S4017" t="s">
        <v>10210</v>
      </c>
      <c r="T4017" t="s">
        <v>12362</v>
      </c>
      <c r="U4017" t="s">
        <v>12362</v>
      </c>
      <c r="V4017" t="s">
        <v>12362</v>
      </c>
      <c r="W4017">
        <v>9</v>
      </c>
      <c r="X4017" t="s">
        <v>16379</v>
      </c>
      <c r="Y4017">
        <v>0.4352107078020667</v>
      </c>
      <c r="Z4017">
        <f>HYPERLINK("Melting_Curves/meltCurve_Q6UWP2_.pdf", "Melting_Curves/meltCurve_Q6UWP2_.pdf")</f>
        <v>0</v>
      </c>
      <c r="AA4017" t="s">
        <v>22351</v>
      </c>
      <c r="AB4017" t="s">
        <v>28385</v>
      </c>
    </row>
    <row r="4018" spans="1:28">
      <c r="A4018" t="s">
        <v>4044</v>
      </c>
      <c r="B4018">
        <v>0.992608467424715</v>
      </c>
      <c r="C4018">
        <v>1.05252297764222</v>
      </c>
      <c r="D4018">
        <v>1.1821935339278</v>
      </c>
      <c r="E4018">
        <v>0.816867116769469</v>
      </c>
      <c r="F4018">
        <v>0.372802511971982</v>
      </c>
      <c r="G4018">
        <v>0.290929457438122</v>
      </c>
      <c r="H4018">
        <v>0.410761671938885</v>
      </c>
      <c r="I4018">
        <v>0.557801335685806</v>
      </c>
      <c r="J4018">
        <v>0.686957318217312</v>
      </c>
      <c r="K4018">
        <v>0.284151000370192</v>
      </c>
      <c r="L4018">
        <v>11684.3784793829</v>
      </c>
      <c r="M4018">
        <v>250</v>
      </c>
      <c r="N4018">
        <v>47.1188873018162</v>
      </c>
      <c r="O4018">
        <v>46.7345230832379</v>
      </c>
      <c r="P4018">
        <v>-0.757068085766917</v>
      </c>
      <c r="Q4018">
        <v>0.433900546471359</v>
      </c>
      <c r="R4018">
        <v>0.836655337933761</v>
      </c>
      <c r="S4018" t="s">
        <v>10211</v>
      </c>
      <c r="T4018" t="s">
        <v>12362</v>
      </c>
      <c r="U4018" t="s">
        <v>12362</v>
      </c>
      <c r="V4018" t="s">
        <v>12362</v>
      </c>
      <c r="W4018">
        <v>2</v>
      </c>
      <c r="X4018" t="s">
        <v>16380</v>
      </c>
      <c r="Y4018">
        <v>0.6176936902399621</v>
      </c>
      <c r="Z4018">
        <f>HYPERLINK("Melting_Curves/meltCurve_Q6UWP7_3_.pdf", "Melting_Curves/meltCurve_Q6UWP7_3_.pdf")</f>
        <v>0</v>
      </c>
      <c r="AA4018" t="s">
        <v>22352</v>
      </c>
      <c r="AB4018" t="s">
        <v>28386</v>
      </c>
    </row>
    <row r="4019" spans="1:28">
      <c r="A4019" t="s">
        <v>4045</v>
      </c>
      <c r="B4019">
        <v>0.992608467424715</v>
      </c>
      <c r="C4019">
        <v>0.88946378580676</v>
      </c>
      <c r="D4019">
        <v>0.781279477051983</v>
      </c>
      <c r="E4019">
        <v>0.680364915581726</v>
      </c>
      <c r="F4019">
        <v>0.388236154056203</v>
      </c>
      <c r="G4019">
        <v>0.277828501734341</v>
      </c>
      <c r="H4019">
        <v>0.210892958031733</v>
      </c>
      <c r="I4019">
        <v>0.231108872249833</v>
      </c>
      <c r="J4019">
        <v>0.277089632032516</v>
      </c>
      <c r="K4019">
        <v>0.256808344930166</v>
      </c>
      <c r="L4019">
        <v>683.5542839068499</v>
      </c>
      <c r="M4019">
        <v>14.7078659652353</v>
      </c>
      <c r="N4019">
        <v>48.3486676931015</v>
      </c>
      <c r="O4019">
        <v>45.6416265343838</v>
      </c>
      <c r="P4019">
        <v>-0.06307115249331829</v>
      </c>
      <c r="Q4019">
        <v>0.217192833978826</v>
      </c>
      <c r="R4019">
        <v>0.979045365201836</v>
      </c>
      <c r="S4019" t="s">
        <v>10212</v>
      </c>
      <c r="T4019" t="s">
        <v>12362</v>
      </c>
      <c r="U4019" t="s">
        <v>12362</v>
      </c>
      <c r="V4019" t="s">
        <v>12362</v>
      </c>
      <c r="W4019">
        <v>11</v>
      </c>
      <c r="X4019" t="s">
        <v>16381</v>
      </c>
      <c r="Y4019">
        <v>0.4829347783353814</v>
      </c>
      <c r="Z4019">
        <f>HYPERLINK("Melting_Curves/meltCurve_Q6UX04_.pdf", "Melting_Curves/meltCurve_Q6UX04_.pdf")</f>
        <v>0</v>
      </c>
      <c r="AA4019" t="s">
        <v>22353</v>
      </c>
      <c r="AB4019" t="s">
        <v>28387</v>
      </c>
    </row>
    <row r="4020" spans="1:28">
      <c r="A4020" t="s">
        <v>4046</v>
      </c>
      <c r="B4020">
        <v>0.992608467424715</v>
      </c>
      <c r="C4020">
        <v>0.749149105274156</v>
      </c>
      <c r="D4020">
        <v>0.580286601450599</v>
      </c>
      <c r="E4020">
        <v>0.646723516299005</v>
      </c>
      <c r="F4020">
        <v>0.823879762115844</v>
      </c>
      <c r="G4020">
        <v>0.95684504053686</v>
      </c>
      <c r="H4020">
        <v>0.9019535093761269</v>
      </c>
      <c r="I4020">
        <v>0.976804605956123</v>
      </c>
      <c r="J4020">
        <v>1.28274498591399</v>
      </c>
      <c r="K4020">
        <v>1.14010093107938</v>
      </c>
      <c r="L4020">
        <v>8722.490291496169</v>
      </c>
      <c r="M4020">
        <v>139.959528467431</v>
      </c>
      <c r="O4020">
        <v>62.308792145301</v>
      </c>
      <c r="P4020">
        <v>0.118980822210479</v>
      </c>
      <c r="Q4020">
        <v>1.21187701354999</v>
      </c>
      <c r="R4020">
        <v>-0.00435142650236453</v>
      </c>
      <c r="S4020" t="s">
        <v>10213</v>
      </c>
      <c r="T4020" t="s">
        <v>12362</v>
      </c>
      <c r="U4020" t="s">
        <v>12362</v>
      </c>
      <c r="V4020" t="s">
        <v>12362</v>
      </c>
      <c r="W4020">
        <v>1</v>
      </c>
      <c r="X4020" t="s">
        <v>16382</v>
      </c>
      <c r="Y4020">
        <v>1.032968328178399</v>
      </c>
      <c r="Z4020">
        <f>HYPERLINK("Melting_Curves/meltCurve_Q6UX72_.pdf", "Melting_Curves/meltCurve_Q6UX72_.pdf")</f>
        <v>0</v>
      </c>
      <c r="AA4020" t="s">
        <v>22354</v>
      </c>
      <c r="AB4020" t="s">
        <v>28388</v>
      </c>
    </row>
    <row r="4021" spans="1:28">
      <c r="A4021" t="s">
        <v>4047</v>
      </c>
      <c r="B4021">
        <v>0.992608467424715</v>
      </c>
      <c r="C4021">
        <v>0.928279483020508</v>
      </c>
      <c r="D4021">
        <v>0.8953408732947</v>
      </c>
      <c r="E4021">
        <v>0.874377259465012</v>
      </c>
      <c r="F4021">
        <v>0.754059740709658</v>
      </c>
      <c r="G4021">
        <v>0.655481330307416</v>
      </c>
      <c r="H4021">
        <v>0.6202397597564731</v>
      </c>
      <c r="I4021">
        <v>0.84226878886859</v>
      </c>
      <c r="J4021">
        <v>1.028089620057</v>
      </c>
      <c r="K4021">
        <v>0.913581414695894</v>
      </c>
      <c r="L4021">
        <v>879.745368164661</v>
      </c>
      <c r="M4021">
        <v>20.9744504462644</v>
      </c>
      <c r="O4021">
        <v>41.567979129252</v>
      </c>
      <c r="P4021">
        <v>-0.0241316506019567</v>
      </c>
      <c r="Q4021">
        <v>0.808704998365313</v>
      </c>
      <c r="R4021">
        <v>0.232709403527655</v>
      </c>
      <c r="S4021" t="s">
        <v>10214</v>
      </c>
      <c r="T4021" t="s">
        <v>12362</v>
      </c>
      <c r="U4021" t="s">
        <v>12362</v>
      </c>
      <c r="V4021" t="s">
        <v>12362</v>
      </c>
      <c r="W4021">
        <v>7</v>
      </c>
      <c r="X4021" t="s">
        <v>16383</v>
      </c>
      <c r="Y4021">
        <v>0.8428209515311212</v>
      </c>
      <c r="Z4021">
        <f>HYPERLINK("Melting_Curves/meltCurve_Q6UXH1_4_.pdf", "Melting_Curves/meltCurve_Q6UXH1_4_.pdf")</f>
        <v>0</v>
      </c>
      <c r="AA4021" t="s">
        <v>22355</v>
      </c>
      <c r="AB4021" t="s">
        <v>28389</v>
      </c>
    </row>
    <row r="4022" spans="1:28">
      <c r="A4022" t="s">
        <v>4048</v>
      </c>
      <c r="B4022">
        <v>0.992608467424715</v>
      </c>
      <c r="C4022">
        <v>1.06995258494143</v>
      </c>
      <c r="D4022">
        <v>1.16823330353062</v>
      </c>
      <c r="E4022">
        <v>1.13172334861405</v>
      </c>
      <c r="F4022">
        <v>0.88085163077392</v>
      </c>
      <c r="G4022">
        <v>0.627750780764965</v>
      </c>
      <c r="H4022">
        <v>0.458052518447467</v>
      </c>
      <c r="I4022">
        <v>0.386395438577005</v>
      </c>
      <c r="J4022">
        <v>0.289585318349481</v>
      </c>
      <c r="K4022">
        <v>0.258335486060571</v>
      </c>
      <c r="L4022">
        <v>1269.05701633782</v>
      </c>
      <c r="M4022">
        <v>23.4988591650189</v>
      </c>
      <c r="N4022">
        <v>56.0729202521479</v>
      </c>
      <c r="O4022">
        <v>53.6185045218792</v>
      </c>
      <c r="P4022">
        <v>-0.0778135379104045</v>
      </c>
      <c r="Q4022">
        <v>0.289808279806191</v>
      </c>
      <c r="R4022">
        <v>0.94708767214658</v>
      </c>
      <c r="S4022" t="s">
        <v>10215</v>
      </c>
      <c r="T4022" t="s">
        <v>12362</v>
      </c>
      <c r="U4022" t="s">
        <v>12362</v>
      </c>
      <c r="V4022" t="s">
        <v>12362</v>
      </c>
      <c r="W4022">
        <v>10</v>
      </c>
      <c r="X4022" t="s">
        <v>16384</v>
      </c>
      <c r="Y4022">
        <v>0.6992047817906406</v>
      </c>
      <c r="Z4022">
        <f>HYPERLINK("Melting_Curves/meltCurve_Q6UXN9_.pdf", "Melting_Curves/meltCurve_Q6UXN9_.pdf")</f>
        <v>0</v>
      </c>
      <c r="AA4022" t="s">
        <v>22356</v>
      </c>
      <c r="AB4022" t="s">
        <v>28390</v>
      </c>
    </row>
    <row r="4023" spans="1:28">
      <c r="A4023" t="s">
        <v>4049</v>
      </c>
      <c r="B4023">
        <v>0.992608467424715</v>
      </c>
      <c r="C4023">
        <v>1.06830152482822</v>
      </c>
      <c r="D4023">
        <v>0.913272226306499</v>
      </c>
      <c r="E4023">
        <v>0.694140180190796</v>
      </c>
      <c r="F4023">
        <v>0.573911955668084</v>
      </c>
      <c r="G4023">
        <v>0.500337138586907</v>
      </c>
      <c r="H4023">
        <v>0.433622282234361</v>
      </c>
      <c r="I4023">
        <v>0.592267838475601</v>
      </c>
      <c r="J4023">
        <v>0.61144312400182</v>
      </c>
      <c r="K4023">
        <v>0.531575234446342</v>
      </c>
      <c r="L4023">
        <v>1379.99009220676</v>
      </c>
      <c r="M4023">
        <v>30.3239539166736</v>
      </c>
      <c r="O4023">
        <v>45.3117129041147</v>
      </c>
      <c r="P4023">
        <v>-0.07769575849268209</v>
      </c>
      <c r="Q4023">
        <v>0.535613861576239</v>
      </c>
      <c r="R4023">
        <v>0.938086675279691</v>
      </c>
      <c r="S4023" t="s">
        <v>10216</v>
      </c>
      <c r="T4023" t="s">
        <v>12362</v>
      </c>
      <c r="U4023" t="s">
        <v>12362</v>
      </c>
      <c r="V4023" t="s">
        <v>12362</v>
      </c>
      <c r="W4023">
        <v>3</v>
      </c>
      <c r="X4023" t="s">
        <v>16385</v>
      </c>
      <c r="Y4023">
        <v>0.6698875249160944</v>
      </c>
      <c r="Z4023">
        <f>HYPERLINK("Melting_Curves/meltCurve_Q6UXV4_.pdf", "Melting_Curves/meltCurve_Q6UXV4_.pdf")</f>
        <v>0</v>
      </c>
      <c r="AA4023" t="s">
        <v>22357</v>
      </c>
      <c r="AB4023" t="s">
        <v>28391</v>
      </c>
    </row>
    <row r="4024" spans="1:28">
      <c r="A4024" t="s">
        <v>4050</v>
      </c>
      <c r="B4024">
        <v>0.992608467424715</v>
      </c>
      <c r="C4024">
        <v>1.01465295225955</v>
      </c>
      <c r="D4024">
        <v>0.907975900835705</v>
      </c>
      <c r="E4024">
        <v>0.796220656182289</v>
      </c>
      <c r="F4024">
        <v>0.684838986109904</v>
      </c>
      <c r="G4024">
        <v>0.458272985416959</v>
      </c>
      <c r="H4024">
        <v>0.27486700046411</v>
      </c>
      <c r="I4024">
        <v>0.273428248197281</v>
      </c>
      <c r="J4024">
        <v>0.386860404241899</v>
      </c>
      <c r="K4024">
        <v>0.40764025404386</v>
      </c>
      <c r="L4024">
        <v>877.9384008213</v>
      </c>
      <c r="M4024">
        <v>17.73978388806</v>
      </c>
      <c r="N4024">
        <v>52.5405363224547</v>
      </c>
      <c r="O4024">
        <v>48.8737852425618</v>
      </c>
      <c r="P4024">
        <v>-0.0615717647970881</v>
      </c>
      <c r="Q4024">
        <v>0.321505367565161</v>
      </c>
      <c r="R4024">
        <v>0.957551115362682</v>
      </c>
      <c r="S4024" t="s">
        <v>10217</v>
      </c>
      <c r="T4024" t="s">
        <v>12362</v>
      </c>
      <c r="U4024" t="s">
        <v>12362</v>
      </c>
      <c r="V4024" t="s">
        <v>12362</v>
      </c>
      <c r="W4024">
        <v>14</v>
      </c>
      <c r="X4024" t="s">
        <v>16386</v>
      </c>
      <c r="Y4024">
        <v>0.6149950433406263</v>
      </c>
      <c r="Z4024">
        <f>HYPERLINK("Melting_Curves/meltCurve_Q6VY07_.pdf", "Melting_Curves/meltCurve_Q6VY07_.pdf")</f>
        <v>0</v>
      </c>
      <c r="AA4024" t="s">
        <v>22358</v>
      </c>
      <c r="AB4024" t="s">
        <v>28392</v>
      </c>
    </row>
    <row r="4025" spans="1:28">
      <c r="A4025" t="s">
        <v>4051</v>
      </c>
      <c r="B4025">
        <v>0.992608467424715</v>
      </c>
      <c r="C4025">
        <v>1.0903969075272</v>
      </c>
      <c r="D4025">
        <v>0.995674497829806</v>
      </c>
      <c r="E4025">
        <v>0.98105628023491</v>
      </c>
      <c r="F4025">
        <v>0.793334205394048</v>
      </c>
      <c r="G4025">
        <v>0.658412111439251</v>
      </c>
      <c r="H4025">
        <v>0.6168918702406621</v>
      </c>
      <c r="I4025">
        <v>0.803223759808614</v>
      </c>
      <c r="J4025">
        <v>0.963887046157317</v>
      </c>
      <c r="K4025">
        <v>0.875540185857954</v>
      </c>
      <c r="L4025">
        <v>3693.39221993632</v>
      </c>
      <c r="M4025">
        <v>76.89387804661401</v>
      </c>
      <c r="O4025">
        <v>47.9998737434906</v>
      </c>
      <c r="P4025">
        <v>-0.0865303916243509</v>
      </c>
      <c r="Q4025">
        <v>0.78393873179107</v>
      </c>
      <c r="R4025">
        <v>0.5755064620010401</v>
      </c>
      <c r="S4025" t="s">
        <v>10218</v>
      </c>
      <c r="T4025" t="s">
        <v>12362</v>
      </c>
      <c r="U4025" t="s">
        <v>12362</v>
      </c>
      <c r="V4025" t="s">
        <v>12362</v>
      </c>
      <c r="W4025">
        <v>28</v>
      </c>
      <c r="X4025" t="s">
        <v>16387</v>
      </c>
      <c r="Y4025">
        <v>0.8635869793112818</v>
      </c>
      <c r="Z4025">
        <f>HYPERLINK("Melting_Curves/meltCurve_Q6W2J9_4_.pdf", "Melting_Curves/meltCurve_Q6W2J9_4_.pdf")</f>
        <v>0</v>
      </c>
      <c r="AA4025" t="s">
        <v>22359</v>
      </c>
      <c r="AB4025" t="s">
        <v>28393</v>
      </c>
    </row>
    <row r="4026" spans="1:28">
      <c r="A4026" t="s">
        <v>4052</v>
      </c>
      <c r="B4026">
        <v>0.992608467424715</v>
      </c>
      <c r="C4026">
        <v>1.04500810602511</v>
      </c>
      <c r="D4026">
        <v>0.896974108517146</v>
      </c>
      <c r="E4026">
        <v>0.790633559177759</v>
      </c>
      <c r="F4026">
        <v>0.658325485102465</v>
      </c>
      <c r="G4026">
        <v>0.507827954189124</v>
      </c>
      <c r="H4026">
        <v>0.425653552903514</v>
      </c>
      <c r="I4026">
        <v>0.5646195707131491</v>
      </c>
      <c r="J4026">
        <v>0.709606667197951</v>
      </c>
      <c r="K4026">
        <v>0.661545719630498</v>
      </c>
      <c r="L4026">
        <v>1148.08324666095</v>
      </c>
      <c r="M4026">
        <v>24.8041329716391</v>
      </c>
      <c r="O4026">
        <v>45.9882713053287</v>
      </c>
      <c r="P4026">
        <v>-0.0570446786284036</v>
      </c>
      <c r="Q4026">
        <v>0.576949683828926</v>
      </c>
      <c r="R4026">
        <v>0.837146759216898</v>
      </c>
      <c r="S4026" t="s">
        <v>10219</v>
      </c>
      <c r="T4026" t="s">
        <v>12362</v>
      </c>
      <c r="U4026" t="s">
        <v>12362</v>
      </c>
      <c r="V4026" t="s">
        <v>12362</v>
      </c>
      <c r="W4026">
        <v>12</v>
      </c>
      <c r="X4026" t="s">
        <v>16388</v>
      </c>
      <c r="Y4026">
        <v>0.7114721852763145</v>
      </c>
      <c r="Z4026">
        <f>HYPERLINK("Melting_Curves/meltCurve_Q6WCQ1_3_.pdf", "Melting_Curves/meltCurve_Q6WCQ1_3_.pdf")</f>
        <v>0</v>
      </c>
      <c r="AA4026" t="s">
        <v>22360</v>
      </c>
      <c r="AB4026" t="s">
        <v>28394</v>
      </c>
    </row>
    <row r="4027" spans="1:28">
      <c r="A4027" t="s">
        <v>4053</v>
      </c>
      <c r="B4027">
        <v>0.992608467424715</v>
      </c>
      <c r="C4027">
        <v>1.02068325112911</v>
      </c>
      <c r="D4027">
        <v>0.929912497080754</v>
      </c>
      <c r="E4027">
        <v>0.801127749699775</v>
      </c>
      <c r="F4027">
        <v>0.615531910883353</v>
      </c>
      <c r="G4027">
        <v>0.457459354501642</v>
      </c>
      <c r="H4027">
        <v>0.418281408900196</v>
      </c>
      <c r="I4027">
        <v>0.551051961958581</v>
      </c>
      <c r="J4027">
        <v>0.710625033667308</v>
      </c>
      <c r="K4027">
        <v>0.624646382986831</v>
      </c>
      <c r="L4027">
        <v>1468.58047063695</v>
      </c>
      <c r="M4027">
        <v>31.4070581700056</v>
      </c>
      <c r="O4027">
        <v>46.5711992767729</v>
      </c>
      <c r="P4027">
        <v>-0.0751397756658609</v>
      </c>
      <c r="Q4027">
        <v>0.554325369045894</v>
      </c>
      <c r="R4027">
        <v>0.853910955431557</v>
      </c>
      <c r="S4027" t="s">
        <v>10220</v>
      </c>
      <c r="T4027" t="s">
        <v>12362</v>
      </c>
      <c r="U4027" t="s">
        <v>12362</v>
      </c>
      <c r="V4027" t="s">
        <v>12362</v>
      </c>
      <c r="W4027">
        <v>24</v>
      </c>
      <c r="X4027" t="s">
        <v>16389</v>
      </c>
      <c r="Y4027">
        <v>0.7016616479826155</v>
      </c>
      <c r="Z4027">
        <f>HYPERLINK("Melting_Curves/meltCurve_Q6WKZ4_.pdf", "Melting_Curves/meltCurve_Q6WKZ4_.pdf")</f>
        <v>0</v>
      </c>
      <c r="AA4027" t="s">
        <v>22361</v>
      </c>
      <c r="AB4027" t="s">
        <v>28395</v>
      </c>
    </row>
    <row r="4028" spans="1:28">
      <c r="A4028" t="s">
        <v>4054</v>
      </c>
      <c r="B4028">
        <v>0.992608467424715</v>
      </c>
      <c r="C4028">
        <v>0.959548706708279</v>
      </c>
      <c r="D4028">
        <v>0.87290379695647</v>
      </c>
      <c r="E4028">
        <v>0.881359910690156</v>
      </c>
      <c r="F4028">
        <v>0.6949438888370389</v>
      </c>
      <c r="G4028">
        <v>0.540123438208339</v>
      </c>
      <c r="H4028">
        <v>0.387113517529095</v>
      </c>
      <c r="I4028">
        <v>0.253206373467379</v>
      </c>
      <c r="J4028">
        <v>0.194624089312242</v>
      </c>
      <c r="K4028">
        <v>0.169426489504928</v>
      </c>
      <c r="L4028">
        <v>525.736722576107</v>
      </c>
      <c r="M4028">
        <v>9.65606230288928</v>
      </c>
      <c r="N4028">
        <v>54.6053576589547</v>
      </c>
      <c r="O4028">
        <v>52.264892387549</v>
      </c>
      <c r="P4028">
        <v>-0.0455727724592852</v>
      </c>
      <c r="Q4028">
        <v>0.0138702918050334</v>
      </c>
      <c r="R4028">
        <v>0.993788873432604</v>
      </c>
      <c r="S4028" t="s">
        <v>10221</v>
      </c>
      <c r="T4028" t="s">
        <v>12362</v>
      </c>
      <c r="U4028" t="s">
        <v>12362</v>
      </c>
      <c r="V4028" t="s">
        <v>12362</v>
      </c>
      <c r="W4028">
        <v>11</v>
      </c>
      <c r="X4028" t="s">
        <v>16390</v>
      </c>
      <c r="Y4028">
        <v>0.6019593937774058</v>
      </c>
      <c r="Z4028">
        <f>HYPERLINK("Melting_Curves/meltCurve_Q6XQN6_.pdf", "Melting_Curves/meltCurve_Q6XQN6_.pdf")</f>
        <v>0</v>
      </c>
      <c r="AA4028" t="s">
        <v>22362</v>
      </c>
      <c r="AB4028" t="s">
        <v>28396</v>
      </c>
    </row>
    <row r="4029" spans="1:28">
      <c r="A4029" t="s">
        <v>4055</v>
      </c>
      <c r="B4029">
        <v>0.992608467424715</v>
      </c>
      <c r="C4029">
        <v>0.945623174958912</v>
      </c>
      <c r="D4029">
        <v>0.877247921045737</v>
      </c>
      <c r="E4029">
        <v>0.691811805844621</v>
      </c>
      <c r="F4029">
        <v>0.471465111948879</v>
      </c>
      <c r="G4029">
        <v>0.371009343846965</v>
      </c>
      <c r="H4029">
        <v>0.302325134905151</v>
      </c>
      <c r="I4029">
        <v>0.39710297441996</v>
      </c>
      <c r="J4029">
        <v>0.332743645307148</v>
      </c>
      <c r="K4029">
        <v>0.265928151269785</v>
      </c>
      <c r="L4029">
        <v>802.0114099296291</v>
      </c>
      <c r="M4029">
        <v>17.087858352701</v>
      </c>
      <c r="N4029">
        <v>49.7380061287697</v>
      </c>
      <c r="O4029">
        <v>46.30592233803</v>
      </c>
      <c r="P4029">
        <v>-0.0637380787887982</v>
      </c>
      <c r="Q4029">
        <v>0.309153371239342</v>
      </c>
      <c r="R4029">
        <v>0.98584124529733</v>
      </c>
      <c r="S4029" t="s">
        <v>10222</v>
      </c>
      <c r="T4029" t="s">
        <v>12362</v>
      </c>
      <c r="U4029" t="s">
        <v>12362</v>
      </c>
      <c r="V4029" t="s">
        <v>12362</v>
      </c>
      <c r="W4029">
        <v>1</v>
      </c>
      <c r="X4029" t="s">
        <v>16391</v>
      </c>
      <c r="Y4029">
        <v>0.5501762477291317</v>
      </c>
      <c r="Z4029">
        <f>HYPERLINK("Melting_Curves/meltCurve_Q6Y288_.pdf", "Melting_Curves/meltCurve_Q6Y288_.pdf")</f>
        <v>0</v>
      </c>
      <c r="AA4029" t="s">
        <v>22363</v>
      </c>
      <c r="AB4029" t="s">
        <v>28397</v>
      </c>
    </row>
    <row r="4030" spans="1:28">
      <c r="A4030" t="s">
        <v>4056</v>
      </c>
      <c r="B4030">
        <v>0.992608467424715</v>
      </c>
      <c r="C4030">
        <v>1.04291008595722</v>
      </c>
      <c r="D4030">
        <v>0.952825953012965</v>
      </c>
      <c r="E4030">
        <v>0.855522410912642</v>
      </c>
      <c r="F4030">
        <v>0.6888398132072741</v>
      </c>
      <c r="G4030">
        <v>0.508504325084703</v>
      </c>
      <c r="H4030">
        <v>0.442796313484142</v>
      </c>
      <c r="I4030">
        <v>0.566074521872986</v>
      </c>
      <c r="J4030">
        <v>0.730870754979027</v>
      </c>
      <c r="K4030">
        <v>0.683885889204554</v>
      </c>
      <c r="L4030">
        <v>1510.38910675617</v>
      </c>
      <c r="M4030">
        <v>31.7647614031988</v>
      </c>
      <c r="O4030">
        <v>47.3619392082327</v>
      </c>
      <c r="P4030">
        <v>-0.06876419848281599</v>
      </c>
      <c r="Q4030">
        <v>0.589886559402712</v>
      </c>
      <c r="R4030">
        <v>0.836533901618116</v>
      </c>
      <c r="S4030" t="s">
        <v>10223</v>
      </c>
      <c r="T4030" t="s">
        <v>12362</v>
      </c>
      <c r="U4030" t="s">
        <v>12362</v>
      </c>
      <c r="V4030" t="s">
        <v>12362</v>
      </c>
      <c r="W4030">
        <v>31</v>
      </c>
      <c r="X4030" t="s">
        <v>16392</v>
      </c>
      <c r="Y4030">
        <v>0.7362452245035054</v>
      </c>
      <c r="Z4030">
        <f>HYPERLINK("Melting_Curves/meltCurve_Q6Y7W6_.pdf", "Melting_Curves/meltCurve_Q6Y7W6_.pdf")</f>
        <v>0</v>
      </c>
      <c r="AA4030" t="s">
        <v>22364</v>
      </c>
      <c r="AB4030" t="s">
        <v>28398</v>
      </c>
    </row>
    <row r="4031" spans="1:28">
      <c r="A4031" t="s">
        <v>4057</v>
      </c>
      <c r="B4031">
        <v>0.992608467424715</v>
      </c>
      <c r="C4031">
        <v>0.894583988671346</v>
      </c>
      <c r="D4031">
        <v>0.811817982562016</v>
      </c>
      <c r="E4031">
        <v>0.58523976891855</v>
      </c>
      <c r="F4031">
        <v>0.263633303468458</v>
      </c>
      <c r="G4031">
        <v>0.140164609873727</v>
      </c>
      <c r="H4031">
        <v>0.09093430297399439</v>
      </c>
      <c r="I4031">
        <v>0.113866799704447</v>
      </c>
      <c r="J4031">
        <v>0.156937039875148</v>
      </c>
      <c r="K4031">
        <v>0.157497701150776</v>
      </c>
      <c r="L4031">
        <v>854.825566943444</v>
      </c>
      <c r="M4031">
        <v>18.4370680992395</v>
      </c>
      <c r="N4031">
        <v>47.0065218522862</v>
      </c>
      <c r="O4031">
        <v>45.8293711208835</v>
      </c>
      <c r="P4031">
        <v>-0.08938408487307579</v>
      </c>
      <c r="Q4031">
        <v>0.111304710729719</v>
      </c>
      <c r="R4031">
        <v>0.987962953762736</v>
      </c>
      <c r="S4031" t="s">
        <v>10224</v>
      </c>
      <c r="T4031" t="s">
        <v>12362</v>
      </c>
      <c r="U4031" t="s">
        <v>12362</v>
      </c>
      <c r="V4031" t="s">
        <v>12362</v>
      </c>
      <c r="W4031">
        <v>7</v>
      </c>
      <c r="X4031" t="s">
        <v>16393</v>
      </c>
      <c r="Y4031">
        <v>0.402370611568818</v>
      </c>
      <c r="Z4031">
        <f>HYPERLINK("Melting_Curves/meltCurve_Q6YN16_2_.pdf", "Melting_Curves/meltCurve_Q6YN16_2_.pdf")</f>
        <v>0</v>
      </c>
      <c r="AA4031" t="s">
        <v>22365</v>
      </c>
      <c r="AB4031" t="s">
        <v>28399</v>
      </c>
    </row>
    <row r="4032" spans="1:28">
      <c r="A4032" t="s">
        <v>4058</v>
      </c>
      <c r="B4032">
        <v>0.992608467424715</v>
      </c>
      <c r="C4032">
        <v>1.00065882200258</v>
      </c>
      <c r="D4032">
        <v>0.868943795495556</v>
      </c>
      <c r="E4032">
        <v>0.752499680480598</v>
      </c>
      <c r="F4032">
        <v>0.569205293433048</v>
      </c>
      <c r="G4032">
        <v>0.483788613990609</v>
      </c>
      <c r="H4032">
        <v>0.435391409542</v>
      </c>
      <c r="I4032">
        <v>0.476888772365044</v>
      </c>
      <c r="J4032">
        <v>0.555170547599981</v>
      </c>
      <c r="K4032">
        <v>0.446426800803541</v>
      </c>
      <c r="L4032">
        <v>895.356451163308</v>
      </c>
      <c r="M4032">
        <v>19.2886550673035</v>
      </c>
      <c r="N4032">
        <v>54.3494484844161</v>
      </c>
      <c r="O4032">
        <v>45.9285162279897</v>
      </c>
      <c r="P4032">
        <v>-0.0556445697597293</v>
      </c>
      <c r="Q4032">
        <v>0.47003530098361</v>
      </c>
      <c r="R4032">
        <v>0.972101655277595</v>
      </c>
      <c r="S4032" t="s">
        <v>10225</v>
      </c>
      <c r="T4032" t="s">
        <v>12362</v>
      </c>
      <c r="U4032" t="s">
        <v>12362</v>
      </c>
      <c r="V4032" t="s">
        <v>12362</v>
      </c>
      <c r="W4032">
        <v>10</v>
      </c>
      <c r="X4032" t="s">
        <v>16394</v>
      </c>
      <c r="Y4032">
        <v>0.6438707413221987</v>
      </c>
      <c r="Z4032">
        <f>HYPERLINK("Melting_Curves/meltCurve_Q6YP21_3_.pdf", "Melting_Curves/meltCurve_Q6YP21_3_.pdf")</f>
        <v>0</v>
      </c>
      <c r="AA4032" t="s">
        <v>22366</v>
      </c>
      <c r="AB4032" t="s">
        <v>28400</v>
      </c>
    </row>
    <row r="4033" spans="1:28">
      <c r="A4033" t="s">
        <v>4059</v>
      </c>
      <c r="B4033">
        <v>0.992608467424715</v>
      </c>
      <c r="C4033">
        <v>1.30030301705804</v>
      </c>
      <c r="D4033">
        <v>1.09134167998143</v>
      </c>
      <c r="E4033">
        <v>0.80868837247434</v>
      </c>
      <c r="F4033">
        <v>0.585072780733116</v>
      </c>
      <c r="G4033">
        <v>0.454903700235646</v>
      </c>
      <c r="H4033">
        <v>0.389151839600292</v>
      </c>
      <c r="I4033">
        <v>0.349226418290028</v>
      </c>
      <c r="J4033">
        <v>0.462960058001639</v>
      </c>
      <c r="K4033">
        <v>0.415346429867591</v>
      </c>
      <c r="L4033">
        <v>1392.50699470911</v>
      </c>
      <c r="M4033">
        <v>28.7808835529104</v>
      </c>
      <c r="N4033">
        <v>51.410271334695</v>
      </c>
      <c r="O4033">
        <v>48.1512765695097</v>
      </c>
      <c r="P4033">
        <v>-0.08843683092320501</v>
      </c>
      <c r="Q4033">
        <v>0.408174723933032</v>
      </c>
      <c r="R4033">
        <v>0.891770326065319</v>
      </c>
      <c r="S4033" t="s">
        <v>10226</v>
      </c>
      <c r="T4033" t="s">
        <v>12362</v>
      </c>
      <c r="U4033" t="s">
        <v>12362</v>
      </c>
      <c r="V4033" t="s">
        <v>12362</v>
      </c>
      <c r="W4033">
        <v>3</v>
      </c>
      <c r="X4033" t="s">
        <v>16395</v>
      </c>
      <c r="Y4033">
        <v>0.6365694471350314</v>
      </c>
      <c r="Z4033">
        <f>HYPERLINK("Melting_Curves/meltCurve_Q6ZMI0_.pdf", "Melting_Curves/meltCurve_Q6ZMI0_.pdf")</f>
        <v>0</v>
      </c>
      <c r="AA4033" t="s">
        <v>22367</v>
      </c>
      <c r="AB4033" t="s">
        <v>28401</v>
      </c>
    </row>
    <row r="4034" spans="1:28">
      <c r="A4034" t="s">
        <v>4060</v>
      </c>
      <c r="B4034">
        <v>0.992608467424715</v>
      </c>
      <c r="C4034">
        <v>0.908276767732778</v>
      </c>
      <c r="D4034">
        <v>0.758872655684952</v>
      </c>
      <c r="E4034">
        <v>0.63189742002412</v>
      </c>
      <c r="F4034">
        <v>0.56074142489186</v>
      </c>
      <c r="G4034">
        <v>0.447205355220117</v>
      </c>
      <c r="H4034">
        <v>0.320623672425664</v>
      </c>
      <c r="I4034">
        <v>0.352813718744776</v>
      </c>
      <c r="J4034">
        <v>0.430287757354936</v>
      </c>
      <c r="K4034">
        <v>0.35572521872033</v>
      </c>
      <c r="L4034">
        <v>544.538567280767</v>
      </c>
      <c r="M4034">
        <v>11.9104691447515</v>
      </c>
      <c r="N4034">
        <v>50.6920819551769</v>
      </c>
      <c r="O4034">
        <v>44.4876581332863</v>
      </c>
      <c r="P4034">
        <v>-0.0438799550453296</v>
      </c>
      <c r="Q4034">
        <v>0.344565829147607</v>
      </c>
      <c r="R4034">
        <v>0.971196583933174</v>
      </c>
      <c r="S4034" t="s">
        <v>10227</v>
      </c>
      <c r="T4034" t="s">
        <v>12362</v>
      </c>
      <c r="U4034" t="s">
        <v>12362</v>
      </c>
      <c r="V4034" t="s">
        <v>12362</v>
      </c>
      <c r="W4034">
        <v>6</v>
      </c>
      <c r="X4034" t="s">
        <v>16396</v>
      </c>
      <c r="Y4034">
        <v>0.5582972743519558</v>
      </c>
      <c r="Z4034">
        <f>HYPERLINK("Melting_Curves/meltCurve_Q6ZN04_.pdf", "Melting_Curves/meltCurve_Q6ZN04_.pdf")</f>
        <v>0</v>
      </c>
      <c r="AA4034" t="s">
        <v>22368</v>
      </c>
      <c r="AB4034" t="s">
        <v>28402</v>
      </c>
    </row>
    <row r="4035" spans="1:28">
      <c r="A4035" t="s">
        <v>4061</v>
      </c>
      <c r="B4035">
        <v>0.992608467424715</v>
      </c>
      <c r="C4035">
        <v>1.17752824801335</v>
      </c>
      <c r="D4035">
        <v>1.10594978837256</v>
      </c>
      <c r="E4035">
        <v>0.943772072033448</v>
      </c>
      <c r="F4035">
        <v>0.523345822745087</v>
      </c>
      <c r="G4035">
        <v>0.594794713390194</v>
      </c>
      <c r="H4035">
        <v>0.349085240102865</v>
      </c>
      <c r="I4035">
        <v>0.728627585456458</v>
      </c>
      <c r="J4035">
        <v>1.04234080384236</v>
      </c>
      <c r="K4035">
        <v>1.18696808456725</v>
      </c>
      <c r="L4035">
        <v>11710.5636848682</v>
      </c>
      <c r="M4035">
        <v>250</v>
      </c>
      <c r="O4035">
        <v>46.8392445256067</v>
      </c>
      <c r="P4035">
        <v>-0.350230997789427</v>
      </c>
      <c r="Q4035">
        <v>0.737527043754857</v>
      </c>
      <c r="R4035">
        <v>0.29564215154291</v>
      </c>
      <c r="S4035" t="s">
        <v>10228</v>
      </c>
      <c r="T4035" t="s">
        <v>12362</v>
      </c>
      <c r="U4035" t="s">
        <v>12362</v>
      </c>
      <c r="V4035" t="s">
        <v>12362</v>
      </c>
      <c r="W4035">
        <v>3</v>
      </c>
      <c r="X4035" t="s">
        <v>16397</v>
      </c>
      <c r="Y4035">
        <v>0.8236594775677601</v>
      </c>
      <c r="Z4035">
        <f>HYPERLINK("Melting_Curves/meltCurve_Q6ZN06_.pdf", "Melting_Curves/meltCurve_Q6ZN06_.pdf")</f>
        <v>0</v>
      </c>
      <c r="AA4035" t="s">
        <v>22369</v>
      </c>
      <c r="AB4035" t="s">
        <v>28403</v>
      </c>
    </row>
    <row r="4036" spans="1:28">
      <c r="A4036" t="s">
        <v>4062</v>
      </c>
      <c r="B4036">
        <v>0.992608467424715</v>
      </c>
      <c r="C4036">
        <v>0.922362189358777</v>
      </c>
      <c r="D4036">
        <v>0.923211224686682</v>
      </c>
      <c r="E4036">
        <v>0.890631193267977</v>
      </c>
      <c r="F4036">
        <v>0.7212302242455511</v>
      </c>
      <c r="G4036">
        <v>0.50958848125364</v>
      </c>
      <c r="H4036">
        <v>0.426912554300911</v>
      </c>
      <c r="I4036">
        <v>0.539986065124586</v>
      </c>
      <c r="J4036">
        <v>0.724483350568686</v>
      </c>
      <c r="K4036">
        <v>0.571437894013595</v>
      </c>
      <c r="L4036">
        <v>1415.44691443929</v>
      </c>
      <c r="M4036">
        <v>29.1301708289125</v>
      </c>
      <c r="O4036">
        <v>48.3631304298417</v>
      </c>
      <c r="P4036">
        <v>-0.0671088701529194</v>
      </c>
      <c r="Q4036">
        <v>0.554335291174573</v>
      </c>
      <c r="R4036">
        <v>0.827185083914682</v>
      </c>
      <c r="S4036" t="s">
        <v>10229</v>
      </c>
      <c r="T4036" t="s">
        <v>12362</v>
      </c>
      <c r="U4036" t="s">
        <v>12362</v>
      </c>
      <c r="V4036" t="s">
        <v>12362</v>
      </c>
      <c r="W4036">
        <v>7</v>
      </c>
      <c r="X4036" t="s">
        <v>16398</v>
      </c>
      <c r="Y4036">
        <v>0.7293463970701225</v>
      </c>
      <c r="Z4036">
        <f>HYPERLINK("Melting_Curves/meltCurve_Q6ZN17_.pdf", "Melting_Curves/meltCurve_Q6ZN17_.pdf")</f>
        <v>0</v>
      </c>
      <c r="AA4036" t="s">
        <v>22370</v>
      </c>
      <c r="AB4036" t="s">
        <v>28404</v>
      </c>
    </row>
    <row r="4037" spans="1:28">
      <c r="A4037" t="s">
        <v>4063</v>
      </c>
      <c r="B4037">
        <v>0.992608467424715</v>
      </c>
      <c r="C4037">
        <v>1.24450526101143</v>
      </c>
      <c r="D4037">
        <v>0.970812986708414</v>
      </c>
      <c r="E4037">
        <v>0.775251733687749</v>
      </c>
      <c r="F4037">
        <v>0.645965073097935</v>
      </c>
      <c r="G4037">
        <v>0.400646971021547</v>
      </c>
      <c r="H4037">
        <v>0.335229209640802</v>
      </c>
      <c r="I4037">
        <v>0.398120577744224</v>
      </c>
      <c r="J4037">
        <v>0.399698473111457</v>
      </c>
      <c r="K4037">
        <v>0.294638459376205</v>
      </c>
      <c r="L4037">
        <v>1029.40035977161</v>
      </c>
      <c r="M4037">
        <v>21.0157522553627</v>
      </c>
      <c r="N4037">
        <v>51.8659674074312</v>
      </c>
      <c r="O4037">
        <v>48.5452863189275</v>
      </c>
      <c r="P4037">
        <v>-0.07093727756580551</v>
      </c>
      <c r="Q4037">
        <v>0.344571964821916</v>
      </c>
      <c r="R4037">
        <v>0.921727204711373</v>
      </c>
      <c r="S4037" t="s">
        <v>10230</v>
      </c>
      <c r="T4037" t="s">
        <v>12362</v>
      </c>
      <c r="U4037" t="s">
        <v>12362</v>
      </c>
      <c r="V4037" t="s">
        <v>12362</v>
      </c>
      <c r="W4037">
        <v>4</v>
      </c>
      <c r="X4037" t="s">
        <v>16399</v>
      </c>
      <c r="Y4037">
        <v>0.6142388118151842</v>
      </c>
      <c r="Z4037">
        <f>HYPERLINK("Melting_Curves/meltCurve_Q6ZN18_2_.pdf", "Melting_Curves/meltCurve_Q6ZN18_2_.pdf")</f>
        <v>0</v>
      </c>
      <c r="AA4037" t="s">
        <v>22371</v>
      </c>
      <c r="AB4037" t="s">
        <v>28405</v>
      </c>
    </row>
    <row r="4038" spans="1:28">
      <c r="A4038" t="s">
        <v>4064</v>
      </c>
      <c r="B4038">
        <v>0.992608467424715</v>
      </c>
      <c r="C4038">
        <v>1.30809604255958</v>
      </c>
      <c r="D4038">
        <v>0.49291256073157</v>
      </c>
      <c r="E4038">
        <v>0.251168636167886</v>
      </c>
      <c r="F4038">
        <v>0.218884430128411</v>
      </c>
      <c r="G4038">
        <v>0.09680679692756371</v>
      </c>
      <c r="H4038">
        <v>0.0242258915445997</v>
      </c>
      <c r="I4038">
        <v>0.0462469322078299</v>
      </c>
      <c r="J4038">
        <v>0.0232007240068944</v>
      </c>
      <c r="K4038">
        <v>0.0490333089240411</v>
      </c>
      <c r="L4038">
        <v>10738.8810303821</v>
      </c>
      <c r="M4038">
        <v>250</v>
      </c>
      <c r="N4038">
        <v>42.9944891368738</v>
      </c>
      <c r="O4038">
        <v>42.9527758272806</v>
      </c>
      <c r="P4038">
        <v>-1.30758915722862</v>
      </c>
      <c r="Q4038">
        <v>0.101366669953711</v>
      </c>
      <c r="R4038">
        <v>0.918893036852714</v>
      </c>
      <c r="S4038" t="s">
        <v>10231</v>
      </c>
      <c r="T4038" t="s">
        <v>12362</v>
      </c>
      <c r="U4038" t="s">
        <v>12362</v>
      </c>
      <c r="V4038" t="s">
        <v>12362</v>
      </c>
      <c r="W4038">
        <v>2</v>
      </c>
      <c r="X4038" t="s">
        <v>16400</v>
      </c>
      <c r="Y4038">
        <v>0.2798288303575556</v>
      </c>
      <c r="Z4038">
        <f>HYPERLINK("Melting_Curves/meltCurve_Q6ZN19_3_.pdf", "Melting_Curves/meltCurve_Q6ZN19_3_.pdf")</f>
        <v>0</v>
      </c>
      <c r="AA4038" t="s">
        <v>22372</v>
      </c>
      <c r="AB4038" t="s">
        <v>28406</v>
      </c>
    </row>
    <row r="4039" spans="1:28">
      <c r="A4039" t="s">
        <v>4065</v>
      </c>
      <c r="B4039">
        <v>0.992608467424715</v>
      </c>
      <c r="C4039">
        <v>0.92390561689619</v>
      </c>
      <c r="D4039">
        <v>0.587986787584814</v>
      </c>
      <c r="E4039">
        <v>0.663919139581618</v>
      </c>
      <c r="F4039">
        <v>0.0962730994237289</v>
      </c>
      <c r="G4039">
        <v>0.07987332869218659</v>
      </c>
      <c r="H4039">
        <v>0</v>
      </c>
      <c r="I4039">
        <v>0.0907526799801544</v>
      </c>
      <c r="J4039">
        <v>0.290381655692588</v>
      </c>
      <c r="K4039">
        <v>0.477333303707011</v>
      </c>
      <c r="L4039">
        <v>824.595847422631</v>
      </c>
      <c r="M4039">
        <v>18.5315925829973</v>
      </c>
      <c r="N4039">
        <v>45.5441104453434</v>
      </c>
      <c r="O4039">
        <v>43.98831174522</v>
      </c>
      <c r="P4039">
        <v>-0.08705256408829749</v>
      </c>
      <c r="Q4039">
        <v>0.173491871731243</v>
      </c>
      <c r="R4039">
        <v>0.778315203168225</v>
      </c>
      <c r="S4039" t="s">
        <v>10232</v>
      </c>
      <c r="T4039" t="s">
        <v>12362</v>
      </c>
      <c r="U4039" t="s">
        <v>12362</v>
      </c>
      <c r="V4039" t="s">
        <v>12362</v>
      </c>
      <c r="W4039">
        <v>1</v>
      </c>
      <c r="X4039" t="s">
        <v>16401</v>
      </c>
      <c r="Y4039">
        <v>0.3929087801255723</v>
      </c>
      <c r="Z4039">
        <f>HYPERLINK("Melting_Curves/meltCurve_Q6ZN50_.pdf", "Melting_Curves/meltCurve_Q6ZN50_.pdf")</f>
        <v>0</v>
      </c>
      <c r="AA4039" t="s">
        <v>22373</v>
      </c>
      <c r="AB4039" t="s">
        <v>25097</v>
      </c>
    </row>
    <row r="4040" spans="1:28">
      <c r="A4040" t="s">
        <v>4066</v>
      </c>
      <c r="B4040">
        <v>0.992608467424715</v>
      </c>
      <c r="C4040">
        <v>1.01181815892593</v>
      </c>
      <c r="D4040">
        <v>0.902061858853725</v>
      </c>
      <c r="E4040">
        <v>0.742325279234493</v>
      </c>
      <c r="F4040">
        <v>0.497862950837306</v>
      </c>
      <c r="G4040">
        <v>0.229529588718684</v>
      </c>
      <c r="H4040">
        <v>0.15346102863451</v>
      </c>
      <c r="I4040">
        <v>0.206940416858465</v>
      </c>
      <c r="J4040">
        <v>0.222032805327511</v>
      </c>
      <c r="K4040">
        <v>0.187077211386392</v>
      </c>
      <c r="L4040">
        <v>979.899474923028</v>
      </c>
      <c r="M4040">
        <v>20.2012540789584</v>
      </c>
      <c r="N4040">
        <v>49.5651113394118</v>
      </c>
      <c r="O4040">
        <v>48.039037003525</v>
      </c>
      <c r="P4040">
        <v>-0.08671642664793219</v>
      </c>
      <c r="Q4040">
        <v>0.175171373114964</v>
      </c>
      <c r="R4040">
        <v>0.990176753296144</v>
      </c>
      <c r="S4040" t="s">
        <v>10233</v>
      </c>
      <c r="T4040" t="s">
        <v>12362</v>
      </c>
      <c r="U4040" t="s">
        <v>12362</v>
      </c>
      <c r="V4040" t="s">
        <v>12362</v>
      </c>
      <c r="W4040">
        <v>4</v>
      </c>
      <c r="X4040" t="s">
        <v>16402</v>
      </c>
      <c r="Y4040">
        <v>0.5021989671765004</v>
      </c>
      <c r="Z4040">
        <f>HYPERLINK("Melting_Curves/meltCurve_Q6ZN55_.pdf", "Melting_Curves/meltCurve_Q6ZN55_.pdf")</f>
        <v>0</v>
      </c>
      <c r="AA4040" t="s">
        <v>22374</v>
      </c>
      <c r="AB4040" t="s">
        <v>28407</v>
      </c>
    </row>
    <row r="4041" spans="1:28">
      <c r="A4041" t="s">
        <v>4067</v>
      </c>
      <c r="B4041">
        <v>0.992608467424715</v>
      </c>
      <c r="C4041">
        <v>0.98499022538676</v>
      </c>
      <c r="D4041">
        <v>0.9560308498553099</v>
      </c>
      <c r="E4041">
        <v>0.872919250233688</v>
      </c>
      <c r="F4041">
        <v>0.727401997772111</v>
      </c>
      <c r="G4041">
        <v>0.563510877478968</v>
      </c>
      <c r="H4041">
        <v>0.474055240719608</v>
      </c>
      <c r="I4041">
        <v>0.5637440724167559</v>
      </c>
      <c r="J4041">
        <v>0.629515664383708</v>
      </c>
      <c r="K4041">
        <v>0.563112078091658</v>
      </c>
      <c r="L4041">
        <v>1181.49872089735</v>
      </c>
      <c r="M4041">
        <v>24.3050424611795</v>
      </c>
      <c r="O4041">
        <v>48.2857688125931</v>
      </c>
      <c r="P4041">
        <v>-0.0563214247948558</v>
      </c>
      <c r="Q4041">
        <v>0.552441450800751</v>
      </c>
      <c r="R4041">
        <v>0.954055789130848</v>
      </c>
      <c r="S4041" t="s">
        <v>10234</v>
      </c>
      <c r="T4041" t="s">
        <v>12362</v>
      </c>
      <c r="U4041" t="s">
        <v>12362</v>
      </c>
      <c r="V4041" t="s">
        <v>12362</v>
      </c>
      <c r="W4041">
        <v>7</v>
      </c>
      <c r="X4041" t="s">
        <v>16403</v>
      </c>
      <c r="Y4041">
        <v>0.7297303684315755</v>
      </c>
      <c r="Z4041">
        <f>HYPERLINK("Melting_Curves/meltCurve_Q6ZNA4_2_.pdf", "Melting_Curves/meltCurve_Q6ZNA4_2_.pdf")</f>
        <v>0</v>
      </c>
      <c r="AA4041" t="s">
        <v>22375</v>
      </c>
      <c r="AB4041" t="s">
        <v>28408</v>
      </c>
    </row>
    <row r="4042" spans="1:28">
      <c r="A4042" t="s">
        <v>4068</v>
      </c>
      <c r="B4042">
        <v>0.992608467424715</v>
      </c>
      <c r="C4042">
        <v>0.831942917867319</v>
      </c>
      <c r="D4042">
        <v>0.7760061425386749</v>
      </c>
      <c r="E4042">
        <v>0.69355801474007</v>
      </c>
      <c r="F4042">
        <v>0.480881668493982</v>
      </c>
      <c r="G4042">
        <v>0.324843676455134</v>
      </c>
      <c r="H4042">
        <v>0.243880016148704</v>
      </c>
      <c r="I4042">
        <v>0.255083950425505</v>
      </c>
      <c r="J4042">
        <v>0.199664697970237</v>
      </c>
      <c r="K4042">
        <v>0.190487793710639</v>
      </c>
      <c r="L4042">
        <v>466.210551360415</v>
      </c>
      <c r="M4042">
        <v>9.68520691656015</v>
      </c>
      <c r="N4042">
        <v>49.6376660179043</v>
      </c>
      <c r="O4042">
        <v>46.2186129453925</v>
      </c>
      <c r="P4042">
        <v>-0.0457617866918071</v>
      </c>
      <c r="Q4042">
        <v>0.126963814848728</v>
      </c>
      <c r="R4042">
        <v>0.984393011705654</v>
      </c>
      <c r="S4042" t="s">
        <v>10235</v>
      </c>
      <c r="T4042" t="s">
        <v>12362</v>
      </c>
      <c r="U4042" t="s">
        <v>12362</v>
      </c>
      <c r="V4042" t="s">
        <v>12362</v>
      </c>
      <c r="W4042">
        <v>1</v>
      </c>
      <c r="X4042" t="s">
        <v>16404</v>
      </c>
      <c r="Y4042">
        <v>0.4871461863818141</v>
      </c>
      <c r="Z4042">
        <f>HYPERLINK("Melting_Curves/meltCurve_Q6ZNA5_.pdf", "Melting_Curves/meltCurve_Q6ZNA5_.pdf")</f>
        <v>0</v>
      </c>
      <c r="AA4042" t="s">
        <v>22376</v>
      </c>
      <c r="AB4042" t="s">
        <v>28409</v>
      </c>
    </row>
    <row r="4043" spans="1:28">
      <c r="A4043" t="s">
        <v>4069</v>
      </c>
      <c r="B4043">
        <v>0.992608467424715</v>
      </c>
      <c r="C4043">
        <v>1.26922648833888</v>
      </c>
      <c r="D4043">
        <v>1.0827153585924</v>
      </c>
      <c r="E4043">
        <v>1.01556041121945</v>
      </c>
      <c r="F4043">
        <v>0.856698949717799</v>
      </c>
      <c r="G4043">
        <v>0.902212901118075</v>
      </c>
      <c r="H4043">
        <v>0.873106829467768</v>
      </c>
      <c r="I4043">
        <v>1.18173647253911</v>
      </c>
      <c r="J4043">
        <v>1.44297638496503</v>
      </c>
      <c r="K4043">
        <v>1.3036686439094</v>
      </c>
      <c r="L4043">
        <v>15000</v>
      </c>
      <c r="M4043">
        <v>245.848877322787</v>
      </c>
      <c r="O4043">
        <v>61.0090539608963</v>
      </c>
      <c r="P4043">
        <v>0.376096116403767</v>
      </c>
      <c r="Q4043">
        <v>1.37332313195707</v>
      </c>
      <c r="R4043">
        <v>0.626198561893043</v>
      </c>
      <c r="S4043" t="s">
        <v>10236</v>
      </c>
      <c r="T4043" t="s">
        <v>12362</v>
      </c>
      <c r="U4043" t="s">
        <v>12362</v>
      </c>
      <c r="V4043" t="s">
        <v>12362</v>
      </c>
      <c r="W4043">
        <v>2</v>
      </c>
      <c r="X4043" t="s">
        <v>16405</v>
      </c>
      <c r="Y4043">
        <v>1.074460380832078</v>
      </c>
      <c r="Z4043">
        <f>HYPERLINK("Melting_Curves/meltCurve_Q6ZNB6_2_.pdf", "Melting_Curves/meltCurve_Q6ZNB6_2_.pdf")</f>
        <v>0</v>
      </c>
      <c r="AA4043" t="s">
        <v>22377</v>
      </c>
      <c r="AB4043" t="s">
        <v>28410</v>
      </c>
    </row>
    <row r="4044" spans="1:28">
      <c r="A4044" t="s">
        <v>4070</v>
      </c>
      <c r="B4044">
        <v>0.992608467424715</v>
      </c>
      <c r="C4044">
        <v>0.991124156822181</v>
      </c>
      <c r="D4044">
        <v>1.07305666939462</v>
      </c>
      <c r="E4044">
        <v>0.921252655050548</v>
      </c>
      <c r="F4044">
        <v>0.295323262443478</v>
      </c>
      <c r="G4044">
        <v>0.168511723826467</v>
      </c>
      <c r="H4044">
        <v>0.114169786677842</v>
      </c>
      <c r="I4044">
        <v>0.0544075337816595</v>
      </c>
      <c r="J4044">
        <v>0.114954064221808</v>
      </c>
      <c r="K4044">
        <v>0.175156751849612</v>
      </c>
      <c r="L4044">
        <v>2394.97335024823</v>
      </c>
      <c r="M4044">
        <v>49.0923412912624</v>
      </c>
      <c r="N4044">
        <v>49.0671642666898</v>
      </c>
      <c r="O4044">
        <v>48.7043295098531</v>
      </c>
      <c r="P4044">
        <v>-0.221008804740355</v>
      </c>
      <c r="Q4044">
        <v>0.122952824502521</v>
      </c>
      <c r="R4044">
        <v>0.991628783698455</v>
      </c>
      <c r="S4044" t="s">
        <v>10237</v>
      </c>
      <c r="T4044" t="s">
        <v>12362</v>
      </c>
      <c r="U4044" t="s">
        <v>12362</v>
      </c>
      <c r="V4044" t="s">
        <v>12362</v>
      </c>
      <c r="W4044">
        <v>2</v>
      </c>
      <c r="X4044" t="s">
        <v>16406</v>
      </c>
      <c r="Y4044">
        <v>0.4694463643143358</v>
      </c>
      <c r="Z4044">
        <f>HYPERLINK("Melting_Curves/meltCurve_Q6ZNW5_.pdf", "Melting_Curves/meltCurve_Q6ZNW5_.pdf")</f>
        <v>0</v>
      </c>
      <c r="AA4044" t="s">
        <v>22378</v>
      </c>
      <c r="AB4044" t="s">
        <v>28411</v>
      </c>
    </row>
    <row r="4045" spans="1:28">
      <c r="A4045" t="s">
        <v>4071</v>
      </c>
      <c r="B4045">
        <v>0.992608467424715</v>
      </c>
      <c r="C4045">
        <v>1.01490688279949</v>
      </c>
      <c r="D4045">
        <v>0.977271426589304</v>
      </c>
      <c r="E4045">
        <v>0.902154586513514</v>
      </c>
      <c r="F4045">
        <v>0.65070852539936</v>
      </c>
      <c r="G4045">
        <v>0.470496857502783</v>
      </c>
      <c r="H4045">
        <v>0.517344321282293</v>
      </c>
      <c r="I4045">
        <v>0.7282098449183591</v>
      </c>
      <c r="J4045">
        <v>0.923785146440621</v>
      </c>
      <c r="K4045">
        <v>0.872387538464357</v>
      </c>
      <c r="L4045">
        <v>11685.217795415</v>
      </c>
      <c r="M4045">
        <v>250</v>
      </c>
      <c r="O4045">
        <v>46.7378801028447</v>
      </c>
      <c r="P4045">
        <v>-0.409434972749488</v>
      </c>
      <c r="Q4045">
        <v>0.693822037874768</v>
      </c>
      <c r="R4045">
        <v>0.530609081145864</v>
      </c>
      <c r="S4045" t="s">
        <v>10238</v>
      </c>
      <c r="T4045" t="s">
        <v>12362</v>
      </c>
      <c r="U4045" t="s">
        <v>12362</v>
      </c>
      <c r="V4045" t="s">
        <v>12362</v>
      </c>
      <c r="W4045">
        <v>5</v>
      </c>
      <c r="X4045" t="s">
        <v>16407</v>
      </c>
      <c r="Y4045">
        <v>0.7932618230911993</v>
      </c>
      <c r="Z4045">
        <f>HYPERLINK("Melting_Curves/meltCurve_Q6ZRI6_2_.pdf", "Melting_Curves/meltCurve_Q6ZRI6_2_.pdf")</f>
        <v>0</v>
      </c>
      <c r="AA4045" t="s">
        <v>22379</v>
      </c>
      <c r="AB4045" t="s">
        <v>28412</v>
      </c>
    </row>
    <row r="4046" spans="1:28">
      <c r="A4046" t="s">
        <v>4072</v>
      </c>
      <c r="B4046">
        <v>0.992608467424715</v>
      </c>
      <c r="C4046">
        <v>0.922245350634102</v>
      </c>
      <c r="D4046">
        <v>0.794335110268938</v>
      </c>
      <c r="E4046">
        <v>0.701622132338973</v>
      </c>
      <c r="F4046">
        <v>0.489462138781426</v>
      </c>
      <c r="G4046">
        <v>0.333321797021744</v>
      </c>
      <c r="H4046">
        <v>0.208672592999468</v>
      </c>
      <c r="I4046">
        <v>0.198296189767461</v>
      </c>
      <c r="J4046">
        <v>0.203629563891392</v>
      </c>
      <c r="K4046">
        <v>0.187439552472583</v>
      </c>
      <c r="L4046">
        <v>568.310214715725</v>
      </c>
      <c r="M4046">
        <v>11.7538914896283</v>
      </c>
      <c r="N4046">
        <v>49.7114326915716</v>
      </c>
      <c r="O4046">
        <v>47.0148917574286</v>
      </c>
      <c r="P4046">
        <v>-0.0539183074645859</v>
      </c>
      <c r="Q4046">
        <v>0.137544385171494</v>
      </c>
      <c r="R4046">
        <v>0.992627400373755</v>
      </c>
      <c r="S4046" t="s">
        <v>10239</v>
      </c>
      <c r="T4046" t="s">
        <v>12362</v>
      </c>
      <c r="U4046" t="s">
        <v>12362</v>
      </c>
      <c r="V4046" t="s">
        <v>12362</v>
      </c>
      <c r="W4046">
        <v>5</v>
      </c>
      <c r="X4046" t="s">
        <v>16408</v>
      </c>
      <c r="Y4046">
        <v>0.4911763731867198</v>
      </c>
      <c r="Z4046">
        <f>HYPERLINK("Melting_Curves/meltCurve_Q6ZRP7_.pdf", "Melting_Curves/meltCurve_Q6ZRP7_.pdf")</f>
        <v>0</v>
      </c>
      <c r="AA4046" t="s">
        <v>22380</v>
      </c>
      <c r="AB4046" t="s">
        <v>28413</v>
      </c>
    </row>
    <row r="4047" spans="1:28">
      <c r="A4047" t="s">
        <v>4073</v>
      </c>
      <c r="B4047">
        <v>0.992608467424715</v>
      </c>
      <c r="C4047">
        <v>0.939665280698752</v>
      </c>
      <c r="D4047">
        <v>0.8970005025819771</v>
      </c>
      <c r="E4047">
        <v>0.643761547721617</v>
      </c>
      <c r="F4047">
        <v>0.619837311974315</v>
      </c>
      <c r="G4047">
        <v>0.49748641311254</v>
      </c>
      <c r="H4047">
        <v>0.359805470810127</v>
      </c>
      <c r="I4047">
        <v>0.439866563644143</v>
      </c>
      <c r="J4047">
        <v>0.575228711298522</v>
      </c>
      <c r="K4047">
        <v>0.5273366576635941</v>
      </c>
      <c r="L4047">
        <v>871.882622768206</v>
      </c>
      <c r="M4047">
        <v>19.1720550790352</v>
      </c>
      <c r="N4047">
        <v>54.6339698581883</v>
      </c>
      <c r="O4047">
        <v>44.9906364788907</v>
      </c>
      <c r="P4047">
        <v>-0.0554112075050424</v>
      </c>
      <c r="Q4047">
        <v>0.479890939010679</v>
      </c>
      <c r="R4047">
        <v>0.915330163334895</v>
      </c>
      <c r="S4047" t="s">
        <v>10240</v>
      </c>
      <c r="T4047" t="s">
        <v>12362</v>
      </c>
      <c r="U4047" t="s">
        <v>12362</v>
      </c>
      <c r="V4047" t="s">
        <v>12362</v>
      </c>
      <c r="W4047">
        <v>7</v>
      </c>
      <c r="X4047" t="s">
        <v>16409</v>
      </c>
      <c r="Y4047">
        <v>0.6342827856996116</v>
      </c>
      <c r="Z4047">
        <f>HYPERLINK("Melting_Curves/meltCurve_Q6ZRS2_3_.pdf", "Melting_Curves/meltCurve_Q6ZRS2_3_.pdf")</f>
        <v>0</v>
      </c>
      <c r="AA4047" t="s">
        <v>22381</v>
      </c>
      <c r="AB4047" t="s">
        <v>28414</v>
      </c>
    </row>
    <row r="4048" spans="1:28">
      <c r="A4048" t="s">
        <v>4074</v>
      </c>
      <c r="B4048">
        <v>0.992608467424715</v>
      </c>
      <c r="C4048">
        <v>0.971419576538774</v>
      </c>
      <c r="D4048">
        <v>0.932724098229999</v>
      </c>
      <c r="E4048">
        <v>0.838638320932459</v>
      </c>
      <c r="F4048">
        <v>0.733491153813671</v>
      </c>
      <c r="G4048">
        <v>0.556119074136697</v>
      </c>
      <c r="H4048">
        <v>0.446000433874253</v>
      </c>
      <c r="I4048">
        <v>0.679305981335361</v>
      </c>
      <c r="J4048">
        <v>0.879201704905745</v>
      </c>
      <c r="K4048">
        <v>0.773796837564978</v>
      </c>
      <c r="L4048">
        <v>1288.44065912528</v>
      </c>
      <c r="M4048">
        <v>27.8209917339922</v>
      </c>
      <c r="O4048">
        <v>46.0745282592314</v>
      </c>
      <c r="P4048">
        <v>-0.0495403104154005</v>
      </c>
      <c r="Q4048">
        <v>0.671826786252484</v>
      </c>
      <c r="R4048">
        <v>0.5800104698572131</v>
      </c>
      <c r="S4048" t="s">
        <v>10241</v>
      </c>
      <c r="T4048" t="s">
        <v>12362</v>
      </c>
      <c r="U4048" t="s">
        <v>12362</v>
      </c>
      <c r="V4048" t="s">
        <v>12362</v>
      </c>
      <c r="W4048">
        <v>4</v>
      </c>
      <c r="X4048" t="s">
        <v>16410</v>
      </c>
      <c r="Y4048">
        <v>0.7758852228547094</v>
      </c>
      <c r="Z4048">
        <f>HYPERLINK("Melting_Curves/meltCurve_Q6ZSJ8_.pdf", "Melting_Curves/meltCurve_Q6ZSJ8_.pdf")</f>
        <v>0</v>
      </c>
      <c r="AA4048" t="s">
        <v>22382</v>
      </c>
      <c r="AB4048" t="s">
        <v>28415</v>
      </c>
    </row>
    <row r="4049" spans="1:28">
      <c r="A4049" t="s">
        <v>4075</v>
      </c>
      <c r="B4049">
        <v>0.992608467424715</v>
      </c>
      <c r="C4049">
        <v>1.03111494072894</v>
      </c>
      <c r="D4049">
        <v>0.886114902015512</v>
      </c>
      <c r="E4049">
        <v>0.809697968523527</v>
      </c>
      <c r="F4049">
        <v>0.641926340965947</v>
      </c>
      <c r="G4049">
        <v>0.551202248358741</v>
      </c>
      <c r="H4049">
        <v>0.392580452728666</v>
      </c>
      <c r="I4049">
        <v>0.47829389360649</v>
      </c>
      <c r="J4049">
        <v>0.539243034486407</v>
      </c>
      <c r="K4049">
        <v>0.477405821682552</v>
      </c>
      <c r="L4049">
        <v>848.957269899858</v>
      </c>
      <c r="M4049">
        <v>17.745850003464</v>
      </c>
      <c r="N4049">
        <v>56.5719284630569</v>
      </c>
      <c r="O4049">
        <v>47.2446892640493</v>
      </c>
      <c r="P4049">
        <v>-0.0499888500367285</v>
      </c>
      <c r="Q4049">
        <v>0.467687727096319</v>
      </c>
      <c r="R4049">
        <v>0.958468445529856</v>
      </c>
      <c r="S4049" t="s">
        <v>10242</v>
      </c>
      <c r="T4049" t="s">
        <v>12362</v>
      </c>
      <c r="U4049" t="s">
        <v>12362</v>
      </c>
      <c r="V4049" t="s">
        <v>12362</v>
      </c>
      <c r="W4049">
        <v>2</v>
      </c>
      <c r="X4049" t="s">
        <v>16411</v>
      </c>
      <c r="Y4049">
        <v>0.6687651111655768</v>
      </c>
      <c r="Z4049">
        <f>HYPERLINK("Melting_Curves/meltCurve_Q6ZT12_.pdf", "Melting_Curves/meltCurve_Q6ZT12_.pdf")</f>
        <v>0</v>
      </c>
      <c r="AA4049" t="s">
        <v>22383</v>
      </c>
      <c r="AB4049" t="s">
        <v>28416</v>
      </c>
    </row>
    <row r="4050" spans="1:28">
      <c r="A4050" t="s">
        <v>4076</v>
      </c>
      <c r="B4050">
        <v>0.992608467424715</v>
      </c>
      <c r="C4050">
        <v>1.016750659878</v>
      </c>
      <c r="D4050">
        <v>0.965585638302847</v>
      </c>
      <c r="E4050">
        <v>0.759880316972837</v>
      </c>
      <c r="F4050">
        <v>0.35939892490191</v>
      </c>
      <c r="G4050">
        <v>0.197537202873813</v>
      </c>
      <c r="H4050">
        <v>0.121697350360423</v>
      </c>
      <c r="I4050">
        <v>0.156816472549754</v>
      </c>
      <c r="J4050">
        <v>0.198348696647216</v>
      </c>
      <c r="K4050">
        <v>0.180705609566344</v>
      </c>
      <c r="L4050">
        <v>1391.4606034381</v>
      </c>
      <c r="M4050">
        <v>28.9379090872579</v>
      </c>
      <c r="N4050">
        <v>48.7462090368442</v>
      </c>
      <c r="O4050">
        <v>47.8564813620367</v>
      </c>
      <c r="P4050">
        <v>-0.126612774991871</v>
      </c>
      <c r="Q4050">
        <v>0.162455557136248</v>
      </c>
      <c r="R4050">
        <v>0.9967039715436939</v>
      </c>
      <c r="S4050" t="s">
        <v>10243</v>
      </c>
      <c r="T4050" t="s">
        <v>12362</v>
      </c>
      <c r="U4050" t="s">
        <v>12362</v>
      </c>
      <c r="V4050" t="s">
        <v>12362</v>
      </c>
      <c r="W4050">
        <v>12</v>
      </c>
      <c r="X4050" t="s">
        <v>16412</v>
      </c>
      <c r="Y4050">
        <v>0.4772506741648315</v>
      </c>
      <c r="Z4050">
        <f>HYPERLINK("Melting_Curves/meltCurve_Q6ZT62_.pdf", "Melting_Curves/meltCurve_Q6ZT62_.pdf")</f>
        <v>0</v>
      </c>
      <c r="AA4050" t="s">
        <v>22384</v>
      </c>
      <c r="AB4050" t="s">
        <v>28417</v>
      </c>
    </row>
    <row r="4051" spans="1:28">
      <c r="A4051" t="s">
        <v>4077</v>
      </c>
      <c r="B4051">
        <v>0.992608467424715</v>
      </c>
      <c r="C4051">
        <v>1.15711357205428</v>
      </c>
      <c r="D4051">
        <v>0.992109214891677</v>
      </c>
      <c r="E4051">
        <v>0.959080097260354</v>
      </c>
      <c r="F4051">
        <v>0.658563274558512</v>
      </c>
      <c r="G4051">
        <v>0.451558580338369</v>
      </c>
      <c r="H4051">
        <v>0.327076878940356</v>
      </c>
      <c r="I4051">
        <v>0.632633409665833</v>
      </c>
      <c r="J4051">
        <v>1.09282755670166</v>
      </c>
      <c r="K4051">
        <v>0.9735883053748779</v>
      </c>
      <c r="L4051">
        <v>11737.874235404</v>
      </c>
      <c r="M4051">
        <v>250</v>
      </c>
      <c r="O4051">
        <v>46.948492910479</v>
      </c>
      <c r="P4051">
        <v>-0.413518784730738</v>
      </c>
      <c r="Q4051">
        <v>0.6893746642913821</v>
      </c>
      <c r="R4051">
        <v>0.369555568441146</v>
      </c>
      <c r="S4051" t="s">
        <v>10244</v>
      </c>
      <c r="T4051" t="s">
        <v>12362</v>
      </c>
      <c r="U4051" t="s">
        <v>12362</v>
      </c>
      <c r="V4051" t="s">
        <v>12362</v>
      </c>
      <c r="W4051">
        <v>4</v>
      </c>
      <c r="X4051" t="s">
        <v>16413</v>
      </c>
      <c r="Y4051">
        <v>0.7924398288303216</v>
      </c>
      <c r="Z4051">
        <f>HYPERLINK("Melting_Curves/meltCurve_Q6ZU65_.pdf", "Melting_Curves/meltCurve_Q6ZU65_.pdf")</f>
        <v>0</v>
      </c>
      <c r="AA4051" t="s">
        <v>22385</v>
      </c>
      <c r="AB4051" t="s">
        <v>28418</v>
      </c>
    </row>
    <row r="4052" spans="1:28">
      <c r="A4052" t="s">
        <v>4078</v>
      </c>
      <c r="B4052">
        <v>0.992608467424715</v>
      </c>
      <c r="C4052">
        <v>3.12943263989687</v>
      </c>
      <c r="D4052">
        <v>3.48178659177185</v>
      </c>
      <c r="E4052">
        <v>3.31476381123317</v>
      </c>
      <c r="F4052">
        <v>3.20600264786831</v>
      </c>
      <c r="G4052">
        <v>1.46832716612572</v>
      </c>
      <c r="H4052">
        <v>0.426967100621097</v>
      </c>
      <c r="I4052">
        <v>0.538676814284176</v>
      </c>
      <c r="J4052">
        <v>0.61294105923223</v>
      </c>
      <c r="K4052">
        <v>0.344910396436434</v>
      </c>
      <c r="L4052">
        <v>13947.083768983</v>
      </c>
      <c r="M4052">
        <v>250</v>
      </c>
      <c r="N4052">
        <v>56.5251532403571</v>
      </c>
      <c r="O4052">
        <v>55.7847521834961</v>
      </c>
      <c r="P4052">
        <v>-0.581720905159135</v>
      </c>
      <c r="Q4052">
        <v>0.480781376411449</v>
      </c>
      <c r="R4052">
        <v>-0.275272498576072</v>
      </c>
      <c r="S4052" t="s">
        <v>10245</v>
      </c>
      <c r="T4052" t="s">
        <v>12362</v>
      </c>
      <c r="U4052" t="s">
        <v>12362</v>
      </c>
      <c r="V4052" t="s">
        <v>12362</v>
      </c>
      <c r="W4052">
        <v>4</v>
      </c>
      <c r="X4052" t="s">
        <v>16414</v>
      </c>
      <c r="Y4052">
        <v>0.8060073278133394</v>
      </c>
      <c r="Z4052">
        <f>HYPERLINK("Melting_Curves/meltCurve_Q6ZU80_1_.pdf", "Melting_Curves/meltCurve_Q6ZU80_1_.pdf")</f>
        <v>0</v>
      </c>
      <c r="AA4052" t="s">
        <v>22386</v>
      </c>
      <c r="AB4052" t="s">
        <v>28419</v>
      </c>
    </row>
    <row r="4053" spans="1:28">
      <c r="A4053" t="s">
        <v>4079</v>
      </c>
      <c r="B4053">
        <v>0.992608467424715</v>
      </c>
      <c r="C4053">
        <v>1.02530623757632</v>
      </c>
      <c r="D4053">
        <v>0.92015571401298</v>
      </c>
      <c r="E4053">
        <v>0.8676809053450369</v>
      </c>
      <c r="F4053">
        <v>0.723262941783567</v>
      </c>
      <c r="G4053">
        <v>0.611420934326899</v>
      </c>
      <c r="H4053">
        <v>0.454175199503383</v>
      </c>
      <c r="I4053">
        <v>0.588842257105077</v>
      </c>
      <c r="J4053">
        <v>0.622883952504944</v>
      </c>
      <c r="K4053">
        <v>0.410347257979913</v>
      </c>
      <c r="L4053">
        <v>816.761333392428</v>
      </c>
      <c r="M4053">
        <v>16.5990283858544</v>
      </c>
      <c r="O4053">
        <v>48.5078427957199</v>
      </c>
      <c r="P4053">
        <v>-0.0424014512414265</v>
      </c>
      <c r="Q4053">
        <v>0.504389469090444</v>
      </c>
      <c r="R4053">
        <v>0.9134141715977711</v>
      </c>
      <c r="S4053" t="s">
        <v>10246</v>
      </c>
      <c r="T4053" t="s">
        <v>12362</v>
      </c>
      <c r="U4053" t="s">
        <v>12362</v>
      </c>
      <c r="V4053" t="s">
        <v>12362</v>
      </c>
      <c r="W4053">
        <v>6</v>
      </c>
      <c r="X4053" t="s">
        <v>16415</v>
      </c>
      <c r="Y4053">
        <v>0.7150469684643127</v>
      </c>
      <c r="Z4053">
        <f>HYPERLINK("Melting_Curves/meltCurve_Q6ZVM7_2_.pdf", "Melting_Curves/meltCurve_Q6ZVM7_2_.pdf")</f>
        <v>0</v>
      </c>
      <c r="AA4053" t="s">
        <v>22387</v>
      </c>
      <c r="AB4053" t="s">
        <v>28420</v>
      </c>
    </row>
    <row r="4054" spans="1:28">
      <c r="A4054" t="s">
        <v>4080</v>
      </c>
      <c r="B4054">
        <v>0.992608467424715</v>
      </c>
      <c r="C4054">
        <v>1.02351728808653</v>
      </c>
      <c r="D4054">
        <v>0.880489519099632</v>
      </c>
      <c r="E4054">
        <v>0.841367848638207</v>
      </c>
      <c r="F4054">
        <v>0.6816170626028361</v>
      </c>
      <c r="G4054">
        <v>0.430350790072175</v>
      </c>
      <c r="H4054">
        <v>0.219088340948291</v>
      </c>
      <c r="I4054">
        <v>0.220785412505798</v>
      </c>
      <c r="J4054">
        <v>0.19085661529484</v>
      </c>
      <c r="K4054">
        <v>0.189377526212099</v>
      </c>
      <c r="L4054">
        <v>801.630268995006</v>
      </c>
      <c r="M4054">
        <v>15.6470102059568</v>
      </c>
      <c r="N4054">
        <v>52.4065272217721</v>
      </c>
      <c r="O4054">
        <v>50.4172412110123</v>
      </c>
      <c r="P4054">
        <v>-0.0661198253067736</v>
      </c>
      <c r="Q4054">
        <v>0.147877129347969</v>
      </c>
      <c r="R4054">
        <v>0.987865287238647</v>
      </c>
      <c r="S4054" t="s">
        <v>10247</v>
      </c>
      <c r="T4054" t="s">
        <v>12362</v>
      </c>
      <c r="U4054" t="s">
        <v>12362</v>
      </c>
      <c r="V4054" t="s">
        <v>12362</v>
      </c>
      <c r="W4054">
        <v>11</v>
      </c>
      <c r="X4054" t="s">
        <v>16416</v>
      </c>
      <c r="Y4054">
        <v>0.5681955062176541</v>
      </c>
      <c r="Z4054">
        <f>HYPERLINK("Melting_Curves/meltCurve_Q6ZW49_4_.pdf", "Melting_Curves/meltCurve_Q6ZW49_4_.pdf")</f>
        <v>0</v>
      </c>
      <c r="AA4054" t="s">
        <v>22388</v>
      </c>
      <c r="AB4054" t="s">
        <v>28421</v>
      </c>
    </row>
    <row r="4055" spans="1:28">
      <c r="A4055" t="s">
        <v>4081</v>
      </c>
      <c r="B4055">
        <v>0.992608467424715</v>
      </c>
      <c r="C4055">
        <v>0.9507802592266</v>
      </c>
      <c r="D4055">
        <v>0.832085609460556</v>
      </c>
      <c r="E4055">
        <v>0.708234487591065</v>
      </c>
      <c r="F4055">
        <v>0.505091346117055</v>
      </c>
      <c r="G4055">
        <v>0.37035003012435</v>
      </c>
      <c r="H4055">
        <v>0.273481668896424</v>
      </c>
      <c r="I4055">
        <v>0.342081421733026</v>
      </c>
      <c r="J4055">
        <v>0.344895508149746</v>
      </c>
      <c r="K4055">
        <v>0.27964021401809</v>
      </c>
      <c r="L4055">
        <v>697.708174023743</v>
      </c>
      <c r="M4055">
        <v>14.7763731691248</v>
      </c>
      <c r="N4055">
        <v>50.1025343972646</v>
      </c>
      <c r="O4055">
        <v>46.3783116581118</v>
      </c>
      <c r="P4055">
        <v>-0.0568407809745385</v>
      </c>
      <c r="Q4055">
        <v>0.286456294723966</v>
      </c>
      <c r="R4055">
        <v>0.9872631500437959</v>
      </c>
      <c r="S4055" t="s">
        <v>10248</v>
      </c>
      <c r="T4055" t="s">
        <v>12362</v>
      </c>
      <c r="U4055" t="s">
        <v>12362</v>
      </c>
      <c r="V4055" t="s">
        <v>12362</v>
      </c>
      <c r="W4055">
        <v>13</v>
      </c>
      <c r="X4055" t="s">
        <v>16417</v>
      </c>
      <c r="Y4055">
        <v>0.5459000533714278</v>
      </c>
      <c r="Z4055">
        <f>HYPERLINK("Melting_Curves/meltCurve_Q6ZWJ1_.pdf", "Melting_Curves/meltCurve_Q6ZWJ1_.pdf")</f>
        <v>0</v>
      </c>
      <c r="AA4055" t="s">
        <v>22389</v>
      </c>
      <c r="AB4055" t="s">
        <v>28422</v>
      </c>
    </row>
    <row r="4056" spans="1:28">
      <c r="A4056" t="s">
        <v>4082</v>
      </c>
      <c r="B4056">
        <v>0.992608467424715</v>
      </c>
      <c r="C4056">
        <v>1.10912660150121</v>
      </c>
      <c r="D4056">
        <v>1.1122213445551</v>
      </c>
      <c r="E4056">
        <v>1.15406083117326</v>
      </c>
      <c r="F4056">
        <v>0.745932732993445</v>
      </c>
      <c r="G4056">
        <v>0.520262065381621</v>
      </c>
      <c r="H4056">
        <v>0.6169374054944829</v>
      </c>
      <c r="I4056">
        <v>0.900356744568232</v>
      </c>
      <c r="J4056">
        <v>1.58678624630755</v>
      </c>
      <c r="K4056">
        <v>1.28992031180024</v>
      </c>
      <c r="L4056">
        <v>3553.76334008683</v>
      </c>
      <c r="M4056">
        <v>56.8679850996016</v>
      </c>
      <c r="O4056">
        <v>62.4143237920323</v>
      </c>
      <c r="P4056">
        <v>0.101445318063389</v>
      </c>
      <c r="Q4056">
        <v>1.44535692241828</v>
      </c>
      <c r="R4056">
        <v>0.35278468431487</v>
      </c>
      <c r="S4056" t="s">
        <v>10249</v>
      </c>
      <c r="T4056" t="s">
        <v>12362</v>
      </c>
      <c r="U4056" t="s">
        <v>12362</v>
      </c>
      <c r="V4056" t="s">
        <v>12362</v>
      </c>
      <c r="W4056">
        <v>1</v>
      </c>
      <c r="X4056" t="s">
        <v>16418</v>
      </c>
      <c r="Y4056">
        <v>1.066402831111826</v>
      </c>
      <c r="Z4056">
        <f>HYPERLINK("Melting_Curves/meltCurve_Q6ZYL4_.pdf", "Melting_Curves/meltCurve_Q6ZYL4_.pdf")</f>
        <v>0</v>
      </c>
      <c r="AA4056" t="s">
        <v>22390</v>
      </c>
      <c r="AB4056" t="s">
        <v>28423</v>
      </c>
    </row>
    <row r="4057" spans="1:28">
      <c r="A4057" t="s">
        <v>4083</v>
      </c>
      <c r="B4057">
        <v>0.992608467424715</v>
      </c>
      <c r="C4057">
        <v>1.1509435678331</v>
      </c>
      <c r="D4057">
        <v>1.06051836844945</v>
      </c>
      <c r="E4057">
        <v>0.881837089575642</v>
      </c>
      <c r="F4057">
        <v>0.6689138554882</v>
      </c>
      <c r="G4057">
        <v>0.434987972140958</v>
      </c>
      <c r="H4057">
        <v>0.268456011576911</v>
      </c>
      <c r="I4057">
        <v>0.279357032216037</v>
      </c>
      <c r="J4057">
        <v>0.223932648721639</v>
      </c>
      <c r="K4057">
        <v>0.202875402913403</v>
      </c>
      <c r="L4057">
        <v>1066.06728530719</v>
      </c>
      <c r="M4057">
        <v>20.8862432598506</v>
      </c>
      <c r="N4057">
        <v>52.4816418270902</v>
      </c>
      <c r="O4057">
        <v>50.580612421768</v>
      </c>
      <c r="P4057">
        <v>-0.08071848215252279</v>
      </c>
      <c r="Q4057">
        <v>0.218111542940597</v>
      </c>
      <c r="R4057">
        <v>0.974883747694005</v>
      </c>
      <c r="S4057" t="s">
        <v>10250</v>
      </c>
      <c r="T4057" t="s">
        <v>12362</v>
      </c>
      <c r="U4057" t="s">
        <v>12362</v>
      </c>
      <c r="V4057" t="s">
        <v>12362</v>
      </c>
      <c r="W4057">
        <v>13</v>
      </c>
      <c r="X4057" t="s">
        <v>16419</v>
      </c>
      <c r="Y4057">
        <v>0.5935893454598787</v>
      </c>
      <c r="Z4057">
        <f>HYPERLINK("Melting_Curves/meltCurve_Q709C8_3_.pdf", "Melting_Curves/meltCurve_Q709C8_3_.pdf")</f>
        <v>0</v>
      </c>
      <c r="AA4057" t="s">
        <v>22391</v>
      </c>
      <c r="AB4057" t="s">
        <v>28424</v>
      </c>
    </row>
    <row r="4058" spans="1:28">
      <c r="A4058" t="s">
        <v>4084</v>
      </c>
      <c r="B4058">
        <v>0.992608467424715</v>
      </c>
      <c r="C4058">
        <v>1.02455879514258</v>
      </c>
      <c r="D4058">
        <v>0.882724795358846</v>
      </c>
      <c r="E4058">
        <v>0.796777733559539</v>
      </c>
      <c r="F4058">
        <v>0.706223593486291</v>
      </c>
      <c r="G4058">
        <v>0.6402012583547489</v>
      </c>
      <c r="H4058">
        <v>0.559871007890443</v>
      </c>
      <c r="I4058">
        <v>0.601832621700532</v>
      </c>
      <c r="J4058">
        <v>0.574117148089892</v>
      </c>
      <c r="K4058">
        <v>0.382256875970987</v>
      </c>
      <c r="L4058">
        <v>451.966270877087</v>
      </c>
      <c r="M4058">
        <v>8.93964377395114</v>
      </c>
      <c r="N4058">
        <v>64.7922097315457</v>
      </c>
      <c r="O4058">
        <v>48.219722740011</v>
      </c>
      <c r="P4058">
        <v>-0.0264451276288185</v>
      </c>
      <c r="Q4058">
        <v>0.429853138346614</v>
      </c>
      <c r="R4058">
        <v>0.927517809579006</v>
      </c>
      <c r="S4058" t="s">
        <v>10251</v>
      </c>
      <c r="T4058" t="s">
        <v>12362</v>
      </c>
      <c r="U4058" t="s">
        <v>12362</v>
      </c>
      <c r="V4058" t="s">
        <v>12362</v>
      </c>
      <c r="W4058">
        <v>7</v>
      </c>
      <c r="X4058" t="s">
        <v>16420</v>
      </c>
      <c r="Y4058">
        <v>0.7074240946968636</v>
      </c>
      <c r="Z4058">
        <f>HYPERLINK("Melting_Curves/meltCurve_Q70CQ2_.pdf", "Melting_Curves/meltCurve_Q70CQ2_.pdf")</f>
        <v>0</v>
      </c>
      <c r="AA4058" t="s">
        <v>22392</v>
      </c>
      <c r="AB4058" t="s">
        <v>28425</v>
      </c>
    </row>
    <row r="4059" spans="1:28">
      <c r="A4059" t="s">
        <v>4085</v>
      </c>
      <c r="B4059">
        <v>0.992608467424715</v>
      </c>
      <c r="C4059">
        <v>0.9021900504806309</v>
      </c>
      <c r="D4059">
        <v>0.760331539174517</v>
      </c>
      <c r="E4059">
        <v>0.717745713175809</v>
      </c>
      <c r="F4059">
        <v>0.677984655589123</v>
      </c>
      <c r="G4059">
        <v>0.493290994933239</v>
      </c>
      <c r="H4059">
        <v>0.418886025914658</v>
      </c>
      <c r="I4059">
        <v>0.5548050461988721</v>
      </c>
      <c r="J4059">
        <v>0.630366119272331</v>
      </c>
      <c r="K4059">
        <v>0.553661183233045</v>
      </c>
      <c r="L4059">
        <v>594.484782018225</v>
      </c>
      <c r="M4059">
        <v>13.5097418997046</v>
      </c>
      <c r="O4059">
        <v>43.073559736898</v>
      </c>
      <c r="P4059">
        <v>-0.0368223047586571</v>
      </c>
      <c r="Q4059">
        <v>0.5304643039547819</v>
      </c>
      <c r="R4059">
        <v>0.859293138180148</v>
      </c>
      <c r="S4059" t="s">
        <v>10252</v>
      </c>
      <c r="T4059" t="s">
        <v>12362</v>
      </c>
      <c r="U4059" t="s">
        <v>12362</v>
      </c>
      <c r="V4059" t="s">
        <v>12362</v>
      </c>
      <c r="W4059">
        <v>4</v>
      </c>
      <c r="X4059" t="s">
        <v>16421</v>
      </c>
      <c r="Y4059">
        <v>0.6545152655103491</v>
      </c>
      <c r="Z4059">
        <f>HYPERLINK("Melting_Curves/meltCurve_Q70EL1_7_.pdf", "Melting_Curves/meltCurve_Q70EL1_7_.pdf")</f>
        <v>0</v>
      </c>
      <c r="AA4059" t="s">
        <v>22393</v>
      </c>
      <c r="AB4059" t="s">
        <v>28426</v>
      </c>
    </row>
    <row r="4060" spans="1:28">
      <c r="A4060" t="s">
        <v>4086</v>
      </c>
      <c r="B4060">
        <v>0.992608467424715</v>
      </c>
      <c r="C4060">
        <v>0.929582996563886</v>
      </c>
      <c r="D4060">
        <v>0.792052451920283</v>
      </c>
      <c r="E4060">
        <v>0.459504985863048</v>
      </c>
      <c r="F4060">
        <v>0.249316659619351</v>
      </c>
      <c r="G4060">
        <v>0.188470875518574</v>
      </c>
      <c r="H4060">
        <v>0.127526805898478</v>
      </c>
      <c r="I4060">
        <v>0.117278731395021</v>
      </c>
      <c r="J4060">
        <v>0.145463649850509</v>
      </c>
      <c r="K4060">
        <v>0.136699653051816</v>
      </c>
      <c r="L4060">
        <v>870.531441792697</v>
      </c>
      <c r="M4060">
        <v>19.145254397644</v>
      </c>
      <c r="N4060">
        <v>46.1844508756196</v>
      </c>
      <c r="O4060">
        <v>44.9824591907367</v>
      </c>
      <c r="P4060">
        <v>-0.0927671168918463</v>
      </c>
      <c r="Q4060">
        <v>0.128195007182927</v>
      </c>
      <c r="R4060">
        <v>0.998715429473781</v>
      </c>
      <c r="S4060" t="s">
        <v>10253</v>
      </c>
      <c r="T4060" t="s">
        <v>12362</v>
      </c>
      <c r="U4060" t="s">
        <v>12362</v>
      </c>
      <c r="V4060" t="s">
        <v>12362</v>
      </c>
      <c r="W4060">
        <v>5</v>
      </c>
      <c r="X4060" t="s">
        <v>16422</v>
      </c>
      <c r="Y4060">
        <v>0.3868218289909997</v>
      </c>
      <c r="Z4060">
        <f>HYPERLINK("Melting_Curves/meltCurve_Q70IA6_.pdf", "Melting_Curves/meltCurve_Q70IA6_.pdf")</f>
        <v>0</v>
      </c>
      <c r="AA4060" t="s">
        <v>22394</v>
      </c>
      <c r="AB4060" t="s">
        <v>28427</v>
      </c>
    </row>
    <row r="4061" spans="1:28">
      <c r="A4061" t="s">
        <v>4087</v>
      </c>
      <c r="B4061">
        <v>0.992608467424715</v>
      </c>
      <c r="C4061">
        <v>0.96697888982152</v>
      </c>
      <c r="D4061">
        <v>0.741694078475129</v>
      </c>
      <c r="E4061">
        <v>0.490039308769884</v>
      </c>
      <c r="F4061">
        <v>0.302890636927747</v>
      </c>
      <c r="G4061">
        <v>0.190035506515914</v>
      </c>
      <c r="H4061">
        <v>0.127152111270748</v>
      </c>
      <c r="I4061">
        <v>0.164381509165161</v>
      </c>
      <c r="J4061">
        <v>0.168971045396455</v>
      </c>
      <c r="K4061">
        <v>0.145600431649467</v>
      </c>
      <c r="L4061">
        <v>791.454621627767</v>
      </c>
      <c r="M4061">
        <v>17.3990825611313</v>
      </c>
      <c r="N4061">
        <v>46.3890665396487</v>
      </c>
      <c r="O4061">
        <v>44.9001605898219</v>
      </c>
      <c r="P4061">
        <v>-0.08299402861735269</v>
      </c>
      <c r="Q4061">
        <v>0.143349077437955</v>
      </c>
      <c r="R4061">
        <v>0.995685986472265</v>
      </c>
      <c r="S4061" t="s">
        <v>10254</v>
      </c>
      <c r="T4061" t="s">
        <v>12362</v>
      </c>
      <c r="U4061" t="s">
        <v>12362</v>
      </c>
      <c r="V4061" t="s">
        <v>12362</v>
      </c>
      <c r="W4061">
        <v>17</v>
      </c>
      <c r="X4061" t="s">
        <v>16423</v>
      </c>
      <c r="Y4061">
        <v>0.4006552963258725</v>
      </c>
      <c r="Z4061">
        <f>HYPERLINK("Melting_Curves/meltCurve_Q70J99_.pdf", "Melting_Curves/meltCurve_Q70J99_.pdf")</f>
        <v>0</v>
      </c>
      <c r="AA4061" t="s">
        <v>19962</v>
      </c>
      <c r="AB4061" t="s">
        <v>28428</v>
      </c>
    </row>
    <row r="4062" spans="1:28">
      <c r="A4062" t="s">
        <v>4088</v>
      </c>
      <c r="B4062">
        <v>0.992608467424715</v>
      </c>
      <c r="C4062">
        <v>1.05849980117527</v>
      </c>
      <c r="D4062">
        <v>0.965760358606734</v>
      </c>
      <c r="E4062">
        <v>0.905514006104141</v>
      </c>
      <c r="F4062">
        <v>0.552627981326972</v>
      </c>
      <c r="G4062">
        <v>0.269952080172701</v>
      </c>
      <c r="H4062">
        <v>0.151478537023986</v>
      </c>
      <c r="I4062">
        <v>0.137065894749793</v>
      </c>
      <c r="J4062">
        <v>0.09963999719401791</v>
      </c>
      <c r="K4062">
        <v>0.07589836044943481</v>
      </c>
      <c r="L4062">
        <v>1194.62469976824</v>
      </c>
      <c r="M4062">
        <v>23.7151431193898</v>
      </c>
      <c r="N4062">
        <v>50.8469216823364</v>
      </c>
      <c r="O4062">
        <v>50.0198370332138</v>
      </c>
      <c r="P4062">
        <v>-0.106798259660392</v>
      </c>
      <c r="Q4062">
        <v>0.0989819778448576</v>
      </c>
      <c r="R4062">
        <v>0.996169759227526</v>
      </c>
      <c r="S4062" t="s">
        <v>10255</v>
      </c>
      <c r="T4062" t="s">
        <v>12362</v>
      </c>
      <c r="U4062" t="s">
        <v>12362</v>
      </c>
      <c r="V4062" t="s">
        <v>12362</v>
      </c>
      <c r="W4062">
        <v>5</v>
      </c>
      <c r="X4062" t="s">
        <v>16424</v>
      </c>
      <c r="Y4062">
        <v>0.5093840874752059</v>
      </c>
      <c r="Z4062">
        <f>HYPERLINK("Melting_Curves/meltCurve_Q70UQ0_.pdf", "Melting_Curves/meltCurve_Q70UQ0_.pdf")</f>
        <v>0</v>
      </c>
      <c r="AA4062" t="s">
        <v>22395</v>
      </c>
      <c r="AB4062" t="s">
        <v>28429</v>
      </c>
    </row>
    <row r="4063" spans="1:28">
      <c r="A4063" t="s">
        <v>4089</v>
      </c>
      <c r="B4063">
        <v>0.992608467424715</v>
      </c>
      <c r="C4063">
        <v>0.906923071638828</v>
      </c>
      <c r="D4063">
        <v>0.815669193988217</v>
      </c>
      <c r="E4063">
        <v>0.73445331296825</v>
      </c>
      <c r="F4063">
        <v>0.491215703950173</v>
      </c>
      <c r="G4063">
        <v>0.298216423599194</v>
      </c>
      <c r="H4063">
        <v>0.161011357754138</v>
      </c>
      <c r="I4063">
        <v>0.145539904589603</v>
      </c>
      <c r="J4063">
        <v>0.140520887659436</v>
      </c>
      <c r="K4063">
        <v>0.131117802914091</v>
      </c>
      <c r="L4063">
        <v>598.916197787537</v>
      </c>
      <c r="M4063">
        <v>12.1916703430284</v>
      </c>
      <c r="N4063">
        <v>49.7648942902079</v>
      </c>
      <c r="O4063">
        <v>47.8594084369964</v>
      </c>
      <c r="P4063">
        <v>-0.0590782544768714</v>
      </c>
      <c r="Q4063">
        <v>0.0725440001128185</v>
      </c>
      <c r="R4063">
        <v>0.990990687873656</v>
      </c>
      <c r="S4063" t="s">
        <v>10256</v>
      </c>
      <c r="T4063" t="s">
        <v>12362</v>
      </c>
      <c r="U4063" t="s">
        <v>12362</v>
      </c>
      <c r="V4063" t="s">
        <v>12362</v>
      </c>
      <c r="W4063">
        <v>6</v>
      </c>
      <c r="X4063" t="s">
        <v>16425</v>
      </c>
      <c r="Y4063">
        <v>0.4741997088514432</v>
      </c>
      <c r="Z4063">
        <f>HYPERLINK("Melting_Curves/meltCurve_Q70UQ0_4_.pdf", "Melting_Curves/meltCurve_Q70UQ0_4_.pdf")</f>
        <v>0</v>
      </c>
      <c r="AA4063" t="s">
        <v>22395</v>
      </c>
      <c r="AB4063" t="s">
        <v>28430</v>
      </c>
    </row>
    <row r="4064" spans="1:28">
      <c r="A4064" t="s">
        <v>4090</v>
      </c>
      <c r="B4064">
        <v>0.992608467424715</v>
      </c>
      <c r="C4064">
        <v>0.909767510452797</v>
      </c>
      <c r="D4064">
        <v>0.780668660150219</v>
      </c>
      <c r="E4064">
        <v>0.744350924812001</v>
      </c>
      <c r="F4064">
        <v>0.521473674413274</v>
      </c>
      <c r="G4064">
        <v>0.263775133107856</v>
      </c>
      <c r="H4064">
        <v>0.147715043625839</v>
      </c>
      <c r="I4064">
        <v>0.114686864823847</v>
      </c>
      <c r="J4064">
        <v>0.275742593772087</v>
      </c>
      <c r="K4064">
        <v>0.211551348685619</v>
      </c>
      <c r="L4064">
        <v>665.306036394213</v>
      </c>
      <c r="M4064">
        <v>13.7757433238768</v>
      </c>
      <c r="N4064">
        <v>49.5409097984146</v>
      </c>
      <c r="O4064">
        <v>47.3118568467589</v>
      </c>
      <c r="P4064">
        <v>-0.0621473132383414</v>
      </c>
      <c r="Q4064">
        <v>0.14635706939791</v>
      </c>
      <c r="R4064">
        <v>0.954786650412495</v>
      </c>
      <c r="S4064" t="s">
        <v>10257</v>
      </c>
      <c r="T4064" t="s">
        <v>12362</v>
      </c>
      <c r="U4064" t="s">
        <v>12362</v>
      </c>
      <c r="V4064" t="s">
        <v>12362</v>
      </c>
      <c r="W4064">
        <v>2</v>
      </c>
      <c r="X4064" t="s">
        <v>16426</v>
      </c>
      <c r="Y4064">
        <v>0.4891866617070086</v>
      </c>
      <c r="Z4064">
        <f>HYPERLINK("Melting_Curves/meltCurve_Q70Z53_2_.pdf", "Melting_Curves/meltCurve_Q70Z53_2_.pdf")</f>
        <v>0</v>
      </c>
      <c r="AA4064" t="s">
        <v>22396</v>
      </c>
      <c r="AB4064" t="s">
        <v>28431</v>
      </c>
    </row>
    <row r="4065" spans="1:28">
      <c r="A4065" t="s">
        <v>4091</v>
      </c>
      <c r="B4065">
        <v>0.992608467424715</v>
      </c>
      <c r="C4065">
        <v>1.04368605584224</v>
      </c>
      <c r="D4065">
        <v>0.829011065911793</v>
      </c>
      <c r="E4065">
        <v>0.756029681613668</v>
      </c>
      <c r="F4065">
        <v>0.658100147909469</v>
      </c>
      <c r="G4065">
        <v>0.504231704784052</v>
      </c>
      <c r="H4065">
        <v>0.389583079649945</v>
      </c>
      <c r="I4065">
        <v>0.516328457902832</v>
      </c>
      <c r="J4065">
        <v>0.5411762867690419</v>
      </c>
      <c r="K4065">
        <v>0.476231621296605</v>
      </c>
      <c r="L4065">
        <v>751.709891149967</v>
      </c>
      <c r="M4065">
        <v>16.0655231454733</v>
      </c>
      <c r="N4065">
        <v>57.1304588127881</v>
      </c>
      <c r="O4065">
        <v>46.0833119886402</v>
      </c>
      <c r="P4065">
        <v>-0.0459602162001994</v>
      </c>
      <c r="Q4065">
        <v>0.472700689698639</v>
      </c>
      <c r="R4065">
        <v>0.93386134949955</v>
      </c>
      <c r="S4065" t="s">
        <v>10258</v>
      </c>
      <c r="T4065" t="s">
        <v>12362</v>
      </c>
      <c r="U4065" t="s">
        <v>12362</v>
      </c>
      <c r="V4065" t="s">
        <v>12362</v>
      </c>
      <c r="W4065">
        <v>8</v>
      </c>
      <c r="X4065" t="s">
        <v>16427</v>
      </c>
      <c r="Y4065">
        <v>0.6552938774496311</v>
      </c>
      <c r="Z4065">
        <f>HYPERLINK("Melting_Curves/meltCurve_Q711Q0_.pdf", "Melting_Curves/meltCurve_Q711Q0_.pdf")</f>
        <v>0</v>
      </c>
      <c r="AA4065" t="s">
        <v>22397</v>
      </c>
      <c r="AB4065" t="s">
        <v>28432</v>
      </c>
    </row>
    <row r="4066" spans="1:28">
      <c r="A4066" t="s">
        <v>4092</v>
      </c>
      <c r="B4066">
        <v>0.992608467424715</v>
      </c>
      <c r="C4066">
        <v>1.01237735168845</v>
      </c>
      <c r="D4066">
        <v>1.01668880913291</v>
      </c>
      <c r="E4066">
        <v>1.0523220593097</v>
      </c>
      <c r="F4066">
        <v>0.780037023765715</v>
      </c>
      <c r="G4066">
        <v>0.629455993914121</v>
      </c>
      <c r="H4066">
        <v>0.523981919300291</v>
      </c>
      <c r="I4066">
        <v>0.447295496888108</v>
      </c>
      <c r="J4066">
        <v>0.417496237795696</v>
      </c>
      <c r="K4066">
        <v>0.341428256596437</v>
      </c>
      <c r="L4066">
        <v>995.133807478303</v>
      </c>
      <c r="M4066">
        <v>18.8236105621608</v>
      </c>
      <c r="N4066">
        <v>57.1769566328728</v>
      </c>
      <c r="O4066">
        <v>52.2804405027528</v>
      </c>
      <c r="P4066">
        <v>-0.0558965023531542</v>
      </c>
      <c r="Q4066">
        <v>0.379040924404802</v>
      </c>
      <c r="R4066">
        <v>0.975688645093992</v>
      </c>
      <c r="S4066" t="s">
        <v>10259</v>
      </c>
      <c r="T4066" t="s">
        <v>12362</v>
      </c>
      <c r="U4066" t="s">
        <v>12362</v>
      </c>
      <c r="V4066" t="s">
        <v>12362</v>
      </c>
      <c r="W4066">
        <v>6</v>
      </c>
      <c r="X4066" t="s">
        <v>16428</v>
      </c>
      <c r="Y4066">
        <v>0.7160090818802675</v>
      </c>
      <c r="Z4066">
        <f>HYPERLINK("Melting_Curves/meltCurve_Q712K3_.pdf", "Melting_Curves/meltCurve_Q712K3_.pdf")</f>
        <v>0</v>
      </c>
      <c r="AA4066" t="s">
        <v>22398</v>
      </c>
      <c r="AB4066" t="s">
        <v>28433</v>
      </c>
    </row>
    <row r="4067" spans="1:28">
      <c r="A4067" t="s">
        <v>4093</v>
      </c>
      <c r="B4067">
        <v>0.992608467424715</v>
      </c>
      <c r="C4067">
        <v>0.943506307972846</v>
      </c>
      <c r="D4067">
        <v>0.940106896029919</v>
      </c>
      <c r="E4067">
        <v>0.73660934297912</v>
      </c>
      <c r="F4067">
        <v>0.546792061904033</v>
      </c>
      <c r="G4067">
        <v>0.345880241000485</v>
      </c>
      <c r="H4067">
        <v>0.291459286614539</v>
      </c>
      <c r="I4067">
        <v>0.389127118566922</v>
      </c>
      <c r="J4067">
        <v>0.476236119900704</v>
      </c>
      <c r="K4067">
        <v>0.420521339693537</v>
      </c>
      <c r="L4067">
        <v>1137.76971701583</v>
      </c>
      <c r="M4067">
        <v>24.0868121239641</v>
      </c>
      <c r="N4067">
        <v>50.2705539063531</v>
      </c>
      <c r="O4067">
        <v>46.9142361368979</v>
      </c>
      <c r="P4067">
        <v>-0.0791747235905932</v>
      </c>
      <c r="Q4067">
        <v>0.38317056976763</v>
      </c>
      <c r="R4067">
        <v>0.956077760657242</v>
      </c>
      <c r="S4067" t="s">
        <v>10260</v>
      </c>
      <c r="T4067" t="s">
        <v>12362</v>
      </c>
      <c r="U4067" t="s">
        <v>12362</v>
      </c>
      <c r="V4067" t="s">
        <v>12362</v>
      </c>
      <c r="W4067">
        <v>5</v>
      </c>
      <c r="X4067" t="s">
        <v>16429</v>
      </c>
      <c r="Y4067">
        <v>0.5992368521691953</v>
      </c>
      <c r="Z4067">
        <f>HYPERLINK("Melting_Curves/meltCurve_Q71F56_.pdf", "Melting_Curves/meltCurve_Q71F56_.pdf")</f>
        <v>0</v>
      </c>
      <c r="AA4067" t="s">
        <v>22399</v>
      </c>
      <c r="AB4067" t="s">
        <v>28434</v>
      </c>
    </row>
    <row r="4068" spans="1:28">
      <c r="A4068" t="s">
        <v>4094</v>
      </c>
      <c r="B4068">
        <v>0.992608467424715</v>
      </c>
      <c r="C4068">
        <v>0.959175098342246</v>
      </c>
      <c r="D4068">
        <v>0.921869209444482</v>
      </c>
      <c r="E4068">
        <v>0.800591335612672</v>
      </c>
      <c r="F4068">
        <v>0.627179844962061</v>
      </c>
      <c r="G4068">
        <v>0.4293689582547</v>
      </c>
      <c r="H4068">
        <v>0.426640819469103</v>
      </c>
      <c r="I4068">
        <v>0.566725632914483</v>
      </c>
      <c r="J4068">
        <v>0.789274313588637</v>
      </c>
      <c r="K4068">
        <v>0.6206710753589481</v>
      </c>
      <c r="L4068">
        <v>1396.44185602901</v>
      </c>
      <c r="M4068">
        <v>30.0057198357121</v>
      </c>
      <c r="O4068">
        <v>46.3339451335648</v>
      </c>
      <c r="P4068">
        <v>-0.0697489675678921</v>
      </c>
      <c r="Q4068">
        <v>0.569185637107533</v>
      </c>
      <c r="R4068">
        <v>0.753452939433345</v>
      </c>
      <c r="S4068" t="s">
        <v>10261</v>
      </c>
      <c r="T4068" t="s">
        <v>12362</v>
      </c>
      <c r="U4068" t="s">
        <v>12362</v>
      </c>
      <c r="V4068" t="s">
        <v>12362</v>
      </c>
      <c r="W4068">
        <v>8</v>
      </c>
      <c r="X4068" t="s">
        <v>16430</v>
      </c>
      <c r="Y4068">
        <v>0.7086543517035859</v>
      </c>
      <c r="Z4068">
        <f>HYPERLINK("Melting_Curves/meltCurve_Q71RC2_2_.pdf", "Melting_Curves/meltCurve_Q71RC2_2_.pdf")</f>
        <v>0</v>
      </c>
      <c r="AA4068" t="s">
        <v>22400</v>
      </c>
      <c r="AB4068" t="s">
        <v>28435</v>
      </c>
    </row>
    <row r="4069" spans="1:28">
      <c r="A4069" t="s">
        <v>4095</v>
      </c>
      <c r="B4069">
        <v>0.992608467424715</v>
      </c>
      <c r="C4069">
        <v>0.99383191409504</v>
      </c>
      <c r="D4069">
        <v>0.864080757835044</v>
      </c>
      <c r="E4069">
        <v>0.697969780435191</v>
      </c>
      <c r="F4069">
        <v>0.662644597506459</v>
      </c>
      <c r="G4069">
        <v>0.465274432220351</v>
      </c>
      <c r="H4069">
        <v>0.403142582988594</v>
      </c>
      <c r="I4069">
        <v>0.407663216944571</v>
      </c>
      <c r="J4069">
        <v>0.516528191976668</v>
      </c>
      <c r="K4069">
        <v>0.392464458467944</v>
      </c>
      <c r="L4069">
        <v>672.02451623914</v>
      </c>
      <c r="M4069">
        <v>14.2417836954449</v>
      </c>
      <c r="N4069">
        <v>53.6905592073741</v>
      </c>
      <c r="O4069">
        <v>46.285715035682</v>
      </c>
      <c r="P4069">
        <v>-0.0453189346340442</v>
      </c>
      <c r="Q4069">
        <v>0.410927743219065</v>
      </c>
      <c r="R4069">
        <v>0.957701805572889</v>
      </c>
      <c r="S4069" t="s">
        <v>10262</v>
      </c>
      <c r="T4069" t="s">
        <v>12362</v>
      </c>
      <c r="U4069" t="s">
        <v>12362</v>
      </c>
      <c r="V4069" t="s">
        <v>12362</v>
      </c>
      <c r="W4069">
        <v>2</v>
      </c>
      <c r="X4069" t="s">
        <v>16431</v>
      </c>
      <c r="Y4069">
        <v>0.6254150876858012</v>
      </c>
      <c r="Z4069">
        <f>HYPERLINK("Melting_Curves/meltCurve_Q71RG4_3_.pdf", "Melting_Curves/meltCurve_Q71RG4_3_.pdf")</f>
        <v>0</v>
      </c>
      <c r="AA4069" t="s">
        <v>22401</v>
      </c>
      <c r="AB4069" t="s">
        <v>28436</v>
      </c>
    </row>
    <row r="4070" spans="1:28">
      <c r="A4070" t="s">
        <v>4096</v>
      </c>
      <c r="B4070">
        <v>0.992608467424715</v>
      </c>
      <c r="C4070">
        <v>1.32723320564447</v>
      </c>
      <c r="D4070">
        <v>0.739027304566646</v>
      </c>
      <c r="E4070">
        <v>0.784628187524769</v>
      </c>
      <c r="F4070">
        <v>0.373829314135896</v>
      </c>
      <c r="G4070">
        <v>0.270523104513014</v>
      </c>
      <c r="H4070">
        <v>0.141727164189514</v>
      </c>
      <c r="I4070">
        <v>0.163490833713798</v>
      </c>
      <c r="J4070">
        <v>0.156416933582793</v>
      </c>
      <c r="K4070">
        <v>0</v>
      </c>
      <c r="L4070">
        <v>860.968858562955</v>
      </c>
      <c r="M4070">
        <v>17.6870386305903</v>
      </c>
      <c r="N4070">
        <v>49.2437951862772</v>
      </c>
      <c r="O4070">
        <v>48.0684831675135</v>
      </c>
      <c r="P4070">
        <v>-0.0835343484181283</v>
      </c>
      <c r="Q4070">
        <v>0.09195491096715851</v>
      </c>
      <c r="R4070">
        <v>0.899252847930468</v>
      </c>
      <c r="S4070" t="s">
        <v>10263</v>
      </c>
      <c r="T4070" t="s">
        <v>12362</v>
      </c>
      <c r="U4070" t="s">
        <v>12362</v>
      </c>
      <c r="V4070" t="s">
        <v>12362</v>
      </c>
      <c r="W4070">
        <v>1</v>
      </c>
      <c r="X4070" t="s">
        <v>16432</v>
      </c>
      <c r="Y4070">
        <v>0.4603455592780757</v>
      </c>
      <c r="Z4070">
        <f>HYPERLINK("Melting_Curves/meltCurve_Q71SY5_5_.pdf", "Melting_Curves/meltCurve_Q71SY5_5_.pdf")</f>
        <v>0</v>
      </c>
      <c r="AA4070" t="s">
        <v>22402</v>
      </c>
      <c r="AB4070" t="s">
        <v>28437</v>
      </c>
    </row>
    <row r="4071" spans="1:28">
      <c r="A4071" t="s">
        <v>4097</v>
      </c>
      <c r="B4071">
        <v>0.992608467424715</v>
      </c>
      <c r="C4071">
        <v>1.03092698523489</v>
      </c>
      <c r="D4071">
        <v>0.937350405433213</v>
      </c>
      <c r="E4071">
        <v>0.660915559860073</v>
      </c>
      <c r="F4071">
        <v>0.39905356447748</v>
      </c>
      <c r="G4071">
        <v>0.265860905036846</v>
      </c>
      <c r="H4071">
        <v>0.170865694081512</v>
      </c>
      <c r="I4071">
        <v>0.203631662874204</v>
      </c>
      <c r="J4071">
        <v>0.174375172526772</v>
      </c>
      <c r="K4071">
        <v>0.194552203975648</v>
      </c>
      <c r="L4071">
        <v>1010.27462358527</v>
      </c>
      <c r="M4071">
        <v>21.2299590386718</v>
      </c>
      <c r="N4071">
        <v>48.6289884286344</v>
      </c>
      <c r="O4071">
        <v>47.1710273343182</v>
      </c>
      <c r="P4071">
        <v>-0.09195993083377189</v>
      </c>
      <c r="Q4071">
        <v>0.182714787968138</v>
      </c>
      <c r="R4071">
        <v>0.996135559152969</v>
      </c>
      <c r="S4071" t="s">
        <v>10264</v>
      </c>
      <c r="T4071" t="s">
        <v>12362</v>
      </c>
      <c r="U4071" t="s">
        <v>12362</v>
      </c>
      <c r="V4071" t="s">
        <v>12362</v>
      </c>
      <c r="W4071">
        <v>24</v>
      </c>
      <c r="X4071" t="s">
        <v>16433</v>
      </c>
      <c r="Y4071">
        <v>0.4806945816457114</v>
      </c>
      <c r="Z4071">
        <f>HYPERLINK("Melting_Curves/meltCurve_Q71U36_2_.pdf", "Melting_Curves/meltCurve_Q71U36_2_.pdf")</f>
        <v>0</v>
      </c>
      <c r="AA4071" t="s">
        <v>22403</v>
      </c>
      <c r="AB4071" t="s">
        <v>28438</v>
      </c>
    </row>
    <row r="4072" spans="1:28">
      <c r="A4072" t="s">
        <v>4098</v>
      </c>
      <c r="B4072">
        <v>0.992608467424715</v>
      </c>
      <c r="C4072">
        <v>0.762008963504708</v>
      </c>
      <c r="D4072">
        <v>0.588203190336498</v>
      </c>
      <c r="E4072">
        <v>0.410573014937191</v>
      </c>
      <c r="F4072">
        <v>0.289271055112081</v>
      </c>
      <c r="G4072">
        <v>0.183788543651</v>
      </c>
      <c r="H4072">
        <v>0.141688657174068</v>
      </c>
      <c r="I4072">
        <v>0.180765647955037</v>
      </c>
      <c r="J4072">
        <v>0.192633866878922</v>
      </c>
      <c r="K4072">
        <v>0.135980347039959</v>
      </c>
      <c r="L4072">
        <v>588.735264849345</v>
      </c>
      <c r="M4072">
        <v>13.5630975128299</v>
      </c>
      <c r="N4072">
        <v>44.5621974768104</v>
      </c>
      <c r="O4072">
        <v>42.4961269726897</v>
      </c>
      <c r="P4072">
        <v>-0.0679751320839958</v>
      </c>
      <c r="Q4072">
        <v>0.148204228294993</v>
      </c>
      <c r="R4072">
        <v>0.986490896190573</v>
      </c>
      <c r="S4072" t="s">
        <v>10265</v>
      </c>
      <c r="T4072" t="s">
        <v>12362</v>
      </c>
      <c r="U4072" t="s">
        <v>12362</v>
      </c>
      <c r="V4072" t="s">
        <v>12362</v>
      </c>
      <c r="W4072">
        <v>4</v>
      </c>
      <c r="X4072" t="s">
        <v>16434</v>
      </c>
      <c r="Y4072">
        <v>0.3570949462247968</v>
      </c>
      <c r="Z4072">
        <f>HYPERLINK("Melting_Curves/meltCurve_Q71UI9_.pdf", "Melting_Curves/meltCurve_Q71UI9_.pdf")</f>
        <v>0</v>
      </c>
      <c r="AA4072" t="s">
        <v>22404</v>
      </c>
      <c r="AB4072" t="s">
        <v>28439</v>
      </c>
    </row>
    <row r="4073" spans="1:28">
      <c r="A4073" t="s">
        <v>4099</v>
      </c>
      <c r="B4073">
        <v>0.992608467424715</v>
      </c>
      <c r="C4073">
        <v>1.24554973157386</v>
      </c>
      <c r="D4073">
        <v>1.06497376691062</v>
      </c>
      <c r="E4073">
        <v>0.962499105095603</v>
      </c>
      <c r="F4073">
        <v>0.75335649699048</v>
      </c>
      <c r="G4073">
        <v>0.560630921056619</v>
      </c>
      <c r="H4073">
        <v>0.53224497257967</v>
      </c>
      <c r="I4073">
        <v>0.806742833240504</v>
      </c>
      <c r="J4073">
        <v>0.9160528656308869</v>
      </c>
      <c r="K4073">
        <v>0.859830494143103</v>
      </c>
      <c r="L4073">
        <v>3222.94440326701</v>
      </c>
      <c r="M4073">
        <v>67.32008316613199</v>
      </c>
      <c r="O4073">
        <v>47.8327389893941</v>
      </c>
      <c r="P4073">
        <v>-0.0928176408248398</v>
      </c>
      <c r="Q4073">
        <v>0.736202296480773</v>
      </c>
      <c r="R4073">
        <v>0.561111659491552</v>
      </c>
      <c r="S4073" t="s">
        <v>10266</v>
      </c>
      <c r="T4073" t="s">
        <v>12362</v>
      </c>
      <c r="U4073" t="s">
        <v>12362</v>
      </c>
      <c r="V4073" t="s">
        <v>12362</v>
      </c>
      <c r="W4073">
        <v>6</v>
      </c>
      <c r="X4073" t="s">
        <v>16435</v>
      </c>
      <c r="Y4073">
        <v>0.832134899788506</v>
      </c>
      <c r="Z4073">
        <f>HYPERLINK("Melting_Curves/meltCurve_Q765P7_.pdf", "Melting_Curves/meltCurve_Q765P7_.pdf")</f>
        <v>0</v>
      </c>
      <c r="AA4073" t="s">
        <v>22405</v>
      </c>
      <c r="AB4073" t="s">
        <v>28440</v>
      </c>
    </row>
    <row r="4074" spans="1:28">
      <c r="A4074" t="s">
        <v>4100</v>
      </c>
      <c r="B4074">
        <v>0.992608467424715</v>
      </c>
      <c r="C4074">
        <v>0.943681451642386</v>
      </c>
      <c r="D4074">
        <v>0.881190155493676</v>
      </c>
      <c r="E4074">
        <v>0.763248847519111</v>
      </c>
      <c r="F4074">
        <v>0.373026168760933</v>
      </c>
      <c r="G4074">
        <v>0.255612783953366</v>
      </c>
      <c r="H4074">
        <v>0.209239405227722</v>
      </c>
      <c r="I4074">
        <v>0.261243365582513</v>
      </c>
      <c r="J4074">
        <v>0.30410263128541</v>
      </c>
      <c r="K4074">
        <v>0.273666749182467</v>
      </c>
      <c r="L4074">
        <v>1332.6182380537</v>
      </c>
      <c r="M4074">
        <v>28.0330168315861</v>
      </c>
      <c r="N4074">
        <v>48.7616085766613</v>
      </c>
      <c r="O4074">
        <v>47.2975225372414</v>
      </c>
      <c r="P4074">
        <v>-0.110740039065377</v>
      </c>
      <c r="Q4074">
        <v>0.252640628086762</v>
      </c>
      <c r="R4074">
        <v>0.982028202242752</v>
      </c>
      <c r="S4074" t="s">
        <v>10267</v>
      </c>
      <c r="T4074" t="s">
        <v>12362</v>
      </c>
      <c r="U4074" t="s">
        <v>12362</v>
      </c>
      <c r="V4074" t="s">
        <v>12362</v>
      </c>
      <c r="W4074">
        <v>51</v>
      </c>
      <c r="X4074" t="s">
        <v>16436</v>
      </c>
      <c r="Y4074">
        <v>0.5201790617867884</v>
      </c>
      <c r="Z4074">
        <f>HYPERLINK("Melting_Curves/meltCurve_Q7KZ85_.pdf", "Melting_Curves/meltCurve_Q7KZ85_.pdf")</f>
        <v>0</v>
      </c>
      <c r="AA4074" t="s">
        <v>22406</v>
      </c>
      <c r="AB4074" t="s">
        <v>28441</v>
      </c>
    </row>
    <row r="4075" spans="1:28">
      <c r="A4075" t="s">
        <v>4101</v>
      </c>
      <c r="B4075">
        <v>0.992608467424715</v>
      </c>
      <c r="C4075">
        <v>1.47100009475436</v>
      </c>
      <c r="D4075">
        <v>1.32243621812787</v>
      </c>
      <c r="E4075">
        <v>1.55078451874208</v>
      </c>
      <c r="F4075">
        <v>1.4317535324932</v>
      </c>
      <c r="G4075">
        <v>1.30628254447898</v>
      </c>
      <c r="H4075">
        <v>1.74037943557561</v>
      </c>
      <c r="I4075">
        <v>2.57262053208809</v>
      </c>
      <c r="J4075">
        <v>2.70498541725773</v>
      </c>
      <c r="K4075">
        <v>1.68213189236491</v>
      </c>
      <c r="S4075" t="s">
        <v>10268</v>
      </c>
      <c r="T4075" t="s">
        <v>12362</v>
      </c>
      <c r="U4075" t="s">
        <v>12363</v>
      </c>
      <c r="V4075" t="s">
        <v>12362</v>
      </c>
      <c r="W4075">
        <v>19</v>
      </c>
      <c r="X4075" t="s">
        <v>16437</v>
      </c>
      <c r="Z4075">
        <f>HYPERLINK("Melting_Curves/meltCurve_Q7KZ85_2_.pdf", "Melting_Curves/meltCurve_Q7KZ85_2_.pdf")</f>
        <v>0</v>
      </c>
      <c r="AA4075" t="s">
        <v>22406</v>
      </c>
      <c r="AB4075" t="s">
        <v>28442</v>
      </c>
    </row>
    <row r="4076" spans="1:28">
      <c r="A4076" t="s">
        <v>4102</v>
      </c>
      <c r="B4076">
        <v>0.992608467424715</v>
      </c>
      <c r="C4076">
        <v>0.922040884140648</v>
      </c>
      <c r="D4076">
        <v>0.7693033311620761</v>
      </c>
      <c r="E4076">
        <v>0.256185428409949</v>
      </c>
      <c r="F4076">
        <v>0.160247616755295</v>
      </c>
      <c r="G4076">
        <v>0.0994881408993895</v>
      </c>
      <c r="H4076">
        <v>0.0727551071619781</v>
      </c>
      <c r="I4076">
        <v>0.07703306241312349</v>
      </c>
      <c r="J4076">
        <v>0.08458542515642641</v>
      </c>
      <c r="K4076">
        <v>0.0698150942525053</v>
      </c>
      <c r="L4076">
        <v>1246.75604032505</v>
      </c>
      <c r="M4076">
        <v>28.0332843175846</v>
      </c>
      <c r="N4076">
        <v>44.7656425208061</v>
      </c>
      <c r="O4076">
        <v>44.2496656094017</v>
      </c>
      <c r="P4076">
        <v>-0.145169092797213</v>
      </c>
      <c r="Q4076">
        <v>0.083428270938553</v>
      </c>
      <c r="R4076">
        <v>0.9960675423215249</v>
      </c>
      <c r="S4076" t="s">
        <v>10269</v>
      </c>
      <c r="T4076" t="s">
        <v>12362</v>
      </c>
      <c r="U4076" t="s">
        <v>12362</v>
      </c>
      <c r="V4076" t="s">
        <v>12362</v>
      </c>
      <c r="W4076">
        <v>48</v>
      </c>
      <c r="X4076" t="s">
        <v>16438</v>
      </c>
      <c r="Y4076">
        <v>0.3176734690825233</v>
      </c>
      <c r="Z4076">
        <f>HYPERLINK("Melting_Curves/meltCurve_Q7KZF4_.pdf", "Melting_Curves/meltCurve_Q7KZF4_.pdf")</f>
        <v>0</v>
      </c>
      <c r="AA4076" t="s">
        <v>22407</v>
      </c>
      <c r="AB4076" t="s">
        <v>28443</v>
      </c>
    </row>
    <row r="4077" spans="1:28">
      <c r="A4077" t="s">
        <v>4103</v>
      </c>
      <c r="B4077">
        <v>0.992608467424715</v>
      </c>
      <c r="C4077">
        <v>0.92746150178382</v>
      </c>
      <c r="D4077">
        <v>0.832579996445698</v>
      </c>
      <c r="E4077">
        <v>0.725207036037782</v>
      </c>
      <c r="F4077">
        <v>0.41464787296974</v>
      </c>
      <c r="G4077">
        <v>0.23250447836421</v>
      </c>
      <c r="H4077">
        <v>0.201008892234973</v>
      </c>
      <c r="I4077">
        <v>0.246223889481079</v>
      </c>
      <c r="J4077">
        <v>0.358270779823638</v>
      </c>
      <c r="K4077">
        <v>0.37872071324657</v>
      </c>
      <c r="L4077">
        <v>1003.11112319284</v>
      </c>
      <c r="M4077">
        <v>21.4015935935421</v>
      </c>
      <c r="N4077">
        <v>48.6891800320974</v>
      </c>
      <c r="O4077">
        <v>46.4673938645864</v>
      </c>
      <c r="P4077">
        <v>-0.0834615398091101</v>
      </c>
      <c r="Q4077">
        <v>0.275167311319652</v>
      </c>
      <c r="R4077">
        <v>0.945097930610996</v>
      </c>
      <c r="S4077" t="s">
        <v>10270</v>
      </c>
      <c r="T4077" t="s">
        <v>12362</v>
      </c>
      <c r="U4077" t="s">
        <v>12362</v>
      </c>
      <c r="V4077" t="s">
        <v>12362</v>
      </c>
      <c r="W4077">
        <v>3</v>
      </c>
      <c r="X4077" t="s">
        <v>16439</v>
      </c>
      <c r="Y4077">
        <v>0.5219545095799289</v>
      </c>
      <c r="Z4077">
        <f>HYPERLINK("Melting_Curves/meltCurve_Q7KZJ0_.pdf", "Melting_Curves/meltCurve_Q7KZJ0_.pdf")</f>
        <v>0</v>
      </c>
      <c r="AA4077" t="s">
        <v>22408</v>
      </c>
      <c r="AB4077" t="s">
        <v>28444</v>
      </c>
    </row>
    <row r="4078" spans="1:28">
      <c r="A4078" t="s">
        <v>4104</v>
      </c>
      <c r="B4078">
        <v>0.992608467424715</v>
      </c>
      <c r="C4078">
        <v>0.932140140365958</v>
      </c>
      <c r="D4078">
        <v>0.752258656141077</v>
      </c>
      <c r="E4078">
        <v>0.423450538825543</v>
      </c>
      <c r="F4078">
        <v>0.326600490654268</v>
      </c>
      <c r="G4078">
        <v>0.251059049774248</v>
      </c>
      <c r="H4078">
        <v>0.210585912193436</v>
      </c>
      <c r="I4078">
        <v>0.255495947750978</v>
      </c>
      <c r="J4078">
        <v>0.290415853911499</v>
      </c>
      <c r="K4078">
        <v>0.254470405376229</v>
      </c>
      <c r="L4078">
        <v>993.038872408438</v>
      </c>
      <c r="M4078">
        <v>22.4351474048452</v>
      </c>
      <c r="N4078">
        <v>45.6884949825767</v>
      </c>
      <c r="O4078">
        <v>43.9154757620436</v>
      </c>
      <c r="P4078">
        <v>-0.0955671990879756</v>
      </c>
      <c r="Q4078">
        <v>0.251746872579693</v>
      </c>
      <c r="R4078">
        <v>0.994382076813994</v>
      </c>
      <c r="S4078" t="s">
        <v>10271</v>
      </c>
      <c r="T4078" t="s">
        <v>12362</v>
      </c>
      <c r="U4078" t="s">
        <v>12362</v>
      </c>
      <c r="V4078" t="s">
        <v>12362</v>
      </c>
      <c r="W4078">
        <v>35</v>
      </c>
      <c r="X4078" t="s">
        <v>16440</v>
      </c>
      <c r="Y4078">
        <v>0.4406424134027839</v>
      </c>
      <c r="Z4078">
        <f>HYPERLINK("Melting_Curves/meltCurve_Q7L014_.pdf", "Melting_Curves/meltCurve_Q7L014_.pdf")</f>
        <v>0</v>
      </c>
      <c r="AA4078" t="s">
        <v>22409</v>
      </c>
      <c r="AB4078" t="s">
        <v>28445</v>
      </c>
    </row>
    <row r="4079" spans="1:28">
      <c r="A4079" t="s">
        <v>4105</v>
      </c>
      <c r="B4079">
        <v>0.992608467424715</v>
      </c>
      <c r="C4079">
        <v>1.02295856992662</v>
      </c>
      <c r="D4079">
        <v>0.929838622475848</v>
      </c>
      <c r="E4079">
        <v>0.778328932361955</v>
      </c>
      <c r="F4079">
        <v>0.434215218847749</v>
      </c>
      <c r="G4079">
        <v>0.24206000645338</v>
      </c>
      <c r="H4079">
        <v>0.151650101478236</v>
      </c>
      <c r="I4079">
        <v>0.190541781650758</v>
      </c>
      <c r="J4079">
        <v>0.23334185443922</v>
      </c>
      <c r="K4079">
        <v>0.21118732030376</v>
      </c>
      <c r="L4079">
        <v>1208.35608342341</v>
      </c>
      <c r="M4079">
        <v>24.9784233055689</v>
      </c>
      <c r="N4079">
        <v>49.3258422338412</v>
      </c>
      <c r="O4079">
        <v>48.069146946271</v>
      </c>
      <c r="P4079">
        <v>-0.105108269225955</v>
      </c>
      <c r="Q4079">
        <v>0.19091857229818</v>
      </c>
      <c r="R4079">
        <v>0.993955148453684</v>
      </c>
      <c r="S4079" t="s">
        <v>10272</v>
      </c>
      <c r="T4079" t="s">
        <v>12362</v>
      </c>
      <c r="U4079" t="s">
        <v>12362</v>
      </c>
      <c r="V4079" t="s">
        <v>12362</v>
      </c>
      <c r="W4079">
        <v>9</v>
      </c>
      <c r="X4079" t="s">
        <v>16441</v>
      </c>
      <c r="Y4079">
        <v>0.504665894744295</v>
      </c>
      <c r="Z4079">
        <f>HYPERLINK("Melting_Curves/meltCurve_Q7L099_2_.pdf", "Melting_Curves/meltCurve_Q7L099_2_.pdf")</f>
        <v>0</v>
      </c>
      <c r="AA4079" t="s">
        <v>22410</v>
      </c>
      <c r="AB4079" t="s">
        <v>28446</v>
      </c>
    </row>
    <row r="4080" spans="1:28">
      <c r="A4080" t="s">
        <v>4106</v>
      </c>
      <c r="B4080">
        <v>0.992608467424715</v>
      </c>
      <c r="C4080">
        <v>0.94623066286252</v>
      </c>
      <c r="D4080">
        <v>0.9434783444061871</v>
      </c>
      <c r="E4080">
        <v>0.826079233657255</v>
      </c>
      <c r="F4080">
        <v>0.581224733746789</v>
      </c>
      <c r="G4080">
        <v>0.313949451724654</v>
      </c>
      <c r="H4080">
        <v>0.24406284552651</v>
      </c>
      <c r="I4080">
        <v>0.285005559948268</v>
      </c>
      <c r="J4080">
        <v>0.328598322035484</v>
      </c>
      <c r="K4080">
        <v>0.277041473411103</v>
      </c>
      <c r="L4080">
        <v>1154.9772769535</v>
      </c>
      <c r="M4080">
        <v>23.5239121707166</v>
      </c>
      <c r="N4080">
        <v>50.7860098370379</v>
      </c>
      <c r="O4080">
        <v>48.7473281969194</v>
      </c>
      <c r="P4080">
        <v>-0.0879220478127016</v>
      </c>
      <c r="Q4080">
        <v>0.271228099006747</v>
      </c>
      <c r="R4080">
        <v>0.986587447191869</v>
      </c>
      <c r="S4080" t="s">
        <v>10273</v>
      </c>
      <c r="T4080" t="s">
        <v>12362</v>
      </c>
      <c r="U4080" t="s">
        <v>12362</v>
      </c>
      <c r="V4080" t="s">
        <v>12362</v>
      </c>
      <c r="W4080">
        <v>13</v>
      </c>
      <c r="X4080" t="s">
        <v>16442</v>
      </c>
      <c r="Y4080">
        <v>0.5722082771997381</v>
      </c>
      <c r="Z4080">
        <f>HYPERLINK("Melting_Curves/meltCurve_Q7L0Y3_.pdf", "Melting_Curves/meltCurve_Q7L0Y3_.pdf")</f>
        <v>0</v>
      </c>
      <c r="AA4080" t="s">
        <v>22411</v>
      </c>
      <c r="AB4080" t="s">
        <v>28447</v>
      </c>
    </row>
    <row r="4081" spans="1:28">
      <c r="A4081" t="s">
        <v>4107</v>
      </c>
      <c r="B4081">
        <v>0.992608467424715</v>
      </c>
      <c r="C4081">
        <v>0.990049494411307</v>
      </c>
      <c r="D4081">
        <v>1.0548357326391</v>
      </c>
      <c r="E4081">
        <v>0.916893147952097</v>
      </c>
      <c r="F4081">
        <v>0.430452577949227</v>
      </c>
      <c r="G4081">
        <v>0.188091649077253</v>
      </c>
      <c r="H4081">
        <v>0.11159968236575</v>
      </c>
      <c r="I4081">
        <v>0.123795896937016</v>
      </c>
      <c r="J4081">
        <v>0.130701400048308</v>
      </c>
      <c r="K4081">
        <v>0.126235873190316</v>
      </c>
      <c r="L4081">
        <v>1837.39344200607</v>
      </c>
      <c r="M4081">
        <v>37.2010640328437</v>
      </c>
      <c r="N4081">
        <v>49.7801728680635</v>
      </c>
      <c r="O4081">
        <v>49.2487994168111</v>
      </c>
      <c r="P4081">
        <v>-0.165008740482377</v>
      </c>
      <c r="Q4081">
        <v>0.126211888440698</v>
      </c>
      <c r="R4081">
        <v>0.997254703725981</v>
      </c>
      <c r="S4081" t="s">
        <v>10274</v>
      </c>
      <c r="T4081" t="s">
        <v>12362</v>
      </c>
      <c r="U4081" t="s">
        <v>12362</v>
      </c>
      <c r="V4081" t="s">
        <v>12362</v>
      </c>
      <c r="W4081">
        <v>15</v>
      </c>
      <c r="X4081" t="s">
        <v>16443</v>
      </c>
      <c r="Y4081">
        <v>0.4905625795519357</v>
      </c>
      <c r="Z4081">
        <f>HYPERLINK("Melting_Curves/meltCurve_Q7L1Q6_.pdf", "Melting_Curves/meltCurve_Q7L1Q6_.pdf")</f>
        <v>0</v>
      </c>
      <c r="AA4081" t="s">
        <v>22412</v>
      </c>
      <c r="AB4081" t="s">
        <v>28448</v>
      </c>
    </row>
    <row r="4082" spans="1:28">
      <c r="A4082" t="s">
        <v>4108</v>
      </c>
      <c r="B4082">
        <v>0.992608467424715</v>
      </c>
      <c r="C4082">
        <v>1.05289846201179</v>
      </c>
      <c r="D4082">
        <v>1.03659802535111</v>
      </c>
      <c r="E4082">
        <v>0.691479822129059</v>
      </c>
      <c r="F4082">
        <v>0.359233934429287</v>
      </c>
      <c r="G4082">
        <v>0.234318822221648</v>
      </c>
      <c r="H4082">
        <v>0.233087416247645</v>
      </c>
      <c r="I4082">
        <v>0.298202103159862</v>
      </c>
      <c r="J4082">
        <v>0.284987187261158</v>
      </c>
      <c r="K4082">
        <v>0.355646879945845</v>
      </c>
      <c r="L4082">
        <v>1992.49582351219</v>
      </c>
      <c r="M4082">
        <v>42.425289144559</v>
      </c>
      <c r="N4082">
        <v>47.9212113823614</v>
      </c>
      <c r="O4082">
        <v>46.8608337100127</v>
      </c>
      <c r="P4082">
        <v>-0.16169777410765</v>
      </c>
      <c r="Q4082">
        <v>0.285588456153567</v>
      </c>
      <c r="R4082">
        <v>0.9844702291573501</v>
      </c>
      <c r="S4082" t="s">
        <v>10275</v>
      </c>
      <c r="T4082" t="s">
        <v>12362</v>
      </c>
      <c r="U4082" t="s">
        <v>12362</v>
      </c>
      <c r="V4082" t="s">
        <v>12362</v>
      </c>
      <c r="W4082">
        <v>2</v>
      </c>
      <c r="X4082" t="s">
        <v>16444</v>
      </c>
      <c r="Y4082">
        <v>0.5249479265690129</v>
      </c>
      <c r="Z4082">
        <f>HYPERLINK("Melting_Curves/meltCurve_Q7L1T6_.pdf", "Melting_Curves/meltCurve_Q7L1T6_.pdf")</f>
        <v>0</v>
      </c>
      <c r="AA4082" t="s">
        <v>22413</v>
      </c>
      <c r="AB4082" t="s">
        <v>28449</v>
      </c>
    </row>
    <row r="4083" spans="1:28">
      <c r="A4083" t="s">
        <v>4109</v>
      </c>
      <c r="B4083">
        <v>0.992608467424715</v>
      </c>
      <c r="C4083">
        <v>1.09156811468056</v>
      </c>
      <c r="D4083">
        <v>0.7744920470725229</v>
      </c>
      <c r="E4083">
        <v>0.711124025580378</v>
      </c>
      <c r="F4083">
        <v>0.551402543445062</v>
      </c>
      <c r="G4083">
        <v>0.361295546635632</v>
      </c>
      <c r="H4083">
        <v>0.243937883062209</v>
      </c>
      <c r="I4083">
        <v>0.284630576056168</v>
      </c>
      <c r="J4083">
        <v>0.29777011443968</v>
      </c>
      <c r="K4083">
        <v>0.296774027179555</v>
      </c>
      <c r="L4083">
        <v>711.703540767868</v>
      </c>
      <c r="M4083">
        <v>14.8971669594633</v>
      </c>
      <c r="N4083">
        <v>50.2240150565654</v>
      </c>
      <c r="O4083">
        <v>46.9383378735013</v>
      </c>
      <c r="P4083">
        <v>-0.0588620703107294</v>
      </c>
      <c r="Q4083">
        <v>0.25822111872124</v>
      </c>
      <c r="R4083">
        <v>0.958317421824018</v>
      </c>
      <c r="S4083" t="s">
        <v>10276</v>
      </c>
      <c r="T4083" t="s">
        <v>12362</v>
      </c>
      <c r="U4083" t="s">
        <v>12362</v>
      </c>
      <c r="V4083" t="s">
        <v>12362</v>
      </c>
      <c r="W4083">
        <v>1</v>
      </c>
      <c r="X4083" t="s">
        <v>16445</v>
      </c>
      <c r="Y4083">
        <v>0.541241320967372</v>
      </c>
      <c r="Z4083">
        <f>HYPERLINK("Melting_Curves/meltCurve_Q7L1V2_.pdf", "Melting_Curves/meltCurve_Q7L1V2_.pdf")</f>
        <v>0</v>
      </c>
      <c r="AA4083" t="s">
        <v>22414</v>
      </c>
      <c r="AB4083" t="s">
        <v>28450</v>
      </c>
    </row>
    <row r="4084" spans="1:28">
      <c r="A4084" t="s">
        <v>4110</v>
      </c>
      <c r="B4084">
        <v>0.992608467424715</v>
      </c>
      <c r="C4084">
        <v>0.969008030579652</v>
      </c>
      <c r="D4084">
        <v>0.894138930722139</v>
      </c>
      <c r="E4084">
        <v>0.880910209007949</v>
      </c>
      <c r="F4084">
        <v>0.662431300328393</v>
      </c>
      <c r="G4084">
        <v>0.457926819332972</v>
      </c>
      <c r="H4084">
        <v>0.387817561958991</v>
      </c>
      <c r="I4084">
        <v>0.434278919413644</v>
      </c>
      <c r="J4084">
        <v>0.420601233545211</v>
      </c>
      <c r="K4084">
        <v>0.427930646718968</v>
      </c>
      <c r="L4084">
        <v>1067.60470219891</v>
      </c>
      <c r="M4084">
        <v>21.6893957593163</v>
      </c>
      <c r="N4084">
        <v>53.3068993642656</v>
      </c>
      <c r="O4084">
        <v>48.8097312492327</v>
      </c>
      <c r="P4084">
        <v>-0.0660889044364386</v>
      </c>
      <c r="Q4084">
        <v>0.405109197637914</v>
      </c>
      <c r="R4084">
        <v>0.9799167916074349</v>
      </c>
      <c r="S4084" t="s">
        <v>10277</v>
      </c>
      <c r="T4084" t="s">
        <v>12362</v>
      </c>
      <c r="U4084" t="s">
        <v>12362</v>
      </c>
      <c r="V4084" t="s">
        <v>12362</v>
      </c>
      <c r="W4084">
        <v>6</v>
      </c>
      <c r="X4084" t="s">
        <v>16446</v>
      </c>
      <c r="Y4084">
        <v>0.6542309786849247</v>
      </c>
      <c r="Z4084">
        <f>HYPERLINK("Melting_Curves/meltCurve_Q7L266_.pdf", "Melting_Curves/meltCurve_Q7L266_.pdf")</f>
        <v>0</v>
      </c>
      <c r="AA4084" t="s">
        <v>22415</v>
      </c>
      <c r="AB4084" t="s">
        <v>28451</v>
      </c>
    </row>
    <row r="4085" spans="1:28">
      <c r="A4085" t="s">
        <v>4111</v>
      </c>
      <c r="B4085">
        <v>0.992608467424715</v>
      </c>
      <c r="C4085">
        <v>0.9654087731985</v>
      </c>
      <c r="D4085">
        <v>0.915999139378425</v>
      </c>
      <c r="E4085">
        <v>0.813202770072419</v>
      </c>
      <c r="F4085">
        <v>0.783607558897973</v>
      </c>
      <c r="G4085">
        <v>0.531541875288167</v>
      </c>
      <c r="H4085">
        <v>0.289190822196837</v>
      </c>
      <c r="I4085">
        <v>0.253285119113025</v>
      </c>
      <c r="J4085">
        <v>0.212035392203174</v>
      </c>
      <c r="K4085">
        <v>0.195762233319773</v>
      </c>
      <c r="L4085">
        <v>680.927139122085</v>
      </c>
      <c r="M4085">
        <v>12.8610398177055</v>
      </c>
      <c r="N4085">
        <v>54.0882384607255</v>
      </c>
      <c r="O4085">
        <v>51.7139147644851</v>
      </c>
      <c r="P4085">
        <v>-0.0547844071215868</v>
      </c>
      <c r="Q4085">
        <v>0.119015470607665</v>
      </c>
      <c r="R4085">
        <v>0.98368753624826</v>
      </c>
      <c r="S4085" t="s">
        <v>10278</v>
      </c>
      <c r="T4085" t="s">
        <v>12362</v>
      </c>
      <c r="U4085" t="s">
        <v>12362</v>
      </c>
      <c r="V4085" t="s">
        <v>12362</v>
      </c>
      <c r="W4085">
        <v>8</v>
      </c>
      <c r="X4085" t="s">
        <v>16447</v>
      </c>
      <c r="Y4085">
        <v>0.6051943393715528</v>
      </c>
      <c r="Z4085">
        <f>HYPERLINK("Melting_Curves/meltCurve_Q7L273_.pdf", "Melting_Curves/meltCurve_Q7L273_.pdf")</f>
        <v>0</v>
      </c>
      <c r="AA4085" t="s">
        <v>22416</v>
      </c>
      <c r="AB4085" t="s">
        <v>28452</v>
      </c>
    </row>
    <row r="4086" spans="1:28">
      <c r="A4086" t="s">
        <v>4112</v>
      </c>
      <c r="B4086">
        <v>0.992608467424715</v>
      </c>
      <c r="C4086">
        <v>1.05003126517011</v>
      </c>
      <c r="D4086">
        <v>0.988356835645796</v>
      </c>
      <c r="E4086">
        <v>0.602816259434296</v>
      </c>
      <c r="F4086">
        <v>0.340392568931147</v>
      </c>
      <c r="G4086">
        <v>0.190405659716139</v>
      </c>
      <c r="H4086">
        <v>0.127262213740232</v>
      </c>
      <c r="I4086">
        <v>0.146816039668152</v>
      </c>
      <c r="J4086">
        <v>0.176732262246635</v>
      </c>
      <c r="K4086">
        <v>0.143711823506693</v>
      </c>
      <c r="L4086">
        <v>1220.79068581963</v>
      </c>
      <c r="M4086">
        <v>25.8779731220812</v>
      </c>
      <c r="N4086">
        <v>47.8456205334772</v>
      </c>
      <c r="O4086">
        <v>46.8958886300101</v>
      </c>
      <c r="P4086">
        <v>-0.11696916064969</v>
      </c>
      <c r="Q4086">
        <v>0.152127032601875</v>
      </c>
      <c r="R4086">
        <v>0.992040248826785</v>
      </c>
      <c r="S4086" t="s">
        <v>10279</v>
      </c>
      <c r="T4086" t="s">
        <v>12362</v>
      </c>
      <c r="U4086" t="s">
        <v>12362</v>
      </c>
      <c r="V4086" t="s">
        <v>12362</v>
      </c>
      <c r="W4086">
        <v>7</v>
      </c>
      <c r="X4086" t="s">
        <v>16448</v>
      </c>
      <c r="Y4086">
        <v>0.446354985878348</v>
      </c>
      <c r="Z4086">
        <f>HYPERLINK("Melting_Curves/meltCurve_Q7L2H7_.pdf", "Melting_Curves/meltCurve_Q7L2H7_.pdf")</f>
        <v>0</v>
      </c>
      <c r="AA4086" t="s">
        <v>22417</v>
      </c>
      <c r="AB4086" t="s">
        <v>28453</v>
      </c>
    </row>
    <row r="4087" spans="1:28">
      <c r="A4087" t="s">
        <v>4113</v>
      </c>
      <c r="B4087">
        <v>0.992608467424715</v>
      </c>
      <c r="C4087">
        <v>1.04120376637703</v>
      </c>
      <c r="D4087">
        <v>0.911740220789268</v>
      </c>
      <c r="E4087">
        <v>0.7615345441375611</v>
      </c>
      <c r="F4087">
        <v>0.55192759301501</v>
      </c>
      <c r="G4087">
        <v>0.442375085305729</v>
      </c>
      <c r="H4087">
        <v>0.426575360411964</v>
      </c>
      <c r="I4087">
        <v>0.513608163692123</v>
      </c>
      <c r="J4087">
        <v>0.65496213511488</v>
      </c>
      <c r="K4087">
        <v>0.580277822679353</v>
      </c>
      <c r="L4087">
        <v>1421.61019401322</v>
      </c>
      <c r="M4087">
        <v>30.6927633601146</v>
      </c>
      <c r="O4087">
        <v>46.122130796765</v>
      </c>
      <c r="P4087">
        <v>-0.0795314405290784</v>
      </c>
      <c r="Q4087">
        <v>0.521953846088332</v>
      </c>
      <c r="R4087">
        <v>0.907579192800356</v>
      </c>
      <c r="S4087" t="s">
        <v>10280</v>
      </c>
      <c r="T4087" t="s">
        <v>12362</v>
      </c>
      <c r="U4087" t="s">
        <v>12362</v>
      </c>
      <c r="V4087" t="s">
        <v>12362</v>
      </c>
      <c r="W4087">
        <v>14</v>
      </c>
      <c r="X4087" t="s">
        <v>16449</v>
      </c>
      <c r="Y4087">
        <v>0.6730448195661517</v>
      </c>
      <c r="Z4087">
        <f>HYPERLINK("Melting_Curves/meltCurve_Q7L2J0_.pdf", "Melting_Curves/meltCurve_Q7L2J0_.pdf")</f>
        <v>0</v>
      </c>
      <c r="AA4087" t="s">
        <v>22418</v>
      </c>
      <c r="AB4087" t="s">
        <v>28454</v>
      </c>
    </row>
    <row r="4088" spans="1:28">
      <c r="A4088" t="s">
        <v>4114</v>
      </c>
      <c r="B4088">
        <v>0.992608467424715</v>
      </c>
      <c r="C4088">
        <v>1.15881104501302</v>
      </c>
      <c r="D4088">
        <v>1.15669001658546</v>
      </c>
      <c r="E4088">
        <v>1.19379971608581</v>
      </c>
      <c r="F4088">
        <v>0.8510176649297611</v>
      </c>
      <c r="G4088">
        <v>0.710750077833717</v>
      </c>
      <c r="H4088">
        <v>0.654032394992645</v>
      </c>
      <c r="I4088">
        <v>1.08005171748673</v>
      </c>
      <c r="J4088">
        <v>1.62434636282313</v>
      </c>
      <c r="K4088">
        <v>1.52093695820821</v>
      </c>
      <c r="L4088">
        <v>15000</v>
      </c>
      <c r="M4088">
        <v>244.24467248221</v>
      </c>
      <c r="O4088">
        <v>61.4097092145953</v>
      </c>
      <c r="P4088">
        <v>0.497162166221207</v>
      </c>
      <c r="Q4088">
        <v>1.5</v>
      </c>
      <c r="R4088">
        <v>0.631173559282195</v>
      </c>
      <c r="S4088" t="s">
        <v>10281</v>
      </c>
      <c r="T4088" t="s">
        <v>12362</v>
      </c>
      <c r="U4088" t="s">
        <v>12362</v>
      </c>
      <c r="V4088" t="s">
        <v>12362</v>
      </c>
      <c r="W4088">
        <v>2</v>
      </c>
      <c r="X4088" t="s">
        <v>16450</v>
      </c>
      <c r="Y4088">
        <v>1.093046427152003</v>
      </c>
      <c r="Z4088">
        <f>HYPERLINK("Melting_Curves/meltCurve_Q7L3V2_.pdf", "Melting_Curves/meltCurve_Q7L3V2_.pdf")</f>
        <v>0</v>
      </c>
      <c r="AA4088" t="s">
        <v>22419</v>
      </c>
      <c r="AB4088" t="s">
        <v>28455</v>
      </c>
    </row>
    <row r="4089" spans="1:28">
      <c r="A4089" t="s">
        <v>4115</v>
      </c>
      <c r="B4089">
        <v>0.992608467424715</v>
      </c>
      <c r="C4089">
        <v>0.993548926821347</v>
      </c>
      <c r="D4089">
        <v>0.883630182748973</v>
      </c>
      <c r="E4089">
        <v>0.872016377372394</v>
      </c>
      <c r="F4089">
        <v>0.733143095428078</v>
      </c>
      <c r="G4089">
        <v>0.629184655321044</v>
      </c>
      <c r="H4089">
        <v>0.59805379159068</v>
      </c>
      <c r="I4089">
        <v>0.821393594292642</v>
      </c>
      <c r="J4089">
        <v>1.16662142075966</v>
      </c>
      <c r="K4089">
        <v>0.977814814992246</v>
      </c>
      <c r="L4089">
        <v>1643.49348931505</v>
      </c>
      <c r="M4089">
        <v>38.7837628848329</v>
      </c>
      <c r="O4089">
        <v>42.2636221965935</v>
      </c>
      <c r="P4089">
        <v>-0.0397012418898889</v>
      </c>
      <c r="Q4089">
        <v>0.826946719692188</v>
      </c>
      <c r="R4089">
        <v>0.150907100436821</v>
      </c>
      <c r="S4089" t="s">
        <v>10282</v>
      </c>
      <c r="T4089" t="s">
        <v>12362</v>
      </c>
      <c r="U4089" t="s">
        <v>12362</v>
      </c>
      <c r="V4089" t="s">
        <v>12362</v>
      </c>
      <c r="W4089">
        <v>7</v>
      </c>
      <c r="X4089" t="s">
        <v>16451</v>
      </c>
      <c r="Y4089">
        <v>0.8585128310929294</v>
      </c>
      <c r="Z4089">
        <f>HYPERLINK("Melting_Curves/meltCurve_Q7L4I2_.pdf", "Melting_Curves/meltCurve_Q7L4I2_.pdf")</f>
        <v>0</v>
      </c>
      <c r="AA4089" t="s">
        <v>22420</v>
      </c>
      <c r="AB4089" t="s">
        <v>28456</v>
      </c>
    </row>
    <row r="4090" spans="1:28">
      <c r="A4090" t="s">
        <v>4116</v>
      </c>
      <c r="B4090">
        <v>0.992608467424715</v>
      </c>
      <c r="C4090">
        <v>1.01331736683961</v>
      </c>
      <c r="D4090">
        <v>0.965911671443979</v>
      </c>
      <c r="E4090">
        <v>0.970446493339742</v>
      </c>
      <c r="F4090">
        <v>0.848123872742465</v>
      </c>
      <c r="G4090">
        <v>0.613278471550079</v>
      </c>
      <c r="H4090">
        <v>0.464557803661602</v>
      </c>
      <c r="I4090">
        <v>0.499415182568051</v>
      </c>
      <c r="J4090">
        <v>0.312359603492787</v>
      </c>
      <c r="K4090">
        <v>0.223296850870526</v>
      </c>
      <c r="L4090">
        <v>675.058719624566</v>
      </c>
      <c r="M4090">
        <v>12.1647062843447</v>
      </c>
      <c r="N4090">
        <v>57.6287765983813</v>
      </c>
      <c r="O4090">
        <v>54.0574544901752</v>
      </c>
      <c r="P4090">
        <v>-0.0460614111545622</v>
      </c>
      <c r="Q4090">
        <v>0.181437383981989</v>
      </c>
      <c r="R4090">
        <v>0.9719121163123881</v>
      </c>
      <c r="S4090" t="s">
        <v>10283</v>
      </c>
      <c r="T4090" t="s">
        <v>12362</v>
      </c>
      <c r="U4090" t="s">
        <v>12362</v>
      </c>
      <c r="V4090" t="s">
        <v>12362</v>
      </c>
      <c r="W4090">
        <v>3</v>
      </c>
      <c r="X4090" t="s">
        <v>16452</v>
      </c>
      <c r="Y4090">
        <v>0.6960464924697851</v>
      </c>
      <c r="Z4090">
        <f>HYPERLINK("Melting_Curves/meltCurve_Q7L523_.pdf", "Melting_Curves/meltCurve_Q7L523_.pdf")</f>
        <v>0</v>
      </c>
      <c r="AA4090" t="s">
        <v>22421</v>
      </c>
      <c r="AB4090" t="s">
        <v>28457</v>
      </c>
    </row>
    <row r="4091" spans="1:28">
      <c r="A4091" t="s">
        <v>4117</v>
      </c>
      <c r="B4091">
        <v>0.992608467424715</v>
      </c>
      <c r="C4091">
        <v>1.16995424866232</v>
      </c>
      <c r="D4091">
        <v>1.013428916398</v>
      </c>
      <c r="E4091">
        <v>0.707062765371364</v>
      </c>
      <c r="F4091">
        <v>0.356035091518235</v>
      </c>
      <c r="G4091">
        <v>0.158750861927926</v>
      </c>
      <c r="H4091">
        <v>0.160251344469816</v>
      </c>
      <c r="I4091">
        <v>0.166222593190287</v>
      </c>
      <c r="J4091">
        <v>0.206546684990839</v>
      </c>
      <c r="K4091">
        <v>0.101281771603974</v>
      </c>
      <c r="L4091">
        <v>1392.30569647145</v>
      </c>
      <c r="M4091">
        <v>29.0967443819269</v>
      </c>
      <c r="N4091">
        <v>48.4637609965596</v>
      </c>
      <c r="O4091">
        <v>47.6265976380813</v>
      </c>
      <c r="P4091">
        <v>-0.129225577690003</v>
      </c>
      <c r="Q4091">
        <v>0.153921986067121</v>
      </c>
      <c r="R4091">
        <v>0.975260985883961</v>
      </c>
      <c r="S4091" t="s">
        <v>10284</v>
      </c>
      <c r="T4091" t="s">
        <v>12362</v>
      </c>
      <c r="U4091" t="s">
        <v>12362</v>
      </c>
      <c r="V4091" t="s">
        <v>12362</v>
      </c>
      <c r="W4091">
        <v>5</v>
      </c>
      <c r="X4091" t="s">
        <v>16453</v>
      </c>
      <c r="Y4091">
        <v>0.4652593480618297</v>
      </c>
      <c r="Z4091">
        <f>HYPERLINK("Melting_Curves/meltCurve_Q7L576_.pdf", "Melting_Curves/meltCurve_Q7L576_.pdf")</f>
        <v>0</v>
      </c>
      <c r="AA4091" t="s">
        <v>22422</v>
      </c>
      <c r="AB4091" t="s">
        <v>28458</v>
      </c>
    </row>
    <row r="4092" spans="1:28">
      <c r="A4092" t="s">
        <v>4118</v>
      </c>
      <c r="B4092">
        <v>0.992608467424715</v>
      </c>
      <c r="C4092">
        <v>0.726569282210539</v>
      </c>
      <c r="D4092">
        <v>0.697413600888781</v>
      </c>
      <c r="E4092">
        <v>0.730860390160971</v>
      </c>
      <c r="F4092">
        <v>0.585084162530821</v>
      </c>
      <c r="G4092">
        <v>0.455078842881742</v>
      </c>
      <c r="H4092">
        <v>0.361301447925152</v>
      </c>
      <c r="I4092">
        <v>0.379251291645599</v>
      </c>
      <c r="J4092">
        <v>0.454056044202633</v>
      </c>
      <c r="K4092">
        <v>0.429493026608874</v>
      </c>
      <c r="L4092">
        <v>365.779360983768</v>
      </c>
      <c r="M4092">
        <v>8.12118983993542</v>
      </c>
      <c r="N4092">
        <v>52.8898015971963</v>
      </c>
      <c r="O4092">
        <v>42.5560172653137</v>
      </c>
      <c r="P4092">
        <v>-0.0310343029968193</v>
      </c>
      <c r="Q4092">
        <v>0.350200872534831</v>
      </c>
      <c r="R4092">
        <v>0.877570887440367</v>
      </c>
      <c r="S4092" t="s">
        <v>10285</v>
      </c>
      <c r="T4092" t="s">
        <v>12362</v>
      </c>
      <c r="U4092" t="s">
        <v>12362</v>
      </c>
      <c r="V4092" t="s">
        <v>12362</v>
      </c>
      <c r="W4092">
        <v>5</v>
      </c>
      <c r="X4092" t="s">
        <v>16454</v>
      </c>
      <c r="Y4092">
        <v>0.5679511897187306</v>
      </c>
      <c r="Z4092">
        <f>HYPERLINK("Melting_Curves/meltCurve_Q7L590_2_.pdf", "Melting_Curves/meltCurve_Q7L590_2_.pdf")</f>
        <v>0</v>
      </c>
      <c r="AA4092" t="s">
        <v>22423</v>
      </c>
      <c r="AB4092" t="s">
        <v>28459</v>
      </c>
    </row>
    <row r="4093" spans="1:28">
      <c r="A4093" t="s">
        <v>4119</v>
      </c>
      <c r="B4093">
        <v>0.992608467424715</v>
      </c>
      <c r="C4093">
        <v>1.08564381916425</v>
      </c>
      <c r="D4093">
        <v>1.04863201051653</v>
      </c>
      <c r="E4093">
        <v>0.821160295475901</v>
      </c>
      <c r="F4093">
        <v>0.40707826715551</v>
      </c>
      <c r="G4093">
        <v>0.29241752391848</v>
      </c>
      <c r="H4093">
        <v>0.202291719922238</v>
      </c>
      <c r="I4093">
        <v>0.153647837351801</v>
      </c>
      <c r="J4093">
        <v>0.165527926431414</v>
      </c>
      <c r="K4093">
        <v>0.0810120762248662</v>
      </c>
      <c r="L4093">
        <v>1267.45003756256</v>
      </c>
      <c r="M4093">
        <v>25.897496707875</v>
      </c>
      <c r="N4093">
        <v>49.6432420734762</v>
      </c>
      <c r="O4093">
        <v>48.6519917001183</v>
      </c>
      <c r="P4093">
        <v>-0.112667775662642</v>
      </c>
      <c r="Q4093">
        <v>0.153362325017569</v>
      </c>
      <c r="R4093">
        <v>0.983749877534443</v>
      </c>
      <c r="S4093" t="s">
        <v>10286</v>
      </c>
      <c r="T4093" t="s">
        <v>12362</v>
      </c>
      <c r="U4093" t="s">
        <v>12362</v>
      </c>
      <c r="V4093" t="s">
        <v>12362</v>
      </c>
      <c r="W4093">
        <v>3</v>
      </c>
      <c r="X4093" t="s">
        <v>16455</v>
      </c>
      <c r="Y4093">
        <v>0.4971768227672186</v>
      </c>
      <c r="Z4093">
        <f>HYPERLINK("Melting_Curves/meltCurve_Q7L592_.pdf", "Melting_Curves/meltCurve_Q7L592_.pdf")</f>
        <v>0</v>
      </c>
      <c r="AA4093" t="s">
        <v>22424</v>
      </c>
      <c r="AB4093" t="s">
        <v>28460</v>
      </c>
    </row>
    <row r="4094" spans="1:28">
      <c r="A4094" t="s">
        <v>4120</v>
      </c>
      <c r="B4094">
        <v>0.992608467424715</v>
      </c>
      <c r="C4094">
        <v>1.07442886806231</v>
      </c>
      <c r="D4094">
        <v>0.981710623933248</v>
      </c>
      <c r="E4094">
        <v>0.664536640272822</v>
      </c>
      <c r="F4094">
        <v>0.283262360995313</v>
      </c>
      <c r="G4094">
        <v>0.179816248089327</v>
      </c>
      <c r="H4094">
        <v>0.111794626578617</v>
      </c>
      <c r="I4094">
        <v>0.144058022951176</v>
      </c>
      <c r="J4094">
        <v>0.138255498085936</v>
      </c>
      <c r="K4094">
        <v>0.131592652447499</v>
      </c>
      <c r="L4094">
        <v>1405.3639245811</v>
      </c>
      <c r="M4094">
        <v>29.6450080497342</v>
      </c>
      <c r="N4094">
        <v>47.9174604467574</v>
      </c>
      <c r="O4094">
        <v>47.192279561884</v>
      </c>
      <c r="P4094">
        <v>-0.135760775641746</v>
      </c>
      <c r="Q4094">
        <v>0.135528440030167</v>
      </c>
      <c r="R4094">
        <v>0.994707172733307</v>
      </c>
      <c r="S4094" t="s">
        <v>10287</v>
      </c>
      <c r="T4094" t="s">
        <v>12362</v>
      </c>
      <c r="U4094" t="s">
        <v>12362</v>
      </c>
      <c r="V4094" t="s">
        <v>12362</v>
      </c>
      <c r="W4094">
        <v>4</v>
      </c>
      <c r="X4094" t="s">
        <v>16456</v>
      </c>
      <c r="Y4094">
        <v>0.4405831736416826</v>
      </c>
      <c r="Z4094">
        <f>HYPERLINK("Melting_Curves/meltCurve_Q7L5D6_.pdf", "Melting_Curves/meltCurve_Q7L5D6_.pdf")</f>
        <v>0</v>
      </c>
      <c r="AA4094" t="s">
        <v>22425</v>
      </c>
      <c r="AB4094" t="s">
        <v>28461</v>
      </c>
    </row>
    <row r="4095" spans="1:28">
      <c r="A4095" t="s">
        <v>4121</v>
      </c>
      <c r="B4095">
        <v>0.992608467424715</v>
      </c>
      <c r="C4095">
        <v>0.943772058791904</v>
      </c>
      <c r="D4095">
        <v>0.773446305275182</v>
      </c>
      <c r="E4095">
        <v>0.700743141919176</v>
      </c>
      <c r="F4095">
        <v>0.384223792490973</v>
      </c>
      <c r="G4095">
        <v>0.235280453169719</v>
      </c>
      <c r="H4095">
        <v>0.198967763935954</v>
      </c>
      <c r="I4095">
        <v>0.193821374341441</v>
      </c>
      <c r="J4095">
        <v>0.232400246810931</v>
      </c>
      <c r="K4095">
        <v>0.223285079297673</v>
      </c>
      <c r="L4095">
        <v>741.81552535717</v>
      </c>
      <c r="M4095">
        <v>15.793214824481</v>
      </c>
      <c r="N4095">
        <v>48.3798374559803</v>
      </c>
      <c r="O4095">
        <v>46.2367948305791</v>
      </c>
      <c r="P4095">
        <v>-0.0696541117472109</v>
      </c>
      <c r="Q4095">
        <v>0.184379596550129</v>
      </c>
      <c r="R4095">
        <v>0.98146637164652</v>
      </c>
      <c r="S4095" t="s">
        <v>10288</v>
      </c>
      <c r="T4095" t="s">
        <v>12362</v>
      </c>
      <c r="U4095" t="s">
        <v>12362</v>
      </c>
      <c r="V4095" t="s">
        <v>12362</v>
      </c>
      <c r="W4095">
        <v>1</v>
      </c>
      <c r="X4095" t="s">
        <v>16457</v>
      </c>
      <c r="Y4095">
        <v>0.4721856969681937</v>
      </c>
      <c r="Z4095">
        <f>HYPERLINK("Melting_Curves/meltCurve_Q7L5Y1_.pdf", "Melting_Curves/meltCurve_Q7L5Y1_.pdf")</f>
        <v>0</v>
      </c>
      <c r="AA4095" t="s">
        <v>22426</v>
      </c>
      <c r="AB4095" t="s">
        <v>28462</v>
      </c>
    </row>
    <row r="4096" spans="1:28">
      <c r="A4096" t="s">
        <v>4122</v>
      </c>
      <c r="B4096">
        <v>0.992608467424715</v>
      </c>
      <c r="C4096">
        <v>1.09872769184386</v>
      </c>
      <c r="D4096">
        <v>1.04584425732151</v>
      </c>
      <c r="E4096">
        <v>0.867120820942282</v>
      </c>
      <c r="F4096">
        <v>0.490767880295217</v>
      </c>
      <c r="G4096">
        <v>0.263104406438615</v>
      </c>
      <c r="H4096">
        <v>0.151541345987601</v>
      </c>
      <c r="I4096">
        <v>0.141821897292036</v>
      </c>
      <c r="J4096">
        <v>0.121294805275235</v>
      </c>
      <c r="K4096">
        <v>0.115553380377092</v>
      </c>
      <c r="L4096">
        <v>1291.1970934495</v>
      </c>
      <c r="M4096">
        <v>25.9807642506213</v>
      </c>
      <c r="N4096">
        <v>50.2693613363472</v>
      </c>
      <c r="O4096">
        <v>49.4065641778524</v>
      </c>
      <c r="P4096">
        <v>-0.114663381383772</v>
      </c>
      <c r="Q4096">
        <v>0.127807297432201</v>
      </c>
      <c r="R4096">
        <v>0.9905931920848799</v>
      </c>
      <c r="S4096" t="s">
        <v>10289</v>
      </c>
      <c r="T4096" t="s">
        <v>12362</v>
      </c>
      <c r="U4096" t="s">
        <v>12362</v>
      </c>
      <c r="V4096" t="s">
        <v>12362</v>
      </c>
      <c r="W4096">
        <v>12</v>
      </c>
      <c r="X4096" t="s">
        <v>16458</v>
      </c>
      <c r="Y4096">
        <v>0.5040420708550635</v>
      </c>
      <c r="Z4096">
        <f>HYPERLINK("Melting_Curves/meltCurve_Q7L775_.pdf", "Melting_Curves/meltCurve_Q7L775_.pdf")</f>
        <v>0</v>
      </c>
      <c r="AA4096" t="s">
        <v>22427</v>
      </c>
      <c r="AB4096" t="s">
        <v>28463</v>
      </c>
    </row>
    <row r="4097" spans="1:28">
      <c r="A4097" t="s">
        <v>4123</v>
      </c>
      <c r="B4097">
        <v>0.992608467424715</v>
      </c>
      <c r="C4097">
        <v>0.934207541648077</v>
      </c>
      <c r="D4097">
        <v>0.711707598851451</v>
      </c>
      <c r="E4097">
        <v>0.624349654681378</v>
      </c>
      <c r="F4097">
        <v>0.483754852364129</v>
      </c>
      <c r="G4097">
        <v>0.339547970059257</v>
      </c>
      <c r="H4097">
        <v>0.233652329108754</v>
      </c>
      <c r="I4097">
        <v>0.211183010818038</v>
      </c>
      <c r="J4097">
        <v>0.223042557140644</v>
      </c>
      <c r="K4097">
        <v>0.171529226184228</v>
      </c>
      <c r="L4097">
        <v>491.345153836062</v>
      </c>
      <c r="M4097">
        <v>10.345736332156</v>
      </c>
      <c r="N4097">
        <v>49.0519149858206</v>
      </c>
      <c r="O4097">
        <v>45.8208528731137</v>
      </c>
      <c r="P4097">
        <v>-0.0485568800622664</v>
      </c>
      <c r="Q4097">
        <v>0.140141283240448</v>
      </c>
      <c r="R4097">
        <v>0.987472874916498</v>
      </c>
      <c r="S4097" t="s">
        <v>10290</v>
      </c>
      <c r="T4097" t="s">
        <v>12362</v>
      </c>
      <c r="U4097" t="s">
        <v>12362</v>
      </c>
      <c r="V4097" t="s">
        <v>12362</v>
      </c>
      <c r="W4097">
        <v>6</v>
      </c>
      <c r="X4097" t="s">
        <v>16459</v>
      </c>
      <c r="Y4097">
        <v>0.475102465156761</v>
      </c>
      <c r="Z4097">
        <f>HYPERLINK("Melting_Curves/meltCurve_Q7L7X3_.pdf", "Melting_Curves/meltCurve_Q7L7X3_.pdf")</f>
        <v>0</v>
      </c>
      <c r="AA4097" t="s">
        <v>22428</v>
      </c>
      <c r="AB4097" t="s">
        <v>28464</v>
      </c>
    </row>
    <row r="4098" spans="1:28">
      <c r="A4098" t="s">
        <v>4124</v>
      </c>
      <c r="B4098">
        <v>0.992608467424715</v>
      </c>
      <c r="C4098">
        <v>1.0327388668274</v>
      </c>
      <c r="D4098">
        <v>0.9046785048155011</v>
      </c>
      <c r="E4098">
        <v>0.772687632919157</v>
      </c>
      <c r="F4098">
        <v>0.616184806692183</v>
      </c>
      <c r="G4098">
        <v>0.460278538091992</v>
      </c>
      <c r="H4098">
        <v>0.402263700161471</v>
      </c>
      <c r="I4098">
        <v>0.522894219467231</v>
      </c>
      <c r="J4098">
        <v>0.598554538658795</v>
      </c>
      <c r="K4098">
        <v>0.483349717204428</v>
      </c>
      <c r="L4098">
        <v>1073.78181796085</v>
      </c>
      <c r="M4098">
        <v>22.9008343416767</v>
      </c>
      <c r="N4098">
        <v>57.2950173945648</v>
      </c>
      <c r="O4098">
        <v>46.5351877613395</v>
      </c>
      <c r="P4098">
        <v>-0.0624765446090423</v>
      </c>
      <c r="Q4098">
        <v>0.492192761562547</v>
      </c>
      <c r="R4098">
        <v>0.9393959579007209</v>
      </c>
      <c r="S4098" t="s">
        <v>10291</v>
      </c>
      <c r="T4098" t="s">
        <v>12362</v>
      </c>
      <c r="U4098" t="s">
        <v>12362</v>
      </c>
      <c r="V4098" t="s">
        <v>12362</v>
      </c>
      <c r="W4098">
        <v>11</v>
      </c>
      <c r="X4098" t="s">
        <v>16460</v>
      </c>
      <c r="Y4098">
        <v>0.6646500986894783</v>
      </c>
      <c r="Z4098">
        <f>HYPERLINK("Melting_Curves/meltCurve_Q7L8J4_.pdf", "Melting_Curves/meltCurve_Q7L8J4_.pdf")</f>
        <v>0</v>
      </c>
      <c r="AA4098" t="s">
        <v>22429</v>
      </c>
      <c r="AB4098" t="s">
        <v>28465</v>
      </c>
    </row>
    <row r="4099" spans="1:28">
      <c r="A4099" t="s">
        <v>4125</v>
      </c>
      <c r="B4099">
        <v>0.992608467424715</v>
      </c>
      <c r="C4099">
        <v>0.9758390299038791</v>
      </c>
      <c r="D4099">
        <v>0.922678802637199</v>
      </c>
      <c r="E4099">
        <v>0.825664847351905</v>
      </c>
      <c r="F4099">
        <v>0.559261667219677</v>
      </c>
      <c r="G4099">
        <v>0.37229525321184</v>
      </c>
      <c r="H4099">
        <v>0.296818506208953</v>
      </c>
      <c r="I4099">
        <v>0.384978332807916</v>
      </c>
      <c r="J4099">
        <v>0.458417026455049</v>
      </c>
      <c r="K4099">
        <v>0.416864720252496</v>
      </c>
      <c r="L4099">
        <v>1295.43618739814</v>
      </c>
      <c r="M4099">
        <v>26.9011217622526</v>
      </c>
      <c r="N4099">
        <v>50.8654649058722</v>
      </c>
      <c r="O4099">
        <v>47.8917239697738</v>
      </c>
      <c r="P4099">
        <v>-0.0869627720584517</v>
      </c>
      <c r="Q4099">
        <v>0.380731370831177</v>
      </c>
      <c r="R4099">
        <v>0.968909816403529</v>
      </c>
      <c r="S4099" t="s">
        <v>10292</v>
      </c>
      <c r="T4099" t="s">
        <v>12362</v>
      </c>
      <c r="U4099" t="s">
        <v>12362</v>
      </c>
      <c r="V4099" t="s">
        <v>12362</v>
      </c>
      <c r="W4099">
        <v>38</v>
      </c>
      <c r="X4099" t="s">
        <v>16461</v>
      </c>
      <c r="Y4099">
        <v>0.615579734751679</v>
      </c>
      <c r="Z4099">
        <f>HYPERLINK("Melting_Curves/meltCurve_Q7LBC6_.pdf", "Melting_Curves/meltCurve_Q7LBC6_.pdf")</f>
        <v>0</v>
      </c>
      <c r="AA4099" t="s">
        <v>22430</v>
      </c>
      <c r="AB4099" t="s">
        <v>28466</v>
      </c>
    </row>
    <row r="4100" spans="1:28">
      <c r="A4100" t="s">
        <v>4126</v>
      </c>
      <c r="B4100">
        <v>0.992608467424715</v>
      </c>
      <c r="C4100">
        <v>1.16464181331687</v>
      </c>
      <c r="D4100">
        <v>1.04317558643112</v>
      </c>
      <c r="E4100">
        <v>0.851588320812116</v>
      </c>
      <c r="F4100">
        <v>0.7721904601508131</v>
      </c>
      <c r="G4100">
        <v>0.557617047649537</v>
      </c>
      <c r="H4100">
        <v>0.414612347233572</v>
      </c>
      <c r="I4100">
        <v>0.0989446841265369</v>
      </c>
      <c r="J4100">
        <v>0.21324460649898</v>
      </c>
      <c r="K4100">
        <v>0.12296735419301</v>
      </c>
      <c r="L4100">
        <v>790.619920233554</v>
      </c>
      <c r="M4100">
        <v>14.6030437749526</v>
      </c>
      <c r="N4100">
        <v>54.672416777101</v>
      </c>
      <c r="O4100">
        <v>53.1558673584172</v>
      </c>
      <c r="P4100">
        <v>-0.0641416088121901</v>
      </c>
      <c r="Q4100">
        <v>0.06618910616269651</v>
      </c>
      <c r="R4100">
        <v>0.9582017203632101</v>
      </c>
      <c r="S4100" t="s">
        <v>10293</v>
      </c>
      <c r="T4100" t="s">
        <v>12362</v>
      </c>
      <c r="U4100" t="s">
        <v>12362</v>
      </c>
      <c r="V4100" t="s">
        <v>12362</v>
      </c>
      <c r="W4100">
        <v>2</v>
      </c>
      <c r="X4100" t="s">
        <v>16462</v>
      </c>
      <c r="Y4100">
        <v>0.6148674337957606</v>
      </c>
      <c r="Z4100">
        <f>HYPERLINK("Melting_Curves/meltCurve_Q7RTN6_6_.pdf", "Melting_Curves/meltCurve_Q7RTN6_6_.pdf")</f>
        <v>0</v>
      </c>
      <c r="AA4100" t="s">
        <v>22431</v>
      </c>
      <c r="AB4100" t="s">
        <v>28467</v>
      </c>
    </row>
    <row r="4101" spans="1:28">
      <c r="A4101" t="s">
        <v>4127</v>
      </c>
      <c r="B4101">
        <v>0.992608467424715</v>
      </c>
      <c r="C4101">
        <v>1.07731146408578</v>
      </c>
      <c r="D4101">
        <v>0.973140828981094</v>
      </c>
      <c r="E4101">
        <v>0.895196261805623</v>
      </c>
      <c r="F4101">
        <v>0.617516182303793</v>
      </c>
      <c r="G4101">
        <v>0.410791355389545</v>
      </c>
      <c r="H4101">
        <v>0.379723670834792</v>
      </c>
      <c r="I4101">
        <v>0.470401686379497</v>
      </c>
      <c r="J4101">
        <v>0.564709104935635</v>
      </c>
      <c r="K4101">
        <v>0.560104657424548</v>
      </c>
      <c r="L4101">
        <v>1817.18893404862</v>
      </c>
      <c r="M4101">
        <v>37.4591181288118</v>
      </c>
      <c r="N4101">
        <v>52.9214964205047</v>
      </c>
      <c r="O4101">
        <v>48.3736156126685</v>
      </c>
      <c r="P4101">
        <v>-0.10106372031421</v>
      </c>
      <c r="Q4101">
        <v>0.477958337376604</v>
      </c>
      <c r="R4101">
        <v>0.939119279706488</v>
      </c>
      <c r="S4101" t="s">
        <v>10294</v>
      </c>
      <c r="T4101" t="s">
        <v>12362</v>
      </c>
      <c r="U4101" t="s">
        <v>12362</v>
      </c>
      <c r="V4101" t="s">
        <v>12362</v>
      </c>
      <c r="W4101">
        <v>21</v>
      </c>
      <c r="X4101" t="s">
        <v>16463</v>
      </c>
      <c r="Y4101">
        <v>0.6802679508094914</v>
      </c>
      <c r="Z4101">
        <f>HYPERLINK("Melting_Curves/meltCurve_Q7RTP6_.pdf", "Melting_Curves/meltCurve_Q7RTP6_.pdf")</f>
        <v>0</v>
      </c>
      <c r="AA4101" t="s">
        <v>22432</v>
      </c>
      <c r="AB4101" t="s">
        <v>28468</v>
      </c>
    </row>
    <row r="4102" spans="1:28">
      <c r="A4102" t="s">
        <v>4128</v>
      </c>
      <c r="B4102">
        <v>0.992608467424715</v>
      </c>
      <c r="C4102">
        <v>0.897066616322616</v>
      </c>
      <c r="D4102">
        <v>0.883546568776399</v>
      </c>
      <c r="E4102">
        <v>0.898166248556311</v>
      </c>
      <c r="F4102">
        <v>0.758743690185024</v>
      </c>
      <c r="G4102">
        <v>0.712688715105613</v>
      </c>
      <c r="H4102">
        <v>0.7449767208482631</v>
      </c>
      <c r="I4102">
        <v>0.969901533068708</v>
      </c>
      <c r="J4102">
        <v>2.75469380068654</v>
      </c>
      <c r="K4102">
        <v>2.56022672136051</v>
      </c>
      <c r="L4102">
        <v>15000</v>
      </c>
      <c r="M4102">
        <v>241.72254437119</v>
      </c>
      <c r="O4102">
        <v>62.0503654015927</v>
      </c>
      <c r="P4102">
        <v>0.486948236349251</v>
      </c>
      <c r="Q4102">
        <v>1.5</v>
      </c>
      <c r="R4102">
        <v>0.443316370588938</v>
      </c>
      <c r="S4102" t="s">
        <v>10295</v>
      </c>
      <c r="T4102" t="s">
        <v>12362</v>
      </c>
      <c r="U4102" t="s">
        <v>12362</v>
      </c>
      <c r="V4102" t="s">
        <v>12362</v>
      </c>
      <c r="W4102">
        <v>9</v>
      </c>
      <c r="X4102" t="s">
        <v>16464</v>
      </c>
      <c r="Y4102">
        <v>1.082364797476604</v>
      </c>
      <c r="Z4102">
        <f>HYPERLINK("Melting_Curves/meltCurve_Q7RTV0_.pdf", "Melting_Curves/meltCurve_Q7RTV0_.pdf")</f>
        <v>0</v>
      </c>
      <c r="AA4102" t="s">
        <v>22433</v>
      </c>
      <c r="AB4102" t="s">
        <v>28469</v>
      </c>
    </row>
    <row r="4103" spans="1:28">
      <c r="A4103" t="s">
        <v>4129</v>
      </c>
      <c r="B4103">
        <v>0.992608467424715</v>
      </c>
      <c r="C4103">
        <v>1.04029356531732</v>
      </c>
      <c r="D4103">
        <v>0.890124502064461</v>
      </c>
      <c r="E4103">
        <v>0.909912967435124</v>
      </c>
      <c r="F4103">
        <v>0.8134328463649519</v>
      </c>
      <c r="G4103">
        <v>0.730866282356654</v>
      </c>
      <c r="H4103">
        <v>0.718411967582202</v>
      </c>
      <c r="I4103">
        <v>0.995788762158024</v>
      </c>
      <c r="J4103">
        <v>1.28852225628836</v>
      </c>
      <c r="K4103">
        <v>1.18594714518299</v>
      </c>
      <c r="L4103">
        <v>14992.6675360037</v>
      </c>
      <c r="M4103">
        <v>240.918869441427</v>
      </c>
      <c r="O4103">
        <v>62.2268920674779</v>
      </c>
      <c r="P4103">
        <v>0.229678278636229</v>
      </c>
      <c r="Q4103">
        <v>1.2372942778086</v>
      </c>
      <c r="R4103">
        <v>0.304744697512645</v>
      </c>
      <c r="S4103" t="s">
        <v>10296</v>
      </c>
      <c r="T4103" t="s">
        <v>12362</v>
      </c>
      <c r="U4103" t="s">
        <v>12362</v>
      </c>
      <c r="V4103" t="s">
        <v>12362</v>
      </c>
      <c r="W4103">
        <v>29</v>
      </c>
      <c r="X4103" t="s">
        <v>16465</v>
      </c>
      <c r="Y4103">
        <v>1.037692483728473</v>
      </c>
      <c r="Z4103">
        <f>HYPERLINK("Melting_Curves/meltCurve_Q7Z2K8_.pdf", "Melting_Curves/meltCurve_Q7Z2K8_.pdf")</f>
        <v>0</v>
      </c>
      <c r="AA4103" t="s">
        <v>22434</v>
      </c>
      <c r="AB4103" t="s">
        <v>28470</v>
      </c>
    </row>
    <row r="4104" spans="1:28">
      <c r="A4104" t="s">
        <v>4130</v>
      </c>
      <c r="B4104">
        <v>0.992608467424715</v>
      </c>
      <c r="C4104">
        <v>0.897277836719874</v>
      </c>
      <c r="D4104">
        <v>0.665632891174085</v>
      </c>
      <c r="E4104">
        <v>0.175946371416069</v>
      </c>
      <c r="F4104">
        <v>0.0673600369176854</v>
      </c>
      <c r="G4104">
        <v>0.0226866501362484</v>
      </c>
      <c r="H4104">
        <v>0.0380575843105274</v>
      </c>
      <c r="I4104">
        <v>0.088728537982961</v>
      </c>
      <c r="J4104">
        <v>0.0576272481428751</v>
      </c>
      <c r="K4104">
        <v>0.099020646717515</v>
      </c>
      <c r="L4104">
        <v>1280.89028540916</v>
      </c>
      <c r="M4104">
        <v>29.2833006300759</v>
      </c>
      <c r="N4104">
        <v>43.9215206042588</v>
      </c>
      <c r="O4104">
        <v>43.5388563291201</v>
      </c>
      <c r="P4104">
        <v>-0.158628379278301</v>
      </c>
      <c r="Q4104">
        <v>0.0566024362858312</v>
      </c>
      <c r="R4104">
        <v>0.994082821295573</v>
      </c>
      <c r="S4104" t="s">
        <v>10297</v>
      </c>
      <c r="T4104" t="s">
        <v>12362</v>
      </c>
      <c r="U4104" t="s">
        <v>12362</v>
      </c>
      <c r="V4104" t="s">
        <v>12362</v>
      </c>
      <c r="W4104">
        <v>30</v>
      </c>
      <c r="X4104" t="s">
        <v>16466</v>
      </c>
      <c r="Y4104">
        <v>0.2741077212904361</v>
      </c>
      <c r="Z4104">
        <f>HYPERLINK("Melting_Curves/meltCurve_Q7Z2W4_.pdf", "Melting_Curves/meltCurve_Q7Z2W4_.pdf")</f>
        <v>0</v>
      </c>
      <c r="AA4104" t="s">
        <v>18848</v>
      </c>
      <c r="AB4104" t="s">
        <v>24758</v>
      </c>
    </row>
    <row r="4105" spans="1:28">
      <c r="A4105" t="s">
        <v>4131</v>
      </c>
      <c r="B4105">
        <v>0.992608467424715</v>
      </c>
      <c r="C4105">
        <v>0.874221641155843</v>
      </c>
      <c r="D4105">
        <v>0.754484712385567</v>
      </c>
      <c r="E4105">
        <v>0.892924839493791</v>
      </c>
      <c r="F4105">
        <v>0.736364465646597</v>
      </c>
      <c r="G4105">
        <v>0.64609137873256</v>
      </c>
      <c r="H4105">
        <v>0.41951709879272</v>
      </c>
      <c r="I4105">
        <v>0.402237787493051</v>
      </c>
      <c r="J4105">
        <v>0.490788355610175</v>
      </c>
      <c r="K4105">
        <v>0.225242532202257</v>
      </c>
      <c r="L4105">
        <v>328.505227552074</v>
      </c>
      <c r="M4105">
        <v>5.68655051330501</v>
      </c>
      <c r="N4105">
        <v>57.7688070994722</v>
      </c>
      <c r="O4105">
        <v>51.8166307699209</v>
      </c>
      <c r="P4105">
        <v>-0.0275434157861293</v>
      </c>
      <c r="Q4105">
        <v>0</v>
      </c>
      <c r="R4105">
        <v>0.887478046080095</v>
      </c>
      <c r="S4105" t="s">
        <v>10298</v>
      </c>
      <c r="T4105" t="s">
        <v>12362</v>
      </c>
      <c r="U4105" t="s">
        <v>12362</v>
      </c>
      <c r="V4105" t="s">
        <v>12362</v>
      </c>
      <c r="W4105">
        <v>1</v>
      </c>
      <c r="X4105" t="s">
        <v>16467</v>
      </c>
      <c r="Y4105">
        <v>0.6494086762589553</v>
      </c>
      <c r="Z4105">
        <f>HYPERLINK("Melting_Curves/meltCurve_Q7Z2Z1_2_.pdf", "Melting_Curves/meltCurve_Q7Z2Z1_2_.pdf")</f>
        <v>0</v>
      </c>
      <c r="AA4105" t="s">
        <v>22435</v>
      </c>
      <c r="AB4105" t="s">
        <v>28471</v>
      </c>
    </row>
    <row r="4106" spans="1:28">
      <c r="A4106" t="s">
        <v>4132</v>
      </c>
      <c r="B4106">
        <v>0.992608467424715</v>
      </c>
      <c r="C4106">
        <v>1.05636994435352</v>
      </c>
      <c r="D4106">
        <v>0.915516016737261</v>
      </c>
      <c r="E4106">
        <v>0.586917756964669</v>
      </c>
      <c r="F4106">
        <v>0.238452924760973</v>
      </c>
      <c r="G4106">
        <v>0.113966016533872</v>
      </c>
      <c r="H4106">
        <v>0.0611741949171972</v>
      </c>
      <c r="I4106">
        <v>0.08674757707041091</v>
      </c>
      <c r="J4106">
        <v>0.13835237887164</v>
      </c>
      <c r="K4106">
        <v>0.165546114580846</v>
      </c>
      <c r="L4106">
        <v>1315.48525848159</v>
      </c>
      <c r="M4106">
        <v>28.0872013790945</v>
      </c>
      <c r="N4106">
        <v>47.2504458585119</v>
      </c>
      <c r="O4106">
        <v>46.6002810588412</v>
      </c>
      <c r="P4106">
        <v>-0.134222726849689</v>
      </c>
      <c r="Q4106">
        <v>0.109236748153353</v>
      </c>
      <c r="R4106">
        <v>0.991981772815266</v>
      </c>
      <c r="S4106" t="s">
        <v>10299</v>
      </c>
      <c r="T4106" t="s">
        <v>12362</v>
      </c>
      <c r="U4106" t="s">
        <v>12362</v>
      </c>
      <c r="V4106" t="s">
        <v>12362</v>
      </c>
      <c r="W4106">
        <v>12</v>
      </c>
      <c r="X4106" t="s">
        <v>16468</v>
      </c>
      <c r="Y4106">
        <v>0.407178826143779</v>
      </c>
      <c r="Z4106">
        <f>HYPERLINK("Melting_Curves/meltCurve_Q7Z2Z2_.pdf", "Melting_Curves/meltCurve_Q7Z2Z2_.pdf")</f>
        <v>0</v>
      </c>
      <c r="AA4106" t="s">
        <v>22436</v>
      </c>
      <c r="AB4106" t="s">
        <v>28472</v>
      </c>
    </row>
    <row r="4107" spans="1:28">
      <c r="A4107" t="s">
        <v>4133</v>
      </c>
      <c r="B4107">
        <v>0.992608467424715</v>
      </c>
      <c r="C4107">
        <v>1.03945231542294</v>
      </c>
      <c r="D4107">
        <v>0.93691995964345</v>
      </c>
      <c r="E4107">
        <v>0.868889715228739</v>
      </c>
      <c r="F4107">
        <v>0.649162598274859</v>
      </c>
      <c r="G4107">
        <v>0.506394820824392</v>
      </c>
      <c r="H4107">
        <v>0.400264314495949</v>
      </c>
      <c r="I4107">
        <v>0.559503648899993</v>
      </c>
      <c r="J4107">
        <v>0.587100160179613</v>
      </c>
      <c r="K4107">
        <v>0.526949703552225</v>
      </c>
      <c r="L4107">
        <v>1392.78033310814</v>
      </c>
      <c r="M4107">
        <v>28.8969546562002</v>
      </c>
      <c r="O4107">
        <v>47.9691096232122</v>
      </c>
      <c r="P4107">
        <v>-0.073294495993385</v>
      </c>
      <c r="Q4107">
        <v>0.513326484442977</v>
      </c>
      <c r="R4107">
        <v>0.9438743511668291</v>
      </c>
      <c r="S4107" t="s">
        <v>10300</v>
      </c>
      <c r="T4107" t="s">
        <v>12362</v>
      </c>
      <c r="U4107" t="s">
        <v>12362</v>
      </c>
      <c r="V4107" t="s">
        <v>12362</v>
      </c>
      <c r="W4107">
        <v>4</v>
      </c>
      <c r="X4107" t="s">
        <v>16469</v>
      </c>
      <c r="Y4107">
        <v>0.698106670613856</v>
      </c>
      <c r="Z4107">
        <f>HYPERLINK("Melting_Curves/meltCurve_Q7Z309_.pdf", "Melting_Curves/meltCurve_Q7Z309_.pdf")</f>
        <v>0</v>
      </c>
      <c r="AA4107" t="s">
        <v>22437</v>
      </c>
      <c r="AB4107" t="s">
        <v>28473</v>
      </c>
    </row>
    <row r="4108" spans="1:28">
      <c r="A4108" t="s">
        <v>4134</v>
      </c>
      <c r="B4108">
        <v>0.992608467424715</v>
      </c>
      <c r="C4108">
        <v>0.976054820945585</v>
      </c>
      <c r="D4108">
        <v>0.904758251257338</v>
      </c>
      <c r="E4108">
        <v>0.799675560404754</v>
      </c>
      <c r="F4108">
        <v>0.632815822818678</v>
      </c>
      <c r="G4108">
        <v>0.493508951489748</v>
      </c>
      <c r="H4108">
        <v>0.482301588720849</v>
      </c>
      <c r="I4108">
        <v>0.7094559223126931</v>
      </c>
      <c r="J4108">
        <v>0.8991654894726679</v>
      </c>
      <c r="K4108">
        <v>0.7375107335211319</v>
      </c>
      <c r="L4108">
        <v>1286.40380036606</v>
      </c>
      <c r="M4108">
        <v>28.5413998497864</v>
      </c>
      <c r="O4108">
        <v>44.8519811314942</v>
      </c>
      <c r="P4108">
        <v>-0.0540161857303734</v>
      </c>
      <c r="Q4108">
        <v>0.660463217819884</v>
      </c>
      <c r="R4108">
        <v>0.576803162688201</v>
      </c>
      <c r="S4108" t="s">
        <v>10301</v>
      </c>
      <c r="T4108" t="s">
        <v>12362</v>
      </c>
      <c r="U4108" t="s">
        <v>12362</v>
      </c>
      <c r="V4108" t="s">
        <v>12362</v>
      </c>
      <c r="W4108">
        <v>8</v>
      </c>
      <c r="X4108" t="s">
        <v>16470</v>
      </c>
      <c r="Y4108">
        <v>0.753930776429386</v>
      </c>
      <c r="Z4108">
        <f>HYPERLINK("Melting_Curves/meltCurve_Q7Z333_4_.pdf", "Melting_Curves/meltCurve_Q7Z333_4_.pdf")</f>
        <v>0</v>
      </c>
      <c r="AA4108" t="s">
        <v>22438</v>
      </c>
      <c r="AB4108" t="s">
        <v>28474</v>
      </c>
    </row>
    <row r="4109" spans="1:28">
      <c r="A4109" t="s">
        <v>4135</v>
      </c>
      <c r="B4109">
        <v>0.992608467424715</v>
      </c>
      <c r="C4109">
        <v>0.96492909513847</v>
      </c>
      <c r="D4109">
        <v>0.931039442027576</v>
      </c>
      <c r="E4109">
        <v>0.922667885063965</v>
      </c>
      <c r="F4109">
        <v>0.749024821206658</v>
      </c>
      <c r="G4109">
        <v>0.661416158437037</v>
      </c>
      <c r="H4109">
        <v>0.658190167638395</v>
      </c>
      <c r="I4109">
        <v>0.830689834418994</v>
      </c>
      <c r="J4109">
        <v>0.939201654105025</v>
      </c>
      <c r="K4109">
        <v>0.9118591570568521</v>
      </c>
      <c r="L4109">
        <v>11674.5400887917</v>
      </c>
      <c r="M4109">
        <v>250</v>
      </c>
      <c r="O4109">
        <v>46.6951724319199</v>
      </c>
      <c r="P4109">
        <v>-0.278762360517824</v>
      </c>
      <c r="Q4109">
        <v>0.791730298377141</v>
      </c>
      <c r="R4109">
        <v>0.424746052274983</v>
      </c>
      <c r="S4109" t="s">
        <v>10302</v>
      </c>
      <c r="T4109" t="s">
        <v>12362</v>
      </c>
      <c r="U4109" t="s">
        <v>12362</v>
      </c>
      <c r="V4109" t="s">
        <v>12362</v>
      </c>
      <c r="W4109">
        <v>7</v>
      </c>
      <c r="X4109" t="s">
        <v>16471</v>
      </c>
      <c r="Y4109">
        <v>0.8590751324744073</v>
      </c>
      <c r="Z4109">
        <f>HYPERLINK("Melting_Curves/meltCurve_Q7Z3D4_.pdf", "Melting_Curves/meltCurve_Q7Z3D4_.pdf")</f>
        <v>0</v>
      </c>
      <c r="AA4109" t="s">
        <v>22439</v>
      </c>
      <c r="AB4109" t="s">
        <v>28475</v>
      </c>
    </row>
    <row r="4110" spans="1:28">
      <c r="A4110" t="s">
        <v>4136</v>
      </c>
      <c r="B4110">
        <v>0.992608467424715</v>
      </c>
      <c r="C4110">
        <v>0.946838120371705</v>
      </c>
      <c r="D4110">
        <v>0.76280963282652</v>
      </c>
      <c r="E4110">
        <v>0.60204574620262</v>
      </c>
      <c r="F4110">
        <v>0.556725853155529</v>
      </c>
      <c r="G4110">
        <v>0.384294037374882</v>
      </c>
      <c r="H4110">
        <v>0.300036720025581</v>
      </c>
      <c r="I4110">
        <v>0.293146136656849</v>
      </c>
      <c r="J4110">
        <v>0.303012687814577</v>
      </c>
      <c r="K4110">
        <v>0.297972868010415</v>
      </c>
      <c r="L4110">
        <v>544.872984255995</v>
      </c>
      <c r="M4110">
        <v>11.6799702755872</v>
      </c>
      <c r="N4110">
        <v>49.8309916898924</v>
      </c>
      <c r="O4110">
        <v>45.3456726259515</v>
      </c>
      <c r="P4110">
        <v>-0.0474863701065383</v>
      </c>
      <c r="Q4110">
        <v>0.26276346818782</v>
      </c>
      <c r="R4110">
        <v>0.983533315958587</v>
      </c>
      <c r="S4110" t="s">
        <v>10303</v>
      </c>
      <c r="T4110" t="s">
        <v>12362</v>
      </c>
      <c r="U4110" t="s">
        <v>12362</v>
      </c>
      <c r="V4110" t="s">
        <v>12362</v>
      </c>
      <c r="W4110">
        <v>5</v>
      </c>
      <c r="X4110" t="s">
        <v>16472</v>
      </c>
      <c r="Y4110">
        <v>0.5256491512663847</v>
      </c>
      <c r="Z4110">
        <f>HYPERLINK("Melting_Curves/meltCurve_Q7Z3E2_.pdf", "Melting_Curves/meltCurve_Q7Z3E2_.pdf")</f>
        <v>0</v>
      </c>
      <c r="AA4110" t="s">
        <v>22440</v>
      </c>
      <c r="AB4110" t="s">
        <v>28476</v>
      </c>
    </row>
    <row r="4111" spans="1:28">
      <c r="A4111" t="s">
        <v>4137</v>
      </c>
      <c r="B4111">
        <v>0.992608467424715</v>
      </c>
      <c r="C4111">
        <v>0.998271080915572</v>
      </c>
      <c r="D4111">
        <v>0.920831453071691</v>
      </c>
      <c r="E4111">
        <v>0.876493502029662</v>
      </c>
      <c r="F4111">
        <v>0.749151684207819</v>
      </c>
      <c r="G4111">
        <v>0.566645061589236</v>
      </c>
      <c r="H4111">
        <v>0.4921828810215</v>
      </c>
      <c r="I4111">
        <v>0.6585996020979999</v>
      </c>
      <c r="J4111">
        <v>0.868481230499941</v>
      </c>
      <c r="K4111">
        <v>0.7689775781582689</v>
      </c>
      <c r="L4111">
        <v>1391.64598094334</v>
      </c>
      <c r="M4111">
        <v>29.553897078039</v>
      </c>
      <c r="O4111">
        <v>46.8743814980176</v>
      </c>
      <c r="P4111">
        <v>-0.051195512564311</v>
      </c>
      <c r="Q4111">
        <v>0.675204666282851</v>
      </c>
      <c r="R4111">
        <v>0.638210368896416</v>
      </c>
      <c r="S4111" t="s">
        <v>10304</v>
      </c>
      <c r="T4111" t="s">
        <v>12362</v>
      </c>
      <c r="U4111" t="s">
        <v>12362</v>
      </c>
      <c r="V4111" t="s">
        <v>12362</v>
      </c>
      <c r="W4111">
        <v>18</v>
      </c>
      <c r="X4111" t="s">
        <v>16473</v>
      </c>
      <c r="Y4111">
        <v>0.786375939883539</v>
      </c>
      <c r="Z4111">
        <f>HYPERLINK("Melting_Curves/meltCurve_Q7Z3T8_.pdf", "Melting_Curves/meltCurve_Q7Z3T8_.pdf")</f>
        <v>0</v>
      </c>
      <c r="AA4111" t="s">
        <v>22441</v>
      </c>
      <c r="AB4111" t="s">
        <v>28477</v>
      </c>
    </row>
    <row r="4112" spans="1:28">
      <c r="A4112" t="s">
        <v>4138</v>
      </c>
      <c r="B4112">
        <v>0.992608467424715</v>
      </c>
      <c r="C4112">
        <v>1.10533823955616</v>
      </c>
      <c r="D4112">
        <v>0.654340723657255</v>
      </c>
      <c r="E4112">
        <v>0.521717737629263</v>
      </c>
      <c r="F4112">
        <v>0.484867537173993</v>
      </c>
      <c r="G4112">
        <v>0.391746697375517</v>
      </c>
      <c r="H4112">
        <v>0.361976638641132</v>
      </c>
      <c r="I4112">
        <v>0.386349948654392</v>
      </c>
      <c r="J4112">
        <v>0.463836673818358</v>
      </c>
      <c r="K4112">
        <v>0.429734664684115</v>
      </c>
      <c r="L4112">
        <v>10730.5758159971</v>
      </c>
      <c r="M4112">
        <v>250</v>
      </c>
      <c r="N4112">
        <v>43.2736444947039</v>
      </c>
      <c r="O4112">
        <v>42.9195439110836</v>
      </c>
      <c r="P4112">
        <v>-0.823752459022479</v>
      </c>
      <c r="Q4112">
        <v>0.434318556306057</v>
      </c>
      <c r="R4112">
        <v>0.949119501762274</v>
      </c>
      <c r="S4112" t="s">
        <v>10305</v>
      </c>
      <c r="T4112" t="s">
        <v>12362</v>
      </c>
      <c r="U4112" t="s">
        <v>12362</v>
      </c>
      <c r="V4112" t="s">
        <v>12362</v>
      </c>
      <c r="W4112">
        <v>3</v>
      </c>
      <c r="X4112" t="s">
        <v>16474</v>
      </c>
      <c r="Y4112">
        <v>0.5460324032887871</v>
      </c>
      <c r="Z4112">
        <f>HYPERLINK("Melting_Curves/meltCurve_Q7Z401_.pdf", "Melting_Curves/meltCurve_Q7Z401_.pdf")</f>
        <v>0</v>
      </c>
      <c r="AA4112" t="s">
        <v>22442</v>
      </c>
      <c r="AB4112" t="s">
        <v>28478</v>
      </c>
    </row>
    <row r="4113" spans="1:28">
      <c r="A4113" t="s">
        <v>4139</v>
      </c>
      <c r="B4113">
        <v>0.992608467424715</v>
      </c>
      <c r="C4113">
        <v>0.609630392487636</v>
      </c>
      <c r="D4113">
        <v>0.352426092505059</v>
      </c>
      <c r="E4113">
        <v>0.32962140872047</v>
      </c>
      <c r="F4113">
        <v>0.115924223236838</v>
      </c>
      <c r="G4113">
        <v>0.285642112967349</v>
      </c>
      <c r="H4113">
        <v>0.0941637480201758</v>
      </c>
      <c r="I4113">
        <v>0.103256348651855</v>
      </c>
      <c r="J4113">
        <v>0.64227655825481</v>
      </c>
      <c r="K4113">
        <v>0.6162589506332899</v>
      </c>
      <c r="L4113">
        <v>1864.30321525553</v>
      </c>
      <c r="M4113">
        <v>46.9821253675982</v>
      </c>
      <c r="N4113">
        <v>40.5383540858291</v>
      </c>
      <c r="O4113">
        <v>39.6094252547837</v>
      </c>
      <c r="P4113">
        <v>-0.203167203754254</v>
      </c>
      <c r="Q4113">
        <v>0.314860506246607</v>
      </c>
      <c r="R4113">
        <v>0.573984237341109</v>
      </c>
      <c r="S4113" t="s">
        <v>10306</v>
      </c>
      <c r="T4113" t="s">
        <v>12362</v>
      </c>
      <c r="U4113" t="s">
        <v>12362</v>
      </c>
      <c r="V4113" t="s">
        <v>12362</v>
      </c>
      <c r="W4113">
        <v>1</v>
      </c>
      <c r="X4113" t="s">
        <v>16475</v>
      </c>
      <c r="Y4113">
        <v>0.3779785013133227</v>
      </c>
      <c r="Z4113">
        <f>HYPERLINK("Melting_Curves/meltCurve_Q7Z403_2_.pdf", "Melting_Curves/meltCurve_Q7Z403_2_.pdf")</f>
        <v>0</v>
      </c>
      <c r="AA4113" t="s">
        <v>22443</v>
      </c>
      <c r="AB4113" t="s">
        <v>28479</v>
      </c>
    </row>
    <row r="4114" spans="1:28">
      <c r="A4114" t="s">
        <v>4140</v>
      </c>
      <c r="B4114">
        <v>0.992608467424715</v>
      </c>
      <c r="C4114">
        <v>0.975061833763838</v>
      </c>
      <c r="D4114">
        <v>0.902886740505751</v>
      </c>
      <c r="E4114">
        <v>0.852157798559907</v>
      </c>
      <c r="F4114">
        <v>0.7246552351041849</v>
      </c>
      <c r="G4114">
        <v>0.562062773123574</v>
      </c>
      <c r="H4114">
        <v>0.54191804040158</v>
      </c>
      <c r="I4114">
        <v>0.7422912308976251</v>
      </c>
      <c r="J4114">
        <v>1.01401963815908</v>
      </c>
      <c r="K4114">
        <v>1.07121606993669</v>
      </c>
      <c r="L4114">
        <v>1243.15971618175</v>
      </c>
      <c r="M4114">
        <v>28.550057052811</v>
      </c>
      <c r="O4114">
        <v>43.3312104458395</v>
      </c>
      <c r="P4114">
        <v>-0.0360900096160702</v>
      </c>
      <c r="Q4114">
        <v>0.780902517221138</v>
      </c>
      <c r="R4114">
        <v>0.210404194996985</v>
      </c>
      <c r="S4114" t="s">
        <v>10307</v>
      </c>
      <c r="T4114" t="s">
        <v>12362</v>
      </c>
      <c r="U4114" t="s">
        <v>12362</v>
      </c>
      <c r="V4114" t="s">
        <v>12362</v>
      </c>
      <c r="W4114">
        <v>20</v>
      </c>
      <c r="X4114" t="s">
        <v>16476</v>
      </c>
      <c r="Y4114">
        <v>0.8300422814141847</v>
      </c>
      <c r="Z4114">
        <f>HYPERLINK("Melting_Curves/meltCurve_Q7Z417_.pdf", "Melting_Curves/meltCurve_Q7Z417_.pdf")</f>
        <v>0</v>
      </c>
      <c r="AA4114" t="s">
        <v>22444</v>
      </c>
      <c r="AB4114" t="s">
        <v>28480</v>
      </c>
    </row>
    <row r="4115" spans="1:28">
      <c r="A4115" t="s">
        <v>4141</v>
      </c>
      <c r="B4115">
        <v>0.992608467424715</v>
      </c>
      <c r="C4115">
        <v>1.02290710252533</v>
      </c>
      <c r="D4115">
        <v>0.881637065941355</v>
      </c>
      <c r="E4115">
        <v>0.898260081134467</v>
      </c>
      <c r="F4115">
        <v>0.8018875313266089</v>
      </c>
      <c r="G4115">
        <v>0.69567188459382</v>
      </c>
      <c r="H4115">
        <v>0.68737576819948</v>
      </c>
      <c r="I4115">
        <v>1.00976131316671</v>
      </c>
      <c r="J4115">
        <v>1.22583054263606</v>
      </c>
      <c r="K4115">
        <v>1.25126485231509</v>
      </c>
      <c r="L4115">
        <v>6892.64615581127</v>
      </c>
      <c r="M4115">
        <v>109.713452663772</v>
      </c>
      <c r="O4115">
        <v>62.8032092876305</v>
      </c>
      <c r="P4115">
        <v>0.109803590261721</v>
      </c>
      <c r="Q4115">
        <v>1.25141921813589</v>
      </c>
      <c r="R4115">
        <v>0.252177803775168</v>
      </c>
      <c r="S4115" t="s">
        <v>10308</v>
      </c>
      <c r="T4115" t="s">
        <v>12362</v>
      </c>
      <c r="U4115" t="s">
        <v>12362</v>
      </c>
      <c r="V4115" t="s">
        <v>12362</v>
      </c>
      <c r="W4115">
        <v>7</v>
      </c>
      <c r="X4115" t="s">
        <v>16477</v>
      </c>
      <c r="Y4115">
        <v>1.034858827995715</v>
      </c>
      <c r="Z4115">
        <f>HYPERLINK("Melting_Curves/meltCurve_Q7Z422_2_.pdf", "Melting_Curves/meltCurve_Q7Z422_2_.pdf")</f>
        <v>0</v>
      </c>
      <c r="AA4115" t="s">
        <v>22445</v>
      </c>
      <c r="AB4115" t="s">
        <v>28481</v>
      </c>
    </row>
    <row r="4116" spans="1:28">
      <c r="A4116" t="s">
        <v>4142</v>
      </c>
      <c r="B4116">
        <v>0.992608467424715</v>
      </c>
      <c r="C4116">
        <v>1.1021009513065</v>
      </c>
      <c r="D4116">
        <v>1.02010968922981</v>
      </c>
      <c r="E4116">
        <v>0.977279740411206</v>
      </c>
      <c r="F4116">
        <v>0.720380477480026</v>
      </c>
      <c r="G4116">
        <v>0.635750073875759</v>
      </c>
      <c r="H4116">
        <v>0.595268683020874</v>
      </c>
      <c r="I4116">
        <v>0.699671969645089</v>
      </c>
      <c r="J4116">
        <v>0.987339722698208</v>
      </c>
      <c r="K4116">
        <v>0.882260272476147</v>
      </c>
      <c r="L4116">
        <v>11756.6043821994</v>
      </c>
      <c r="M4116">
        <v>250</v>
      </c>
      <c r="O4116">
        <v>47.0234081639886</v>
      </c>
      <c r="P4116">
        <v>-0.327702220834139</v>
      </c>
      <c r="Q4116">
        <v>0.7534451957779</v>
      </c>
      <c r="R4116">
        <v>0.580192184219344</v>
      </c>
      <c r="S4116" t="s">
        <v>10309</v>
      </c>
      <c r="T4116" t="s">
        <v>12362</v>
      </c>
      <c r="U4116" t="s">
        <v>12362</v>
      </c>
      <c r="V4116" t="s">
        <v>12362</v>
      </c>
      <c r="W4116">
        <v>5</v>
      </c>
      <c r="X4116" t="s">
        <v>16478</v>
      </c>
      <c r="Y4116">
        <v>0.8358675911301606</v>
      </c>
      <c r="Z4116">
        <f>HYPERLINK("Melting_Curves/meltCurve_Q7Z434_.pdf", "Melting_Curves/meltCurve_Q7Z434_.pdf")</f>
        <v>0</v>
      </c>
      <c r="AA4116" t="s">
        <v>22446</v>
      </c>
      <c r="AB4116" t="s">
        <v>28482</v>
      </c>
    </row>
    <row r="4117" spans="1:28">
      <c r="A4117" t="s">
        <v>4143</v>
      </c>
      <c r="B4117">
        <v>0.992608467424715</v>
      </c>
      <c r="C4117">
        <v>1.05216957429403</v>
      </c>
      <c r="D4117">
        <v>1.05756088048126</v>
      </c>
      <c r="E4117">
        <v>0.780041411817504</v>
      </c>
      <c r="F4117">
        <v>0.353772685434802</v>
      </c>
      <c r="G4117">
        <v>0.250877198222924</v>
      </c>
      <c r="H4117">
        <v>0.193951913388878</v>
      </c>
      <c r="I4117">
        <v>0.176651242960259</v>
      </c>
      <c r="J4117">
        <v>0.247296663728183</v>
      </c>
      <c r="K4117">
        <v>0.321304251923869</v>
      </c>
      <c r="L4117">
        <v>1823.24399228304</v>
      </c>
      <c r="M4117">
        <v>38.148271036147</v>
      </c>
      <c r="N4117">
        <v>48.6126906890309</v>
      </c>
      <c r="O4117">
        <v>47.6628707098114</v>
      </c>
      <c r="P4117">
        <v>-0.152656216908737</v>
      </c>
      <c r="Q4117">
        <v>0.237080728682954</v>
      </c>
      <c r="R4117">
        <v>0.984120097920384</v>
      </c>
      <c r="S4117" t="s">
        <v>10310</v>
      </c>
      <c r="T4117" t="s">
        <v>12362</v>
      </c>
      <c r="U4117" t="s">
        <v>12362</v>
      </c>
      <c r="V4117" t="s">
        <v>12362</v>
      </c>
      <c r="W4117">
        <v>5</v>
      </c>
      <c r="X4117" t="s">
        <v>16479</v>
      </c>
      <c r="Y4117">
        <v>0.5143427823409032</v>
      </c>
      <c r="Z4117">
        <f>HYPERLINK("Melting_Curves/meltCurve_Q7Z478_.pdf", "Melting_Curves/meltCurve_Q7Z478_.pdf")</f>
        <v>0</v>
      </c>
      <c r="AA4117" t="s">
        <v>22447</v>
      </c>
      <c r="AB4117" t="s">
        <v>28483</v>
      </c>
    </row>
    <row r="4118" spans="1:28">
      <c r="A4118" t="s">
        <v>4144</v>
      </c>
      <c r="B4118">
        <v>0.992608467424715</v>
      </c>
      <c r="C4118">
        <v>0.903785618409148</v>
      </c>
      <c r="D4118">
        <v>0.792463622991754</v>
      </c>
      <c r="E4118">
        <v>0.737197988521559</v>
      </c>
      <c r="F4118">
        <v>0.609082900972527</v>
      </c>
      <c r="G4118">
        <v>0.491652973401767</v>
      </c>
      <c r="H4118">
        <v>0.286408125404114</v>
      </c>
      <c r="I4118">
        <v>0.274558851796154</v>
      </c>
      <c r="J4118">
        <v>0.284910228687261</v>
      </c>
      <c r="K4118">
        <v>0.216031232811532</v>
      </c>
      <c r="L4118">
        <v>417.030581841681</v>
      </c>
      <c r="M4118">
        <v>8.172969423028899</v>
      </c>
      <c r="N4118">
        <v>52.5079774627683</v>
      </c>
      <c r="O4118">
        <v>48.2437453752103</v>
      </c>
      <c r="P4118">
        <v>-0.0380287261957512</v>
      </c>
      <c r="Q4118">
        <v>0.103025897507257</v>
      </c>
      <c r="R4118">
        <v>0.982658985618126</v>
      </c>
      <c r="S4118" t="s">
        <v>10311</v>
      </c>
      <c r="T4118" t="s">
        <v>12362</v>
      </c>
      <c r="U4118" t="s">
        <v>12362</v>
      </c>
      <c r="V4118" t="s">
        <v>12362</v>
      </c>
      <c r="W4118">
        <v>1</v>
      </c>
      <c r="X4118" t="s">
        <v>16480</v>
      </c>
      <c r="Y4118">
        <v>0.5531682531897296</v>
      </c>
      <c r="Z4118">
        <f>HYPERLINK("Melting_Curves/meltCurve_Q7Z4G1_.pdf", "Melting_Curves/meltCurve_Q7Z4G1_.pdf")</f>
        <v>0</v>
      </c>
      <c r="AA4118" t="s">
        <v>22448</v>
      </c>
      <c r="AB4118" t="s">
        <v>28484</v>
      </c>
    </row>
    <row r="4119" spans="1:28">
      <c r="A4119" t="s">
        <v>4145</v>
      </c>
      <c r="B4119">
        <v>0.992608467424715</v>
      </c>
      <c r="C4119">
        <v>1.03773115609846</v>
      </c>
      <c r="D4119">
        <v>1.15581886375446</v>
      </c>
      <c r="E4119">
        <v>1.21513080207254</v>
      </c>
      <c r="F4119">
        <v>0.661888027997196</v>
      </c>
      <c r="G4119">
        <v>0.314656264210574</v>
      </c>
      <c r="H4119">
        <v>0.158054308653546</v>
      </c>
      <c r="I4119">
        <v>0.150803489019528</v>
      </c>
      <c r="J4119">
        <v>0.170163753267574</v>
      </c>
      <c r="K4119">
        <v>0.152258015089477</v>
      </c>
      <c r="L4119">
        <v>2129.67368744868</v>
      </c>
      <c r="M4119">
        <v>41.8149239561362</v>
      </c>
      <c r="N4119">
        <v>51.4341503573832</v>
      </c>
      <c r="O4119">
        <v>50.8148743001601</v>
      </c>
      <c r="P4119">
        <v>-0.17118679410589</v>
      </c>
      <c r="Q4119">
        <v>0.167874081082073</v>
      </c>
      <c r="R4119">
        <v>0.954291078387723</v>
      </c>
      <c r="S4119" t="s">
        <v>10312</v>
      </c>
      <c r="T4119" t="s">
        <v>12362</v>
      </c>
      <c r="U4119" t="s">
        <v>12362</v>
      </c>
      <c r="V4119" t="s">
        <v>12362</v>
      </c>
      <c r="W4119">
        <v>5</v>
      </c>
      <c r="X4119" t="s">
        <v>16481</v>
      </c>
      <c r="Y4119">
        <v>0.5569608586163883</v>
      </c>
      <c r="Z4119">
        <f>HYPERLINK("Melting_Curves/meltCurve_Q7Z4G4_2_.pdf", "Melting_Curves/meltCurve_Q7Z4G4_2_.pdf")</f>
        <v>0</v>
      </c>
      <c r="AA4119" t="s">
        <v>22449</v>
      </c>
      <c r="AB4119" t="s">
        <v>28485</v>
      </c>
    </row>
    <row r="4120" spans="1:28">
      <c r="A4120" t="s">
        <v>4146</v>
      </c>
      <c r="B4120">
        <v>0.992608467424715</v>
      </c>
      <c r="C4120">
        <v>0.895337368260385</v>
      </c>
      <c r="D4120">
        <v>0.843135882225834</v>
      </c>
      <c r="E4120">
        <v>0.827737911921453</v>
      </c>
      <c r="F4120">
        <v>0.722220444570197</v>
      </c>
      <c r="G4120">
        <v>0.52302644770088</v>
      </c>
      <c r="H4120">
        <v>0.313440766935325</v>
      </c>
      <c r="I4120">
        <v>0.252922907477506</v>
      </c>
      <c r="J4120">
        <v>0.235748335079108</v>
      </c>
      <c r="K4120">
        <v>0.193476587120781</v>
      </c>
      <c r="L4120">
        <v>475.745986315253</v>
      </c>
      <c r="M4120">
        <v>8.85904340901212</v>
      </c>
      <c r="N4120">
        <v>54.0601402402922</v>
      </c>
      <c r="O4120">
        <v>51.176628290762</v>
      </c>
      <c r="P4120">
        <v>-0.042074919971389</v>
      </c>
      <c r="Q4120">
        <v>0.0285209963211211</v>
      </c>
      <c r="R4120">
        <v>0.979014947471694</v>
      </c>
      <c r="S4120" t="s">
        <v>10313</v>
      </c>
      <c r="T4120" t="s">
        <v>12362</v>
      </c>
      <c r="U4120" t="s">
        <v>12362</v>
      </c>
      <c r="V4120" t="s">
        <v>12362</v>
      </c>
      <c r="W4120">
        <v>9</v>
      </c>
      <c r="X4120" t="s">
        <v>16482</v>
      </c>
      <c r="Y4120">
        <v>0.5870492696373047</v>
      </c>
      <c r="Z4120">
        <f>HYPERLINK("Melting_Curves/meltCurve_Q7Z4H3_.pdf", "Melting_Curves/meltCurve_Q7Z4H3_.pdf")</f>
        <v>0</v>
      </c>
      <c r="AA4120" t="s">
        <v>22450</v>
      </c>
      <c r="AB4120" t="s">
        <v>28486</v>
      </c>
    </row>
    <row r="4121" spans="1:28">
      <c r="A4121" t="s">
        <v>4147</v>
      </c>
      <c r="B4121">
        <v>0.992608467424715</v>
      </c>
      <c r="C4121">
        <v>0.973955118738536</v>
      </c>
      <c r="D4121">
        <v>0.826707492553418</v>
      </c>
      <c r="E4121">
        <v>0.682504264028223</v>
      </c>
      <c r="F4121">
        <v>0.233124882758814</v>
      </c>
      <c r="G4121">
        <v>0.154211073831025</v>
      </c>
      <c r="H4121">
        <v>0.120349364270982</v>
      </c>
      <c r="I4121">
        <v>0.142096481795127</v>
      </c>
      <c r="J4121">
        <v>0.136791899178002</v>
      </c>
      <c r="K4121">
        <v>0.128205781562049</v>
      </c>
      <c r="L4121">
        <v>1094.73970387041</v>
      </c>
      <c r="M4121">
        <v>23.2439425721522</v>
      </c>
      <c r="N4121">
        <v>47.6526516854871</v>
      </c>
      <c r="O4121">
        <v>46.7533985803742</v>
      </c>
      <c r="P4121">
        <v>-0.109557342653542</v>
      </c>
      <c r="Q4121">
        <v>0.118551200655561</v>
      </c>
      <c r="R4121">
        <v>0.987431894073277</v>
      </c>
      <c r="S4121" t="s">
        <v>10314</v>
      </c>
      <c r="T4121" t="s">
        <v>12362</v>
      </c>
      <c r="U4121" t="s">
        <v>12362</v>
      </c>
      <c r="V4121" t="s">
        <v>12362</v>
      </c>
      <c r="W4121">
        <v>7</v>
      </c>
      <c r="X4121" t="s">
        <v>16483</v>
      </c>
      <c r="Y4121">
        <v>0.4238195100515702</v>
      </c>
      <c r="Z4121">
        <f>HYPERLINK("Melting_Curves/meltCurve_Q7Z4H8_.pdf", "Melting_Curves/meltCurve_Q7Z4H8_.pdf")</f>
        <v>0</v>
      </c>
      <c r="AA4121" t="s">
        <v>22451</v>
      </c>
      <c r="AB4121" t="s">
        <v>28487</v>
      </c>
    </row>
    <row r="4122" spans="1:28">
      <c r="A4122" t="s">
        <v>4148</v>
      </c>
      <c r="B4122">
        <v>0.992608467424715</v>
      </c>
      <c r="C4122">
        <v>0.993902330131889</v>
      </c>
      <c r="D4122">
        <v>0.999220918189086</v>
      </c>
      <c r="E4122">
        <v>1.06443072260792</v>
      </c>
      <c r="F4122">
        <v>0.772565472179239</v>
      </c>
      <c r="G4122">
        <v>0.646538582165747</v>
      </c>
      <c r="H4122">
        <v>0.651236570578807</v>
      </c>
      <c r="I4122">
        <v>0.913350341812399</v>
      </c>
      <c r="J4122">
        <v>1.50599015446976</v>
      </c>
      <c r="K4122">
        <v>1.50825640209106</v>
      </c>
      <c r="L4122">
        <v>15000</v>
      </c>
      <c r="M4122">
        <v>238.859970106713</v>
      </c>
      <c r="O4122">
        <v>62.7938958835593</v>
      </c>
      <c r="P4122">
        <v>0.475484043544526</v>
      </c>
      <c r="Q4122">
        <v>1.5</v>
      </c>
      <c r="R4122">
        <v>0.623510484991691</v>
      </c>
      <c r="S4122" t="s">
        <v>10315</v>
      </c>
      <c r="T4122" t="s">
        <v>12362</v>
      </c>
      <c r="U4122" t="s">
        <v>12362</v>
      </c>
      <c r="V4122" t="s">
        <v>12362</v>
      </c>
      <c r="W4122">
        <v>14</v>
      </c>
      <c r="X4122" t="s">
        <v>16484</v>
      </c>
      <c r="Y4122">
        <v>1.069967972976975</v>
      </c>
      <c r="Z4122">
        <f>HYPERLINK("Melting_Curves/meltCurve_Q7Z4V5_.pdf", "Melting_Curves/meltCurve_Q7Z4V5_.pdf")</f>
        <v>0</v>
      </c>
      <c r="AA4122" t="s">
        <v>22452</v>
      </c>
      <c r="AB4122" t="s">
        <v>28488</v>
      </c>
    </row>
    <row r="4123" spans="1:28">
      <c r="A4123" t="s">
        <v>4149</v>
      </c>
      <c r="B4123">
        <v>0.992608467424715</v>
      </c>
      <c r="C4123">
        <v>1.11616630791688</v>
      </c>
      <c r="D4123">
        <v>0.925837632797846</v>
      </c>
      <c r="E4123">
        <v>0.654532067078578</v>
      </c>
      <c r="F4123">
        <v>0.542034241058069</v>
      </c>
      <c r="G4123">
        <v>0.636755994671659</v>
      </c>
      <c r="H4123">
        <v>0.548731351508859</v>
      </c>
      <c r="I4123">
        <v>0.601247381114469</v>
      </c>
      <c r="J4123">
        <v>0.938573333220632</v>
      </c>
      <c r="K4123">
        <v>0.531637535246051</v>
      </c>
      <c r="L4123">
        <v>2765.13983997457</v>
      </c>
      <c r="M4123">
        <v>62.8925457288616</v>
      </c>
      <c r="O4123">
        <v>43.9217119431792</v>
      </c>
      <c r="P4123">
        <v>-0.130783390003837</v>
      </c>
      <c r="Q4123">
        <v>0.634663958272663</v>
      </c>
      <c r="R4123">
        <v>0.692167075944463</v>
      </c>
      <c r="S4123" t="s">
        <v>10316</v>
      </c>
      <c r="T4123" t="s">
        <v>12362</v>
      </c>
      <c r="U4123" t="s">
        <v>12362</v>
      </c>
      <c r="V4123" t="s">
        <v>12362</v>
      </c>
      <c r="W4123">
        <v>14</v>
      </c>
      <c r="X4123" t="s">
        <v>16485</v>
      </c>
      <c r="Y4123">
        <v>0.7199431101442646</v>
      </c>
      <c r="Z4123">
        <f>HYPERLINK("Melting_Curves/meltCurve_Q7Z4V5_2_.pdf", "Melting_Curves/meltCurve_Q7Z4V5_2_.pdf")</f>
        <v>0</v>
      </c>
      <c r="AA4123" t="s">
        <v>22452</v>
      </c>
      <c r="AB4123" t="s">
        <v>28489</v>
      </c>
    </row>
    <row r="4124" spans="1:28">
      <c r="A4124" t="s">
        <v>4150</v>
      </c>
      <c r="B4124">
        <v>0.992608467424715</v>
      </c>
      <c r="C4124">
        <v>1.19243326048882</v>
      </c>
      <c r="D4124">
        <v>0.993819954317344</v>
      </c>
      <c r="E4124">
        <v>0.701828560910968</v>
      </c>
      <c r="F4124">
        <v>0.761416382738538</v>
      </c>
      <c r="G4124">
        <v>0.398674644137901</v>
      </c>
      <c r="H4124">
        <v>0.175779459951881</v>
      </c>
      <c r="I4124">
        <v>0.271282272529987</v>
      </c>
      <c r="J4124">
        <v>0.306122064089817</v>
      </c>
      <c r="K4124">
        <v>0.29891159764846</v>
      </c>
      <c r="L4124">
        <v>937.571112229861</v>
      </c>
      <c r="M4124">
        <v>18.6562559857267</v>
      </c>
      <c r="N4124">
        <v>52.1241876411706</v>
      </c>
      <c r="O4124">
        <v>49.6883469085822</v>
      </c>
      <c r="P4124">
        <v>-0.07097639101078</v>
      </c>
      <c r="Q4124">
        <v>0.243889694939238</v>
      </c>
      <c r="R4124">
        <v>0.911671398972869</v>
      </c>
      <c r="S4124" t="s">
        <v>10317</v>
      </c>
      <c r="T4124" t="s">
        <v>12362</v>
      </c>
      <c r="U4124" t="s">
        <v>12362</v>
      </c>
      <c r="V4124" t="s">
        <v>12362</v>
      </c>
      <c r="W4124">
        <v>1</v>
      </c>
      <c r="X4124" t="s">
        <v>16486</v>
      </c>
      <c r="Y4124">
        <v>0.5891602876097015</v>
      </c>
      <c r="Z4124">
        <f>HYPERLINK("Melting_Curves/meltCurve_Q7Z591_5_.pdf", "Melting_Curves/meltCurve_Q7Z591_5_.pdf")</f>
        <v>0</v>
      </c>
      <c r="AA4124" t="s">
        <v>22453</v>
      </c>
      <c r="AB4124" t="s">
        <v>28490</v>
      </c>
    </row>
    <row r="4125" spans="1:28">
      <c r="A4125" t="s">
        <v>4151</v>
      </c>
      <c r="B4125">
        <v>0.992608467424715</v>
      </c>
      <c r="C4125">
        <v>1.0169753766633</v>
      </c>
      <c r="D4125">
        <v>0.865748107641123</v>
      </c>
      <c r="E4125">
        <v>0.652528142943243</v>
      </c>
      <c r="F4125">
        <v>0.380335637887723</v>
      </c>
      <c r="G4125">
        <v>0.242488593219181</v>
      </c>
      <c r="H4125">
        <v>0.215495630027072</v>
      </c>
      <c r="I4125">
        <v>0.246569185452072</v>
      </c>
      <c r="J4125">
        <v>0.260706430963324</v>
      </c>
      <c r="K4125">
        <v>0.187566400670609</v>
      </c>
      <c r="L4125">
        <v>978.294998719216</v>
      </c>
      <c r="M4125">
        <v>20.8463767389106</v>
      </c>
      <c r="N4125">
        <v>48.2415171457701</v>
      </c>
      <c r="O4125">
        <v>46.5033490668659</v>
      </c>
      <c r="P4125">
        <v>-0.08781277425676901</v>
      </c>
      <c r="Q4125">
        <v>0.216463534379758</v>
      </c>
      <c r="R4125">
        <v>0.993485858801982</v>
      </c>
      <c r="S4125" t="s">
        <v>10318</v>
      </c>
      <c r="T4125" t="s">
        <v>12362</v>
      </c>
      <c r="U4125" t="s">
        <v>12362</v>
      </c>
      <c r="V4125" t="s">
        <v>12362</v>
      </c>
      <c r="W4125">
        <v>3</v>
      </c>
      <c r="X4125" t="s">
        <v>16487</v>
      </c>
      <c r="Y4125">
        <v>0.4852337521343386</v>
      </c>
      <c r="Z4125">
        <f>HYPERLINK("Melting_Curves/meltCurve_Q7Z5G4_3_.pdf", "Melting_Curves/meltCurve_Q7Z5G4_3_.pdf")</f>
        <v>0</v>
      </c>
      <c r="AA4125" t="s">
        <v>22454</v>
      </c>
      <c r="AB4125" t="s">
        <v>28491</v>
      </c>
    </row>
    <row r="4126" spans="1:28">
      <c r="A4126" t="s">
        <v>4152</v>
      </c>
      <c r="B4126">
        <v>0.992608467424715</v>
      </c>
      <c r="C4126">
        <v>1.00944133715872</v>
      </c>
      <c r="D4126">
        <v>0.874975608051476</v>
      </c>
      <c r="E4126">
        <v>0.846265633014756</v>
      </c>
      <c r="F4126">
        <v>0.739118836504126</v>
      </c>
      <c r="G4126">
        <v>0.657787887506361</v>
      </c>
      <c r="H4126">
        <v>0.612962730287396</v>
      </c>
      <c r="I4126">
        <v>0.746908462025837</v>
      </c>
      <c r="J4126">
        <v>1.01846989528357</v>
      </c>
      <c r="K4126">
        <v>0.87409360999755</v>
      </c>
      <c r="L4126">
        <v>1326.50003258986</v>
      </c>
      <c r="M4126">
        <v>30.77668877043</v>
      </c>
      <c r="O4126">
        <v>42.9200643637455</v>
      </c>
      <c r="P4126">
        <v>-0.0393898208164363</v>
      </c>
      <c r="Q4126">
        <v>0.780274788865556</v>
      </c>
      <c r="R4126">
        <v>0.394228707469175</v>
      </c>
      <c r="S4126" t="s">
        <v>10319</v>
      </c>
      <c r="T4126" t="s">
        <v>12362</v>
      </c>
      <c r="U4126" t="s">
        <v>12362</v>
      </c>
      <c r="V4126" t="s">
        <v>12362</v>
      </c>
      <c r="W4126">
        <v>10</v>
      </c>
      <c r="X4126" t="s">
        <v>16488</v>
      </c>
      <c r="Y4126">
        <v>0.8261153301305952</v>
      </c>
      <c r="Z4126">
        <f>HYPERLINK("Melting_Curves/meltCurve_Q7Z5K2_.pdf", "Melting_Curves/meltCurve_Q7Z5K2_.pdf")</f>
        <v>0</v>
      </c>
      <c r="AA4126" t="s">
        <v>22455</v>
      </c>
      <c r="AB4126" t="s">
        <v>28492</v>
      </c>
    </row>
    <row r="4127" spans="1:28">
      <c r="A4127" t="s">
        <v>4153</v>
      </c>
      <c r="B4127">
        <v>0.992608467424715</v>
      </c>
      <c r="C4127">
        <v>1.06131579242622</v>
      </c>
      <c r="D4127">
        <v>0.950896121369552</v>
      </c>
      <c r="E4127">
        <v>0.876778468671634</v>
      </c>
      <c r="F4127">
        <v>0.740134445611077</v>
      </c>
      <c r="G4127">
        <v>0.637214873880406</v>
      </c>
      <c r="H4127">
        <v>0.542372319088985</v>
      </c>
      <c r="I4127">
        <v>0.713789046313572</v>
      </c>
      <c r="J4127">
        <v>0.796555327545632</v>
      </c>
      <c r="K4127">
        <v>0.795532358812998</v>
      </c>
      <c r="L4127">
        <v>1605.83743276226</v>
      </c>
      <c r="M4127">
        <v>34.17056003507</v>
      </c>
      <c r="O4127">
        <v>46.8346851978514</v>
      </c>
      <c r="P4127">
        <v>-0.0549785167537486</v>
      </c>
      <c r="Q4127">
        <v>0.6985836279254189</v>
      </c>
      <c r="R4127">
        <v>0.774088704907625</v>
      </c>
      <c r="S4127" t="s">
        <v>10320</v>
      </c>
      <c r="T4127" t="s">
        <v>12362</v>
      </c>
      <c r="U4127" t="s">
        <v>12362</v>
      </c>
      <c r="V4127" t="s">
        <v>12362</v>
      </c>
      <c r="W4127">
        <v>8</v>
      </c>
      <c r="X4127" t="s">
        <v>16489</v>
      </c>
      <c r="Y4127">
        <v>0.8003493620727977</v>
      </c>
      <c r="Z4127">
        <f>HYPERLINK("Melting_Curves/meltCurve_Q7Z5L2_2_.pdf", "Melting_Curves/meltCurve_Q7Z5L2_2_.pdf")</f>
        <v>0</v>
      </c>
      <c r="AA4127" t="s">
        <v>22456</v>
      </c>
      <c r="AB4127" t="s">
        <v>28493</v>
      </c>
    </row>
    <row r="4128" spans="1:28">
      <c r="A4128" t="s">
        <v>4154</v>
      </c>
      <c r="B4128">
        <v>0.992608467424715</v>
      </c>
      <c r="C4128">
        <v>1.11292372512906</v>
      </c>
      <c r="D4128">
        <v>1.02346143503141</v>
      </c>
      <c r="E4128">
        <v>0.95624796580608</v>
      </c>
      <c r="F4128">
        <v>0.8148611804785409</v>
      </c>
      <c r="G4128">
        <v>0.6411016656787299</v>
      </c>
      <c r="H4128">
        <v>0.578106665645072</v>
      </c>
      <c r="I4128">
        <v>0.770929800942689</v>
      </c>
      <c r="J4128">
        <v>0.931855960306924</v>
      </c>
      <c r="K4128">
        <v>0.7982161417840939</v>
      </c>
      <c r="L4128">
        <v>2243.52769959765</v>
      </c>
      <c r="M4128">
        <v>46.088821002368</v>
      </c>
      <c r="O4128">
        <v>48.586970037035</v>
      </c>
      <c r="P4128">
        <v>-0.060171936125247</v>
      </c>
      <c r="Q4128">
        <v>0.746266573228568</v>
      </c>
      <c r="R4128">
        <v>0.6521535543046511</v>
      </c>
      <c r="S4128" t="s">
        <v>10321</v>
      </c>
      <c r="T4128" t="s">
        <v>12362</v>
      </c>
      <c r="U4128" t="s">
        <v>12362</v>
      </c>
      <c r="V4128" t="s">
        <v>12362</v>
      </c>
      <c r="W4128">
        <v>25</v>
      </c>
      <c r="X4128" t="s">
        <v>16490</v>
      </c>
      <c r="Y4128">
        <v>0.8456812857733949</v>
      </c>
      <c r="Z4128">
        <f>HYPERLINK("Melting_Curves/meltCurve_Q7Z5L9_.pdf", "Melting_Curves/meltCurve_Q7Z5L9_.pdf")</f>
        <v>0</v>
      </c>
      <c r="AA4128" t="s">
        <v>22457</v>
      </c>
      <c r="AB4128" t="s">
        <v>28494</v>
      </c>
    </row>
    <row r="4129" spans="1:28">
      <c r="A4129" t="s">
        <v>4155</v>
      </c>
      <c r="B4129">
        <v>0.992608467424715</v>
      </c>
      <c r="C4129">
        <v>1.12475622770115</v>
      </c>
      <c r="D4129">
        <v>1.04444540667458</v>
      </c>
      <c r="E4129">
        <v>0.769629864913436</v>
      </c>
      <c r="F4129">
        <v>0.819948251080568</v>
      </c>
      <c r="G4129">
        <v>0.444380539813692</v>
      </c>
      <c r="H4129">
        <v>0.384624262252271</v>
      </c>
      <c r="I4129">
        <v>0.408897993808696</v>
      </c>
      <c r="J4129">
        <v>0.53146685156538</v>
      </c>
      <c r="K4129">
        <v>0.351418246061603</v>
      </c>
      <c r="L4129">
        <v>1067.62146672796</v>
      </c>
      <c r="M4129">
        <v>21.260340339356</v>
      </c>
      <c r="N4129">
        <v>54.3216481071288</v>
      </c>
      <c r="O4129">
        <v>49.778627281516</v>
      </c>
      <c r="P4129">
        <v>-0.0640962195997177</v>
      </c>
      <c r="Q4129">
        <v>0.399719813097436</v>
      </c>
      <c r="R4129">
        <v>0.901888149043239</v>
      </c>
      <c r="S4129" t="s">
        <v>10322</v>
      </c>
      <c r="T4129" t="s">
        <v>12362</v>
      </c>
      <c r="U4129" t="s">
        <v>12362</v>
      </c>
      <c r="V4129" t="s">
        <v>12362</v>
      </c>
      <c r="W4129">
        <v>3</v>
      </c>
      <c r="X4129" t="s">
        <v>16491</v>
      </c>
      <c r="Y4129">
        <v>0.671268690584982</v>
      </c>
      <c r="Z4129">
        <f>HYPERLINK("Melting_Curves/meltCurve_Q7Z5W3_.pdf", "Melting_Curves/meltCurve_Q7Z5W3_.pdf")</f>
        <v>0</v>
      </c>
      <c r="AA4129" t="s">
        <v>22458</v>
      </c>
      <c r="AB4129" t="s">
        <v>28495</v>
      </c>
    </row>
    <row r="4130" spans="1:28">
      <c r="A4130" t="s">
        <v>4156</v>
      </c>
      <c r="B4130">
        <v>0.992608467424715</v>
      </c>
      <c r="C4130">
        <v>1.28275309058594</v>
      </c>
      <c r="D4130">
        <v>1.19251528173606</v>
      </c>
      <c r="E4130">
        <v>0.886854747330533</v>
      </c>
      <c r="F4130">
        <v>0.805391476840897</v>
      </c>
      <c r="G4130">
        <v>0.579025329896501</v>
      </c>
      <c r="H4130">
        <v>0.492175564045149</v>
      </c>
      <c r="I4130">
        <v>0.690345501192752</v>
      </c>
      <c r="J4130">
        <v>1.4793836224161</v>
      </c>
      <c r="K4130">
        <v>1.80466906052522</v>
      </c>
      <c r="L4130">
        <v>15000</v>
      </c>
      <c r="M4130">
        <v>237.101036535468</v>
      </c>
      <c r="O4130">
        <v>63.2596678396869</v>
      </c>
      <c r="P4130">
        <v>0.468507511927747</v>
      </c>
      <c r="Q4130">
        <v>1.5</v>
      </c>
      <c r="R4130">
        <v>0.496371619392759</v>
      </c>
      <c r="S4130" t="s">
        <v>10323</v>
      </c>
      <c r="T4130" t="s">
        <v>12362</v>
      </c>
      <c r="U4130" t="s">
        <v>12362</v>
      </c>
      <c r="V4130" t="s">
        <v>12362</v>
      </c>
      <c r="W4130">
        <v>2</v>
      </c>
      <c r="X4130" t="s">
        <v>16492</v>
      </c>
      <c r="Y4130">
        <v>1.062202142460726</v>
      </c>
      <c r="Z4130">
        <f>HYPERLINK("Melting_Curves/meltCurve_Q7Z5Y7_.pdf", "Melting_Curves/meltCurve_Q7Z5Y7_.pdf")</f>
        <v>0</v>
      </c>
      <c r="AA4130" t="s">
        <v>22459</v>
      </c>
      <c r="AB4130" t="s">
        <v>28496</v>
      </c>
    </row>
    <row r="4131" spans="1:28">
      <c r="A4131" t="s">
        <v>4157</v>
      </c>
      <c r="B4131">
        <v>0.992608467424715</v>
      </c>
      <c r="C4131">
        <v>0.972992114780221</v>
      </c>
      <c r="D4131">
        <v>0.80515534810969</v>
      </c>
      <c r="E4131">
        <v>0.476555902023269</v>
      </c>
      <c r="F4131">
        <v>0.23253674340955</v>
      </c>
      <c r="G4131">
        <v>0.133454819707197</v>
      </c>
      <c r="H4131">
        <v>0.0928922057772904</v>
      </c>
      <c r="I4131">
        <v>0.156756597261497</v>
      </c>
      <c r="J4131">
        <v>0.326181953103926</v>
      </c>
      <c r="K4131">
        <v>0.296192770711803</v>
      </c>
      <c r="L4131">
        <v>1166.8023649617</v>
      </c>
      <c r="M4131">
        <v>25.8431296603802</v>
      </c>
      <c r="N4131">
        <v>46.0448321422149</v>
      </c>
      <c r="O4131">
        <v>44.881681108623</v>
      </c>
      <c r="P4131">
        <v>-0.115521029459895</v>
      </c>
      <c r="Q4131">
        <v>0.197509443303871</v>
      </c>
      <c r="R4131">
        <v>0.956834494391355</v>
      </c>
      <c r="S4131" t="s">
        <v>10324</v>
      </c>
      <c r="T4131" t="s">
        <v>12362</v>
      </c>
      <c r="U4131" t="s">
        <v>12362</v>
      </c>
      <c r="V4131" t="s">
        <v>12362</v>
      </c>
      <c r="W4131">
        <v>10</v>
      </c>
      <c r="X4131" t="s">
        <v>16493</v>
      </c>
      <c r="Y4131">
        <v>0.421656388381804</v>
      </c>
      <c r="Z4131">
        <f>HYPERLINK("Melting_Curves/meltCurve_Q7Z650_.pdf", "Melting_Curves/meltCurve_Q7Z650_.pdf")</f>
        <v>0</v>
      </c>
      <c r="AA4131" t="s">
        <v>22460</v>
      </c>
      <c r="AB4131" t="s">
        <v>28497</v>
      </c>
    </row>
    <row r="4132" spans="1:28">
      <c r="A4132" t="s">
        <v>4158</v>
      </c>
      <c r="B4132">
        <v>0.992608467424715</v>
      </c>
      <c r="C4132">
        <v>0.888920438983644</v>
      </c>
      <c r="D4132">
        <v>0.846334872279069</v>
      </c>
      <c r="E4132">
        <v>0.803288247303406</v>
      </c>
      <c r="F4132">
        <v>0.684968481780552</v>
      </c>
      <c r="G4132">
        <v>0.5277127435989331</v>
      </c>
      <c r="H4132">
        <v>0.45877073006044</v>
      </c>
      <c r="I4132">
        <v>0.6165383097837031</v>
      </c>
      <c r="J4132">
        <v>0.839769832261109</v>
      </c>
      <c r="K4132">
        <v>0.842231390170109</v>
      </c>
      <c r="L4132">
        <v>755.804547964247</v>
      </c>
      <c r="M4132">
        <v>17.5024749827769</v>
      </c>
      <c r="O4132">
        <v>42.6308359367726</v>
      </c>
      <c r="P4132">
        <v>-0.0345624643726632</v>
      </c>
      <c r="Q4132">
        <v>0.663282922668217</v>
      </c>
      <c r="R4132">
        <v>0.480547519972653</v>
      </c>
      <c r="S4132" t="s">
        <v>10325</v>
      </c>
      <c r="T4132" t="s">
        <v>12362</v>
      </c>
      <c r="U4132" t="s">
        <v>12362</v>
      </c>
      <c r="V4132" t="s">
        <v>12362</v>
      </c>
      <c r="W4132">
        <v>18</v>
      </c>
      <c r="X4132" t="s">
        <v>16494</v>
      </c>
      <c r="Y4132">
        <v>0.7389521081739069</v>
      </c>
      <c r="Z4132">
        <f>HYPERLINK("Melting_Curves/meltCurve_Q7Z6B0_2_.pdf", "Melting_Curves/meltCurve_Q7Z6B0_2_.pdf")</f>
        <v>0</v>
      </c>
      <c r="AA4132" t="s">
        <v>22461</v>
      </c>
      <c r="AB4132" t="s">
        <v>28498</v>
      </c>
    </row>
    <row r="4133" spans="1:28">
      <c r="A4133" t="s">
        <v>4159</v>
      </c>
      <c r="B4133">
        <v>0.992608467424715</v>
      </c>
      <c r="C4133">
        <v>0.975026359535259</v>
      </c>
      <c r="D4133">
        <v>0.910801408582917</v>
      </c>
      <c r="E4133">
        <v>0.918865740845301</v>
      </c>
      <c r="F4133">
        <v>0.755918454963971</v>
      </c>
      <c r="G4133">
        <v>0.647204162228102</v>
      </c>
      <c r="H4133">
        <v>0.621005032424819</v>
      </c>
      <c r="I4133">
        <v>0.847775854990459</v>
      </c>
      <c r="J4133">
        <v>0.962740751677477</v>
      </c>
      <c r="K4133">
        <v>0.853550677119896</v>
      </c>
      <c r="L4133">
        <v>1096.17286204292</v>
      </c>
      <c r="M4133">
        <v>24.2942231348253</v>
      </c>
      <c r="O4133">
        <v>44.818336175948</v>
      </c>
      <c r="P4133">
        <v>-0.0291893476757399</v>
      </c>
      <c r="Q4133">
        <v>0.78460751351325</v>
      </c>
      <c r="R4133">
        <v>0.399024515380856</v>
      </c>
      <c r="S4133" t="s">
        <v>10326</v>
      </c>
      <c r="T4133" t="s">
        <v>12362</v>
      </c>
      <c r="U4133" t="s">
        <v>12362</v>
      </c>
      <c r="V4133" t="s">
        <v>12362</v>
      </c>
      <c r="W4133">
        <v>16</v>
      </c>
      <c r="X4133" t="s">
        <v>16495</v>
      </c>
      <c r="Y4133">
        <v>0.8447912030250498</v>
      </c>
      <c r="Z4133">
        <f>HYPERLINK("Melting_Curves/meltCurve_Q7Z6E9_2_.pdf", "Melting_Curves/meltCurve_Q7Z6E9_2_.pdf")</f>
        <v>0</v>
      </c>
      <c r="AA4133" t="s">
        <v>22462</v>
      </c>
      <c r="AB4133" t="s">
        <v>28499</v>
      </c>
    </row>
    <row r="4134" spans="1:28">
      <c r="A4134" t="s">
        <v>4160</v>
      </c>
      <c r="B4134">
        <v>0.992608467424715</v>
      </c>
      <c r="C4134">
        <v>0.832092580592769</v>
      </c>
      <c r="D4134">
        <v>0.8710249446513491</v>
      </c>
      <c r="E4134">
        <v>1.23767641005316</v>
      </c>
      <c r="F4134">
        <v>0.691438542537123</v>
      </c>
      <c r="G4134">
        <v>0.685444142227573</v>
      </c>
      <c r="H4134">
        <v>0.758672860491846</v>
      </c>
      <c r="I4134">
        <v>1.18325743968048</v>
      </c>
      <c r="J4134">
        <v>1.10829175906568</v>
      </c>
      <c r="K4134">
        <v>0.979980609256151</v>
      </c>
      <c r="L4134">
        <v>9330.47714548484</v>
      </c>
      <c r="M4134">
        <v>250</v>
      </c>
      <c r="O4134">
        <v>37.3195398404472</v>
      </c>
      <c r="P4134">
        <v>-0.121347110805406</v>
      </c>
      <c r="Q4134">
        <v>0.927542144472714</v>
      </c>
      <c r="R4134">
        <v>0.0107035242200308</v>
      </c>
      <c r="S4134" t="s">
        <v>10327</v>
      </c>
      <c r="T4134" t="s">
        <v>12362</v>
      </c>
      <c r="U4134" t="s">
        <v>12362</v>
      </c>
      <c r="V4134" t="s">
        <v>12362</v>
      </c>
      <c r="W4134">
        <v>2</v>
      </c>
      <c r="X4134" t="s">
        <v>16496</v>
      </c>
      <c r="Y4134">
        <v>0.9283622075838603</v>
      </c>
      <c r="Z4134">
        <f>HYPERLINK("Melting_Curves/meltCurve_Q7Z6I8_.pdf", "Melting_Curves/meltCurve_Q7Z6I8_.pdf")</f>
        <v>0</v>
      </c>
      <c r="AA4134" t="s">
        <v>22463</v>
      </c>
      <c r="AB4134" t="s">
        <v>28500</v>
      </c>
    </row>
    <row r="4135" spans="1:28">
      <c r="A4135" t="s">
        <v>4161</v>
      </c>
      <c r="B4135">
        <v>0.992608467424715</v>
      </c>
      <c r="C4135">
        <v>0.938733632972757</v>
      </c>
      <c r="D4135">
        <v>0.790056308989006</v>
      </c>
      <c r="E4135">
        <v>0.493462383127615</v>
      </c>
      <c r="F4135">
        <v>0.302646639431325</v>
      </c>
      <c r="G4135">
        <v>0.191817660982599</v>
      </c>
      <c r="H4135">
        <v>0.13700797123432</v>
      </c>
      <c r="I4135">
        <v>0.166226786724951</v>
      </c>
      <c r="J4135">
        <v>0.191947785760945</v>
      </c>
      <c r="K4135">
        <v>0.146204418642394</v>
      </c>
      <c r="L4135">
        <v>831.085674339019</v>
      </c>
      <c r="M4135">
        <v>18.2146305529851</v>
      </c>
      <c r="N4135">
        <v>46.5532843722419</v>
      </c>
      <c r="O4135">
        <v>45.0880646301546</v>
      </c>
      <c r="P4135">
        <v>-0.08565208196892191</v>
      </c>
      <c r="Q4135">
        <v>0.151955308151598</v>
      </c>
      <c r="R4135">
        <v>0.997257990848881</v>
      </c>
      <c r="S4135" t="s">
        <v>10328</v>
      </c>
      <c r="T4135" t="s">
        <v>12362</v>
      </c>
      <c r="U4135" t="s">
        <v>12362</v>
      </c>
      <c r="V4135" t="s">
        <v>12362</v>
      </c>
      <c r="W4135">
        <v>8</v>
      </c>
      <c r="X4135" t="s">
        <v>16497</v>
      </c>
      <c r="Y4135">
        <v>0.4092700479745064</v>
      </c>
      <c r="Z4135">
        <f>HYPERLINK("Melting_Curves/meltCurve_Q7Z6J9_.pdf", "Melting_Curves/meltCurve_Q7Z6J9_.pdf")</f>
        <v>0</v>
      </c>
      <c r="AA4135" t="s">
        <v>22464</v>
      </c>
      <c r="AB4135" t="s">
        <v>28501</v>
      </c>
    </row>
    <row r="4136" spans="1:28">
      <c r="A4136" t="s">
        <v>4162</v>
      </c>
      <c r="B4136">
        <v>0.992608467424715</v>
      </c>
      <c r="C4136">
        <v>1.07036482810886</v>
      </c>
      <c r="D4136">
        <v>0.929501261167185</v>
      </c>
      <c r="E4136">
        <v>0.896993293570586</v>
      </c>
      <c r="F4136">
        <v>0.792501440845839</v>
      </c>
      <c r="G4136">
        <v>0.591351830177463</v>
      </c>
      <c r="H4136">
        <v>0.379774997508027</v>
      </c>
      <c r="I4136">
        <v>0.234866447971949</v>
      </c>
      <c r="J4136">
        <v>0.235342627880345</v>
      </c>
      <c r="K4136">
        <v>0.223701948507217</v>
      </c>
      <c r="L4136">
        <v>824.56405174546</v>
      </c>
      <c r="M4136">
        <v>15.385547799581</v>
      </c>
      <c r="N4136">
        <v>55.0194526309353</v>
      </c>
      <c r="O4136">
        <v>52.712501737322</v>
      </c>
      <c r="P4136">
        <v>-0.0609764870748121</v>
      </c>
      <c r="Q4136">
        <v>0.164429043284288</v>
      </c>
      <c r="R4136">
        <v>0.988633704188724</v>
      </c>
      <c r="S4136" t="s">
        <v>10329</v>
      </c>
      <c r="T4136" t="s">
        <v>12362</v>
      </c>
      <c r="U4136" t="s">
        <v>12362</v>
      </c>
      <c r="V4136" t="s">
        <v>12362</v>
      </c>
      <c r="W4136">
        <v>4</v>
      </c>
      <c r="X4136" t="s">
        <v>16498</v>
      </c>
      <c r="Y4136">
        <v>0.6404283863878194</v>
      </c>
      <c r="Z4136">
        <f>HYPERLINK("Melting_Curves/meltCurve_Q7Z6K3_.pdf", "Melting_Curves/meltCurve_Q7Z6K3_.pdf")</f>
        <v>0</v>
      </c>
      <c r="AA4136" t="s">
        <v>22465</v>
      </c>
      <c r="AB4136" t="s">
        <v>28502</v>
      </c>
    </row>
    <row r="4137" spans="1:28">
      <c r="A4137" t="s">
        <v>4163</v>
      </c>
      <c r="B4137">
        <v>0.992608467424715</v>
      </c>
      <c r="C4137">
        <v>1.05106899353187</v>
      </c>
      <c r="D4137">
        <v>1.01803593759659</v>
      </c>
      <c r="E4137">
        <v>0.981510542290839</v>
      </c>
      <c r="F4137">
        <v>0.721183884778909</v>
      </c>
      <c r="G4137">
        <v>0.484376117166105</v>
      </c>
      <c r="H4137">
        <v>0.405833061379876</v>
      </c>
      <c r="I4137">
        <v>0.442192961335449</v>
      </c>
      <c r="J4137">
        <v>0.313618282368617</v>
      </c>
      <c r="K4137">
        <v>0.220962118682906</v>
      </c>
      <c r="L4137">
        <v>1114.66452583149</v>
      </c>
      <c r="M4137">
        <v>21.6838188809671</v>
      </c>
      <c r="N4137">
        <v>53.8748293215509</v>
      </c>
      <c r="O4137">
        <v>50.9741315344322</v>
      </c>
      <c r="P4137">
        <v>-0.072856021889439</v>
      </c>
      <c r="Q4137">
        <v>0.314938834762754</v>
      </c>
      <c r="R4137">
        <v>0.970288249255803</v>
      </c>
      <c r="S4137" t="s">
        <v>10330</v>
      </c>
      <c r="T4137" t="s">
        <v>12362</v>
      </c>
      <c r="U4137" t="s">
        <v>12362</v>
      </c>
      <c r="V4137" t="s">
        <v>12362</v>
      </c>
      <c r="W4137">
        <v>20</v>
      </c>
      <c r="X4137" t="s">
        <v>16499</v>
      </c>
      <c r="Y4137">
        <v>0.6516918793507122</v>
      </c>
      <c r="Z4137">
        <f>HYPERLINK("Melting_Curves/meltCurve_Q7Z6M1_.pdf", "Melting_Curves/meltCurve_Q7Z6M1_.pdf")</f>
        <v>0</v>
      </c>
      <c r="AA4137" t="s">
        <v>22466</v>
      </c>
      <c r="AB4137" t="s">
        <v>28503</v>
      </c>
    </row>
    <row r="4138" spans="1:28">
      <c r="A4138" t="s">
        <v>4164</v>
      </c>
      <c r="B4138">
        <v>0.992608467424715</v>
      </c>
      <c r="C4138">
        <v>1.00936042304621</v>
      </c>
      <c r="D4138">
        <v>0.868314472186196</v>
      </c>
      <c r="E4138">
        <v>0.769169745122276</v>
      </c>
      <c r="F4138">
        <v>0.60741570512488</v>
      </c>
      <c r="G4138">
        <v>0.367656829347581</v>
      </c>
      <c r="H4138">
        <v>0.200704006955448</v>
      </c>
      <c r="I4138">
        <v>0.190301389435714</v>
      </c>
      <c r="J4138">
        <v>0.181276388043733</v>
      </c>
      <c r="K4138">
        <v>0.138563884761805</v>
      </c>
      <c r="L4138">
        <v>680.099194545023</v>
      </c>
      <c r="M4138">
        <v>13.5007584838624</v>
      </c>
      <c r="N4138">
        <v>51.2962515870174</v>
      </c>
      <c r="O4138">
        <v>49.3081732167525</v>
      </c>
      <c r="P4138">
        <v>-0.0610903449914423</v>
      </c>
      <c r="Q4138">
        <v>0.107666321970744</v>
      </c>
      <c r="R4138">
        <v>0.992102313628934</v>
      </c>
      <c r="S4138" t="s">
        <v>10331</v>
      </c>
      <c r="T4138" t="s">
        <v>12362</v>
      </c>
      <c r="U4138" t="s">
        <v>12362</v>
      </c>
      <c r="V4138" t="s">
        <v>12362</v>
      </c>
      <c r="W4138">
        <v>5</v>
      </c>
      <c r="X4138" t="s">
        <v>16500</v>
      </c>
      <c r="Y4138">
        <v>0.5266764121426707</v>
      </c>
      <c r="Z4138">
        <f>HYPERLINK("Melting_Curves/meltCurve_Q7Z6U2_.pdf", "Melting_Curves/meltCurve_Q7Z6U2_.pdf")</f>
        <v>0</v>
      </c>
      <c r="AA4138" t="s">
        <v>22467</v>
      </c>
      <c r="AB4138" t="s">
        <v>28504</v>
      </c>
    </row>
    <row r="4139" spans="1:28">
      <c r="A4139" t="s">
        <v>4165</v>
      </c>
      <c r="B4139">
        <v>0.992608467424715</v>
      </c>
      <c r="C4139">
        <v>1.02982438143654</v>
      </c>
      <c r="D4139">
        <v>0.958100291019937</v>
      </c>
      <c r="E4139">
        <v>0.896164110930762</v>
      </c>
      <c r="F4139">
        <v>0.775417289884111</v>
      </c>
      <c r="G4139">
        <v>0.543305902900354</v>
      </c>
      <c r="H4139">
        <v>0.401165309590645</v>
      </c>
      <c r="I4139">
        <v>0.379165330604938</v>
      </c>
      <c r="J4139">
        <v>0.348603395021794</v>
      </c>
      <c r="K4139">
        <v>0.293538327797344</v>
      </c>
      <c r="L4139">
        <v>871.38110054698</v>
      </c>
      <c r="M4139">
        <v>16.7641156122467</v>
      </c>
      <c r="N4139">
        <v>55.009339102166</v>
      </c>
      <c r="O4139">
        <v>51.2562233106545</v>
      </c>
      <c r="P4139">
        <v>-0.0571224380747081</v>
      </c>
      <c r="Q4139">
        <v>0.30143916615221</v>
      </c>
      <c r="R4139">
        <v>0.9943880903232279</v>
      </c>
      <c r="S4139" t="s">
        <v>10332</v>
      </c>
      <c r="T4139" t="s">
        <v>12362</v>
      </c>
      <c r="U4139" t="s">
        <v>12362</v>
      </c>
      <c r="V4139" t="s">
        <v>12362</v>
      </c>
      <c r="W4139">
        <v>5</v>
      </c>
      <c r="X4139" t="s">
        <v>16501</v>
      </c>
      <c r="Y4139">
        <v>0.6618874612144791</v>
      </c>
      <c r="Z4139">
        <f>HYPERLINK("Melting_Curves/meltCurve_Q7Z6V5_.pdf", "Melting_Curves/meltCurve_Q7Z6V5_.pdf")</f>
        <v>0</v>
      </c>
      <c r="AA4139" t="s">
        <v>22468</v>
      </c>
      <c r="AB4139" t="s">
        <v>28505</v>
      </c>
    </row>
    <row r="4140" spans="1:28">
      <c r="A4140" t="s">
        <v>4166</v>
      </c>
      <c r="B4140">
        <v>0.992608467424715</v>
      </c>
      <c r="C4140">
        <v>1.04528377989416</v>
      </c>
      <c r="D4140">
        <v>0.891989457477519</v>
      </c>
      <c r="E4140">
        <v>0.67248996625687</v>
      </c>
      <c r="F4140">
        <v>0.5189885505326</v>
      </c>
      <c r="G4140">
        <v>0.403120301426595</v>
      </c>
      <c r="H4140">
        <v>0.342033060625694</v>
      </c>
      <c r="I4140">
        <v>0.430479863090343</v>
      </c>
      <c r="J4140">
        <v>0.506226132795245</v>
      </c>
      <c r="K4140">
        <v>0.477554966534214</v>
      </c>
      <c r="L4140">
        <v>1162.92006285268</v>
      </c>
      <c r="M4140">
        <v>25.2978968469984</v>
      </c>
      <c r="N4140">
        <v>49.9358088069491</v>
      </c>
      <c r="O4140">
        <v>45.6846848288752</v>
      </c>
      <c r="P4140">
        <v>-0.0784980943908733</v>
      </c>
      <c r="Q4140">
        <v>0.432978209046589</v>
      </c>
      <c r="R4140">
        <v>0.962123561453483</v>
      </c>
      <c r="S4140" t="s">
        <v>10333</v>
      </c>
      <c r="T4140" t="s">
        <v>12362</v>
      </c>
      <c r="U4140" t="s">
        <v>12362</v>
      </c>
      <c r="V4140" t="s">
        <v>12362</v>
      </c>
      <c r="W4140">
        <v>29</v>
      </c>
      <c r="X4140" t="s">
        <v>16502</v>
      </c>
      <c r="Y4140">
        <v>0.6070833937063417</v>
      </c>
      <c r="Z4140">
        <f>HYPERLINK("Melting_Curves/meltCurve_Q7Z6Z7_2_.pdf", "Melting_Curves/meltCurve_Q7Z6Z7_2_.pdf")</f>
        <v>0</v>
      </c>
      <c r="AA4140" t="s">
        <v>22469</v>
      </c>
      <c r="AB4140" t="s">
        <v>28506</v>
      </c>
    </row>
    <row r="4141" spans="1:28">
      <c r="A4141" t="s">
        <v>4167</v>
      </c>
      <c r="B4141">
        <v>0.992608467424715</v>
      </c>
      <c r="C4141">
        <v>1.0191502336781</v>
      </c>
      <c r="D4141">
        <v>0.915242000573957</v>
      </c>
      <c r="E4141">
        <v>0.545262421500456</v>
      </c>
      <c r="F4141">
        <v>0.302756968410943</v>
      </c>
      <c r="G4141">
        <v>0.165895475968591</v>
      </c>
      <c r="H4141">
        <v>0.118764957650348</v>
      </c>
      <c r="I4141">
        <v>0.119577750044017</v>
      </c>
      <c r="J4141">
        <v>0.09978497935369</v>
      </c>
      <c r="K4141">
        <v>0.101368403226702</v>
      </c>
      <c r="L4141">
        <v>1033.97014702395</v>
      </c>
      <c r="M4141">
        <v>22.0820252024483</v>
      </c>
      <c r="N4141">
        <v>47.3516954536236</v>
      </c>
      <c r="O4141">
        <v>46.44512897221</v>
      </c>
      <c r="P4141">
        <v>-0.105900362554408</v>
      </c>
      <c r="Q4141">
        <v>0.10905859669277</v>
      </c>
      <c r="R4141">
        <v>0.996898308841409</v>
      </c>
      <c r="S4141" t="s">
        <v>10334</v>
      </c>
      <c r="T4141" t="s">
        <v>12362</v>
      </c>
      <c r="U4141" t="s">
        <v>12362</v>
      </c>
      <c r="V4141" t="s">
        <v>12362</v>
      </c>
      <c r="W4141">
        <v>7</v>
      </c>
      <c r="X4141" t="s">
        <v>16503</v>
      </c>
      <c r="Y4141">
        <v>0.4103915434498576</v>
      </c>
      <c r="Z4141">
        <f>HYPERLINK("Melting_Curves/meltCurve_Q7Z721_.pdf", "Melting_Curves/meltCurve_Q7Z721_.pdf")</f>
        <v>0</v>
      </c>
      <c r="AA4141" t="s">
        <v>22470</v>
      </c>
      <c r="AB4141" t="s">
        <v>28507</v>
      </c>
    </row>
    <row r="4142" spans="1:28">
      <c r="A4142" t="s">
        <v>4168</v>
      </c>
      <c r="B4142">
        <v>0.992608467424715</v>
      </c>
      <c r="C4142">
        <v>1.01091718247419</v>
      </c>
      <c r="D4142">
        <v>0.827663531016696</v>
      </c>
      <c r="E4142">
        <v>0.711424491534277</v>
      </c>
      <c r="F4142">
        <v>0.620264359453052</v>
      </c>
      <c r="G4142">
        <v>0.464740072135695</v>
      </c>
      <c r="H4142">
        <v>0.392356924918419</v>
      </c>
      <c r="I4142">
        <v>0.460945486885935</v>
      </c>
      <c r="J4142">
        <v>0.497042134995342</v>
      </c>
      <c r="K4142">
        <v>0.46850431662692</v>
      </c>
      <c r="L4142">
        <v>746.813993462757</v>
      </c>
      <c r="M4142">
        <v>16.1406992259587</v>
      </c>
      <c r="N4142">
        <v>53.6538000553854</v>
      </c>
      <c r="O4142">
        <v>45.5762554430004</v>
      </c>
      <c r="P4142">
        <v>-0.0490725000644415</v>
      </c>
      <c r="Q4142">
        <v>0.445780821983512</v>
      </c>
      <c r="R4142">
        <v>0.964601651491655</v>
      </c>
      <c r="S4142" t="s">
        <v>10335</v>
      </c>
      <c r="T4142" t="s">
        <v>12362</v>
      </c>
      <c r="U4142" t="s">
        <v>12362</v>
      </c>
      <c r="V4142" t="s">
        <v>12362</v>
      </c>
      <c r="W4142">
        <v>17</v>
      </c>
      <c r="X4142" t="s">
        <v>16504</v>
      </c>
      <c r="Y4142">
        <v>0.6280648981541407</v>
      </c>
      <c r="Z4142">
        <f>HYPERLINK("Melting_Curves/meltCurve_Q7Z7A1_5_.pdf", "Melting_Curves/meltCurve_Q7Z7A1_5_.pdf")</f>
        <v>0</v>
      </c>
      <c r="AA4142" t="s">
        <v>22471</v>
      </c>
      <c r="AB4142" t="s">
        <v>28508</v>
      </c>
    </row>
    <row r="4143" spans="1:28">
      <c r="A4143" t="s">
        <v>4169</v>
      </c>
      <c r="B4143">
        <v>0.992608467424715</v>
      </c>
      <c r="C4143">
        <v>1.03502028656435</v>
      </c>
      <c r="D4143">
        <v>0.92650126630536</v>
      </c>
      <c r="E4143">
        <v>0.851403449029468</v>
      </c>
      <c r="F4143">
        <v>0.589378137676419</v>
      </c>
      <c r="G4143">
        <v>0.393573931880717</v>
      </c>
      <c r="H4143">
        <v>0.267152542746489</v>
      </c>
      <c r="I4143">
        <v>0.301891918153879</v>
      </c>
      <c r="J4143">
        <v>0.2795665995445</v>
      </c>
      <c r="K4143">
        <v>0.266635778525589</v>
      </c>
      <c r="L4143">
        <v>1013.04899074277</v>
      </c>
      <c r="M4143">
        <v>20.4308339945272</v>
      </c>
      <c r="N4143">
        <v>51.4728236067653</v>
      </c>
      <c r="O4143">
        <v>49.1166190415436</v>
      </c>
      <c r="P4143">
        <v>-0.0765690310834336</v>
      </c>
      <c r="Q4143">
        <v>0.263720819888027</v>
      </c>
      <c r="R4143">
        <v>0.994085356420366</v>
      </c>
      <c r="S4143" t="s">
        <v>10336</v>
      </c>
      <c r="T4143" t="s">
        <v>12362</v>
      </c>
      <c r="U4143" t="s">
        <v>12362</v>
      </c>
      <c r="V4143" t="s">
        <v>12362</v>
      </c>
      <c r="W4143">
        <v>6</v>
      </c>
      <c r="X4143" t="s">
        <v>16505</v>
      </c>
      <c r="Y4143">
        <v>0.5819128804906086</v>
      </c>
      <c r="Z4143">
        <f>HYPERLINK("Melting_Curves/meltCurve_Q7Z7A3_.pdf", "Melting_Curves/meltCurve_Q7Z7A3_.pdf")</f>
        <v>0</v>
      </c>
      <c r="AA4143" t="s">
        <v>22472</v>
      </c>
      <c r="AB4143" t="s">
        <v>28509</v>
      </c>
    </row>
    <row r="4144" spans="1:28">
      <c r="A4144" t="s">
        <v>4170</v>
      </c>
      <c r="B4144">
        <v>0.992608467424715</v>
      </c>
      <c r="C4144">
        <v>1.09681288163817</v>
      </c>
      <c r="D4144">
        <v>0.972439608142501</v>
      </c>
      <c r="E4144">
        <v>0.897385587491792</v>
      </c>
      <c r="F4144">
        <v>0.59613949711268</v>
      </c>
      <c r="G4144">
        <v>0.414612249500536</v>
      </c>
      <c r="H4144">
        <v>0.346289007162161</v>
      </c>
      <c r="I4144">
        <v>0.426895800028987</v>
      </c>
      <c r="J4144">
        <v>0.506467267956814</v>
      </c>
      <c r="K4144">
        <v>0.474368810371283</v>
      </c>
      <c r="L4144">
        <v>1736.31670240789</v>
      </c>
      <c r="M4144">
        <v>35.6257462982532</v>
      </c>
      <c r="N4144">
        <v>51.6190544156251</v>
      </c>
      <c r="O4144">
        <v>48.5848939091427</v>
      </c>
      <c r="P4144">
        <v>-0.104205450070752</v>
      </c>
      <c r="Q4144">
        <v>0.431557839948079</v>
      </c>
      <c r="R4144">
        <v>0.963213001765328</v>
      </c>
      <c r="S4144" t="s">
        <v>10337</v>
      </c>
      <c r="T4144" t="s">
        <v>12362</v>
      </c>
      <c r="U4144" t="s">
        <v>12362</v>
      </c>
      <c r="V4144" t="s">
        <v>12362</v>
      </c>
      <c r="W4144">
        <v>4</v>
      </c>
      <c r="X4144" t="s">
        <v>16506</v>
      </c>
      <c r="Y4144">
        <v>0.6563819384664192</v>
      </c>
      <c r="Z4144">
        <f>HYPERLINK("Melting_Curves/meltCurve_Q7Z7C8_.pdf", "Melting_Curves/meltCurve_Q7Z7C8_.pdf")</f>
        <v>0</v>
      </c>
      <c r="AA4144" t="s">
        <v>22473</v>
      </c>
      <c r="AB4144" t="s">
        <v>28510</v>
      </c>
    </row>
    <row r="4145" spans="1:28">
      <c r="A4145" t="s">
        <v>4171</v>
      </c>
      <c r="B4145">
        <v>0.992608467424715</v>
      </c>
      <c r="C4145">
        <v>0.906369759411323</v>
      </c>
      <c r="D4145">
        <v>0.823712456924507</v>
      </c>
      <c r="E4145">
        <v>0.730574514009888</v>
      </c>
      <c r="F4145">
        <v>0.454899890958411</v>
      </c>
      <c r="G4145">
        <v>0.24854332892268</v>
      </c>
      <c r="H4145">
        <v>0.13876511084358</v>
      </c>
      <c r="I4145">
        <v>0.164644776038742</v>
      </c>
      <c r="J4145">
        <v>0.169559565678278</v>
      </c>
      <c r="K4145">
        <v>0.134124271899077</v>
      </c>
      <c r="L4145">
        <v>690.010769443621</v>
      </c>
      <c r="M4145">
        <v>14.2560816640302</v>
      </c>
      <c r="N4145">
        <v>49.2386503303013</v>
      </c>
      <c r="O4145">
        <v>47.4786544605222</v>
      </c>
      <c r="P4145">
        <v>-0.0669924437177741</v>
      </c>
      <c r="Q4145">
        <v>0.107659715310849</v>
      </c>
      <c r="R4145">
        <v>0.987320165364838</v>
      </c>
      <c r="S4145" t="s">
        <v>10338</v>
      </c>
      <c r="T4145" t="s">
        <v>12362</v>
      </c>
      <c r="U4145" t="s">
        <v>12362</v>
      </c>
      <c r="V4145" t="s">
        <v>12362</v>
      </c>
      <c r="W4145">
        <v>9</v>
      </c>
      <c r="X4145" t="s">
        <v>16507</v>
      </c>
      <c r="Y4145">
        <v>0.4679258717930921</v>
      </c>
      <c r="Z4145">
        <f>HYPERLINK("Melting_Curves/meltCurve_Q7Z7E8_.pdf", "Melting_Curves/meltCurve_Q7Z7E8_.pdf")</f>
        <v>0</v>
      </c>
      <c r="AA4145" t="s">
        <v>22474</v>
      </c>
      <c r="AB4145" t="s">
        <v>28511</v>
      </c>
    </row>
    <row r="4146" spans="1:28">
      <c r="A4146" t="s">
        <v>4172</v>
      </c>
      <c r="B4146">
        <v>0.992608467424715</v>
      </c>
      <c r="C4146">
        <v>1.12495846039832</v>
      </c>
      <c r="D4146">
        <v>1.04998896648559</v>
      </c>
      <c r="E4146">
        <v>0.939191233855537</v>
      </c>
      <c r="F4146">
        <v>0.79643959926855</v>
      </c>
      <c r="G4146">
        <v>0.519645695873388</v>
      </c>
      <c r="H4146">
        <v>0.312365769746707</v>
      </c>
      <c r="I4146">
        <v>0.37773683649456</v>
      </c>
      <c r="J4146">
        <v>0.41280067486229</v>
      </c>
      <c r="K4146">
        <v>0.351895442322927</v>
      </c>
      <c r="L4146">
        <v>1548.03143698087</v>
      </c>
      <c r="M4146">
        <v>30.0788052292328</v>
      </c>
      <c r="N4146">
        <v>53.7387005641173</v>
      </c>
      <c r="O4146">
        <v>51.2399791173706</v>
      </c>
      <c r="P4146">
        <v>-0.09394008672625891</v>
      </c>
      <c r="Q4146">
        <v>0.359887219062171</v>
      </c>
      <c r="R4146">
        <v>0.969779526870768</v>
      </c>
      <c r="S4146" t="s">
        <v>10339</v>
      </c>
      <c r="T4146" t="s">
        <v>12362</v>
      </c>
      <c r="U4146" t="s">
        <v>12362</v>
      </c>
      <c r="V4146" t="s">
        <v>12362</v>
      </c>
      <c r="W4146">
        <v>9</v>
      </c>
      <c r="X4146" t="s">
        <v>16508</v>
      </c>
      <c r="Y4146">
        <v>0.6725393074192855</v>
      </c>
      <c r="Z4146">
        <f>HYPERLINK("Melting_Curves/meltCurve_Q7Z7F0_.pdf", "Melting_Curves/meltCurve_Q7Z7F0_.pdf")</f>
        <v>0</v>
      </c>
      <c r="AA4146" t="s">
        <v>22475</v>
      </c>
      <c r="AB4146" t="s">
        <v>28512</v>
      </c>
    </row>
    <row r="4147" spans="1:28">
      <c r="A4147" t="s">
        <v>4173</v>
      </c>
      <c r="B4147">
        <v>0.992608467424715</v>
      </c>
      <c r="C4147">
        <v>1.02437535044095</v>
      </c>
      <c r="D4147">
        <v>0.907624505995028</v>
      </c>
      <c r="E4147">
        <v>0.823048155481948</v>
      </c>
      <c r="F4147">
        <v>0.531828123978398</v>
      </c>
      <c r="G4147">
        <v>0.338300408498016</v>
      </c>
      <c r="H4147">
        <v>0.230698268647366</v>
      </c>
      <c r="I4147">
        <v>0.236779656710746</v>
      </c>
      <c r="J4147">
        <v>0.244862350193875</v>
      </c>
      <c r="K4147">
        <v>0.226124852278808</v>
      </c>
      <c r="L4147">
        <v>989.666990126031</v>
      </c>
      <c r="M4147">
        <v>20.1244229769631</v>
      </c>
      <c r="N4147">
        <v>50.6267519178217</v>
      </c>
      <c r="O4147">
        <v>48.6995450063232</v>
      </c>
      <c r="P4147">
        <v>-0.0806910098237066</v>
      </c>
      <c r="Q4147">
        <v>0.218960840025403</v>
      </c>
      <c r="R4147">
        <v>0.99513835634346</v>
      </c>
      <c r="S4147" t="s">
        <v>10340</v>
      </c>
      <c r="T4147" t="s">
        <v>12362</v>
      </c>
      <c r="U4147" t="s">
        <v>12362</v>
      </c>
      <c r="V4147" t="s">
        <v>12362</v>
      </c>
      <c r="W4147">
        <v>5</v>
      </c>
      <c r="X4147" t="s">
        <v>16509</v>
      </c>
      <c r="Y4147">
        <v>0.5461723424695843</v>
      </c>
      <c r="Z4147">
        <f>HYPERLINK("Melting_Curves/meltCurve_Q7Z7H5_3_.pdf", "Melting_Curves/meltCurve_Q7Z7H5_3_.pdf")</f>
        <v>0</v>
      </c>
      <c r="AA4147" t="s">
        <v>22476</v>
      </c>
      <c r="AB4147" t="s">
        <v>28513</v>
      </c>
    </row>
    <row r="4148" spans="1:28">
      <c r="A4148" t="s">
        <v>4174</v>
      </c>
      <c r="B4148">
        <v>0.992608467424715</v>
      </c>
      <c r="C4148">
        <v>1.04867048531045</v>
      </c>
      <c r="D4148">
        <v>0.915977962883273</v>
      </c>
      <c r="E4148">
        <v>0.881795904988291</v>
      </c>
      <c r="F4148">
        <v>0.663276211014425</v>
      </c>
      <c r="G4148">
        <v>0.508830870748362</v>
      </c>
      <c r="H4148">
        <v>0.369106629440069</v>
      </c>
      <c r="I4148">
        <v>0.340394640929756</v>
      </c>
      <c r="J4148">
        <v>0.373300656817417</v>
      </c>
      <c r="K4148">
        <v>0.320629308352404</v>
      </c>
      <c r="L4148">
        <v>868.860021332578</v>
      </c>
      <c r="M4148">
        <v>17.2504439802661</v>
      </c>
      <c r="N4148">
        <v>53.5684902685732</v>
      </c>
      <c r="O4148">
        <v>49.7051555078233</v>
      </c>
      <c r="P4148">
        <v>-0.0588601069561146</v>
      </c>
      <c r="Q4148">
        <v>0.321645264209094</v>
      </c>
      <c r="R4148">
        <v>0.989054421144805</v>
      </c>
      <c r="S4148" t="s">
        <v>10341</v>
      </c>
      <c r="T4148" t="s">
        <v>12362</v>
      </c>
      <c r="U4148" t="s">
        <v>12362</v>
      </c>
      <c r="V4148" t="s">
        <v>12362</v>
      </c>
      <c r="W4148">
        <v>13</v>
      </c>
      <c r="X4148" t="s">
        <v>16510</v>
      </c>
      <c r="Y4148">
        <v>0.635286299226127</v>
      </c>
      <c r="Z4148">
        <f>HYPERLINK("Melting_Curves/meltCurve_Q7Z7M9_.pdf", "Melting_Curves/meltCurve_Q7Z7M9_.pdf")</f>
        <v>0</v>
      </c>
      <c r="AA4148" t="s">
        <v>22477</v>
      </c>
      <c r="AB4148" t="s">
        <v>28514</v>
      </c>
    </row>
    <row r="4149" spans="1:28">
      <c r="A4149" t="s">
        <v>4175</v>
      </c>
      <c r="B4149">
        <v>0.992608467424715</v>
      </c>
      <c r="C4149">
        <v>0.99675740203615</v>
      </c>
      <c r="D4149">
        <v>0.8382360258031351</v>
      </c>
      <c r="E4149">
        <v>0.806703081000375</v>
      </c>
      <c r="F4149">
        <v>0.705123146505092</v>
      </c>
      <c r="G4149">
        <v>0.584032042744188</v>
      </c>
      <c r="H4149">
        <v>0.535504320596795</v>
      </c>
      <c r="I4149">
        <v>0.717734762652623</v>
      </c>
      <c r="J4149">
        <v>0.778342771999103</v>
      </c>
      <c r="K4149">
        <v>0.571579044178627</v>
      </c>
      <c r="L4149">
        <v>806.0948562110181</v>
      </c>
      <c r="M4149">
        <v>17.9575535477628</v>
      </c>
      <c r="O4149">
        <v>44.3433379312608</v>
      </c>
      <c r="P4149">
        <v>-0.0365462709513316</v>
      </c>
      <c r="Q4149">
        <v>0.639037030680927</v>
      </c>
      <c r="R4149">
        <v>0.78087137380637</v>
      </c>
      <c r="S4149" t="s">
        <v>10342</v>
      </c>
      <c r="T4149" t="s">
        <v>12362</v>
      </c>
      <c r="U4149" t="s">
        <v>12362</v>
      </c>
      <c r="V4149" t="s">
        <v>12362</v>
      </c>
      <c r="W4149">
        <v>1</v>
      </c>
      <c r="X4149" t="s">
        <v>16511</v>
      </c>
      <c r="Y4149">
        <v>0.7399153514647736</v>
      </c>
      <c r="Z4149">
        <f>HYPERLINK("Melting_Curves/meltCurve_Q7Z7N9_.pdf", "Melting_Curves/meltCurve_Q7Z7N9_.pdf")</f>
        <v>0</v>
      </c>
      <c r="AA4149" t="s">
        <v>22478</v>
      </c>
      <c r="AB4149" t="s">
        <v>28515</v>
      </c>
    </row>
    <row r="4150" spans="1:28">
      <c r="A4150" t="s">
        <v>4176</v>
      </c>
      <c r="B4150">
        <v>0.992608467424715</v>
      </c>
      <c r="C4150">
        <v>1.05267084703075</v>
      </c>
      <c r="D4150">
        <v>1.04681758906211</v>
      </c>
      <c r="E4150">
        <v>0.968263756342386</v>
      </c>
      <c r="F4150">
        <v>0.549933547598175</v>
      </c>
      <c r="G4150">
        <v>0.211785097147251</v>
      </c>
      <c r="H4150">
        <v>0.139017788578728</v>
      </c>
      <c r="I4150">
        <v>0.148224213358541</v>
      </c>
      <c r="J4150">
        <v>0.154953229995204</v>
      </c>
      <c r="K4150">
        <v>0.155011498423011</v>
      </c>
      <c r="L4150">
        <v>2035.57980543659</v>
      </c>
      <c r="M4150">
        <v>40.6502913181357</v>
      </c>
      <c r="N4150">
        <v>50.5209371180321</v>
      </c>
      <c r="O4150">
        <v>49.954676988131</v>
      </c>
      <c r="P4150">
        <v>-0.172792150798483</v>
      </c>
      <c r="Q4150">
        <v>0.15063248198245</v>
      </c>
      <c r="R4150">
        <v>0.996509286332559</v>
      </c>
      <c r="S4150" t="s">
        <v>10343</v>
      </c>
      <c r="T4150" t="s">
        <v>12362</v>
      </c>
      <c r="U4150" t="s">
        <v>12362</v>
      </c>
      <c r="V4150" t="s">
        <v>12362</v>
      </c>
      <c r="W4150">
        <v>8</v>
      </c>
      <c r="X4150" t="s">
        <v>16512</v>
      </c>
      <c r="Y4150">
        <v>0.5236709813085748</v>
      </c>
      <c r="Z4150">
        <f>HYPERLINK("Melting_Curves/meltCurve_Q86SF2_.pdf", "Melting_Curves/meltCurve_Q86SF2_.pdf")</f>
        <v>0</v>
      </c>
      <c r="AA4150" t="s">
        <v>22479</v>
      </c>
      <c r="AB4150" t="s">
        <v>28516</v>
      </c>
    </row>
    <row r="4151" spans="1:28">
      <c r="A4151" t="s">
        <v>4177</v>
      </c>
      <c r="B4151">
        <v>0.992608467424715</v>
      </c>
      <c r="C4151">
        <v>0.948647248308324</v>
      </c>
      <c r="D4151">
        <v>0.801702972306008</v>
      </c>
      <c r="E4151">
        <v>0.7544900724784031</v>
      </c>
      <c r="F4151">
        <v>0.654512251062547</v>
      </c>
      <c r="G4151">
        <v>0.52732490646749</v>
      </c>
      <c r="H4151">
        <v>0.483741595676749</v>
      </c>
      <c r="I4151">
        <v>0.628957544237331</v>
      </c>
      <c r="J4151">
        <v>0.795046554202715</v>
      </c>
      <c r="K4151">
        <v>0.750488340699183</v>
      </c>
      <c r="L4151">
        <v>914.157629564094</v>
      </c>
      <c r="M4151">
        <v>21.2261157672374</v>
      </c>
      <c r="O4151">
        <v>42.690787675924</v>
      </c>
      <c r="P4151">
        <v>-0.0445077015309309</v>
      </c>
      <c r="Q4151">
        <v>0.641946687767875</v>
      </c>
      <c r="R4151">
        <v>0.678991495003471</v>
      </c>
      <c r="S4151" t="s">
        <v>10344</v>
      </c>
      <c r="T4151" t="s">
        <v>12362</v>
      </c>
      <c r="U4151" t="s">
        <v>12362</v>
      </c>
      <c r="V4151" t="s">
        <v>12362</v>
      </c>
      <c r="W4151">
        <v>11</v>
      </c>
      <c r="X4151" t="s">
        <v>16513</v>
      </c>
      <c r="Y4151">
        <v>0.7187083766548885</v>
      </c>
      <c r="Z4151">
        <f>HYPERLINK("Melting_Curves/meltCurve_Q86SQ7_.pdf", "Melting_Curves/meltCurve_Q86SQ7_.pdf")</f>
        <v>0</v>
      </c>
      <c r="AA4151" t="s">
        <v>22480</v>
      </c>
      <c r="AB4151" t="s">
        <v>28517</v>
      </c>
    </row>
    <row r="4152" spans="1:28">
      <c r="A4152" t="s">
        <v>4178</v>
      </c>
      <c r="B4152">
        <v>0.992608467424715</v>
      </c>
      <c r="C4152">
        <v>0.866280891407657</v>
      </c>
      <c r="D4152">
        <v>0.771302201782876</v>
      </c>
      <c r="E4152">
        <v>0.752092605816984</v>
      </c>
      <c r="F4152">
        <v>0.708184871932679</v>
      </c>
      <c r="G4152">
        <v>0.6134092425286169</v>
      </c>
      <c r="H4152">
        <v>0.539596803822712</v>
      </c>
      <c r="I4152">
        <v>0.726661204962285</v>
      </c>
      <c r="J4152">
        <v>0.966244065329268</v>
      </c>
      <c r="K4152">
        <v>0.643451143601937</v>
      </c>
      <c r="L4152">
        <v>932.256483145223</v>
      </c>
      <c r="M4152">
        <v>22.9664084906697</v>
      </c>
      <c r="O4152">
        <v>40.2881796713427</v>
      </c>
      <c r="P4152">
        <v>-0.0421984332025348</v>
      </c>
      <c r="Q4152">
        <v>0.703903911633936</v>
      </c>
      <c r="R4152">
        <v>0.436066338793555</v>
      </c>
      <c r="S4152" t="s">
        <v>10345</v>
      </c>
      <c r="T4152" t="s">
        <v>12362</v>
      </c>
      <c r="U4152" t="s">
        <v>12362</v>
      </c>
      <c r="V4152" t="s">
        <v>12362</v>
      </c>
      <c r="W4152">
        <v>6</v>
      </c>
      <c r="X4152" t="s">
        <v>16514</v>
      </c>
      <c r="Y4152">
        <v>0.7432930140365069</v>
      </c>
      <c r="Z4152">
        <f>HYPERLINK("Melting_Curves/meltCurve_Q86SX6_.pdf", "Melting_Curves/meltCurve_Q86SX6_.pdf")</f>
        <v>0</v>
      </c>
      <c r="AA4152" t="s">
        <v>22481</v>
      </c>
      <c r="AB4152" t="s">
        <v>28518</v>
      </c>
    </row>
    <row r="4153" spans="1:28">
      <c r="A4153" t="s">
        <v>4179</v>
      </c>
      <c r="B4153">
        <v>0.992608467424715</v>
      </c>
      <c r="C4153">
        <v>1.19396196376209</v>
      </c>
      <c r="D4153">
        <v>1.19791417558155</v>
      </c>
      <c r="E4153">
        <v>1.09507298245853</v>
      </c>
      <c r="F4153">
        <v>0.693146809209955</v>
      </c>
      <c r="G4153">
        <v>0.45424633004875</v>
      </c>
      <c r="H4153">
        <v>0.190658594080806</v>
      </c>
      <c r="I4153">
        <v>0.265125093330528</v>
      </c>
      <c r="J4153">
        <v>0.377300451612395</v>
      </c>
      <c r="K4153">
        <v>0.356599491255897</v>
      </c>
      <c r="L4153">
        <v>1992.2133228239</v>
      </c>
      <c r="M4153">
        <v>39.2427751413295</v>
      </c>
      <c r="N4153">
        <v>52.0501407555245</v>
      </c>
      <c r="O4153">
        <v>50.6350790672435</v>
      </c>
      <c r="P4153">
        <v>-0.133678687852747</v>
      </c>
      <c r="Q4153">
        <v>0.310057378976232</v>
      </c>
      <c r="R4153">
        <v>0.916290176448055</v>
      </c>
      <c r="S4153" t="s">
        <v>10346</v>
      </c>
      <c r="T4153" t="s">
        <v>12362</v>
      </c>
      <c r="U4153" t="s">
        <v>12362</v>
      </c>
      <c r="V4153" t="s">
        <v>12362</v>
      </c>
      <c r="W4153">
        <v>2</v>
      </c>
      <c r="X4153" t="s">
        <v>16515</v>
      </c>
      <c r="Y4153">
        <v>0.6291705020055011</v>
      </c>
      <c r="Z4153">
        <f>HYPERLINK("Melting_Curves/meltCurve_Q86SZ2_.pdf", "Melting_Curves/meltCurve_Q86SZ2_.pdf")</f>
        <v>0</v>
      </c>
      <c r="AA4153" t="s">
        <v>22482</v>
      </c>
      <c r="AB4153" t="s">
        <v>28519</v>
      </c>
    </row>
    <row r="4154" spans="1:28">
      <c r="A4154" t="s">
        <v>4180</v>
      </c>
      <c r="B4154">
        <v>0.992608467424715</v>
      </c>
      <c r="C4154">
        <v>1.08843364319022</v>
      </c>
      <c r="D4154">
        <v>0.6718375622617641</v>
      </c>
      <c r="E4154">
        <v>0.623573602711043</v>
      </c>
      <c r="F4154">
        <v>0.635469225210974</v>
      </c>
      <c r="G4154">
        <v>0.81086741390644</v>
      </c>
      <c r="H4154">
        <v>0.513910954323669</v>
      </c>
      <c r="I4154">
        <v>0.210555371001686</v>
      </c>
      <c r="J4154">
        <v>0.179025862341897</v>
      </c>
      <c r="K4154">
        <v>0.174048014234809</v>
      </c>
      <c r="L4154">
        <v>380.600767008129</v>
      </c>
      <c r="M4154">
        <v>6.95007058515654</v>
      </c>
      <c r="N4154">
        <v>54.7621240201242</v>
      </c>
      <c r="O4154">
        <v>50.7680566292788</v>
      </c>
      <c r="P4154">
        <v>-0.0342897609026306</v>
      </c>
      <c r="Q4154">
        <v>0</v>
      </c>
      <c r="R4154">
        <v>0.793855945425503</v>
      </c>
      <c r="S4154" t="s">
        <v>10347</v>
      </c>
      <c r="T4154" t="s">
        <v>12362</v>
      </c>
      <c r="U4154" t="s">
        <v>12362</v>
      </c>
      <c r="V4154" t="s">
        <v>12362</v>
      </c>
      <c r="W4154">
        <v>4</v>
      </c>
      <c r="X4154" t="s">
        <v>16516</v>
      </c>
      <c r="Y4154">
        <v>0.5961611280148865</v>
      </c>
      <c r="Z4154">
        <f>HYPERLINK("Melting_Curves/meltCurve_Q86T24_.pdf", "Melting_Curves/meltCurve_Q86T24_.pdf")</f>
        <v>0</v>
      </c>
      <c r="AA4154" t="s">
        <v>22483</v>
      </c>
      <c r="AB4154" t="s">
        <v>28520</v>
      </c>
    </row>
    <row r="4155" spans="1:28">
      <c r="A4155" t="s">
        <v>4181</v>
      </c>
      <c r="B4155">
        <v>0.992608467424715</v>
      </c>
      <c r="C4155">
        <v>0.984212736581705</v>
      </c>
      <c r="D4155">
        <v>0.845706092215005</v>
      </c>
      <c r="E4155">
        <v>0.7587636435609409</v>
      </c>
      <c r="F4155">
        <v>0.642627563490386</v>
      </c>
      <c r="G4155">
        <v>0.54892039551514</v>
      </c>
      <c r="H4155">
        <v>0.482028798444001</v>
      </c>
      <c r="I4155">
        <v>0.63080875780888</v>
      </c>
      <c r="J4155">
        <v>0.786112969382067</v>
      </c>
      <c r="K4155">
        <v>0.703303486394349</v>
      </c>
      <c r="L4155">
        <v>1014.80939295909</v>
      </c>
      <c r="M4155">
        <v>22.9802751713284</v>
      </c>
      <c r="O4155">
        <v>43.8297097510628</v>
      </c>
      <c r="P4155">
        <v>-0.0482750253223531</v>
      </c>
      <c r="Q4155">
        <v>0.6317120028239041</v>
      </c>
      <c r="R4155">
        <v>0.762601652726393</v>
      </c>
      <c r="S4155" t="s">
        <v>10348</v>
      </c>
      <c r="T4155" t="s">
        <v>12362</v>
      </c>
      <c r="U4155" t="s">
        <v>12362</v>
      </c>
      <c r="V4155" t="s">
        <v>12362</v>
      </c>
      <c r="W4155">
        <v>9</v>
      </c>
      <c r="X4155" t="s">
        <v>16517</v>
      </c>
      <c r="Y4155">
        <v>0.7232368085231993</v>
      </c>
      <c r="Z4155">
        <f>HYPERLINK("Melting_Curves/meltCurve_Q86TB9_4_.pdf", "Melting_Curves/meltCurve_Q86TB9_4_.pdf")</f>
        <v>0</v>
      </c>
      <c r="AA4155" t="s">
        <v>22484</v>
      </c>
      <c r="AB4155" t="s">
        <v>28521</v>
      </c>
    </row>
    <row r="4156" spans="1:28">
      <c r="A4156" t="s">
        <v>4182</v>
      </c>
      <c r="B4156">
        <v>0.992608467424715</v>
      </c>
      <c r="C4156">
        <v>1.05799539278262</v>
      </c>
      <c r="D4156">
        <v>0.950913618673121</v>
      </c>
      <c r="E4156">
        <v>0.8986560190801181</v>
      </c>
      <c r="F4156">
        <v>0.566935435997028</v>
      </c>
      <c r="G4156">
        <v>0.180510590931059</v>
      </c>
      <c r="H4156">
        <v>0.120583705189839</v>
      </c>
      <c r="I4156">
        <v>0.146523548629848</v>
      </c>
      <c r="J4156">
        <v>0.136766854436477</v>
      </c>
      <c r="K4156">
        <v>0.137040870808693</v>
      </c>
      <c r="L4156">
        <v>1615.77721583816</v>
      </c>
      <c r="M4156">
        <v>32.2663032937021</v>
      </c>
      <c r="N4156">
        <v>50.5316410983604</v>
      </c>
      <c r="O4156">
        <v>49.885132121632</v>
      </c>
      <c r="P4156">
        <v>-0.141305855841757</v>
      </c>
      <c r="Q4156">
        <v>0.126143847947553</v>
      </c>
      <c r="R4156">
        <v>0.994477473413133</v>
      </c>
      <c r="S4156" t="s">
        <v>10349</v>
      </c>
      <c r="T4156" t="s">
        <v>12362</v>
      </c>
      <c r="U4156" t="s">
        <v>12362</v>
      </c>
      <c r="V4156" t="s">
        <v>12362</v>
      </c>
      <c r="W4156">
        <v>12</v>
      </c>
      <c r="X4156" t="s">
        <v>16518</v>
      </c>
      <c r="Y4156">
        <v>0.5116845259431574</v>
      </c>
      <c r="Z4156">
        <f>HYPERLINK("Melting_Curves/meltCurve_Q86TI2_.pdf", "Melting_Curves/meltCurve_Q86TI2_.pdf")</f>
        <v>0</v>
      </c>
      <c r="AA4156" t="s">
        <v>22485</v>
      </c>
      <c r="AB4156" t="s">
        <v>28522</v>
      </c>
    </row>
    <row r="4157" spans="1:28">
      <c r="A4157" t="s">
        <v>4183</v>
      </c>
      <c r="B4157">
        <v>0.992608467424715</v>
      </c>
      <c r="C4157">
        <v>0.973451101681659</v>
      </c>
      <c r="D4157">
        <v>0.919337787681995</v>
      </c>
      <c r="E4157">
        <v>0.697205621981468</v>
      </c>
      <c r="F4157">
        <v>0.373174176735027</v>
      </c>
      <c r="G4157">
        <v>0.262572473269979</v>
      </c>
      <c r="H4157">
        <v>0.179682003356641</v>
      </c>
      <c r="I4157">
        <v>0.157316233099754</v>
      </c>
      <c r="J4157">
        <v>0.166811551527504</v>
      </c>
      <c r="K4157">
        <v>0.152866499035089</v>
      </c>
      <c r="L4157">
        <v>957.0679218153711</v>
      </c>
      <c r="M4157">
        <v>20.0041213850122</v>
      </c>
      <c r="N4157">
        <v>48.7476731641391</v>
      </c>
      <c r="O4157">
        <v>47.3731167041779</v>
      </c>
      <c r="P4157">
        <v>-0.0892083977934383</v>
      </c>
      <c r="Q4157">
        <v>0.154985660556368</v>
      </c>
      <c r="R4157">
        <v>0.998858774870064</v>
      </c>
      <c r="S4157" t="s">
        <v>10350</v>
      </c>
      <c r="T4157" t="s">
        <v>12362</v>
      </c>
      <c r="U4157" t="s">
        <v>12362</v>
      </c>
      <c r="V4157" t="s">
        <v>12362</v>
      </c>
      <c r="W4157">
        <v>4</v>
      </c>
      <c r="X4157" t="s">
        <v>16519</v>
      </c>
      <c r="Y4157">
        <v>0.4715087118087054</v>
      </c>
      <c r="Z4157">
        <f>HYPERLINK("Melting_Curves/meltCurve_Q86TP1_.pdf", "Melting_Curves/meltCurve_Q86TP1_.pdf")</f>
        <v>0</v>
      </c>
      <c r="AA4157" t="s">
        <v>22486</v>
      </c>
      <c r="AB4157" t="s">
        <v>28523</v>
      </c>
    </row>
    <row r="4158" spans="1:28">
      <c r="A4158" t="s">
        <v>4184</v>
      </c>
      <c r="B4158">
        <v>0.992608467424715</v>
      </c>
      <c r="C4158">
        <v>0.82361067202496</v>
      </c>
      <c r="D4158">
        <v>0.744716695021897</v>
      </c>
      <c r="E4158">
        <v>0.550088546779533</v>
      </c>
      <c r="F4158">
        <v>0.322247844635185</v>
      </c>
      <c r="G4158">
        <v>0.16688557558924</v>
      </c>
      <c r="H4158">
        <v>0.135727451539908</v>
      </c>
      <c r="I4158">
        <v>0.126272605802727</v>
      </c>
      <c r="J4158">
        <v>0.13405016553178</v>
      </c>
      <c r="K4158">
        <v>0.135668143326389</v>
      </c>
      <c r="L4158">
        <v>594.007236794066</v>
      </c>
      <c r="M4158">
        <v>12.9145491741609</v>
      </c>
      <c r="N4158">
        <v>46.7361363597632</v>
      </c>
      <c r="O4158">
        <v>44.9342657147756</v>
      </c>
      <c r="P4158">
        <v>-0.0652127888995081</v>
      </c>
      <c r="Q4158">
        <v>0.0925716049890281</v>
      </c>
      <c r="R4158">
        <v>0.989422828209525</v>
      </c>
      <c r="S4158" t="s">
        <v>10351</v>
      </c>
      <c r="T4158" t="s">
        <v>12362</v>
      </c>
      <c r="U4158" t="s">
        <v>12362</v>
      </c>
      <c r="V4158" t="s">
        <v>12362</v>
      </c>
      <c r="W4158">
        <v>4</v>
      </c>
      <c r="X4158" t="s">
        <v>16520</v>
      </c>
      <c r="Y4158">
        <v>0.3922111893751122</v>
      </c>
      <c r="Z4158">
        <f>HYPERLINK("Melting_Curves/meltCurve_Q86TU7_.pdf", "Melting_Curves/meltCurve_Q86TU7_.pdf")</f>
        <v>0</v>
      </c>
      <c r="AA4158" t="s">
        <v>22487</v>
      </c>
      <c r="AB4158" t="s">
        <v>28524</v>
      </c>
    </row>
    <row r="4159" spans="1:28">
      <c r="A4159" t="s">
        <v>4185</v>
      </c>
      <c r="B4159">
        <v>0.992608467424715</v>
      </c>
      <c r="C4159">
        <v>2.95259071908194</v>
      </c>
      <c r="D4159">
        <v>1.70990877414116</v>
      </c>
      <c r="E4159">
        <v>1.64547883804313</v>
      </c>
      <c r="F4159">
        <v>1.41308394409569</v>
      </c>
      <c r="G4159">
        <v>1.223056279051</v>
      </c>
      <c r="H4159">
        <v>0.574708397873321</v>
      </c>
      <c r="I4159">
        <v>0.389531062501142</v>
      </c>
      <c r="J4159">
        <v>0.195232326928907</v>
      </c>
      <c r="K4159">
        <v>0.102385615018865</v>
      </c>
      <c r="L4159">
        <v>6241.25660284515</v>
      </c>
      <c r="M4159">
        <v>108.92965812021</v>
      </c>
      <c r="N4159">
        <v>57.6190364259813</v>
      </c>
      <c r="O4159">
        <v>57.2769084472688</v>
      </c>
      <c r="P4159">
        <v>-0.366860013042373</v>
      </c>
      <c r="Q4159">
        <v>0.228397256290481</v>
      </c>
      <c r="R4159">
        <v>0.26703311805714</v>
      </c>
      <c r="S4159" t="s">
        <v>10352</v>
      </c>
      <c r="T4159" t="s">
        <v>12362</v>
      </c>
      <c r="U4159" t="s">
        <v>12362</v>
      </c>
      <c r="V4159" t="s">
        <v>12362</v>
      </c>
      <c r="W4159">
        <v>2</v>
      </c>
      <c r="X4159" t="s">
        <v>16521</v>
      </c>
      <c r="Y4159">
        <v>0.7508267036712993</v>
      </c>
      <c r="Z4159">
        <f>HYPERLINK("Melting_Curves/meltCurve_Q86TV6_.pdf", "Melting_Curves/meltCurve_Q86TV6_.pdf")</f>
        <v>0</v>
      </c>
      <c r="AA4159" t="s">
        <v>22488</v>
      </c>
      <c r="AB4159" t="s">
        <v>28525</v>
      </c>
    </row>
    <row r="4160" spans="1:28">
      <c r="A4160" t="s">
        <v>4186</v>
      </c>
      <c r="B4160">
        <v>0.992608467424715</v>
      </c>
      <c r="C4160">
        <v>0.919283309505467</v>
      </c>
      <c r="D4160">
        <v>0.795714947559087</v>
      </c>
      <c r="E4160">
        <v>0.789697848632912</v>
      </c>
      <c r="F4160">
        <v>0.724515241425246</v>
      </c>
      <c r="G4160">
        <v>0.5977099591678789</v>
      </c>
      <c r="H4160">
        <v>0.517514014706336</v>
      </c>
      <c r="I4160">
        <v>0.753062256201102</v>
      </c>
      <c r="J4160">
        <v>0.862883666174327</v>
      </c>
      <c r="K4160">
        <v>0.794598952239683</v>
      </c>
      <c r="L4160">
        <v>896.904711093596</v>
      </c>
      <c r="M4160">
        <v>21.5155792920466</v>
      </c>
      <c r="O4160">
        <v>41.331197793463</v>
      </c>
      <c r="P4160">
        <v>-0.0373884827389821</v>
      </c>
      <c r="Q4160">
        <v>0.71271554562642</v>
      </c>
      <c r="R4160">
        <v>0.517017758718381</v>
      </c>
      <c r="S4160" t="s">
        <v>10353</v>
      </c>
      <c r="T4160" t="s">
        <v>12362</v>
      </c>
      <c r="U4160" t="s">
        <v>12362</v>
      </c>
      <c r="V4160" t="s">
        <v>12362</v>
      </c>
      <c r="W4160">
        <v>6</v>
      </c>
      <c r="X4160" t="s">
        <v>16522</v>
      </c>
      <c r="Y4160">
        <v>0.7613619577160476</v>
      </c>
      <c r="Z4160">
        <f>HYPERLINK("Melting_Curves/meltCurve_Q86U28_.pdf", "Melting_Curves/meltCurve_Q86U28_.pdf")</f>
        <v>0</v>
      </c>
      <c r="AA4160" t="s">
        <v>22489</v>
      </c>
      <c r="AB4160" t="s">
        <v>28526</v>
      </c>
    </row>
    <row r="4161" spans="1:28">
      <c r="A4161" t="s">
        <v>4187</v>
      </c>
      <c r="B4161">
        <v>0.992608467424715</v>
      </c>
      <c r="C4161">
        <v>1.06691655428329</v>
      </c>
      <c r="D4161">
        <v>1.01141172751586</v>
      </c>
      <c r="E4161">
        <v>0.956150407940475</v>
      </c>
      <c r="F4161">
        <v>0.73784683662547</v>
      </c>
      <c r="G4161">
        <v>0.414658476788788</v>
      </c>
      <c r="H4161">
        <v>0.375158422180178</v>
      </c>
      <c r="I4161">
        <v>0.523105853730085</v>
      </c>
      <c r="J4161">
        <v>0.708042096639338</v>
      </c>
      <c r="K4161">
        <v>0.634716232215142</v>
      </c>
      <c r="L4161">
        <v>12538.0720156305</v>
      </c>
      <c r="M4161">
        <v>250</v>
      </c>
      <c r="O4161">
        <v>50.1490771077061</v>
      </c>
      <c r="P4161">
        <v>-0.584337486636212</v>
      </c>
      <c r="Q4161">
        <v>0.531136215346955</v>
      </c>
      <c r="R4161">
        <v>0.8530555777415521</v>
      </c>
      <c r="S4161" t="s">
        <v>10354</v>
      </c>
      <c r="T4161" t="s">
        <v>12362</v>
      </c>
      <c r="U4161" t="s">
        <v>12362</v>
      </c>
      <c r="V4161" t="s">
        <v>12362</v>
      </c>
      <c r="W4161">
        <v>17</v>
      </c>
      <c r="X4161" t="s">
        <v>16523</v>
      </c>
      <c r="Y4161">
        <v>0.7367318683505987</v>
      </c>
      <c r="Z4161">
        <f>HYPERLINK("Melting_Curves/meltCurve_Q86U44_.pdf", "Melting_Curves/meltCurve_Q86U44_.pdf")</f>
        <v>0</v>
      </c>
      <c r="AA4161" t="s">
        <v>22490</v>
      </c>
      <c r="AB4161" t="s">
        <v>28527</v>
      </c>
    </row>
    <row r="4162" spans="1:28">
      <c r="A4162" t="s">
        <v>4188</v>
      </c>
      <c r="B4162">
        <v>0.992608467424715</v>
      </c>
      <c r="C4162">
        <v>1.1586750103467</v>
      </c>
      <c r="D4162">
        <v>1.1334450445464</v>
      </c>
      <c r="E4162">
        <v>0.929235954142786</v>
      </c>
      <c r="F4162">
        <v>0.703270627211269</v>
      </c>
      <c r="G4162">
        <v>0.44016517229822</v>
      </c>
      <c r="H4162">
        <v>0.375021179320947</v>
      </c>
      <c r="I4162">
        <v>0.472090414139398</v>
      </c>
      <c r="J4162">
        <v>0.703423549729069</v>
      </c>
      <c r="K4162">
        <v>0.687014379348015</v>
      </c>
      <c r="L4162">
        <v>2352.33780520265</v>
      </c>
      <c r="M4162">
        <v>47.6352121513949</v>
      </c>
      <c r="O4162">
        <v>49.2955372817258</v>
      </c>
      <c r="P4162">
        <v>-0.111993461478995</v>
      </c>
      <c r="Q4162">
        <v>0.536412532787101</v>
      </c>
      <c r="R4162">
        <v>0.8104359622846981</v>
      </c>
      <c r="S4162" t="s">
        <v>10355</v>
      </c>
      <c r="T4162" t="s">
        <v>12362</v>
      </c>
      <c r="U4162" t="s">
        <v>12362</v>
      </c>
      <c r="V4162" t="s">
        <v>12362</v>
      </c>
      <c r="W4162">
        <v>7</v>
      </c>
      <c r="X4162" t="s">
        <v>16524</v>
      </c>
      <c r="Y4162">
        <v>0.7288687450223931</v>
      </c>
      <c r="Z4162">
        <f>HYPERLINK("Melting_Curves/meltCurve_Q86U70_3_.pdf", "Melting_Curves/meltCurve_Q86U70_3_.pdf")</f>
        <v>0</v>
      </c>
      <c r="AA4162" t="s">
        <v>22491</v>
      </c>
      <c r="AB4162" t="s">
        <v>28528</v>
      </c>
    </row>
    <row r="4163" spans="1:28">
      <c r="A4163" t="s">
        <v>4189</v>
      </c>
      <c r="B4163">
        <v>0.992608467424715</v>
      </c>
      <c r="C4163">
        <v>0.991358531528988</v>
      </c>
      <c r="D4163">
        <v>0.924027795506247</v>
      </c>
      <c r="E4163">
        <v>0.843378641464391</v>
      </c>
      <c r="F4163">
        <v>0.503622010432462</v>
      </c>
      <c r="G4163">
        <v>0.180284837772085</v>
      </c>
      <c r="H4163">
        <v>0.077092467278917</v>
      </c>
      <c r="I4163">
        <v>0.0787186849008078</v>
      </c>
      <c r="J4163">
        <v>0.116971829577891</v>
      </c>
      <c r="K4163">
        <v>0.104450885364937</v>
      </c>
      <c r="L4163">
        <v>1238.45773121963</v>
      </c>
      <c r="M4163">
        <v>24.9327048001316</v>
      </c>
      <c r="N4163">
        <v>50.0303073991169</v>
      </c>
      <c r="O4163">
        <v>49.3557832072108</v>
      </c>
      <c r="P4163">
        <v>-0.115966634061908</v>
      </c>
      <c r="Q4163">
        <v>0.0817608716617991</v>
      </c>
      <c r="R4163">
        <v>0.995326123130625</v>
      </c>
      <c r="S4163" t="s">
        <v>10356</v>
      </c>
      <c r="T4163" t="s">
        <v>12362</v>
      </c>
      <c r="U4163" t="s">
        <v>12362</v>
      </c>
      <c r="V4163" t="s">
        <v>12362</v>
      </c>
      <c r="W4163">
        <v>10</v>
      </c>
      <c r="X4163" t="s">
        <v>16525</v>
      </c>
      <c r="Y4163">
        <v>0.4776682136309938</v>
      </c>
      <c r="Z4163">
        <f>HYPERLINK("Melting_Curves/meltCurve_Q86U90_.pdf", "Melting_Curves/meltCurve_Q86U90_.pdf")</f>
        <v>0</v>
      </c>
      <c r="AA4163" t="s">
        <v>22492</v>
      </c>
      <c r="AB4163" t="s">
        <v>28529</v>
      </c>
    </row>
    <row r="4164" spans="1:28">
      <c r="A4164" t="s">
        <v>4190</v>
      </c>
      <c r="B4164">
        <v>0.992608467424715</v>
      </c>
      <c r="C4164">
        <v>0.977305084832417</v>
      </c>
      <c r="D4164">
        <v>0.895491093175166</v>
      </c>
      <c r="E4164">
        <v>0.528447263424503</v>
      </c>
      <c r="F4164">
        <v>0.265590592464596</v>
      </c>
      <c r="G4164">
        <v>0.1666147721433</v>
      </c>
      <c r="H4164">
        <v>0.140730938571874</v>
      </c>
      <c r="I4164">
        <v>0.1575113117029</v>
      </c>
      <c r="J4164">
        <v>0.179133693992632</v>
      </c>
      <c r="K4164">
        <v>0.181320817617986</v>
      </c>
      <c r="L4164">
        <v>1197.47932246605</v>
      </c>
      <c r="M4164">
        <v>25.9318182864398</v>
      </c>
      <c r="N4164">
        <v>46.8813801058286</v>
      </c>
      <c r="O4164">
        <v>45.9060181016389</v>
      </c>
      <c r="P4164">
        <v>-0.118464537651726</v>
      </c>
      <c r="Q4164">
        <v>0.161158657754905</v>
      </c>
      <c r="R4164">
        <v>0.998462596787415</v>
      </c>
      <c r="S4164" t="s">
        <v>10357</v>
      </c>
      <c r="T4164" t="s">
        <v>12362</v>
      </c>
      <c r="U4164" t="s">
        <v>12362</v>
      </c>
      <c r="V4164" t="s">
        <v>12362</v>
      </c>
      <c r="W4164">
        <v>9</v>
      </c>
      <c r="X4164" t="s">
        <v>16526</v>
      </c>
      <c r="Y4164">
        <v>0.424252124580821</v>
      </c>
      <c r="Z4164">
        <f>HYPERLINK("Melting_Curves/meltCurve_Q86UA1_.pdf", "Melting_Curves/meltCurve_Q86UA1_.pdf")</f>
        <v>0</v>
      </c>
      <c r="AA4164" t="s">
        <v>22493</v>
      </c>
      <c r="AB4164" t="s">
        <v>28530</v>
      </c>
    </row>
    <row r="4165" spans="1:28">
      <c r="A4165" t="s">
        <v>4191</v>
      </c>
      <c r="B4165">
        <v>0.992608467424715</v>
      </c>
      <c r="C4165">
        <v>1.06318987543724</v>
      </c>
      <c r="D4165">
        <v>0.950532553867473</v>
      </c>
      <c r="E4165">
        <v>0.885363792193834</v>
      </c>
      <c r="F4165">
        <v>0.698599819270334</v>
      </c>
      <c r="G4165">
        <v>0.507826852920751</v>
      </c>
      <c r="H4165">
        <v>0.493724240869985</v>
      </c>
      <c r="I4165">
        <v>0.585679816047636</v>
      </c>
      <c r="J4165">
        <v>0.628257292106547</v>
      </c>
      <c r="K4165">
        <v>0.490766667997225</v>
      </c>
      <c r="L4165">
        <v>1398.39060798484</v>
      </c>
      <c r="M4165">
        <v>28.7878102916618</v>
      </c>
      <c r="O4165">
        <v>48.3432173398954</v>
      </c>
      <c r="P4165">
        <v>-0.0686542692454622</v>
      </c>
      <c r="Q4165">
        <v>0.538840689257939</v>
      </c>
      <c r="R4165">
        <v>0.944554915842721</v>
      </c>
      <c r="S4165" t="s">
        <v>10358</v>
      </c>
      <c r="T4165" t="s">
        <v>12362</v>
      </c>
      <c r="U4165" t="s">
        <v>12362</v>
      </c>
      <c r="V4165" t="s">
        <v>12362</v>
      </c>
      <c r="W4165">
        <v>1</v>
      </c>
      <c r="X4165" t="s">
        <v>16527</v>
      </c>
      <c r="Y4165">
        <v>0.7197808298130093</v>
      </c>
      <c r="Z4165">
        <f>HYPERLINK("Melting_Curves/meltCurve_Q86UA6_.pdf", "Melting_Curves/meltCurve_Q86UA6_.pdf")</f>
        <v>0</v>
      </c>
      <c r="AA4165" t="s">
        <v>22494</v>
      </c>
      <c r="AB4165" t="s">
        <v>28531</v>
      </c>
    </row>
    <row r="4166" spans="1:28">
      <c r="A4166" t="s">
        <v>4192</v>
      </c>
      <c r="B4166">
        <v>0.992608467424715</v>
      </c>
      <c r="C4166">
        <v>1.39773879003467</v>
      </c>
      <c r="D4166">
        <v>1.2932171821424</v>
      </c>
      <c r="E4166">
        <v>1.13981402312444</v>
      </c>
      <c r="F4166">
        <v>0.652756464788898</v>
      </c>
      <c r="G4166">
        <v>0.361245481587357</v>
      </c>
      <c r="H4166">
        <v>0.299716276896027</v>
      </c>
      <c r="I4166">
        <v>0.364201212805848</v>
      </c>
      <c r="J4166">
        <v>0.6426513938477429</v>
      </c>
      <c r="K4166">
        <v>0.572282988711975</v>
      </c>
      <c r="L4166">
        <v>12523.4793294998</v>
      </c>
      <c r="M4166">
        <v>250</v>
      </c>
      <c r="N4166">
        <v>50.5516618255303</v>
      </c>
      <c r="O4166">
        <v>50.090718317912</v>
      </c>
      <c r="P4166">
        <v>-0.688726154785222</v>
      </c>
      <c r="Q4166">
        <v>0.448019469006636</v>
      </c>
      <c r="R4166">
        <v>0.760414369872834</v>
      </c>
      <c r="S4166" t="s">
        <v>10359</v>
      </c>
      <c r="T4166" t="s">
        <v>12362</v>
      </c>
      <c r="U4166" t="s">
        <v>12362</v>
      </c>
      <c r="V4166" t="s">
        <v>12362</v>
      </c>
      <c r="W4166">
        <v>4</v>
      </c>
      <c r="X4166" t="s">
        <v>16528</v>
      </c>
      <c r="Y4166">
        <v>0.6889875769804334</v>
      </c>
      <c r="Z4166">
        <f>HYPERLINK("Melting_Curves/meltCurve_Q86UD0_.pdf", "Melting_Curves/meltCurve_Q86UD0_.pdf")</f>
        <v>0</v>
      </c>
      <c r="AA4166" t="s">
        <v>22495</v>
      </c>
      <c r="AB4166" t="s">
        <v>28532</v>
      </c>
    </row>
    <row r="4167" spans="1:28">
      <c r="A4167" t="s">
        <v>4193</v>
      </c>
      <c r="B4167">
        <v>0.992608467424715</v>
      </c>
      <c r="C4167">
        <v>0.94008817928656</v>
      </c>
      <c r="D4167">
        <v>0.836549817380551</v>
      </c>
      <c r="E4167">
        <v>0.869822643916692</v>
      </c>
      <c r="F4167">
        <v>0.810828898950685</v>
      </c>
      <c r="G4167">
        <v>0.706973043627218</v>
      </c>
      <c r="H4167">
        <v>0.705132710316239</v>
      </c>
      <c r="I4167">
        <v>0.836256068145371</v>
      </c>
      <c r="J4167">
        <v>0.986570112386034</v>
      </c>
      <c r="K4167">
        <v>0.8898929803407279</v>
      </c>
      <c r="L4167">
        <v>1702.43108675493</v>
      </c>
      <c r="M4167">
        <v>42.0794631613285</v>
      </c>
      <c r="O4167">
        <v>40.3664807302914</v>
      </c>
      <c r="P4167">
        <v>-0.0446686828185229</v>
      </c>
      <c r="Q4167">
        <v>0.828599114934115</v>
      </c>
      <c r="R4167">
        <v>0.338072395011917</v>
      </c>
      <c r="S4167" t="s">
        <v>10360</v>
      </c>
      <c r="T4167" t="s">
        <v>12362</v>
      </c>
      <c r="U4167" t="s">
        <v>12362</v>
      </c>
      <c r="V4167" t="s">
        <v>12362</v>
      </c>
      <c r="W4167">
        <v>25</v>
      </c>
      <c r="X4167" t="s">
        <v>16529</v>
      </c>
      <c r="Y4167">
        <v>0.848871629662367</v>
      </c>
      <c r="Z4167">
        <f>HYPERLINK("Melting_Curves/meltCurve_Q86UE4_.pdf", "Melting_Curves/meltCurve_Q86UE4_.pdf")</f>
        <v>0</v>
      </c>
      <c r="AA4167" t="s">
        <v>22496</v>
      </c>
      <c r="AB4167" t="s">
        <v>28533</v>
      </c>
    </row>
    <row r="4168" spans="1:28">
      <c r="A4168" t="s">
        <v>4194</v>
      </c>
      <c r="B4168">
        <v>0.992608467424715</v>
      </c>
      <c r="C4168">
        <v>1.07537708562489</v>
      </c>
      <c r="D4168">
        <v>0.9859490229982</v>
      </c>
      <c r="E4168">
        <v>0.818501363499046</v>
      </c>
      <c r="F4168">
        <v>0.558919268400786</v>
      </c>
      <c r="G4168">
        <v>0.368862662435083</v>
      </c>
      <c r="H4168">
        <v>0.286415914008819</v>
      </c>
      <c r="I4168">
        <v>0.389523159646963</v>
      </c>
      <c r="J4168">
        <v>0.524057479520622</v>
      </c>
      <c r="K4168">
        <v>0.509564705759233</v>
      </c>
      <c r="L4168">
        <v>1551.48688645369</v>
      </c>
      <c r="M4168">
        <v>32.3852651871891</v>
      </c>
      <c r="N4168">
        <v>50.7181113791369</v>
      </c>
      <c r="O4168">
        <v>47.7256267866286</v>
      </c>
      <c r="P4168">
        <v>-0.098914920888501</v>
      </c>
      <c r="Q4168">
        <v>0.41692570978925</v>
      </c>
      <c r="R4168">
        <v>0.934556210077415</v>
      </c>
      <c r="S4168" t="s">
        <v>10361</v>
      </c>
      <c r="T4168" t="s">
        <v>12362</v>
      </c>
      <c r="U4168" t="s">
        <v>12362</v>
      </c>
      <c r="V4168" t="s">
        <v>12362</v>
      </c>
      <c r="W4168">
        <v>17</v>
      </c>
      <c r="X4168" t="s">
        <v>16530</v>
      </c>
      <c r="Y4168">
        <v>0.6318711677048131</v>
      </c>
      <c r="Z4168">
        <f>HYPERLINK("Melting_Curves/meltCurve_Q86UE8_2_.pdf", "Melting_Curves/meltCurve_Q86UE8_2_.pdf")</f>
        <v>0</v>
      </c>
      <c r="AA4168" t="s">
        <v>22497</v>
      </c>
      <c r="AB4168" t="s">
        <v>28534</v>
      </c>
    </row>
    <row r="4169" spans="1:28">
      <c r="A4169" t="s">
        <v>4195</v>
      </c>
      <c r="B4169">
        <v>0.992608467424715</v>
      </c>
      <c r="C4169">
        <v>0.802702792574551</v>
      </c>
      <c r="D4169">
        <v>0.889110340106119</v>
      </c>
      <c r="E4169">
        <v>0.930654247762249</v>
      </c>
      <c r="F4169">
        <v>0.624540961880898</v>
      </c>
      <c r="G4169">
        <v>0.562128266427918</v>
      </c>
      <c r="H4169">
        <v>0.477522818095141</v>
      </c>
      <c r="I4169">
        <v>1.05479837435145</v>
      </c>
      <c r="J4169">
        <v>1.66029761161569</v>
      </c>
      <c r="K4169">
        <v>1.51416003017106</v>
      </c>
      <c r="L4169">
        <v>15000</v>
      </c>
      <c r="M4169">
        <v>243.808634097673</v>
      </c>
      <c r="O4169">
        <v>61.5195041635194</v>
      </c>
      <c r="P4169">
        <v>0.495388749107172</v>
      </c>
      <c r="Q4169">
        <v>1.5</v>
      </c>
      <c r="R4169">
        <v>0.487181768533746</v>
      </c>
      <c r="S4169" t="s">
        <v>10362</v>
      </c>
      <c r="T4169" t="s">
        <v>12362</v>
      </c>
      <c r="U4169" t="s">
        <v>12362</v>
      </c>
      <c r="V4169" t="s">
        <v>12362</v>
      </c>
      <c r="W4169">
        <v>16</v>
      </c>
      <c r="X4169" t="s">
        <v>16531</v>
      </c>
      <c r="Y4169">
        <v>1.09121553589684</v>
      </c>
      <c r="Z4169">
        <f>HYPERLINK("Melting_Curves/meltCurve_Q86UE8_3_.pdf", "Melting_Curves/meltCurve_Q86UE8_3_.pdf")</f>
        <v>0</v>
      </c>
      <c r="AA4169" t="s">
        <v>22497</v>
      </c>
      <c r="AB4169" t="s">
        <v>28535</v>
      </c>
    </row>
    <row r="4170" spans="1:28">
      <c r="A4170" t="s">
        <v>4196</v>
      </c>
      <c r="B4170">
        <v>0.992608467424715</v>
      </c>
      <c r="C4170">
        <v>0.982006350632358</v>
      </c>
      <c r="D4170">
        <v>0.894092463589229</v>
      </c>
      <c r="E4170">
        <v>0.768223113091934</v>
      </c>
      <c r="F4170">
        <v>0.5358682613556091</v>
      </c>
      <c r="G4170">
        <v>0.352496918904144</v>
      </c>
      <c r="H4170">
        <v>0.297492745533816</v>
      </c>
      <c r="I4170">
        <v>0.39218160326</v>
      </c>
      <c r="J4170">
        <v>0.480522909442665</v>
      </c>
      <c r="K4170">
        <v>0.414708982354217</v>
      </c>
      <c r="L4170">
        <v>1115.10901381379</v>
      </c>
      <c r="M4170">
        <v>23.5582367707874</v>
      </c>
      <c r="N4170">
        <v>50.45021846301</v>
      </c>
      <c r="O4170">
        <v>46.997038021229</v>
      </c>
      <c r="P4170">
        <v>-0.077283557648041</v>
      </c>
      <c r="Q4170">
        <v>0.383309322096832</v>
      </c>
      <c r="R4170">
        <v>0.958344991250711</v>
      </c>
      <c r="S4170" t="s">
        <v>10363</v>
      </c>
      <c r="T4170" t="s">
        <v>12362</v>
      </c>
      <c r="U4170" t="s">
        <v>12362</v>
      </c>
      <c r="V4170" t="s">
        <v>12362</v>
      </c>
      <c r="W4170">
        <v>30</v>
      </c>
      <c r="X4170" t="s">
        <v>16532</v>
      </c>
      <c r="Y4170">
        <v>0.6016006958282321</v>
      </c>
      <c r="Z4170">
        <f>HYPERLINK("Melting_Curves/meltCurve_Q86UK7_2_.pdf", "Melting_Curves/meltCurve_Q86UK7_2_.pdf")</f>
        <v>0</v>
      </c>
      <c r="AA4170" t="s">
        <v>22498</v>
      </c>
      <c r="AB4170" t="s">
        <v>28536</v>
      </c>
    </row>
    <row r="4171" spans="1:28">
      <c r="A4171" t="s">
        <v>4197</v>
      </c>
      <c r="B4171">
        <v>0.992608467424715</v>
      </c>
      <c r="C4171">
        <v>0.996421281216902</v>
      </c>
      <c r="D4171">
        <v>0.920236386145481</v>
      </c>
      <c r="E4171">
        <v>0.92449250304301</v>
      </c>
      <c r="F4171">
        <v>0.808009793416956</v>
      </c>
      <c r="G4171">
        <v>0.6623061483935671</v>
      </c>
      <c r="H4171">
        <v>0.6524915571472319</v>
      </c>
      <c r="I4171">
        <v>0.930027814944005</v>
      </c>
      <c r="J4171">
        <v>1.244983769898</v>
      </c>
      <c r="K4171">
        <v>1.20175127528455</v>
      </c>
      <c r="L4171">
        <v>9283.953391852179</v>
      </c>
      <c r="M4171">
        <v>147.993993949927</v>
      </c>
      <c r="O4171">
        <v>62.7205077791117</v>
      </c>
      <c r="P4171">
        <v>0.13394187956642</v>
      </c>
      <c r="Q4171">
        <v>1.2270606345558</v>
      </c>
      <c r="R4171">
        <v>0.157748923349882</v>
      </c>
      <c r="S4171" t="s">
        <v>10364</v>
      </c>
      <c r="T4171" t="s">
        <v>12362</v>
      </c>
      <c r="U4171" t="s">
        <v>12362</v>
      </c>
      <c r="V4171" t="s">
        <v>12362</v>
      </c>
      <c r="W4171">
        <v>81</v>
      </c>
      <c r="X4171" t="s">
        <v>16533</v>
      </c>
      <c r="Y4171">
        <v>1.032232393802356</v>
      </c>
      <c r="Z4171">
        <f>HYPERLINK("Melting_Curves/meltCurve_Q86UP2_.pdf", "Melting_Curves/meltCurve_Q86UP2_.pdf")</f>
        <v>0</v>
      </c>
      <c r="AA4171" t="s">
        <v>22499</v>
      </c>
      <c r="AB4171" t="s">
        <v>28537</v>
      </c>
    </row>
    <row r="4172" spans="1:28">
      <c r="A4172" t="s">
        <v>4198</v>
      </c>
      <c r="B4172">
        <v>0.992608467424715</v>
      </c>
      <c r="C4172">
        <v>1.01841969020943</v>
      </c>
      <c r="D4172">
        <v>0.730245914928357</v>
      </c>
      <c r="E4172">
        <v>0.632778220351172</v>
      </c>
      <c r="F4172">
        <v>0.5487479317380241</v>
      </c>
      <c r="G4172">
        <v>0.442783521853355</v>
      </c>
      <c r="H4172">
        <v>0.432833985953493</v>
      </c>
      <c r="I4172">
        <v>0.525471487795628</v>
      </c>
      <c r="J4172">
        <v>0.748354524179113</v>
      </c>
      <c r="K4172">
        <v>0.654532000583171</v>
      </c>
      <c r="L4172">
        <v>2672.49011808547</v>
      </c>
      <c r="M4172">
        <v>62.6387883537905</v>
      </c>
      <c r="O4172">
        <v>42.621677522432</v>
      </c>
      <c r="P4172">
        <v>-0.158422958484104</v>
      </c>
      <c r="Q4172">
        <v>0.568813506567496</v>
      </c>
      <c r="R4172">
        <v>0.7877929560819</v>
      </c>
      <c r="S4172" t="s">
        <v>10365</v>
      </c>
      <c r="T4172" t="s">
        <v>12362</v>
      </c>
      <c r="U4172" t="s">
        <v>12362</v>
      </c>
      <c r="V4172" t="s">
        <v>12362</v>
      </c>
      <c r="W4172">
        <v>16</v>
      </c>
      <c r="X4172" t="s">
        <v>16534</v>
      </c>
      <c r="Y4172">
        <v>0.6507538023032616</v>
      </c>
      <c r="Z4172">
        <f>HYPERLINK("Melting_Curves/meltCurve_Q86UU0_3_.pdf", "Melting_Curves/meltCurve_Q86UU0_3_.pdf")</f>
        <v>0</v>
      </c>
      <c r="AA4172" t="s">
        <v>22500</v>
      </c>
      <c r="AB4172" t="s">
        <v>28538</v>
      </c>
    </row>
    <row r="4173" spans="1:28">
      <c r="A4173" t="s">
        <v>4199</v>
      </c>
      <c r="B4173">
        <v>0.992608467424715</v>
      </c>
      <c r="C4173">
        <v>1.01960262685872</v>
      </c>
      <c r="D4173">
        <v>0.91323018965972</v>
      </c>
      <c r="E4173">
        <v>0.806580721308896</v>
      </c>
      <c r="F4173">
        <v>0.633143502935943</v>
      </c>
      <c r="G4173">
        <v>0.477394146703773</v>
      </c>
      <c r="H4173">
        <v>0.41254116485985</v>
      </c>
      <c r="I4173">
        <v>0.53618292522358</v>
      </c>
      <c r="J4173">
        <v>0.672952934867472</v>
      </c>
      <c r="K4173">
        <v>0.617004442083931</v>
      </c>
      <c r="L4173">
        <v>1258.87014781388</v>
      </c>
      <c r="M4173">
        <v>26.8550530664931</v>
      </c>
      <c r="O4173">
        <v>46.6188598381163</v>
      </c>
      <c r="P4173">
        <v>-0.0655632064350305</v>
      </c>
      <c r="Q4173">
        <v>0.544748502128777</v>
      </c>
      <c r="R4173">
        <v>0.878443635133448</v>
      </c>
      <c r="S4173" t="s">
        <v>10366</v>
      </c>
      <c r="T4173" t="s">
        <v>12362</v>
      </c>
      <c r="U4173" t="s">
        <v>12362</v>
      </c>
      <c r="V4173" t="s">
        <v>12362</v>
      </c>
      <c r="W4173">
        <v>33</v>
      </c>
      <c r="X4173" t="s">
        <v>16535</v>
      </c>
      <c r="Y4173">
        <v>0.6979273896364195</v>
      </c>
      <c r="Z4173">
        <f>HYPERLINK("Melting_Curves/meltCurve_Q86UU1_2_.pdf", "Melting_Curves/meltCurve_Q86UU1_2_.pdf")</f>
        <v>0</v>
      </c>
      <c r="AA4173" t="s">
        <v>22501</v>
      </c>
      <c r="AB4173" t="s">
        <v>28539</v>
      </c>
    </row>
    <row r="4174" spans="1:28">
      <c r="A4174" t="s">
        <v>4200</v>
      </c>
      <c r="B4174">
        <v>0.992608467424715</v>
      </c>
      <c r="C4174">
        <v>0.980267843677185</v>
      </c>
      <c r="D4174">
        <v>0.8203974272937919</v>
      </c>
      <c r="E4174">
        <v>0.504884007212714</v>
      </c>
      <c r="F4174">
        <v>0.321377289353724</v>
      </c>
      <c r="G4174">
        <v>0.216950008593835</v>
      </c>
      <c r="H4174">
        <v>0.141342523619867</v>
      </c>
      <c r="I4174">
        <v>0.19961798289275</v>
      </c>
      <c r="J4174">
        <v>0.203544721078137</v>
      </c>
      <c r="K4174">
        <v>0.168171315404671</v>
      </c>
      <c r="L4174">
        <v>918.392069703905</v>
      </c>
      <c r="M4174">
        <v>20.057528754483</v>
      </c>
      <c r="N4174">
        <v>46.8021135299774</v>
      </c>
      <c r="O4174">
        <v>45.3400454694861</v>
      </c>
      <c r="P4174">
        <v>-0.0911049659490341</v>
      </c>
      <c r="Q4174">
        <v>0.176255399350269</v>
      </c>
      <c r="R4174">
        <v>0.995759311518861</v>
      </c>
      <c r="S4174" t="s">
        <v>10367</v>
      </c>
      <c r="T4174" t="s">
        <v>12362</v>
      </c>
      <c r="U4174" t="s">
        <v>12362</v>
      </c>
      <c r="V4174" t="s">
        <v>12362</v>
      </c>
      <c r="W4174">
        <v>7</v>
      </c>
      <c r="X4174" t="s">
        <v>16536</v>
      </c>
      <c r="Y4174">
        <v>0.4282648161239702</v>
      </c>
      <c r="Z4174">
        <f>HYPERLINK("Melting_Curves/meltCurve_Q86UV5_2_.pdf", "Melting_Curves/meltCurve_Q86UV5_2_.pdf")</f>
        <v>0</v>
      </c>
      <c r="AA4174" t="s">
        <v>22502</v>
      </c>
      <c r="AB4174" t="s">
        <v>28540</v>
      </c>
    </row>
    <row r="4175" spans="1:28">
      <c r="A4175" t="s">
        <v>4201</v>
      </c>
      <c r="B4175">
        <v>0.992608467424715</v>
      </c>
      <c r="C4175">
        <v>0.923859621316937</v>
      </c>
      <c r="D4175">
        <v>0.868404005232831</v>
      </c>
      <c r="E4175">
        <v>0.736817536548296</v>
      </c>
      <c r="F4175">
        <v>0.385869818672849</v>
      </c>
      <c r="G4175">
        <v>0.126909006367965</v>
      </c>
      <c r="H4175">
        <v>0.0773279147556315</v>
      </c>
      <c r="I4175">
        <v>0.08412288830442979</v>
      </c>
      <c r="J4175">
        <v>0.0862907414966123</v>
      </c>
      <c r="K4175">
        <v>0.07318090118330051</v>
      </c>
      <c r="L4175">
        <v>950.838665093604</v>
      </c>
      <c r="M4175">
        <v>19.6299808655976</v>
      </c>
      <c r="N4175">
        <v>48.7350713134373</v>
      </c>
      <c r="O4175">
        <v>47.9437992801249</v>
      </c>
      <c r="P4175">
        <v>-0.0965925330811328</v>
      </c>
      <c r="Q4175">
        <v>0.0563718208189005</v>
      </c>
      <c r="R4175">
        <v>0.991513613236621</v>
      </c>
      <c r="S4175" t="s">
        <v>10368</v>
      </c>
      <c r="T4175" t="s">
        <v>12362</v>
      </c>
      <c r="U4175" t="s">
        <v>12362</v>
      </c>
      <c r="V4175" t="s">
        <v>12362</v>
      </c>
      <c r="W4175">
        <v>27</v>
      </c>
      <c r="X4175" t="s">
        <v>16537</v>
      </c>
      <c r="Y4175">
        <v>0.4290022881085649</v>
      </c>
      <c r="Z4175">
        <f>HYPERLINK("Melting_Curves/meltCurve_Q86UX7_2_.pdf", "Melting_Curves/meltCurve_Q86UX7_2_.pdf")</f>
        <v>0</v>
      </c>
      <c r="AA4175" t="s">
        <v>22503</v>
      </c>
      <c r="AB4175" t="s">
        <v>28541</v>
      </c>
    </row>
    <row r="4176" spans="1:28">
      <c r="A4176" t="s">
        <v>4202</v>
      </c>
      <c r="B4176">
        <v>0.992608467424715</v>
      </c>
      <c r="C4176">
        <v>0.940484550323275</v>
      </c>
      <c r="D4176">
        <v>0.905333096529211</v>
      </c>
      <c r="E4176">
        <v>0.884387430412765</v>
      </c>
      <c r="F4176">
        <v>0.777687824890768</v>
      </c>
      <c r="G4176">
        <v>0.592530774115873</v>
      </c>
      <c r="H4176">
        <v>0.544677889121797</v>
      </c>
      <c r="I4176">
        <v>0.694065432275176</v>
      </c>
      <c r="J4176">
        <v>0.835073504280623</v>
      </c>
      <c r="K4176">
        <v>0.775103305578227</v>
      </c>
      <c r="L4176">
        <v>991.244902996005</v>
      </c>
      <c r="M4176">
        <v>21.3407959007112</v>
      </c>
      <c r="O4176">
        <v>46.0462569579898</v>
      </c>
      <c r="P4176">
        <v>-0.0355459031736459</v>
      </c>
      <c r="Q4176">
        <v>0.6932231927663171</v>
      </c>
      <c r="R4176">
        <v>0.636209553174487</v>
      </c>
      <c r="S4176" t="s">
        <v>10369</v>
      </c>
      <c r="T4176" t="s">
        <v>12362</v>
      </c>
      <c r="U4176" t="s">
        <v>12362</v>
      </c>
      <c r="V4176" t="s">
        <v>12362</v>
      </c>
      <c r="W4176">
        <v>19</v>
      </c>
      <c r="X4176" t="s">
        <v>16538</v>
      </c>
      <c r="Y4176">
        <v>0.793362969184362</v>
      </c>
      <c r="Z4176">
        <f>HYPERLINK("Melting_Curves/meltCurve_Q86UY0_.pdf", "Melting_Curves/meltCurve_Q86UY0_.pdf")</f>
        <v>0</v>
      </c>
      <c r="AA4176" t="s">
        <v>22504</v>
      </c>
      <c r="AB4176" t="s">
        <v>28542</v>
      </c>
    </row>
    <row r="4177" spans="1:28">
      <c r="A4177" t="s">
        <v>4203</v>
      </c>
      <c r="B4177">
        <v>0.992608467424715</v>
      </c>
      <c r="C4177">
        <v>0.928305992397878</v>
      </c>
      <c r="D4177">
        <v>0.808524153366846</v>
      </c>
      <c r="E4177">
        <v>0.693835067118625</v>
      </c>
      <c r="F4177">
        <v>0.6155240653906719</v>
      </c>
      <c r="G4177">
        <v>0.434009495384216</v>
      </c>
      <c r="H4177">
        <v>0.320583140992304</v>
      </c>
      <c r="I4177">
        <v>0.259703337549165</v>
      </c>
      <c r="J4177">
        <v>0.332798336605994</v>
      </c>
      <c r="K4177">
        <v>0.268345736603371</v>
      </c>
      <c r="L4177">
        <v>488.962931278949</v>
      </c>
      <c r="M4177">
        <v>9.98674044062685</v>
      </c>
      <c r="N4177">
        <v>51.8166464100629</v>
      </c>
      <c r="O4177">
        <v>47.1194701940571</v>
      </c>
      <c r="P4177">
        <v>-0.0417935895583565</v>
      </c>
      <c r="Q4177">
        <v>0.211622684536526</v>
      </c>
      <c r="R4177">
        <v>0.98323003343813</v>
      </c>
      <c r="S4177" t="s">
        <v>10370</v>
      </c>
      <c r="T4177" t="s">
        <v>12362</v>
      </c>
      <c r="U4177" t="s">
        <v>12362</v>
      </c>
      <c r="V4177" t="s">
        <v>12362</v>
      </c>
      <c r="W4177">
        <v>2</v>
      </c>
      <c r="X4177" t="s">
        <v>16539</v>
      </c>
      <c r="Y4177">
        <v>0.5553642012515911</v>
      </c>
      <c r="Z4177">
        <f>HYPERLINK("Melting_Curves/meltCurve_Q86UY5_.pdf", "Melting_Curves/meltCurve_Q86UY5_.pdf")</f>
        <v>0</v>
      </c>
      <c r="AA4177" t="s">
        <v>22505</v>
      </c>
      <c r="AB4177" t="s">
        <v>28543</v>
      </c>
    </row>
    <row r="4178" spans="1:28">
      <c r="A4178" t="s">
        <v>4204</v>
      </c>
      <c r="B4178">
        <v>0.992608467424715</v>
      </c>
      <c r="C4178">
        <v>1.04502765210061</v>
      </c>
      <c r="D4178">
        <v>0.995230958037599</v>
      </c>
      <c r="E4178">
        <v>0.946206406757883</v>
      </c>
      <c r="F4178">
        <v>0.677547946939457</v>
      </c>
      <c r="G4178">
        <v>0.413063567470779</v>
      </c>
      <c r="H4178">
        <v>0.198675466670811</v>
      </c>
      <c r="I4178">
        <v>0.161640212099462</v>
      </c>
      <c r="J4178">
        <v>0.196448833117684</v>
      </c>
      <c r="K4178">
        <v>0.178121037237742</v>
      </c>
      <c r="L4178">
        <v>1215.67476615002</v>
      </c>
      <c r="M4178">
        <v>23.6486519886442</v>
      </c>
      <c r="N4178">
        <v>52.2899399293529</v>
      </c>
      <c r="O4178">
        <v>51.0423307131528</v>
      </c>
      <c r="P4178">
        <v>-0.096740158513269</v>
      </c>
      <c r="Q4178">
        <v>0.164813359755489</v>
      </c>
      <c r="R4178">
        <v>0.995602999875711</v>
      </c>
      <c r="S4178" t="s">
        <v>10371</v>
      </c>
      <c r="T4178" t="s">
        <v>12362</v>
      </c>
      <c r="U4178" t="s">
        <v>12362</v>
      </c>
      <c r="V4178" t="s">
        <v>12362</v>
      </c>
      <c r="W4178">
        <v>7</v>
      </c>
      <c r="X4178" t="s">
        <v>16540</v>
      </c>
      <c r="Y4178">
        <v>0.5740297623159393</v>
      </c>
      <c r="Z4178">
        <f>HYPERLINK("Melting_Curves/meltCurve_Q86UY8_2_.pdf", "Melting_Curves/meltCurve_Q86UY8_2_.pdf")</f>
        <v>0</v>
      </c>
      <c r="AA4178" t="s">
        <v>22506</v>
      </c>
      <c r="AB4178" t="s">
        <v>28544</v>
      </c>
    </row>
    <row r="4179" spans="1:28">
      <c r="A4179" t="s">
        <v>4205</v>
      </c>
      <c r="B4179">
        <v>0.992608467424715</v>
      </c>
      <c r="C4179">
        <v>0.987056753207103</v>
      </c>
      <c r="D4179">
        <v>0.860764499418112</v>
      </c>
      <c r="E4179">
        <v>0.790279705437832</v>
      </c>
      <c r="F4179">
        <v>0.733551368254701</v>
      </c>
      <c r="G4179">
        <v>0.6194921919148551</v>
      </c>
      <c r="H4179">
        <v>0.5797122157922669</v>
      </c>
      <c r="I4179">
        <v>0.707532375230997</v>
      </c>
      <c r="J4179">
        <v>0.8631058311544511</v>
      </c>
      <c r="K4179">
        <v>0.801603578526605</v>
      </c>
      <c r="L4179">
        <v>1090.57602451709</v>
      </c>
      <c r="M4179">
        <v>25.1063178722546</v>
      </c>
      <c r="O4179">
        <v>43.1655397446108</v>
      </c>
      <c r="P4179">
        <v>-0.040918016220532</v>
      </c>
      <c r="Q4179">
        <v>0.718600757339742</v>
      </c>
      <c r="R4179">
        <v>0.660401518685253</v>
      </c>
      <c r="S4179" t="s">
        <v>10372</v>
      </c>
      <c r="T4179" t="s">
        <v>12362</v>
      </c>
      <c r="U4179" t="s">
        <v>12362</v>
      </c>
      <c r="V4179" t="s">
        <v>12362</v>
      </c>
      <c r="W4179">
        <v>41</v>
      </c>
      <c r="X4179" t="s">
        <v>16541</v>
      </c>
      <c r="Y4179">
        <v>0.7813002397416161</v>
      </c>
      <c r="Z4179">
        <f>HYPERLINK("Melting_Curves/meltCurve_Q86V48_.pdf", "Melting_Curves/meltCurve_Q86V48_.pdf")</f>
        <v>0</v>
      </c>
      <c r="AA4179" t="s">
        <v>22507</v>
      </c>
      <c r="AB4179" t="s">
        <v>28545</v>
      </c>
    </row>
    <row r="4180" spans="1:28">
      <c r="A4180" t="s">
        <v>4206</v>
      </c>
      <c r="B4180">
        <v>0.992608467424715</v>
      </c>
      <c r="C4180">
        <v>0.883278903683492</v>
      </c>
      <c r="D4180">
        <v>0.843542519095003</v>
      </c>
      <c r="E4180">
        <v>0.714334006502173</v>
      </c>
      <c r="F4180">
        <v>0.389119508196174</v>
      </c>
      <c r="G4180">
        <v>0.199707756706432</v>
      </c>
      <c r="H4180">
        <v>0.132759163113679</v>
      </c>
      <c r="I4180">
        <v>0.162947230861601</v>
      </c>
      <c r="J4180">
        <v>0.202980103736604</v>
      </c>
      <c r="K4180">
        <v>0.23675123006132</v>
      </c>
      <c r="L4180">
        <v>882.197421943018</v>
      </c>
      <c r="M4180">
        <v>18.5777192070727</v>
      </c>
      <c r="N4180">
        <v>48.5207666095392</v>
      </c>
      <c r="O4180">
        <v>46.9468906367248</v>
      </c>
      <c r="P4180">
        <v>-0.0827628128708761</v>
      </c>
      <c r="Q4180">
        <v>0.163452209771622</v>
      </c>
      <c r="R4180">
        <v>0.974166345070926</v>
      </c>
      <c r="S4180" t="s">
        <v>10373</v>
      </c>
      <c r="T4180" t="s">
        <v>12362</v>
      </c>
      <c r="U4180" t="s">
        <v>12362</v>
      </c>
      <c r="V4180" t="s">
        <v>12362</v>
      </c>
      <c r="W4180">
        <v>11</v>
      </c>
      <c r="X4180" t="s">
        <v>16542</v>
      </c>
      <c r="Y4180">
        <v>0.468505004368836</v>
      </c>
      <c r="Z4180">
        <f>HYPERLINK("Melting_Curves/meltCurve_Q86VN1_2_.pdf", "Melting_Curves/meltCurve_Q86VN1_2_.pdf")</f>
        <v>0</v>
      </c>
      <c r="AA4180" t="s">
        <v>22508</v>
      </c>
      <c r="AB4180" t="s">
        <v>28546</v>
      </c>
    </row>
    <row r="4181" spans="1:28">
      <c r="A4181" t="s">
        <v>4207</v>
      </c>
      <c r="B4181">
        <v>0.992608467424715</v>
      </c>
      <c r="C4181">
        <v>1.00190764477765</v>
      </c>
      <c r="D4181">
        <v>0.887343290222936</v>
      </c>
      <c r="E4181">
        <v>0.867872166836677</v>
      </c>
      <c r="F4181">
        <v>0.692684024710898</v>
      </c>
      <c r="G4181">
        <v>0.466372930281573</v>
      </c>
      <c r="H4181">
        <v>0.222442652459542</v>
      </c>
      <c r="I4181">
        <v>0.202706015617591</v>
      </c>
      <c r="J4181">
        <v>0.219972036096053</v>
      </c>
      <c r="K4181">
        <v>0.226361310584945</v>
      </c>
      <c r="L4181">
        <v>879.72163853713</v>
      </c>
      <c r="M4181">
        <v>17.1256318655673</v>
      </c>
      <c r="N4181">
        <v>52.6889641823253</v>
      </c>
      <c r="O4181">
        <v>50.6836383512905</v>
      </c>
      <c r="P4181">
        <v>-0.0697401234294743</v>
      </c>
      <c r="Q4181">
        <v>0.174460592684368</v>
      </c>
      <c r="R4181">
        <v>0.985193957297649</v>
      </c>
      <c r="S4181" t="s">
        <v>10374</v>
      </c>
      <c r="T4181" t="s">
        <v>12362</v>
      </c>
      <c r="U4181" t="s">
        <v>12362</v>
      </c>
      <c r="V4181" t="s">
        <v>12362</v>
      </c>
      <c r="W4181">
        <v>11</v>
      </c>
      <c r="X4181" t="s">
        <v>16543</v>
      </c>
      <c r="Y4181">
        <v>0.5835255341259068</v>
      </c>
      <c r="Z4181">
        <f>HYPERLINK("Melting_Curves/meltCurve_Q86VP1_2_.pdf", "Melting_Curves/meltCurve_Q86VP1_2_.pdf")</f>
        <v>0</v>
      </c>
      <c r="AA4181" t="s">
        <v>22509</v>
      </c>
      <c r="AB4181" t="s">
        <v>28547</v>
      </c>
    </row>
    <row r="4182" spans="1:28">
      <c r="A4182" t="s">
        <v>4208</v>
      </c>
      <c r="B4182">
        <v>0.992608467424715</v>
      </c>
      <c r="C4182">
        <v>0.984220707198064</v>
      </c>
      <c r="D4182">
        <v>0.972545349518387</v>
      </c>
      <c r="E4182">
        <v>0.799681087537109</v>
      </c>
      <c r="F4182">
        <v>0.466067203928873</v>
      </c>
      <c r="G4182">
        <v>0.286356109303729</v>
      </c>
      <c r="H4182">
        <v>0.16062800118241</v>
      </c>
      <c r="I4182">
        <v>0.136694793833837</v>
      </c>
      <c r="J4182">
        <v>0.149543355828146</v>
      </c>
      <c r="K4182">
        <v>0.135112739954364</v>
      </c>
      <c r="L4182">
        <v>1024.993308829</v>
      </c>
      <c r="M4182">
        <v>20.8142623359345</v>
      </c>
      <c r="N4182">
        <v>49.9829447503327</v>
      </c>
      <c r="O4182">
        <v>48.7969814336517</v>
      </c>
      <c r="P4182">
        <v>-0.0925291986525186</v>
      </c>
      <c r="Q4182">
        <v>0.132322229606075</v>
      </c>
      <c r="R4182">
        <v>0.998729206133898</v>
      </c>
      <c r="S4182" t="s">
        <v>10375</v>
      </c>
      <c r="T4182" t="s">
        <v>12362</v>
      </c>
      <c r="U4182" t="s">
        <v>12362</v>
      </c>
      <c r="V4182" t="s">
        <v>12362</v>
      </c>
      <c r="W4182">
        <v>47</v>
      </c>
      <c r="X4182" t="s">
        <v>16544</v>
      </c>
      <c r="Y4182">
        <v>0.4971054077679862</v>
      </c>
      <c r="Z4182">
        <f>HYPERLINK("Melting_Curves/meltCurve_Q86VP6_.pdf", "Melting_Curves/meltCurve_Q86VP6_.pdf")</f>
        <v>0</v>
      </c>
      <c r="AA4182" t="s">
        <v>22510</v>
      </c>
      <c r="AB4182" t="s">
        <v>28548</v>
      </c>
    </row>
    <row r="4183" spans="1:28">
      <c r="A4183" t="s">
        <v>4209</v>
      </c>
      <c r="B4183">
        <v>0.992608467424715</v>
      </c>
      <c r="C4183">
        <v>0.910225162929359</v>
      </c>
      <c r="D4183">
        <v>0.772345498385136</v>
      </c>
      <c r="E4183">
        <v>0.524520983780328</v>
      </c>
      <c r="F4183">
        <v>0.444452483316252</v>
      </c>
      <c r="G4183">
        <v>0.399806307818656</v>
      </c>
      <c r="H4183">
        <v>0.363755607068506</v>
      </c>
      <c r="I4183">
        <v>0.455866409278481</v>
      </c>
      <c r="J4183">
        <v>0.54658250838694</v>
      </c>
      <c r="K4183">
        <v>0.440936255016734</v>
      </c>
      <c r="L4183">
        <v>1054.50566830107</v>
      </c>
      <c r="M4183">
        <v>24.2716099232954</v>
      </c>
      <c r="N4183">
        <v>47.5192892126326</v>
      </c>
      <c r="O4183">
        <v>43.1543307043862</v>
      </c>
      <c r="P4183">
        <v>-0.079084511898688</v>
      </c>
      <c r="Q4183">
        <v>0.437566850215536</v>
      </c>
      <c r="R4183">
        <v>0.953109508196739</v>
      </c>
      <c r="S4183" t="s">
        <v>10376</v>
      </c>
      <c r="T4183" t="s">
        <v>12362</v>
      </c>
      <c r="U4183" t="s">
        <v>12362</v>
      </c>
      <c r="V4183" t="s">
        <v>12362</v>
      </c>
      <c r="W4183">
        <v>5</v>
      </c>
      <c r="X4183" t="s">
        <v>16545</v>
      </c>
      <c r="Y4183">
        <v>0.5633890323591076</v>
      </c>
      <c r="Z4183">
        <f>HYPERLINK("Melting_Curves/meltCurve_Q86VQ1_.pdf", "Melting_Curves/meltCurve_Q86VQ1_.pdf")</f>
        <v>0</v>
      </c>
      <c r="AA4183" t="s">
        <v>22511</v>
      </c>
      <c r="AB4183" t="s">
        <v>28549</v>
      </c>
    </row>
    <row r="4184" spans="1:28">
      <c r="A4184" t="s">
        <v>4210</v>
      </c>
      <c r="B4184">
        <v>0.992608467424715</v>
      </c>
      <c r="C4184">
        <v>0.911382406929545</v>
      </c>
      <c r="D4184">
        <v>0.767191167803397</v>
      </c>
      <c r="E4184">
        <v>0.648024689090459</v>
      </c>
      <c r="F4184">
        <v>0.636506451280104</v>
      </c>
      <c r="G4184">
        <v>0.541367478778607</v>
      </c>
      <c r="H4184">
        <v>0.476566558124434</v>
      </c>
      <c r="I4184">
        <v>0.582141105807794</v>
      </c>
      <c r="J4184">
        <v>0.660669789528154</v>
      </c>
      <c r="K4184">
        <v>0.677013168218212</v>
      </c>
      <c r="L4184">
        <v>918.870123340902</v>
      </c>
      <c r="M4184">
        <v>21.6618631005574</v>
      </c>
      <c r="O4184">
        <v>42.0622519383668</v>
      </c>
      <c r="P4184">
        <v>-0.0524236001976871</v>
      </c>
      <c r="Q4184">
        <v>0.592832384684828</v>
      </c>
      <c r="R4184">
        <v>0.871571331695643</v>
      </c>
      <c r="S4184" t="s">
        <v>10377</v>
      </c>
      <c r="T4184" t="s">
        <v>12362</v>
      </c>
      <c r="U4184" t="s">
        <v>12362</v>
      </c>
      <c r="V4184" t="s">
        <v>12362</v>
      </c>
      <c r="W4184">
        <v>5</v>
      </c>
      <c r="X4184" t="s">
        <v>16546</v>
      </c>
      <c r="Y4184">
        <v>0.6712836326801408</v>
      </c>
      <c r="Z4184">
        <f>HYPERLINK("Melting_Curves/meltCurve_Q86VQ3_2_.pdf", "Melting_Curves/meltCurve_Q86VQ3_2_.pdf")</f>
        <v>0</v>
      </c>
      <c r="AA4184" t="s">
        <v>22512</v>
      </c>
      <c r="AB4184" t="s">
        <v>28550</v>
      </c>
    </row>
    <row r="4185" spans="1:28">
      <c r="A4185" t="s">
        <v>4211</v>
      </c>
      <c r="B4185">
        <v>0.992608467424715</v>
      </c>
      <c r="C4185">
        <v>1.03770624336418</v>
      </c>
      <c r="D4185">
        <v>0.695170264623386</v>
      </c>
      <c r="E4185">
        <v>0.58090321460729</v>
      </c>
      <c r="F4185">
        <v>0.397264572842967</v>
      </c>
      <c r="G4185">
        <v>0.277433654926119</v>
      </c>
      <c r="H4185">
        <v>0.206175540806212</v>
      </c>
      <c r="I4185">
        <v>0.22285109953334</v>
      </c>
      <c r="J4185">
        <v>0.228594354877105</v>
      </c>
      <c r="K4185">
        <v>0.198612984869434</v>
      </c>
      <c r="L4185">
        <v>697.354234205206</v>
      </c>
      <c r="M4185">
        <v>15.1831431565856</v>
      </c>
      <c r="N4185">
        <v>47.533722407255</v>
      </c>
      <c r="O4185">
        <v>45.1548642985085</v>
      </c>
      <c r="P4185">
        <v>-0.06721560899250049</v>
      </c>
      <c r="Q4185">
        <v>0.200476655067701</v>
      </c>
      <c r="R4185">
        <v>0.9749780540876239</v>
      </c>
      <c r="S4185" t="s">
        <v>10378</v>
      </c>
      <c r="T4185" t="s">
        <v>12362</v>
      </c>
      <c r="U4185" t="s">
        <v>12362</v>
      </c>
      <c r="V4185" t="s">
        <v>12362</v>
      </c>
      <c r="W4185">
        <v>5</v>
      </c>
      <c r="X4185" t="s">
        <v>16547</v>
      </c>
      <c r="Y4185">
        <v>0.4565060034390466</v>
      </c>
      <c r="Z4185">
        <f>HYPERLINK("Melting_Curves/meltCurve_Q86VR2_.pdf", "Melting_Curves/meltCurve_Q86VR2_.pdf")</f>
        <v>0</v>
      </c>
      <c r="AA4185" t="s">
        <v>22513</v>
      </c>
      <c r="AB4185" t="s">
        <v>28551</v>
      </c>
    </row>
    <row r="4186" spans="1:28">
      <c r="A4186" t="s">
        <v>4212</v>
      </c>
      <c r="B4186">
        <v>0.992608467424715</v>
      </c>
      <c r="C4186">
        <v>1.00808037818448</v>
      </c>
      <c r="D4186">
        <v>0.861538053227182</v>
      </c>
      <c r="E4186">
        <v>0.727341535921876</v>
      </c>
      <c r="F4186">
        <v>0.630858754148607</v>
      </c>
      <c r="G4186">
        <v>0.540090082013596</v>
      </c>
      <c r="H4186">
        <v>0.46545535054973</v>
      </c>
      <c r="I4186">
        <v>0.586172280124806</v>
      </c>
      <c r="J4186">
        <v>0.666281351754644</v>
      </c>
      <c r="K4186">
        <v>0.613020567938919</v>
      </c>
      <c r="L4186">
        <v>1008.8890542075</v>
      </c>
      <c r="M4186">
        <v>22.4368497367404</v>
      </c>
      <c r="O4186">
        <v>44.6130905225977</v>
      </c>
      <c r="P4186">
        <v>-0.0532940551621902</v>
      </c>
      <c r="Q4186">
        <v>0.57613239717109</v>
      </c>
      <c r="R4186">
        <v>0.914072131085548</v>
      </c>
      <c r="S4186" t="s">
        <v>10379</v>
      </c>
      <c r="T4186" t="s">
        <v>12362</v>
      </c>
      <c r="U4186" t="s">
        <v>12362</v>
      </c>
      <c r="V4186" t="s">
        <v>12362</v>
      </c>
      <c r="W4186">
        <v>26</v>
      </c>
      <c r="X4186" t="s">
        <v>16548</v>
      </c>
      <c r="Y4186">
        <v>0.6930496875731547</v>
      </c>
      <c r="Z4186">
        <f>HYPERLINK("Melting_Curves/meltCurve_Q86VS8_.pdf", "Melting_Curves/meltCurve_Q86VS8_.pdf")</f>
        <v>0</v>
      </c>
      <c r="AA4186" t="s">
        <v>22514</v>
      </c>
      <c r="AB4186" t="s">
        <v>28552</v>
      </c>
    </row>
    <row r="4187" spans="1:28">
      <c r="A4187" t="s">
        <v>4213</v>
      </c>
      <c r="B4187">
        <v>0.992608467424715</v>
      </c>
      <c r="C4187">
        <v>0.833836656986649</v>
      </c>
      <c r="D4187">
        <v>0.723597239842859</v>
      </c>
      <c r="E4187">
        <v>0.687676194973451</v>
      </c>
      <c r="F4187">
        <v>0.521779077599578</v>
      </c>
      <c r="G4187">
        <v>0.327137644764898</v>
      </c>
      <c r="H4187">
        <v>0.237444981054782</v>
      </c>
      <c r="I4187">
        <v>0.176364131259204</v>
      </c>
      <c r="J4187">
        <v>0.177561091663886</v>
      </c>
      <c r="K4187">
        <v>0.1229080564661</v>
      </c>
      <c r="L4187">
        <v>392.080097356904</v>
      </c>
      <c r="M4187">
        <v>7.87015992471299</v>
      </c>
      <c r="N4187">
        <v>49.8405154442855</v>
      </c>
      <c r="O4187">
        <v>46.9096699779184</v>
      </c>
      <c r="P4187">
        <v>-0.041920939676047</v>
      </c>
      <c r="Q4187">
        <v>0.00172995496520482</v>
      </c>
      <c r="R4187">
        <v>0.983500500974141</v>
      </c>
      <c r="S4187" t="s">
        <v>10380</v>
      </c>
      <c r="T4187" t="s">
        <v>12362</v>
      </c>
      <c r="U4187" t="s">
        <v>12362</v>
      </c>
      <c r="V4187" t="s">
        <v>12362</v>
      </c>
      <c r="W4187">
        <v>2</v>
      </c>
      <c r="X4187" t="s">
        <v>16549</v>
      </c>
      <c r="Y4187">
        <v>0.47049333226304</v>
      </c>
      <c r="Z4187">
        <f>HYPERLINK("Melting_Curves/meltCurve_Q86VX2_2_.pdf", "Melting_Curves/meltCurve_Q86VX2_2_.pdf")</f>
        <v>0</v>
      </c>
      <c r="AA4187" t="s">
        <v>22515</v>
      </c>
      <c r="AB4187" t="s">
        <v>28553</v>
      </c>
    </row>
    <row r="4188" spans="1:28">
      <c r="A4188" t="s">
        <v>4214</v>
      </c>
      <c r="B4188">
        <v>0.992608467424715</v>
      </c>
      <c r="C4188">
        <v>0.985256404751611</v>
      </c>
      <c r="D4188">
        <v>0.861547028998544</v>
      </c>
      <c r="E4188">
        <v>0.702150071322362</v>
      </c>
      <c r="F4188">
        <v>0.632314963821339</v>
      </c>
      <c r="G4188">
        <v>0.554220293380201</v>
      </c>
      <c r="H4188">
        <v>0.666610973646895</v>
      </c>
      <c r="I4188">
        <v>0.358015715569546</v>
      </c>
      <c r="J4188">
        <v>0.672355710231743</v>
      </c>
      <c r="K4188">
        <v>0.333846846551782</v>
      </c>
      <c r="L4188">
        <v>531.003722567607</v>
      </c>
      <c r="M4188">
        <v>11.2841572512554</v>
      </c>
      <c r="N4188">
        <v>60.9408285445448</v>
      </c>
      <c r="O4188">
        <v>45.6522268975372</v>
      </c>
      <c r="P4188">
        <v>-0.0332702577452191</v>
      </c>
      <c r="Q4188">
        <v>0.461759927082812</v>
      </c>
      <c r="R4188">
        <v>0.783984430921094</v>
      </c>
      <c r="S4188" t="s">
        <v>10381</v>
      </c>
      <c r="T4188" t="s">
        <v>12362</v>
      </c>
      <c r="U4188" t="s">
        <v>12362</v>
      </c>
      <c r="V4188" t="s">
        <v>12362</v>
      </c>
      <c r="W4188">
        <v>1</v>
      </c>
      <c r="X4188" t="s">
        <v>16550</v>
      </c>
      <c r="Y4188">
        <v>0.661607957983009</v>
      </c>
      <c r="Z4188">
        <f>HYPERLINK("Melting_Curves/meltCurve_Q86VX9_.pdf", "Melting_Curves/meltCurve_Q86VX9_.pdf")</f>
        <v>0</v>
      </c>
      <c r="AA4188" t="s">
        <v>22516</v>
      </c>
      <c r="AB4188" t="s">
        <v>28554</v>
      </c>
    </row>
    <row r="4189" spans="1:28">
      <c r="A4189" t="s">
        <v>4215</v>
      </c>
      <c r="B4189">
        <v>0.992608467424715</v>
      </c>
      <c r="C4189">
        <v>1.29124795857997</v>
      </c>
      <c r="D4189">
        <v>1.17828686486013</v>
      </c>
      <c r="E4189">
        <v>0.908163670858981</v>
      </c>
      <c r="F4189">
        <v>0.573509435769778</v>
      </c>
      <c r="G4189">
        <v>0.367249575955198</v>
      </c>
      <c r="H4189">
        <v>0.327955170660654</v>
      </c>
      <c r="I4189">
        <v>0.454268602120643</v>
      </c>
      <c r="J4189">
        <v>0.558776377342502</v>
      </c>
      <c r="K4189">
        <v>0.451647265941806</v>
      </c>
      <c r="L4189">
        <v>2128.04485223677</v>
      </c>
      <c r="M4189">
        <v>43.6873769671944</v>
      </c>
      <c r="N4189">
        <v>51.056090449864</v>
      </c>
      <c r="O4189">
        <v>48.6090172801854</v>
      </c>
      <c r="P4189">
        <v>-0.127444300731865</v>
      </c>
      <c r="Q4189">
        <v>0.432794227577989</v>
      </c>
      <c r="R4189">
        <v>0.86386746507753</v>
      </c>
      <c r="S4189" t="s">
        <v>10382</v>
      </c>
      <c r="T4189" t="s">
        <v>12362</v>
      </c>
      <c r="U4189" t="s">
        <v>12362</v>
      </c>
      <c r="V4189" t="s">
        <v>12362</v>
      </c>
      <c r="W4189">
        <v>1</v>
      </c>
      <c r="X4189" t="s">
        <v>16551</v>
      </c>
      <c r="Y4189">
        <v>0.6558066128670873</v>
      </c>
      <c r="Z4189">
        <f>HYPERLINK("Melting_Curves/meltCurve_Q86W42_3_.pdf", "Melting_Curves/meltCurve_Q86W42_3_.pdf")</f>
        <v>0</v>
      </c>
      <c r="AA4189" t="s">
        <v>22517</v>
      </c>
      <c r="AB4189" t="s">
        <v>28555</v>
      </c>
    </row>
    <row r="4190" spans="1:28">
      <c r="A4190" t="s">
        <v>4216</v>
      </c>
      <c r="B4190">
        <v>0.992608467424715</v>
      </c>
      <c r="C4190">
        <v>1.07252584118186</v>
      </c>
      <c r="D4190">
        <v>0.764655539468407</v>
      </c>
      <c r="E4190">
        <v>0.557732792210307</v>
      </c>
      <c r="F4190">
        <v>0.32239934632618</v>
      </c>
      <c r="G4190">
        <v>0.227789143051216</v>
      </c>
      <c r="H4190">
        <v>0.191069758548116</v>
      </c>
      <c r="I4190">
        <v>0.158700950149271</v>
      </c>
      <c r="J4190">
        <v>0.157292035192996</v>
      </c>
      <c r="K4190">
        <v>0.184443323631062</v>
      </c>
      <c r="L4190">
        <v>859.889049293419</v>
      </c>
      <c r="M4190">
        <v>18.6461539757273</v>
      </c>
      <c r="N4190">
        <v>47.1419470735373</v>
      </c>
      <c r="O4190">
        <v>45.5955606151245</v>
      </c>
      <c r="P4190">
        <v>-0.0851919065537793</v>
      </c>
      <c r="Q4190">
        <v>0.166754596925981</v>
      </c>
      <c r="R4190">
        <v>0.9841101160521259</v>
      </c>
      <c r="S4190" t="s">
        <v>10383</v>
      </c>
      <c r="T4190" t="s">
        <v>12362</v>
      </c>
      <c r="U4190" t="s">
        <v>12362</v>
      </c>
      <c r="V4190" t="s">
        <v>12362</v>
      </c>
      <c r="W4190">
        <v>8</v>
      </c>
      <c r="X4190" t="s">
        <v>16552</v>
      </c>
      <c r="Y4190">
        <v>0.4324950242348956</v>
      </c>
      <c r="Z4190">
        <f>HYPERLINK("Melting_Curves/meltCurve_Q86W50_.pdf", "Melting_Curves/meltCurve_Q86W50_.pdf")</f>
        <v>0</v>
      </c>
      <c r="AA4190" t="s">
        <v>22518</v>
      </c>
      <c r="AB4190" t="s">
        <v>28556</v>
      </c>
    </row>
    <row r="4191" spans="1:28">
      <c r="A4191" t="s">
        <v>4217</v>
      </c>
      <c r="B4191">
        <v>0.992608467424715</v>
      </c>
      <c r="C4191">
        <v>0.968997394174119</v>
      </c>
      <c r="D4191">
        <v>0.843034605249568</v>
      </c>
      <c r="E4191">
        <v>0.475629089695503</v>
      </c>
      <c r="F4191">
        <v>0.361158987950743</v>
      </c>
      <c r="G4191">
        <v>0.256305116431892</v>
      </c>
      <c r="H4191">
        <v>0.225114525786135</v>
      </c>
      <c r="I4191">
        <v>0.29812511265408</v>
      </c>
      <c r="J4191">
        <v>0.426948857336099</v>
      </c>
      <c r="K4191">
        <v>0.373110992001988</v>
      </c>
      <c r="L4191">
        <v>1333.0320142919</v>
      </c>
      <c r="M4191">
        <v>29.8076809139987</v>
      </c>
      <c r="N4191">
        <v>46.2926693925864</v>
      </c>
      <c r="O4191">
        <v>44.5212557459866</v>
      </c>
      <c r="P4191">
        <v>-0.114112643735554</v>
      </c>
      <c r="Q4191">
        <v>0.318242273029501</v>
      </c>
      <c r="R4191">
        <v>0.963419275663663</v>
      </c>
      <c r="S4191" t="s">
        <v>10384</v>
      </c>
      <c r="T4191" t="s">
        <v>12362</v>
      </c>
      <c r="U4191" t="s">
        <v>12362</v>
      </c>
      <c r="V4191" t="s">
        <v>12362</v>
      </c>
      <c r="W4191">
        <v>19</v>
      </c>
      <c r="X4191" t="s">
        <v>16553</v>
      </c>
      <c r="Y4191">
        <v>0.4975695990445638</v>
      </c>
      <c r="Z4191">
        <f>HYPERLINK("Melting_Curves/meltCurve_Q86W56_.pdf", "Melting_Curves/meltCurve_Q86W56_.pdf")</f>
        <v>0</v>
      </c>
      <c r="AA4191" t="s">
        <v>22519</v>
      </c>
      <c r="AB4191" t="s">
        <v>28557</v>
      </c>
    </row>
    <row r="4192" spans="1:28">
      <c r="A4192" t="s">
        <v>4218</v>
      </c>
      <c r="B4192">
        <v>0.992608467424715</v>
      </c>
      <c r="C4192">
        <v>0.807111151615277</v>
      </c>
      <c r="D4192">
        <v>0.566233220077175</v>
      </c>
      <c r="E4192">
        <v>0.391580159539879</v>
      </c>
      <c r="F4192">
        <v>0.310462723787126</v>
      </c>
      <c r="G4192">
        <v>0.210868343633423</v>
      </c>
      <c r="H4192">
        <v>0.158066790929391</v>
      </c>
      <c r="I4192">
        <v>0.154253838791464</v>
      </c>
      <c r="J4192">
        <v>0.15300222146167</v>
      </c>
      <c r="K4192">
        <v>0.165983413907882</v>
      </c>
      <c r="L4192">
        <v>613.305446950247</v>
      </c>
      <c r="M4192">
        <v>14.1292307610406</v>
      </c>
      <c r="N4192">
        <v>44.5635073452394</v>
      </c>
      <c r="O4192">
        <v>42.5651003649464</v>
      </c>
      <c r="P4192">
        <v>-0.07025657878407809</v>
      </c>
      <c r="Q4192">
        <v>0.153500530442332</v>
      </c>
      <c r="R4192">
        <v>0.989961345995813</v>
      </c>
      <c r="S4192" t="s">
        <v>10385</v>
      </c>
      <c r="T4192" t="s">
        <v>12362</v>
      </c>
      <c r="U4192" t="s">
        <v>12362</v>
      </c>
      <c r="V4192" t="s">
        <v>12362</v>
      </c>
      <c r="W4192">
        <v>1</v>
      </c>
      <c r="X4192" t="s">
        <v>16554</v>
      </c>
      <c r="Y4192">
        <v>0.3589321381083533</v>
      </c>
      <c r="Z4192">
        <f>HYPERLINK("Melting_Curves/meltCurve_Q86WH2_.pdf", "Melting_Curves/meltCurve_Q86WH2_.pdf")</f>
        <v>0</v>
      </c>
      <c r="AA4192" t="s">
        <v>22520</v>
      </c>
      <c r="AB4192" t="s">
        <v>28558</v>
      </c>
    </row>
    <row r="4193" spans="1:28">
      <c r="A4193" t="s">
        <v>4219</v>
      </c>
      <c r="B4193">
        <v>0.992608467424715</v>
      </c>
      <c r="C4193">
        <v>0.985796157150544</v>
      </c>
      <c r="D4193">
        <v>0.779745643544816</v>
      </c>
      <c r="E4193">
        <v>0.665023436276203</v>
      </c>
      <c r="F4193">
        <v>0.30113608084389</v>
      </c>
      <c r="G4193">
        <v>0.0711968444345321</v>
      </c>
      <c r="H4193">
        <v>0.204674367045239</v>
      </c>
      <c r="I4193">
        <v>0.160202155414232</v>
      </c>
      <c r="J4193">
        <v>0.157779798285017</v>
      </c>
      <c r="K4193">
        <v>0</v>
      </c>
      <c r="L4193">
        <v>844.269387712141</v>
      </c>
      <c r="M4193">
        <v>17.9243471108382</v>
      </c>
      <c r="N4193">
        <v>47.6424875380623</v>
      </c>
      <c r="O4193">
        <v>46.5272826940112</v>
      </c>
      <c r="P4193">
        <v>-0.08745193110966371</v>
      </c>
      <c r="Q4193">
        <v>0.09202905301809559</v>
      </c>
      <c r="R4193">
        <v>0.965206665730309</v>
      </c>
      <c r="S4193" t="s">
        <v>10386</v>
      </c>
      <c r="T4193" t="s">
        <v>12362</v>
      </c>
      <c r="U4193" t="s">
        <v>12362</v>
      </c>
      <c r="V4193" t="s">
        <v>12362</v>
      </c>
      <c r="W4193">
        <v>1</v>
      </c>
      <c r="X4193" t="s">
        <v>16555</v>
      </c>
      <c r="Y4193">
        <v>0.4124535451649853</v>
      </c>
      <c r="Z4193">
        <f>HYPERLINK("Melting_Curves/meltCurve_Q86WN1_.pdf", "Melting_Curves/meltCurve_Q86WN1_.pdf")</f>
        <v>0</v>
      </c>
      <c r="AA4193" t="s">
        <v>22521</v>
      </c>
      <c r="AB4193" t="s">
        <v>28559</v>
      </c>
    </row>
    <row r="4194" spans="1:28">
      <c r="A4194" t="s">
        <v>4220</v>
      </c>
      <c r="B4194">
        <v>0.992608467424715</v>
      </c>
      <c r="C4194">
        <v>0.897561589272183</v>
      </c>
      <c r="D4194">
        <v>0.8498681937891041</v>
      </c>
      <c r="E4194">
        <v>0.825210696397748</v>
      </c>
      <c r="F4194">
        <v>0.642949656026007</v>
      </c>
      <c r="G4194">
        <v>0.290981514175068</v>
      </c>
      <c r="H4194">
        <v>0.172332125154143</v>
      </c>
      <c r="I4194">
        <v>0.194436002609434</v>
      </c>
      <c r="J4194">
        <v>0.147718474967041</v>
      </c>
      <c r="K4194">
        <v>0.121774487809903</v>
      </c>
      <c r="L4194">
        <v>765.219494210118</v>
      </c>
      <c r="M4194">
        <v>15.1514142785564</v>
      </c>
      <c r="N4194">
        <v>51.2273219734362</v>
      </c>
      <c r="O4194">
        <v>49.6495445122272</v>
      </c>
      <c r="P4194">
        <v>-0.0689591138700188</v>
      </c>
      <c r="Q4194">
        <v>0.0962015630802701</v>
      </c>
      <c r="R4194">
        <v>0.974522941983651</v>
      </c>
      <c r="S4194" t="s">
        <v>10387</v>
      </c>
      <c r="T4194" t="s">
        <v>12362</v>
      </c>
      <c r="U4194" t="s">
        <v>12362</v>
      </c>
      <c r="V4194" t="s">
        <v>12362</v>
      </c>
      <c r="W4194">
        <v>3</v>
      </c>
      <c r="X4194" t="s">
        <v>16556</v>
      </c>
      <c r="Y4194">
        <v>0.5213615968206128</v>
      </c>
      <c r="Z4194">
        <f>HYPERLINK("Melting_Curves/meltCurve_Q86WQ0_.pdf", "Melting_Curves/meltCurve_Q86WQ0_.pdf")</f>
        <v>0</v>
      </c>
      <c r="AA4194" t="s">
        <v>22522</v>
      </c>
      <c r="AB4194" t="s">
        <v>28560</v>
      </c>
    </row>
    <row r="4195" spans="1:28">
      <c r="A4195" t="s">
        <v>4221</v>
      </c>
      <c r="B4195">
        <v>0.992608467424715</v>
      </c>
      <c r="C4195">
        <v>1.10847505809542</v>
      </c>
      <c r="D4195">
        <v>1.14520223889043</v>
      </c>
      <c r="E4195">
        <v>1.05032040581545</v>
      </c>
      <c r="F4195">
        <v>0.572529081962845</v>
      </c>
      <c r="G4195">
        <v>0.203137530913391</v>
      </c>
      <c r="H4195">
        <v>0.163578871531808</v>
      </c>
      <c r="I4195">
        <v>0.247470877856282</v>
      </c>
      <c r="J4195">
        <v>0.42107241118873</v>
      </c>
      <c r="K4195">
        <v>0.505417760520261</v>
      </c>
      <c r="L4195">
        <v>12525.8815376019</v>
      </c>
      <c r="M4195">
        <v>250</v>
      </c>
      <c r="N4195">
        <v>50.2962249819833</v>
      </c>
      <c r="O4195">
        <v>50.1003218034091</v>
      </c>
      <c r="P4195">
        <v>-0.863098921546355</v>
      </c>
      <c r="Q4195">
        <v>0.308135488190665</v>
      </c>
      <c r="R4195">
        <v>0.912961766857193</v>
      </c>
      <c r="S4195" t="s">
        <v>10388</v>
      </c>
      <c r="T4195" t="s">
        <v>12362</v>
      </c>
      <c r="U4195" t="s">
        <v>12362</v>
      </c>
      <c r="V4195" t="s">
        <v>12362</v>
      </c>
      <c r="W4195">
        <v>5</v>
      </c>
      <c r="X4195" t="s">
        <v>16557</v>
      </c>
      <c r="Y4195">
        <v>0.6103918152335773</v>
      </c>
      <c r="Z4195">
        <f>HYPERLINK("Melting_Curves/meltCurve_Q86WR0_.pdf", "Melting_Curves/meltCurve_Q86WR0_.pdf")</f>
        <v>0</v>
      </c>
      <c r="AA4195" t="s">
        <v>22523</v>
      </c>
      <c r="AB4195" t="s">
        <v>28561</v>
      </c>
    </row>
    <row r="4196" spans="1:28">
      <c r="A4196" t="s">
        <v>4222</v>
      </c>
      <c r="B4196">
        <v>0.992608467424715</v>
      </c>
      <c r="C4196">
        <v>1.08175805505339</v>
      </c>
      <c r="D4196">
        <v>0.99345202749812</v>
      </c>
      <c r="E4196">
        <v>0.898761152170869</v>
      </c>
      <c r="F4196">
        <v>0.68716976340128</v>
      </c>
      <c r="G4196">
        <v>0.580082965059495</v>
      </c>
      <c r="H4196">
        <v>0.531955371235042</v>
      </c>
      <c r="I4196">
        <v>0.756473093258396</v>
      </c>
      <c r="J4196">
        <v>1.12881202900923</v>
      </c>
      <c r="K4196">
        <v>1.02950154922099</v>
      </c>
      <c r="L4196">
        <v>11655.1608870182</v>
      </c>
      <c r="M4196">
        <v>250</v>
      </c>
      <c r="O4196">
        <v>46.6176600712553</v>
      </c>
      <c r="P4196">
        <v>-0.28735650321395</v>
      </c>
      <c r="Q4196">
        <v>0.785665795375542</v>
      </c>
      <c r="R4196">
        <v>0.270711832291583</v>
      </c>
      <c r="S4196" t="s">
        <v>10389</v>
      </c>
      <c r="T4196" t="s">
        <v>12362</v>
      </c>
      <c r="U4196" t="s">
        <v>12362</v>
      </c>
      <c r="V4196" t="s">
        <v>12362</v>
      </c>
      <c r="W4196">
        <v>9</v>
      </c>
      <c r="X4196" t="s">
        <v>16558</v>
      </c>
      <c r="Y4196">
        <v>0.8544177646412027</v>
      </c>
      <c r="Z4196">
        <f>HYPERLINK("Melting_Curves/meltCurve_Q86WR7_.pdf", "Melting_Curves/meltCurve_Q86WR7_.pdf")</f>
        <v>0</v>
      </c>
      <c r="AA4196" t="s">
        <v>22524</v>
      </c>
      <c r="AB4196" t="s">
        <v>28562</v>
      </c>
    </row>
    <row r="4197" spans="1:28">
      <c r="A4197" t="s">
        <v>4223</v>
      </c>
      <c r="B4197">
        <v>0.992608467424715</v>
      </c>
      <c r="C4197">
        <v>1.03122250689111</v>
      </c>
      <c r="D4197">
        <v>0.786240465035675</v>
      </c>
      <c r="E4197">
        <v>0.7889664320183259</v>
      </c>
      <c r="F4197">
        <v>0.67797184584013</v>
      </c>
      <c r="G4197">
        <v>0.595796083877257</v>
      </c>
      <c r="H4197">
        <v>0.597831826735333</v>
      </c>
      <c r="I4197">
        <v>0.771954079201677</v>
      </c>
      <c r="J4197">
        <v>0.936886529980736</v>
      </c>
      <c r="K4197">
        <v>0.885273028905221</v>
      </c>
      <c r="L4197">
        <v>10672.8883176726</v>
      </c>
      <c r="M4197">
        <v>250</v>
      </c>
      <c r="O4197">
        <v>42.6888214829769</v>
      </c>
      <c r="P4197">
        <v>-0.365042074918011</v>
      </c>
      <c r="Q4197">
        <v>0.750668545874111</v>
      </c>
      <c r="R4197">
        <v>0.495257475131241</v>
      </c>
      <c r="S4197" t="s">
        <v>10390</v>
      </c>
      <c r="T4197" t="s">
        <v>12362</v>
      </c>
      <c r="U4197" t="s">
        <v>12362</v>
      </c>
      <c r="V4197" t="s">
        <v>12362</v>
      </c>
      <c r="W4197">
        <v>4</v>
      </c>
      <c r="X4197" t="s">
        <v>16559</v>
      </c>
      <c r="Y4197">
        <v>0.7979900016447365</v>
      </c>
      <c r="Z4197">
        <f>HYPERLINK("Melting_Curves/meltCurve_Q86WV7_.pdf", "Melting_Curves/meltCurve_Q86WV7_.pdf")</f>
        <v>0</v>
      </c>
      <c r="AA4197" t="s">
        <v>22525</v>
      </c>
      <c r="AB4197" t="s">
        <v>28563</v>
      </c>
    </row>
    <row r="4198" spans="1:28">
      <c r="A4198" t="s">
        <v>4224</v>
      </c>
      <c r="B4198">
        <v>0.992608467424715</v>
      </c>
      <c r="C4198">
        <v>0.962865352175849</v>
      </c>
      <c r="D4198">
        <v>0.940756028860898</v>
      </c>
      <c r="E4198">
        <v>0.830134953843549</v>
      </c>
      <c r="F4198">
        <v>0.81495166684278</v>
      </c>
      <c r="G4198">
        <v>0.67103025971788</v>
      </c>
      <c r="H4198">
        <v>0.599315370843195</v>
      </c>
      <c r="I4198">
        <v>0.651027800789919</v>
      </c>
      <c r="J4198">
        <v>0.802176143726253</v>
      </c>
      <c r="K4198">
        <v>0.645758463129847</v>
      </c>
      <c r="L4198">
        <v>763.411161502935</v>
      </c>
      <c r="M4198">
        <v>16.2467556347566</v>
      </c>
      <c r="O4198">
        <v>46.2939415738896</v>
      </c>
      <c r="P4198">
        <v>-0.0290608714967518</v>
      </c>
      <c r="Q4198">
        <v>0.668797139135871</v>
      </c>
      <c r="R4198">
        <v>0.834950014257191</v>
      </c>
      <c r="S4198" t="s">
        <v>10391</v>
      </c>
      <c r="T4198" t="s">
        <v>12362</v>
      </c>
      <c r="U4198" t="s">
        <v>12362</v>
      </c>
      <c r="V4198" t="s">
        <v>12362</v>
      </c>
      <c r="W4198">
        <v>2</v>
      </c>
      <c r="X4198" t="s">
        <v>16560</v>
      </c>
      <c r="Y4198">
        <v>0.7855197319545701</v>
      </c>
      <c r="Z4198">
        <f>HYPERLINK("Melting_Curves/meltCurve_Q86WX3_.pdf", "Melting_Curves/meltCurve_Q86WX3_.pdf")</f>
        <v>0</v>
      </c>
      <c r="AA4198" t="s">
        <v>22526</v>
      </c>
      <c r="AB4198" t="s">
        <v>28564</v>
      </c>
    </row>
    <row r="4199" spans="1:28">
      <c r="A4199" t="s">
        <v>4225</v>
      </c>
      <c r="B4199">
        <v>0.992608467424715</v>
      </c>
      <c r="C4199">
        <v>1.13856797142978</v>
      </c>
      <c r="D4199">
        <v>1.04630951039274</v>
      </c>
      <c r="E4199">
        <v>0.958739602374409</v>
      </c>
      <c r="F4199">
        <v>0.690202011707935</v>
      </c>
      <c r="G4199">
        <v>0.599784920183717</v>
      </c>
      <c r="H4199">
        <v>0.489108951255954</v>
      </c>
      <c r="I4199">
        <v>0.623873134827714</v>
      </c>
      <c r="J4199">
        <v>0.525357120924367</v>
      </c>
      <c r="K4199">
        <v>0.537318318711568</v>
      </c>
      <c r="L4199">
        <v>1915.18447828765</v>
      </c>
      <c r="M4199">
        <v>38.8826754786247</v>
      </c>
      <c r="O4199">
        <v>49.1257250596239</v>
      </c>
      <c r="P4199">
        <v>-0.0889508632708131</v>
      </c>
      <c r="Q4199">
        <v>0.550466580669376</v>
      </c>
      <c r="R4199">
        <v>0.939831497373588</v>
      </c>
      <c r="S4199" t="s">
        <v>10392</v>
      </c>
      <c r="T4199" t="s">
        <v>12362</v>
      </c>
      <c r="U4199" t="s">
        <v>12362</v>
      </c>
      <c r="V4199" t="s">
        <v>12362</v>
      </c>
      <c r="W4199">
        <v>3</v>
      </c>
      <c r="X4199" t="s">
        <v>16561</v>
      </c>
      <c r="Y4199">
        <v>0.7357278356540033</v>
      </c>
      <c r="Z4199">
        <f>HYPERLINK("Melting_Curves/meltCurve_Q86X02_.pdf", "Melting_Curves/meltCurve_Q86X02_.pdf")</f>
        <v>0</v>
      </c>
      <c r="AA4199" t="s">
        <v>22527</v>
      </c>
      <c r="AB4199" t="s">
        <v>28565</v>
      </c>
    </row>
    <row r="4200" spans="1:28">
      <c r="A4200" t="s">
        <v>4226</v>
      </c>
      <c r="B4200">
        <v>0.992608467424715</v>
      </c>
      <c r="C4200">
        <v>0.962854377223906</v>
      </c>
      <c r="D4200">
        <v>0.94788116099206</v>
      </c>
      <c r="E4200">
        <v>0.876706895178317</v>
      </c>
      <c r="F4200">
        <v>0.527184848147797</v>
      </c>
      <c r="G4200">
        <v>0.495060566188834</v>
      </c>
      <c r="H4200">
        <v>0.354033524190628</v>
      </c>
      <c r="I4200">
        <v>0.41887026741294</v>
      </c>
      <c r="J4200">
        <v>0.550676363350511</v>
      </c>
      <c r="K4200">
        <v>0.687519556093195</v>
      </c>
      <c r="L4200">
        <v>2517.60923796815</v>
      </c>
      <c r="M4200">
        <v>52.9309487960207</v>
      </c>
      <c r="O4200">
        <v>47.4962838875585</v>
      </c>
      <c r="P4200">
        <v>-0.139140963482964</v>
      </c>
      <c r="Q4200">
        <v>0.500581469684435</v>
      </c>
      <c r="R4200">
        <v>0.870296095530999</v>
      </c>
      <c r="S4200" t="s">
        <v>10393</v>
      </c>
      <c r="T4200" t="s">
        <v>12362</v>
      </c>
      <c r="U4200" t="s">
        <v>12362</v>
      </c>
      <c r="V4200" t="s">
        <v>12362</v>
      </c>
      <c r="W4200">
        <v>3</v>
      </c>
      <c r="X4200" t="s">
        <v>16562</v>
      </c>
      <c r="Y4200">
        <v>0.6773782968353308</v>
      </c>
      <c r="Z4200">
        <f>HYPERLINK("Melting_Curves/meltCurve_Q86X53_.pdf", "Melting_Curves/meltCurve_Q86X53_.pdf")</f>
        <v>0</v>
      </c>
      <c r="AA4200" t="s">
        <v>22528</v>
      </c>
      <c r="AB4200" t="s">
        <v>28566</v>
      </c>
    </row>
    <row r="4201" spans="1:28">
      <c r="A4201" t="s">
        <v>4227</v>
      </c>
      <c r="B4201">
        <v>0.992608467424715</v>
      </c>
      <c r="C4201">
        <v>0.997075029943158</v>
      </c>
      <c r="D4201">
        <v>1.02467816348733</v>
      </c>
      <c r="E4201">
        <v>0.833633432201234</v>
      </c>
      <c r="F4201">
        <v>0.423650569502352</v>
      </c>
      <c r="G4201">
        <v>0.157884884441948</v>
      </c>
      <c r="H4201">
        <v>0.106059348244977</v>
      </c>
      <c r="I4201">
        <v>0.124551456507214</v>
      </c>
      <c r="J4201">
        <v>0.150247892768792</v>
      </c>
      <c r="K4201">
        <v>0.125502190594493</v>
      </c>
      <c r="L4201">
        <v>1495.7449624625</v>
      </c>
      <c r="M4201">
        <v>30.5132605745794</v>
      </c>
      <c r="N4201">
        <v>49.4686816425329</v>
      </c>
      <c r="O4201">
        <v>48.8104015740402</v>
      </c>
      <c r="P4201">
        <v>-0.137375676061618</v>
      </c>
      <c r="Q4201">
        <v>0.120995735261715</v>
      </c>
      <c r="R4201">
        <v>0.997635282674856</v>
      </c>
      <c r="S4201" t="s">
        <v>10394</v>
      </c>
      <c r="T4201" t="s">
        <v>12362</v>
      </c>
      <c r="U4201" t="s">
        <v>12362</v>
      </c>
      <c r="V4201" t="s">
        <v>12362</v>
      </c>
      <c r="W4201">
        <v>15</v>
      </c>
      <c r="X4201" t="s">
        <v>16563</v>
      </c>
      <c r="Y4201">
        <v>0.4782963244770079</v>
      </c>
      <c r="Z4201">
        <f>HYPERLINK("Melting_Curves/meltCurve_Q86X55_1_.pdf", "Melting_Curves/meltCurve_Q86X55_1_.pdf")</f>
        <v>0</v>
      </c>
      <c r="AA4201" t="s">
        <v>22529</v>
      </c>
      <c r="AB4201" t="s">
        <v>28567</v>
      </c>
    </row>
    <row r="4202" spans="1:28">
      <c r="A4202" t="s">
        <v>4228</v>
      </c>
      <c r="B4202">
        <v>0.992608467424715</v>
      </c>
      <c r="C4202">
        <v>1.05154929125468</v>
      </c>
      <c r="D4202">
        <v>1.08853801846019</v>
      </c>
      <c r="E4202">
        <v>1.08453651427527</v>
      </c>
      <c r="F4202">
        <v>0.8519249277561169</v>
      </c>
      <c r="G4202">
        <v>0.639288318908138</v>
      </c>
      <c r="H4202">
        <v>0.518373867293896</v>
      </c>
      <c r="I4202">
        <v>0.553804341503366</v>
      </c>
      <c r="J4202">
        <v>0.478748654946953</v>
      </c>
      <c r="K4202">
        <v>0.322455776778975</v>
      </c>
      <c r="L4202">
        <v>1284.28089702162</v>
      </c>
      <c r="M4202">
        <v>24.3252828753996</v>
      </c>
      <c r="N4202">
        <v>57.796156937173</v>
      </c>
      <c r="O4202">
        <v>52.4432049998561</v>
      </c>
      <c r="P4202">
        <v>-0.0650498189687799</v>
      </c>
      <c r="Q4202">
        <v>0.439041296602207</v>
      </c>
      <c r="R4202">
        <v>0.9365305405208481</v>
      </c>
      <c r="S4202" t="s">
        <v>10395</v>
      </c>
      <c r="T4202" t="s">
        <v>12362</v>
      </c>
      <c r="U4202" t="s">
        <v>12362</v>
      </c>
      <c r="V4202" t="s">
        <v>12362</v>
      </c>
      <c r="W4202">
        <v>7</v>
      </c>
      <c r="X4202" t="s">
        <v>16564</v>
      </c>
      <c r="Y4202">
        <v>0.739609815197441</v>
      </c>
      <c r="Z4202">
        <f>HYPERLINK("Melting_Curves/meltCurve_Q86X76_2_.pdf", "Melting_Curves/meltCurve_Q86X76_2_.pdf")</f>
        <v>0</v>
      </c>
      <c r="AA4202" t="s">
        <v>22530</v>
      </c>
      <c r="AB4202" t="s">
        <v>28568</v>
      </c>
    </row>
    <row r="4203" spans="1:28">
      <c r="A4203" t="s">
        <v>4229</v>
      </c>
      <c r="B4203">
        <v>0.992608467424715</v>
      </c>
      <c r="C4203">
        <v>0.737556840725524</v>
      </c>
      <c r="D4203">
        <v>0.696546971740442</v>
      </c>
      <c r="E4203">
        <v>0.596063325413895</v>
      </c>
      <c r="F4203">
        <v>0.374470816323831</v>
      </c>
      <c r="G4203">
        <v>0.261280499806692</v>
      </c>
      <c r="H4203">
        <v>0.155998945787026</v>
      </c>
      <c r="I4203">
        <v>0.204049096467602</v>
      </c>
      <c r="J4203">
        <v>0.194007304070104</v>
      </c>
      <c r="K4203">
        <v>0.116758209611423</v>
      </c>
      <c r="L4203">
        <v>430.539857375607</v>
      </c>
      <c r="M4203">
        <v>9.304586673661079</v>
      </c>
      <c r="N4203">
        <v>47.2367799230761</v>
      </c>
      <c r="O4203">
        <v>44.2851960980414</v>
      </c>
      <c r="P4203">
        <v>-0.048010826474331</v>
      </c>
      <c r="Q4203">
        <v>0.08655427712570141</v>
      </c>
      <c r="R4203">
        <v>0.96830027145973</v>
      </c>
      <c r="S4203" t="s">
        <v>10396</v>
      </c>
      <c r="T4203" t="s">
        <v>12362</v>
      </c>
      <c r="U4203" t="s">
        <v>12362</v>
      </c>
      <c r="V4203" t="s">
        <v>12362</v>
      </c>
      <c r="W4203">
        <v>2</v>
      </c>
      <c r="X4203" t="s">
        <v>16565</v>
      </c>
      <c r="Y4203">
        <v>0.4148517346524697</v>
      </c>
      <c r="Z4203">
        <f>HYPERLINK("Melting_Curves/meltCurve_Q86XK3_3_.pdf", "Melting_Curves/meltCurve_Q86XK3_3_.pdf")</f>
        <v>0</v>
      </c>
      <c r="AA4203" t="s">
        <v>22531</v>
      </c>
      <c r="AB4203" t="s">
        <v>28569</v>
      </c>
    </row>
    <row r="4204" spans="1:28">
      <c r="A4204" t="s">
        <v>4230</v>
      </c>
      <c r="B4204">
        <v>0.992608467424715</v>
      </c>
      <c r="C4204">
        <v>1.22112821619412</v>
      </c>
      <c r="D4204">
        <v>0.962579979706642</v>
      </c>
      <c r="E4204">
        <v>0.890541613692189</v>
      </c>
      <c r="F4204">
        <v>0.629069615145498</v>
      </c>
      <c r="G4204">
        <v>0.516969245291137</v>
      </c>
      <c r="H4204">
        <v>0.444186603980693</v>
      </c>
      <c r="I4204">
        <v>0.877326802943202</v>
      </c>
      <c r="J4204">
        <v>1.18528288744007</v>
      </c>
      <c r="K4204">
        <v>1.3399730527306</v>
      </c>
      <c r="L4204">
        <v>15000</v>
      </c>
      <c r="M4204">
        <v>234.189690844328</v>
      </c>
      <c r="O4204">
        <v>64.0459709584791</v>
      </c>
      <c r="P4204">
        <v>0.310796756360931</v>
      </c>
      <c r="Q4204">
        <v>1.33998558899444</v>
      </c>
      <c r="R4204">
        <v>0.075103759916106</v>
      </c>
      <c r="S4204" t="s">
        <v>10397</v>
      </c>
      <c r="T4204" t="s">
        <v>12362</v>
      </c>
      <c r="U4204" t="s">
        <v>12362</v>
      </c>
      <c r="V4204" t="s">
        <v>12362</v>
      </c>
      <c r="W4204">
        <v>1</v>
      </c>
      <c r="X4204" t="s">
        <v>16566</v>
      </c>
      <c r="Y4204">
        <v>1.033381204250594</v>
      </c>
      <c r="Z4204">
        <f>HYPERLINK("Melting_Curves/meltCurve_Q86XN8_.pdf", "Melting_Curves/meltCurve_Q86XN8_.pdf")</f>
        <v>0</v>
      </c>
      <c r="AA4204" t="s">
        <v>22532</v>
      </c>
      <c r="AB4204" t="s">
        <v>28570</v>
      </c>
    </row>
    <row r="4205" spans="1:28">
      <c r="A4205" t="s">
        <v>4231</v>
      </c>
      <c r="B4205">
        <v>0.992608467424715</v>
      </c>
      <c r="C4205">
        <v>0.947209078919551</v>
      </c>
      <c r="D4205">
        <v>0.916836569385734</v>
      </c>
      <c r="E4205">
        <v>0.716876839463031</v>
      </c>
      <c r="F4205">
        <v>0.267106355604669</v>
      </c>
      <c r="G4205">
        <v>0.206441863709592</v>
      </c>
      <c r="H4205">
        <v>0.166575837663526</v>
      </c>
      <c r="I4205">
        <v>0.204165646117704</v>
      </c>
      <c r="J4205">
        <v>0.278498957584217</v>
      </c>
      <c r="K4205">
        <v>0.246475478736155</v>
      </c>
      <c r="L4205">
        <v>1860.38196190248</v>
      </c>
      <c r="M4205">
        <v>39.4211854295027</v>
      </c>
      <c r="N4205">
        <v>47.8820992086185</v>
      </c>
      <c r="O4205">
        <v>47.0714902314693</v>
      </c>
      <c r="P4205">
        <v>-0.164016507355416</v>
      </c>
      <c r="Q4205">
        <v>0.216615728606804</v>
      </c>
      <c r="R4205">
        <v>0.986201286743376</v>
      </c>
      <c r="S4205" t="s">
        <v>10398</v>
      </c>
      <c r="T4205" t="s">
        <v>12362</v>
      </c>
      <c r="U4205" t="s">
        <v>12362</v>
      </c>
      <c r="V4205" t="s">
        <v>12362</v>
      </c>
      <c r="W4205">
        <v>30</v>
      </c>
      <c r="X4205" t="s">
        <v>16567</v>
      </c>
      <c r="Y4205">
        <v>0.4854012608761041</v>
      </c>
      <c r="Z4205">
        <f>HYPERLINK("Melting_Curves/meltCurve_Q86XP3_.pdf", "Melting_Curves/meltCurve_Q86XP3_.pdf")</f>
        <v>0</v>
      </c>
      <c r="AA4205" t="s">
        <v>22533</v>
      </c>
      <c r="AB4205" t="s">
        <v>28571</v>
      </c>
    </row>
    <row r="4206" spans="1:28">
      <c r="A4206" t="s">
        <v>4232</v>
      </c>
      <c r="B4206">
        <v>0.992608467424715</v>
      </c>
      <c r="C4206">
        <v>0.99998437183935</v>
      </c>
      <c r="D4206">
        <v>1.00459140390225</v>
      </c>
      <c r="E4206">
        <v>0.959203422181991</v>
      </c>
      <c r="F4206">
        <v>1.06006618252589</v>
      </c>
      <c r="G4206">
        <v>1.19462260723381</v>
      </c>
      <c r="H4206">
        <v>0.876826140372332</v>
      </c>
      <c r="I4206">
        <v>1.1325704437419</v>
      </c>
      <c r="J4206">
        <v>1.08695286756796</v>
      </c>
      <c r="K4206">
        <v>0.872837695913081</v>
      </c>
      <c r="L4206">
        <v>15000</v>
      </c>
      <c r="M4206">
        <v>221.954270599218</v>
      </c>
      <c r="Q4206">
        <v>0</v>
      </c>
      <c r="R4206">
        <v>0.133946842243314</v>
      </c>
      <c r="S4206" t="s">
        <v>10399</v>
      </c>
      <c r="T4206" t="s">
        <v>12362</v>
      </c>
      <c r="U4206" t="s">
        <v>12362</v>
      </c>
      <c r="V4206" t="s">
        <v>12362</v>
      </c>
      <c r="W4206">
        <v>1</v>
      </c>
      <c r="X4206" t="s">
        <v>16568</v>
      </c>
      <c r="Y4206">
        <v>0.9986556901509908</v>
      </c>
      <c r="Z4206">
        <f>HYPERLINK("Melting_Curves/meltCurve_Q86XZ4_.pdf", "Melting_Curves/meltCurve_Q86XZ4_.pdf")</f>
        <v>0</v>
      </c>
      <c r="AA4206" t="s">
        <v>22534</v>
      </c>
      <c r="AB4206" t="s">
        <v>28572</v>
      </c>
    </row>
    <row r="4207" spans="1:28">
      <c r="A4207" t="s">
        <v>4233</v>
      </c>
      <c r="B4207">
        <v>0.992608467424715</v>
      </c>
      <c r="C4207">
        <v>0.906039849007906</v>
      </c>
      <c r="D4207">
        <v>0.828328098608602</v>
      </c>
      <c r="E4207">
        <v>0.536115204323542</v>
      </c>
      <c r="F4207">
        <v>0.277138800287247</v>
      </c>
      <c r="G4207">
        <v>0.176646879995154</v>
      </c>
      <c r="H4207">
        <v>0.124339250265379</v>
      </c>
      <c r="I4207">
        <v>0.149726986425308</v>
      </c>
      <c r="J4207">
        <v>0.186626171275372</v>
      </c>
      <c r="K4207">
        <v>0.334919976149617</v>
      </c>
      <c r="L4207">
        <v>981.209865813393</v>
      </c>
      <c r="M4207">
        <v>21.4776755743035</v>
      </c>
      <c r="N4207">
        <v>46.6975959576268</v>
      </c>
      <c r="O4207">
        <v>45.2945973352793</v>
      </c>
      <c r="P4207">
        <v>-0.09648034168238601</v>
      </c>
      <c r="Q4207">
        <v>0.186144728308128</v>
      </c>
      <c r="R4207">
        <v>0.966517172283738</v>
      </c>
      <c r="S4207" t="s">
        <v>10400</v>
      </c>
      <c r="T4207" t="s">
        <v>12362</v>
      </c>
      <c r="U4207" t="s">
        <v>12362</v>
      </c>
      <c r="V4207" t="s">
        <v>12362</v>
      </c>
      <c r="W4207">
        <v>3</v>
      </c>
      <c r="X4207" t="s">
        <v>16569</v>
      </c>
      <c r="Y4207">
        <v>0.4309531135668518</v>
      </c>
      <c r="Z4207">
        <f>HYPERLINK("Melting_Curves/meltCurve_Q86Y07_4_.pdf", "Melting_Curves/meltCurve_Q86Y07_4_.pdf")</f>
        <v>0</v>
      </c>
      <c r="AA4207" t="s">
        <v>22535</v>
      </c>
      <c r="AB4207" t="s">
        <v>28573</v>
      </c>
    </row>
    <row r="4208" spans="1:28">
      <c r="A4208" t="s">
        <v>4234</v>
      </c>
      <c r="B4208">
        <v>0.992608467424715</v>
      </c>
      <c r="C4208">
        <v>1.72059296635654</v>
      </c>
      <c r="D4208">
        <v>2.13995756271003</v>
      </c>
      <c r="E4208">
        <v>2.32562600410501</v>
      </c>
      <c r="F4208">
        <v>1.53812330658199</v>
      </c>
      <c r="G4208">
        <v>1.3606061370659</v>
      </c>
      <c r="H4208">
        <v>1.24664037323021</v>
      </c>
      <c r="I4208">
        <v>0.908846884104048</v>
      </c>
      <c r="J4208">
        <v>0.900438988138744</v>
      </c>
      <c r="K4208">
        <v>0.299000675236006</v>
      </c>
      <c r="L4208">
        <v>4401.85308630731</v>
      </c>
      <c r="M4208">
        <v>66.5435659802361</v>
      </c>
      <c r="N4208">
        <v>66.1499451362989</v>
      </c>
      <c r="O4208">
        <v>66.0902777045422</v>
      </c>
      <c r="P4208">
        <v>-0.251714725782893</v>
      </c>
      <c r="Q4208">
        <v>0</v>
      </c>
      <c r="R4208">
        <v>-0.199609142180176</v>
      </c>
      <c r="S4208" t="s">
        <v>10401</v>
      </c>
      <c r="T4208" t="s">
        <v>12362</v>
      </c>
      <c r="U4208" t="s">
        <v>12362</v>
      </c>
      <c r="V4208" t="s">
        <v>12362</v>
      </c>
      <c r="W4208">
        <v>1</v>
      </c>
      <c r="X4208" t="s">
        <v>16570</v>
      </c>
      <c r="Y4208">
        <v>0.9607275709748418</v>
      </c>
      <c r="Z4208">
        <f>HYPERLINK("Melting_Curves/meltCurve_Q86Y37_.pdf", "Melting_Curves/meltCurve_Q86Y37_.pdf")</f>
        <v>0</v>
      </c>
      <c r="AA4208" t="s">
        <v>22536</v>
      </c>
      <c r="AB4208" t="s">
        <v>28574</v>
      </c>
    </row>
    <row r="4209" spans="1:28">
      <c r="A4209" t="s">
        <v>4235</v>
      </c>
      <c r="B4209">
        <v>0.992608467424715</v>
      </c>
      <c r="C4209">
        <v>1.03154453693656</v>
      </c>
      <c r="D4209">
        <v>0.885939432938063</v>
      </c>
      <c r="E4209">
        <v>0.621247869956792</v>
      </c>
      <c r="F4209">
        <v>0.391666422937828</v>
      </c>
      <c r="G4209">
        <v>0.240305274974314</v>
      </c>
      <c r="H4209">
        <v>0.181108727618725</v>
      </c>
      <c r="I4209">
        <v>0.234340103715594</v>
      </c>
      <c r="J4209">
        <v>0.220606258694997</v>
      </c>
      <c r="K4209">
        <v>0.236210486291123</v>
      </c>
      <c r="L4209">
        <v>1007.58741329183</v>
      </c>
      <c r="M4209">
        <v>21.5027134790599</v>
      </c>
      <c r="N4209">
        <v>48.0951103135933</v>
      </c>
      <c r="O4209">
        <v>46.4589863801962</v>
      </c>
      <c r="P4209">
        <v>-0.0911411058661496</v>
      </c>
      <c r="Q4209">
        <v>0.212337572234438</v>
      </c>
      <c r="R4209">
        <v>0.993752940072011</v>
      </c>
      <c r="S4209" t="s">
        <v>10402</v>
      </c>
      <c r="T4209" t="s">
        <v>12362</v>
      </c>
      <c r="U4209" t="s">
        <v>12362</v>
      </c>
      <c r="V4209" t="s">
        <v>12362</v>
      </c>
      <c r="W4209">
        <v>10</v>
      </c>
      <c r="X4209" t="s">
        <v>16571</v>
      </c>
      <c r="Y4209">
        <v>0.4801103183900066</v>
      </c>
      <c r="Z4209">
        <f>HYPERLINK("Melting_Curves/meltCurve_Q86Y56_2_.pdf", "Melting_Curves/meltCurve_Q86Y56_2_.pdf")</f>
        <v>0</v>
      </c>
      <c r="AA4209" t="s">
        <v>22537</v>
      </c>
      <c r="AB4209" t="s">
        <v>28575</v>
      </c>
    </row>
    <row r="4210" spans="1:28">
      <c r="A4210" t="s">
        <v>4236</v>
      </c>
      <c r="B4210">
        <v>0.992608467424715</v>
      </c>
      <c r="C4210">
        <v>1.29508777650712</v>
      </c>
      <c r="D4210">
        <v>1.27560820183338</v>
      </c>
      <c r="E4210">
        <v>1.32487934224194</v>
      </c>
      <c r="F4210">
        <v>0.786406282884505</v>
      </c>
      <c r="G4210">
        <v>0.544885622791912</v>
      </c>
      <c r="H4210">
        <v>0.574124964049723</v>
      </c>
      <c r="I4210">
        <v>1.06291274447729</v>
      </c>
      <c r="J4210">
        <v>1.56842754106261</v>
      </c>
      <c r="K4210">
        <v>1.51949685352542</v>
      </c>
      <c r="L4210">
        <v>15000</v>
      </c>
      <c r="M4210">
        <v>243.963790531916</v>
      </c>
      <c r="O4210">
        <v>61.4804026074553</v>
      </c>
      <c r="P4210">
        <v>0.4960194250091</v>
      </c>
      <c r="Q4210">
        <v>1.5</v>
      </c>
      <c r="R4210">
        <v>0.415266247380237</v>
      </c>
      <c r="S4210" t="s">
        <v>10403</v>
      </c>
      <c r="T4210" t="s">
        <v>12362</v>
      </c>
      <c r="U4210" t="s">
        <v>12362</v>
      </c>
      <c r="V4210" t="s">
        <v>12362</v>
      </c>
      <c r="W4210">
        <v>8</v>
      </c>
      <c r="X4210" t="s">
        <v>16572</v>
      </c>
      <c r="Y4210">
        <v>1.0918677758955</v>
      </c>
      <c r="Z4210">
        <f>HYPERLINK("Melting_Curves/meltCurve_Q86Y82_.pdf", "Melting_Curves/meltCurve_Q86Y82_.pdf")</f>
        <v>0</v>
      </c>
      <c r="AA4210" t="s">
        <v>22538</v>
      </c>
      <c r="AB4210" t="s">
        <v>28576</v>
      </c>
    </row>
    <row r="4211" spans="1:28">
      <c r="A4211" t="s">
        <v>4237</v>
      </c>
      <c r="B4211">
        <v>0.992608467424715</v>
      </c>
      <c r="C4211">
        <v>1.14353600154113</v>
      </c>
      <c r="D4211">
        <v>1.04349734138866</v>
      </c>
      <c r="E4211">
        <v>0.876727812636912</v>
      </c>
      <c r="F4211">
        <v>0.706488071735452</v>
      </c>
      <c r="G4211">
        <v>0.5265283173844399</v>
      </c>
      <c r="H4211">
        <v>0.396962388003976</v>
      </c>
      <c r="I4211">
        <v>0.554066351931497</v>
      </c>
      <c r="J4211">
        <v>0.67407633441195</v>
      </c>
      <c r="K4211">
        <v>0.587933023052069</v>
      </c>
      <c r="L4211">
        <v>1551.38700971271</v>
      </c>
      <c r="M4211">
        <v>31.9019458427985</v>
      </c>
      <c r="O4211">
        <v>48.4399679062326</v>
      </c>
      <c r="P4211">
        <v>-0.07444753732919</v>
      </c>
      <c r="Q4211">
        <v>0.547837244818842</v>
      </c>
      <c r="R4211">
        <v>0.877743608496891</v>
      </c>
      <c r="S4211" t="s">
        <v>10404</v>
      </c>
      <c r="T4211" t="s">
        <v>12362</v>
      </c>
      <c r="U4211" t="s">
        <v>12362</v>
      </c>
      <c r="V4211" t="s">
        <v>12362</v>
      </c>
      <c r="W4211">
        <v>4</v>
      </c>
      <c r="X4211" t="s">
        <v>16573</v>
      </c>
      <c r="Y4211">
        <v>0.7255189456225229</v>
      </c>
      <c r="Z4211">
        <f>HYPERLINK("Melting_Curves/meltCurve_Q86YH2_.pdf", "Melting_Curves/meltCurve_Q86YH2_.pdf")</f>
        <v>0</v>
      </c>
      <c r="AA4211" t="s">
        <v>22539</v>
      </c>
      <c r="AB4211" t="s">
        <v>28577</v>
      </c>
    </row>
    <row r="4212" spans="1:28">
      <c r="A4212" t="s">
        <v>4238</v>
      </c>
      <c r="B4212">
        <v>0.992608467424715</v>
      </c>
      <c r="C4212">
        <v>1.00169692366443</v>
      </c>
      <c r="D4212">
        <v>0.921422006751321</v>
      </c>
      <c r="E4212">
        <v>0.902230121654014</v>
      </c>
      <c r="F4212">
        <v>0.75082735173938</v>
      </c>
      <c r="G4212">
        <v>0.572165364278162</v>
      </c>
      <c r="H4212">
        <v>0.354445987213612</v>
      </c>
      <c r="I4212">
        <v>0.259787110028226</v>
      </c>
      <c r="J4212">
        <v>0.239430751981786</v>
      </c>
      <c r="K4212">
        <v>0.237966676489069</v>
      </c>
      <c r="L4212">
        <v>780.70215194105</v>
      </c>
      <c r="M4212">
        <v>14.7359874466444</v>
      </c>
      <c r="N4212">
        <v>54.6222026354028</v>
      </c>
      <c r="O4212">
        <v>52.0323249532473</v>
      </c>
      <c r="P4212">
        <v>-0.0581335386387513</v>
      </c>
      <c r="Q4212">
        <v>0.179017868663755</v>
      </c>
      <c r="R4212">
        <v>0.994484672001276</v>
      </c>
      <c r="S4212" t="s">
        <v>10405</v>
      </c>
      <c r="T4212" t="s">
        <v>12362</v>
      </c>
      <c r="U4212" t="s">
        <v>12362</v>
      </c>
      <c r="V4212" t="s">
        <v>12362</v>
      </c>
      <c r="W4212">
        <v>4</v>
      </c>
      <c r="X4212" t="s">
        <v>16574</v>
      </c>
      <c r="Y4212">
        <v>0.6312353473632127</v>
      </c>
      <c r="Z4212">
        <f>HYPERLINK("Melting_Curves/meltCurve_Q86YH6_.pdf", "Melting_Curves/meltCurve_Q86YH6_.pdf")</f>
        <v>0</v>
      </c>
      <c r="AA4212" t="s">
        <v>22540</v>
      </c>
      <c r="AB4212" t="s">
        <v>28578</v>
      </c>
    </row>
    <row r="4213" spans="1:28">
      <c r="A4213" t="s">
        <v>4239</v>
      </c>
      <c r="B4213">
        <v>0.992608467424715</v>
      </c>
      <c r="C4213">
        <v>1.05956636407322</v>
      </c>
      <c r="D4213">
        <v>0.9682383558352869</v>
      </c>
      <c r="E4213">
        <v>0.929197085363162</v>
      </c>
      <c r="F4213">
        <v>0.707002872272457</v>
      </c>
      <c r="G4213">
        <v>0.56327891588815</v>
      </c>
      <c r="H4213">
        <v>0.457737193515301</v>
      </c>
      <c r="I4213">
        <v>0.433940272321012</v>
      </c>
      <c r="J4213">
        <v>0.42323337366388</v>
      </c>
      <c r="K4213">
        <v>0.354973503497255</v>
      </c>
      <c r="L4213">
        <v>938.796710767778</v>
      </c>
      <c r="M4213">
        <v>18.4520546737372</v>
      </c>
      <c r="N4213">
        <v>55.3858030897293</v>
      </c>
      <c r="O4213">
        <v>50.291350702272</v>
      </c>
      <c r="P4213">
        <v>-0.0560791771844524</v>
      </c>
      <c r="Q4213">
        <v>0.388648809613223</v>
      </c>
      <c r="R4213">
        <v>0.988317347208987</v>
      </c>
      <c r="S4213" t="s">
        <v>10406</v>
      </c>
      <c r="T4213" t="s">
        <v>12362</v>
      </c>
      <c r="U4213" t="s">
        <v>12362</v>
      </c>
      <c r="V4213" t="s">
        <v>12362</v>
      </c>
      <c r="W4213">
        <v>12</v>
      </c>
      <c r="X4213" t="s">
        <v>16575</v>
      </c>
      <c r="Y4213">
        <v>0.6805922029759202</v>
      </c>
      <c r="Z4213">
        <f>HYPERLINK("Melting_Curves/meltCurve_Q86YM7_.pdf", "Melting_Curves/meltCurve_Q86YM7_.pdf")</f>
        <v>0</v>
      </c>
      <c r="AA4213" t="s">
        <v>22541</v>
      </c>
      <c r="AB4213" t="s">
        <v>28579</v>
      </c>
    </row>
    <row r="4214" spans="1:28">
      <c r="A4214" t="s">
        <v>4240</v>
      </c>
      <c r="B4214">
        <v>0.992608467424715</v>
      </c>
      <c r="C4214">
        <v>1.07754260420701</v>
      </c>
      <c r="D4214">
        <v>0.9722452777787149</v>
      </c>
      <c r="E4214">
        <v>0.749272811040179</v>
      </c>
      <c r="F4214">
        <v>0.426211629878793</v>
      </c>
      <c r="G4214">
        <v>0.183096154418124</v>
      </c>
      <c r="H4214">
        <v>0.181751448200933</v>
      </c>
      <c r="I4214">
        <v>0.314188511773493</v>
      </c>
      <c r="J4214">
        <v>0.310502323151141</v>
      </c>
      <c r="K4214">
        <v>0.159358831099463</v>
      </c>
      <c r="L4214">
        <v>1401.548916453</v>
      </c>
      <c r="M4214">
        <v>29.2505278637339</v>
      </c>
      <c r="N4214">
        <v>48.9318190701442</v>
      </c>
      <c r="O4214">
        <v>47.6930593077284</v>
      </c>
      <c r="P4214">
        <v>-0.118418195100827</v>
      </c>
      <c r="Q4214">
        <v>0.227680930587702</v>
      </c>
      <c r="R4214">
        <v>0.971772907976169</v>
      </c>
      <c r="S4214" t="s">
        <v>10407</v>
      </c>
      <c r="T4214" t="s">
        <v>12362</v>
      </c>
      <c r="U4214" t="s">
        <v>12362</v>
      </c>
      <c r="V4214" t="s">
        <v>12362</v>
      </c>
      <c r="W4214">
        <v>1</v>
      </c>
      <c r="X4214" t="s">
        <v>16576</v>
      </c>
      <c r="Y4214">
        <v>0.5134899216949035</v>
      </c>
      <c r="Z4214">
        <f>HYPERLINK("Melting_Curves/meltCurve_Q86YN1_2_.pdf", "Melting_Curves/meltCurve_Q86YN1_2_.pdf")</f>
        <v>0</v>
      </c>
      <c r="AA4214" t="s">
        <v>22542</v>
      </c>
      <c r="AB4214" t="s">
        <v>28580</v>
      </c>
    </row>
    <row r="4215" spans="1:28">
      <c r="A4215" t="s">
        <v>4241</v>
      </c>
      <c r="B4215">
        <v>0.992608467424715</v>
      </c>
      <c r="C4215">
        <v>1.04250163836765</v>
      </c>
      <c r="D4215">
        <v>0.94467228856511</v>
      </c>
      <c r="E4215">
        <v>0.869286206684078</v>
      </c>
      <c r="F4215">
        <v>0.830106640813034</v>
      </c>
      <c r="G4215">
        <v>0.756122613628184</v>
      </c>
      <c r="H4215">
        <v>0.762969000468527</v>
      </c>
      <c r="I4215">
        <v>1.02012350510502</v>
      </c>
      <c r="J4215">
        <v>1.47105599069837</v>
      </c>
      <c r="K4215">
        <v>1.36634856365607</v>
      </c>
      <c r="L4215">
        <v>15000</v>
      </c>
      <c r="M4215">
        <v>242.923514677043</v>
      </c>
      <c r="O4215">
        <v>61.7436455055605</v>
      </c>
      <c r="P4215">
        <v>0.41185498704056</v>
      </c>
      <c r="Q4215">
        <v>1.4187232068494</v>
      </c>
      <c r="R4215">
        <v>0.670921009449317</v>
      </c>
      <c r="S4215" t="s">
        <v>10408</v>
      </c>
      <c r="T4215" t="s">
        <v>12362</v>
      </c>
      <c r="U4215" t="s">
        <v>12362</v>
      </c>
      <c r="V4215" t="s">
        <v>12362</v>
      </c>
      <c r="W4215">
        <v>20</v>
      </c>
      <c r="X4215" t="s">
        <v>16577</v>
      </c>
      <c r="Y4215">
        <v>1.073258784069664</v>
      </c>
      <c r="Z4215">
        <f>HYPERLINK("Melting_Curves/meltCurve_Q86YP4_.pdf", "Melting_Curves/meltCurve_Q86YP4_.pdf")</f>
        <v>0</v>
      </c>
      <c r="AA4215" t="s">
        <v>22543</v>
      </c>
      <c r="AB4215" t="s">
        <v>28581</v>
      </c>
    </row>
    <row r="4216" spans="1:28">
      <c r="A4216" t="s">
        <v>4242</v>
      </c>
      <c r="B4216">
        <v>0.992608467424715</v>
      </c>
      <c r="C4216">
        <v>0.978830329022644</v>
      </c>
      <c r="D4216">
        <v>0.757997688876863</v>
      </c>
      <c r="E4216">
        <v>0.6394612808022609</v>
      </c>
      <c r="F4216">
        <v>0.529914963158621</v>
      </c>
      <c r="G4216">
        <v>0.420568231516717</v>
      </c>
      <c r="H4216">
        <v>0.322924662514108</v>
      </c>
      <c r="I4216">
        <v>0.343834111181717</v>
      </c>
      <c r="J4216">
        <v>0.409537202373526</v>
      </c>
      <c r="K4216">
        <v>0.415245399492427</v>
      </c>
      <c r="L4216">
        <v>684.899717529612</v>
      </c>
      <c r="M4216">
        <v>15.0635838860268</v>
      </c>
      <c r="N4216">
        <v>49.854045079783</v>
      </c>
      <c r="O4216">
        <v>44.6885304331002</v>
      </c>
      <c r="P4216">
        <v>-0.0533344095754089</v>
      </c>
      <c r="Q4216">
        <v>0.367162665085829</v>
      </c>
      <c r="R4216">
        <v>0.97102010242035</v>
      </c>
      <c r="S4216" t="s">
        <v>10409</v>
      </c>
      <c r="T4216" t="s">
        <v>12362</v>
      </c>
      <c r="U4216" t="s">
        <v>12362</v>
      </c>
      <c r="V4216" t="s">
        <v>12362</v>
      </c>
      <c r="W4216">
        <v>4</v>
      </c>
      <c r="X4216" t="s">
        <v>16578</v>
      </c>
      <c r="Y4216">
        <v>0.5604735974027596</v>
      </c>
      <c r="Z4216">
        <f>HYPERLINK("Melting_Curves/meltCurve_Q86YS3_2_.pdf", "Melting_Curves/meltCurve_Q86YS3_2_.pdf")</f>
        <v>0</v>
      </c>
      <c r="AA4216" t="s">
        <v>22544</v>
      </c>
      <c r="AB4216" t="s">
        <v>28582</v>
      </c>
    </row>
    <row r="4217" spans="1:28">
      <c r="A4217" t="s">
        <v>4243</v>
      </c>
      <c r="B4217">
        <v>0.992608467424715</v>
      </c>
      <c r="C4217">
        <v>1.25706817053824</v>
      </c>
      <c r="D4217">
        <v>0.910354722250528</v>
      </c>
      <c r="E4217">
        <v>0.777976974377149</v>
      </c>
      <c r="F4217">
        <v>0.5240331636585009</v>
      </c>
      <c r="G4217">
        <v>0.299239330791931</v>
      </c>
      <c r="H4217">
        <v>0.408905199921664</v>
      </c>
      <c r="I4217">
        <v>0.380124809035502</v>
      </c>
      <c r="J4217">
        <v>0.429959010089172</v>
      </c>
      <c r="K4217">
        <v>0.460596323528373</v>
      </c>
      <c r="L4217">
        <v>1440.44632451143</v>
      </c>
      <c r="M4217">
        <v>30.3838132099549</v>
      </c>
      <c r="N4217">
        <v>50.0191402758633</v>
      </c>
      <c r="O4217">
        <v>47.2044047482294</v>
      </c>
      <c r="P4217">
        <v>-0.0969334388979867</v>
      </c>
      <c r="Q4217">
        <v>0.397619155536217</v>
      </c>
      <c r="R4217">
        <v>0.901762719519456</v>
      </c>
      <c r="S4217" t="s">
        <v>10410</v>
      </c>
      <c r="T4217" t="s">
        <v>12362</v>
      </c>
      <c r="U4217" t="s">
        <v>12362</v>
      </c>
      <c r="V4217" t="s">
        <v>12362</v>
      </c>
      <c r="W4217">
        <v>4</v>
      </c>
      <c r="X4217" t="s">
        <v>16579</v>
      </c>
      <c r="Y4217">
        <v>0.6100509506235373</v>
      </c>
      <c r="Z4217">
        <f>HYPERLINK("Melting_Curves/meltCurve_Q86YT6_.pdf", "Melting_Curves/meltCurve_Q86YT6_.pdf")</f>
        <v>0</v>
      </c>
      <c r="AA4217" t="s">
        <v>22545</v>
      </c>
      <c r="AB4217" t="s">
        <v>28583</v>
      </c>
    </row>
    <row r="4218" spans="1:28">
      <c r="A4218" t="s">
        <v>4244</v>
      </c>
      <c r="B4218">
        <v>0.992608467424715</v>
      </c>
      <c r="C4218">
        <v>1.21624903465312</v>
      </c>
      <c r="D4218">
        <v>1.11950623001689</v>
      </c>
      <c r="E4218">
        <v>0.741818812036484</v>
      </c>
      <c r="F4218">
        <v>0.648968913927536</v>
      </c>
      <c r="G4218">
        <v>0.469556757181172</v>
      </c>
      <c r="H4218">
        <v>0.375318756227256</v>
      </c>
      <c r="I4218">
        <v>0.471131501060901</v>
      </c>
      <c r="J4218">
        <v>0.552508047255468</v>
      </c>
      <c r="K4218">
        <v>0.492171675604383</v>
      </c>
      <c r="L4218">
        <v>1400.43871774258</v>
      </c>
      <c r="M4218">
        <v>29.4536542407115</v>
      </c>
      <c r="N4218">
        <v>53.1588044856194</v>
      </c>
      <c r="O4218">
        <v>47.329629782981</v>
      </c>
      <c r="P4218">
        <v>-0.081261345942594</v>
      </c>
      <c r="Q4218">
        <v>0.477682084044101</v>
      </c>
      <c r="R4218">
        <v>0.879825844324113</v>
      </c>
      <c r="S4218" t="s">
        <v>10411</v>
      </c>
      <c r="T4218" t="s">
        <v>12362</v>
      </c>
      <c r="U4218" t="s">
        <v>12362</v>
      </c>
      <c r="V4218" t="s">
        <v>12362</v>
      </c>
      <c r="W4218">
        <v>18</v>
      </c>
      <c r="X4218" t="s">
        <v>16580</v>
      </c>
      <c r="Y4218">
        <v>0.6644980210408356</v>
      </c>
      <c r="Z4218">
        <f>HYPERLINK("Melting_Curves/meltCurve_Q8IU81_.pdf", "Melting_Curves/meltCurve_Q8IU81_.pdf")</f>
        <v>0</v>
      </c>
      <c r="AA4218" t="s">
        <v>22546</v>
      </c>
      <c r="AB4218" t="s">
        <v>28584</v>
      </c>
    </row>
    <row r="4219" spans="1:28">
      <c r="A4219" t="s">
        <v>4245</v>
      </c>
      <c r="B4219">
        <v>0.992608467424715</v>
      </c>
      <c r="C4219">
        <v>0.719393975191484</v>
      </c>
      <c r="D4219">
        <v>0.65161806171047</v>
      </c>
      <c r="E4219">
        <v>0.497773392239531</v>
      </c>
      <c r="F4219">
        <v>0.446920068332395</v>
      </c>
      <c r="G4219">
        <v>0.343243814905188</v>
      </c>
      <c r="H4219">
        <v>0.26234131817182</v>
      </c>
      <c r="I4219">
        <v>0.355213275502141</v>
      </c>
      <c r="J4219">
        <v>0.263209431993429</v>
      </c>
      <c r="K4219">
        <v>0.334965298638232</v>
      </c>
      <c r="L4219">
        <v>507.442247457145</v>
      </c>
      <c r="M4219">
        <v>11.811386727554</v>
      </c>
      <c r="N4219">
        <v>46.3977134555739</v>
      </c>
      <c r="O4219">
        <v>41.786115623374</v>
      </c>
      <c r="P4219">
        <v>-0.0500806369119768</v>
      </c>
      <c r="Q4219">
        <v>0.291484031517397</v>
      </c>
      <c r="R4219">
        <v>0.951757969012074</v>
      </c>
      <c r="S4219" t="s">
        <v>10412</v>
      </c>
      <c r="T4219" t="s">
        <v>12362</v>
      </c>
      <c r="U4219" t="s">
        <v>12362</v>
      </c>
      <c r="V4219" t="s">
        <v>12362</v>
      </c>
      <c r="W4219">
        <v>2</v>
      </c>
      <c r="X4219" t="s">
        <v>16581</v>
      </c>
      <c r="Y4219">
        <v>0.4627349377116326</v>
      </c>
      <c r="Z4219">
        <f>HYPERLINK("Melting_Curves/meltCurve_Q8IUC6_.pdf", "Melting_Curves/meltCurve_Q8IUC6_.pdf")</f>
        <v>0</v>
      </c>
      <c r="AA4219" t="s">
        <v>22547</v>
      </c>
      <c r="AB4219" t="s">
        <v>28585</v>
      </c>
    </row>
    <row r="4220" spans="1:28">
      <c r="A4220" t="s">
        <v>4246</v>
      </c>
      <c r="B4220">
        <v>0.992608467424715</v>
      </c>
      <c r="C4220">
        <v>1.15025019665405</v>
      </c>
      <c r="D4220">
        <v>0.953172627780291</v>
      </c>
      <c r="E4220">
        <v>0.869145843567495</v>
      </c>
      <c r="F4220">
        <v>0.685026288759902</v>
      </c>
      <c r="G4220">
        <v>0.498504362485095</v>
      </c>
      <c r="H4220">
        <v>0.39373554324199</v>
      </c>
      <c r="I4220">
        <v>0.598431228839045</v>
      </c>
      <c r="J4220">
        <v>0.657881078767773</v>
      </c>
      <c r="K4220">
        <v>0.628620402979693</v>
      </c>
      <c r="L4220">
        <v>1527.65807835673</v>
      </c>
      <c r="M4220">
        <v>31.7887519091812</v>
      </c>
      <c r="O4220">
        <v>47.8675832174073</v>
      </c>
      <c r="P4220">
        <v>-0.0734360911344633</v>
      </c>
      <c r="Q4220">
        <v>0.557681292833661</v>
      </c>
      <c r="R4220">
        <v>0.853455377361508</v>
      </c>
      <c r="S4220" t="s">
        <v>10413</v>
      </c>
      <c r="T4220" t="s">
        <v>12362</v>
      </c>
      <c r="U4220" t="s">
        <v>12362</v>
      </c>
      <c r="V4220" t="s">
        <v>12362</v>
      </c>
      <c r="W4220">
        <v>15</v>
      </c>
      <c r="X4220" t="s">
        <v>16582</v>
      </c>
      <c r="Y4220">
        <v>0.7230330398000845</v>
      </c>
      <c r="Z4220">
        <f>HYPERLINK("Melting_Curves/meltCurve_Q8IUD2_.pdf", "Melting_Curves/meltCurve_Q8IUD2_.pdf")</f>
        <v>0</v>
      </c>
      <c r="AA4220" t="s">
        <v>22548</v>
      </c>
      <c r="AB4220" t="s">
        <v>28586</v>
      </c>
    </row>
    <row r="4221" spans="1:28">
      <c r="A4221" t="s">
        <v>4247</v>
      </c>
      <c r="B4221">
        <v>0.992608467424715</v>
      </c>
      <c r="C4221">
        <v>0.45270252732338</v>
      </c>
      <c r="D4221">
        <v>0.36684098767663</v>
      </c>
      <c r="E4221">
        <v>0.32694870156981</v>
      </c>
      <c r="F4221">
        <v>0.203491812534757</v>
      </c>
      <c r="G4221">
        <v>0.138089605595645</v>
      </c>
      <c r="H4221">
        <v>0.127719820619726</v>
      </c>
      <c r="I4221">
        <v>0.112403971069285</v>
      </c>
      <c r="J4221">
        <v>0.186419071958971</v>
      </c>
      <c r="K4221">
        <v>0.201363760875405</v>
      </c>
      <c r="L4221">
        <v>1181.22099879767</v>
      </c>
      <c r="M4221">
        <v>29.9391950881208</v>
      </c>
      <c r="N4221">
        <v>40.1088338385816</v>
      </c>
      <c r="O4221">
        <v>39.2792320733786</v>
      </c>
      <c r="P4221">
        <v>-0.153716961637854</v>
      </c>
      <c r="Q4221">
        <v>0.193319011544237</v>
      </c>
      <c r="R4221">
        <v>0.91087757402604</v>
      </c>
      <c r="S4221" t="s">
        <v>10414</v>
      </c>
      <c r="T4221" t="s">
        <v>12362</v>
      </c>
      <c r="U4221" t="s">
        <v>12362</v>
      </c>
      <c r="V4221" t="s">
        <v>12362</v>
      </c>
      <c r="W4221">
        <v>2</v>
      </c>
      <c r="X4221" t="s">
        <v>16583</v>
      </c>
      <c r="Y4221">
        <v>0.2670327758972169</v>
      </c>
      <c r="Z4221">
        <f>HYPERLINK("Melting_Curves/meltCurve_Q8IUH3_2_.pdf", "Melting_Curves/meltCurve_Q8IUH3_2_.pdf")</f>
        <v>0</v>
      </c>
      <c r="AA4221" t="s">
        <v>22549</v>
      </c>
      <c r="AB4221" t="s">
        <v>28587</v>
      </c>
    </row>
    <row r="4222" spans="1:28">
      <c r="A4222" t="s">
        <v>4248</v>
      </c>
      <c r="B4222">
        <v>0.992608467424715</v>
      </c>
      <c r="C4222">
        <v>0.894953749280752</v>
      </c>
      <c r="D4222">
        <v>0.8063514924601139</v>
      </c>
      <c r="E4222">
        <v>0.592737858663377</v>
      </c>
      <c r="F4222">
        <v>0.24370199401549</v>
      </c>
      <c r="G4222">
        <v>0.145572253048454</v>
      </c>
      <c r="H4222">
        <v>0.114427666167025</v>
      </c>
      <c r="I4222">
        <v>0.109591732892305</v>
      </c>
      <c r="J4222">
        <v>0.115288733319435</v>
      </c>
      <c r="K4222">
        <v>0.09754448425089331</v>
      </c>
      <c r="L4222">
        <v>809.537780761468</v>
      </c>
      <c r="M4222">
        <v>17.4033126517843</v>
      </c>
      <c r="N4222">
        <v>47.0333333020928</v>
      </c>
      <c r="O4222">
        <v>45.9151628991914</v>
      </c>
      <c r="P4222">
        <v>-0.08651301541822411</v>
      </c>
      <c r="Q4222">
        <v>0.0870622297211915</v>
      </c>
      <c r="R4222">
        <v>0.992284418028303</v>
      </c>
      <c r="S4222" t="s">
        <v>10415</v>
      </c>
      <c r="T4222" t="s">
        <v>12362</v>
      </c>
      <c r="U4222" t="s">
        <v>12362</v>
      </c>
      <c r="V4222" t="s">
        <v>12362</v>
      </c>
      <c r="W4222">
        <v>17</v>
      </c>
      <c r="X4222" t="s">
        <v>16584</v>
      </c>
      <c r="Y4222">
        <v>0.3923457265442138</v>
      </c>
      <c r="Z4222">
        <f>HYPERLINK("Melting_Curves/meltCurve_Q8IUI8_.pdf", "Melting_Curves/meltCurve_Q8IUI8_.pdf")</f>
        <v>0</v>
      </c>
      <c r="AA4222" t="s">
        <v>22550</v>
      </c>
      <c r="AB4222" t="s">
        <v>28588</v>
      </c>
    </row>
    <row r="4223" spans="1:28">
      <c r="A4223" t="s">
        <v>4249</v>
      </c>
      <c r="B4223">
        <v>0.992608467424715</v>
      </c>
      <c r="C4223">
        <v>1.03979083924077</v>
      </c>
      <c r="D4223">
        <v>0.970304937504555</v>
      </c>
      <c r="E4223">
        <v>0.798093692364079</v>
      </c>
      <c r="F4223">
        <v>0.483072529660594</v>
      </c>
      <c r="G4223">
        <v>0.342079558930888</v>
      </c>
      <c r="H4223">
        <v>0.23523538703951</v>
      </c>
      <c r="I4223">
        <v>0.297044004613116</v>
      </c>
      <c r="J4223">
        <v>0.349719287580451</v>
      </c>
      <c r="K4223">
        <v>0.336549139626101</v>
      </c>
      <c r="L4223">
        <v>1347.17509652088</v>
      </c>
      <c r="M4223">
        <v>27.9763832467135</v>
      </c>
      <c r="N4223">
        <v>49.8252696861522</v>
      </c>
      <c r="O4223">
        <v>47.909989970064</v>
      </c>
      <c r="P4223">
        <v>-0.101551325026709</v>
      </c>
      <c r="Q4223">
        <v>0.304373120809695</v>
      </c>
      <c r="R4223">
        <v>0.988548841387176</v>
      </c>
      <c r="S4223" t="s">
        <v>10416</v>
      </c>
      <c r="T4223" t="s">
        <v>12362</v>
      </c>
      <c r="U4223" t="s">
        <v>12362</v>
      </c>
      <c r="V4223" t="s">
        <v>12362</v>
      </c>
      <c r="W4223">
        <v>8</v>
      </c>
      <c r="X4223" t="s">
        <v>16585</v>
      </c>
      <c r="Y4223">
        <v>0.5677590920348835</v>
      </c>
      <c r="Z4223">
        <f>HYPERLINK("Melting_Curves/meltCurve_Q8IV08_.pdf", "Melting_Curves/meltCurve_Q8IV08_.pdf")</f>
        <v>0</v>
      </c>
      <c r="AA4223" t="s">
        <v>22551</v>
      </c>
      <c r="AB4223" t="s">
        <v>28589</v>
      </c>
    </row>
    <row r="4224" spans="1:28">
      <c r="A4224" t="s">
        <v>4250</v>
      </c>
      <c r="B4224">
        <v>0.992608467424715</v>
      </c>
      <c r="C4224">
        <v>0.962725423359907</v>
      </c>
      <c r="D4224">
        <v>0.870617459929955</v>
      </c>
      <c r="E4224">
        <v>0.565984848037959</v>
      </c>
      <c r="F4224">
        <v>0.257978890290747</v>
      </c>
      <c r="G4224">
        <v>0.130240841630751</v>
      </c>
      <c r="H4224">
        <v>0.08449579218132081</v>
      </c>
      <c r="I4224">
        <v>0.09307209278932389</v>
      </c>
      <c r="J4224">
        <v>0.0821076400886166</v>
      </c>
      <c r="K4224">
        <v>0.0803551201547895</v>
      </c>
      <c r="L4224">
        <v>967.977334689179</v>
      </c>
      <c r="M4224">
        <v>20.6740088811063</v>
      </c>
      <c r="N4224">
        <v>47.1963842529515</v>
      </c>
      <c r="O4224">
        <v>46.3895145603251</v>
      </c>
      <c r="P4224">
        <v>-0.102971103942051</v>
      </c>
      <c r="Q4224">
        <v>0.07581675863521289</v>
      </c>
      <c r="R4224">
        <v>0.999668237814642</v>
      </c>
      <c r="S4224" t="s">
        <v>10417</v>
      </c>
      <c r="T4224" t="s">
        <v>12362</v>
      </c>
      <c r="U4224" t="s">
        <v>12362</v>
      </c>
      <c r="V4224" t="s">
        <v>12362</v>
      </c>
      <c r="W4224">
        <v>7</v>
      </c>
      <c r="X4224" t="s">
        <v>16586</v>
      </c>
      <c r="Y4224">
        <v>0.389689333921275</v>
      </c>
      <c r="Z4224">
        <f>HYPERLINK("Melting_Curves/meltCurve_Q8IV38_.pdf", "Melting_Curves/meltCurve_Q8IV38_.pdf")</f>
        <v>0</v>
      </c>
      <c r="AA4224" t="s">
        <v>22552</v>
      </c>
      <c r="AB4224" t="s">
        <v>28590</v>
      </c>
    </row>
    <row r="4225" spans="1:28">
      <c r="A4225" t="s">
        <v>4251</v>
      </c>
      <c r="B4225">
        <v>0.992608467424715</v>
      </c>
      <c r="C4225">
        <v>0.968688775671035</v>
      </c>
      <c r="D4225">
        <v>0.966663767567693</v>
      </c>
      <c r="E4225">
        <v>0.9467536746749931</v>
      </c>
      <c r="F4225">
        <v>0.709322594861333</v>
      </c>
      <c r="G4225">
        <v>0.5051689481391169</v>
      </c>
      <c r="H4225">
        <v>0.484059307036113</v>
      </c>
      <c r="I4225">
        <v>0.68273236377647</v>
      </c>
      <c r="J4225">
        <v>1.00180568837073</v>
      </c>
      <c r="K4225">
        <v>0.977574020880949</v>
      </c>
      <c r="L4225">
        <v>11716.1063817707</v>
      </c>
      <c r="M4225">
        <v>250</v>
      </c>
      <c r="O4225">
        <v>46.861427066042</v>
      </c>
      <c r="P4225">
        <v>-0.364402651059128</v>
      </c>
      <c r="Q4225">
        <v>0.726777151449812</v>
      </c>
      <c r="R4225">
        <v>0.357030927967256</v>
      </c>
      <c r="S4225" t="s">
        <v>10418</v>
      </c>
      <c r="T4225" t="s">
        <v>12362</v>
      </c>
      <c r="U4225" t="s">
        <v>12362</v>
      </c>
      <c r="V4225" t="s">
        <v>12362</v>
      </c>
      <c r="W4225">
        <v>7</v>
      </c>
      <c r="X4225" t="s">
        <v>16587</v>
      </c>
      <c r="Y4225">
        <v>0.8166391710890987</v>
      </c>
      <c r="Z4225">
        <f>HYPERLINK("Melting_Curves/meltCurve_Q8IV50_.pdf", "Melting_Curves/meltCurve_Q8IV50_.pdf")</f>
        <v>0</v>
      </c>
      <c r="AA4225" t="s">
        <v>22553</v>
      </c>
      <c r="AB4225" t="s">
        <v>28591</v>
      </c>
    </row>
    <row r="4226" spans="1:28">
      <c r="A4226" t="s">
        <v>4252</v>
      </c>
      <c r="B4226">
        <v>0.992608467424715</v>
      </c>
      <c r="C4226">
        <v>0.949561302773649</v>
      </c>
      <c r="D4226">
        <v>0.9401964710542881</v>
      </c>
      <c r="E4226">
        <v>0.825759597479499</v>
      </c>
      <c r="F4226">
        <v>0.42970511470891</v>
      </c>
      <c r="G4226">
        <v>0.23679317621915</v>
      </c>
      <c r="H4226">
        <v>0.170918383072604</v>
      </c>
      <c r="I4226">
        <v>0.181491354315378</v>
      </c>
      <c r="J4226">
        <v>0.229910269729187</v>
      </c>
      <c r="K4226">
        <v>0.257178002891407</v>
      </c>
      <c r="L4226">
        <v>1427.23752671389</v>
      </c>
      <c r="M4226">
        <v>29.3984442098096</v>
      </c>
      <c r="N4226">
        <v>49.4383529787389</v>
      </c>
      <c r="O4226">
        <v>48.3251159450811</v>
      </c>
      <c r="P4226">
        <v>-0.120830028234579</v>
      </c>
      <c r="Q4226">
        <v>0.205525179368462</v>
      </c>
      <c r="R4226">
        <v>0.991195224992013</v>
      </c>
      <c r="S4226" t="s">
        <v>10419</v>
      </c>
      <c r="T4226" t="s">
        <v>12362</v>
      </c>
      <c r="U4226" t="s">
        <v>12362</v>
      </c>
      <c r="V4226" t="s">
        <v>12362</v>
      </c>
      <c r="W4226">
        <v>13</v>
      </c>
      <c r="X4226" t="s">
        <v>16588</v>
      </c>
      <c r="Y4226">
        <v>0.5162962627676022</v>
      </c>
      <c r="Z4226">
        <f>HYPERLINK("Melting_Curves/meltCurve_Q8IVD9_.pdf", "Melting_Curves/meltCurve_Q8IVD9_.pdf")</f>
        <v>0</v>
      </c>
      <c r="AA4226" t="s">
        <v>22554</v>
      </c>
      <c r="AB4226" t="s">
        <v>28592</v>
      </c>
    </row>
    <row r="4227" spans="1:28">
      <c r="A4227" t="s">
        <v>4253</v>
      </c>
      <c r="B4227">
        <v>0.992608467424715</v>
      </c>
      <c r="C4227">
        <v>0.890857911559229</v>
      </c>
      <c r="D4227">
        <v>0.799087698317608</v>
      </c>
      <c r="E4227">
        <v>0.817521036211402</v>
      </c>
      <c r="F4227">
        <v>0.702365938550077</v>
      </c>
      <c r="G4227">
        <v>0.619358896409165</v>
      </c>
      <c r="H4227">
        <v>0.632376980157367</v>
      </c>
      <c r="I4227">
        <v>0.765892905374272</v>
      </c>
      <c r="J4227">
        <v>0.983025935001991</v>
      </c>
      <c r="K4227">
        <v>0.911309984497355</v>
      </c>
      <c r="L4227">
        <v>1294.84346205148</v>
      </c>
      <c r="M4227">
        <v>32.3371842961519</v>
      </c>
      <c r="O4227">
        <v>39.88973641385</v>
      </c>
      <c r="P4227">
        <v>-0.0454793101901555</v>
      </c>
      <c r="Q4227">
        <v>0.775595931782563</v>
      </c>
      <c r="R4227">
        <v>0.297768188809392</v>
      </c>
      <c r="S4227" t="s">
        <v>10420</v>
      </c>
      <c r="T4227" t="s">
        <v>12362</v>
      </c>
      <c r="U4227" t="s">
        <v>12362</v>
      </c>
      <c r="V4227" t="s">
        <v>12362</v>
      </c>
      <c r="W4227">
        <v>19</v>
      </c>
      <c r="X4227" t="s">
        <v>16589</v>
      </c>
      <c r="Y4227">
        <v>0.7998118537221638</v>
      </c>
      <c r="Z4227">
        <f>HYPERLINK("Melting_Curves/meltCurve_Q8IVM0_.pdf", "Melting_Curves/meltCurve_Q8IVM0_.pdf")</f>
        <v>0</v>
      </c>
      <c r="AA4227" t="s">
        <v>22555</v>
      </c>
      <c r="AB4227" t="s">
        <v>28593</v>
      </c>
    </row>
    <row r="4228" spans="1:28">
      <c r="A4228" t="s">
        <v>4254</v>
      </c>
      <c r="B4228">
        <v>0.992608467424715</v>
      </c>
      <c r="C4228">
        <v>1.22258119609847</v>
      </c>
      <c r="D4228">
        <v>1.2122685207301</v>
      </c>
      <c r="E4228">
        <v>1.25155300452704</v>
      </c>
      <c r="F4228">
        <v>0.869245429680585</v>
      </c>
      <c r="G4228">
        <v>0.5828503435218571</v>
      </c>
      <c r="H4228">
        <v>0.490388397486397</v>
      </c>
      <c r="I4228">
        <v>0.557467721457537</v>
      </c>
      <c r="J4228">
        <v>0.654168793081075</v>
      </c>
      <c r="K4228">
        <v>0.553335637532255</v>
      </c>
      <c r="L4228">
        <v>6287.56339784329</v>
      </c>
      <c r="M4228">
        <v>124.413544753668</v>
      </c>
      <c r="O4228">
        <v>50.5245562335644</v>
      </c>
      <c r="P4228">
        <v>-0.266194394848669</v>
      </c>
      <c r="Q4228">
        <v>0.5675919793923599</v>
      </c>
      <c r="R4228">
        <v>0.800858507532647</v>
      </c>
      <c r="S4228" t="s">
        <v>10421</v>
      </c>
      <c r="T4228" t="s">
        <v>12362</v>
      </c>
      <c r="U4228" t="s">
        <v>12362</v>
      </c>
      <c r="V4228" t="s">
        <v>12362</v>
      </c>
      <c r="W4228">
        <v>1</v>
      </c>
      <c r="X4228" t="s">
        <v>16590</v>
      </c>
      <c r="Y4228">
        <v>0.7628726663656983</v>
      </c>
      <c r="Z4228">
        <f>HYPERLINK("Melting_Curves/meltCurve_Q8IVP5_.pdf", "Melting_Curves/meltCurve_Q8IVP5_.pdf")</f>
        <v>0</v>
      </c>
      <c r="AA4228" t="s">
        <v>22556</v>
      </c>
      <c r="AB4228" t="s">
        <v>28594</v>
      </c>
    </row>
    <row r="4229" spans="1:28">
      <c r="A4229" t="s">
        <v>4255</v>
      </c>
      <c r="B4229">
        <v>0.992608467424715</v>
      </c>
      <c r="C4229">
        <v>0.916153100409722</v>
      </c>
      <c r="D4229">
        <v>0.907068238584255</v>
      </c>
      <c r="E4229">
        <v>0.813865807855549</v>
      </c>
      <c r="F4229">
        <v>0.683665545562012</v>
      </c>
      <c r="G4229">
        <v>0.481554148297627</v>
      </c>
      <c r="H4229">
        <v>0.250455048623518</v>
      </c>
      <c r="I4229">
        <v>0.166783058627387</v>
      </c>
      <c r="J4229">
        <v>0.143534064353607</v>
      </c>
      <c r="K4229">
        <v>0.0806520258134089</v>
      </c>
      <c r="L4229">
        <v>599.299020890254</v>
      </c>
      <c r="M4229">
        <v>11.3177293977006</v>
      </c>
      <c r="N4229">
        <v>52.9522384423655</v>
      </c>
      <c r="O4229">
        <v>51.3798620401973</v>
      </c>
      <c r="P4229">
        <v>-0.0550855447524737</v>
      </c>
      <c r="Q4229">
        <v>0</v>
      </c>
      <c r="R4229">
        <v>0.992567853447119</v>
      </c>
      <c r="S4229" t="s">
        <v>10422</v>
      </c>
      <c r="T4229" t="s">
        <v>12362</v>
      </c>
      <c r="U4229" t="s">
        <v>12362</v>
      </c>
      <c r="V4229" t="s">
        <v>12362</v>
      </c>
      <c r="W4229">
        <v>3</v>
      </c>
      <c r="X4229" t="s">
        <v>16591</v>
      </c>
      <c r="Y4229">
        <v>0.5535585605040081</v>
      </c>
      <c r="Z4229">
        <f>HYPERLINK("Melting_Curves/meltCurve_Q8IVS2_.pdf", "Melting_Curves/meltCurve_Q8IVS2_.pdf")</f>
        <v>0</v>
      </c>
      <c r="AA4229" t="s">
        <v>22557</v>
      </c>
      <c r="AB4229" t="s">
        <v>28595</v>
      </c>
    </row>
    <row r="4230" spans="1:28">
      <c r="A4230" t="s">
        <v>4256</v>
      </c>
      <c r="B4230">
        <v>0.992608467424715</v>
      </c>
      <c r="C4230">
        <v>1.21724501633092</v>
      </c>
      <c r="D4230">
        <v>1.24238100339183</v>
      </c>
      <c r="E4230">
        <v>0.985694474951227</v>
      </c>
      <c r="F4230">
        <v>0.597013475822646</v>
      </c>
      <c r="G4230">
        <v>0.21305455660577</v>
      </c>
      <c r="H4230">
        <v>0.17659916622008</v>
      </c>
      <c r="I4230">
        <v>0.178462117146366</v>
      </c>
      <c r="J4230">
        <v>0.151597982092172</v>
      </c>
      <c r="K4230">
        <v>0.145723191822194</v>
      </c>
      <c r="L4230">
        <v>2304.11720586406</v>
      </c>
      <c r="M4230">
        <v>45.8132124555382</v>
      </c>
      <c r="N4230">
        <v>50.7342687258121</v>
      </c>
      <c r="O4230">
        <v>50.1981806923274</v>
      </c>
      <c r="P4230">
        <v>-0.190720251941619</v>
      </c>
      <c r="Q4230">
        <v>0.164101571093217</v>
      </c>
      <c r="R4230">
        <v>0.946709643130525</v>
      </c>
      <c r="S4230" t="s">
        <v>10423</v>
      </c>
      <c r="T4230" t="s">
        <v>12362</v>
      </c>
      <c r="U4230" t="s">
        <v>12362</v>
      </c>
      <c r="V4230" t="s">
        <v>12362</v>
      </c>
      <c r="W4230">
        <v>1</v>
      </c>
      <c r="X4230" t="s">
        <v>16592</v>
      </c>
      <c r="Y4230">
        <v>0.5367190363682249</v>
      </c>
      <c r="Z4230">
        <f>HYPERLINK("Melting_Curves/meltCurve_Q8IVT1_.pdf", "Melting_Curves/meltCurve_Q8IVT1_.pdf")</f>
        <v>0</v>
      </c>
      <c r="AA4230" t="s">
        <v>22558</v>
      </c>
      <c r="AB4230" t="s">
        <v>28596</v>
      </c>
    </row>
    <row r="4231" spans="1:28">
      <c r="A4231" t="s">
        <v>4257</v>
      </c>
      <c r="B4231">
        <v>0.992608467424715</v>
      </c>
      <c r="C4231">
        <v>1.11164000439602</v>
      </c>
      <c r="D4231">
        <v>0.821106887202032</v>
      </c>
      <c r="E4231">
        <v>0.603493402453584</v>
      </c>
      <c r="F4231">
        <v>0.44722314230613</v>
      </c>
      <c r="G4231">
        <v>0.339118560551879</v>
      </c>
      <c r="H4231">
        <v>0.30066688857677</v>
      </c>
      <c r="I4231">
        <v>0.376110876432967</v>
      </c>
      <c r="J4231">
        <v>0.483975330840746</v>
      </c>
      <c r="K4231">
        <v>0.478336748705032</v>
      </c>
      <c r="L4231">
        <v>1212.16858597035</v>
      </c>
      <c r="M4231">
        <v>26.8709922661092</v>
      </c>
      <c r="N4231">
        <v>47.9516967552999</v>
      </c>
      <c r="O4231">
        <v>44.8630425062063</v>
      </c>
      <c r="P4231">
        <v>-0.09010709646557991</v>
      </c>
      <c r="Q4231">
        <v>0.398244960112999</v>
      </c>
      <c r="R4231">
        <v>0.9325609463883811</v>
      </c>
      <c r="S4231" t="s">
        <v>10424</v>
      </c>
      <c r="T4231" t="s">
        <v>12362</v>
      </c>
      <c r="U4231" t="s">
        <v>12362</v>
      </c>
      <c r="V4231" t="s">
        <v>12362</v>
      </c>
      <c r="W4231">
        <v>3</v>
      </c>
      <c r="X4231" t="s">
        <v>16593</v>
      </c>
      <c r="Y4231">
        <v>0.5651844102940963</v>
      </c>
      <c r="Z4231">
        <f>HYPERLINK("Melting_Curves/meltCurve_Q8IVW6_4_.pdf", "Melting_Curves/meltCurve_Q8IVW6_4_.pdf")</f>
        <v>0</v>
      </c>
      <c r="AA4231" t="s">
        <v>22559</v>
      </c>
      <c r="AB4231" t="s">
        <v>28597</v>
      </c>
    </row>
    <row r="4232" spans="1:28">
      <c r="A4232" t="s">
        <v>4258</v>
      </c>
      <c r="B4232">
        <v>0.992608467424715</v>
      </c>
      <c r="C4232">
        <v>1.07831511049473</v>
      </c>
      <c r="D4232">
        <v>0.887663826825896</v>
      </c>
      <c r="E4232">
        <v>0.880616682001383</v>
      </c>
      <c r="F4232">
        <v>0.722901713010786</v>
      </c>
      <c r="G4232">
        <v>0.598462515196863</v>
      </c>
      <c r="H4232">
        <v>0.615720691720921</v>
      </c>
      <c r="I4232">
        <v>0.707746301307853</v>
      </c>
      <c r="J4232">
        <v>0.704361102424395</v>
      </c>
      <c r="K4232">
        <v>0.585849405619598</v>
      </c>
      <c r="L4232">
        <v>1073.56491939216</v>
      </c>
      <c r="M4232">
        <v>22.7134764768206</v>
      </c>
      <c r="O4232">
        <v>46.903745955905</v>
      </c>
      <c r="P4232">
        <v>-0.0436361679453079</v>
      </c>
      <c r="Q4232">
        <v>0.63956914305035</v>
      </c>
      <c r="R4232">
        <v>0.8863469897395529</v>
      </c>
      <c r="S4232" t="s">
        <v>10425</v>
      </c>
      <c r="T4232" t="s">
        <v>12362</v>
      </c>
      <c r="U4232" t="s">
        <v>12362</v>
      </c>
      <c r="V4232" t="s">
        <v>12362</v>
      </c>
      <c r="W4232">
        <v>6</v>
      </c>
      <c r="X4232" t="s">
        <v>16594</v>
      </c>
      <c r="Y4232">
        <v>0.7665821239703104</v>
      </c>
      <c r="Z4232">
        <f>HYPERLINK("Melting_Curves/meltCurve_Q8IW35_.pdf", "Melting_Curves/meltCurve_Q8IW35_.pdf")</f>
        <v>0</v>
      </c>
      <c r="AA4232" t="s">
        <v>22560</v>
      </c>
      <c r="AB4232" t="s">
        <v>28598</v>
      </c>
    </row>
    <row r="4233" spans="1:28">
      <c r="A4233" t="s">
        <v>4259</v>
      </c>
      <c r="B4233">
        <v>0.992608467424715</v>
      </c>
      <c r="C4233">
        <v>0.947039474593905</v>
      </c>
      <c r="D4233">
        <v>1.09255288338302</v>
      </c>
      <c r="E4233">
        <v>0.674857796638307</v>
      </c>
      <c r="F4233">
        <v>0.262534725233986</v>
      </c>
      <c r="G4233">
        <v>0.177913812649133</v>
      </c>
      <c r="H4233">
        <v>0.139585241929204</v>
      </c>
      <c r="I4233">
        <v>0.187704452772222</v>
      </c>
      <c r="J4233">
        <v>0.31663233126347</v>
      </c>
      <c r="K4233">
        <v>0.353150659806851</v>
      </c>
      <c r="L4233">
        <v>4106.26073657792</v>
      </c>
      <c r="M4233">
        <v>87.8226371751321</v>
      </c>
      <c r="N4233">
        <v>47.1054902864789</v>
      </c>
      <c r="O4233">
        <v>46.7320632131704</v>
      </c>
      <c r="P4233">
        <v>-0.357415170727481</v>
      </c>
      <c r="Q4233">
        <v>0.239250960683101</v>
      </c>
      <c r="R4233">
        <v>0.962631442619608</v>
      </c>
      <c r="S4233" t="s">
        <v>10426</v>
      </c>
      <c r="T4233" t="s">
        <v>12362</v>
      </c>
      <c r="U4233" t="s">
        <v>12362</v>
      </c>
      <c r="V4233" t="s">
        <v>12362</v>
      </c>
      <c r="W4233">
        <v>5</v>
      </c>
      <c r="X4233" t="s">
        <v>16595</v>
      </c>
      <c r="Y4233">
        <v>0.4871605628636353</v>
      </c>
      <c r="Z4233">
        <f>HYPERLINK("Melting_Curves/meltCurve_Q8IW41_2_.pdf", "Melting_Curves/meltCurve_Q8IW41_2_.pdf")</f>
        <v>0</v>
      </c>
      <c r="AA4233" t="s">
        <v>22561</v>
      </c>
      <c r="AB4233" t="s">
        <v>28599</v>
      </c>
    </row>
    <row r="4234" spans="1:28">
      <c r="A4234" t="s">
        <v>4260</v>
      </c>
      <c r="B4234">
        <v>0.992608467424715</v>
      </c>
      <c r="C4234">
        <v>1.1426700935533</v>
      </c>
      <c r="D4234">
        <v>1.03658651192404</v>
      </c>
      <c r="E4234">
        <v>0.872141651110277</v>
      </c>
      <c r="F4234">
        <v>0.672532328125697</v>
      </c>
      <c r="G4234">
        <v>0.513927476174594</v>
      </c>
      <c r="H4234">
        <v>0.454177858316281</v>
      </c>
      <c r="I4234">
        <v>0.643220741816444</v>
      </c>
      <c r="J4234">
        <v>0.643824210340793</v>
      </c>
      <c r="K4234">
        <v>0.62053003301281</v>
      </c>
      <c r="L4234">
        <v>1763.65582656838</v>
      </c>
      <c r="M4234">
        <v>36.8287500709928</v>
      </c>
      <c r="O4234">
        <v>47.7474822928219</v>
      </c>
      <c r="P4234">
        <v>-0.0813779727949417</v>
      </c>
      <c r="Q4234">
        <v>0.57798381744844</v>
      </c>
      <c r="R4234">
        <v>0.890651742722552</v>
      </c>
      <c r="S4234" t="s">
        <v>10427</v>
      </c>
      <c r="T4234" t="s">
        <v>12362</v>
      </c>
      <c r="U4234" t="s">
        <v>12362</v>
      </c>
      <c r="V4234" t="s">
        <v>12362</v>
      </c>
      <c r="W4234">
        <v>11</v>
      </c>
      <c r="X4234" t="s">
        <v>16596</v>
      </c>
      <c r="Y4234">
        <v>0.7327979413807415</v>
      </c>
      <c r="Z4234">
        <f>HYPERLINK("Melting_Curves/meltCurve_Q8IW45_.pdf", "Melting_Curves/meltCurve_Q8IW45_.pdf")</f>
        <v>0</v>
      </c>
      <c r="AA4234" t="s">
        <v>22562</v>
      </c>
      <c r="AB4234" t="s">
        <v>28600</v>
      </c>
    </row>
    <row r="4235" spans="1:28">
      <c r="A4235" t="s">
        <v>4261</v>
      </c>
      <c r="B4235">
        <v>0.992608467424715</v>
      </c>
      <c r="C4235">
        <v>1.10908062869631</v>
      </c>
      <c r="D4235">
        <v>0.6880460202738931</v>
      </c>
      <c r="E4235">
        <v>0.66621254627948</v>
      </c>
      <c r="F4235">
        <v>0.482381524676162</v>
      </c>
      <c r="G4235">
        <v>0.406789350055688</v>
      </c>
      <c r="H4235">
        <v>0.272710240278448</v>
      </c>
      <c r="I4235">
        <v>0.208008486185</v>
      </c>
      <c r="J4235">
        <v>0.198650711210823</v>
      </c>
      <c r="K4235">
        <v>0.105169825376007</v>
      </c>
      <c r="L4235">
        <v>498.168193101739</v>
      </c>
      <c r="M4235">
        <v>10.1445556077765</v>
      </c>
      <c r="N4235">
        <v>50.1639804503432</v>
      </c>
      <c r="O4235">
        <v>47.3133527216477</v>
      </c>
      <c r="P4235">
        <v>-0.0484671533958054</v>
      </c>
      <c r="Q4235">
        <v>0.0962292159960451</v>
      </c>
      <c r="R4235">
        <v>0.943076792216946</v>
      </c>
      <c r="S4235" t="s">
        <v>10428</v>
      </c>
      <c r="T4235" t="s">
        <v>12362</v>
      </c>
      <c r="U4235" t="s">
        <v>12362</v>
      </c>
      <c r="V4235" t="s">
        <v>12362</v>
      </c>
      <c r="W4235">
        <v>1</v>
      </c>
      <c r="X4235" t="s">
        <v>16597</v>
      </c>
      <c r="Y4235">
        <v>0.4936902234657846</v>
      </c>
      <c r="Z4235">
        <f>HYPERLINK("Melting_Curves/meltCurve_Q8IWA6_.pdf", "Melting_Curves/meltCurve_Q8IWA6_.pdf")</f>
        <v>0</v>
      </c>
      <c r="AA4235" t="s">
        <v>22563</v>
      </c>
      <c r="AB4235" t="s">
        <v>28601</v>
      </c>
    </row>
    <row r="4236" spans="1:28">
      <c r="A4236" t="s">
        <v>4262</v>
      </c>
      <c r="B4236">
        <v>0.992608467424715</v>
      </c>
      <c r="C4236">
        <v>0.902918945413044</v>
      </c>
      <c r="D4236">
        <v>0.8516254967300499</v>
      </c>
      <c r="E4236">
        <v>0.8026491225318521</v>
      </c>
      <c r="F4236">
        <v>0.638724435298015</v>
      </c>
      <c r="G4236">
        <v>0.453601218265901</v>
      </c>
      <c r="H4236">
        <v>0.264505308815856</v>
      </c>
      <c r="I4236">
        <v>0.157626637088768</v>
      </c>
      <c r="J4236">
        <v>0.154367899852907</v>
      </c>
      <c r="K4236">
        <v>0.137838661006099</v>
      </c>
      <c r="L4236">
        <v>515.632195420956</v>
      </c>
      <c r="M4236">
        <v>9.833014824988959</v>
      </c>
      <c r="N4236">
        <v>52.4388709407275</v>
      </c>
      <c r="O4236">
        <v>50.4080803460694</v>
      </c>
      <c r="P4236">
        <v>-0.0487923368598115</v>
      </c>
      <c r="Q4236">
        <v>0</v>
      </c>
      <c r="R4236">
        <v>0.989330340688848</v>
      </c>
      <c r="S4236" t="s">
        <v>10429</v>
      </c>
      <c r="T4236" t="s">
        <v>12362</v>
      </c>
      <c r="U4236" t="s">
        <v>12362</v>
      </c>
      <c r="V4236" t="s">
        <v>12362</v>
      </c>
      <c r="W4236">
        <v>12</v>
      </c>
      <c r="X4236" t="s">
        <v>16598</v>
      </c>
      <c r="Y4236">
        <v>0.5396159542148767</v>
      </c>
      <c r="Z4236">
        <f>HYPERLINK("Melting_Curves/meltCurve_Q8IWB7_.pdf", "Melting_Curves/meltCurve_Q8IWB7_.pdf")</f>
        <v>0</v>
      </c>
      <c r="AA4236" t="s">
        <v>22564</v>
      </c>
      <c r="AB4236" t="s">
        <v>28602</v>
      </c>
    </row>
    <row r="4237" spans="1:28">
      <c r="A4237" t="s">
        <v>4263</v>
      </c>
      <c r="B4237">
        <v>0.992608467424715</v>
      </c>
      <c r="C4237">
        <v>0.786161343164659</v>
      </c>
      <c r="D4237">
        <v>0.71383680032702</v>
      </c>
      <c r="E4237">
        <v>0.665798385056834</v>
      </c>
      <c r="F4237">
        <v>0.642547482512057</v>
      </c>
      <c r="G4237">
        <v>0.594648549014157</v>
      </c>
      <c r="H4237">
        <v>0.5849946098711311</v>
      </c>
      <c r="I4237">
        <v>0.87222169249878</v>
      </c>
      <c r="J4237">
        <v>0.996296387440652</v>
      </c>
      <c r="K4237">
        <v>0.983519272659051</v>
      </c>
      <c r="L4237">
        <v>2878.76456791691</v>
      </c>
      <c r="M4237">
        <v>74.1575117126184</v>
      </c>
      <c r="O4237">
        <v>38.7913919930969</v>
      </c>
      <c r="P4237">
        <v>-0.116242756980068</v>
      </c>
      <c r="Q4237">
        <v>0.756776212865522</v>
      </c>
      <c r="R4237">
        <v>0.197364131476882</v>
      </c>
      <c r="S4237" t="s">
        <v>10430</v>
      </c>
      <c r="T4237" t="s">
        <v>12362</v>
      </c>
      <c r="U4237" t="s">
        <v>12362</v>
      </c>
      <c r="V4237" t="s">
        <v>12362</v>
      </c>
      <c r="W4237">
        <v>4</v>
      </c>
      <c r="X4237" t="s">
        <v>16599</v>
      </c>
      <c r="Y4237">
        <v>0.7718140171271556</v>
      </c>
      <c r="Z4237">
        <f>HYPERLINK("Melting_Curves/meltCurve_Q8IWB9_.pdf", "Melting_Curves/meltCurve_Q8IWB9_.pdf")</f>
        <v>0</v>
      </c>
      <c r="AA4237" t="s">
        <v>22565</v>
      </c>
      <c r="AB4237" t="s">
        <v>28603</v>
      </c>
    </row>
    <row r="4238" spans="1:28">
      <c r="A4238" t="s">
        <v>4264</v>
      </c>
      <c r="B4238">
        <v>0.992608467424715</v>
      </c>
      <c r="C4238">
        <v>1.05732505327428</v>
      </c>
      <c r="D4238">
        <v>0.919357133269977</v>
      </c>
      <c r="E4238">
        <v>0.8688822243008359</v>
      </c>
      <c r="F4238">
        <v>0.743436076957258</v>
      </c>
      <c r="G4238">
        <v>0.564766721292682</v>
      </c>
      <c r="H4238">
        <v>0.512172734443583</v>
      </c>
      <c r="I4238">
        <v>0.726651434996655</v>
      </c>
      <c r="J4238">
        <v>0.9325861869637611</v>
      </c>
      <c r="K4238">
        <v>0.844643584006652</v>
      </c>
      <c r="L4238">
        <v>1472.5414312776</v>
      </c>
      <c r="M4238">
        <v>31.7999075707532</v>
      </c>
      <c r="O4238">
        <v>46.1245130114923</v>
      </c>
      <c r="P4238">
        <v>-0.048578967199203</v>
      </c>
      <c r="Q4238">
        <v>0.718154028743076</v>
      </c>
      <c r="R4238">
        <v>0.521804518991528</v>
      </c>
      <c r="S4238" t="s">
        <v>10431</v>
      </c>
      <c r="T4238" t="s">
        <v>12362</v>
      </c>
      <c r="U4238" t="s">
        <v>12362</v>
      </c>
      <c r="V4238" t="s">
        <v>12362</v>
      </c>
      <c r="W4238">
        <v>18</v>
      </c>
      <c r="X4238" t="s">
        <v>16600</v>
      </c>
      <c r="Y4238">
        <v>0.8070234387947344</v>
      </c>
      <c r="Z4238">
        <f>HYPERLINK("Melting_Curves/meltCurve_Q8IWC1_2_.pdf", "Melting_Curves/meltCurve_Q8IWC1_2_.pdf")</f>
        <v>0</v>
      </c>
      <c r="AA4238" t="s">
        <v>22566</v>
      </c>
      <c r="AB4238" t="s">
        <v>28604</v>
      </c>
    </row>
    <row r="4239" spans="1:28">
      <c r="A4239" t="s">
        <v>4265</v>
      </c>
      <c r="B4239">
        <v>0.992608467424715</v>
      </c>
      <c r="C4239">
        <v>0.913882117882474</v>
      </c>
      <c r="D4239">
        <v>0.786355267129623</v>
      </c>
      <c r="E4239">
        <v>0.768258943628677</v>
      </c>
      <c r="F4239">
        <v>0.623516284201465</v>
      </c>
      <c r="G4239">
        <v>0.509011970021774</v>
      </c>
      <c r="H4239">
        <v>0.490605731074472</v>
      </c>
      <c r="I4239">
        <v>0.646546197354155</v>
      </c>
      <c r="J4239">
        <v>0.736089403158797</v>
      </c>
      <c r="K4239">
        <v>0.672253226944114</v>
      </c>
      <c r="L4239">
        <v>767.083993975138</v>
      </c>
      <c r="M4239">
        <v>17.8073957781556</v>
      </c>
      <c r="O4239">
        <v>42.5444618675076</v>
      </c>
      <c r="P4239">
        <v>-0.0404262690393775</v>
      </c>
      <c r="Q4239">
        <v>0.613682701385891</v>
      </c>
      <c r="R4239">
        <v>0.761921350823231</v>
      </c>
      <c r="S4239" t="s">
        <v>10432</v>
      </c>
      <c r="T4239" t="s">
        <v>12362</v>
      </c>
      <c r="U4239" t="s">
        <v>12362</v>
      </c>
      <c r="V4239" t="s">
        <v>12362</v>
      </c>
      <c r="W4239">
        <v>12</v>
      </c>
      <c r="X4239" t="s">
        <v>16601</v>
      </c>
      <c r="Y4239">
        <v>0.6989063904012071</v>
      </c>
      <c r="Z4239">
        <f>HYPERLINK("Melting_Curves/meltCurve_Q8IWI9_.pdf", "Melting_Curves/meltCurve_Q8IWI9_.pdf")</f>
        <v>0</v>
      </c>
      <c r="AA4239" t="s">
        <v>22567</v>
      </c>
      <c r="AB4239" t="s">
        <v>28605</v>
      </c>
    </row>
    <row r="4240" spans="1:28">
      <c r="A4240" t="s">
        <v>4266</v>
      </c>
      <c r="B4240">
        <v>0.992608467424715</v>
      </c>
      <c r="C4240">
        <v>0.962433556849112</v>
      </c>
      <c r="D4240">
        <v>0.856636934877576</v>
      </c>
      <c r="E4240">
        <v>0.621187180823065</v>
      </c>
      <c r="F4240">
        <v>0.430737146444563</v>
      </c>
      <c r="G4240">
        <v>0.326296485227757</v>
      </c>
      <c r="H4240">
        <v>0.271350101938523</v>
      </c>
      <c r="I4240">
        <v>0.400356333308386</v>
      </c>
      <c r="J4240">
        <v>0.523113353895983</v>
      </c>
      <c r="K4240">
        <v>0.515296952345123</v>
      </c>
      <c r="L4240">
        <v>1167.46754715183</v>
      </c>
      <c r="M4240">
        <v>25.8381671026008</v>
      </c>
      <c r="N4240">
        <v>48.2928838974997</v>
      </c>
      <c r="O4240">
        <v>44.9158075149345</v>
      </c>
      <c r="P4240">
        <v>-0.0855337686454577</v>
      </c>
      <c r="Q4240">
        <v>0.40525633808363</v>
      </c>
      <c r="R4240">
        <v>0.912014028181529</v>
      </c>
      <c r="S4240" t="s">
        <v>10433</v>
      </c>
      <c r="T4240" t="s">
        <v>12362</v>
      </c>
      <c r="U4240" t="s">
        <v>12362</v>
      </c>
      <c r="V4240" t="s">
        <v>12362</v>
      </c>
      <c r="W4240">
        <v>45</v>
      </c>
      <c r="X4240" t="s">
        <v>16602</v>
      </c>
      <c r="Y4240">
        <v>0.5720621490759302</v>
      </c>
      <c r="Z4240">
        <f>HYPERLINK("Melting_Curves/meltCurve_Q8IWJ2_.pdf", "Melting_Curves/meltCurve_Q8IWJ2_.pdf")</f>
        <v>0</v>
      </c>
      <c r="AA4240" t="s">
        <v>22568</v>
      </c>
      <c r="AB4240" t="s">
        <v>28606</v>
      </c>
    </row>
    <row r="4241" spans="1:28">
      <c r="A4241" t="s">
        <v>4267</v>
      </c>
      <c r="B4241">
        <v>0.992608467424715</v>
      </c>
      <c r="C4241">
        <v>1.03206736370624</v>
      </c>
      <c r="D4241">
        <v>0.970618844083361</v>
      </c>
      <c r="E4241">
        <v>0.917126342266008</v>
      </c>
      <c r="F4241">
        <v>0.664809473118837</v>
      </c>
      <c r="G4241">
        <v>0.5843776997974121</v>
      </c>
      <c r="H4241">
        <v>0.403623465592988</v>
      </c>
      <c r="I4241">
        <v>0.424634673258951</v>
      </c>
      <c r="J4241">
        <v>0.614684527100911</v>
      </c>
      <c r="K4241">
        <v>0.54440353633022</v>
      </c>
      <c r="L4241">
        <v>1443.53394498799</v>
      </c>
      <c r="M4241">
        <v>29.4269292888858</v>
      </c>
      <c r="O4241">
        <v>48.8299927140387</v>
      </c>
      <c r="P4241">
        <v>-0.07465784038011571</v>
      </c>
      <c r="Q4241">
        <v>0.504465276337295</v>
      </c>
      <c r="R4241">
        <v>0.932129222669406</v>
      </c>
      <c r="S4241" t="s">
        <v>10434</v>
      </c>
      <c r="T4241" t="s">
        <v>12362</v>
      </c>
      <c r="U4241" t="s">
        <v>12362</v>
      </c>
      <c r="V4241" t="s">
        <v>12362</v>
      </c>
      <c r="W4241">
        <v>6</v>
      </c>
      <c r="X4241" t="s">
        <v>16603</v>
      </c>
      <c r="Y4241">
        <v>0.7066942886604827</v>
      </c>
      <c r="Z4241">
        <f>HYPERLINK("Melting_Curves/meltCurve_Q8IWL3_.pdf", "Melting_Curves/meltCurve_Q8IWL3_.pdf")</f>
        <v>0</v>
      </c>
      <c r="AA4241" t="s">
        <v>22569</v>
      </c>
      <c r="AB4241" t="s">
        <v>28607</v>
      </c>
    </row>
    <row r="4242" spans="1:28">
      <c r="A4242" t="s">
        <v>4268</v>
      </c>
      <c r="B4242">
        <v>0.992608467424715</v>
      </c>
      <c r="C4242">
        <v>1.05052800299105</v>
      </c>
      <c r="D4242">
        <v>1.00376137943163</v>
      </c>
      <c r="E4242">
        <v>0.969456060580504</v>
      </c>
      <c r="F4242">
        <v>0.748566185795604</v>
      </c>
      <c r="G4242">
        <v>0.462009775194284</v>
      </c>
      <c r="H4242">
        <v>0.509492953212735</v>
      </c>
      <c r="I4242">
        <v>0.538929340197104</v>
      </c>
      <c r="J4242">
        <v>0.633914206765267</v>
      </c>
      <c r="K4242">
        <v>0.568683204846486</v>
      </c>
      <c r="L4242">
        <v>12539.98527437</v>
      </c>
      <c r="M4242">
        <v>250</v>
      </c>
      <c r="O4242">
        <v>50.1567263646122</v>
      </c>
      <c r="P4242">
        <v>-0.569956035085622</v>
      </c>
      <c r="Q4242">
        <v>0.542605894163021</v>
      </c>
      <c r="R4242">
        <v>0.959102171609168</v>
      </c>
      <c r="S4242" t="s">
        <v>10435</v>
      </c>
      <c r="T4242" t="s">
        <v>12362</v>
      </c>
      <c r="U4242" t="s">
        <v>12362</v>
      </c>
      <c r="V4242" t="s">
        <v>12362</v>
      </c>
      <c r="W4242">
        <v>3</v>
      </c>
      <c r="X4242" t="s">
        <v>16604</v>
      </c>
      <c r="Y4242">
        <v>0.7432888082326932</v>
      </c>
      <c r="Z4242">
        <f>HYPERLINK("Melting_Curves/meltCurve_Q8IWP9_.pdf", "Melting_Curves/meltCurve_Q8IWP9_.pdf")</f>
        <v>0</v>
      </c>
      <c r="AA4242" t="s">
        <v>22570</v>
      </c>
      <c r="AB4242" t="s">
        <v>28608</v>
      </c>
    </row>
    <row r="4243" spans="1:28">
      <c r="A4243" t="s">
        <v>4269</v>
      </c>
      <c r="B4243">
        <v>0.992608467424715</v>
      </c>
      <c r="C4243">
        <v>0.875614341577811</v>
      </c>
      <c r="D4243">
        <v>0.802291792052849</v>
      </c>
      <c r="E4243">
        <v>0.6716213828393141</v>
      </c>
      <c r="F4243">
        <v>0.442178903040321</v>
      </c>
      <c r="G4243">
        <v>0.194076013864704</v>
      </c>
      <c r="H4243">
        <v>0.100004839864071</v>
      </c>
      <c r="I4243">
        <v>0.0833680048509407</v>
      </c>
      <c r="J4243">
        <v>0.09394180956037949</v>
      </c>
      <c r="K4243">
        <v>0.058011350551937</v>
      </c>
      <c r="L4243">
        <v>594.285430926199</v>
      </c>
      <c r="M4243">
        <v>12.245125443186</v>
      </c>
      <c r="N4243">
        <v>48.6267820282223</v>
      </c>
      <c r="O4243">
        <v>47.2924876841673</v>
      </c>
      <c r="P4243">
        <v>-0.06398497999323451</v>
      </c>
      <c r="Q4243">
        <v>0.0117424041422338</v>
      </c>
      <c r="R4243">
        <v>0.989728082284524</v>
      </c>
      <c r="S4243" t="s">
        <v>10436</v>
      </c>
      <c r="T4243" t="s">
        <v>12362</v>
      </c>
      <c r="U4243" t="s">
        <v>12362</v>
      </c>
      <c r="V4243" t="s">
        <v>12362</v>
      </c>
      <c r="W4243">
        <v>7</v>
      </c>
      <c r="X4243" t="s">
        <v>16605</v>
      </c>
      <c r="Y4243">
        <v>0.4209159663558878</v>
      </c>
      <c r="Z4243">
        <f>HYPERLINK("Melting_Curves/meltCurve_Q8IWS0_.pdf", "Melting_Curves/meltCurve_Q8IWS0_.pdf")</f>
        <v>0</v>
      </c>
      <c r="AA4243" t="s">
        <v>22571</v>
      </c>
      <c r="AB4243" t="s">
        <v>28609</v>
      </c>
    </row>
    <row r="4244" spans="1:28">
      <c r="A4244" t="s">
        <v>4270</v>
      </c>
      <c r="B4244">
        <v>0.992608467424715</v>
      </c>
      <c r="C4244">
        <v>1.02924517230894</v>
      </c>
      <c r="D4244">
        <v>0.967129781542635</v>
      </c>
      <c r="E4244">
        <v>0.893043501434064</v>
      </c>
      <c r="F4244">
        <v>0.763552606501617</v>
      </c>
      <c r="G4244">
        <v>0.595192358824478</v>
      </c>
      <c r="H4244">
        <v>0.608710820868311</v>
      </c>
      <c r="I4244">
        <v>0.716262548428803</v>
      </c>
      <c r="J4244">
        <v>0.8274929024890449</v>
      </c>
      <c r="K4244">
        <v>0.73339960840053</v>
      </c>
      <c r="L4244">
        <v>1666.44789509054</v>
      </c>
      <c r="M4244">
        <v>35.1409958382626</v>
      </c>
      <c r="O4244">
        <v>47.2689918774076</v>
      </c>
      <c r="P4244">
        <v>-0.0557906349167465</v>
      </c>
      <c r="Q4244">
        <v>0.699819871458451</v>
      </c>
      <c r="R4244">
        <v>0.814116641119916</v>
      </c>
      <c r="S4244" t="s">
        <v>10437</v>
      </c>
      <c r="T4244" t="s">
        <v>12362</v>
      </c>
      <c r="U4244" t="s">
        <v>12362</v>
      </c>
      <c r="V4244" t="s">
        <v>12362</v>
      </c>
      <c r="W4244">
        <v>12</v>
      </c>
      <c r="X4244" t="s">
        <v>16606</v>
      </c>
      <c r="Y4244">
        <v>0.8053780690994672</v>
      </c>
      <c r="Z4244">
        <f>HYPERLINK("Melting_Curves/meltCurve_Q8IWU2_.pdf", "Melting_Curves/meltCurve_Q8IWU2_.pdf")</f>
        <v>0</v>
      </c>
      <c r="AA4244" t="s">
        <v>22572</v>
      </c>
      <c r="AB4244" t="s">
        <v>28610</v>
      </c>
    </row>
    <row r="4245" spans="1:28">
      <c r="A4245" t="s">
        <v>4271</v>
      </c>
      <c r="B4245">
        <v>0.992608467424715</v>
      </c>
      <c r="C4245">
        <v>1.33959903572456</v>
      </c>
      <c r="D4245">
        <v>0.696902306418488</v>
      </c>
      <c r="E4245">
        <v>0.779314104661371</v>
      </c>
      <c r="F4245">
        <v>0.678244561107479</v>
      </c>
      <c r="G4245">
        <v>0.342592239866121</v>
      </c>
      <c r="H4245">
        <v>0.249345075350039</v>
      </c>
      <c r="I4245">
        <v>0.190829825267795</v>
      </c>
      <c r="J4245">
        <v>0</v>
      </c>
      <c r="K4245">
        <v>0</v>
      </c>
      <c r="L4245">
        <v>659.289386504978</v>
      </c>
      <c r="M4245">
        <v>12.7247756858147</v>
      </c>
      <c r="N4245">
        <v>51.8114741730462</v>
      </c>
      <c r="O4245">
        <v>50.581882596701</v>
      </c>
      <c r="P4245">
        <v>-0.0629040612005447</v>
      </c>
      <c r="Q4245">
        <v>0</v>
      </c>
      <c r="R4245">
        <v>0.882686576637721</v>
      </c>
      <c r="S4245" t="s">
        <v>10438</v>
      </c>
      <c r="T4245" t="s">
        <v>12362</v>
      </c>
      <c r="U4245" t="s">
        <v>12362</v>
      </c>
      <c r="V4245" t="s">
        <v>12362</v>
      </c>
      <c r="W4245">
        <v>1</v>
      </c>
      <c r="X4245" t="s">
        <v>16607</v>
      </c>
      <c r="Y4245">
        <v>0.5167191654945587</v>
      </c>
      <c r="Z4245">
        <f>HYPERLINK("Melting_Curves/meltCurve_Q8IWV7_.pdf", "Melting_Curves/meltCurve_Q8IWV7_.pdf")</f>
        <v>0</v>
      </c>
      <c r="AA4245" t="s">
        <v>22573</v>
      </c>
      <c r="AB4245" t="s">
        <v>28611</v>
      </c>
    </row>
    <row r="4246" spans="1:28">
      <c r="A4246" t="s">
        <v>4272</v>
      </c>
      <c r="B4246">
        <v>0.992608467424715</v>
      </c>
      <c r="C4246">
        <v>1.0650882373898</v>
      </c>
      <c r="D4246">
        <v>0.87596571326115</v>
      </c>
      <c r="E4246">
        <v>0.5661152544400569</v>
      </c>
      <c r="F4246">
        <v>0.309970060295802</v>
      </c>
      <c r="G4246">
        <v>0.246562182296319</v>
      </c>
      <c r="H4246">
        <v>0.186290176579159</v>
      </c>
      <c r="I4246">
        <v>0.276101202200813</v>
      </c>
      <c r="J4246">
        <v>0.238924703587115</v>
      </c>
      <c r="K4246">
        <v>0.207270248915957</v>
      </c>
      <c r="L4246">
        <v>1210.46009471159</v>
      </c>
      <c r="M4246">
        <v>26.2507331725547</v>
      </c>
      <c r="N4246">
        <v>47.1981951038431</v>
      </c>
      <c r="O4246">
        <v>45.8463903517624</v>
      </c>
      <c r="P4246">
        <v>-0.110680652808992</v>
      </c>
      <c r="Q4246">
        <v>0.226802438710325</v>
      </c>
      <c r="R4246">
        <v>0.989611483843398</v>
      </c>
      <c r="S4246" t="s">
        <v>10439</v>
      </c>
      <c r="T4246" t="s">
        <v>12362</v>
      </c>
      <c r="U4246" t="s">
        <v>12362</v>
      </c>
      <c r="V4246" t="s">
        <v>12362</v>
      </c>
      <c r="W4246">
        <v>4</v>
      </c>
      <c r="X4246" t="s">
        <v>16608</v>
      </c>
      <c r="Y4246">
        <v>0.4674406246688734</v>
      </c>
      <c r="Z4246">
        <f>HYPERLINK("Melting_Curves/meltCurve_Q8IWV8_4_.pdf", "Melting_Curves/meltCurve_Q8IWV8_4_.pdf")</f>
        <v>0</v>
      </c>
      <c r="AA4246" t="s">
        <v>22574</v>
      </c>
      <c r="AB4246" t="s">
        <v>28612</v>
      </c>
    </row>
    <row r="4247" spans="1:28">
      <c r="A4247" t="s">
        <v>4273</v>
      </c>
      <c r="B4247">
        <v>0.992608467424715</v>
      </c>
      <c r="C4247">
        <v>0.965767060639078</v>
      </c>
      <c r="D4247">
        <v>0.703075567754784</v>
      </c>
      <c r="E4247">
        <v>0.6343508154276351</v>
      </c>
      <c r="F4247">
        <v>0.483545315726968</v>
      </c>
      <c r="G4247">
        <v>0.454337257560693</v>
      </c>
      <c r="H4247">
        <v>0.392180876111841</v>
      </c>
      <c r="I4247">
        <v>0.395483384869444</v>
      </c>
      <c r="J4247">
        <v>0.500989634793792</v>
      </c>
      <c r="K4247">
        <v>0.467040980354898</v>
      </c>
      <c r="L4247">
        <v>795.007391965784</v>
      </c>
      <c r="M4247">
        <v>18.156028651659</v>
      </c>
      <c r="N4247">
        <v>49.5329011568138</v>
      </c>
      <c r="O4247">
        <v>43.2666820713153</v>
      </c>
      <c r="P4247">
        <v>-0.0588419076565623</v>
      </c>
      <c r="Q4247">
        <v>0.43913445992078</v>
      </c>
      <c r="R4247">
        <v>0.957799625354777</v>
      </c>
      <c r="S4247" t="s">
        <v>10440</v>
      </c>
      <c r="T4247" t="s">
        <v>12362</v>
      </c>
      <c r="U4247" t="s">
        <v>12362</v>
      </c>
      <c r="V4247" t="s">
        <v>12362</v>
      </c>
      <c r="W4247">
        <v>4</v>
      </c>
      <c r="X4247" t="s">
        <v>16609</v>
      </c>
      <c r="Y4247">
        <v>0.5753791920036044</v>
      </c>
      <c r="Z4247">
        <f>HYPERLINK("Melting_Curves/meltCurve_Q8IWW6_4_.pdf", "Melting_Curves/meltCurve_Q8IWW6_4_.pdf")</f>
        <v>0</v>
      </c>
      <c r="AA4247" t="s">
        <v>22575</v>
      </c>
      <c r="AB4247" t="s">
        <v>28613</v>
      </c>
    </row>
    <row r="4248" spans="1:28">
      <c r="A4248" t="s">
        <v>4274</v>
      </c>
      <c r="B4248">
        <v>0.992608467424715</v>
      </c>
      <c r="C4248">
        <v>1.15458337958696</v>
      </c>
      <c r="D4248">
        <v>0.845445044482286</v>
      </c>
      <c r="E4248">
        <v>0.6784637130271171</v>
      </c>
      <c r="F4248">
        <v>0.436157081522289</v>
      </c>
      <c r="G4248">
        <v>0.309739488191701</v>
      </c>
      <c r="H4248">
        <v>0.212193514444341</v>
      </c>
      <c r="I4248">
        <v>0.256967302883784</v>
      </c>
      <c r="J4248">
        <v>0.231222042335122</v>
      </c>
      <c r="K4248">
        <v>0.186118624620916</v>
      </c>
      <c r="L4248">
        <v>893.9216185055629</v>
      </c>
      <c r="M4248">
        <v>18.7957140925585</v>
      </c>
      <c r="N4248">
        <v>49.0099364463413</v>
      </c>
      <c r="O4248">
        <v>47.0313139879986</v>
      </c>
      <c r="P4248">
        <v>-0.078604610768193</v>
      </c>
      <c r="Q4248">
        <v>0.213283553470911</v>
      </c>
      <c r="R4248">
        <v>0.9675906409382961</v>
      </c>
      <c r="S4248" t="s">
        <v>10441</v>
      </c>
      <c r="T4248" t="s">
        <v>12362</v>
      </c>
      <c r="U4248" t="s">
        <v>12362</v>
      </c>
      <c r="V4248" t="s">
        <v>12362</v>
      </c>
      <c r="W4248">
        <v>13</v>
      </c>
      <c r="X4248" t="s">
        <v>16610</v>
      </c>
      <c r="Y4248">
        <v>0.5018198833753236</v>
      </c>
      <c r="Z4248">
        <f>HYPERLINK("Melting_Curves/meltCurve_Q8IWZ3_2_.pdf", "Melting_Curves/meltCurve_Q8IWZ3_2_.pdf")</f>
        <v>0</v>
      </c>
      <c r="AA4248" t="s">
        <v>18959</v>
      </c>
      <c r="AB4248" t="s">
        <v>28614</v>
      </c>
    </row>
    <row r="4249" spans="1:28">
      <c r="A4249" t="s">
        <v>4275</v>
      </c>
      <c r="B4249">
        <v>0.992608467424715</v>
      </c>
      <c r="C4249">
        <v>1.00487924898368</v>
      </c>
      <c r="D4249">
        <v>0.903240616688307</v>
      </c>
      <c r="E4249">
        <v>0.718559852100511</v>
      </c>
      <c r="F4249">
        <v>0.46894276720714</v>
      </c>
      <c r="G4249">
        <v>0.318437063363268</v>
      </c>
      <c r="H4249">
        <v>0.263322409022273</v>
      </c>
      <c r="I4249">
        <v>0.340123007238951</v>
      </c>
      <c r="J4249">
        <v>0.400646012565916</v>
      </c>
      <c r="K4249">
        <v>0.362340171421776</v>
      </c>
      <c r="L4249">
        <v>1141.61604019007</v>
      </c>
      <c r="M4249">
        <v>24.2576037988413</v>
      </c>
      <c r="N4249">
        <v>49.2794657932489</v>
      </c>
      <c r="O4249">
        <v>46.7458534769257</v>
      </c>
      <c r="P4249">
        <v>-0.0866444718661651</v>
      </c>
      <c r="Q4249">
        <v>0.332133781860894</v>
      </c>
      <c r="R4249">
        <v>0.9807166448600469</v>
      </c>
      <c r="S4249" t="s">
        <v>10442</v>
      </c>
      <c r="T4249" t="s">
        <v>12362</v>
      </c>
      <c r="U4249" t="s">
        <v>12362</v>
      </c>
      <c r="V4249" t="s">
        <v>12362</v>
      </c>
      <c r="W4249">
        <v>46</v>
      </c>
      <c r="X4249" t="s">
        <v>16611</v>
      </c>
      <c r="Y4249">
        <v>0.5621045564425524</v>
      </c>
      <c r="Z4249">
        <f>HYPERLINK("Melting_Curves/meltCurve_Q8IWZ3_6_.pdf", "Melting_Curves/meltCurve_Q8IWZ3_6_.pdf")</f>
        <v>0</v>
      </c>
      <c r="AA4249" t="s">
        <v>18959</v>
      </c>
      <c r="AB4249" t="s">
        <v>28615</v>
      </c>
    </row>
    <row r="4250" spans="1:28">
      <c r="A4250" t="s">
        <v>4276</v>
      </c>
      <c r="B4250">
        <v>0.992608467424715</v>
      </c>
      <c r="C4250">
        <v>0.901488280495553</v>
      </c>
      <c r="D4250">
        <v>0.835774621863593</v>
      </c>
      <c r="E4250">
        <v>0.8080479053644311</v>
      </c>
      <c r="F4250">
        <v>0.726084341737361</v>
      </c>
      <c r="G4250">
        <v>0.590381483851971</v>
      </c>
      <c r="H4250">
        <v>0.495653536560754</v>
      </c>
      <c r="I4250">
        <v>0.581928506497032</v>
      </c>
      <c r="J4250">
        <v>0.649362693149407</v>
      </c>
      <c r="K4250">
        <v>0.570758805761523</v>
      </c>
      <c r="L4250">
        <v>515.154775919211</v>
      </c>
      <c r="M4250">
        <v>11.1628704849203</v>
      </c>
      <c r="O4250">
        <v>44.7422310882702</v>
      </c>
      <c r="P4250">
        <v>-0.0279157509898805</v>
      </c>
      <c r="Q4250">
        <v>0.552582848075331</v>
      </c>
      <c r="R4250">
        <v>0.900713712300382</v>
      </c>
      <c r="S4250" t="s">
        <v>10443</v>
      </c>
      <c r="T4250" t="s">
        <v>12362</v>
      </c>
      <c r="U4250" t="s">
        <v>12362</v>
      </c>
      <c r="V4250" t="s">
        <v>12362</v>
      </c>
      <c r="W4250">
        <v>17</v>
      </c>
      <c r="X4250" t="s">
        <v>16612</v>
      </c>
      <c r="Y4250">
        <v>0.7062919335444154</v>
      </c>
      <c r="Z4250">
        <f>HYPERLINK("Melting_Curves/meltCurve_Q8IWZ8_.pdf", "Melting_Curves/meltCurve_Q8IWZ8_.pdf")</f>
        <v>0</v>
      </c>
      <c r="AA4250" t="s">
        <v>22576</v>
      </c>
      <c r="AB4250" t="s">
        <v>28616</v>
      </c>
    </row>
    <row r="4251" spans="1:28">
      <c r="A4251" t="s">
        <v>4277</v>
      </c>
      <c r="B4251">
        <v>0.992608467424715</v>
      </c>
      <c r="C4251">
        <v>0.92579330050426</v>
      </c>
      <c r="D4251">
        <v>0.8773269020480839</v>
      </c>
      <c r="E4251">
        <v>0.711502974905696</v>
      </c>
      <c r="F4251">
        <v>0.451750810520202</v>
      </c>
      <c r="G4251">
        <v>0.266621917888391</v>
      </c>
      <c r="H4251">
        <v>0.189610330989313</v>
      </c>
      <c r="I4251">
        <v>0.159379583358878</v>
      </c>
      <c r="J4251">
        <v>0.157113761887664</v>
      </c>
      <c r="K4251">
        <v>0.12262152150227</v>
      </c>
      <c r="L4251">
        <v>717.407755972657</v>
      </c>
      <c r="M4251">
        <v>14.7785605675976</v>
      </c>
      <c r="N4251">
        <v>49.4138857782908</v>
      </c>
      <c r="O4251">
        <v>47.680991373372</v>
      </c>
      <c r="P4251">
        <v>-0.0686174181316393</v>
      </c>
      <c r="Q4251">
        <v>0.114556432804816</v>
      </c>
      <c r="R4251">
        <v>0.9974859091259199</v>
      </c>
      <c r="S4251" t="s">
        <v>10444</v>
      </c>
      <c r="T4251" t="s">
        <v>12362</v>
      </c>
      <c r="U4251" t="s">
        <v>12362</v>
      </c>
      <c r="V4251" t="s">
        <v>12362</v>
      </c>
      <c r="W4251">
        <v>3</v>
      </c>
      <c r="X4251" t="s">
        <v>16613</v>
      </c>
      <c r="Y4251">
        <v>0.4749998413101658</v>
      </c>
      <c r="Z4251">
        <f>HYPERLINK("Melting_Curves/meltCurve_Q8IX04_6_.pdf", "Melting_Curves/meltCurve_Q8IX04_6_.pdf")</f>
        <v>0</v>
      </c>
      <c r="AA4251" t="s">
        <v>22577</v>
      </c>
      <c r="AB4251" t="s">
        <v>28617</v>
      </c>
    </row>
    <row r="4252" spans="1:28">
      <c r="A4252" t="s">
        <v>4278</v>
      </c>
      <c r="B4252">
        <v>0.992608467424715</v>
      </c>
      <c r="C4252">
        <v>1.02318877051128</v>
      </c>
      <c r="D4252">
        <v>0.849024409460993</v>
      </c>
      <c r="E4252">
        <v>0.705090810159444</v>
      </c>
      <c r="F4252">
        <v>0.600772788186422</v>
      </c>
      <c r="G4252">
        <v>0.482533534991348</v>
      </c>
      <c r="H4252">
        <v>0.404188925954584</v>
      </c>
      <c r="I4252">
        <v>0.473759772492694</v>
      </c>
      <c r="J4252">
        <v>0.52940673715984</v>
      </c>
      <c r="K4252">
        <v>0.487530608919528</v>
      </c>
      <c r="L4252">
        <v>851.45215245843</v>
      </c>
      <c r="M4252">
        <v>18.5203726982795</v>
      </c>
      <c r="N4252">
        <v>54.2632932829021</v>
      </c>
      <c r="O4252">
        <v>45.4478746329869</v>
      </c>
      <c r="P4252">
        <v>-0.0539491563468276</v>
      </c>
      <c r="Q4252">
        <v>0.470471484384375</v>
      </c>
      <c r="R4252">
        <v>0.966008993630093</v>
      </c>
      <c r="S4252" t="s">
        <v>10445</v>
      </c>
      <c r="T4252" t="s">
        <v>12362</v>
      </c>
      <c r="U4252" t="s">
        <v>12362</v>
      </c>
      <c r="V4252" t="s">
        <v>12362</v>
      </c>
      <c r="W4252">
        <v>8</v>
      </c>
      <c r="X4252" t="s">
        <v>16614</v>
      </c>
      <c r="Y4252">
        <v>0.6369534856435706</v>
      </c>
      <c r="Z4252">
        <f>HYPERLINK("Melting_Curves/meltCurve_Q8IX07_.pdf", "Melting_Curves/meltCurve_Q8IX07_.pdf")</f>
        <v>0</v>
      </c>
      <c r="AA4252" t="s">
        <v>22578</v>
      </c>
      <c r="AB4252" t="s">
        <v>28618</v>
      </c>
    </row>
    <row r="4253" spans="1:28">
      <c r="A4253" t="s">
        <v>4279</v>
      </c>
      <c r="B4253">
        <v>0.992608467424715</v>
      </c>
      <c r="C4253">
        <v>1.04948578103558</v>
      </c>
      <c r="D4253">
        <v>1.01712431889784</v>
      </c>
      <c r="E4253">
        <v>0.828954794953631</v>
      </c>
      <c r="F4253">
        <v>0.464126948428022</v>
      </c>
      <c r="G4253">
        <v>0.309742983324099</v>
      </c>
      <c r="H4253">
        <v>0.2477469820212</v>
      </c>
      <c r="I4253">
        <v>0.340083699098225</v>
      </c>
      <c r="J4253">
        <v>0.387971667564609</v>
      </c>
      <c r="K4253">
        <v>0.388576605970496</v>
      </c>
      <c r="L4253">
        <v>1767.85047484954</v>
      </c>
      <c r="M4253">
        <v>36.7982675079551</v>
      </c>
      <c r="N4253">
        <v>49.5288075979543</v>
      </c>
      <c r="O4253">
        <v>47.9004615916324</v>
      </c>
      <c r="P4253">
        <v>-0.127837734929043</v>
      </c>
      <c r="Q4253">
        <v>0.334374273421555</v>
      </c>
      <c r="R4253">
        <v>0.980771559104006</v>
      </c>
      <c r="S4253" t="s">
        <v>10446</v>
      </c>
      <c r="T4253" t="s">
        <v>12362</v>
      </c>
      <c r="U4253" t="s">
        <v>12362</v>
      </c>
      <c r="V4253" t="s">
        <v>12362</v>
      </c>
      <c r="W4253">
        <v>25</v>
      </c>
      <c r="X4253" t="s">
        <v>16615</v>
      </c>
      <c r="Y4253">
        <v>0.581976956721982</v>
      </c>
      <c r="Z4253">
        <f>HYPERLINK("Melting_Curves/meltCurve_Q8IX12_2_.pdf", "Melting_Curves/meltCurve_Q8IX12_2_.pdf")</f>
        <v>0</v>
      </c>
      <c r="AA4253" t="s">
        <v>22579</v>
      </c>
      <c r="AB4253" t="s">
        <v>28619</v>
      </c>
    </row>
    <row r="4254" spans="1:28">
      <c r="A4254" t="s">
        <v>4280</v>
      </c>
      <c r="B4254">
        <v>0.992608467424715</v>
      </c>
      <c r="C4254">
        <v>1.00402901162922</v>
      </c>
      <c r="D4254">
        <v>0.989116005455028</v>
      </c>
      <c r="E4254">
        <v>0.963718183921492</v>
      </c>
      <c r="F4254">
        <v>0.902928568487096</v>
      </c>
      <c r="G4254">
        <v>0.694941668145002</v>
      </c>
      <c r="H4254">
        <v>0.622748910268409</v>
      </c>
      <c r="I4254">
        <v>0.660576088094477</v>
      </c>
      <c r="J4254">
        <v>0.890973154622993</v>
      </c>
      <c r="K4254">
        <v>0.760004662919933</v>
      </c>
      <c r="L4254">
        <v>12580.1778536436</v>
      </c>
      <c r="M4254">
        <v>250</v>
      </c>
      <c r="O4254">
        <v>50.3174912118934</v>
      </c>
      <c r="P4254">
        <v>-0.340526599970302</v>
      </c>
      <c r="Q4254">
        <v>0.7258488930390981</v>
      </c>
      <c r="R4254">
        <v>0.771607127425646</v>
      </c>
      <c r="S4254" t="s">
        <v>10447</v>
      </c>
      <c r="T4254" t="s">
        <v>12362</v>
      </c>
      <c r="U4254" t="s">
        <v>12362</v>
      </c>
      <c r="V4254" t="s">
        <v>12362</v>
      </c>
      <c r="W4254">
        <v>2</v>
      </c>
      <c r="X4254" t="s">
        <v>16616</v>
      </c>
      <c r="Y4254">
        <v>0.8476026965499858</v>
      </c>
      <c r="Z4254">
        <f>HYPERLINK("Melting_Curves/meltCurve_Q8IX15_.pdf", "Melting_Curves/meltCurve_Q8IX15_.pdf")</f>
        <v>0</v>
      </c>
      <c r="AA4254" t="s">
        <v>22580</v>
      </c>
      <c r="AB4254" t="s">
        <v>28620</v>
      </c>
    </row>
    <row r="4255" spans="1:28">
      <c r="A4255" t="s">
        <v>4281</v>
      </c>
      <c r="B4255">
        <v>0.992608467424715</v>
      </c>
      <c r="C4255">
        <v>0.9295888288891661</v>
      </c>
      <c r="D4255">
        <v>0.85147600210688</v>
      </c>
      <c r="E4255">
        <v>0.668648755452377</v>
      </c>
      <c r="F4255">
        <v>0.422580309433269</v>
      </c>
      <c r="G4255">
        <v>0.240219117132379</v>
      </c>
      <c r="H4255">
        <v>0.131599964647874</v>
      </c>
      <c r="I4255">
        <v>0.11842452061693</v>
      </c>
      <c r="J4255">
        <v>0.175804490909683</v>
      </c>
      <c r="K4255">
        <v>0.147167622990365</v>
      </c>
      <c r="L4255">
        <v>741.7168269714</v>
      </c>
      <c r="M4255">
        <v>15.4888108415053</v>
      </c>
      <c r="N4255">
        <v>48.7079720662078</v>
      </c>
      <c r="O4255">
        <v>47.1103259269292</v>
      </c>
      <c r="P4255">
        <v>-0.0727607310593215</v>
      </c>
      <c r="Q4255">
        <v>0.114850998869657</v>
      </c>
      <c r="R4255">
        <v>0.9936010146745951</v>
      </c>
      <c r="S4255" t="s">
        <v>10448</v>
      </c>
      <c r="T4255" t="s">
        <v>12362</v>
      </c>
      <c r="U4255" t="s">
        <v>12362</v>
      </c>
      <c r="V4255" t="s">
        <v>12362</v>
      </c>
      <c r="W4255">
        <v>4</v>
      </c>
      <c r="X4255" t="s">
        <v>16617</v>
      </c>
      <c r="Y4255">
        <v>0.4545806784971434</v>
      </c>
      <c r="Z4255">
        <f>HYPERLINK("Melting_Curves/meltCurve_Q8IX18_3_.pdf", "Melting_Curves/meltCurve_Q8IX18_3_.pdf")</f>
        <v>0</v>
      </c>
      <c r="AA4255" t="s">
        <v>22581</v>
      </c>
      <c r="AB4255" t="s">
        <v>28621</v>
      </c>
    </row>
    <row r="4256" spans="1:28">
      <c r="A4256" t="s">
        <v>4282</v>
      </c>
      <c r="B4256">
        <v>0.992608467424715</v>
      </c>
      <c r="C4256">
        <v>0.868008681437093</v>
      </c>
      <c r="D4256">
        <v>0.711621161646657</v>
      </c>
      <c r="E4256">
        <v>0.677697601459631</v>
      </c>
      <c r="F4256">
        <v>0.596150127642557</v>
      </c>
      <c r="G4256">
        <v>0.596639086009338</v>
      </c>
      <c r="H4256">
        <v>0.697292437180125</v>
      </c>
      <c r="I4256">
        <v>1.01329104900473</v>
      </c>
      <c r="J4256">
        <v>1.36745780830461</v>
      </c>
      <c r="K4256">
        <v>1.14061754429696</v>
      </c>
      <c r="L4256">
        <v>15000</v>
      </c>
      <c r="M4256">
        <v>243.026408559429</v>
      </c>
      <c r="O4256">
        <v>61.7174877180795</v>
      </c>
      <c r="P4256">
        <v>0.250083690241207</v>
      </c>
      <c r="Q4256">
        <v>1.25403892783648</v>
      </c>
      <c r="R4256">
        <v>-0.0835651857451527</v>
      </c>
      <c r="S4256" t="s">
        <v>10449</v>
      </c>
      <c r="T4256" t="s">
        <v>12362</v>
      </c>
      <c r="U4256" t="s">
        <v>12362</v>
      </c>
      <c r="V4256" t="s">
        <v>12362</v>
      </c>
      <c r="W4256">
        <v>15</v>
      </c>
      <c r="X4256" t="s">
        <v>16618</v>
      </c>
      <c r="Y4256">
        <v>1.044667443224119</v>
      </c>
      <c r="Z4256">
        <f>HYPERLINK("Melting_Curves/meltCurve_Q8IX90_.pdf", "Melting_Curves/meltCurve_Q8IX90_.pdf")</f>
        <v>0</v>
      </c>
      <c r="AA4256" t="s">
        <v>22582</v>
      </c>
      <c r="AB4256" t="s">
        <v>28622</v>
      </c>
    </row>
    <row r="4257" spans="1:28">
      <c r="A4257" t="s">
        <v>4283</v>
      </c>
      <c r="B4257">
        <v>0.992608467424715</v>
      </c>
      <c r="C4257">
        <v>0.888564286288709</v>
      </c>
      <c r="D4257">
        <v>0.7203829458886361</v>
      </c>
      <c r="E4257">
        <v>0.403583088165642</v>
      </c>
      <c r="F4257">
        <v>0.146709652764787</v>
      </c>
      <c r="G4257">
        <v>0.10529625366786</v>
      </c>
      <c r="H4257">
        <v>0.08866763027456789</v>
      </c>
      <c r="I4257">
        <v>0.111348132734562</v>
      </c>
      <c r="J4257">
        <v>0.111062081986067</v>
      </c>
      <c r="K4257">
        <v>0.180261516976335</v>
      </c>
      <c r="L4257">
        <v>912.485776335908</v>
      </c>
      <c r="M4257">
        <v>20.4523852466695</v>
      </c>
      <c r="N4257">
        <v>45.1489204185019</v>
      </c>
      <c r="O4257">
        <v>44.1951894021496</v>
      </c>
      <c r="P4257">
        <v>-0.103271558255994</v>
      </c>
      <c r="Q4257">
        <v>0.10739638071824</v>
      </c>
      <c r="R4257">
        <v>0.990180173813523</v>
      </c>
      <c r="S4257" t="s">
        <v>10450</v>
      </c>
      <c r="T4257" t="s">
        <v>12362</v>
      </c>
      <c r="U4257" t="s">
        <v>12362</v>
      </c>
      <c r="V4257" t="s">
        <v>12362</v>
      </c>
      <c r="W4257">
        <v>5</v>
      </c>
      <c r="X4257" t="s">
        <v>16619</v>
      </c>
      <c r="Y4257">
        <v>0.3452100648336793</v>
      </c>
      <c r="Z4257">
        <f>HYPERLINK("Melting_Curves/meltCurve_Q8IXB1_2_.pdf", "Melting_Curves/meltCurve_Q8IXB1_2_.pdf")</f>
        <v>0</v>
      </c>
      <c r="AA4257" t="s">
        <v>22583</v>
      </c>
      <c r="AB4257" t="s">
        <v>28623</v>
      </c>
    </row>
    <row r="4258" spans="1:28">
      <c r="A4258" t="s">
        <v>4284</v>
      </c>
      <c r="B4258">
        <v>0.992608467424715</v>
      </c>
      <c r="C4258">
        <v>1.23427811554355</v>
      </c>
      <c r="D4258">
        <v>0.993250398492857</v>
      </c>
      <c r="E4258">
        <v>0.75279044817375</v>
      </c>
      <c r="F4258">
        <v>0.476422110895114</v>
      </c>
      <c r="G4258">
        <v>0.262165239398876</v>
      </c>
      <c r="H4258">
        <v>0.223293985063359</v>
      </c>
      <c r="I4258">
        <v>0.202804762564965</v>
      </c>
      <c r="J4258">
        <v>0.221418545049174</v>
      </c>
      <c r="K4258">
        <v>0.181541637816312</v>
      </c>
      <c r="L4258">
        <v>1170.69265740998</v>
      </c>
      <c r="M4258">
        <v>24.09914110823</v>
      </c>
      <c r="N4258">
        <v>49.6340095238953</v>
      </c>
      <c r="O4258">
        <v>48.2474034230783</v>
      </c>
      <c r="P4258">
        <v>-0.0998316251191473</v>
      </c>
      <c r="Q4258">
        <v>0.200545511819372</v>
      </c>
      <c r="R4258">
        <v>0.958676190692105</v>
      </c>
      <c r="S4258" t="s">
        <v>10451</v>
      </c>
      <c r="T4258" t="s">
        <v>12362</v>
      </c>
      <c r="U4258" t="s">
        <v>12362</v>
      </c>
      <c r="V4258" t="s">
        <v>12362</v>
      </c>
      <c r="W4258">
        <v>6</v>
      </c>
      <c r="X4258" t="s">
        <v>16620</v>
      </c>
      <c r="Y4258">
        <v>0.5164659868527645</v>
      </c>
      <c r="Z4258">
        <f>HYPERLINK("Melting_Curves/meltCurve_Q8IXI1_.pdf", "Melting_Curves/meltCurve_Q8IXI1_.pdf")</f>
        <v>0</v>
      </c>
      <c r="AA4258" t="s">
        <v>22584</v>
      </c>
      <c r="AB4258" t="s">
        <v>28624</v>
      </c>
    </row>
    <row r="4259" spans="1:28">
      <c r="A4259" t="s">
        <v>4285</v>
      </c>
      <c r="B4259">
        <v>0.992608467424715</v>
      </c>
      <c r="C4259">
        <v>1.10900165009496</v>
      </c>
      <c r="D4259">
        <v>0.887839570980002</v>
      </c>
      <c r="E4259">
        <v>0.781529052408</v>
      </c>
      <c r="F4259">
        <v>0.431247455439228</v>
      </c>
      <c r="G4259">
        <v>0.26971418521022</v>
      </c>
      <c r="H4259">
        <v>0.15034266462538</v>
      </c>
      <c r="I4259">
        <v>0.162045730270995</v>
      </c>
      <c r="J4259">
        <v>0.138105840093059</v>
      </c>
      <c r="K4259">
        <v>0.165746194650924</v>
      </c>
      <c r="L4259">
        <v>1017.34531492158</v>
      </c>
      <c r="M4259">
        <v>20.8795518523605</v>
      </c>
      <c r="N4259">
        <v>49.5275316129658</v>
      </c>
      <c r="O4259">
        <v>48.2841396591395</v>
      </c>
      <c r="P4259">
        <v>-0.0925863098957245</v>
      </c>
      <c r="Q4259">
        <v>0.143597025966095</v>
      </c>
      <c r="R4259">
        <v>0.985478804082633</v>
      </c>
      <c r="S4259" t="s">
        <v>10452</v>
      </c>
      <c r="T4259" t="s">
        <v>12362</v>
      </c>
      <c r="U4259" t="s">
        <v>12362</v>
      </c>
      <c r="V4259" t="s">
        <v>12362</v>
      </c>
      <c r="W4259">
        <v>3</v>
      </c>
      <c r="X4259" t="s">
        <v>16621</v>
      </c>
      <c r="Y4259">
        <v>0.4887038669756448</v>
      </c>
      <c r="Z4259">
        <f>HYPERLINK("Melting_Curves/meltCurve_Q8IXI2_4_.pdf", "Melting_Curves/meltCurve_Q8IXI2_4_.pdf")</f>
        <v>0</v>
      </c>
      <c r="AA4259" t="s">
        <v>22585</v>
      </c>
      <c r="AB4259" t="s">
        <v>28625</v>
      </c>
    </row>
    <row r="4260" spans="1:28">
      <c r="A4260" t="s">
        <v>4286</v>
      </c>
      <c r="B4260">
        <v>0.992608467424715</v>
      </c>
      <c r="C4260">
        <v>0.975359165164625</v>
      </c>
      <c r="D4260">
        <v>0.950097913000046</v>
      </c>
      <c r="E4260">
        <v>0.875692218006996</v>
      </c>
      <c r="F4260">
        <v>0.588420052907215</v>
      </c>
      <c r="G4260">
        <v>0.198965429030622</v>
      </c>
      <c r="H4260">
        <v>0.114041086915177</v>
      </c>
      <c r="I4260">
        <v>0.124452482634631</v>
      </c>
      <c r="J4260">
        <v>0.119229618982292</v>
      </c>
      <c r="K4260">
        <v>0.104523913761513</v>
      </c>
      <c r="L4260">
        <v>1370.16659872797</v>
      </c>
      <c r="M4260">
        <v>27.2591252829352</v>
      </c>
      <c r="N4260">
        <v>50.687362463472</v>
      </c>
      <c r="O4260">
        <v>49.9963563825477</v>
      </c>
      <c r="P4260">
        <v>-0.122444150717365</v>
      </c>
      <c r="Q4260">
        <v>0.101702636821807</v>
      </c>
      <c r="R4260">
        <v>0.996128926622824</v>
      </c>
      <c r="S4260" t="s">
        <v>10453</v>
      </c>
      <c r="T4260" t="s">
        <v>12362</v>
      </c>
      <c r="U4260" t="s">
        <v>12362</v>
      </c>
      <c r="V4260" t="s">
        <v>12362</v>
      </c>
      <c r="W4260">
        <v>11</v>
      </c>
      <c r="X4260" t="s">
        <v>16622</v>
      </c>
      <c r="Y4260">
        <v>0.5055592382802103</v>
      </c>
      <c r="Z4260">
        <f>HYPERLINK("Melting_Curves/meltCurve_Q8IXJ6_2_.pdf", "Melting_Curves/meltCurve_Q8IXJ6_2_.pdf")</f>
        <v>0</v>
      </c>
      <c r="AA4260" t="s">
        <v>22586</v>
      </c>
      <c r="AB4260" t="s">
        <v>28626</v>
      </c>
    </row>
    <row r="4261" spans="1:28">
      <c r="A4261" t="s">
        <v>4287</v>
      </c>
      <c r="B4261">
        <v>0.992608467424715</v>
      </c>
      <c r="C4261">
        <v>0.962678343527386</v>
      </c>
      <c r="D4261">
        <v>0.738020878420412</v>
      </c>
      <c r="E4261">
        <v>0.711416602435906</v>
      </c>
      <c r="F4261">
        <v>0.493820936267293</v>
      </c>
      <c r="G4261">
        <v>0.349056006433179</v>
      </c>
      <c r="H4261">
        <v>0.1344693453458</v>
      </c>
      <c r="I4261">
        <v>0.364733588861359</v>
      </c>
      <c r="J4261">
        <v>0.461719394695274</v>
      </c>
      <c r="K4261">
        <v>0.393554692411618</v>
      </c>
      <c r="L4261">
        <v>727.062690666619</v>
      </c>
      <c r="M4261">
        <v>15.836626309779</v>
      </c>
      <c r="N4261">
        <v>49.2636374134561</v>
      </c>
      <c r="O4261">
        <v>45.1968616702822</v>
      </c>
      <c r="P4261">
        <v>-0.0587073247880422</v>
      </c>
      <c r="Q4261">
        <v>0.32986477406911</v>
      </c>
      <c r="R4261">
        <v>0.876927213157467</v>
      </c>
      <c r="S4261" t="s">
        <v>10454</v>
      </c>
      <c r="T4261" t="s">
        <v>12362</v>
      </c>
      <c r="U4261" t="s">
        <v>12362</v>
      </c>
      <c r="V4261" t="s">
        <v>12362</v>
      </c>
      <c r="W4261">
        <v>1</v>
      </c>
      <c r="X4261" t="s">
        <v>16623</v>
      </c>
      <c r="Y4261">
        <v>0.5428567280445107</v>
      </c>
      <c r="Z4261">
        <f>HYPERLINK("Melting_Curves/meltCurve_Q8IXM3_.pdf", "Melting_Curves/meltCurve_Q8IXM3_.pdf")</f>
        <v>0</v>
      </c>
      <c r="AA4261" t="s">
        <v>22587</v>
      </c>
      <c r="AB4261" t="s">
        <v>28627</v>
      </c>
    </row>
    <row r="4262" spans="1:28">
      <c r="A4262" t="s">
        <v>4288</v>
      </c>
      <c r="B4262">
        <v>0.992608467424715</v>
      </c>
      <c r="C4262">
        <v>1.03293033577982</v>
      </c>
      <c r="D4262">
        <v>1.04446873468331</v>
      </c>
      <c r="E4262">
        <v>0.949328457502529</v>
      </c>
      <c r="F4262">
        <v>0.629299089704314</v>
      </c>
      <c r="G4262">
        <v>0.5237197307106189</v>
      </c>
      <c r="H4262">
        <v>0.51258516720132</v>
      </c>
      <c r="I4262">
        <v>0.903545153218334</v>
      </c>
      <c r="J4262">
        <v>1.66581046938801</v>
      </c>
      <c r="K4262">
        <v>1.62455528433414</v>
      </c>
      <c r="L4262">
        <v>15000</v>
      </c>
      <c r="M4262">
        <v>240.221962453079</v>
      </c>
      <c r="O4262">
        <v>62.4379283850731</v>
      </c>
      <c r="P4262">
        <v>0.480921592883638</v>
      </c>
      <c r="Q4262">
        <v>1.5</v>
      </c>
      <c r="R4262">
        <v>0.544087101272555</v>
      </c>
      <c r="S4262" t="s">
        <v>10455</v>
      </c>
      <c r="T4262" t="s">
        <v>12362</v>
      </c>
      <c r="U4262" t="s">
        <v>12362</v>
      </c>
      <c r="V4262" t="s">
        <v>12362</v>
      </c>
      <c r="W4262">
        <v>8</v>
      </c>
      <c r="X4262" t="s">
        <v>16624</v>
      </c>
      <c r="Y4262">
        <v>1.075903143917475</v>
      </c>
      <c r="Z4262">
        <f>HYPERLINK("Melting_Curves/meltCurve_Q8IXQ3_.pdf", "Melting_Curves/meltCurve_Q8IXQ3_.pdf")</f>
        <v>0</v>
      </c>
      <c r="AA4262" t="s">
        <v>22588</v>
      </c>
      <c r="AB4262" t="s">
        <v>28628</v>
      </c>
    </row>
    <row r="4263" spans="1:28">
      <c r="A4263" t="s">
        <v>4289</v>
      </c>
      <c r="B4263">
        <v>0.992608467424715</v>
      </c>
      <c r="C4263">
        <v>1.02828493130747</v>
      </c>
      <c r="D4263">
        <v>0.935372913907397</v>
      </c>
      <c r="E4263">
        <v>0.920142139869557</v>
      </c>
      <c r="F4263">
        <v>0.80455805953368</v>
      </c>
      <c r="G4263">
        <v>0.665214216183264</v>
      </c>
      <c r="H4263">
        <v>0.672085369362417</v>
      </c>
      <c r="I4263">
        <v>1.00653416076308</v>
      </c>
      <c r="J4263">
        <v>1.43411670737112</v>
      </c>
      <c r="K4263">
        <v>1.44213147131738</v>
      </c>
      <c r="L4263">
        <v>10337.522615097</v>
      </c>
      <c r="M4263">
        <v>165.265006782186</v>
      </c>
      <c r="O4263">
        <v>62.5420300134703</v>
      </c>
      <c r="P4263">
        <v>0.29207857738014</v>
      </c>
      <c r="Q4263">
        <v>1.44213079088842</v>
      </c>
      <c r="R4263">
        <v>0.58722959070777</v>
      </c>
      <c r="S4263" t="s">
        <v>10456</v>
      </c>
      <c r="T4263" t="s">
        <v>12362</v>
      </c>
      <c r="U4263" t="s">
        <v>12362</v>
      </c>
      <c r="V4263" t="s">
        <v>12362</v>
      </c>
      <c r="W4263">
        <v>17</v>
      </c>
      <c r="X4263" t="s">
        <v>16625</v>
      </c>
      <c r="Y4263">
        <v>1.065454230511436</v>
      </c>
      <c r="Z4263">
        <f>HYPERLINK("Melting_Curves/meltCurve_Q8IXQ4_.pdf", "Melting_Curves/meltCurve_Q8IXQ4_.pdf")</f>
        <v>0</v>
      </c>
      <c r="AA4263" t="s">
        <v>22589</v>
      </c>
      <c r="AB4263" t="s">
        <v>28629</v>
      </c>
    </row>
    <row r="4264" spans="1:28">
      <c r="A4264" t="s">
        <v>4290</v>
      </c>
      <c r="B4264">
        <v>0.992608467424715</v>
      </c>
      <c r="C4264">
        <v>1.1442972868156</v>
      </c>
      <c r="D4264">
        <v>1.02799467752053</v>
      </c>
      <c r="E4264">
        <v>0.888058384552799</v>
      </c>
      <c r="F4264">
        <v>0.669453255710286</v>
      </c>
      <c r="G4264">
        <v>0.529664905673692</v>
      </c>
      <c r="H4264">
        <v>0.407978193652395</v>
      </c>
      <c r="I4264">
        <v>0.6353294452345279</v>
      </c>
      <c r="J4264">
        <v>0.593306834212899</v>
      </c>
      <c r="K4264">
        <v>0.478989353431333</v>
      </c>
      <c r="L4264">
        <v>1585.67677992744</v>
      </c>
      <c r="M4264">
        <v>32.6247629078093</v>
      </c>
      <c r="O4264">
        <v>48.4219595754872</v>
      </c>
      <c r="P4264">
        <v>-0.07970554066530949</v>
      </c>
      <c r="Q4264">
        <v>0.5268036153437951</v>
      </c>
      <c r="R4264">
        <v>0.904782879150466</v>
      </c>
      <c r="S4264" t="s">
        <v>10457</v>
      </c>
      <c r="T4264" t="s">
        <v>12362</v>
      </c>
      <c r="U4264" t="s">
        <v>12362</v>
      </c>
      <c r="V4264" t="s">
        <v>12362</v>
      </c>
      <c r="W4264">
        <v>5</v>
      </c>
      <c r="X4264" t="s">
        <v>16626</v>
      </c>
      <c r="Y4264">
        <v>0.712223119788699</v>
      </c>
      <c r="Z4264">
        <f>HYPERLINK("Melting_Curves/meltCurve_Q8IXS8_.pdf", "Melting_Curves/meltCurve_Q8IXS8_.pdf")</f>
        <v>0</v>
      </c>
      <c r="AA4264" t="s">
        <v>22590</v>
      </c>
      <c r="AB4264" t="s">
        <v>28630</v>
      </c>
    </row>
    <row r="4265" spans="1:28">
      <c r="A4265" t="s">
        <v>4291</v>
      </c>
      <c r="B4265">
        <v>0.992608467424715</v>
      </c>
      <c r="C4265">
        <v>0.980587621973646</v>
      </c>
      <c r="D4265">
        <v>0.8426763020992321</v>
      </c>
      <c r="E4265">
        <v>0.850287749311101</v>
      </c>
      <c r="F4265">
        <v>0.913494925509545</v>
      </c>
      <c r="G4265">
        <v>0.6445844162952</v>
      </c>
      <c r="H4265">
        <v>0.508860190033647</v>
      </c>
      <c r="I4265">
        <v>0.6112054447059621</v>
      </c>
      <c r="J4265">
        <v>0.687156566548375</v>
      </c>
      <c r="K4265">
        <v>0.589883271853634</v>
      </c>
      <c r="L4265">
        <v>542.180796320907</v>
      </c>
      <c r="M4265">
        <v>10.9409165026274</v>
      </c>
      <c r="O4265">
        <v>47.9860751260387</v>
      </c>
      <c r="P4265">
        <v>-0.0248383575370451</v>
      </c>
      <c r="Q4265">
        <v>0.564392907701236</v>
      </c>
      <c r="R4265">
        <v>0.788148241711482</v>
      </c>
      <c r="S4265" t="s">
        <v>10458</v>
      </c>
      <c r="T4265" t="s">
        <v>12362</v>
      </c>
      <c r="U4265" t="s">
        <v>12362</v>
      </c>
      <c r="V4265" t="s">
        <v>12362</v>
      </c>
      <c r="W4265">
        <v>6</v>
      </c>
      <c r="X4265" t="s">
        <v>16627</v>
      </c>
      <c r="Y4265">
        <v>0.7606886533473504</v>
      </c>
      <c r="Z4265">
        <f>HYPERLINK("Melting_Curves/meltCurve_Q8IXW5_2_.pdf", "Melting_Curves/meltCurve_Q8IXW5_2_.pdf")</f>
        <v>0</v>
      </c>
      <c r="AA4265" t="s">
        <v>22591</v>
      </c>
      <c r="AB4265" t="s">
        <v>28631</v>
      </c>
    </row>
    <row r="4266" spans="1:28">
      <c r="A4266" t="s">
        <v>4292</v>
      </c>
      <c r="B4266">
        <v>0.992608467424715</v>
      </c>
      <c r="C4266">
        <v>0.930356591540163</v>
      </c>
      <c r="D4266">
        <v>0.7090297381276111</v>
      </c>
      <c r="E4266">
        <v>0.504617070337676</v>
      </c>
      <c r="F4266">
        <v>0.323189940877221</v>
      </c>
      <c r="G4266">
        <v>0.309396070240224</v>
      </c>
      <c r="H4266">
        <v>0.203296907929384</v>
      </c>
      <c r="I4266">
        <v>0.212847859869234</v>
      </c>
      <c r="J4266">
        <v>0.208176493226481</v>
      </c>
      <c r="K4266">
        <v>0.223953150254854</v>
      </c>
      <c r="L4266">
        <v>711.330111314713</v>
      </c>
      <c r="M4266">
        <v>15.8430859587375</v>
      </c>
      <c r="N4266">
        <v>46.4905839992758</v>
      </c>
      <c r="O4266">
        <v>44.2013855141285</v>
      </c>
      <c r="P4266">
        <v>-0.07085194993905029</v>
      </c>
      <c r="Q4266">
        <v>0.209371291059255</v>
      </c>
      <c r="R4266">
        <v>0.993694508140371</v>
      </c>
      <c r="S4266" t="s">
        <v>10459</v>
      </c>
      <c r="T4266" t="s">
        <v>12362</v>
      </c>
      <c r="U4266" t="s">
        <v>12362</v>
      </c>
      <c r="V4266" t="s">
        <v>12362</v>
      </c>
      <c r="W4266">
        <v>1</v>
      </c>
      <c r="X4266" t="s">
        <v>16628</v>
      </c>
      <c r="Y4266">
        <v>0.4344327133740465</v>
      </c>
      <c r="Z4266">
        <f>HYPERLINK("Melting_Curves/meltCurve_Q8IY22_3_.pdf", "Melting_Curves/meltCurve_Q8IY22_3_.pdf")</f>
        <v>0</v>
      </c>
      <c r="AA4266" t="s">
        <v>22592</v>
      </c>
      <c r="AB4266" t="s">
        <v>28632</v>
      </c>
    </row>
    <row r="4267" spans="1:28">
      <c r="A4267" t="s">
        <v>4293</v>
      </c>
      <c r="B4267">
        <v>0.992608467424715</v>
      </c>
      <c r="C4267">
        <v>1.04852019128146</v>
      </c>
      <c r="D4267">
        <v>0.938896419147449</v>
      </c>
      <c r="E4267">
        <v>0.807858050160789</v>
      </c>
      <c r="F4267">
        <v>0.567759378325094</v>
      </c>
      <c r="G4267">
        <v>0.436900808869958</v>
      </c>
      <c r="H4267">
        <v>0.400474379170466</v>
      </c>
      <c r="I4267">
        <v>0.54995551612067</v>
      </c>
      <c r="J4267">
        <v>1.12633137485592</v>
      </c>
      <c r="K4267">
        <v>1.1807569696685</v>
      </c>
      <c r="L4267">
        <v>1896.98827572853</v>
      </c>
      <c r="M4267">
        <v>41.9678359223135</v>
      </c>
      <c r="O4267">
        <v>45.0987380788349</v>
      </c>
      <c r="P4267">
        <v>-0.06664484405053191</v>
      </c>
      <c r="Q4267">
        <v>0.713533659680151</v>
      </c>
      <c r="R4267">
        <v>0.206043061372458</v>
      </c>
      <c r="S4267" t="s">
        <v>10460</v>
      </c>
      <c r="T4267" t="s">
        <v>12362</v>
      </c>
      <c r="U4267" t="s">
        <v>12362</v>
      </c>
      <c r="V4267" t="s">
        <v>12362</v>
      </c>
      <c r="W4267">
        <v>16</v>
      </c>
      <c r="X4267" t="s">
        <v>16629</v>
      </c>
      <c r="Y4267">
        <v>0.7926572594401587</v>
      </c>
      <c r="Z4267">
        <f>HYPERLINK("Melting_Curves/meltCurve_Q8IY33_.pdf", "Melting_Curves/meltCurve_Q8IY33_.pdf")</f>
        <v>0</v>
      </c>
      <c r="AA4267" t="s">
        <v>22593</v>
      </c>
      <c r="AB4267" t="s">
        <v>28633</v>
      </c>
    </row>
    <row r="4268" spans="1:28">
      <c r="A4268" t="s">
        <v>4294</v>
      </c>
      <c r="B4268">
        <v>0.992608467424715</v>
      </c>
      <c r="C4268">
        <v>1.03866222129222</v>
      </c>
      <c r="D4268">
        <v>1.04224505601217</v>
      </c>
      <c r="E4268">
        <v>0.906788727624864</v>
      </c>
      <c r="F4268">
        <v>0.716099862663986</v>
      </c>
      <c r="G4268">
        <v>0.33707581116903</v>
      </c>
      <c r="H4268">
        <v>0.178161712238258</v>
      </c>
      <c r="I4268">
        <v>0.20183806459436</v>
      </c>
      <c r="J4268">
        <v>0.220243485486695</v>
      </c>
      <c r="K4268">
        <v>0.162762385523411</v>
      </c>
      <c r="L4268">
        <v>1479.93682758213</v>
      </c>
      <c r="M4268">
        <v>28.9337983994156</v>
      </c>
      <c r="N4268">
        <v>51.9527219336916</v>
      </c>
      <c r="O4268">
        <v>50.9065845197847</v>
      </c>
      <c r="P4268">
        <v>-0.116457756887442</v>
      </c>
      <c r="Q4268">
        <v>0.180415329979642</v>
      </c>
      <c r="R4268">
        <v>0.9932263383634961</v>
      </c>
      <c r="S4268" t="s">
        <v>10461</v>
      </c>
      <c r="T4268" t="s">
        <v>12362</v>
      </c>
      <c r="U4268" t="s">
        <v>12362</v>
      </c>
      <c r="V4268" t="s">
        <v>12362</v>
      </c>
      <c r="W4268">
        <v>3</v>
      </c>
      <c r="X4268" t="s">
        <v>16630</v>
      </c>
      <c r="Y4268">
        <v>0.5724491284395516</v>
      </c>
      <c r="Z4268">
        <f>HYPERLINK("Melting_Curves/meltCurve_Q8IY47_.pdf", "Melting_Curves/meltCurve_Q8IY47_.pdf")</f>
        <v>0</v>
      </c>
      <c r="AA4268" t="s">
        <v>22594</v>
      </c>
      <c r="AB4268" t="s">
        <v>28634</v>
      </c>
    </row>
    <row r="4269" spans="1:28">
      <c r="A4269" t="s">
        <v>4295</v>
      </c>
      <c r="B4269">
        <v>0.992608467424715</v>
      </c>
      <c r="C4269">
        <v>1.2143832821465</v>
      </c>
      <c r="D4269">
        <v>1.19605364869077</v>
      </c>
      <c r="E4269">
        <v>1.2859453828792</v>
      </c>
      <c r="F4269">
        <v>0.833076441080196</v>
      </c>
      <c r="G4269">
        <v>0.642568235930889</v>
      </c>
      <c r="H4269">
        <v>0.635054554029337</v>
      </c>
      <c r="I4269">
        <v>0.764885742338453</v>
      </c>
      <c r="J4269">
        <v>1.07593598500195</v>
      </c>
      <c r="K4269">
        <v>1.09078159753267</v>
      </c>
      <c r="L4269">
        <v>6667.50719488602</v>
      </c>
      <c r="M4269">
        <v>136.283575375008</v>
      </c>
      <c r="O4269">
        <v>48.9132684905295</v>
      </c>
      <c r="P4269">
        <v>-0.111665421344468</v>
      </c>
      <c r="Q4269">
        <v>0.839689620625797</v>
      </c>
      <c r="R4269">
        <v>0.28128669519792</v>
      </c>
      <c r="S4269" t="s">
        <v>10462</v>
      </c>
      <c r="T4269" t="s">
        <v>12362</v>
      </c>
      <c r="U4269" t="s">
        <v>12362</v>
      </c>
      <c r="V4269" t="s">
        <v>12362</v>
      </c>
      <c r="W4269">
        <v>8</v>
      </c>
      <c r="X4269" t="s">
        <v>16631</v>
      </c>
      <c r="Y4269">
        <v>0.9034528009896297</v>
      </c>
      <c r="Z4269">
        <f>HYPERLINK("Melting_Curves/meltCurve_Q8IY63_2_.pdf", "Melting_Curves/meltCurve_Q8IY63_2_.pdf")</f>
        <v>0</v>
      </c>
      <c r="AA4269" t="s">
        <v>22595</v>
      </c>
      <c r="AB4269" t="s">
        <v>28635</v>
      </c>
    </row>
    <row r="4270" spans="1:28">
      <c r="A4270" t="s">
        <v>4296</v>
      </c>
      <c r="B4270">
        <v>0.992608467424715</v>
      </c>
      <c r="C4270">
        <v>0.83916888690396</v>
      </c>
      <c r="D4270">
        <v>0.779915497371072</v>
      </c>
      <c r="E4270">
        <v>0.783489077731221</v>
      </c>
      <c r="F4270">
        <v>0.726372412549243</v>
      </c>
      <c r="G4270">
        <v>0.526925073321457</v>
      </c>
      <c r="H4270">
        <v>0.479352176695339</v>
      </c>
      <c r="I4270">
        <v>0.640217019287861</v>
      </c>
      <c r="J4270">
        <v>0.652836544835366</v>
      </c>
      <c r="K4270">
        <v>0.6029767646226351</v>
      </c>
      <c r="L4270">
        <v>478.332472429058</v>
      </c>
      <c r="M4270">
        <v>10.9457559613647</v>
      </c>
      <c r="O4270">
        <v>42.3175903304251</v>
      </c>
      <c r="P4270">
        <v>-0.027448747894349</v>
      </c>
      <c r="Q4270">
        <v>0.575665460668195</v>
      </c>
      <c r="R4270">
        <v>0.784897847111429</v>
      </c>
      <c r="S4270" t="s">
        <v>10463</v>
      </c>
      <c r="T4270" t="s">
        <v>12362</v>
      </c>
      <c r="U4270" t="s">
        <v>12362</v>
      </c>
      <c r="V4270" t="s">
        <v>12362</v>
      </c>
      <c r="W4270">
        <v>3</v>
      </c>
      <c r="X4270" t="s">
        <v>16632</v>
      </c>
      <c r="Y4270">
        <v>0.6902535965221753</v>
      </c>
      <c r="Z4270">
        <f>HYPERLINK("Melting_Curves/meltCurve_Q8IY81_.pdf", "Melting_Curves/meltCurve_Q8IY81_.pdf")</f>
        <v>0</v>
      </c>
      <c r="AA4270" t="s">
        <v>22596</v>
      </c>
      <c r="AB4270" t="s">
        <v>28636</v>
      </c>
    </row>
    <row r="4271" spans="1:28">
      <c r="A4271" t="s">
        <v>4297</v>
      </c>
      <c r="B4271">
        <v>0.992608467424715</v>
      </c>
      <c r="C4271">
        <v>1.22309221851854</v>
      </c>
      <c r="D4271">
        <v>1.03624477252142</v>
      </c>
      <c r="E4271">
        <v>0.8724636564049451</v>
      </c>
      <c r="F4271">
        <v>0.698886719489848</v>
      </c>
      <c r="G4271">
        <v>0.50300516618949</v>
      </c>
      <c r="H4271">
        <v>0.406644670956475</v>
      </c>
      <c r="I4271">
        <v>0.585356990089631</v>
      </c>
      <c r="J4271">
        <v>0.694993702673013</v>
      </c>
      <c r="K4271">
        <v>0.6478858180411891</v>
      </c>
      <c r="L4271">
        <v>1657.92983877798</v>
      </c>
      <c r="M4271">
        <v>34.4001090012992</v>
      </c>
      <c r="O4271">
        <v>48.0334842318215</v>
      </c>
      <c r="P4271">
        <v>-0.0768284704600669</v>
      </c>
      <c r="Q4271">
        <v>0.570893778874032</v>
      </c>
      <c r="R4271">
        <v>0.817076244440034</v>
      </c>
      <c r="S4271" t="s">
        <v>10464</v>
      </c>
      <c r="T4271" t="s">
        <v>12362</v>
      </c>
      <c r="U4271" t="s">
        <v>12362</v>
      </c>
      <c r="V4271" t="s">
        <v>12362</v>
      </c>
      <c r="W4271">
        <v>4</v>
      </c>
      <c r="X4271" t="s">
        <v>16633</v>
      </c>
      <c r="Y4271">
        <v>0.7329659402489805</v>
      </c>
      <c r="Z4271">
        <f>HYPERLINK("Melting_Curves/meltCurve_Q8IY92_.pdf", "Melting_Curves/meltCurve_Q8IY92_.pdf")</f>
        <v>0</v>
      </c>
      <c r="AA4271" t="s">
        <v>22597</v>
      </c>
      <c r="AB4271" t="s">
        <v>28637</v>
      </c>
    </row>
    <row r="4272" spans="1:28">
      <c r="A4272" t="s">
        <v>4298</v>
      </c>
      <c r="B4272">
        <v>0.992608467424715</v>
      </c>
      <c r="C4272">
        <v>0.632408436291202</v>
      </c>
      <c r="D4272">
        <v>0.647034678679498</v>
      </c>
      <c r="E4272">
        <v>0.752632585444994</v>
      </c>
      <c r="F4272">
        <v>0.804216555099789</v>
      </c>
      <c r="G4272">
        <v>0.688508174805422</v>
      </c>
      <c r="H4272">
        <v>0.601023835495656</v>
      </c>
      <c r="I4272">
        <v>0.800062569498698</v>
      </c>
      <c r="J4272">
        <v>0.880182488335117</v>
      </c>
      <c r="K4272">
        <v>0.64095045776535</v>
      </c>
      <c r="L4272">
        <v>9383.973192418031</v>
      </c>
      <c r="M4272">
        <v>250</v>
      </c>
      <c r="O4272">
        <v>37.5334907519496</v>
      </c>
      <c r="P4272">
        <v>-0.472352272050643</v>
      </c>
      <c r="Q4272">
        <v>0.716335526407779</v>
      </c>
      <c r="R4272">
        <v>0.479736901418643</v>
      </c>
      <c r="S4272" t="s">
        <v>10465</v>
      </c>
      <c r="T4272" t="s">
        <v>12362</v>
      </c>
      <c r="U4272" t="s">
        <v>12362</v>
      </c>
      <c r="V4272" t="s">
        <v>12362</v>
      </c>
      <c r="W4272">
        <v>2</v>
      </c>
      <c r="X4272" t="s">
        <v>16634</v>
      </c>
      <c r="Y4272">
        <v>0.721457478226195</v>
      </c>
      <c r="Z4272">
        <f>HYPERLINK("Melting_Curves/meltCurve_Q8IYA6_.pdf", "Melting_Curves/meltCurve_Q8IYA6_.pdf")</f>
        <v>0</v>
      </c>
      <c r="AA4272" t="s">
        <v>22598</v>
      </c>
      <c r="AB4272" t="s">
        <v>28638</v>
      </c>
    </row>
    <row r="4273" spans="1:28">
      <c r="A4273" t="s">
        <v>4299</v>
      </c>
      <c r="B4273">
        <v>0.992608467424715</v>
      </c>
      <c r="C4273">
        <v>0.938524669912457</v>
      </c>
      <c r="D4273">
        <v>0.937898168418245</v>
      </c>
      <c r="E4273">
        <v>0.9425232820878719</v>
      </c>
      <c r="F4273">
        <v>0.645322046145014</v>
      </c>
      <c r="G4273">
        <v>0.404091175536755</v>
      </c>
      <c r="H4273">
        <v>0.165443261502769</v>
      </c>
      <c r="I4273">
        <v>0.140840536124457</v>
      </c>
      <c r="J4273">
        <v>0.148973839475177</v>
      </c>
      <c r="K4273">
        <v>0.139252915624607</v>
      </c>
      <c r="L4273">
        <v>1093.19780168703</v>
      </c>
      <c r="M4273">
        <v>21.2673265264589</v>
      </c>
      <c r="N4273">
        <v>52.0807788892142</v>
      </c>
      <c r="O4273">
        <v>50.9546901900734</v>
      </c>
      <c r="P4273">
        <v>-0.0917278139549199</v>
      </c>
      <c r="Q4273">
        <v>0.120934564391192</v>
      </c>
      <c r="R4273">
        <v>0.991608371552307</v>
      </c>
      <c r="S4273" t="s">
        <v>10466</v>
      </c>
      <c r="T4273" t="s">
        <v>12362</v>
      </c>
      <c r="U4273" t="s">
        <v>12362</v>
      </c>
      <c r="V4273" t="s">
        <v>12362</v>
      </c>
      <c r="W4273">
        <v>7</v>
      </c>
      <c r="X4273" t="s">
        <v>16635</v>
      </c>
      <c r="Y4273">
        <v>0.5533117202171843</v>
      </c>
      <c r="Z4273">
        <f>HYPERLINK("Melting_Curves/meltCurve_Q8IYB5_3_.pdf", "Melting_Curves/meltCurve_Q8IYB5_3_.pdf")</f>
        <v>0</v>
      </c>
      <c r="AA4273" t="s">
        <v>22599</v>
      </c>
      <c r="AB4273" t="s">
        <v>28639</v>
      </c>
    </row>
    <row r="4274" spans="1:28">
      <c r="A4274" t="s">
        <v>4300</v>
      </c>
      <c r="B4274">
        <v>0.992608467424715</v>
      </c>
      <c r="C4274">
        <v>1.13647182299714</v>
      </c>
      <c r="D4274">
        <v>0.916654038547871</v>
      </c>
      <c r="E4274">
        <v>0.705183354704229</v>
      </c>
      <c r="F4274">
        <v>0.501915736476642</v>
      </c>
      <c r="G4274">
        <v>0.47418379729626</v>
      </c>
      <c r="H4274">
        <v>0.380506978554891</v>
      </c>
      <c r="I4274">
        <v>0.663726961416278</v>
      </c>
      <c r="J4274">
        <v>0.584933964617887</v>
      </c>
      <c r="K4274">
        <v>0.566126545719201</v>
      </c>
      <c r="L4274">
        <v>1651.5331908498</v>
      </c>
      <c r="M4274">
        <v>36.132738204274</v>
      </c>
      <c r="O4274">
        <v>45.5680667934953</v>
      </c>
      <c r="P4274">
        <v>-0.0937146138375876</v>
      </c>
      <c r="Q4274">
        <v>0.527256389546204</v>
      </c>
      <c r="R4274">
        <v>0.869749247440347</v>
      </c>
      <c r="S4274" t="s">
        <v>10467</v>
      </c>
      <c r="T4274" t="s">
        <v>12362</v>
      </c>
      <c r="U4274" t="s">
        <v>12362</v>
      </c>
      <c r="V4274" t="s">
        <v>12362</v>
      </c>
      <c r="W4274">
        <v>6</v>
      </c>
      <c r="X4274" t="s">
        <v>16636</v>
      </c>
      <c r="Y4274">
        <v>0.6663052104168614</v>
      </c>
      <c r="Z4274">
        <f>HYPERLINK("Melting_Curves/meltCurve_Q8IYB7_.pdf", "Melting_Curves/meltCurve_Q8IYB7_.pdf")</f>
        <v>0</v>
      </c>
      <c r="AA4274" t="s">
        <v>22600</v>
      </c>
      <c r="AB4274" t="s">
        <v>28640</v>
      </c>
    </row>
    <row r="4275" spans="1:28">
      <c r="A4275" t="s">
        <v>4301</v>
      </c>
      <c r="B4275">
        <v>0.992608467424715</v>
      </c>
      <c r="C4275">
        <v>0.994986954208444</v>
      </c>
      <c r="D4275">
        <v>0.960577127153316</v>
      </c>
      <c r="E4275">
        <v>0.879276108054903</v>
      </c>
      <c r="F4275">
        <v>0.575558437997741</v>
      </c>
      <c r="G4275">
        <v>0.254463096301095</v>
      </c>
      <c r="H4275">
        <v>0.137412324271012</v>
      </c>
      <c r="I4275">
        <v>0.156168676243694</v>
      </c>
      <c r="J4275">
        <v>0.208195715135701</v>
      </c>
      <c r="K4275">
        <v>0.197490669495702</v>
      </c>
      <c r="L4275">
        <v>1399.70837599454</v>
      </c>
      <c r="M4275">
        <v>28.0221744973834</v>
      </c>
      <c r="N4275">
        <v>50.6873142914424</v>
      </c>
      <c r="O4275">
        <v>49.6977322209365</v>
      </c>
      <c r="P4275">
        <v>-0.117369789877404</v>
      </c>
      <c r="Q4275">
        <v>0.167379190033343</v>
      </c>
      <c r="R4275">
        <v>0.994412976133796</v>
      </c>
      <c r="S4275" t="s">
        <v>10468</v>
      </c>
      <c r="T4275" t="s">
        <v>12362</v>
      </c>
      <c r="U4275" t="s">
        <v>12362</v>
      </c>
      <c r="V4275" t="s">
        <v>12362</v>
      </c>
      <c r="W4275">
        <v>22</v>
      </c>
      <c r="X4275" t="s">
        <v>16637</v>
      </c>
      <c r="Y4275">
        <v>0.5326315273921044</v>
      </c>
      <c r="Z4275">
        <f>HYPERLINK("Melting_Curves/meltCurve_Q8IYB8_.pdf", "Melting_Curves/meltCurve_Q8IYB8_.pdf")</f>
        <v>0</v>
      </c>
      <c r="AA4275" t="s">
        <v>22601</v>
      </c>
      <c r="AB4275" t="s">
        <v>28641</v>
      </c>
    </row>
    <row r="4276" spans="1:28">
      <c r="A4276" t="s">
        <v>4302</v>
      </c>
      <c r="B4276">
        <v>0.992608467424715</v>
      </c>
      <c r="C4276">
        <v>1.15535750159884</v>
      </c>
      <c r="D4276">
        <v>0.910988319278332</v>
      </c>
      <c r="E4276">
        <v>0.738935781034691</v>
      </c>
      <c r="F4276">
        <v>0.529251904649283</v>
      </c>
      <c r="G4276">
        <v>0.329013007708699</v>
      </c>
      <c r="H4276">
        <v>0.244156893385293</v>
      </c>
      <c r="I4276">
        <v>0.265828645010954</v>
      </c>
      <c r="J4276">
        <v>0.233276083110467</v>
      </c>
      <c r="K4276">
        <v>0.183841563900383</v>
      </c>
      <c r="L4276">
        <v>890.706129515943</v>
      </c>
      <c r="M4276">
        <v>18.258672364017</v>
      </c>
      <c r="N4276">
        <v>50.3018847323348</v>
      </c>
      <c r="O4276">
        <v>48.2087641215378</v>
      </c>
      <c r="P4276">
        <v>-0.0746206992613208</v>
      </c>
      <c r="Q4276">
        <v>0.211946226920939</v>
      </c>
      <c r="R4276">
        <v>0.9721253245217371</v>
      </c>
      <c r="S4276" t="s">
        <v>10469</v>
      </c>
      <c r="T4276" t="s">
        <v>12362</v>
      </c>
      <c r="U4276" t="s">
        <v>12362</v>
      </c>
      <c r="V4276" t="s">
        <v>12362</v>
      </c>
      <c r="W4276">
        <v>20</v>
      </c>
      <c r="X4276" t="s">
        <v>16638</v>
      </c>
      <c r="Y4276">
        <v>0.5336923497145237</v>
      </c>
      <c r="Z4276">
        <f>HYPERLINK("Melting_Curves/meltCurve_Q8IYD1_.pdf", "Melting_Curves/meltCurve_Q8IYD1_.pdf")</f>
        <v>0</v>
      </c>
      <c r="AA4276" t="s">
        <v>22602</v>
      </c>
      <c r="AB4276" t="s">
        <v>28642</v>
      </c>
    </row>
    <row r="4277" spans="1:28">
      <c r="A4277" t="s">
        <v>4303</v>
      </c>
      <c r="B4277">
        <v>0.992608467424715</v>
      </c>
      <c r="C4277">
        <v>1.07690752602525</v>
      </c>
      <c r="D4277">
        <v>0.991431120191593</v>
      </c>
      <c r="E4277">
        <v>0.877487111097715</v>
      </c>
      <c r="F4277">
        <v>0.754700273502497</v>
      </c>
      <c r="G4277">
        <v>0.624907577777712</v>
      </c>
      <c r="H4277">
        <v>0.606471087896822</v>
      </c>
      <c r="I4277">
        <v>0.715837254632513</v>
      </c>
      <c r="J4277">
        <v>0.8801607627102011</v>
      </c>
      <c r="K4277">
        <v>0.7218694012171319</v>
      </c>
      <c r="L4277">
        <v>1866.26511332655</v>
      </c>
      <c r="M4277">
        <v>39.7096960806542</v>
      </c>
      <c r="O4277">
        <v>46.8790034645445</v>
      </c>
      <c r="P4277">
        <v>-0.0607567441563277</v>
      </c>
      <c r="Q4277">
        <v>0.713096829462169</v>
      </c>
      <c r="R4277">
        <v>0.775475757349308</v>
      </c>
      <c r="S4277" t="s">
        <v>10470</v>
      </c>
      <c r="T4277" t="s">
        <v>12362</v>
      </c>
      <c r="U4277" t="s">
        <v>12362</v>
      </c>
      <c r="V4277" t="s">
        <v>12362</v>
      </c>
      <c r="W4277">
        <v>8</v>
      </c>
      <c r="X4277" t="s">
        <v>16639</v>
      </c>
      <c r="Y4277">
        <v>0.8096554830772482</v>
      </c>
      <c r="Z4277">
        <f>HYPERLINK("Melting_Curves/meltCurve_Q8IYH5_4_.pdf", "Melting_Curves/meltCurve_Q8IYH5_4_.pdf")</f>
        <v>0</v>
      </c>
      <c r="AA4277" t="s">
        <v>22603</v>
      </c>
      <c r="AB4277" t="s">
        <v>28643</v>
      </c>
    </row>
    <row r="4278" spans="1:28">
      <c r="A4278" t="s">
        <v>4304</v>
      </c>
      <c r="B4278">
        <v>0.992608467424715</v>
      </c>
      <c r="C4278">
        <v>1.00970791229332</v>
      </c>
      <c r="D4278">
        <v>0.915875511081287</v>
      </c>
      <c r="E4278">
        <v>0.715895333736262</v>
      </c>
      <c r="F4278">
        <v>0.414050140269196</v>
      </c>
      <c r="G4278">
        <v>0.227093301628849</v>
      </c>
      <c r="H4278">
        <v>0.169391821568715</v>
      </c>
      <c r="I4278">
        <v>0.234650334466082</v>
      </c>
      <c r="J4278">
        <v>0.301062040968138</v>
      </c>
      <c r="K4278">
        <v>0.237213513658885</v>
      </c>
      <c r="L4278">
        <v>1180.94899205748</v>
      </c>
      <c r="M4278">
        <v>24.8235456460099</v>
      </c>
      <c r="N4278">
        <v>48.7577426935848</v>
      </c>
      <c r="O4278">
        <v>47.2682274702187</v>
      </c>
      <c r="P4278">
        <v>-0.101573333042857</v>
      </c>
      <c r="Q4278">
        <v>0.226359508982532</v>
      </c>
      <c r="R4278">
        <v>0.987450459287413</v>
      </c>
      <c r="S4278" t="s">
        <v>10471</v>
      </c>
      <c r="T4278" t="s">
        <v>12362</v>
      </c>
      <c r="U4278" t="s">
        <v>12362</v>
      </c>
      <c r="V4278" t="s">
        <v>12362</v>
      </c>
      <c r="W4278">
        <v>9</v>
      </c>
      <c r="X4278" t="s">
        <v>16640</v>
      </c>
      <c r="Y4278">
        <v>0.5056802548699149</v>
      </c>
      <c r="Z4278">
        <f>HYPERLINK("Melting_Curves/meltCurve_Q8IYI6_.pdf", "Melting_Curves/meltCurve_Q8IYI6_.pdf")</f>
        <v>0</v>
      </c>
      <c r="AA4278" t="s">
        <v>22604</v>
      </c>
      <c r="AB4278" t="s">
        <v>28644</v>
      </c>
    </row>
    <row r="4279" spans="1:28">
      <c r="A4279" t="s">
        <v>4305</v>
      </c>
      <c r="B4279">
        <v>0.992608467424715</v>
      </c>
      <c r="C4279">
        <v>0.874086167916616</v>
      </c>
      <c r="D4279">
        <v>0.680428267216275</v>
      </c>
      <c r="E4279">
        <v>0.433284856965955</v>
      </c>
      <c r="F4279">
        <v>0.221505098011826</v>
      </c>
      <c r="G4279">
        <v>0.150969005643124</v>
      </c>
      <c r="H4279">
        <v>0.140602229988372</v>
      </c>
      <c r="I4279">
        <v>0.133035407263784</v>
      </c>
      <c r="J4279">
        <v>0.109661906947906</v>
      </c>
      <c r="K4279">
        <v>0.120239424210875</v>
      </c>
      <c r="L4279">
        <v>720.437142995077</v>
      </c>
      <c r="M4279">
        <v>16.1343066543522</v>
      </c>
      <c r="N4279">
        <v>45.3533559168512</v>
      </c>
      <c r="O4279">
        <v>43.9834508386674</v>
      </c>
      <c r="P4279">
        <v>-0.0815942201926574</v>
      </c>
      <c r="Q4279">
        <v>0.110337403979414</v>
      </c>
      <c r="R4279">
        <v>0.998113775035251</v>
      </c>
      <c r="S4279" t="s">
        <v>10472</v>
      </c>
      <c r="T4279" t="s">
        <v>12362</v>
      </c>
      <c r="U4279" t="s">
        <v>12362</v>
      </c>
      <c r="V4279" t="s">
        <v>12362</v>
      </c>
      <c r="W4279">
        <v>4</v>
      </c>
      <c r="X4279" t="s">
        <v>16641</v>
      </c>
      <c r="Y4279">
        <v>0.3557488295569191</v>
      </c>
      <c r="Z4279">
        <f>HYPERLINK("Melting_Curves/meltCurve_Q8IYK4_.pdf", "Melting_Curves/meltCurve_Q8IYK4_.pdf")</f>
        <v>0</v>
      </c>
      <c r="AA4279" t="s">
        <v>22605</v>
      </c>
      <c r="AB4279" t="s">
        <v>28645</v>
      </c>
    </row>
    <row r="4280" spans="1:28">
      <c r="A4280" t="s">
        <v>4306</v>
      </c>
      <c r="B4280">
        <v>0.992608467424715</v>
      </c>
      <c r="C4280">
        <v>1.16774341243957</v>
      </c>
      <c r="D4280">
        <v>0.972047400324652</v>
      </c>
      <c r="E4280">
        <v>1.09497263894839</v>
      </c>
      <c r="F4280">
        <v>0.8557113949513649</v>
      </c>
      <c r="G4280">
        <v>0.797140497295316</v>
      </c>
      <c r="H4280">
        <v>0.98724148817233</v>
      </c>
      <c r="I4280">
        <v>0.986240919917836</v>
      </c>
      <c r="J4280">
        <v>1.57783853013117</v>
      </c>
      <c r="K4280">
        <v>1.3229717033945</v>
      </c>
      <c r="L4280">
        <v>15000</v>
      </c>
      <c r="M4280">
        <v>240.970582233799</v>
      </c>
      <c r="O4280">
        <v>62.2439747119142</v>
      </c>
      <c r="P4280">
        <v>0.43601224777143</v>
      </c>
      <c r="Q4280">
        <v>1.45049706945708</v>
      </c>
      <c r="R4280">
        <v>0.723827178168454</v>
      </c>
      <c r="S4280" t="s">
        <v>10473</v>
      </c>
      <c r="T4280" t="s">
        <v>12362</v>
      </c>
      <c r="U4280" t="s">
        <v>12362</v>
      </c>
      <c r="V4280" t="s">
        <v>12362</v>
      </c>
      <c r="W4280">
        <v>2</v>
      </c>
      <c r="X4280" t="s">
        <v>16642</v>
      </c>
      <c r="Y4280">
        <v>1.071301825059123</v>
      </c>
      <c r="Z4280">
        <f>HYPERLINK("Melting_Curves/meltCurve_Q8IYL3_.pdf", "Melting_Curves/meltCurve_Q8IYL3_.pdf")</f>
        <v>0</v>
      </c>
      <c r="AA4280" t="s">
        <v>22606</v>
      </c>
      <c r="AB4280" t="s">
        <v>28646</v>
      </c>
    </row>
    <row r="4281" spans="1:28">
      <c r="A4281" t="s">
        <v>4307</v>
      </c>
      <c r="B4281">
        <v>0.992608467424715</v>
      </c>
      <c r="C4281">
        <v>0.992271259947753</v>
      </c>
      <c r="D4281">
        <v>0.911589377234577</v>
      </c>
      <c r="E4281">
        <v>0.931267808584506</v>
      </c>
      <c r="F4281">
        <v>0.78607066806235</v>
      </c>
      <c r="G4281">
        <v>0.719405007924196</v>
      </c>
      <c r="H4281">
        <v>0.780557592966712</v>
      </c>
      <c r="I4281">
        <v>0.951650731496514</v>
      </c>
      <c r="J4281">
        <v>1.3404895857048</v>
      </c>
      <c r="K4281">
        <v>1.10020180933796</v>
      </c>
      <c r="L4281">
        <v>7107.98065298007</v>
      </c>
      <c r="M4281">
        <v>114.059740609585</v>
      </c>
      <c r="O4281">
        <v>62.2988984619293</v>
      </c>
      <c r="P4281">
        <v>0.100576080785884</v>
      </c>
      <c r="Q4281">
        <v>1.2197367421661</v>
      </c>
      <c r="R4281">
        <v>0.236995988914953</v>
      </c>
      <c r="S4281" t="s">
        <v>10474</v>
      </c>
      <c r="T4281" t="s">
        <v>12362</v>
      </c>
      <c r="U4281" t="s">
        <v>12362</v>
      </c>
      <c r="V4281" t="s">
        <v>12362</v>
      </c>
      <c r="W4281">
        <v>3</v>
      </c>
      <c r="X4281" t="s">
        <v>16643</v>
      </c>
      <c r="Y4281">
        <v>1.034179291130616</v>
      </c>
      <c r="Z4281">
        <f>HYPERLINK("Melting_Curves/meltCurve_Q8IYN2_.pdf", "Melting_Curves/meltCurve_Q8IYN2_.pdf")</f>
        <v>0</v>
      </c>
      <c r="AA4281" t="s">
        <v>22607</v>
      </c>
      <c r="AB4281" t="s">
        <v>28647</v>
      </c>
    </row>
    <row r="4282" spans="1:28">
      <c r="A4282" t="s">
        <v>4308</v>
      </c>
      <c r="B4282">
        <v>0.992608467424715</v>
      </c>
      <c r="C4282">
        <v>1.20668948781105</v>
      </c>
      <c r="D4282">
        <v>1.22937330252944</v>
      </c>
      <c r="E4282">
        <v>1.06166435713646</v>
      </c>
      <c r="F4282">
        <v>0.784547498453615</v>
      </c>
      <c r="G4282">
        <v>0.643722176218935</v>
      </c>
      <c r="H4282">
        <v>0.515431083885682</v>
      </c>
      <c r="I4282">
        <v>0.759810748969089</v>
      </c>
      <c r="J4282">
        <v>0.767610208139251</v>
      </c>
      <c r="K4282">
        <v>0.632520794124998</v>
      </c>
      <c r="L4282">
        <v>12520.924347083</v>
      </c>
      <c r="M4282">
        <v>250</v>
      </c>
      <c r="O4282">
        <v>50.0805079431258</v>
      </c>
      <c r="P4282">
        <v>-0.419550836509677</v>
      </c>
      <c r="Q4282">
        <v>0.663819000460851</v>
      </c>
      <c r="R4282">
        <v>0.7437457480384519</v>
      </c>
      <c r="S4282" t="s">
        <v>10475</v>
      </c>
      <c r="T4282" t="s">
        <v>12362</v>
      </c>
      <c r="U4282" t="s">
        <v>12362</v>
      </c>
      <c r="V4282" t="s">
        <v>12362</v>
      </c>
      <c r="W4282">
        <v>1</v>
      </c>
      <c r="X4282" t="s">
        <v>16644</v>
      </c>
      <c r="Y4282">
        <v>0.8104648983186855</v>
      </c>
      <c r="Z4282">
        <f>HYPERLINK("Melting_Curves/meltCurve_Q8IYN6_.pdf", "Melting_Curves/meltCurve_Q8IYN6_.pdf")</f>
        <v>0</v>
      </c>
      <c r="AA4282" t="s">
        <v>22608</v>
      </c>
      <c r="AB4282" t="s">
        <v>28648</v>
      </c>
    </row>
    <row r="4283" spans="1:28">
      <c r="A4283" t="s">
        <v>4309</v>
      </c>
      <c r="B4283">
        <v>0.992608467424715</v>
      </c>
      <c r="C4283">
        <v>0.972072890099381</v>
      </c>
      <c r="D4283">
        <v>0.787068450810135</v>
      </c>
      <c r="E4283">
        <v>0.645511769166176</v>
      </c>
      <c r="F4283">
        <v>0.393362284910908</v>
      </c>
      <c r="G4283">
        <v>0.203094210728765</v>
      </c>
      <c r="H4283">
        <v>0.159896252339115</v>
      </c>
      <c r="I4283">
        <v>0.161867905885637</v>
      </c>
      <c r="J4283">
        <v>0.195125387929986</v>
      </c>
      <c r="K4283">
        <v>0.183672820065139</v>
      </c>
      <c r="L4283">
        <v>755.488413928902</v>
      </c>
      <c r="M4283">
        <v>16.0709208486982</v>
      </c>
      <c r="N4283">
        <v>48.078252987917</v>
      </c>
      <c r="O4283">
        <v>46.2998469891268</v>
      </c>
      <c r="P4283">
        <v>-0.0737498222140978</v>
      </c>
      <c r="Q4283">
        <v>0.150181289506443</v>
      </c>
      <c r="R4283">
        <v>0.990010836723492</v>
      </c>
      <c r="S4283" t="s">
        <v>10476</v>
      </c>
      <c r="T4283" t="s">
        <v>12362</v>
      </c>
      <c r="U4283" t="s">
        <v>12362</v>
      </c>
      <c r="V4283" t="s">
        <v>12362</v>
      </c>
      <c r="W4283">
        <v>4</v>
      </c>
      <c r="X4283" t="s">
        <v>16645</v>
      </c>
      <c r="Y4283">
        <v>0.4506033538784262</v>
      </c>
      <c r="Z4283">
        <f>HYPERLINK("Melting_Curves/meltCurve_Q8IYQ7_.pdf", "Melting_Curves/meltCurve_Q8IYQ7_.pdf")</f>
        <v>0</v>
      </c>
      <c r="AA4283" t="s">
        <v>22609</v>
      </c>
      <c r="AB4283" t="s">
        <v>28649</v>
      </c>
    </row>
    <row r="4284" spans="1:28">
      <c r="A4284" t="s">
        <v>4310</v>
      </c>
      <c r="B4284">
        <v>0.992608467424715</v>
      </c>
      <c r="C4284">
        <v>1.17692995356027</v>
      </c>
      <c r="D4284">
        <v>1.3008841291062</v>
      </c>
      <c r="E4284">
        <v>1.05927252680303</v>
      </c>
      <c r="F4284">
        <v>0.401901339983361</v>
      </c>
      <c r="G4284">
        <v>0.174981002154746</v>
      </c>
      <c r="H4284">
        <v>0.18332230844895</v>
      </c>
      <c r="I4284">
        <v>0.199550374417857</v>
      </c>
      <c r="J4284">
        <v>0.275803646226758</v>
      </c>
      <c r="K4284">
        <v>0.269371319828179</v>
      </c>
      <c r="L4284">
        <v>12490.079934493</v>
      </c>
      <c r="M4284">
        <v>250</v>
      </c>
      <c r="N4284">
        <v>50.0769092008767</v>
      </c>
      <c r="O4284">
        <v>49.9571222462592</v>
      </c>
      <c r="P4284">
        <v>-0.975079017743203</v>
      </c>
      <c r="Q4284">
        <v>0.220605728228858</v>
      </c>
      <c r="R4284">
        <v>0.931159415474089</v>
      </c>
      <c r="S4284" t="s">
        <v>10477</v>
      </c>
      <c r="T4284" t="s">
        <v>12362</v>
      </c>
      <c r="U4284" t="s">
        <v>12362</v>
      </c>
      <c r="V4284" t="s">
        <v>12362</v>
      </c>
      <c r="W4284">
        <v>2</v>
      </c>
      <c r="X4284" t="s">
        <v>16646</v>
      </c>
      <c r="Y4284">
        <v>0.5573806973306509</v>
      </c>
      <c r="Z4284">
        <f>HYPERLINK("Melting_Curves/meltCurve_Q8IYS2_.pdf", "Melting_Curves/meltCurve_Q8IYS2_.pdf")</f>
        <v>0</v>
      </c>
      <c r="AA4284" t="s">
        <v>22610</v>
      </c>
      <c r="AB4284" t="s">
        <v>28650</v>
      </c>
    </row>
    <row r="4285" spans="1:28">
      <c r="A4285" t="s">
        <v>4311</v>
      </c>
      <c r="B4285">
        <v>0.992608467424715</v>
      </c>
      <c r="C4285">
        <v>0.787441239223429</v>
      </c>
      <c r="D4285">
        <v>0.7559784725983399</v>
      </c>
      <c r="E4285">
        <v>0.670295888478973</v>
      </c>
      <c r="F4285">
        <v>0.587125130002856</v>
      </c>
      <c r="G4285">
        <v>0.554994259776001</v>
      </c>
      <c r="H4285">
        <v>0.544529921465703</v>
      </c>
      <c r="I4285">
        <v>0.541069253413379</v>
      </c>
      <c r="J4285">
        <v>0.720672058742441</v>
      </c>
      <c r="K4285">
        <v>0.684083329998573</v>
      </c>
      <c r="L4285">
        <v>745.215694213697</v>
      </c>
      <c r="M4285">
        <v>18.2801481157657</v>
      </c>
      <c r="O4285">
        <v>40.2879286765687</v>
      </c>
      <c r="P4285">
        <v>-0.0444441721141835</v>
      </c>
      <c r="Q4285">
        <v>0.608213128802461</v>
      </c>
      <c r="R4285">
        <v>0.782258921418109</v>
      </c>
      <c r="S4285" t="s">
        <v>10478</v>
      </c>
      <c r="T4285" t="s">
        <v>12362</v>
      </c>
      <c r="U4285" t="s">
        <v>12362</v>
      </c>
      <c r="V4285" t="s">
        <v>12362</v>
      </c>
      <c r="W4285">
        <v>6</v>
      </c>
      <c r="X4285" t="s">
        <v>16647</v>
      </c>
      <c r="Y4285">
        <v>0.6659633768196762</v>
      </c>
      <c r="Z4285">
        <f>HYPERLINK("Melting_Curves/meltCurve_Q8IYW5_.pdf", "Melting_Curves/meltCurve_Q8IYW5_.pdf")</f>
        <v>0</v>
      </c>
      <c r="AA4285" t="s">
        <v>22611</v>
      </c>
      <c r="AB4285" t="s">
        <v>28651</v>
      </c>
    </row>
    <row r="4286" spans="1:28">
      <c r="A4286" t="s">
        <v>4312</v>
      </c>
      <c r="B4286">
        <v>0.992608467424715</v>
      </c>
      <c r="C4286">
        <v>1.06505360496248</v>
      </c>
      <c r="D4286">
        <v>0.914606661149119</v>
      </c>
      <c r="E4286">
        <v>0.708097083852508</v>
      </c>
      <c r="F4286">
        <v>0.369812949565612</v>
      </c>
      <c r="G4286">
        <v>0.232342471453177</v>
      </c>
      <c r="H4286">
        <v>0.156797018725014</v>
      </c>
      <c r="I4286">
        <v>0.164560032202022</v>
      </c>
      <c r="J4286">
        <v>0.168772201526364</v>
      </c>
      <c r="K4286">
        <v>0.136269104531528</v>
      </c>
      <c r="L4286">
        <v>1067.542416053</v>
      </c>
      <c r="M4286">
        <v>22.288155902295</v>
      </c>
      <c r="N4286">
        <v>48.6821555372135</v>
      </c>
      <c r="O4286">
        <v>47.5166987860935</v>
      </c>
      <c r="P4286">
        <v>-0.0995682940618146</v>
      </c>
      <c r="Q4286">
        <v>0.150928728612378</v>
      </c>
      <c r="R4286">
        <v>0.994656886407422</v>
      </c>
      <c r="S4286" t="s">
        <v>10479</v>
      </c>
      <c r="T4286" t="s">
        <v>12362</v>
      </c>
      <c r="U4286" t="s">
        <v>12362</v>
      </c>
      <c r="V4286" t="s">
        <v>12362</v>
      </c>
      <c r="W4286">
        <v>10</v>
      </c>
      <c r="X4286" t="s">
        <v>16648</v>
      </c>
      <c r="Y4286">
        <v>0.4684018884678797</v>
      </c>
      <c r="Z4286">
        <f>HYPERLINK("Melting_Curves/meltCurve_Q8IZ07_.pdf", "Melting_Curves/meltCurve_Q8IZ07_.pdf")</f>
        <v>0</v>
      </c>
      <c r="AA4286" t="s">
        <v>22612</v>
      </c>
      <c r="AB4286" t="s">
        <v>28652</v>
      </c>
    </row>
    <row r="4287" spans="1:28">
      <c r="A4287" t="s">
        <v>4313</v>
      </c>
      <c r="B4287">
        <v>0.992608467424715</v>
      </c>
      <c r="C4287">
        <v>0.991745308682096</v>
      </c>
      <c r="D4287">
        <v>0.874275460796471</v>
      </c>
      <c r="E4287">
        <v>0.842266935305285</v>
      </c>
      <c r="F4287">
        <v>0.7061255180460549</v>
      </c>
      <c r="G4287">
        <v>0.574675264396426</v>
      </c>
      <c r="H4287">
        <v>0.519209041666359</v>
      </c>
      <c r="I4287">
        <v>0.674958660616192</v>
      </c>
      <c r="J4287">
        <v>0.854971989683488</v>
      </c>
      <c r="K4287">
        <v>0.704601220524714</v>
      </c>
      <c r="L4287">
        <v>970.011254942626</v>
      </c>
      <c r="M4287">
        <v>21.3956850881972</v>
      </c>
      <c r="O4287">
        <v>44.9462949369339</v>
      </c>
      <c r="P4287">
        <v>-0.0394796629438144</v>
      </c>
      <c r="Q4287">
        <v>0.668265753767982</v>
      </c>
      <c r="R4287">
        <v>0.68577437938731</v>
      </c>
      <c r="S4287" t="s">
        <v>10480</v>
      </c>
      <c r="T4287" t="s">
        <v>12362</v>
      </c>
      <c r="U4287" t="s">
        <v>12362</v>
      </c>
      <c r="V4287" t="s">
        <v>12362</v>
      </c>
      <c r="W4287">
        <v>23</v>
      </c>
      <c r="X4287" t="s">
        <v>16649</v>
      </c>
      <c r="Y4287">
        <v>0.7642292776465678</v>
      </c>
      <c r="Z4287">
        <f>HYPERLINK("Melting_Curves/meltCurve_Q8IZ21_3_.pdf", "Melting_Curves/meltCurve_Q8IZ21_3_.pdf")</f>
        <v>0</v>
      </c>
      <c r="AA4287" t="s">
        <v>22613</v>
      </c>
      <c r="AB4287" t="s">
        <v>28653</v>
      </c>
    </row>
    <row r="4288" spans="1:28">
      <c r="A4288" t="s">
        <v>4314</v>
      </c>
      <c r="B4288">
        <v>0.992608467424715</v>
      </c>
      <c r="C4288">
        <v>0.958761120812709</v>
      </c>
      <c r="D4288">
        <v>0.9129335107330629</v>
      </c>
      <c r="E4288">
        <v>0.902397410039488</v>
      </c>
      <c r="F4288">
        <v>0.769186760522387</v>
      </c>
      <c r="G4288">
        <v>0.597171301950933</v>
      </c>
      <c r="H4288">
        <v>0.415260929833376</v>
      </c>
      <c r="I4288">
        <v>0.21520413734762</v>
      </c>
      <c r="J4288">
        <v>0.236005120049306</v>
      </c>
      <c r="K4288">
        <v>0.225607129359964</v>
      </c>
      <c r="L4288">
        <v>703.2845365930521</v>
      </c>
      <c r="M4288">
        <v>13.0245189809035</v>
      </c>
      <c r="N4288">
        <v>55.2432868649566</v>
      </c>
      <c r="O4288">
        <v>52.7716191848345</v>
      </c>
      <c r="P4288">
        <v>-0.0538570026442515</v>
      </c>
      <c r="Q4288">
        <v>0.127300513882897</v>
      </c>
      <c r="R4288">
        <v>0.987949158072026</v>
      </c>
      <c r="S4288" t="s">
        <v>10481</v>
      </c>
      <c r="T4288" t="s">
        <v>12362</v>
      </c>
      <c r="U4288" t="s">
        <v>12362</v>
      </c>
      <c r="V4288" t="s">
        <v>12362</v>
      </c>
      <c r="W4288">
        <v>17</v>
      </c>
      <c r="X4288" t="s">
        <v>16650</v>
      </c>
      <c r="Y4288">
        <v>0.6370351308575206</v>
      </c>
      <c r="Z4288">
        <f>HYPERLINK("Melting_Curves/meltCurve_Q8IZ73_.pdf", "Melting_Curves/meltCurve_Q8IZ73_.pdf")</f>
        <v>0</v>
      </c>
      <c r="AA4288" t="s">
        <v>22614</v>
      </c>
      <c r="AB4288" t="s">
        <v>28654</v>
      </c>
    </row>
    <row r="4289" spans="1:28">
      <c r="A4289" t="s">
        <v>4315</v>
      </c>
      <c r="B4289">
        <v>0.992608467424715</v>
      </c>
      <c r="C4289">
        <v>1.15340191207902</v>
      </c>
      <c r="D4289">
        <v>1.01556719970023</v>
      </c>
      <c r="E4289">
        <v>0.850777260570129</v>
      </c>
      <c r="F4289">
        <v>0.775640899215938</v>
      </c>
      <c r="G4289">
        <v>0.610497014288863</v>
      </c>
      <c r="H4289">
        <v>0.572066820696399</v>
      </c>
      <c r="I4289">
        <v>0.794930565567993</v>
      </c>
      <c r="J4289">
        <v>0.8197879967698271</v>
      </c>
      <c r="K4289">
        <v>0.769517266596464</v>
      </c>
      <c r="L4289">
        <v>1987.53056277103</v>
      </c>
      <c r="M4289">
        <v>42.6648054169846</v>
      </c>
      <c r="O4289">
        <v>46.482785129196</v>
      </c>
      <c r="P4289">
        <v>-0.06409640653850469</v>
      </c>
      <c r="Q4289">
        <v>0.720671435349253</v>
      </c>
      <c r="R4289">
        <v>0.728507236878597</v>
      </c>
      <c r="S4289" t="s">
        <v>10482</v>
      </c>
      <c r="T4289" t="s">
        <v>12362</v>
      </c>
      <c r="U4289" t="s">
        <v>12362</v>
      </c>
      <c r="V4289" t="s">
        <v>12362</v>
      </c>
      <c r="W4289">
        <v>6</v>
      </c>
      <c r="X4289" t="s">
        <v>16651</v>
      </c>
      <c r="Y4289">
        <v>0.8107048935639884</v>
      </c>
      <c r="Z4289">
        <f>HYPERLINK("Melting_Curves/meltCurve_Q8IZD2_5_.pdf", "Melting_Curves/meltCurve_Q8IZD2_5_.pdf")</f>
        <v>0</v>
      </c>
      <c r="AA4289" t="s">
        <v>22615</v>
      </c>
      <c r="AB4289" t="s">
        <v>28655</v>
      </c>
    </row>
    <row r="4290" spans="1:28">
      <c r="A4290" t="s">
        <v>4316</v>
      </c>
      <c r="B4290">
        <v>0.992608467424715</v>
      </c>
      <c r="C4290">
        <v>0.9601290971577729</v>
      </c>
      <c r="D4290">
        <v>0.817733767743816</v>
      </c>
      <c r="E4290">
        <v>0.489555589755277</v>
      </c>
      <c r="F4290">
        <v>0.392787404456046</v>
      </c>
      <c r="G4290">
        <v>0.291623570121929</v>
      </c>
      <c r="H4290">
        <v>0.254576663263935</v>
      </c>
      <c r="I4290">
        <v>0.319365044044838</v>
      </c>
      <c r="J4290">
        <v>0.394360545983587</v>
      </c>
      <c r="K4290">
        <v>0.347623839981833</v>
      </c>
      <c r="L4290">
        <v>1132.13179158274</v>
      </c>
      <c r="M4290">
        <v>25.3645108802922</v>
      </c>
      <c r="N4290">
        <v>46.5509115003396</v>
      </c>
      <c r="O4290">
        <v>44.3598157599404</v>
      </c>
      <c r="P4290">
        <v>-0.0966313343728411</v>
      </c>
      <c r="Q4290">
        <v>0.324017148854322</v>
      </c>
      <c r="R4290">
        <v>0.981630903938679</v>
      </c>
      <c r="S4290" t="s">
        <v>10483</v>
      </c>
      <c r="T4290" t="s">
        <v>12362</v>
      </c>
      <c r="U4290" t="s">
        <v>12362</v>
      </c>
      <c r="V4290" t="s">
        <v>12362</v>
      </c>
      <c r="W4290">
        <v>12</v>
      </c>
      <c r="X4290" t="s">
        <v>16652</v>
      </c>
      <c r="Y4290">
        <v>0.5014171473446395</v>
      </c>
      <c r="Z4290">
        <f>HYPERLINK("Melting_Curves/meltCurve_Q8IZH2_2_.pdf", "Melting_Curves/meltCurve_Q8IZH2_2_.pdf")</f>
        <v>0</v>
      </c>
      <c r="AA4290" t="s">
        <v>22616</v>
      </c>
      <c r="AB4290" t="s">
        <v>28656</v>
      </c>
    </row>
    <row r="4291" spans="1:28">
      <c r="A4291" t="s">
        <v>4317</v>
      </c>
      <c r="B4291">
        <v>0.992608467424715</v>
      </c>
      <c r="C4291">
        <v>1.25706164050104</v>
      </c>
      <c r="D4291">
        <v>1.21334013396404</v>
      </c>
      <c r="E4291">
        <v>1.06974394132346</v>
      </c>
      <c r="F4291">
        <v>0.785256826289911</v>
      </c>
      <c r="G4291">
        <v>0.609423739659453</v>
      </c>
      <c r="H4291">
        <v>0.551824167279683</v>
      </c>
      <c r="I4291">
        <v>0.882735390305427</v>
      </c>
      <c r="J4291">
        <v>1.07863510101191</v>
      </c>
      <c r="K4291">
        <v>1.13070606544792</v>
      </c>
      <c r="L4291">
        <v>12090.6661891798</v>
      </c>
      <c r="M4291">
        <v>250</v>
      </c>
      <c r="O4291">
        <v>48.3595780279551</v>
      </c>
      <c r="P4291">
        <v>-0.207091138310398</v>
      </c>
      <c r="Q4291">
        <v>0.8397625861654811</v>
      </c>
      <c r="R4291">
        <v>0.253749315262882</v>
      </c>
      <c r="S4291" t="s">
        <v>10484</v>
      </c>
      <c r="T4291" t="s">
        <v>12362</v>
      </c>
      <c r="U4291" t="s">
        <v>12362</v>
      </c>
      <c r="V4291" t="s">
        <v>12362</v>
      </c>
      <c r="W4291">
        <v>10</v>
      </c>
      <c r="X4291" t="s">
        <v>16653</v>
      </c>
      <c r="Y4291">
        <v>0.9004669869281632</v>
      </c>
      <c r="Z4291">
        <f>HYPERLINK("Melting_Curves/meltCurve_Q8IZL2_.pdf", "Melting_Curves/meltCurve_Q8IZL2_.pdf")</f>
        <v>0</v>
      </c>
      <c r="AA4291" t="s">
        <v>22617</v>
      </c>
      <c r="AB4291" t="s">
        <v>28657</v>
      </c>
    </row>
    <row r="4292" spans="1:28">
      <c r="A4292" t="s">
        <v>4318</v>
      </c>
      <c r="B4292">
        <v>0.992608467424715</v>
      </c>
      <c r="C4292">
        <v>0.974053558579187</v>
      </c>
      <c r="D4292">
        <v>0.754575110189694</v>
      </c>
      <c r="E4292">
        <v>0.925644685810303</v>
      </c>
      <c r="F4292">
        <v>0.637843288002469</v>
      </c>
      <c r="G4292">
        <v>0.540297723083667</v>
      </c>
      <c r="H4292">
        <v>0.22184780260194</v>
      </c>
      <c r="I4292">
        <v>0.301586681719108</v>
      </c>
      <c r="J4292">
        <v>0.270291816878977</v>
      </c>
      <c r="K4292">
        <v>0.395264167061657</v>
      </c>
      <c r="L4292">
        <v>764.67108311138</v>
      </c>
      <c r="M4292">
        <v>15.1859665320137</v>
      </c>
      <c r="N4292">
        <v>53.0444179184322</v>
      </c>
      <c r="O4292">
        <v>49.5048456119274</v>
      </c>
      <c r="P4292">
        <v>-0.0560989422746102</v>
      </c>
      <c r="Q4292">
        <v>0.268560972479116</v>
      </c>
      <c r="R4292">
        <v>0.8944755557717</v>
      </c>
      <c r="S4292" t="s">
        <v>10485</v>
      </c>
      <c r="T4292" t="s">
        <v>12362</v>
      </c>
      <c r="U4292" t="s">
        <v>12362</v>
      </c>
      <c r="V4292" t="s">
        <v>12362</v>
      </c>
      <c r="W4292">
        <v>10</v>
      </c>
      <c r="X4292" t="s">
        <v>16654</v>
      </c>
      <c r="Y4292">
        <v>0.6089897597728056</v>
      </c>
      <c r="Z4292">
        <f>HYPERLINK("Melting_Curves/meltCurve_Q8IZP2_.pdf", "Melting_Curves/meltCurve_Q8IZP2_.pdf")</f>
        <v>0</v>
      </c>
      <c r="AA4292" t="s">
        <v>22618</v>
      </c>
      <c r="AB4292" t="s">
        <v>28658</v>
      </c>
    </row>
    <row r="4293" spans="1:28">
      <c r="A4293" t="s">
        <v>4319</v>
      </c>
      <c r="B4293">
        <v>0.992608467424715</v>
      </c>
      <c r="C4293">
        <v>1.25174884787653</v>
      </c>
      <c r="D4293">
        <v>1.20915288214682</v>
      </c>
      <c r="E4293">
        <v>1.27794046161365</v>
      </c>
      <c r="F4293">
        <v>0.911894179628072</v>
      </c>
      <c r="G4293">
        <v>0.808783845741409</v>
      </c>
      <c r="H4293">
        <v>0.68007996295734</v>
      </c>
      <c r="I4293">
        <v>1.16650906952372</v>
      </c>
      <c r="J4293">
        <v>1.2144496216006</v>
      </c>
      <c r="K4293">
        <v>1.27369001817933</v>
      </c>
      <c r="L4293">
        <v>15000</v>
      </c>
      <c r="M4293">
        <v>246.665597941077</v>
      </c>
      <c r="O4293">
        <v>60.8070769605117</v>
      </c>
      <c r="P4293">
        <v>0.247519745662445</v>
      </c>
      <c r="Q4293">
        <v>1.24407055233236</v>
      </c>
      <c r="R4293">
        <v>0.203324990522229</v>
      </c>
      <c r="S4293" t="s">
        <v>10486</v>
      </c>
      <c r="T4293" t="s">
        <v>12362</v>
      </c>
      <c r="U4293" t="s">
        <v>12362</v>
      </c>
      <c r="V4293" t="s">
        <v>12362</v>
      </c>
      <c r="W4293">
        <v>3</v>
      </c>
      <c r="X4293" t="s">
        <v>16655</v>
      </c>
      <c r="Y4293">
        <v>1.050324393623836</v>
      </c>
      <c r="Z4293">
        <f>HYPERLINK("Melting_Curves/meltCurve_Q8IZT6_.pdf", "Melting_Curves/meltCurve_Q8IZT6_.pdf")</f>
        <v>0</v>
      </c>
      <c r="AA4293" t="s">
        <v>22619</v>
      </c>
      <c r="AB4293" t="s">
        <v>28659</v>
      </c>
    </row>
    <row r="4294" spans="1:28">
      <c r="A4294" t="s">
        <v>4320</v>
      </c>
      <c r="B4294">
        <v>0.992608467424715</v>
      </c>
      <c r="C4294">
        <v>1.15248731887294</v>
      </c>
      <c r="D4294">
        <v>0.779952819197727</v>
      </c>
      <c r="E4294">
        <v>0.659915462903196</v>
      </c>
      <c r="F4294">
        <v>0.755460573986622</v>
      </c>
      <c r="G4294">
        <v>0.662220702770729</v>
      </c>
      <c r="H4294">
        <v>0.624567496423639</v>
      </c>
      <c r="I4294">
        <v>0.629506995558593</v>
      </c>
      <c r="J4294">
        <v>0.433527816507674</v>
      </c>
      <c r="K4294">
        <v>0.296792957332666</v>
      </c>
      <c r="L4294">
        <v>298.275154454284</v>
      </c>
      <c r="M4294">
        <v>4.8766717248633</v>
      </c>
      <c r="N4294">
        <v>61.1636730061987</v>
      </c>
      <c r="O4294">
        <v>53.0658391906411</v>
      </c>
      <c r="P4294">
        <v>-0.0231279428400964</v>
      </c>
      <c r="Q4294">
        <v>0</v>
      </c>
      <c r="R4294">
        <v>0.788699572606141</v>
      </c>
      <c r="S4294" t="s">
        <v>10487</v>
      </c>
      <c r="T4294" t="s">
        <v>12362</v>
      </c>
      <c r="U4294" t="s">
        <v>12362</v>
      </c>
      <c r="V4294" t="s">
        <v>12362</v>
      </c>
      <c r="W4294">
        <v>1</v>
      </c>
      <c r="X4294" t="s">
        <v>16656</v>
      </c>
      <c r="Y4294">
        <v>0.6951130259828217</v>
      </c>
      <c r="Z4294">
        <f>HYPERLINK("Melting_Curves/meltCurve_Q8IZY2_2_.pdf", "Melting_Curves/meltCurve_Q8IZY2_2_.pdf")</f>
        <v>0</v>
      </c>
      <c r="AA4294" t="s">
        <v>22620</v>
      </c>
      <c r="AB4294" t="s">
        <v>28660</v>
      </c>
    </row>
    <row r="4295" spans="1:28">
      <c r="A4295" t="s">
        <v>4321</v>
      </c>
      <c r="B4295">
        <v>0.992608467424715</v>
      </c>
      <c r="C4295">
        <v>1.08540605093982</v>
      </c>
      <c r="D4295">
        <v>1.08914882874766</v>
      </c>
      <c r="E4295">
        <v>1.00041862148083</v>
      </c>
      <c r="F4295">
        <v>0.982618030272697</v>
      </c>
      <c r="G4295">
        <v>0.651329096886613</v>
      </c>
      <c r="H4295">
        <v>0.667456140081597</v>
      </c>
      <c r="I4295">
        <v>0.746818312251175</v>
      </c>
      <c r="J4295">
        <v>0.823462712534072</v>
      </c>
      <c r="K4295">
        <v>0.708482869270196</v>
      </c>
      <c r="L4295">
        <v>12686.3977171898</v>
      </c>
      <c r="M4295">
        <v>250</v>
      </c>
      <c r="O4295">
        <v>50.7423382294818</v>
      </c>
      <c r="P4295">
        <v>-0.345483395411563</v>
      </c>
      <c r="Q4295">
        <v>0.719509806374136</v>
      </c>
      <c r="R4295">
        <v>0.873416489587837</v>
      </c>
      <c r="S4295" t="s">
        <v>10488</v>
      </c>
      <c r="T4295" t="s">
        <v>12362</v>
      </c>
      <c r="U4295" t="s">
        <v>12362</v>
      </c>
      <c r="V4295" t="s">
        <v>12362</v>
      </c>
      <c r="W4295">
        <v>2</v>
      </c>
      <c r="X4295" t="s">
        <v>16657</v>
      </c>
      <c r="Y4295">
        <v>0.8480515676678848</v>
      </c>
      <c r="Z4295">
        <f>HYPERLINK("Melting_Curves/meltCurve_Q8N0T1_.pdf", "Melting_Curves/meltCurve_Q8N0T1_.pdf")</f>
        <v>0</v>
      </c>
      <c r="AA4295" t="s">
        <v>22621</v>
      </c>
      <c r="AB4295" t="s">
        <v>28661</v>
      </c>
    </row>
    <row r="4296" spans="1:28">
      <c r="A4296" t="s">
        <v>4322</v>
      </c>
      <c r="B4296">
        <v>0.992608467424715</v>
      </c>
      <c r="C4296">
        <v>1.11676489905737</v>
      </c>
      <c r="D4296">
        <v>1.05489556015408</v>
      </c>
      <c r="E4296">
        <v>0.858741214403267</v>
      </c>
      <c r="F4296">
        <v>0.778001616120039</v>
      </c>
      <c r="G4296">
        <v>0.541358030234049</v>
      </c>
      <c r="H4296">
        <v>0.222967102326959</v>
      </c>
      <c r="I4296">
        <v>0.192580203021394</v>
      </c>
      <c r="J4296">
        <v>0.217475612326355</v>
      </c>
      <c r="K4296">
        <v>0.182956904130663</v>
      </c>
      <c r="L4296">
        <v>1068.72175405912</v>
      </c>
      <c r="M4296">
        <v>20.3027620826888</v>
      </c>
      <c r="N4296">
        <v>53.6626972974562</v>
      </c>
      <c r="O4296">
        <v>52.1365294852039</v>
      </c>
      <c r="P4296">
        <v>-0.0817282333343041</v>
      </c>
      <c r="Q4296">
        <v>0.160528839136037</v>
      </c>
      <c r="R4296">
        <v>0.974655129345129</v>
      </c>
      <c r="S4296" t="s">
        <v>10489</v>
      </c>
      <c r="T4296" t="s">
        <v>12362</v>
      </c>
      <c r="U4296" t="s">
        <v>12362</v>
      </c>
      <c r="V4296" t="s">
        <v>12362</v>
      </c>
      <c r="W4296">
        <v>2</v>
      </c>
      <c r="X4296" t="s">
        <v>16658</v>
      </c>
      <c r="Y4296">
        <v>0.6085998167736375</v>
      </c>
      <c r="Z4296">
        <f>HYPERLINK("Melting_Curves/meltCurve_Q8N0U4_.pdf", "Melting_Curves/meltCurve_Q8N0U4_.pdf")</f>
        <v>0</v>
      </c>
      <c r="AA4296" t="s">
        <v>22622</v>
      </c>
      <c r="AB4296" t="s">
        <v>28662</v>
      </c>
    </row>
    <row r="4297" spans="1:28">
      <c r="A4297" t="s">
        <v>4323</v>
      </c>
      <c r="B4297">
        <v>0.992608467424715</v>
      </c>
      <c r="C4297">
        <v>0.913348298550373</v>
      </c>
      <c r="D4297">
        <v>0.773598663653472</v>
      </c>
      <c r="E4297">
        <v>0.633939475459022</v>
      </c>
      <c r="F4297">
        <v>0.443282168672625</v>
      </c>
      <c r="G4297">
        <v>0.326587622620446</v>
      </c>
      <c r="H4297">
        <v>0.286786470642501</v>
      </c>
      <c r="I4297">
        <v>0.324861963620038</v>
      </c>
      <c r="J4297">
        <v>0.371685949101071</v>
      </c>
      <c r="K4297">
        <v>0.332230973987063</v>
      </c>
      <c r="L4297">
        <v>701.375105283396</v>
      </c>
      <c r="M4297">
        <v>15.4284258498987</v>
      </c>
      <c r="N4297">
        <v>48.5203323996665</v>
      </c>
      <c r="O4297">
        <v>44.7167383801984</v>
      </c>
      <c r="P4297">
        <v>-0.0594314487317511</v>
      </c>
      <c r="Q4297">
        <v>0.311053464339151</v>
      </c>
      <c r="R4297">
        <v>0.984072533501504</v>
      </c>
      <c r="S4297" t="s">
        <v>10490</v>
      </c>
      <c r="T4297" t="s">
        <v>12362</v>
      </c>
      <c r="U4297" t="s">
        <v>12362</v>
      </c>
      <c r="V4297" t="s">
        <v>12362</v>
      </c>
      <c r="W4297">
        <v>13</v>
      </c>
      <c r="X4297" t="s">
        <v>16659</v>
      </c>
      <c r="Y4297">
        <v>0.5206061292480787</v>
      </c>
      <c r="Z4297">
        <f>HYPERLINK("Melting_Curves/meltCurve_Q8N0X7_.pdf", "Melting_Curves/meltCurve_Q8N0X7_.pdf")</f>
        <v>0</v>
      </c>
      <c r="AA4297" t="s">
        <v>22623</v>
      </c>
      <c r="AB4297" t="s">
        <v>28663</v>
      </c>
    </row>
    <row r="4298" spans="1:28">
      <c r="A4298" t="s">
        <v>4324</v>
      </c>
      <c r="B4298">
        <v>0.992608467424715</v>
      </c>
      <c r="C4298">
        <v>1.10097447872388</v>
      </c>
      <c r="D4298">
        <v>0.951971549439063</v>
      </c>
      <c r="E4298">
        <v>0.805834701386958</v>
      </c>
      <c r="F4298">
        <v>0.829582980078301</v>
      </c>
      <c r="G4298">
        <v>0.52552979354398</v>
      </c>
      <c r="H4298">
        <v>0.35033394834174</v>
      </c>
      <c r="I4298">
        <v>0.511003592298226</v>
      </c>
      <c r="J4298">
        <v>0.634232271210219</v>
      </c>
      <c r="K4298">
        <v>0.643644280656491</v>
      </c>
      <c r="L4298">
        <v>1099.10235486789</v>
      </c>
      <c r="M4298">
        <v>22.4033605010177</v>
      </c>
      <c r="O4298">
        <v>48.6738299030959</v>
      </c>
      <c r="P4298">
        <v>-0.0540481378681056</v>
      </c>
      <c r="Q4298">
        <v>0.530306927302942</v>
      </c>
      <c r="R4298">
        <v>0.808112274379215</v>
      </c>
      <c r="S4298" t="s">
        <v>10491</v>
      </c>
      <c r="T4298" t="s">
        <v>12362</v>
      </c>
      <c r="U4298" t="s">
        <v>12362</v>
      </c>
      <c r="V4298" t="s">
        <v>12362</v>
      </c>
      <c r="W4298">
        <v>2</v>
      </c>
      <c r="X4298" t="s">
        <v>16660</v>
      </c>
      <c r="Y4298">
        <v>0.7241317620236072</v>
      </c>
      <c r="Z4298">
        <f>HYPERLINK("Melting_Curves/meltCurve_Q8N0Z3_.pdf", "Melting_Curves/meltCurve_Q8N0Z3_.pdf")</f>
        <v>0</v>
      </c>
      <c r="AA4298" t="s">
        <v>22624</v>
      </c>
      <c r="AB4298" t="s">
        <v>28664</v>
      </c>
    </row>
    <row r="4299" spans="1:28">
      <c r="A4299" t="s">
        <v>4325</v>
      </c>
      <c r="B4299">
        <v>0.992608467424715</v>
      </c>
      <c r="C4299">
        <v>0.98825148440697</v>
      </c>
      <c r="D4299">
        <v>0.862177275870558</v>
      </c>
      <c r="E4299">
        <v>0.453290455172859</v>
      </c>
      <c r="F4299">
        <v>0.324834976800704</v>
      </c>
      <c r="G4299">
        <v>0.237893189886544</v>
      </c>
      <c r="H4299">
        <v>0.205195631919628</v>
      </c>
      <c r="I4299">
        <v>0.206971115508427</v>
      </c>
      <c r="J4299">
        <v>0.263641880789218</v>
      </c>
      <c r="K4299">
        <v>0.167783013291015</v>
      </c>
      <c r="L4299">
        <v>1172.38075057023</v>
      </c>
      <c r="M4299">
        <v>25.8467528819343</v>
      </c>
      <c r="N4299">
        <v>46.3890595845984</v>
      </c>
      <c r="O4299">
        <v>45.0900095145626</v>
      </c>
      <c r="P4299">
        <v>-0.112015445958343</v>
      </c>
      <c r="Q4299">
        <v>0.218359372686078</v>
      </c>
      <c r="R4299">
        <v>0.9920564505073129</v>
      </c>
      <c r="S4299" t="s">
        <v>10492</v>
      </c>
      <c r="T4299" t="s">
        <v>12362</v>
      </c>
      <c r="U4299" t="s">
        <v>12362</v>
      </c>
      <c r="V4299" t="s">
        <v>12362</v>
      </c>
      <c r="W4299">
        <v>5</v>
      </c>
      <c r="X4299" t="s">
        <v>16661</v>
      </c>
      <c r="Y4299">
        <v>0.4421512211110241</v>
      </c>
      <c r="Z4299">
        <f>HYPERLINK("Melting_Curves/meltCurve_Q8N0Z6_.pdf", "Melting_Curves/meltCurve_Q8N0Z6_.pdf")</f>
        <v>0</v>
      </c>
      <c r="AA4299" t="s">
        <v>22625</v>
      </c>
      <c r="AB4299" t="s">
        <v>28665</v>
      </c>
    </row>
    <row r="4300" spans="1:28">
      <c r="A4300" t="s">
        <v>4326</v>
      </c>
      <c r="B4300">
        <v>0.992608467424715</v>
      </c>
      <c r="C4300">
        <v>0.853448645282771</v>
      </c>
      <c r="D4300">
        <v>0.771688777030429</v>
      </c>
      <c r="E4300">
        <v>0.772793366246778</v>
      </c>
      <c r="F4300">
        <v>0.578240886009631</v>
      </c>
      <c r="G4300">
        <v>0.486418921417339</v>
      </c>
      <c r="H4300">
        <v>0.405297462058418</v>
      </c>
      <c r="I4300">
        <v>0.437287799945467</v>
      </c>
      <c r="J4300">
        <v>0.520187204834804</v>
      </c>
      <c r="K4300">
        <v>0.492949127159443</v>
      </c>
      <c r="L4300">
        <v>512.154931680543</v>
      </c>
      <c r="M4300">
        <v>11.2634064433036</v>
      </c>
      <c r="N4300">
        <v>55.72755510884</v>
      </c>
      <c r="O4300">
        <v>44.1080718827609</v>
      </c>
      <c r="P4300">
        <v>-0.0359464807496895</v>
      </c>
      <c r="Q4300">
        <v>0.437100379233424</v>
      </c>
      <c r="R4300">
        <v>0.924121443241591</v>
      </c>
      <c r="S4300" t="s">
        <v>10493</v>
      </c>
      <c r="T4300" t="s">
        <v>12362</v>
      </c>
      <c r="U4300" t="s">
        <v>12362</v>
      </c>
      <c r="V4300" t="s">
        <v>12362</v>
      </c>
      <c r="W4300">
        <v>12</v>
      </c>
      <c r="X4300" t="s">
        <v>16662</v>
      </c>
      <c r="Y4300">
        <v>0.618294294313993</v>
      </c>
      <c r="Z4300">
        <f>HYPERLINK("Melting_Curves/meltCurve_Q8N108_17_.pdf", "Melting_Curves/meltCurve_Q8N108_17_.pdf")</f>
        <v>0</v>
      </c>
      <c r="AA4300" t="s">
        <v>22626</v>
      </c>
      <c r="AB4300" t="s">
        <v>28666</v>
      </c>
    </row>
    <row r="4301" spans="1:28">
      <c r="A4301" t="s">
        <v>4327</v>
      </c>
      <c r="B4301">
        <v>0.992608467424715</v>
      </c>
      <c r="C4301">
        <v>1.07518547701258</v>
      </c>
      <c r="D4301">
        <v>0.863718948424406</v>
      </c>
      <c r="E4301">
        <v>0.912768460934298</v>
      </c>
      <c r="F4301">
        <v>0.708166939540615</v>
      </c>
      <c r="G4301">
        <v>0.529470075976891</v>
      </c>
      <c r="H4301">
        <v>0.467883336517951</v>
      </c>
      <c r="I4301">
        <v>0.661840883279698</v>
      </c>
      <c r="J4301">
        <v>0.746838603951485</v>
      </c>
      <c r="K4301">
        <v>0.697720637702527</v>
      </c>
      <c r="L4301">
        <v>1703.70520342791</v>
      </c>
      <c r="M4301">
        <v>35.4881855985638</v>
      </c>
      <c r="O4301">
        <v>47.8559862681022</v>
      </c>
      <c r="P4301">
        <v>-0.0699591137176995</v>
      </c>
      <c r="Q4301">
        <v>0.622640378622591</v>
      </c>
      <c r="R4301">
        <v>0.7652103263437769</v>
      </c>
      <c r="S4301" t="s">
        <v>10494</v>
      </c>
      <c r="T4301" t="s">
        <v>12362</v>
      </c>
      <c r="U4301" t="s">
        <v>12362</v>
      </c>
      <c r="V4301" t="s">
        <v>12362</v>
      </c>
      <c r="W4301">
        <v>9</v>
      </c>
      <c r="X4301" t="s">
        <v>16663</v>
      </c>
      <c r="Y4301">
        <v>0.7626960013515554</v>
      </c>
      <c r="Z4301">
        <f>HYPERLINK("Melting_Curves/meltCurve_Q8N129_.pdf", "Melting_Curves/meltCurve_Q8N129_.pdf")</f>
        <v>0</v>
      </c>
      <c r="AA4301" t="s">
        <v>22627</v>
      </c>
      <c r="AB4301" t="s">
        <v>28667</v>
      </c>
    </row>
    <row r="4302" spans="1:28">
      <c r="A4302" t="s">
        <v>4328</v>
      </c>
      <c r="B4302">
        <v>0.992608467424715</v>
      </c>
      <c r="C4302">
        <v>1.01547424005997</v>
      </c>
      <c r="D4302">
        <v>0.800726776661266</v>
      </c>
      <c r="E4302">
        <v>0.7127923153167089</v>
      </c>
      <c r="F4302">
        <v>0.761777215377817</v>
      </c>
      <c r="G4302">
        <v>0.507570801559992</v>
      </c>
      <c r="H4302">
        <v>0.541309795936034</v>
      </c>
      <c r="I4302">
        <v>0.5963249991440051</v>
      </c>
      <c r="J4302">
        <v>0.650950826624781</v>
      </c>
      <c r="K4302">
        <v>0.452208276471611</v>
      </c>
      <c r="L4302">
        <v>609.762429592495</v>
      </c>
      <c r="M4302">
        <v>13.3383489368425</v>
      </c>
      <c r="O4302">
        <v>44.7240772252445</v>
      </c>
      <c r="P4302">
        <v>-0.0342177468187231</v>
      </c>
      <c r="Q4302">
        <v>0.541138640447219</v>
      </c>
      <c r="R4302">
        <v>0.844629712600787</v>
      </c>
      <c r="S4302" t="s">
        <v>10495</v>
      </c>
      <c r="T4302" t="s">
        <v>12362</v>
      </c>
      <c r="U4302" t="s">
        <v>12362</v>
      </c>
      <c r="V4302" t="s">
        <v>12362</v>
      </c>
      <c r="W4302">
        <v>4</v>
      </c>
      <c r="X4302" t="s">
        <v>16664</v>
      </c>
      <c r="Y4302">
        <v>0.6877375710066205</v>
      </c>
      <c r="Z4302">
        <f>HYPERLINK("Melting_Curves/meltCurve_Q8N137_5_.pdf", "Melting_Curves/meltCurve_Q8N137_5_.pdf")</f>
        <v>0</v>
      </c>
      <c r="AA4302" t="s">
        <v>22628</v>
      </c>
      <c r="AB4302" t="s">
        <v>28668</v>
      </c>
    </row>
    <row r="4303" spans="1:28">
      <c r="A4303" t="s">
        <v>4329</v>
      </c>
      <c r="B4303">
        <v>0.992608467424715</v>
      </c>
      <c r="C4303">
        <v>1.09586097116616</v>
      </c>
      <c r="D4303">
        <v>0.7570663558727579</v>
      </c>
      <c r="E4303">
        <v>0.687705881624358</v>
      </c>
      <c r="F4303">
        <v>0.437343034926326</v>
      </c>
      <c r="G4303">
        <v>0.238628421456639</v>
      </c>
      <c r="H4303">
        <v>0.0953305059278597</v>
      </c>
      <c r="I4303">
        <v>0.0927645718929245</v>
      </c>
      <c r="J4303">
        <v>0.0483380445920425</v>
      </c>
      <c r="K4303">
        <v>0.16192997991161</v>
      </c>
      <c r="L4303">
        <v>721.582196763039</v>
      </c>
      <c r="M4303">
        <v>14.9157729033705</v>
      </c>
      <c r="N4303">
        <v>48.8366314586265</v>
      </c>
      <c r="O4303">
        <v>47.5325414047097</v>
      </c>
      <c r="P4303">
        <v>-0.0733217591982928</v>
      </c>
      <c r="Q4303">
        <v>0.0654699157097002</v>
      </c>
      <c r="R4303">
        <v>0.968395184025887</v>
      </c>
      <c r="S4303" t="s">
        <v>10496</v>
      </c>
      <c r="T4303" t="s">
        <v>12362</v>
      </c>
      <c r="U4303" t="s">
        <v>12362</v>
      </c>
      <c r="V4303" t="s">
        <v>12362</v>
      </c>
      <c r="W4303">
        <v>4</v>
      </c>
      <c r="X4303" t="s">
        <v>16665</v>
      </c>
      <c r="Y4303">
        <v>0.4404766313765179</v>
      </c>
      <c r="Z4303">
        <f>HYPERLINK("Melting_Curves/meltCurve_Q8N142_.pdf", "Melting_Curves/meltCurve_Q8N142_.pdf")</f>
        <v>0</v>
      </c>
      <c r="AA4303" t="s">
        <v>22629</v>
      </c>
      <c r="AB4303" t="s">
        <v>28669</v>
      </c>
    </row>
    <row r="4304" spans="1:28">
      <c r="A4304" t="s">
        <v>4330</v>
      </c>
      <c r="B4304">
        <v>0.992608467424715</v>
      </c>
      <c r="C4304">
        <v>1.01633501095802</v>
      </c>
      <c r="D4304">
        <v>0.9482332132914379</v>
      </c>
      <c r="E4304">
        <v>0.802307948874191</v>
      </c>
      <c r="F4304">
        <v>0.431352468653148</v>
      </c>
      <c r="G4304">
        <v>0.338444787481128</v>
      </c>
      <c r="H4304">
        <v>0.217268586980634</v>
      </c>
      <c r="I4304">
        <v>0.260216741608242</v>
      </c>
      <c r="J4304">
        <v>0.258604514656116</v>
      </c>
      <c r="K4304">
        <v>0.230859399314926</v>
      </c>
      <c r="L4304">
        <v>1236.82088361535</v>
      </c>
      <c r="M4304">
        <v>25.6005786731066</v>
      </c>
      <c r="N4304">
        <v>49.6102237057609</v>
      </c>
      <c r="O4304">
        <v>48.0203277396886</v>
      </c>
      <c r="P4304">
        <v>-0.10074781195602</v>
      </c>
      <c r="Q4304">
        <v>0.244097758917872</v>
      </c>
      <c r="R4304">
        <v>0.994907410196995</v>
      </c>
      <c r="S4304" t="s">
        <v>10497</v>
      </c>
      <c r="T4304" t="s">
        <v>12362</v>
      </c>
      <c r="U4304" t="s">
        <v>12362</v>
      </c>
      <c r="V4304" t="s">
        <v>12362</v>
      </c>
      <c r="W4304">
        <v>26</v>
      </c>
      <c r="X4304" t="s">
        <v>16666</v>
      </c>
      <c r="Y4304">
        <v>0.5353036358171163</v>
      </c>
      <c r="Z4304">
        <f>HYPERLINK("Melting_Curves/meltCurve_Q8N163_.pdf", "Melting_Curves/meltCurve_Q8N163_.pdf")</f>
        <v>0</v>
      </c>
      <c r="AA4304" t="s">
        <v>22630</v>
      </c>
      <c r="AB4304" t="s">
        <v>28670</v>
      </c>
    </row>
    <row r="4305" spans="1:28">
      <c r="A4305" t="s">
        <v>4331</v>
      </c>
      <c r="B4305">
        <v>0.992608467424715</v>
      </c>
      <c r="C4305">
        <v>0.936487317068515</v>
      </c>
      <c r="D4305">
        <v>0.843708074083091</v>
      </c>
      <c r="E4305">
        <v>0.84780886819049</v>
      </c>
      <c r="F4305">
        <v>0.669821403641311</v>
      </c>
      <c r="G4305">
        <v>0.544863274200231</v>
      </c>
      <c r="H4305">
        <v>0.514682035327521</v>
      </c>
      <c r="I4305">
        <v>0.785105939729728</v>
      </c>
      <c r="J4305">
        <v>1.20710418371713</v>
      </c>
      <c r="K4305">
        <v>1.24552840924198</v>
      </c>
      <c r="L4305">
        <v>15000</v>
      </c>
      <c r="M4305">
        <v>235.690902611266</v>
      </c>
      <c r="O4305">
        <v>63.6380948982976</v>
      </c>
      <c r="P4305">
        <v>0.227376577175887</v>
      </c>
      <c r="Q4305">
        <v>1.24557268879162</v>
      </c>
      <c r="R4305">
        <v>-0.174019525488441</v>
      </c>
      <c r="S4305" t="s">
        <v>10498</v>
      </c>
      <c r="T4305" t="s">
        <v>12362</v>
      </c>
      <c r="U4305" t="s">
        <v>12362</v>
      </c>
      <c r="V4305" t="s">
        <v>12362</v>
      </c>
      <c r="W4305">
        <v>16</v>
      </c>
      <c r="X4305" t="s">
        <v>16667</v>
      </c>
      <c r="Y4305">
        <v>1.027451384903734</v>
      </c>
      <c r="Z4305">
        <f>HYPERLINK("Melting_Curves/meltCurve_Q8N183_.pdf", "Melting_Curves/meltCurve_Q8N183_.pdf")</f>
        <v>0</v>
      </c>
      <c r="AA4305" t="s">
        <v>22631</v>
      </c>
      <c r="AB4305" t="s">
        <v>28671</v>
      </c>
    </row>
    <row r="4306" spans="1:28">
      <c r="A4306" t="s">
        <v>4332</v>
      </c>
      <c r="B4306">
        <v>0.992608467424715</v>
      </c>
      <c r="C4306">
        <v>0.935213433008693</v>
      </c>
      <c r="D4306">
        <v>0.906456947883533</v>
      </c>
      <c r="E4306">
        <v>0.844256823993106</v>
      </c>
      <c r="F4306">
        <v>0.596568484662964</v>
      </c>
      <c r="G4306">
        <v>0.272097353471814</v>
      </c>
      <c r="H4306">
        <v>0.171852534185439</v>
      </c>
      <c r="I4306">
        <v>0.171027799268836</v>
      </c>
      <c r="J4306">
        <v>0.245028840135916</v>
      </c>
      <c r="K4306">
        <v>0.187308891384741</v>
      </c>
      <c r="L4306">
        <v>1127.96108278675</v>
      </c>
      <c r="M4306">
        <v>22.6363822097498</v>
      </c>
      <c r="N4306">
        <v>50.8072135667797</v>
      </c>
      <c r="O4306">
        <v>49.4455748114848</v>
      </c>
      <c r="P4306">
        <v>-0.0942460959061464</v>
      </c>
      <c r="Q4306">
        <v>0.17655416469813</v>
      </c>
      <c r="R4306">
        <v>0.983784804573574</v>
      </c>
      <c r="S4306" t="s">
        <v>10499</v>
      </c>
      <c r="T4306" t="s">
        <v>12362</v>
      </c>
      <c r="U4306" t="s">
        <v>12362</v>
      </c>
      <c r="V4306" t="s">
        <v>12362</v>
      </c>
      <c r="W4306">
        <v>3</v>
      </c>
      <c r="X4306" t="s">
        <v>16668</v>
      </c>
      <c r="Y4306">
        <v>0.5373708966007644</v>
      </c>
      <c r="Z4306">
        <f>HYPERLINK("Melting_Curves/meltCurve_Q8N1A6_.pdf", "Melting_Curves/meltCurve_Q8N1A6_.pdf")</f>
        <v>0</v>
      </c>
      <c r="AA4306" t="s">
        <v>22632</v>
      </c>
      <c r="AB4306" t="s">
        <v>28672</v>
      </c>
    </row>
    <row r="4307" spans="1:28">
      <c r="A4307" t="s">
        <v>4333</v>
      </c>
      <c r="B4307">
        <v>0.992608467424715</v>
      </c>
      <c r="C4307">
        <v>0.956915813926312</v>
      </c>
      <c r="D4307">
        <v>0.904430744481076</v>
      </c>
      <c r="E4307">
        <v>0.808733200284119</v>
      </c>
      <c r="F4307">
        <v>0.67674862043443</v>
      </c>
      <c r="G4307">
        <v>0.62173802356356</v>
      </c>
      <c r="H4307">
        <v>0.588082513620128</v>
      </c>
      <c r="I4307">
        <v>0.802379348126399</v>
      </c>
      <c r="J4307">
        <v>1.11489737605707</v>
      </c>
      <c r="K4307">
        <v>1.01783016198476</v>
      </c>
      <c r="L4307">
        <v>1485.26361622668</v>
      </c>
      <c r="M4307">
        <v>34.749519895229</v>
      </c>
      <c r="O4307">
        <v>42.6011813464999</v>
      </c>
      <c r="P4307">
        <v>-0.0400647266323201</v>
      </c>
      <c r="Q4307">
        <v>0.803531272267088</v>
      </c>
      <c r="R4307">
        <v>0.166673433689043</v>
      </c>
      <c r="S4307" t="s">
        <v>10500</v>
      </c>
      <c r="T4307" t="s">
        <v>12362</v>
      </c>
      <c r="U4307" t="s">
        <v>12362</v>
      </c>
      <c r="V4307" t="s">
        <v>12362</v>
      </c>
      <c r="W4307">
        <v>7</v>
      </c>
      <c r="X4307" t="s">
        <v>16669</v>
      </c>
      <c r="Y4307">
        <v>0.8419329523118073</v>
      </c>
      <c r="Z4307">
        <f>HYPERLINK("Melting_Curves/meltCurve_Q8N1G1_.pdf", "Melting_Curves/meltCurve_Q8N1G1_.pdf")</f>
        <v>0</v>
      </c>
      <c r="AA4307" t="s">
        <v>22633</v>
      </c>
      <c r="AB4307" t="s">
        <v>28673</v>
      </c>
    </row>
    <row r="4308" spans="1:28">
      <c r="A4308" t="s">
        <v>4334</v>
      </c>
      <c r="B4308">
        <v>0.992608467424715</v>
      </c>
      <c r="C4308">
        <v>1.0186067622404</v>
      </c>
      <c r="D4308">
        <v>0.936872154662862</v>
      </c>
      <c r="E4308">
        <v>0.481154342560879</v>
      </c>
      <c r="F4308">
        <v>0.292400858575895</v>
      </c>
      <c r="G4308">
        <v>0.194379926589621</v>
      </c>
      <c r="H4308">
        <v>0.153943272459102</v>
      </c>
      <c r="I4308">
        <v>0.172293264812381</v>
      </c>
      <c r="J4308">
        <v>0.187435301893846</v>
      </c>
      <c r="K4308">
        <v>0.17504533415372</v>
      </c>
      <c r="L4308">
        <v>1409.71558237293</v>
      </c>
      <c r="M4308">
        <v>30.6694959957964</v>
      </c>
      <c r="N4308">
        <v>46.6518931113538</v>
      </c>
      <c r="O4308">
        <v>45.7706537697964</v>
      </c>
      <c r="P4308">
        <v>-0.137073432418084</v>
      </c>
      <c r="Q4308">
        <v>0.18174029815115</v>
      </c>
      <c r="R4308">
        <v>0.995276345512878</v>
      </c>
      <c r="S4308" t="s">
        <v>10501</v>
      </c>
      <c r="T4308" t="s">
        <v>12362</v>
      </c>
      <c r="U4308" t="s">
        <v>12362</v>
      </c>
      <c r="V4308" t="s">
        <v>12362</v>
      </c>
      <c r="W4308">
        <v>17</v>
      </c>
      <c r="X4308" t="s">
        <v>16670</v>
      </c>
      <c r="Y4308">
        <v>0.4307168049437473</v>
      </c>
      <c r="Z4308">
        <f>HYPERLINK("Melting_Curves/meltCurve_Q8N1G2_.pdf", "Melting_Curves/meltCurve_Q8N1G2_.pdf")</f>
        <v>0</v>
      </c>
      <c r="AA4308" t="s">
        <v>22634</v>
      </c>
      <c r="AB4308" t="s">
        <v>28674</v>
      </c>
    </row>
    <row r="4309" spans="1:28">
      <c r="A4309" t="s">
        <v>4335</v>
      </c>
      <c r="B4309">
        <v>0.992608467424715</v>
      </c>
      <c r="C4309">
        <v>1.05984659338714</v>
      </c>
      <c r="D4309">
        <v>1.03653894434653</v>
      </c>
      <c r="E4309">
        <v>0.966382938309582</v>
      </c>
      <c r="F4309">
        <v>0.628840957420249</v>
      </c>
      <c r="G4309">
        <v>0.335675070778424</v>
      </c>
      <c r="H4309">
        <v>0.143641698735373</v>
      </c>
      <c r="I4309">
        <v>0.163354454022731</v>
      </c>
      <c r="J4309">
        <v>0.215137503217795</v>
      </c>
      <c r="K4309">
        <v>0.20881449038752</v>
      </c>
      <c r="L4309">
        <v>1570.07648098755</v>
      </c>
      <c r="M4309">
        <v>31.0054643990886</v>
      </c>
      <c r="N4309">
        <v>51.3954646115596</v>
      </c>
      <c r="O4309">
        <v>50.4294540814846</v>
      </c>
      <c r="P4309">
        <v>-0.125539131495978</v>
      </c>
      <c r="Q4309">
        <v>0.183262248040442</v>
      </c>
      <c r="R4309">
        <v>0.990937117342496</v>
      </c>
      <c r="S4309" t="s">
        <v>10502</v>
      </c>
      <c r="T4309" t="s">
        <v>12362</v>
      </c>
      <c r="U4309" t="s">
        <v>12362</v>
      </c>
      <c r="V4309" t="s">
        <v>12362</v>
      </c>
      <c r="W4309">
        <v>20</v>
      </c>
      <c r="X4309" t="s">
        <v>16671</v>
      </c>
      <c r="Y4309">
        <v>0.5593145975912298</v>
      </c>
      <c r="Z4309">
        <f>HYPERLINK("Melting_Curves/meltCurve_Q8N1G4_.pdf", "Melting_Curves/meltCurve_Q8N1G4_.pdf")</f>
        <v>0</v>
      </c>
      <c r="AA4309" t="s">
        <v>22635</v>
      </c>
      <c r="AB4309" t="s">
        <v>28675</v>
      </c>
    </row>
    <row r="4310" spans="1:28">
      <c r="A4310" t="s">
        <v>4336</v>
      </c>
      <c r="B4310">
        <v>0.992608467424715</v>
      </c>
      <c r="C4310">
        <v>1.04356144600581</v>
      </c>
      <c r="D4310">
        <v>1.04963056948517</v>
      </c>
      <c r="E4310">
        <v>1.05268491062103</v>
      </c>
      <c r="F4310">
        <v>0.770681395951239</v>
      </c>
      <c r="G4310">
        <v>0.437702828982833</v>
      </c>
      <c r="H4310">
        <v>0.192521527212413</v>
      </c>
      <c r="I4310">
        <v>0.211516724384465</v>
      </c>
      <c r="J4310">
        <v>0.207123411956744</v>
      </c>
      <c r="K4310">
        <v>0.140326115021025</v>
      </c>
      <c r="L4310">
        <v>1549.5538720413</v>
      </c>
      <c r="M4310">
        <v>29.7090903992107</v>
      </c>
      <c r="N4310">
        <v>52.9239261000273</v>
      </c>
      <c r="O4310">
        <v>51.9229635977487</v>
      </c>
      <c r="P4310">
        <v>-0.118039273795775</v>
      </c>
      <c r="Q4310">
        <v>0.174810494604612</v>
      </c>
      <c r="R4310">
        <v>0.989350759747015</v>
      </c>
      <c r="S4310" t="s">
        <v>10503</v>
      </c>
      <c r="T4310" t="s">
        <v>12362</v>
      </c>
      <c r="U4310" t="s">
        <v>12362</v>
      </c>
      <c r="V4310" t="s">
        <v>12362</v>
      </c>
      <c r="W4310">
        <v>5</v>
      </c>
      <c r="X4310" t="s">
        <v>16672</v>
      </c>
      <c r="Y4310">
        <v>0.597052406909016</v>
      </c>
      <c r="Z4310">
        <f>HYPERLINK("Melting_Curves/meltCurve_Q8N1Q1_.pdf", "Melting_Curves/meltCurve_Q8N1Q1_.pdf")</f>
        <v>0</v>
      </c>
      <c r="AA4310" t="s">
        <v>22636</v>
      </c>
      <c r="AB4310" t="s">
        <v>28676</v>
      </c>
    </row>
    <row r="4311" spans="1:28">
      <c r="A4311" t="s">
        <v>4337</v>
      </c>
      <c r="B4311">
        <v>0.992608467424715</v>
      </c>
      <c r="C4311">
        <v>1.01610332738235</v>
      </c>
      <c r="D4311">
        <v>0.958512826640313</v>
      </c>
      <c r="E4311">
        <v>0.8408822937668859</v>
      </c>
      <c r="F4311">
        <v>0.559980568484394</v>
      </c>
      <c r="G4311">
        <v>0.375468991383964</v>
      </c>
      <c r="H4311">
        <v>0.249127191421446</v>
      </c>
      <c r="I4311">
        <v>0.307389461347141</v>
      </c>
      <c r="J4311">
        <v>0.378211285244314</v>
      </c>
      <c r="K4311">
        <v>0.316095938839971</v>
      </c>
      <c r="L4311">
        <v>1239.25490040226</v>
      </c>
      <c r="M4311">
        <v>25.335356924327</v>
      </c>
      <c r="N4311">
        <v>50.8534716319732</v>
      </c>
      <c r="O4311">
        <v>48.612361087538</v>
      </c>
      <c r="P4311">
        <v>-0.08993689460830701</v>
      </c>
      <c r="Q4311">
        <v>0.309741085054597</v>
      </c>
      <c r="R4311">
        <v>0.987339856814326</v>
      </c>
      <c r="S4311" t="s">
        <v>10504</v>
      </c>
      <c r="T4311" t="s">
        <v>12362</v>
      </c>
      <c r="U4311" t="s">
        <v>12362</v>
      </c>
      <c r="V4311" t="s">
        <v>12362</v>
      </c>
      <c r="W4311">
        <v>5</v>
      </c>
      <c r="X4311" t="s">
        <v>16673</v>
      </c>
      <c r="Y4311">
        <v>0.5896721539812592</v>
      </c>
      <c r="Z4311">
        <f>HYPERLINK("Melting_Curves/meltCurve_Q8N2G8_3_.pdf", "Melting_Curves/meltCurve_Q8N2G8_3_.pdf")</f>
        <v>0</v>
      </c>
      <c r="AA4311" t="s">
        <v>22637</v>
      </c>
      <c r="AB4311" t="s">
        <v>28677</v>
      </c>
    </row>
    <row r="4312" spans="1:28">
      <c r="A4312" t="s">
        <v>4338</v>
      </c>
      <c r="B4312">
        <v>0.992608467424715</v>
      </c>
      <c r="C4312">
        <v>1.03606475789477</v>
      </c>
      <c r="D4312">
        <v>0.871995828749402</v>
      </c>
      <c r="E4312">
        <v>0.638504858541299</v>
      </c>
      <c r="F4312">
        <v>0.329050261903305</v>
      </c>
      <c r="G4312">
        <v>0.236717770899676</v>
      </c>
      <c r="H4312">
        <v>0.140051699086552</v>
      </c>
      <c r="I4312">
        <v>0.175894118486038</v>
      </c>
      <c r="J4312">
        <v>0.187805248883893</v>
      </c>
      <c r="K4312">
        <v>0.194118667899215</v>
      </c>
      <c r="L4312">
        <v>1028.56641721428</v>
      </c>
      <c r="M4312">
        <v>21.883151256539</v>
      </c>
      <c r="N4312">
        <v>47.9239412320829</v>
      </c>
      <c r="O4312">
        <v>46.6154328261217</v>
      </c>
      <c r="P4312">
        <v>-0.0972116926664031</v>
      </c>
      <c r="Q4312">
        <v>0.171698488260246</v>
      </c>
      <c r="R4312">
        <v>0.9940459204336149</v>
      </c>
      <c r="S4312" t="s">
        <v>10505</v>
      </c>
      <c r="T4312" t="s">
        <v>12362</v>
      </c>
      <c r="U4312" t="s">
        <v>12362</v>
      </c>
      <c r="V4312" t="s">
        <v>12362</v>
      </c>
      <c r="W4312">
        <v>5</v>
      </c>
      <c r="X4312" t="s">
        <v>16674</v>
      </c>
      <c r="Y4312">
        <v>0.4569525516203174</v>
      </c>
      <c r="Z4312">
        <f>HYPERLINK("Melting_Curves/meltCurve_Q8N2W9_.pdf", "Melting_Curves/meltCurve_Q8N2W9_.pdf")</f>
        <v>0</v>
      </c>
      <c r="AA4312" t="s">
        <v>22638</v>
      </c>
      <c r="AB4312" t="s">
        <v>28678</v>
      </c>
    </row>
    <row r="4313" spans="1:28">
      <c r="A4313" t="s">
        <v>4339</v>
      </c>
      <c r="B4313">
        <v>0.992608467424715</v>
      </c>
      <c r="C4313">
        <v>1.12021633930395</v>
      </c>
      <c r="D4313">
        <v>1.02411953169642</v>
      </c>
      <c r="E4313">
        <v>0.992572400966805</v>
      </c>
      <c r="F4313">
        <v>0.720087396760449</v>
      </c>
      <c r="G4313">
        <v>0.624920224668699</v>
      </c>
      <c r="H4313">
        <v>0.672887848523456</v>
      </c>
      <c r="I4313">
        <v>0.93223755090197</v>
      </c>
      <c r="J4313">
        <v>1.08280655229846</v>
      </c>
      <c r="K4313">
        <v>1.19400356422045</v>
      </c>
      <c r="L4313">
        <v>15000</v>
      </c>
      <c r="M4313">
        <v>233.71443849124</v>
      </c>
      <c r="O4313">
        <v>64.1761882979515</v>
      </c>
      <c r="P4313">
        <v>0.176638432014596</v>
      </c>
      <c r="Q4313">
        <v>1.19401422059622</v>
      </c>
      <c r="R4313">
        <v>0.00882830594920625</v>
      </c>
      <c r="S4313" t="s">
        <v>10506</v>
      </c>
      <c r="T4313" t="s">
        <v>12362</v>
      </c>
      <c r="U4313" t="s">
        <v>12362</v>
      </c>
      <c r="V4313" t="s">
        <v>12362</v>
      </c>
      <c r="W4313">
        <v>3</v>
      </c>
      <c r="X4313" t="s">
        <v>16675</v>
      </c>
      <c r="Y4313">
        <v>1.018206698669528</v>
      </c>
      <c r="Z4313">
        <f>HYPERLINK("Melting_Curves/meltCurve_Q8N2Y8_.pdf", "Melting_Curves/meltCurve_Q8N2Y8_.pdf")</f>
        <v>0</v>
      </c>
      <c r="AA4313" t="s">
        <v>22639</v>
      </c>
      <c r="AB4313" t="s">
        <v>28679</v>
      </c>
    </row>
    <row r="4314" spans="1:28">
      <c r="A4314" t="s">
        <v>4340</v>
      </c>
      <c r="B4314">
        <v>0.992608467424715</v>
      </c>
      <c r="C4314">
        <v>1.24704751520797</v>
      </c>
      <c r="D4314">
        <v>1.33034923812503</v>
      </c>
      <c r="E4314">
        <v>1.15646572595778</v>
      </c>
      <c r="F4314">
        <v>1.00198466384608</v>
      </c>
      <c r="G4314">
        <v>0.89451777520956</v>
      </c>
      <c r="H4314">
        <v>0.810103235821096</v>
      </c>
      <c r="I4314">
        <v>1.01041958169167</v>
      </c>
      <c r="J4314">
        <v>2.30160453880136</v>
      </c>
      <c r="K4314">
        <v>2.03487139619311</v>
      </c>
      <c r="L4314">
        <v>15000</v>
      </c>
      <c r="M4314">
        <v>242.483377274444</v>
      </c>
      <c r="O4314">
        <v>61.8557135933338</v>
      </c>
      <c r="P4314">
        <v>0.490018234471147</v>
      </c>
      <c r="Q4314">
        <v>1.5</v>
      </c>
      <c r="R4314">
        <v>0.47601454411283</v>
      </c>
      <c r="S4314" t="s">
        <v>10507</v>
      </c>
      <c r="T4314" t="s">
        <v>12362</v>
      </c>
      <c r="U4314" t="s">
        <v>12362</v>
      </c>
      <c r="V4314" t="s">
        <v>12362</v>
      </c>
      <c r="W4314">
        <v>2</v>
      </c>
      <c r="X4314" t="s">
        <v>16676</v>
      </c>
      <c r="Y4314">
        <v>1.085610459620654</v>
      </c>
      <c r="Z4314">
        <f>HYPERLINK("Melting_Curves/meltCurve_Q8N300_.pdf", "Melting_Curves/meltCurve_Q8N300_.pdf")</f>
        <v>0</v>
      </c>
      <c r="AA4314" t="s">
        <v>22640</v>
      </c>
      <c r="AB4314" t="s">
        <v>28680</v>
      </c>
    </row>
    <row r="4315" spans="1:28">
      <c r="A4315" t="s">
        <v>4341</v>
      </c>
      <c r="B4315">
        <v>0.992608467424715</v>
      </c>
      <c r="C4315">
        <v>0.895777971710022</v>
      </c>
      <c r="D4315">
        <v>0.821377604347527</v>
      </c>
      <c r="E4315">
        <v>0.723958812393111</v>
      </c>
      <c r="F4315">
        <v>0.602742292966958</v>
      </c>
      <c r="G4315">
        <v>0.553651050463819</v>
      </c>
      <c r="H4315">
        <v>0.34900691311421</v>
      </c>
      <c r="I4315">
        <v>0.40752009753921</v>
      </c>
      <c r="J4315">
        <v>0.450639776083723</v>
      </c>
      <c r="K4315">
        <v>0.471468120537665</v>
      </c>
      <c r="L4315">
        <v>531.1436203598799</v>
      </c>
      <c r="M4315">
        <v>11.3642630308816</v>
      </c>
      <c r="N4315">
        <v>54.3292553115099</v>
      </c>
      <c r="O4315">
        <v>45.3610103409984</v>
      </c>
      <c r="P4315">
        <v>-0.0377270884368156</v>
      </c>
      <c r="Q4315">
        <v>0.397821124370715</v>
      </c>
      <c r="R4315">
        <v>0.9504358900044551</v>
      </c>
      <c r="S4315" t="s">
        <v>10508</v>
      </c>
      <c r="T4315" t="s">
        <v>12362</v>
      </c>
      <c r="U4315" t="s">
        <v>12362</v>
      </c>
      <c r="V4315" t="s">
        <v>12362</v>
      </c>
      <c r="W4315">
        <v>5</v>
      </c>
      <c r="X4315" t="s">
        <v>16677</v>
      </c>
      <c r="Y4315">
        <v>0.6151423177162013</v>
      </c>
      <c r="Z4315">
        <f>HYPERLINK("Melting_Curves/meltCurve_Q8N302_.pdf", "Melting_Curves/meltCurve_Q8N302_.pdf")</f>
        <v>0</v>
      </c>
      <c r="AA4315" t="s">
        <v>22641</v>
      </c>
      <c r="AB4315" t="s">
        <v>28681</v>
      </c>
    </row>
    <row r="4316" spans="1:28">
      <c r="A4316" t="s">
        <v>4342</v>
      </c>
      <c r="B4316">
        <v>0.992608467424715</v>
      </c>
      <c r="C4316">
        <v>1.0489244443152</v>
      </c>
      <c r="D4316">
        <v>0.89594939234148</v>
      </c>
      <c r="E4316">
        <v>0.647671339008267</v>
      </c>
      <c r="F4316">
        <v>0.346791718891547</v>
      </c>
      <c r="G4316">
        <v>0.184651041652549</v>
      </c>
      <c r="H4316">
        <v>0.152358030683825</v>
      </c>
      <c r="I4316">
        <v>0.160901958246429</v>
      </c>
      <c r="J4316">
        <v>0.224280852507379</v>
      </c>
      <c r="K4316">
        <v>0.238961332027825</v>
      </c>
      <c r="L4316">
        <v>1163.29156947143</v>
      </c>
      <c r="M4316">
        <v>24.7194401489534</v>
      </c>
      <c r="N4316">
        <v>47.9613696292268</v>
      </c>
      <c r="O4316">
        <v>46.7550457078852</v>
      </c>
      <c r="P4316">
        <v>-0.107614438381743</v>
      </c>
      <c r="Q4316">
        <v>0.185831494436899</v>
      </c>
      <c r="R4316">
        <v>0.989437226122646</v>
      </c>
      <c r="S4316" t="s">
        <v>10509</v>
      </c>
      <c r="T4316" t="s">
        <v>12362</v>
      </c>
      <c r="U4316" t="s">
        <v>12362</v>
      </c>
      <c r="V4316" t="s">
        <v>12362</v>
      </c>
      <c r="W4316">
        <v>3</v>
      </c>
      <c r="X4316" t="s">
        <v>16678</v>
      </c>
      <c r="Y4316">
        <v>0.4658439218178094</v>
      </c>
      <c r="Z4316">
        <f>HYPERLINK("Melting_Curves/meltCurve_Q8N335_.pdf", "Melting_Curves/meltCurve_Q8N335_.pdf")</f>
        <v>0</v>
      </c>
      <c r="AA4316" t="s">
        <v>22642</v>
      </c>
      <c r="AB4316" t="s">
        <v>28682</v>
      </c>
    </row>
    <row r="4317" spans="1:28">
      <c r="A4317" t="s">
        <v>4343</v>
      </c>
      <c r="B4317">
        <v>0.992608467424715</v>
      </c>
      <c r="C4317">
        <v>0.888197607155873</v>
      </c>
      <c r="D4317">
        <v>0.67848457057295</v>
      </c>
      <c r="E4317">
        <v>0.613421777124364</v>
      </c>
      <c r="F4317">
        <v>0.423901849438338</v>
      </c>
      <c r="G4317">
        <v>0.281442232336167</v>
      </c>
      <c r="H4317">
        <v>0.30164860097614</v>
      </c>
      <c r="I4317">
        <v>0.464908269285167</v>
      </c>
      <c r="J4317">
        <v>0.5919289625277619</v>
      </c>
      <c r="K4317">
        <v>0.61614673743398</v>
      </c>
      <c r="L4317">
        <v>902.467497011162</v>
      </c>
      <c r="M4317">
        <v>21.1807253144284</v>
      </c>
      <c r="N4317">
        <v>47.9161803408927</v>
      </c>
      <c r="O4317">
        <v>42.2336106745461</v>
      </c>
      <c r="P4317">
        <v>-0.0686910015048557</v>
      </c>
      <c r="Q4317">
        <v>0.452144586884295</v>
      </c>
      <c r="R4317">
        <v>0.768498379518689</v>
      </c>
      <c r="S4317" t="s">
        <v>10510</v>
      </c>
      <c r="T4317" t="s">
        <v>12362</v>
      </c>
      <c r="U4317" t="s">
        <v>12362</v>
      </c>
      <c r="V4317" t="s">
        <v>12362</v>
      </c>
      <c r="W4317">
        <v>3</v>
      </c>
      <c r="X4317" t="s">
        <v>16679</v>
      </c>
      <c r="Y4317">
        <v>0.5614181673844043</v>
      </c>
      <c r="Z4317">
        <f>HYPERLINK("Melting_Curves/meltCurve_Q8N350_.pdf", "Melting_Curves/meltCurve_Q8N350_.pdf")</f>
        <v>0</v>
      </c>
      <c r="AA4317" t="s">
        <v>22643</v>
      </c>
      <c r="AB4317" t="s">
        <v>28683</v>
      </c>
    </row>
    <row r="4318" spans="1:28">
      <c r="A4318" t="s">
        <v>4344</v>
      </c>
      <c r="B4318">
        <v>0.992608467424715</v>
      </c>
      <c r="C4318">
        <v>1.08746553233646</v>
      </c>
      <c r="D4318">
        <v>1.09201365847962</v>
      </c>
      <c r="E4318">
        <v>0.877429187939164</v>
      </c>
      <c r="F4318">
        <v>0.5644874933444241</v>
      </c>
      <c r="G4318">
        <v>0.399998284718305</v>
      </c>
      <c r="H4318">
        <v>0.433137143125011</v>
      </c>
      <c r="I4318">
        <v>0.391423028063149</v>
      </c>
      <c r="J4318">
        <v>0.476982036498401</v>
      </c>
      <c r="K4318">
        <v>0.434739082119433</v>
      </c>
      <c r="L4318">
        <v>1822.048013757</v>
      </c>
      <c r="M4318">
        <v>37.6043855183458</v>
      </c>
      <c r="N4318">
        <v>51.0549573450597</v>
      </c>
      <c r="O4318">
        <v>48.3166810136518</v>
      </c>
      <c r="P4318">
        <v>-0.111600710148457</v>
      </c>
      <c r="Q4318">
        <v>0.426432966948066</v>
      </c>
      <c r="R4318">
        <v>0.971405390887995</v>
      </c>
      <c r="S4318" t="s">
        <v>10511</v>
      </c>
      <c r="T4318" t="s">
        <v>12362</v>
      </c>
      <c r="U4318" t="s">
        <v>12362</v>
      </c>
      <c r="V4318" t="s">
        <v>12362</v>
      </c>
      <c r="W4318">
        <v>3</v>
      </c>
      <c r="X4318" t="s">
        <v>16680</v>
      </c>
      <c r="Y4318">
        <v>0.6475784439307913</v>
      </c>
      <c r="Z4318">
        <f>HYPERLINK("Melting_Curves/meltCurve_Q8N371_.pdf", "Melting_Curves/meltCurve_Q8N371_.pdf")</f>
        <v>0</v>
      </c>
      <c r="AA4318" t="s">
        <v>22644</v>
      </c>
      <c r="AB4318" t="s">
        <v>28684</v>
      </c>
    </row>
    <row r="4319" spans="1:28">
      <c r="A4319" t="s">
        <v>4345</v>
      </c>
      <c r="B4319">
        <v>0.992608467424715</v>
      </c>
      <c r="C4319">
        <v>0.921993100488896</v>
      </c>
      <c r="D4319">
        <v>0.825341685695271</v>
      </c>
      <c r="E4319">
        <v>0.532809053731947</v>
      </c>
      <c r="F4319">
        <v>0.236544476814512</v>
      </c>
      <c r="G4319">
        <v>0.150395263614595</v>
      </c>
      <c r="H4319">
        <v>0.105537222962281</v>
      </c>
      <c r="I4319">
        <v>0.134475560841425</v>
      </c>
      <c r="J4319">
        <v>0.152738853473499</v>
      </c>
      <c r="K4319">
        <v>0.16377206228868</v>
      </c>
      <c r="L4319">
        <v>952.570697753568</v>
      </c>
      <c r="M4319">
        <v>20.7133151279746</v>
      </c>
      <c r="N4319">
        <v>46.6523657651874</v>
      </c>
      <c r="O4319">
        <v>45.5661223279528</v>
      </c>
      <c r="P4319">
        <v>-0.099138132928434</v>
      </c>
      <c r="Q4319">
        <v>0.127669951683979</v>
      </c>
      <c r="R4319">
        <v>0.994515367919063</v>
      </c>
      <c r="S4319" t="s">
        <v>10512</v>
      </c>
      <c r="T4319" t="s">
        <v>12362</v>
      </c>
      <c r="U4319" t="s">
        <v>12362</v>
      </c>
      <c r="V4319" t="s">
        <v>12362</v>
      </c>
      <c r="W4319">
        <v>15</v>
      </c>
      <c r="X4319" t="s">
        <v>16681</v>
      </c>
      <c r="Y4319">
        <v>0.3996498309553795</v>
      </c>
      <c r="Z4319">
        <f>HYPERLINK("Melting_Curves/meltCurve_Q8N392_.pdf", "Melting_Curves/meltCurve_Q8N392_.pdf")</f>
        <v>0</v>
      </c>
      <c r="AA4319" t="s">
        <v>22645</v>
      </c>
      <c r="AB4319" t="s">
        <v>28685</v>
      </c>
    </row>
    <row r="4320" spans="1:28">
      <c r="A4320" t="s">
        <v>4346</v>
      </c>
      <c r="B4320">
        <v>0.992608467424715</v>
      </c>
      <c r="C4320">
        <v>0.894520677707954</v>
      </c>
      <c r="D4320">
        <v>0.825655634590839</v>
      </c>
      <c r="E4320">
        <v>0.649977194111572</v>
      </c>
      <c r="F4320">
        <v>0.502091506080181</v>
      </c>
      <c r="G4320">
        <v>0.380571942054849</v>
      </c>
      <c r="H4320">
        <v>0.271281661741483</v>
      </c>
      <c r="I4320">
        <v>0.34704669404536</v>
      </c>
      <c r="J4320">
        <v>0.310677757729006</v>
      </c>
      <c r="K4320">
        <v>0.312628689320772</v>
      </c>
      <c r="L4320">
        <v>614.667992590602</v>
      </c>
      <c r="M4320">
        <v>13.194516930642</v>
      </c>
      <c r="N4320">
        <v>49.7544341366983</v>
      </c>
      <c r="O4320">
        <v>45.5540304102168</v>
      </c>
      <c r="P4320">
        <v>-0.0518371531487934</v>
      </c>
      <c r="Q4320">
        <v>0.284248858599809</v>
      </c>
      <c r="R4320">
        <v>0.988086936121001</v>
      </c>
      <c r="S4320" t="s">
        <v>10513</v>
      </c>
      <c r="T4320" t="s">
        <v>12362</v>
      </c>
      <c r="U4320" t="s">
        <v>12362</v>
      </c>
      <c r="V4320" t="s">
        <v>12362</v>
      </c>
      <c r="W4320">
        <v>3</v>
      </c>
      <c r="X4320" t="s">
        <v>16682</v>
      </c>
      <c r="Y4320">
        <v>0.5333819723646828</v>
      </c>
      <c r="Z4320">
        <f>HYPERLINK("Melting_Curves/meltCurve_Q8N3C0_4_.pdf", "Melting_Curves/meltCurve_Q8N3C0_4_.pdf")</f>
        <v>0</v>
      </c>
      <c r="AA4320" t="s">
        <v>22646</v>
      </c>
      <c r="AB4320" t="s">
        <v>28686</v>
      </c>
    </row>
    <row r="4321" spans="1:28">
      <c r="A4321" t="s">
        <v>4347</v>
      </c>
      <c r="B4321">
        <v>0.992608467424715</v>
      </c>
      <c r="C4321">
        <v>0.963028804582265</v>
      </c>
      <c r="D4321">
        <v>0.845690861430659</v>
      </c>
      <c r="E4321">
        <v>0.730746343524268</v>
      </c>
      <c r="F4321">
        <v>0.58013454928436</v>
      </c>
      <c r="G4321">
        <v>0.448585903484743</v>
      </c>
      <c r="H4321">
        <v>0.354029519149694</v>
      </c>
      <c r="I4321">
        <v>0.374731637951345</v>
      </c>
      <c r="J4321">
        <v>0.435678848375876</v>
      </c>
      <c r="K4321">
        <v>0.432199030199947</v>
      </c>
      <c r="L4321">
        <v>714.0284837978101</v>
      </c>
      <c r="M4321">
        <v>15.1977480908614</v>
      </c>
      <c r="N4321">
        <v>51.9980227652291</v>
      </c>
      <c r="O4321">
        <v>46.191576756788</v>
      </c>
      <c r="P4321">
        <v>-0.0506266783254743</v>
      </c>
      <c r="Q4321">
        <v>0.3845659767915</v>
      </c>
      <c r="R4321">
        <v>0.979897810438692</v>
      </c>
      <c r="S4321" t="s">
        <v>10514</v>
      </c>
      <c r="T4321" t="s">
        <v>12362</v>
      </c>
      <c r="U4321" t="s">
        <v>12362</v>
      </c>
      <c r="V4321" t="s">
        <v>12362</v>
      </c>
      <c r="W4321">
        <v>31</v>
      </c>
      <c r="X4321" t="s">
        <v>16683</v>
      </c>
      <c r="Y4321">
        <v>0.6028896147138932</v>
      </c>
      <c r="Z4321">
        <f>HYPERLINK("Melting_Curves/meltCurve_Q8N3D4_.pdf", "Melting_Curves/meltCurve_Q8N3D4_.pdf")</f>
        <v>0</v>
      </c>
      <c r="AA4321" t="s">
        <v>22647</v>
      </c>
      <c r="AB4321" t="s">
        <v>28687</v>
      </c>
    </row>
    <row r="4322" spans="1:28">
      <c r="A4322" t="s">
        <v>4348</v>
      </c>
      <c r="B4322">
        <v>0.992608467424715</v>
      </c>
      <c r="C4322">
        <v>1.07155072566901</v>
      </c>
      <c r="D4322">
        <v>0.919305089890967</v>
      </c>
      <c r="E4322">
        <v>0.828708342802289</v>
      </c>
      <c r="F4322">
        <v>0.556348451412807</v>
      </c>
      <c r="G4322">
        <v>0.316036072186552</v>
      </c>
      <c r="H4322">
        <v>0.224877138353204</v>
      </c>
      <c r="I4322">
        <v>0.250152395779292</v>
      </c>
      <c r="J4322">
        <v>0.287104759087577</v>
      </c>
      <c r="K4322">
        <v>0.291884651171888</v>
      </c>
      <c r="L4322">
        <v>1165.15948144081</v>
      </c>
      <c r="M4322">
        <v>23.743038662918</v>
      </c>
      <c r="N4322">
        <v>50.5860880520474</v>
      </c>
      <c r="O4322">
        <v>48.7295869530502</v>
      </c>
      <c r="P4322">
        <v>-0.09085471617621919</v>
      </c>
      <c r="Q4322">
        <v>0.254141005431845</v>
      </c>
      <c r="R4322">
        <v>0.985911577330951</v>
      </c>
      <c r="S4322" t="s">
        <v>10515</v>
      </c>
      <c r="T4322" t="s">
        <v>12362</v>
      </c>
      <c r="U4322" t="s">
        <v>12362</v>
      </c>
      <c r="V4322" t="s">
        <v>12362</v>
      </c>
      <c r="W4322">
        <v>16</v>
      </c>
      <c r="X4322" t="s">
        <v>16684</v>
      </c>
      <c r="Y4322">
        <v>0.5614447584434169</v>
      </c>
      <c r="Z4322">
        <f>HYPERLINK("Melting_Curves/meltCurve_Q8N3F8_.pdf", "Melting_Curves/meltCurve_Q8N3F8_.pdf")</f>
        <v>0</v>
      </c>
      <c r="AA4322" t="s">
        <v>22648</v>
      </c>
      <c r="AB4322" t="s">
        <v>28688</v>
      </c>
    </row>
    <row r="4323" spans="1:28">
      <c r="A4323" t="s">
        <v>4349</v>
      </c>
      <c r="B4323">
        <v>0.992608467424715</v>
      </c>
      <c r="C4323">
        <v>0.963320817188471</v>
      </c>
      <c r="D4323">
        <v>0.835208121118345</v>
      </c>
      <c r="E4323">
        <v>0.690009146842418</v>
      </c>
      <c r="F4323">
        <v>0.463018406468472</v>
      </c>
      <c r="G4323">
        <v>0.230986600730443</v>
      </c>
      <c r="H4323">
        <v>0.194603652262579</v>
      </c>
      <c r="I4323">
        <v>0.300880846201908</v>
      </c>
      <c r="J4323">
        <v>0.39603255287415</v>
      </c>
      <c r="K4323">
        <v>0.320132769395041</v>
      </c>
      <c r="L4323">
        <v>935.510314834096</v>
      </c>
      <c r="M4323">
        <v>20.0238096585816</v>
      </c>
      <c r="N4323">
        <v>48.7511993254504</v>
      </c>
      <c r="O4323">
        <v>46.2613987800583</v>
      </c>
      <c r="P4323">
        <v>-0.0775981880401353</v>
      </c>
      <c r="Q4323">
        <v>0.282916583613938</v>
      </c>
      <c r="R4323">
        <v>0.951341564348411</v>
      </c>
      <c r="S4323" t="s">
        <v>10516</v>
      </c>
      <c r="T4323" t="s">
        <v>12362</v>
      </c>
      <c r="U4323" t="s">
        <v>12362</v>
      </c>
      <c r="V4323" t="s">
        <v>12362</v>
      </c>
      <c r="W4323">
        <v>3</v>
      </c>
      <c r="X4323" t="s">
        <v>16685</v>
      </c>
      <c r="Y4323">
        <v>0.5246077790420409</v>
      </c>
      <c r="Z4323">
        <f>HYPERLINK("Melting_Curves/meltCurve_Q8N3J3_4_.pdf", "Melting_Curves/meltCurve_Q8N3J3_4_.pdf")</f>
        <v>0</v>
      </c>
      <c r="AA4323" t="s">
        <v>22649</v>
      </c>
      <c r="AB4323" t="s">
        <v>28689</v>
      </c>
    </row>
    <row r="4324" spans="1:28">
      <c r="A4324" t="s">
        <v>4350</v>
      </c>
      <c r="B4324">
        <v>0.992608467424715</v>
      </c>
      <c r="C4324">
        <v>0.937650213295312</v>
      </c>
      <c r="D4324">
        <v>0.719918659441957</v>
      </c>
      <c r="E4324">
        <v>0.563404119436592</v>
      </c>
      <c r="F4324">
        <v>0.5434033820003999</v>
      </c>
      <c r="G4324">
        <v>0.440640454828534</v>
      </c>
      <c r="H4324">
        <v>0.313976849782202</v>
      </c>
      <c r="I4324">
        <v>0.353029254985422</v>
      </c>
      <c r="J4324">
        <v>0.411205771579039</v>
      </c>
      <c r="K4324">
        <v>0.3369005253288</v>
      </c>
      <c r="L4324">
        <v>600.592012712296</v>
      </c>
      <c r="M4324">
        <v>13.4068778253393</v>
      </c>
      <c r="N4324">
        <v>49.2398585561848</v>
      </c>
      <c r="O4324">
        <v>43.8358590667363</v>
      </c>
      <c r="P4324">
        <v>-0.0496428010735532</v>
      </c>
      <c r="Q4324">
        <v>0.350842470964404</v>
      </c>
      <c r="R4324">
        <v>0.965392185154559</v>
      </c>
      <c r="S4324" t="s">
        <v>10517</v>
      </c>
      <c r="T4324" t="s">
        <v>12362</v>
      </c>
      <c r="U4324" t="s">
        <v>12362</v>
      </c>
      <c r="V4324" t="s">
        <v>12362</v>
      </c>
      <c r="W4324">
        <v>3</v>
      </c>
      <c r="X4324" t="s">
        <v>16686</v>
      </c>
      <c r="Y4324">
        <v>0.5389734991225709</v>
      </c>
      <c r="Z4324">
        <f>HYPERLINK("Melting_Curves/meltCurve_Q8N3R9_2_.pdf", "Melting_Curves/meltCurve_Q8N3R9_2_.pdf")</f>
        <v>0</v>
      </c>
      <c r="AA4324" t="s">
        <v>22650</v>
      </c>
      <c r="AB4324" t="s">
        <v>28690</v>
      </c>
    </row>
    <row r="4325" spans="1:28">
      <c r="A4325" t="s">
        <v>4351</v>
      </c>
      <c r="B4325">
        <v>0.992608467424715</v>
      </c>
      <c r="C4325">
        <v>0.944123280538113</v>
      </c>
      <c r="D4325">
        <v>0.800926610280069</v>
      </c>
      <c r="E4325">
        <v>0.816531305369096</v>
      </c>
      <c r="F4325">
        <v>0.736377920256416</v>
      </c>
      <c r="G4325">
        <v>0.6668613776014189</v>
      </c>
      <c r="H4325">
        <v>0.667851438159388</v>
      </c>
      <c r="I4325">
        <v>1.00290838026688</v>
      </c>
      <c r="J4325">
        <v>1.37746536428962</v>
      </c>
      <c r="K4325">
        <v>1.30490220150902</v>
      </c>
      <c r="L4325">
        <v>15000</v>
      </c>
      <c r="M4325">
        <v>241.564162561646</v>
      </c>
      <c r="O4325">
        <v>62.0910469376525</v>
      </c>
      <c r="P4325">
        <v>0.331910639239777</v>
      </c>
      <c r="Q4325">
        <v>1.34125391818036</v>
      </c>
      <c r="R4325">
        <v>0.333711068766056</v>
      </c>
      <c r="S4325" t="s">
        <v>10518</v>
      </c>
      <c r="T4325" t="s">
        <v>12362</v>
      </c>
      <c r="U4325" t="s">
        <v>12362</v>
      </c>
      <c r="V4325" t="s">
        <v>12362</v>
      </c>
      <c r="W4325">
        <v>12</v>
      </c>
      <c r="X4325" t="s">
        <v>16687</v>
      </c>
      <c r="Y4325">
        <v>1.055751730879232</v>
      </c>
      <c r="Z4325">
        <f>HYPERLINK("Melting_Curves/meltCurve_Q8N3X1_.pdf", "Melting_Curves/meltCurve_Q8N3X1_.pdf")</f>
        <v>0</v>
      </c>
      <c r="AA4325" t="s">
        <v>22651</v>
      </c>
      <c r="AB4325" t="s">
        <v>28691</v>
      </c>
    </row>
    <row r="4326" spans="1:28">
      <c r="A4326" t="s">
        <v>4352</v>
      </c>
      <c r="B4326">
        <v>0.992608467424715</v>
      </c>
      <c r="C4326">
        <v>1.02390332452626</v>
      </c>
      <c r="D4326">
        <v>0.9477892873484191</v>
      </c>
      <c r="E4326">
        <v>0.8309587668326091</v>
      </c>
      <c r="F4326">
        <v>0.854243455378415</v>
      </c>
      <c r="G4326">
        <v>0.627971208682644</v>
      </c>
      <c r="H4326">
        <v>0.704437396875422</v>
      </c>
      <c r="I4326">
        <v>0.952345426466231</v>
      </c>
      <c r="J4326">
        <v>0.970944097871432</v>
      </c>
      <c r="K4326">
        <v>0.919434435257811</v>
      </c>
      <c r="L4326">
        <v>10639.6453027299</v>
      </c>
      <c r="M4326">
        <v>246.682947725734</v>
      </c>
      <c r="O4326">
        <v>43.1280168078483</v>
      </c>
      <c r="P4326">
        <v>-0.232808604760355</v>
      </c>
      <c r="Q4326">
        <v>0.837190641585258</v>
      </c>
      <c r="R4326">
        <v>0.333301170323727</v>
      </c>
      <c r="S4326" t="s">
        <v>10519</v>
      </c>
      <c r="T4326" t="s">
        <v>12362</v>
      </c>
      <c r="U4326" t="s">
        <v>12362</v>
      </c>
      <c r="V4326" t="s">
        <v>12362</v>
      </c>
      <c r="W4326">
        <v>1</v>
      </c>
      <c r="X4326" t="s">
        <v>16688</v>
      </c>
      <c r="Y4326">
        <v>0.8704752927445726</v>
      </c>
      <c r="Z4326">
        <f>HYPERLINK("Melting_Curves/meltCurve_Q8N3Z6_2_.pdf", "Melting_Curves/meltCurve_Q8N3Z6_2_.pdf")</f>
        <v>0</v>
      </c>
      <c r="AA4326" t="s">
        <v>22652</v>
      </c>
      <c r="AB4326" t="s">
        <v>28692</v>
      </c>
    </row>
    <row r="4327" spans="1:28">
      <c r="A4327" t="s">
        <v>4353</v>
      </c>
      <c r="B4327">
        <v>0.992608467424715</v>
      </c>
      <c r="C4327">
        <v>0.847703091454177</v>
      </c>
      <c r="D4327">
        <v>0.793055501754734</v>
      </c>
      <c r="E4327">
        <v>0.82506848517374</v>
      </c>
      <c r="F4327">
        <v>0.756996743801111</v>
      </c>
      <c r="G4327">
        <v>0.6912409245411</v>
      </c>
      <c r="H4327">
        <v>0.70302878689898</v>
      </c>
      <c r="I4327">
        <v>0.888818248701308</v>
      </c>
      <c r="J4327">
        <v>1.08687204745822</v>
      </c>
      <c r="K4327">
        <v>0.859901886548545</v>
      </c>
      <c r="L4327">
        <v>2663.05176067628</v>
      </c>
      <c r="M4327">
        <v>68.7114671236366</v>
      </c>
      <c r="O4327">
        <v>38.7242269399396</v>
      </c>
      <c r="P4327">
        <v>-0.0773314576146082</v>
      </c>
      <c r="Q4327">
        <v>0.825670989956225</v>
      </c>
      <c r="R4327">
        <v>0.180797045478123</v>
      </c>
      <c r="S4327" t="s">
        <v>10520</v>
      </c>
      <c r="T4327" t="s">
        <v>12362</v>
      </c>
      <c r="U4327" t="s">
        <v>12362</v>
      </c>
      <c r="V4327" t="s">
        <v>12362</v>
      </c>
      <c r="W4327">
        <v>3</v>
      </c>
      <c r="X4327" t="s">
        <v>16689</v>
      </c>
      <c r="Y4327">
        <v>0.8361475635995839</v>
      </c>
      <c r="Z4327">
        <f>HYPERLINK("Melting_Curves/meltCurve_Q8N488_.pdf", "Melting_Curves/meltCurve_Q8N488_.pdf")</f>
        <v>0</v>
      </c>
      <c r="AA4327" t="s">
        <v>22653</v>
      </c>
      <c r="AB4327" t="s">
        <v>28693</v>
      </c>
    </row>
    <row r="4328" spans="1:28">
      <c r="A4328" t="s">
        <v>4354</v>
      </c>
      <c r="B4328">
        <v>0.992608467424715</v>
      </c>
      <c r="C4328">
        <v>0.7257770253933959</v>
      </c>
      <c r="D4328">
        <v>0.592292421253835</v>
      </c>
      <c r="E4328">
        <v>0.412300220998081</v>
      </c>
      <c r="F4328">
        <v>0.203248224601292</v>
      </c>
      <c r="G4328">
        <v>0.144037437856577</v>
      </c>
      <c r="H4328">
        <v>0.0996691058942922</v>
      </c>
      <c r="I4328">
        <v>0.110441167450967</v>
      </c>
      <c r="J4328">
        <v>0.064839669386956</v>
      </c>
      <c r="K4328">
        <v>0.0358748240782384</v>
      </c>
      <c r="L4328">
        <v>524.835800940637</v>
      </c>
      <c r="M4328">
        <v>11.8928019856113</v>
      </c>
      <c r="N4328">
        <v>44.472668418632</v>
      </c>
      <c r="O4328">
        <v>42.9383145989933</v>
      </c>
      <c r="P4328">
        <v>-0.06623307447253669</v>
      </c>
      <c r="Q4328">
        <v>0.0437153055941268</v>
      </c>
      <c r="R4328">
        <v>0.985727371929337</v>
      </c>
      <c r="S4328" t="s">
        <v>10521</v>
      </c>
      <c r="T4328" t="s">
        <v>12362</v>
      </c>
      <c r="U4328" t="s">
        <v>12362</v>
      </c>
      <c r="V4328" t="s">
        <v>12362</v>
      </c>
      <c r="W4328">
        <v>1</v>
      </c>
      <c r="X4328" t="s">
        <v>16690</v>
      </c>
      <c r="Y4328">
        <v>0.3082714118232113</v>
      </c>
      <c r="Z4328">
        <f>HYPERLINK("Melting_Curves/meltCurve_Q8N490_4_.pdf", "Melting_Curves/meltCurve_Q8N490_4_.pdf")</f>
        <v>0</v>
      </c>
      <c r="AA4328" t="s">
        <v>22654</v>
      </c>
      <c r="AB4328" t="s">
        <v>28694</v>
      </c>
    </row>
    <row r="4329" spans="1:28">
      <c r="A4329" t="s">
        <v>4355</v>
      </c>
      <c r="B4329">
        <v>0.992608467424715</v>
      </c>
      <c r="C4329">
        <v>1.39884402514254</v>
      </c>
      <c r="D4329">
        <v>1.20136047295933</v>
      </c>
      <c r="E4329">
        <v>1.14729677553908</v>
      </c>
      <c r="F4329">
        <v>0.8254313374930961</v>
      </c>
      <c r="G4329">
        <v>0.651970117180101</v>
      </c>
      <c r="H4329">
        <v>0.592759357122411</v>
      </c>
      <c r="I4329">
        <v>0.778101773906502</v>
      </c>
      <c r="J4329">
        <v>0.877210605347871</v>
      </c>
      <c r="K4329">
        <v>0.7208632947728389</v>
      </c>
      <c r="L4329">
        <v>12522.6549324602</v>
      </c>
      <c r="M4329">
        <v>250</v>
      </c>
      <c r="O4329">
        <v>50.0874234137511</v>
      </c>
      <c r="P4329">
        <v>-0.344172003297845</v>
      </c>
      <c r="Q4329">
        <v>0.724181028872409</v>
      </c>
      <c r="R4329">
        <v>0.560559427856859</v>
      </c>
      <c r="S4329" t="s">
        <v>10522</v>
      </c>
      <c r="T4329" t="s">
        <v>12362</v>
      </c>
      <c r="U4329" t="s">
        <v>12362</v>
      </c>
      <c r="V4329" t="s">
        <v>12362</v>
      </c>
      <c r="W4329">
        <v>11</v>
      </c>
      <c r="X4329" t="s">
        <v>16691</v>
      </c>
      <c r="Y4329">
        <v>0.8445599844812706</v>
      </c>
      <c r="Z4329">
        <f>HYPERLINK("Melting_Curves/meltCurve_Q8N4C8_.pdf", "Melting_Curves/meltCurve_Q8N4C8_.pdf")</f>
        <v>0</v>
      </c>
      <c r="AA4329" t="s">
        <v>22655</v>
      </c>
      <c r="AB4329" t="s">
        <v>28695</v>
      </c>
    </row>
    <row r="4330" spans="1:28">
      <c r="A4330" t="s">
        <v>4356</v>
      </c>
      <c r="B4330">
        <v>0.992608467424715</v>
      </c>
      <c r="C4330">
        <v>1.24383330145769</v>
      </c>
      <c r="D4330">
        <v>1.13093064379244</v>
      </c>
      <c r="E4330">
        <v>0.565832104828377</v>
      </c>
      <c r="F4330">
        <v>0.375447004552024</v>
      </c>
      <c r="G4330">
        <v>0.231743038576655</v>
      </c>
      <c r="H4330">
        <v>0.183945074863777</v>
      </c>
      <c r="I4330">
        <v>0.22007669851326</v>
      </c>
      <c r="J4330">
        <v>0.249086105655163</v>
      </c>
      <c r="K4330">
        <v>0.354988095523318</v>
      </c>
      <c r="L4330">
        <v>4378.11724946163</v>
      </c>
      <c r="M4330">
        <v>94.32769926334279</v>
      </c>
      <c r="N4330">
        <v>46.797105597308</v>
      </c>
      <c r="O4330">
        <v>46.3930658098911</v>
      </c>
      <c r="P4330">
        <v>-0.371548297333987</v>
      </c>
      <c r="Q4330">
        <v>0.269047752332724</v>
      </c>
      <c r="R4330">
        <v>0.929662516379914</v>
      </c>
      <c r="S4330" t="s">
        <v>10523</v>
      </c>
      <c r="T4330" t="s">
        <v>12362</v>
      </c>
      <c r="U4330" t="s">
        <v>12362</v>
      </c>
      <c r="V4330" t="s">
        <v>12362</v>
      </c>
      <c r="W4330">
        <v>2</v>
      </c>
      <c r="X4330" t="s">
        <v>16692</v>
      </c>
      <c r="Y4330">
        <v>0.4988371363734493</v>
      </c>
      <c r="Z4330">
        <f>HYPERLINK("Melting_Curves/meltCurve_Q8N4N3_2_.pdf", "Melting_Curves/meltCurve_Q8N4N3_2_.pdf")</f>
        <v>0</v>
      </c>
      <c r="AA4330" t="s">
        <v>22656</v>
      </c>
      <c r="AB4330" t="s">
        <v>28696</v>
      </c>
    </row>
    <row r="4331" spans="1:28">
      <c r="A4331" t="s">
        <v>4357</v>
      </c>
      <c r="B4331">
        <v>0.992608467424715</v>
      </c>
      <c r="C4331">
        <v>0.924697097348668</v>
      </c>
      <c r="D4331">
        <v>0.823569527843203</v>
      </c>
      <c r="E4331">
        <v>0.47296355701627</v>
      </c>
      <c r="F4331">
        <v>0.144435361540006</v>
      </c>
      <c r="G4331">
        <v>0.132783320555098</v>
      </c>
      <c r="H4331">
        <v>0.0965329927809595</v>
      </c>
      <c r="I4331">
        <v>0.106288116875431</v>
      </c>
      <c r="J4331">
        <v>0.144299707931739</v>
      </c>
      <c r="K4331">
        <v>0.0891201654971142</v>
      </c>
      <c r="L4331">
        <v>1076.96217334399</v>
      </c>
      <c r="M4331">
        <v>23.5952364631155</v>
      </c>
      <c r="N4331">
        <v>46.0825521525826</v>
      </c>
      <c r="O4331">
        <v>45.3191366459425</v>
      </c>
      <c r="P4331">
        <v>-0.117053109464071</v>
      </c>
      <c r="Q4331">
        <v>0.100724119777008</v>
      </c>
      <c r="R4331">
        <v>0.993960556895532</v>
      </c>
      <c r="S4331" t="s">
        <v>10524</v>
      </c>
      <c r="T4331" t="s">
        <v>12362</v>
      </c>
      <c r="U4331" t="s">
        <v>12362</v>
      </c>
      <c r="V4331" t="s">
        <v>12362</v>
      </c>
      <c r="W4331">
        <v>4</v>
      </c>
      <c r="X4331" t="s">
        <v>16693</v>
      </c>
      <c r="Y4331">
        <v>0.3681756062916225</v>
      </c>
      <c r="Z4331">
        <f>HYPERLINK("Melting_Curves/meltCurve_Q8N4Q0_.pdf", "Melting_Curves/meltCurve_Q8N4Q0_.pdf")</f>
        <v>0</v>
      </c>
      <c r="AA4331" t="s">
        <v>22657</v>
      </c>
      <c r="AB4331" t="s">
        <v>28697</v>
      </c>
    </row>
    <row r="4332" spans="1:28">
      <c r="A4332" t="s">
        <v>4358</v>
      </c>
      <c r="B4332">
        <v>0.992608467424715</v>
      </c>
      <c r="C4332">
        <v>1.00264508597403</v>
      </c>
      <c r="D4332">
        <v>0.960988985505648</v>
      </c>
      <c r="E4332">
        <v>0.959275760601881</v>
      </c>
      <c r="F4332">
        <v>0.777520222653989</v>
      </c>
      <c r="G4332">
        <v>0.614753456375583</v>
      </c>
      <c r="H4332">
        <v>0.661304039836897</v>
      </c>
      <c r="I4332">
        <v>0.953659267546432</v>
      </c>
      <c r="J4332">
        <v>1.1626731015527</v>
      </c>
      <c r="K4332">
        <v>0.689763756525941</v>
      </c>
      <c r="L4332">
        <v>11710.5490411409</v>
      </c>
      <c r="M4332">
        <v>250</v>
      </c>
      <c r="O4332">
        <v>46.8391854121726</v>
      </c>
      <c r="P4332">
        <v>-0.253599503867254</v>
      </c>
      <c r="Q4332">
        <v>0.809945639666544</v>
      </c>
      <c r="R4332">
        <v>0.235172351256013</v>
      </c>
      <c r="S4332" t="s">
        <v>10525</v>
      </c>
      <c r="T4332" t="s">
        <v>12362</v>
      </c>
      <c r="U4332" t="s">
        <v>12362</v>
      </c>
      <c r="V4332" t="s">
        <v>12362</v>
      </c>
      <c r="W4332">
        <v>4</v>
      </c>
      <c r="X4332" t="s">
        <v>16694</v>
      </c>
      <c r="Y4332">
        <v>0.8723130067382422</v>
      </c>
      <c r="Z4332">
        <f>HYPERLINK("Melting_Curves/meltCurve_Q8N4Q1_.pdf", "Melting_Curves/meltCurve_Q8N4Q1_.pdf")</f>
        <v>0</v>
      </c>
      <c r="AA4332" t="s">
        <v>22658</v>
      </c>
      <c r="AB4332" t="s">
        <v>28698</v>
      </c>
    </row>
    <row r="4333" spans="1:28">
      <c r="A4333" t="s">
        <v>4359</v>
      </c>
      <c r="B4333">
        <v>0.992608467424715</v>
      </c>
      <c r="C4333">
        <v>1.04428889859358</v>
      </c>
      <c r="D4333">
        <v>1.05528205967663</v>
      </c>
      <c r="E4333">
        <v>0.929657053967892</v>
      </c>
      <c r="F4333">
        <v>0.724816927266921</v>
      </c>
      <c r="G4333">
        <v>0.5100411986578161</v>
      </c>
      <c r="H4333">
        <v>0.398927022917853</v>
      </c>
      <c r="I4333">
        <v>0.6742529025952509</v>
      </c>
      <c r="J4333">
        <v>0.6362649163727</v>
      </c>
      <c r="K4333">
        <v>0.469641356927966</v>
      </c>
      <c r="L4333">
        <v>1982.02528013539</v>
      </c>
      <c r="M4333">
        <v>40.0360441432008</v>
      </c>
      <c r="O4333">
        <v>49.3829910572146</v>
      </c>
      <c r="P4333">
        <v>-0.0940172508763118</v>
      </c>
      <c r="Q4333">
        <v>0.536133644026477</v>
      </c>
      <c r="R4333">
        <v>0.887929188558177</v>
      </c>
      <c r="S4333" t="s">
        <v>10526</v>
      </c>
      <c r="T4333" t="s">
        <v>12362</v>
      </c>
      <c r="U4333" t="s">
        <v>12362</v>
      </c>
      <c r="V4333" t="s">
        <v>12362</v>
      </c>
      <c r="W4333">
        <v>4</v>
      </c>
      <c r="X4333" t="s">
        <v>16695</v>
      </c>
      <c r="Y4333">
        <v>0.7310882566126103</v>
      </c>
      <c r="Z4333">
        <f>HYPERLINK("Melting_Curves/meltCurve_Q8N4T8_.pdf", "Melting_Curves/meltCurve_Q8N4T8_.pdf")</f>
        <v>0</v>
      </c>
      <c r="AA4333" t="s">
        <v>22659</v>
      </c>
      <c r="AB4333" t="s">
        <v>28699</v>
      </c>
    </row>
    <row r="4334" spans="1:28">
      <c r="A4334" t="s">
        <v>4360</v>
      </c>
      <c r="B4334">
        <v>0.992608467424715</v>
      </c>
      <c r="C4334">
        <v>1.06603036395381</v>
      </c>
      <c r="D4334">
        <v>0.844218318254617</v>
      </c>
      <c r="E4334">
        <v>0.806838304361274</v>
      </c>
      <c r="F4334">
        <v>0.416365004256263</v>
      </c>
      <c r="G4334">
        <v>0.255633738898717</v>
      </c>
      <c r="H4334">
        <v>0.145581704409286</v>
      </c>
      <c r="I4334">
        <v>0.277313648445908</v>
      </c>
      <c r="J4334">
        <v>0.25872167261361</v>
      </c>
      <c r="K4334">
        <v>0.25244533861273</v>
      </c>
      <c r="L4334">
        <v>1272.85846453502</v>
      </c>
      <c r="M4334">
        <v>26.4463772329352</v>
      </c>
      <c r="N4334">
        <v>49.2551542594121</v>
      </c>
      <c r="O4334">
        <v>47.8571221816872</v>
      </c>
      <c r="P4334">
        <v>-0.106827071732496</v>
      </c>
      <c r="Q4334">
        <v>0.226755157785544</v>
      </c>
      <c r="R4334">
        <v>0.969745293987467</v>
      </c>
      <c r="S4334" t="s">
        <v>10527</v>
      </c>
      <c r="T4334" t="s">
        <v>12362</v>
      </c>
      <c r="U4334" t="s">
        <v>12362</v>
      </c>
      <c r="V4334" t="s">
        <v>12362</v>
      </c>
      <c r="W4334">
        <v>1</v>
      </c>
      <c r="X4334" t="s">
        <v>16696</v>
      </c>
      <c r="Y4334">
        <v>0.5195291506778849</v>
      </c>
      <c r="Z4334">
        <f>HYPERLINK("Melting_Curves/meltCurve_Q8N4V1_.pdf", "Melting_Curves/meltCurve_Q8N4V1_.pdf")</f>
        <v>0</v>
      </c>
      <c r="AA4334" t="s">
        <v>22660</v>
      </c>
      <c r="AB4334" t="s">
        <v>28700</v>
      </c>
    </row>
    <row r="4335" spans="1:28">
      <c r="A4335" t="s">
        <v>4361</v>
      </c>
      <c r="B4335">
        <v>0.992608467424715</v>
      </c>
      <c r="C4335">
        <v>0.935985041009667</v>
      </c>
      <c r="D4335">
        <v>1.5010108106236</v>
      </c>
      <c r="E4335">
        <v>0.940410252379574</v>
      </c>
      <c r="F4335">
        <v>0.93038121071937</v>
      </c>
      <c r="G4335">
        <v>0.22766720114356</v>
      </c>
      <c r="H4335">
        <v>0.415317273677013</v>
      </c>
      <c r="I4335">
        <v>0.503229353043334</v>
      </c>
      <c r="J4335">
        <v>0.23017137737468</v>
      </c>
      <c r="K4335">
        <v>0.243315382436034</v>
      </c>
      <c r="L4335">
        <v>12658.6612529631</v>
      </c>
      <c r="M4335">
        <v>250</v>
      </c>
      <c r="N4335">
        <v>50.8469274928656</v>
      </c>
      <c r="O4335">
        <v>50.6314050145878</v>
      </c>
      <c r="P4335">
        <v>-0.8345362993408399</v>
      </c>
      <c r="Q4335">
        <v>0.323940078645628</v>
      </c>
      <c r="R4335">
        <v>0.805580441301311</v>
      </c>
      <c r="S4335" t="s">
        <v>10528</v>
      </c>
      <c r="T4335" t="s">
        <v>12362</v>
      </c>
      <c r="U4335" t="s">
        <v>12362</v>
      </c>
      <c r="V4335" t="s">
        <v>12362</v>
      </c>
      <c r="W4335">
        <v>1</v>
      </c>
      <c r="X4335" t="s">
        <v>16697</v>
      </c>
      <c r="Y4335">
        <v>0.6312613898481053</v>
      </c>
      <c r="Z4335">
        <f>HYPERLINK("Melting_Curves/meltCurve_Q8N4Y2_2_.pdf", "Melting_Curves/meltCurve_Q8N4Y2_2_.pdf")</f>
        <v>0</v>
      </c>
      <c r="AA4335" t="s">
        <v>22661</v>
      </c>
      <c r="AB4335" t="s">
        <v>28701</v>
      </c>
    </row>
    <row r="4336" spans="1:28">
      <c r="A4336" t="s">
        <v>4362</v>
      </c>
      <c r="B4336">
        <v>0.992608467424715</v>
      </c>
      <c r="C4336">
        <v>1.32988495326827</v>
      </c>
      <c r="D4336">
        <v>1.22047167070905</v>
      </c>
      <c r="E4336">
        <v>1.04398996236623</v>
      </c>
      <c r="F4336">
        <v>0.929097315112388</v>
      </c>
      <c r="G4336">
        <v>0.578083140053273</v>
      </c>
      <c r="H4336">
        <v>0.445932370638066</v>
      </c>
      <c r="I4336">
        <v>0.537130045935821</v>
      </c>
      <c r="J4336">
        <v>0.476851571957478</v>
      </c>
      <c r="K4336">
        <v>0.517814938584184</v>
      </c>
      <c r="L4336">
        <v>2709.15749955837</v>
      </c>
      <c r="M4336">
        <v>52.0721730369085</v>
      </c>
      <c r="N4336">
        <v>57.0089899060829</v>
      </c>
      <c r="O4336">
        <v>51.9504106265438</v>
      </c>
      <c r="P4336">
        <v>-0.126616270114289</v>
      </c>
      <c r="Q4336">
        <v>0.494719572263603</v>
      </c>
      <c r="R4336">
        <v>0.834693758680263</v>
      </c>
      <c r="S4336" t="s">
        <v>10529</v>
      </c>
      <c r="T4336" t="s">
        <v>12362</v>
      </c>
      <c r="U4336" t="s">
        <v>12362</v>
      </c>
      <c r="V4336" t="s">
        <v>12362</v>
      </c>
      <c r="W4336">
        <v>9</v>
      </c>
      <c r="X4336" t="s">
        <v>16698</v>
      </c>
      <c r="Y4336">
        <v>0.7488824724488224</v>
      </c>
      <c r="Z4336">
        <f>HYPERLINK("Melting_Curves/meltCurve_Q8N573_2_.pdf", "Melting_Curves/meltCurve_Q8N573_2_.pdf")</f>
        <v>0</v>
      </c>
      <c r="AA4336" t="s">
        <v>22662</v>
      </c>
      <c r="AB4336" t="s">
        <v>28702</v>
      </c>
    </row>
    <row r="4337" spans="1:28">
      <c r="A4337" t="s">
        <v>4363</v>
      </c>
      <c r="B4337">
        <v>0.992608467424715</v>
      </c>
      <c r="C4337">
        <v>0.964780554850199</v>
      </c>
      <c r="D4337">
        <v>0.9186853344350649</v>
      </c>
      <c r="E4337">
        <v>0.775430530835442</v>
      </c>
      <c r="F4337">
        <v>0.672716661254721</v>
      </c>
      <c r="G4337">
        <v>0.499530416937305</v>
      </c>
      <c r="H4337">
        <v>0.419460577993962</v>
      </c>
      <c r="I4337">
        <v>0.343510277380057</v>
      </c>
      <c r="J4337">
        <v>0.38583768312757</v>
      </c>
      <c r="K4337">
        <v>0.385299615545613</v>
      </c>
      <c r="L4337">
        <v>653.455714304307</v>
      </c>
      <c r="M4337">
        <v>13.2156092562943</v>
      </c>
      <c r="N4337">
        <v>54.0587676618134</v>
      </c>
      <c r="O4337">
        <v>48.3547224219463</v>
      </c>
      <c r="P4337">
        <v>-0.0452315704263008</v>
      </c>
      <c r="Q4337">
        <v>0.338116727717768</v>
      </c>
      <c r="R4337">
        <v>0.991859082887109</v>
      </c>
      <c r="S4337" t="s">
        <v>10530</v>
      </c>
      <c r="T4337" t="s">
        <v>12362</v>
      </c>
      <c r="U4337" t="s">
        <v>12362</v>
      </c>
      <c r="V4337" t="s">
        <v>12362</v>
      </c>
      <c r="W4337">
        <v>10</v>
      </c>
      <c r="X4337" t="s">
        <v>16699</v>
      </c>
      <c r="Y4337">
        <v>0.6295972078087185</v>
      </c>
      <c r="Z4337">
        <f>HYPERLINK("Melting_Curves/meltCurve_Q8N573_8_.pdf", "Melting_Curves/meltCurve_Q8N573_8_.pdf")</f>
        <v>0</v>
      </c>
      <c r="AA4337" t="s">
        <v>22662</v>
      </c>
      <c r="AB4337" t="s">
        <v>28703</v>
      </c>
    </row>
    <row r="4338" spans="1:28">
      <c r="A4338" t="s">
        <v>4364</v>
      </c>
      <c r="B4338">
        <v>0.992608467424715</v>
      </c>
      <c r="C4338">
        <v>0.898132040251154</v>
      </c>
      <c r="D4338">
        <v>0.892913634856678</v>
      </c>
      <c r="E4338">
        <v>0.66286372693708</v>
      </c>
      <c r="F4338">
        <v>0.490429869392757</v>
      </c>
      <c r="G4338">
        <v>0.352796861369097</v>
      </c>
      <c r="H4338">
        <v>0.351649508965116</v>
      </c>
      <c r="I4338">
        <v>0.465215271184656</v>
      </c>
      <c r="J4338">
        <v>0.613363210319815</v>
      </c>
      <c r="K4338">
        <v>0.502039525432429</v>
      </c>
      <c r="L4338">
        <v>1140.2627661669</v>
      </c>
      <c r="M4338">
        <v>25.145490511193</v>
      </c>
      <c r="N4338">
        <v>50.1822047896381</v>
      </c>
      <c r="O4338">
        <v>45.0627268279505</v>
      </c>
      <c r="P4338">
        <v>-0.0759358698562605</v>
      </c>
      <c r="Q4338">
        <v>0.455674554097295</v>
      </c>
      <c r="R4338">
        <v>0.879620474426555</v>
      </c>
      <c r="S4338" t="s">
        <v>10531</v>
      </c>
      <c r="T4338" t="s">
        <v>12362</v>
      </c>
      <c r="U4338" t="s">
        <v>12362</v>
      </c>
      <c r="V4338" t="s">
        <v>12362</v>
      </c>
      <c r="W4338">
        <v>7</v>
      </c>
      <c r="X4338" t="s">
        <v>16700</v>
      </c>
      <c r="Y4338">
        <v>0.6115427657593642</v>
      </c>
      <c r="Z4338">
        <f>HYPERLINK("Melting_Curves/meltCurve_Q8N5A5_2_.pdf", "Melting_Curves/meltCurve_Q8N5A5_2_.pdf")</f>
        <v>0</v>
      </c>
      <c r="AA4338" t="s">
        <v>22663</v>
      </c>
      <c r="AB4338" t="s">
        <v>28704</v>
      </c>
    </row>
    <row r="4339" spans="1:28">
      <c r="A4339" t="s">
        <v>4365</v>
      </c>
      <c r="B4339">
        <v>0.992608467424715</v>
      </c>
      <c r="C4339">
        <v>1.07647420596325</v>
      </c>
      <c r="D4339">
        <v>1.0061230932057</v>
      </c>
      <c r="E4339">
        <v>0.836882973910453</v>
      </c>
      <c r="F4339">
        <v>0.719586195590546</v>
      </c>
      <c r="G4339">
        <v>0.58428776532088</v>
      </c>
      <c r="H4339">
        <v>0.510755729411454</v>
      </c>
      <c r="I4339">
        <v>0.6159425486547681</v>
      </c>
      <c r="J4339">
        <v>0.65811690807246</v>
      </c>
      <c r="K4339">
        <v>0.500514395312643</v>
      </c>
      <c r="L4339">
        <v>1175.36988537056</v>
      </c>
      <c r="M4339">
        <v>24.4054921827014</v>
      </c>
      <c r="O4339">
        <v>47.840207074243</v>
      </c>
      <c r="P4339">
        <v>-0.0549556140418965</v>
      </c>
      <c r="Q4339">
        <v>0.569105342581391</v>
      </c>
      <c r="R4339">
        <v>0.931224890594226</v>
      </c>
      <c r="S4339" t="s">
        <v>10532</v>
      </c>
      <c r="T4339" t="s">
        <v>12362</v>
      </c>
      <c r="U4339" t="s">
        <v>12362</v>
      </c>
      <c r="V4339" t="s">
        <v>12362</v>
      </c>
      <c r="W4339">
        <v>5</v>
      </c>
      <c r="X4339" t="s">
        <v>16701</v>
      </c>
      <c r="Y4339">
        <v>0.7332580781972518</v>
      </c>
      <c r="Z4339">
        <f>HYPERLINK("Melting_Curves/meltCurve_Q8N5C8_2_.pdf", "Melting_Curves/meltCurve_Q8N5C8_2_.pdf")</f>
        <v>0</v>
      </c>
      <c r="AA4339" t="s">
        <v>22664</v>
      </c>
      <c r="AB4339" t="s">
        <v>28705</v>
      </c>
    </row>
    <row r="4340" spans="1:28">
      <c r="A4340" t="s">
        <v>4366</v>
      </c>
      <c r="B4340">
        <v>0.992608467424715</v>
      </c>
      <c r="C4340">
        <v>0.836528681958182</v>
      </c>
      <c r="D4340">
        <v>0.719241348470078</v>
      </c>
      <c r="E4340">
        <v>0.589958614602354</v>
      </c>
      <c r="F4340">
        <v>0.450933278945194</v>
      </c>
      <c r="G4340">
        <v>0.471163360951881</v>
      </c>
      <c r="H4340">
        <v>0.336179913061024</v>
      </c>
      <c r="I4340">
        <v>0.477561862497373</v>
      </c>
      <c r="J4340">
        <v>0.684803823202954</v>
      </c>
      <c r="K4340">
        <v>0.393124277629765</v>
      </c>
      <c r="L4340">
        <v>758.05583748686</v>
      </c>
      <c r="M4340">
        <v>17.8421068582385</v>
      </c>
      <c r="N4340">
        <v>49.9627585318092</v>
      </c>
      <c r="O4340">
        <v>41.9639536081735</v>
      </c>
      <c r="P4340">
        <v>-0.0568316891852727</v>
      </c>
      <c r="Q4340">
        <v>0.465363330703012</v>
      </c>
      <c r="R4340">
        <v>0.8072271624291421</v>
      </c>
      <c r="S4340" t="s">
        <v>10533</v>
      </c>
      <c r="T4340" t="s">
        <v>12362</v>
      </c>
      <c r="U4340" t="s">
        <v>12362</v>
      </c>
      <c r="V4340" t="s">
        <v>12362</v>
      </c>
      <c r="W4340">
        <v>1</v>
      </c>
      <c r="X4340" t="s">
        <v>16702</v>
      </c>
      <c r="Y4340">
        <v>0.5731734919233056</v>
      </c>
      <c r="Z4340">
        <f>HYPERLINK("Melting_Curves/meltCurve_Q8N5F7_.pdf", "Melting_Curves/meltCurve_Q8N5F7_.pdf")</f>
        <v>0</v>
      </c>
      <c r="AA4340" t="s">
        <v>22665</v>
      </c>
      <c r="AB4340" t="s">
        <v>28706</v>
      </c>
    </row>
    <row r="4341" spans="1:28">
      <c r="A4341" t="s">
        <v>4367</v>
      </c>
      <c r="B4341">
        <v>0.992608467424715</v>
      </c>
      <c r="C4341">
        <v>1.06279370354144</v>
      </c>
      <c r="D4341">
        <v>0.908780407882813</v>
      </c>
      <c r="E4341">
        <v>0.791524044014752</v>
      </c>
      <c r="F4341">
        <v>0.482273282555016</v>
      </c>
      <c r="G4341">
        <v>0.287303842166412</v>
      </c>
      <c r="H4341">
        <v>0.262755216730014</v>
      </c>
      <c r="I4341">
        <v>0.338801622822865</v>
      </c>
      <c r="J4341">
        <v>0.359788947439134</v>
      </c>
      <c r="K4341">
        <v>0.308848290193238</v>
      </c>
      <c r="L4341">
        <v>1307.20410146301</v>
      </c>
      <c r="M4341">
        <v>27.2643309057915</v>
      </c>
      <c r="N4341">
        <v>49.6713107144983</v>
      </c>
      <c r="O4341">
        <v>47.6898697237783</v>
      </c>
      <c r="P4341">
        <v>-0.0991772574276189</v>
      </c>
      <c r="Q4341">
        <v>0.306096258159606</v>
      </c>
      <c r="R4341">
        <v>0.980906387208926</v>
      </c>
      <c r="S4341" t="s">
        <v>10534</v>
      </c>
      <c r="T4341" t="s">
        <v>12362</v>
      </c>
      <c r="U4341" t="s">
        <v>12362</v>
      </c>
      <c r="V4341" t="s">
        <v>12362</v>
      </c>
      <c r="W4341">
        <v>2</v>
      </c>
      <c r="X4341" t="s">
        <v>16703</v>
      </c>
      <c r="Y4341">
        <v>0.5642413154642515</v>
      </c>
      <c r="Z4341">
        <f>HYPERLINK("Melting_Curves/meltCurve_Q8N5G0_2_.pdf", "Melting_Curves/meltCurve_Q8N5G0_2_.pdf")</f>
        <v>0</v>
      </c>
      <c r="AA4341" t="s">
        <v>22666</v>
      </c>
      <c r="AB4341" t="s">
        <v>28707</v>
      </c>
    </row>
    <row r="4342" spans="1:28">
      <c r="A4342" t="s">
        <v>4368</v>
      </c>
      <c r="B4342">
        <v>0.992608467424715</v>
      </c>
      <c r="C4342">
        <v>1.07951468819546</v>
      </c>
      <c r="D4342">
        <v>0.977121028617404</v>
      </c>
      <c r="E4342">
        <v>0.884536547877865</v>
      </c>
      <c r="F4342">
        <v>0.843544172750275</v>
      </c>
      <c r="G4342">
        <v>0.697494588855035</v>
      </c>
      <c r="H4342">
        <v>0.647411752087715</v>
      </c>
      <c r="I4342">
        <v>0.893229282160623</v>
      </c>
      <c r="J4342">
        <v>0.962450790148402</v>
      </c>
      <c r="K4342">
        <v>0.992954554263517</v>
      </c>
      <c r="L4342">
        <v>1946.87677649943</v>
      </c>
      <c r="M4342">
        <v>42.8366720058737</v>
      </c>
      <c r="O4342">
        <v>45.350119941974</v>
      </c>
      <c r="P4342">
        <v>-0.0379215311405459</v>
      </c>
      <c r="Q4342">
        <v>0.839413923202128</v>
      </c>
      <c r="R4342">
        <v>0.371647942885229</v>
      </c>
      <c r="S4342" t="s">
        <v>10535</v>
      </c>
      <c r="T4342" t="s">
        <v>12362</v>
      </c>
      <c r="U4342" t="s">
        <v>12362</v>
      </c>
      <c r="V4342" t="s">
        <v>12362</v>
      </c>
      <c r="W4342">
        <v>5</v>
      </c>
      <c r="X4342" t="s">
        <v>16704</v>
      </c>
      <c r="Y4342">
        <v>0.8850791282415731</v>
      </c>
      <c r="Z4342">
        <f>HYPERLINK("Melting_Curves/meltCurve_Q8N5G2_.pdf", "Melting_Curves/meltCurve_Q8N5G2_.pdf")</f>
        <v>0</v>
      </c>
      <c r="AA4342" t="s">
        <v>22667</v>
      </c>
      <c r="AB4342" t="s">
        <v>28708</v>
      </c>
    </row>
    <row r="4343" spans="1:28">
      <c r="A4343" t="s">
        <v>4369</v>
      </c>
      <c r="B4343">
        <v>0.992608467424715</v>
      </c>
      <c r="C4343">
        <v>0.946919146902527</v>
      </c>
      <c r="D4343">
        <v>0.775585749367971</v>
      </c>
      <c r="E4343">
        <v>0.780232402811699</v>
      </c>
      <c r="F4343">
        <v>0.678898363760021</v>
      </c>
      <c r="G4343">
        <v>0.595267206051614</v>
      </c>
      <c r="H4343">
        <v>0.589106549521241</v>
      </c>
      <c r="I4343">
        <v>0.806072731081193</v>
      </c>
      <c r="J4343">
        <v>1.01236141468793</v>
      </c>
      <c r="K4343">
        <v>1.06160091345903</v>
      </c>
      <c r="L4343">
        <v>10018.9062046147</v>
      </c>
      <c r="M4343">
        <v>250</v>
      </c>
      <c r="O4343">
        <v>40.0730608349119</v>
      </c>
      <c r="P4343">
        <v>-0.331596422844856</v>
      </c>
      <c r="Q4343">
        <v>0.787390665377277</v>
      </c>
      <c r="R4343">
        <v>0.201805134648847</v>
      </c>
      <c r="S4343" t="s">
        <v>10536</v>
      </c>
      <c r="T4343" t="s">
        <v>12362</v>
      </c>
      <c r="U4343" t="s">
        <v>12362</v>
      </c>
      <c r="V4343" t="s">
        <v>12362</v>
      </c>
      <c r="W4343">
        <v>6</v>
      </c>
      <c r="X4343" t="s">
        <v>16705</v>
      </c>
      <c r="Y4343">
        <v>0.8092025035120974</v>
      </c>
      <c r="Z4343">
        <f>HYPERLINK("Melting_Curves/meltCurve_Q8N5I9_.pdf", "Melting_Curves/meltCurve_Q8N5I9_.pdf")</f>
        <v>0</v>
      </c>
      <c r="AA4343" t="s">
        <v>22668</v>
      </c>
      <c r="AB4343" t="s">
        <v>28709</v>
      </c>
    </row>
    <row r="4344" spans="1:28">
      <c r="A4344" t="s">
        <v>4370</v>
      </c>
      <c r="B4344">
        <v>0.992608467424715</v>
      </c>
      <c r="C4344">
        <v>0.975141326478089</v>
      </c>
      <c r="D4344">
        <v>0.755764109997884</v>
      </c>
      <c r="E4344">
        <v>0.467949322895662</v>
      </c>
      <c r="F4344">
        <v>0.315625105248372</v>
      </c>
      <c r="G4344">
        <v>0.347251703396758</v>
      </c>
      <c r="H4344">
        <v>0.249931931380381</v>
      </c>
      <c r="I4344">
        <v>0.280984079604144</v>
      </c>
      <c r="J4344">
        <v>0.348711760982546</v>
      </c>
      <c r="K4344">
        <v>0.235481027060232</v>
      </c>
      <c r="L4344">
        <v>1044.95404445957</v>
      </c>
      <c r="M4344">
        <v>23.568376418251</v>
      </c>
      <c r="N4344">
        <v>46.0045312839546</v>
      </c>
      <c r="O4344">
        <v>44.0216374742632</v>
      </c>
      <c r="P4344">
        <v>-0.0954078366179149</v>
      </c>
      <c r="Q4344">
        <v>0.287191147791035</v>
      </c>
      <c r="R4344">
        <v>0.98552267898303</v>
      </c>
      <c r="S4344" t="s">
        <v>10537</v>
      </c>
      <c r="T4344" t="s">
        <v>12362</v>
      </c>
      <c r="U4344" t="s">
        <v>12362</v>
      </c>
      <c r="V4344" t="s">
        <v>12362</v>
      </c>
      <c r="W4344">
        <v>2</v>
      </c>
      <c r="X4344" t="s">
        <v>16706</v>
      </c>
      <c r="Y4344">
        <v>0.4681575342159323</v>
      </c>
      <c r="Z4344">
        <f>HYPERLINK("Melting_Curves/meltCurve_Q8N5J2_.pdf", "Melting_Curves/meltCurve_Q8N5J2_.pdf")</f>
        <v>0</v>
      </c>
      <c r="AA4344" t="s">
        <v>22669</v>
      </c>
      <c r="AB4344" t="s">
        <v>28710</v>
      </c>
    </row>
    <row r="4345" spans="1:28">
      <c r="A4345" t="s">
        <v>4371</v>
      </c>
      <c r="B4345">
        <v>0.992608467424715</v>
      </c>
      <c r="C4345">
        <v>1.16006838736226</v>
      </c>
      <c r="D4345">
        <v>1.01386477561117</v>
      </c>
      <c r="E4345">
        <v>0.91486365826296</v>
      </c>
      <c r="F4345">
        <v>0.550855811961805</v>
      </c>
      <c r="G4345">
        <v>0.372298114755899</v>
      </c>
      <c r="H4345">
        <v>0.308217427963047</v>
      </c>
      <c r="I4345">
        <v>0.507340622083773</v>
      </c>
      <c r="J4345">
        <v>0.820058615387404</v>
      </c>
      <c r="K4345">
        <v>0.791558737627986</v>
      </c>
      <c r="L4345">
        <v>11716.7317273398</v>
      </c>
      <c r="M4345">
        <v>250</v>
      </c>
      <c r="O4345">
        <v>46.8639285353525</v>
      </c>
      <c r="P4345">
        <v>-0.58895482702462</v>
      </c>
      <c r="Q4345">
        <v>0.5583882172520001</v>
      </c>
      <c r="R4345">
        <v>0.675628011779889</v>
      </c>
      <c r="S4345" t="s">
        <v>10538</v>
      </c>
      <c r="T4345" t="s">
        <v>12362</v>
      </c>
      <c r="U4345" t="s">
        <v>12362</v>
      </c>
      <c r="V4345" t="s">
        <v>12362</v>
      </c>
      <c r="W4345">
        <v>8</v>
      </c>
      <c r="X4345" t="s">
        <v>16707</v>
      </c>
      <c r="Y4345">
        <v>0.7036695795651998</v>
      </c>
      <c r="Z4345">
        <f>HYPERLINK("Melting_Curves/meltCurve_Q8N5K1_.pdf", "Melting_Curves/meltCurve_Q8N5K1_.pdf")</f>
        <v>0</v>
      </c>
      <c r="AA4345" t="s">
        <v>22670</v>
      </c>
      <c r="AB4345" t="s">
        <v>28711</v>
      </c>
    </row>
    <row r="4346" spans="1:28">
      <c r="A4346" t="s">
        <v>4372</v>
      </c>
      <c r="B4346">
        <v>0.992608467424715</v>
      </c>
      <c r="C4346">
        <v>1.06172537602139</v>
      </c>
      <c r="D4346">
        <v>1.16569346299493</v>
      </c>
      <c r="E4346">
        <v>0.87473073745427</v>
      </c>
      <c r="F4346">
        <v>0.634444308129978</v>
      </c>
      <c r="G4346">
        <v>0.399876290765071</v>
      </c>
      <c r="H4346">
        <v>0.222160103490812</v>
      </c>
      <c r="I4346">
        <v>0.318183778674632</v>
      </c>
      <c r="J4346">
        <v>0.646428108341159</v>
      </c>
      <c r="K4346">
        <v>0.443378922667205</v>
      </c>
      <c r="L4346">
        <v>1726.38826980327</v>
      </c>
      <c r="M4346">
        <v>35.083869664889</v>
      </c>
      <c r="N4346">
        <v>51.6228391445361</v>
      </c>
      <c r="O4346">
        <v>49.0484328284011</v>
      </c>
      <c r="P4346">
        <v>-0.106729105429079</v>
      </c>
      <c r="Q4346">
        <v>0.403158747637018</v>
      </c>
      <c r="R4346">
        <v>0.859748000998907</v>
      </c>
      <c r="S4346" t="s">
        <v>10539</v>
      </c>
      <c r="T4346" t="s">
        <v>12362</v>
      </c>
      <c r="U4346" t="s">
        <v>12362</v>
      </c>
      <c r="V4346" t="s">
        <v>12362</v>
      </c>
      <c r="W4346">
        <v>1</v>
      </c>
      <c r="X4346" t="s">
        <v>16708</v>
      </c>
      <c r="Y4346">
        <v>0.6486644978126261</v>
      </c>
      <c r="Z4346">
        <f>HYPERLINK("Melting_Curves/meltCurve_Q8N5L8_.pdf", "Melting_Curves/meltCurve_Q8N5L8_.pdf")</f>
        <v>0</v>
      </c>
      <c r="AA4346" t="s">
        <v>22671</v>
      </c>
      <c r="AB4346" t="s">
        <v>28712</v>
      </c>
    </row>
    <row r="4347" spans="1:28">
      <c r="A4347" t="s">
        <v>4373</v>
      </c>
      <c r="B4347">
        <v>0.992608467424715</v>
      </c>
      <c r="C4347">
        <v>0.913008655357527</v>
      </c>
      <c r="D4347">
        <v>0.746147623976114</v>
      </c>
      <c r="E4347">
        <v>0.783425169809067</v>
      </c>
      <c r="F4347">
        <v>0.622513974493892</v>
      </c>
      <c r="G4347">
        <v>0.556712239658693</v>
      </c>
      <c r="H4347">
        <v>0.43032179758004</v>
      </c>
      <c r="I4347">
        <v>0.220528584568074</v>
      </c>
      <c r="J4347">
        <v>0.217267595623593</v>
      </c>
      <c r="K4347">
        <v>0.225158188611657</v>
      </c>
      <c r="L4347">
        <v>373.328383701509</v>
      </c>
      <c r="M4347">
        <v>6.9447484743655</v>
      </c>
      <c r="N4347">
        <v>53.7569337565385</v>
      </c>
      <c r="O4347">
        <v>49.8308739638884</v>
      </c>
      <c r="P4347">
        <v>-0.0349081055508857</v>
      </c>
      <c r="Q4347">
        <v>0</v>
      </c>
      <c r="R4347">
        <v>0.96461945693481</v>
      </c>
      <c r="S4347" t="s">
        <v>10540</v>
      </c>
      <c r="T4347" t="s">
        <v>12362</v>
      </c>
      <c r="U4347" t="s">
        <v>12362</v>
      </c>
      <c r="V4347" t="s">
        <v>12362</v>
      </c>
      <c r="W4347">
        <v>3</v>
      </c>
      <c r="X4347" t="s">
        <v>16709</v>
      </c>
      <c r="Y4347">
        <v>0.5720448179522021</v>
      </c>
      <c r="Z4347">
        <f>HYPERLINK("Melting_Curves/meltCurve_Q8N5M1_.pdf", "Melting_Curves/meltCurve_Q8N5M1_.pdf")</f>
        <v>0</v>
      </c>
      <c r="AA4347" t="s">
        <v>22672</v>
      </c>
      <c r="AB4347" t="s">
        <v>28713</v>
      </c>
    </row>
    <row r="4348" spans="1:28">
      <c r="A4348" t="s">
        <v>4374</v>
      </c>
      <c r="B4348">
        <v>0.992608467424715</v>
      </c>
      <c r="C4348">
        <v>0.966296900558666</v>
      </c>
      <c r="D4348">
        <v>0.887867452139796</v>
      </c>
      <c r="E4348">
        <v>0.708354891765402</v>
      </c>
      <c r="F4348">
        <v>0.383084227697194</v>
      </c>
      <c r="G4348">
        <v>0.196125558349848</v>
      </c>
      <c r="H4348">
        <v>0.121347971224316</v>
      </c>
      <c r="I4348">
        <v>0.140156954790117</v>
      </c>
      <c r="J4348">
        <v>0.161103824757504</v>
      </c>
      <c r="K4348">
        <v>0.144570208938072</v>
      </c>
      <c r="L4348">
        <v>974.283603374198</v>
      </c>
      <c r="M4348">
        <v>20.3203901114727</v>
      </c>
      <c r="N4348">
        <v>48.6526431974111</v>
      </c>
      <c r="O4348">
        <v>47.4890075322331</v>
      </c>
      <c r="P4348">
        <v>-0.09330922989842411</v>
      </c>
      <c r="Q4348">
        <v>0.127767268406519</v>
      </c>
      <c r="R4348">
        <v>0.996288992417226</v>
      </c>
      <c r="S4348" t="s">
        <v>10541</v>
      </c>
      <c r="T4348" t="s">
        <v>12362</v>
      </c>
      <c r="U4348" t="s">
        <v>12362</v>
      </c>
      <c r="V4348" t="s">
        <v>12362</v>
      </c>
      <c r="W4348">
        <v>5</v>
      </c>
      <c r="X4348" t="s">
        <v>16710</v>
      </c>
      <c r="Y4348">
        <v>0.4571360207151865</v>
      </c>
      <c r="Z4348">
        <f>HYPERLINK("Melting_Curves/meltCurve_Q8N5M4_.pdf", "Melting_Curves/meltCurve_Q8N5M4_.pdf")</f>
        <v>0</v>
      </c>
      <c r="AA4348" t="s">
        <v>22673</v>
      </c>
      <c r="AB4348" t="s">
        <v>28714</v>
      </c>
    </row>
    <row r="4349" spans="1:28">
      <c r="A4349" t="s">
        <v>4375</v>
      </c>
      <c r="B4349">
        <v>0.992608467424715</v>
      </c>
      <c r="C4349">
        <v>1.63496047368883</v>
      </c>
      <c r="D4349">
        <v>1.22777264255351</v>
      </c>
      <c r="E4349">
        <v>1.06899239365442</v>
      </c>
      <c r="F4349">
        <v>0.637784937273388</v>
      </c>
      <c r="G4349">
        <v>0.450740461517327</v>
      </c>
      <c r="H4349">
        <v>0.403841495545822</v>
      </c>
      <c r="I4349">
        <v>0.309557272966372</v>
      </c>
      <c r="J4349">
        <v>0.446050296733419</v>
      </c>
      <c r="K4349">
        <v>0.351621190820776</v>
      </c>
      <c r="L4349">
        <v>5306.32725231321</v>
      </c>
      <c r="M4349">
        <v>106.090800786675</v>
      </c>
      <c r="N4349">
        <v>50.7511106270927</v>
      </c>
      <c r="O4349">
        <v>49.9990811585501</v>
      </c>
      <c r="P4349">
        <v>-0.322383895452416</v>
      </c>
      <c r="Q4349">
        <v>0.392260299798064</v>
      </c>
      <c r="R4349">
        <v>0.741819457469249</v>
      </c>
      <c r="S4349" t="s">
        <v>10542</v>
      </c>
      <c r="T4349" t="s">
        <v>12362</v>
      </c>
      <c r="U4349" t="s">
        <v>12362</v>
      </c>
      <c r="V4349" t="s">
        <v>12362</v>
      </c>
      <c r="W4349">
        <v>2</v>
      </c>
      <c r="X4349" t="s">
        <v>16711</v>
      </c>
      <c r="Y4349">
        <v>0.6562519683238388</v>
      </c>
      <c r="Z4349">
        <f>HYPERLINK("Melting_Curves/meltCurve_Q8N5M9_.pdf", "Melting_Curves/meltCurve_Q8N5M9_.pdf")</f>
        <v>0</v>
      </c>
      <c r="AA4349" t="s">
        <v>22674</v>
      </c>
      <c r="AB4349" t="s">
        <v>28715</v>
      </c>
    </row>
    <row r="4350" spans="1:28">
      <c r="A4350" t="s">
        <v>4376</v>
      </c>
      <c r="B4350">
        <v>0.992608467424715</v>
      </c>
      <c r="C4350">
        <v>1.08125415209553</v>
      </c>
      <c r="D4350">
        <v>0.953028962477203</v>
      </c>
      <c r="E4350">
        <v>0.890600583464304</v>
      </c>
      <c r="F4350">
        <v>0.759911251373372</v>
      </c>
      <c r="G4350">
        <v>0.805039039726047</v>
      </c>
      <c r="H4350">
        <v>0.814179263403768</v>
      </c>
      <c r="I4350">
        <v>1.05096532901995</v>
      </c>
      <c r="J4350">
        <v>1.05751569974086</v>
      </c>
      <c r="K4350">
        <v>0.923236148271806</v>
      </c>
      <c r="L4350">
        <v>10755.0482201955</v>
      </c>
      <c r="M4350">
        <v>250</v>
      </c>
      <c r="O4350">
        <v>43.0174394504465</v>
      </c>
      <c r="P4350">
        <v>-0.14498951059239</v>
      </c>
      <c r="Q4350">
        <v>0.9002067592490131</v>
      </c>
      <c r="R4350">
        <v>0.227736635888937</v>
      </c>
      <c r="S4350" t="s">
        <v>10543</v>
      </c>
      <c r="T4350" t="s">
        <v>12362</v>
      </c>
      <c r="U4350" t="s">
        <v>12362</v>
      </c>
      <c r="V4350" t="s">
        <v>12362</v>
      </c>
      <c r="W4350">
        <v>9</v>
      </c>
      <c r="X4350" t="s">
        <v>16712</v>
      </c>
      <c r="Y4350">
        <v>0.9202401121996091</v>
      </c>
      <c r="Z4350">
        <f>HYPERLINK("Melting_Curves/meltCurve_Q8N5N7_.pdf", "Melting_Curves/meltCurve_Q8N5N7_.pdf")</f>
        <v>0</v>
      </c>
      <c r="AA4350" t="s">
        <v>22675</v>
      </c>
      <c r="AB4350" t="s">
        <v>28716</v>
      </c>
    </row>
    <row r="4351" spans="1:28">
      <c r="A4351" t="s">
        <v>4377</v>
      </c>
      <c r="B4351">
        <v>0.992608467424715</v>
      </c>
      <c r="C4351">
        <v>1.01060639673128</v>
      </c>
      <c r="D4351">
        <v>0.900969077797238</v>
      </c>
      <c r="E4351">
        <v>0.806423329026922</v>
      </c>
      <c r="F4351">
        <v>0.776117730932768</v>
      </c>
      <c r="G4351">
        <v>0.601552859912423</v>
      </c>
      <c r="H4351">
        <v>0.520909363051422</v>
      </c>
      <c r="I4351">
        <v>0.80116996439272</v>
      </c>
      <c r="J4351">
        <v>1.0450418850059</v>
      </c>
      <c r="K4351">
        <v>0.840844187037648</v>
      </c>
      <c r="L4351">
        <v>1473.29693032555</v>
      </c>
      <c r="M4351">
        <v>33.7957372040718</v>
      </c>
      <c r="O4351">
        <v>43.4423965877146</v>
      </c>
      <c r="P4351">
        <v>-0.0455354474489625</v>
      </c>
      <c r="Q4351">
        <v>0.76586869551092</v>
      </c>
      <c r="R4351">
        <v>0.34146835023938</v>
      </c>
      <c r="S4351" t="s">
        <v>10544</v>
      </c>
      <c r="T4351" t="s">
        <v>12362</v>
      </c>
      <c r="U4351" t="s">
        <v>12362</v>
      </c>
      <c r="V4351" t="s">
        <v>12362</v>
      </c>
      <c r="W4351">
        <v>4</v>
      </c>
      <c r="X4351" t="s">
        <v>16713</v>
      </c>
      <c r="Y4351">
        <v>0.8183407536293771</v>
      </c>
      <c r="Z4351">
        <f>HYPERLINK("Melting_Curves/meltCurve_Q8N5P1_.pdf", "Melting_Curves/meltCurve_Q8N5P1_.pdf")</f>
        <v>0</v>
      </c>
      <c r="AA4351" t="s">
        <v>22676</v>
      </c>
      <c r="AB4351" t="s">
        <v>28717</v>
      </c>
    </row>
    <row r="4352" spans="1:28">
      <c r="A4352" t="s">
        <v>4378</v>
      </c>
      <c r="B4352">
        <v>0.992608467424715</v>
      </c>
      <c r="C4352">
        <v>0.9500172020255619</v>
      </c>
      <c r="D4352">
        <v>0.88781989999147</v>
      </c>
      <c r="E4352">
        <v>0.741857635471867</v>
      </c>
      <c r="F4352">
        <v>0.530163356430937</v>
      </c>
      <c r="G4352">
        <v>0.313998194484845</v>
      </c>
      <c r="H4352">
        <v>0.285089014712487</v>
      </c>
      <c r="I4352">
        <v>0.35307408962328</v>
      </c>
      <c r="J4352">
        <v>0.505387603163868</v>
      </c>
      <c r="K4352">
        <v>0.527301060785283</v>
      </c>
      <c r="L4352">
        <v>1128.93514153799</v>
      </c>
      <c r="M4352">
        <v>24.1098939570959</v>
      </c>
      <c r="N4352">
        <v>50.1240884957856</v>
      </c>
      <c r="O4352">
        <v>46.5059975725636</v>
      </c>
      <c r="P4352">
        <v>-0.0780579835699626</v>
      </c>
      <c r="Q4352">
        <v>0.397739755745586</v>
      </c>
      <c r="R4352">
        <v>0.902572835111554</v>
      </c>
      <c r="S4352" t="s">
        <v>10545</v>
      </c>
      <c r="T4352" t="s">
        <v>12362</v>
      </c>
      <c r="U4352" t="s">
        <v>12362</v>
      </c>
      <c r="V4352" t="s">
        <v>12362</v>
      </c>
      <c r="W4352">
        <v>1</v>
      </c>
      <c r="X4352" t="s">
        <v>16714</v>
      </c>
      <c r="Y4352">
        <v>0.6003988956289485</v>
      </c>
      <c r="Z4352">
        <f>HYPERLINK("Melting_Curves/meltCurve_Q8N5W9_.pdf", "Melting_Curves/meltCurve_Q8N5W9_.pdf")</f>
        <v>0</v>
      </c>
      <c r="AA4352" t="s">
        <v>22677</v>
      </c>
      <c r="AB4352" t="s">
        <v>28718</v>
      </c>
    </row>
    <row r="4353" spans="1:28">
      <c r="A4353" t="s">
        <v>4379</v>
      </c>
      <c r="B4353">
        <v>0.992608467424715</v>
      </c>
      <c r="C4353">
        <v>1.08925711601697</v>
      </c>
      <c r="D4353">
        <v>1.05510492751517</v>
      </c>
      <c r="E4353">
        <v>0.890308549215785</v>
      </c>
      <c r="F4353">
        <v>0.824421792887582</v>
      </c>
      <c r="G4353">
        <v>0.7190587828263389</v>
      </c>
      <c r="H4353">
        <v>0.807639081469704</v>
      </c>
      <c r="I4353">
        <v>0.8923820860327391</v>
      </c>
      <c r="J4353">
        <v>0.948988598635308</v>
      </c>
      <c r="K4353">
        <v>0.976188467544163</v>
      </c>
      <c r="L4353">
        <v>11587.7823472619</v>
      </c>
      <c r="M4353">
        <v>250</v>
      </c>
      <c r="O4353">
        <v>46.3481769388096</v>
      </c>
      <c r="P4353">
        <v>-0.186837948590099</v>
      </c>
      <c r="Q4353">
        <v>0.861446468169392</v>
      </c>
      <c r="R4353">
        <v>0.521598931737289</v>
      </c>
      <c r="S4353" t="s">
        <v>10546</v>
      </c>
      <c r="T4353" t="s">
        <v>12362</v>
      </c>
      <c r="U4353" t="s">
        <v>12362</v>
      </c>
      <c r="V4353" t="s">
        <v>12362</v>
      </c>
      <c r="W4353">
        <v>2</v>
      </c>
      <c r="X4353" t="s">
        <v>16715</v>
      </c>
      <c r="Y4353">
        <v>0.904645472325782</v>
      </c>
      <c r="Z4353">
        <f>HYPERLINK("Melting_Curves/meltCurve_Q8N655_.pdf", "Melting_Curves/meltCurve_Q8N655_.pdf")</f>
        <v>0</v>
      </c>
      <c r="AA4353" t="s">
        <v>22678</v>
      </c>
      <c r="AB4353" t="s">
        <v>28719</v>
      </c>
    </row>
    <row r="4354" spans="1:28">
      <c r="A4354" t="s">
        <v>4380</v>
      </c>
      <c r="B4354">
        <v>0.992608467424715</v>
      </c>
      <c r="C4354">
        <v>0.967967665138966</v>
      </c>
      <c r="D4354">
        <v>0.927086565253131</v>
      </c>
      <c r="E4354">
        <v>0.840128100927797</v>
      </c>
      <c r="F4354">
        <v>0.6561972518222891</v>
      </c>
      <c r="G4354">
        <v>0.396687977071176</v>
      </c>
      <c r="H4354">
        <v>0.293013011355646</v>
      </c>
      <c r="I4354">
        <v>0.326373132658349</v>
      </c>
      <c r="J4354">
        <v>0.361477967756651</v>
      </c>
      <c r="K4354">
        <v>0.342410385630413</v>
      </c>
      <c r="L4354">
        <v>1040.00996765906</v>
      </c>
      <c r="M4354">
        <v>20.9932643222596</v>
      </c>
      <c r="N4354">
        <v>52.0180090411186</v>
      </c>
      <c r="O4354">
        <v>49.097226558488</v>
      </c>
      <c r="P4354">
        <v>-0.0731128147958299</v>
      </c>
      <c r="Q4354">
        <v>0.31605872519133</v>
      </c>
      <c r="R4354">
        <v>0.98517460285985</v>
      </c>
      <c r="S4354" t="s">
        <v>10547</v>
      </c>
      <c r="T4354" t="s">
        <v>12362</v>
      </c>
      <c r="U4354" t="s">
        <v>12362</v>
      </c>
      <c r="V4354" t="s">
        <v>12362</v>
      </c>
      <c r="W4354">
        <v>11</v>
      </c>
      <c r="X4354" t="s">
        <v>16716</v>
      </c>
      <c r="Y4354">
        <v>0.6102090332944707</v>
      </c>
      <c r="Z4354">
        <f>HYPERLINK("Melting_Curves/meltCurve_Q8N684_2_.pdf", "Melting_Curves/meltCurve_Q8N684_2_.pdf")</f>
        <v>0</v>
      </c>
      <c r="AA4354" t="s">
        <v>22679</v>
      </c>
      <c r="AB4354" t="s">
        <v>28720</v>
      </c>
    </row>
    <row r="4355" spans="1:28">
      <c r="A4355" t="s">
        <v>4381</v>
      </c>
      <c r="B4355">
        <v>0.992608467424715</v>
      </c>
      <c r="C4355">
        <v>1.00814314689118</v>
      </c>
      <c r="D4355">
        <v>0.875908718722442</v>
      </c>
      <c r="E4355">
        <v>0.812265896135552</v>
      </c>
      <c r="F4355">
        <v>0.616561372139437</v>
      </c>
      <c r="G4355">
        <v>0.39463670224023</v>
      </c>
      <c r="H4355">
        <v>0.354924206019931</v>
      </c>
      <c r="I4355">
        <v>0.497090834136647</v>
      </c>
      <c r="J4355">
        <v>0.643775629853319</v>
      </c>
      <c r="K4355">
        <v>0.58853034503229</v>
      </c>
      <c r="L4355">
        <v>1210.24404030679</v>
      </c>
      <c r="M4355">
        <v>25.7015089667504</v>
      </c>
      <c r="N4355">
        <v>60.7477391292946</v>
      </c>
      <c r="O4355">
        <v>46.8061447896633</v>
      </c>
      <c r="P4355">
        <v>-0.068851208687981</v>
      </c>
      <c r="Q4355">
        <v>0.498454184859943</v>
      </c>
      <c r="R4355">
        <v>0.847548767266639</v>
      </c>
      <c r="S4355" t="s">
        <v>10548</v>
      </c>
      <c r="T4355" t="s">
        <v>12362</v>
      </c>
      <c r="U4355" t="s">
        <v>12362</v>
      </c>
      <c r="V4355" t="s">
        <v>12362</v>
      </c>
      <c r="W4355">
        <v>18</v>
      </c>
      <c r="X4355" t="s">
        <v>16717</v>
      </c>
      <c r="Y4355">
        <v>0.6711039687227004</v>
      </c>
      <c r="Z4355">
        <f>HYPERLINK("Melting_Curves/meltCurve_Q8N6H7_.pdf", "Melting_Curves/meltCurve_Q8N6H7_.pdf")</f>
        <v>0</v>
      </c>
      <c r="AA4355" t="s">
        <v>22680</v>
      </c>
      <c r="AB4355" t="s">
        <v>28721</v>
      </c>
    </row>
    <row r="4356" spans="1:28">
      <c r="A4356" t="s">
        <v>4382</v>
      </c>
      <c r="B4356">
        <v>0.992608467424715</v>
      </c>
      <c r="C4356">
        <v>0.927755521026234</v>
      </c>
      <c r="D4356">
        <v>0.882713604067167</v>
      </c>
      <c r="E4356">
        <v>0.806736327861359</v>
      </c>
      <c r="F4356">
        <v>0.45297096941561</v>
      </c>
      <c r="G4356">
        <v>0.24862170881249</v>
      </c>
      <c r="H4356">
        <v>0.173252800751278</v>
      </c>
      <c r="I4356">
        <v>0.191803234304424</v>
      </c>
      <c r="J4356">
        <v>0.229633345912562</v>
      </c>
      <c r="K4356">
        <v>0.21884153346974</v>
      </c>
      <c r="L4356">
        <v>1109.51508056933</v>
      </c>
      <c r="M4356">
        <v>22.8570396095393</v>
      </c>
      <c r="N4356">
        <v>49.590380795261</v>
      </c>
      <c r="O4356">
        <v>48.1745289276847</v>
      </c>
      <c r="P4356">
        <v>-0.09588207596377291</v>
      </c>
      <c r="Q4356">
        <v>0.191673940993996</v>
      </c>
      <c r="R4356">
        <v>0.985690565734431</v>
      </c>
      <c r="S4356" t="s">
        <v>10549</v>
      </c>
      <c r="T4356" t="s">
        <v>12362</v>
      </c>
      <c r="U4356" t="s">
        <v>12362</v>
      </c>
      <c r="V4356" t="s">
        <v>12362</v>
      </c>
      <c r="W4356">
        <v>10</v>
      </c>
      <c r="X4356" t="s">
        <v>16718</v>
      </c>
      <c r="Y4356">
        <v>0.5109133540500839</v>
      </c>
      <c r="Z4356">
        <f>HYPERLINK("Melting_Curves/meltCurve_Q8N6M0_.pdf", "Melting_Curves/meltCurve_Q8N6M0_.pdf")</f>
        <v>0</v>
      </c>
      <c r="AA4356" t="s">
        <v>22681</v>
      </c>
      <c r="AB4356" t="s">
        <v>28722</v>
      </c>
    </row>
    <row r="4357" spans="1:28">
      <c r="A4357" t="s">
        <v>4383</v>
      </c>
      <c r="B4357">
        <v>0.992608467424715</v>
      </c>
      <c r="C4357">
        <v>0.871448667328669</v>
      </c>
      <c r="D4357">
        <v>0.7630658301458479</v>
      </c>
      <c r="E4357">
        <v>0.786000457067113</v>
      </c>
      <c r="F4357">
        <v>0.761879899039414</v>
      </c>
      <c r="G4357">
        <v>0.7171950640596439</v>
      </c>
      <c r="H4357">
        <v>0.747217847657119</v>
      </c>
      <c r="I4357">
        <v>0.886149172509313</v>
      </c>
      <c r="J4357">
        <v>1.10366624304371</v>
      </c>
      <c r="K4357">
        <v>0.964558007955879</v>
      </c>
      <c r="L4357">
        <v>1e-05</v>
      </c>
      <c r="M4357">
        <v>1e-05</v>
      </c>
      <c r="Q4357">
        <v>0.718759309663774</v>
      </c>
      <c r="R4357">
        <v>-6.05988526025669e-09</v>
      </c>
      <c r="S4357" t="s">
        <v>10550</v>
      </c>
      <c r="T4357" t="s">
        <v>12362</v>
      </c>
      <c r="U4357" t="s">
        <v>12362</v>
      </c>
      <c r="V4357" t="s">
        <v>12362</v>
      </c>
      <c r="W4357">
        <v>9</v>
      </c>
      <c r="X4357" t="s">
        <v>16719</v>
      </c>
      <c r="Y4357">
        <v>0.8593789656462951</v>
      </c>
      <c r="Z4357">
        <f>HYPERLINK("Melting_Curves/meltCurve_Q8N6N3_.pdf", "Melting_Curves/meltCurve_Q8N6N3_.pdf")</f>
        <v>0</v>
      </c>
      <c r="AA4357" t="s">
        <v>22682</v>
      </c>
      <c r="AB4357" t="s">
        <v>28723</v>
      </c>
    </row>
    <row r="4358" spans="1:28">
      <c r="A4358" t="s">
        <v>4384</v>
      </c>
      <c r="B4358">
        <v>0.992608467424715</v>
      </c>
      <c r="C4358">
        <v>1.19259964030024</v>
      </c>
      <c r="D4358">
        <v>1.08146135382129</v>
      </c>
      <c r="E4358">
        <v>0.995890221868646</v>
      </c>
      <c r="F4358">
        <v>0.700020294311156</v>
      </c>
      <c r="G4358">
        <v>0.507143300766597</v>
      </c>
      <c r="H4358">
        <v>0.368733802354585</v>
      </c>
      <c r="I4358">
        <v>0.591743831858792</v>
      </c>
      <c r="J4358">
        <v>0.931834775699132</v>
      </c>
      <c r="K4358">
        <v>0.770828440125808</v>
      </c>
      <c r="L4358">
        <v>12473.9663754384</v>
      </c>
      <c r="M4358">
        <v>250</v>
      </c>
      <c r="O4358">
        <v>49.8926701819812</v>
      </c>
      <c r="P4358">
        <v>-0.458412967753654</v>
      </c>
      <c r="Q4358">
        <v>0.634056831318046</v>
      </c>
      <c r="R4358">
        <v>0.6318130637263391</v>
      </c>
      <c r="S4358" t="s">
        <v>10551</v>
      </c>
      <c r="T4358" t="s">
        <v>12362</v>
      </c>
      <c r="U4358" t="s">
        <v>12362</v>
      </c>
      <c r="V4358" t="s">
        <v>12362</v>
      </c>
      <c r="W4358">
        <v>2</v>
      </c>
      <c r="X4358" t="s">
        <v>16720</v>
      </c>
      <c r="Y4358">
        <v>0.7913940051555343</v>
      </c>
      <c r="Z4358">
        <f>HYPERLINK("Melting_Curves/meltCurve_Q8N6N7_.pdf", "Melting_Curves/meltCurve_Q8N6N7_.pdf")</f>
        <v>0</v>
      </c>
      <c r="AA4358" t="s">
        <v>22683</v>
      </c>
      <c r="AB4358" t="s">
        <v>28724</v>
      </c>
    </row>
    <row r="4359" spans="1:28">
      <c r="A4359" t="s">
        <v>4385</v>
      </c>
      <c r="B4359">
        <v>0.992608467424715</v>
      </c>
      <c r="C4359">
        <v>1.10417107247895</v>
      </c>
      <c r="D4359">
        <v>0.858544183938261</v>
      </c>
      <c r="E4359">
        <v>0.751205230794275</v>
      </c>
      <c r="F4359">
        <v>0.490633824397774</v>
      </c>
      <c r="G4359">
        <v>0.369024338886788</v>
      </c>
      <c r="H4359">
        <v>0.33206417843632</v>
      </c>
      <c r="I4359">
        <v>0.343317196131395</v>
      </c>
      <c r="J4359">
        <v>0.331721427263931</v>
      </c>
      <c r="K4359">
        <v>0.247028977529176</v>
      </c>
      <c r="L4359">
        <v>900.042834706171</v>
      </c>
      <c r="M4359">
        <v>18.849199999414</v>
      </c>
      <c r="N4359">
        <v>50.1824731881343</v>
      </c>
      <c r="O4359">
        <v>47.2219360121155</v>
      </c>
      <c r="P4359">
        <v>-0.0699061684689391</v>
      </c>
      <c r="Q4359">
        <v>0.299499234248088</v>
      </c>
      <c r="R4359">
        <v>0.973012813140037</v>
      </c>
      <c r="S4359" t="s">
        <v>10552</v>
      </c>
      <c r="T4359" t="s">
        <v>12362</v>
      </c>
      <c r="U4359" t="s">
        <v>12362</v>
      </c>
      <c r="V4359" t="s">
        <v>12362</v>
      </c>
      <c r="W4359">
        <v>2</v>
      </c>
      <c r="X4359" t="s">
        <v>16721</v>
      </c>
      <c r="Y4359">
        <v>0.5607904004257102</v>
      </c>
      <c r="Z4359">
        <f>HYPERLINK("Melting_Curves/meltCurve_Q8N6S5_.pdf", "Melting_Curves/meltCurve_Q8N6S5_.pdf")</f>
        <v>0</v>
      </c>
      <c r="AA4359" t="s">
        <v>22684</v>
      </c>
      <c r="AB4359" t="s">
        <v>28725</v>
      </c>
    </row>
    <row r="4360" spans="1:28">
      <c r="A4360" t="s">
        <v>4386</v>
      </c>
      <c r="B4360">
        <v>0.992608467424715</v>
      </c>
      <c r="C4360">
        <v>0.978313870436788</v>
      </c>
      <c r="D4360">
        <v>0.988315602625813</v>
      </c>
      <c r="E4360">
        <v>1.02563027057429</v>
      </c>
      <c r="F4360">
        <v>0.693289036696912</v>
      </c>
      <c r="G4360">
        <v>0.42653081842128</v>
      </c>
      <c r="H4360">
        <v>0.310178519362056</v>
      </c>
      <c r="I4360">
        <v>0.450873627399538</v>
      </c>
      <c r="J4360">
        <v>0.671504760211289</v>
      </c>
      <c r="K4360">
        <v>0.62120568660594</v>
      </c>
      <c r="L4360">
        <v>12527.8350170762</v>
      </c>
      <c r="M4360">
        <v>250</v>
      </c>
      <c r="N4360">
        <v>51.1013019904506</v>
      </c>
      <c r="O4360">
        <v>50.108133684352</v>
      </c>
      <c r="P4360">
        <v>-0.628567269623574</v>
      </c>
      <c r="Q4360">
        <v>0.496058680293363</v>
      </c>
      <c r="R4360">
        <v>0.861852365809567</v>
      </c>
      <c r="S4360" t="s">
        <v>10553</v>
      </c>
      <c r="T4360" t="s">
        <v>12362</v>
      </c>
      <c r="U4360" t="s">
        <v>12362</v>
      </c>
      <c r="V4360" t="s">
        <v>12362</v>
      </c>
      <c r="W4360">
        <v>10</v>
      </c>
      <c r="X4360" t="s">
        <v>16722</v>
      </c>
      <c r="Y4360">
        <v>0.7163478664603262</v>
      </c>
      <c r="Z4360">
        <f>HYPERLINK("Melting_Curves/meltCurve_Q8N6T3_.pdf", "Melting_Curves/meltCurve_Q8N6T3_.pdf")</f>
        <v>0</v>
      </c>
      <c r="AA4360" t="s">
        <v>22685</v>
      </c>
      <c r="AB4360" t="s">
        <v>28726</v>
      </c>
    </row>
    <row r="4361" spans="1:28">
      <c r="A4361" t="s">
        <v>4387</v>
      </c>
      <c r="B4361">
        <v>0.992608467424715</v>
      </c>
      <c r="C4361">
        <v>1.031950941395</v>
      </c>
      <c r="D4361">
        <v>0.95143306117357</v>
      </c>
      <c r="E4361">
        <v>0.677451013055982</v>
      </c>
      <c r="F4361">
        <v>0.40031622013377</v>
      </c>
      <c r="G4361">
        <v>0.302352276191406</v>
      </c>
      <c r="H4361">
        <v>0.234555844673424</v>
      </c>
      <c r="I4361">
        <v>0.202076736951863</v>
      </c>
      <c r="J4361">
        <v>0.13258973588482</v>
      </c>
      <c r="K4361">
        <v>0.119802241924506</v>
      </c>
      <c r="L4361">
        <v>882.026244677662</v>
      </c>
      <c r="M4361">
        <v>18.3362813176858</v>
      </c>
      <c r="N4361">
        <v>49.1165103483825</v>
      </c>
      <c r="O4361">
        <v>47.5416029388294</v>
      </c>
      <c r="P4361">
        <v>-0.08123569608253881</v>
      </c>
      <c r="Q4361">
        <v>0.157539523180168</v>
      </c>
      <c r="R4361">
        <v>0.990702236490732</v>
      </c>
      <c r="S4361" t="s">
        <v>10554</v>
      </c>
      <c r="T4361" t="s">
        <v>12362</v>
      </c>
      <c r="U4361" t="s">
        <v>12362</v>
      </c>
      <c r="V4361" t="s">
        <v>12362</v>
      </c>
      <c r="W4361">
        <v>5</v>
      </c>
      <c r="X4361" t="s">
        <v>16723</v>
      </c>
      <c r="Y4361">
        <v>0.4823408217002568</v>
      </c>
      <c r="Z4361">
        <f>HYPERLINK("Melting_Curves/meltCurve_Q8N766_4_.pdf", "Melting_Curves/meltCurve_Q8N766_4_.pdf")</f>
        <v>0</v>
      </c>
      <c r="AA4361" t="s">
        <v>22686</v>
      </c>
      <c r="AB4361" t="s">
        <v>28727</v>
      </c>
    </row>
    <row r="4362" spans="1:28">
      <c r="A4362" t="s">
        <v>4388</v>
      </c>
      <c r="B4362">
        <v>0.992608467424715</v>
      </c>
      <c r="C4362">
        <v>1.01634840804132</v>
      </c>
      <c r="D4362">
        <v>0.90817373277172</v>
      </c>
      <c r="E4362">
        <v>0.8871287484384101</v>
      </c>
      <c r="F4362">
        <v>0.788723995074177</v>
      </c>
      <c r="G4362">
        <v>0.5982001245030421</v>
      </c>
      <c r="H4362">
        <v>0.428447022353625</v>
      </c>
      <c r="I4362">
        <v>0.461854815181512</v>
      </c>
      <c r="J4362">
        <v>0.52397170469626</v>
      </c>
      <c r="K4362">
        <v>0.464500292249027</v>
      </c>
      <c r="L4362">
        <v>940.974998325815</v>
      </c>
      <c r="M4362">
        <v>18.5886025639167</v>
      </c>
      <c r="N4362">
        <v>57.9931150267883</v>
      </c>
      <c r="O4362">
        <v>50.0461407471563</v>
      </c>
      <c r="P4362">
        <v>-0.0508016828552538</v>
      </c>
      <c r="Q4362">
        <v>0.452929875634219</v>
      </c>
      <c r="R4362">
        <v>0.9638991338637311</v>
      </c>
      <c r="S4362" t="s">
        <v>10555</v>
      </c>
      <c r="T4362" t="s">
        <v>12362</v>
      </c>
      <c r="U4362" t="s">
        <v>12362</v>
      </c>
      <c r="V4362" t="s">
        <v>12362</v>
      </c>
      <c r="W4362">
        <v>6</v>
      </c>
      <c r="X4362" t="s">
        <v>16724</v>
      </c>
      <c r="Y4362">
        <v>0.7094324700423158</v>
      </c>
      <c r="Z4362">
        <f>HYPERLINK("Melting_Curves/meltCurve_Q8N7B7_.pdf", "Melting_Curves/meltCurve_Q8N7B7_.pdf")</f>
        <v>0</v>
      </c>
      <c r="AA4362" t="s">
        <v>22687</v>
      </c>
      <c r="AB4362" t="s">
        <v>28728</v>
      </c>
    </row>
    <row r="4363" spans="1:28">
      <c r="A4363" t="s">
        <v>4389</v>
      </c>
      <c r="B4363">
        <v>0.992608467424715</v>
      </c>
      <c r="C4363">
        <v>0.960198171933652</v>
      </c>
      <c r="D4363">
        <v>0.84383562438991</v>
      </c>
      <c r="E4363">
        <v>0.814588293394843</v>
      </c>
      <c r="F4363">
        <v>0.745939033144609</v>
      </c>
      <c r="G4363">
        <v>0.608953791636175</v>
      </c>
      <c r="H4363">
        <v>0.518850113675857</v>
      </c>
      <c r="I4363">
        <v>0.625075404985699</v>
      </c>
      <c r="J4363">
        <v>0.673316623031751</v>
      </c>
      <c r="K4363">
        <v>0.605864310381676</v>
      </c>
      <c r="L4363">
        <v>610.838395381072</v>
      </c>
      <c r="M4363">
        <v>13.2369398979637</v>
      </c>
      <c r="O4363">
        <v>45.1314335126787</v>
      </c>
      <c r="P4363">
        <v>-0.0297848596478604</v>
      </c>
      <c r="Q4363">
        <v>0.593860237587194</v>
      </c>
      <c r="R4363">
        <v>0.9018716716321979</v>
      </c>
      <c r="S4363" t="s">
        <v>10556</v>
      </c>
      <c r="T4363" t="s">
        <v>12362</v>
      </c>
      <c r="U4363" t="s">
        <v>12362</v>
      </c>
      <c r="V4363" t="s">
        <v>12362</v>
      </c>
      <c r="W4363">
        <v>13</v>
      </c>
      <c r="X4363" t="s">
        <v>16725</v>
      </c>
      <c r="Y4363">
        <v>0.7294178109694703</v>
      </c>
      <c r="Z4363">
        <f>HYPERLINK("Melting_Curves/meltCurve_Q8N806_.pdf", "Melting_Curves/meltCurve_Q8N806_.pdf")</f>
        <v>0</v>
      </c>
      <c r="AA4363" t="s">
        <v>22688</v>
      </c>
      <c r="AB4363" t="s">
        <v>28729</v>
      </c>
    </row>
    <row r="4364" spans="1:28">
      <c r="A4364" t="s">
        <v>4390</v>
      </c>
      <c r="B4364">
        <v>0.992608467424715</v>
      </c>
      <c r="C4364">
        <v>0.978611614911628</v>
      </c>
      <c r="D4364">
        <v>1.04760434603846</v>
      </c>
      <c r="E4364">
        <v>0.9603471258922121</v>
      </c>
      <c r="F4364">
        <v>0.729792070912772</v>
      </c>
      <c r="G4364">
        <v>0.505830470237108</v>
      </c>
      <c r="H4364">
        <v>0.420150869099661</v>
      </c>
      <c r="I4364">
        <v>0.462387566492065</v>
      </c>
      <c r="J4364">
        <v>0.681291087319167</v>
      </c>
      <c r="K4364">
        <v>0.658799864627469</v>
      </c>
      <c r="L4364">
        <v>12530.7376479208</v>
      </c>
      <c r="M4364">
        <v>250</v>
      </c>
      <c r="O4364">
        <v>50.1197438903759</v>
      </c>
      <c r="P4364">
        <v>-0.566528282675371</v>
      </c>
      <c r="Q4364">
        <v>0.545691969150554</v>
      </c>
      <c r="R4364">
        <v>0.882274077631362</v>
      </c>
      <c r="S4364" t="s">
        <v>10557</v>
      </c>
      <c r="T4364" t="s">
        <v>12362</v>
      </c>
      <c r="U4364" t="s">
        <v>12362</v>
      </c>
      <c r="V4364" t="s">
        <v>12362</v>
      </c>
      <c r="W4364">
        <v>3</v>
      </c>
      <c r="X4364" t="s">
        <v>16726</v>
      </c>
      <c r="Y4364">
        <v>0.7444606604304101</v>
      </c>
      <c r="Z4364">
        <f>HYPERLINK("Melting_Curves/meltCurve_Q8N883_.pdf", "Melting_Curves/meltCurve_Q8N883_.pdf")</f>
        <v>0</v>
      </c>
      <c r="AA4364" t="s">
        <v>22689</v>
      </c>
      <c r="AB4364" t="s">
        <v>28730</v>
      </c>
    </row>
    <row r="4365" spans="1:28">
      <c r="A4365" t="s">
        <v>4391</v>
      </c>
      <c r="B4365">
        <v>0.992608467424715</v>
      </c>
      <c r="C4365">
        <v>0.941431416854274</v>
      </c>
      <c r="D4365">
        <v>0.825105587913996</v>
      </c>
      <c r="E4365">
        <v>0.795601667556148</v>
      </c>
      <c r="F4365">
        <v>0.74143279838587</v>
      </c>
      <c r="G4365">
        <v>0.841311258156542</v>
      </c>
      <c r="H4365">
        <v>0.767694276004836</v>
      </c>
      <c r="I4365">
        <v>0.674760576081282</v>
      </c>
      <c r="J4365">
        <v>0.944019861981904</v>
      </c>
      <c r="K4365">
        <v>0.581292776459543</v>
      </c>
      <c r="L4365">
        <v>973.427912601718</v>
      </c>
      <c r="M4365">
        <v>23.3795514964088</v>
      </c>
      <c r="O4365">
        <v>41.3348583287762</v>
      </c>
      <c r="P4365">
        <v>-0.0340624696922083</v>
      </c>
      <c r="Q4365">
        <v>0.75911562070556</v>
      </c>
      <c r="R4365">
        <v>0.452237190120961</v>
      </c>
      <c r="S4365" t="s">
        <v>10558</v>
      </c>
      <c r="T4365" t="s">
        <v>12362</v>
      </c>
      <c r="U4365" t="s">
        <v>12362</v>
      </c>
      <c r="V4365" t="s">
        <v>12362</v>
      </c>
      <c r="W4365">
        <v>3</v>
      </c>
      <c r="X4365" t="s">
        <v>16727</v>
      </c>
      <c r="Y4365">
        <v>0.7989463476388461</v>
      </c>
      <c r="Z4365">
        <f>HYPERLINK("Melting_Curves/meltCurve_Q8N8J7_.pdf", "Melting_Curves/meltCurve_Q8N8J7_.pdf")</f>
        <v>0</v>
      </c>
      <c r="AA4365" t="s">
        <v>22690</v>
      </c>
      <c r="AB4365" t="s">
        <v>28731</v>
      </c>
    </row>
    <row r="4366" spans="1:28">
      <c r="A4366" t="s">
        <v>4392</v>
      </c>
      <c r="B4366">
        <v>0.992608467424715</v>
      </c>
      <c r="C4366">
        <v>1.06338519454006</v>
      </c>
      <c r="D4366">
        <v>1.03351424373222</v>
      </c>
      <c r="E4366">
        <v>0.724966908232055</v>
      </c>
      <c r="F4366">
        <v>0.400623641872737</v>
      </c>
      <c r="G4366">
        <v>0.299570434918058</v>
      </c>
      <c r="H4366">
        <v>0.226760590404826</v>
      </c>
      <c r="I4366">
        <v>0.250610638927935</v>
      </c>
      <c r="J4366">
        <v>0.319773898974281</v>
      </c>
      <c r="K4366">
        <v>0.216670632286239</v>
      </c>
      <c r="L4366">
        <v>1463.11263556356</v>
      </c>
      <c r="M4366">
        <v>30.7410414905576</v>
      </c>
      <c r="N4366">
        <v>48.7531798117171</v>
      </c>
      <c r="O4366">
        <v>47.3947273021323</v>
      </c>
      <c r="P4366">
        <v>-0.120132835804745</v>
      </c>
      <c r="Q4366">
        <v>0.259149607427093</v>
      </c>
      <c r="R4366">
        <v>0.986328600877483</v>
      </c>
      <c r="S4366" t="s">
        <v>10559</v>
      </c>
      <c r="T4366" t="s">
        <v>12362</v>
      </c>
      <c r="U4366" t="s">
        <v>12362</v>
      </c>
      <c r="V4366" t="s">
        <v>12362</v>
      </c>
      <c r="W4366">
        <v>6</v>
      </c>
      <c r="X4366" t="s">
        <v>16728</v>
      </c>
      <c r="Y4366">
        <v>0.5249330614174175</v>
      </c>
      <c r="Z4366">
        <f>HYPERLINK("Melting_Curves/meltCurve_Q8N8N7_.pdf", "Melting_Curves/meltCurve_Q8N8N7_.pdf")</f>
        <v>0</v>
      </c>
      <c r="AA4366" t="s">
        <v>22691</v>
      </c>
      <c r="AB4366" t="s">
        <v>28732</v>
      </c>
    </row>
    <row r="4367" spans="1:28">
      <c r="A4367" t="s">
        <v>4393</v>
      </c>
      <c r="B4367">
        <v>0.992608467424715</v>
      </c>
      <c r="C4367">
        <v>1.16470934234731</v>
      </c>
      <c r="D4367">
        <v>1.0512898818163</v>
      </c>
      <c r="E4367">
        <v>0.954597119210843</v>
      </c>
      <c r="F4367">
        <v>0.693871620382251</v>
      </c>
      <c r="G4367">
        <v>0.427029151435603</v>
      </c>
      <c r="H4367">
        <v>0.228762338591004</v>
      </c>
      <c r="I4367">
        <v>0.304730888606565</v>
      </c>
      <c r="J4367">
        <v>0.437537665112656</v>
      </c>
      <c r="K4367">
        <v>0.352566297616741</v>
      </c>
      <c r="L4367">
        <v>1798.96860927813</v>
      </c>
      <c r="M4367">
        <v>35.6637761367699</v>
      </c>
      <c r="N4367">
        <v>52.0565996786136</v>
      </c>
      <c r="O4367">
        <v>50.2846339836684</v>
      </c>
      <c r="P4367">
        <v>-0.117993847663244</v>
      </c>
      <c r="Q4367">
        <v>0.334533731115678</v>
      </c>
      <c r="R4367">
        <v>0.95001199503277</v>
      </c>
      <c r="S4367" t="s">
        <v>10560</v>
      </c>
      <c r="T4367" t="s">
        <v>12362</v>
      </c>
      <c r="U4367" t="s">
        <v>12362</v>
      </c>
      <c r="V4367" t="s">
        <v>12362</v>
      </c>
      <c r="W4367">
        <v>2</v>
      </c>
      <c r="X4367" t="s">
        <v>16729</v>
      </c>
      <c r="Y4367">
        <v>0.635634731597596</v>
      </c>
      <c r="Z4367">
        <f>HYPERLINK("Melting_Curves/meltCurve_Q8N8R5_.pdf", "Melting_Curves/meltCurve_Q8N8R5_.pdf")</f>
        <v>0</v>
      </c>
      <c r="AA4367" t="s">
        <v>22692</v>
      </c>
      <c r="AB4367" t="s">
        <v>28733</v>
      </c>
    </row>
    <row r="4368" spans="1:28">
      <c r="A4368" t="s">
        <v>4394</v>
      </c>
      <c r="B4368">
        <v>0.992608467424715</v>
      </c>
      <c r="C4368">
        <v>0.9008099502556089</v>
      </c>
      <c r="D4368">
        <v>0.776101121912487</v>
      </c>
      <c r="E4368">
        <v>0.549483424091969</v>
      </c>
      <c r="F4368">
        <v>0.369179876403194</v>
      </c>
      <c r="G4368">
        <v>0.225234950136758</v>
      </c>
      <c r="H4368">
        <v>0.157979673759923</v>
      </c>
      <c r="I4368">
        <v>0.247824843223065</v>
      </c>
      <c r="J4368">
        <v>0.265295474840727</v>
      </c>
      <c r="K4368">
        <v>0.269959487685599</v>
      </c>
      <c r="L4368">
        <v>767.519710277371</v>
      </c>
      <c r="M4368">
        <v>16.9045470323251</v>
      </c>
      <c r="N4368">
        <v>47.0229630759326</v>
      </c>
      <c r="O4368">
        <v>44.7820566604363</v>
      </c>
      <c r="P4368">
        <v>-0.0735483006638195</v>
      </c>
      <c r="Q4368">
        <v>0.220698180027966</v>
      </c>
      <c r="R4368">
        <v>0.982191995935955</v>
      </c>
      <c r="S4368" t="s">
        <v>10561</v>
      </c>
      <c r="T4368" t="s">
        <v>12362</v>
      </c>
      <c r="U4368" t="s">
        <v>12362</v>
      </c>
      <c r="V4368" t="s">
        <v>12362</v>
      </c>
      <c r="W4368">
        <v>6</v>
      </c>
      <c r="X4368" t="s">
        <v>16730</v>
      </c>
      <c r="Y4368">
        <v>0.4533986996566759</v>
      </c>
      <c r="Z4368">
        <f>HYPERLINK("Melting_Curves/meltCurve_Q8N8R7_.pdf", "Melting_Curves/meltCurve_Q8N8R7_.pdf")</f>
        <v>0</v>
      </c>
      <c r="AA4368" t="s">
        <v>22693</v>
      </c>
      <c r="AB4368" t="s">
        <v>28734</v>
      </c>
    </row>
    <row r="4369" spans="1:28">
      <c r="A4369" t="s">
        <v>4395</v>
      </c>
      <c r="B4369">
        <v>0.992608467424715</v>
      </c>
      <c r="C4369">
        <v>1.16017514192535</v>
      </c>
      <c r="D4369">
        <v>1.11433309921132</v>
      </c>
      <c r="E4369">
        <v>1.12809580773395</v>
      </c>
      <c r="F4369">
        <v>1.01211079187521</v>
      </c>
      <c r="G4369">
        <v>0.958214891499296</v>
      </c>
      <c r="H4369">
        <v>0.933647658974564</v>
      </c>
      <c r="I4369">
        <v>1.57555285246172</v>
      </c>
      <c r="J4369">
        <v>2.12807560457082</v>
      </c>
      <c r="K4369">
        <v>1.96023658326018</v>
      </c>
      <c r="L4369">
        <v>8290.946236488229</v>
      </c>
      <c r="M4369">
        <v>140.2364742605</v>
      </c>
      <c r="O4369">
        <v>59.1091857483663</v>
      </c>
      <c r="P4369">
        <v>0.29656247708712</v>
      </c>
      <c r="Q4369">
        <v>1.5</v>
      </c>
      <c r="R4369">
        <v>0.6047898291295219</v>
      </c>
      <c r="S4369" t="s">
        <v>10562</v>
      </c>
      <c r="T4369" t="s">
        <v>12362</v>
      </c>
      <c r="U4369" t="s">
        <v>12362</v>
      </c>
      <c r="V4369" t="s">
        <v>12362</v>
      </c>
      <c r="W4369">
        <v>4</v>
      </c>
      <c r="X4369" t="s">
        <v>16731</v>
      </c>
      <c r="Y4369">
        <v>1.13114866925929</v>
      </c>
      <c r="Z4369">
        <f>HYPERLINK("Melting_Curves/meltCurve_Q8N954_.pdf", "Melting_Curves/meltCurve_Q8N954_.pdf")</f>
        <v>0</v>
      </c>
      <c r="AA4369" t="s">
        <v>22694</v>
      </c>
      <c r="AB4369" t="s">
        <v>28735</v>
      </c>
    </row>
    <row r="4370" spans="1:28">
      <c r="A4370" t="s">
        <v>4396</v>
      </c>
      <c r="B4370">
        <v>0.992608467424715</v>
      </c>
      <c r="C4370">
        <v>1.00202591124726</v>
      </c>
      <c r="D4370">
        <v>0.834780671503735</v>
      </c>
      <c r="E4370">
        <v>0.791441150856649</v>
      </c>
      <c r="F4370">
        <v>0.622880157386949</v>
      </c>
      <c r="G4370">
        <v>0.468396729272552</v>
      </c>
      <c r="H4370">
        <v>0.290444837852473</v>
      </c>
      <c r="I4370">
        <v>0.215345539263654</v>
      </c>
      <c r="J4370">
        <v>0.241331738854396</v>
      </c>
      <c r="K4370">
        <v>0.269580958248256</v>
      </c>
      <c r="L4370">
        <v>608.564711759221</v>
      </c>
      <c r="M4370">
        <v>12.0724713576295</v>
      </c>
      <c r="N4370">
        <v>52.3249037193934</v>
      </c>
      <c r="O4370">
        <v>49.0859200992847</v>
      </c>
      <c r="P4370">
        <v>-0.0505158637839195</v>
      </c>
      <c r="Q4370">
        <v>0.178615963070471</v>
      </c>
      <c r="R4370">
        <v>0.982771693239185</v>
      </c>
      <c r="S4370" t="s">
        <v>10563</v>
      </c>
      <c r="T4370" t="s">
        <v>12362</v>
      </c>
      <c r="U4370" t="s">
        <v>12362</v>
      </c>
      <c r="V4370" t="s">
        <v>12362</v>
      </c>
      <c r="W4370">
        <v>3</v>
      </c>
      <c r="X4370" t="s">
        <v>16732</v>
      </c>
      <c r="Y4370">
        <v>0.5679678588747884</v>
      </c>
      <c r="Z4370">
        <f>HYPERLINK("Melting_Curves/meltCurve_Q8N999_.pdf", "Melting_Curves/meltCurve_Q8N999_.pdf")</f>
        <v>0</v>
      </c>
      <c r="AA4370" t="s">
        <v>22695</v>
      </c>
      <c r="AB4370" t="s">
        <v>28736</v>
      </c>
    </row>
    <row r="4371" spans="1:28">
      <c r="A4371" t="s">
        <v>4397</v>
      </c>
      <c r="B4371">
        <v>0.992608467424715</v>
      </c>
      <c r="C4371">
        <v>1.00545011191382</v>
      </c>
      <c r="D4371">
        <v>0.945498044984514</v>
      </c>
      <c r="E4371">
        <v>0.965814450606295</v>
      </c>
      <c r="F4371">
        <v>0.7405933120493911</v>
      </c>
      <c r="G4371">
        <v>0.516955866367736</v>
      </c>
      <c r="H4371">
        <v>0.392678906739125</v>
      </c>
      <c r="I4371">
        <v>0.292499159444993</v>
      </c>
      <c r="J4371">
        <v>0.215086736512429</v>
      </c>
      <c r="K4371">
        <v>0.192628967380457</v>
      </c>
      <c r="L4371">
        <v>822.139045661698</v>
      </c>
      <c r="M4371">
        <v>15.5015959282829</v>
      </c>
      <c r="N4371">
        <v>54.5425769762964</v>
      </c>
      <c r="O4371">
        <v>52.1766756314039</v>
      </c>
      <c r="P4371">
        <v>-0.0613431821159458</v>
      </c>
      <c r="Q4371">
        <v>0.174175583800879</v>
      </c>
      <c r="R4371">
        <v>0.993975646509173</v>
      </c>
      <c r="S4371" t="s">
        <v>10564</v>
      </c>
      <c r="T4371" t="s">
        <v>12362</v>
      </c>
      <c r="U4371" t="s">
        <v>12362</v>
      </c>
      <c r="V4371" t="s">
        <v>12362</v>
      </c>
      <c r="W4371">
        <v>11</v>
      </c>
      <c r="X4371" t="s">
        <v>16733</v>
      </c>
      <c r="Y4371">
        <v>0.6298280875452728</v>
      </c>
      <c r="Z4371">
        <f>HYPERLINK("Melting_Curves/meltCurve_Q8N9F7_.pdf", "Melting_Curves/meltCurve_Q8N9F7_.pdf")</f>
        <v>0</v>
      </c>
      <c r="AA4371" t="s">
        <v>22696</v>
      </c>
      <c r="AB4371" t="s">
        <v>28737</v>
      </c>
    </row>
    <row r="4372" spans="1:28">
      <c r="A4372" t="s">
        <v>4398</v>
      </c>
      <c r="B4372">
        <v>0.992608467424715</v>
      </c>
      <c r="C4372">
        <v>1.03695993717483</v>
      </c>
      <c r="D4372">
        <v>1.05110662609791</v>
      </c>
      <c r="E4372">
        <v>1.09083009446429</v>
      </c>
      <c r="F4372">
        <v>0.863755865892078</v>
      </c>
      <c r="G4372">
        <v>0.385324526943391</v>
      </c>
      <c r="H4372">
        <v>0.149226198368704</v>
      </c>
      <c r="I4372">
        <v>0.179571225856061</v>
      </c>
      <c r="J4372">
        <v>0.229677695958016</v>
      </c>
      <c r="K4372">
        <v>0.184989737058085</v>
      </c>
      <c r="L4372">
        <v>2233.55657983547</v>
      </c>
      <c r="M4372">
        <v>42.7312713268034</v>
      </c>
      <c r="N4372">
        <v>52.835738258904</v>
      </c>
      <c r="O4372">
        <v>52.1557253259751</v>
      </c>
      <c r="P4372">
        <v>-0.167214744929289</v>
      </c>
      <c r="Q4372">
        <v>0.183623965117012</v>
      </c>
      <c r="R4372">
        <v>0.988409154334405</v>
      </c>
      <c r="S4372" t="s">
        <v>10565</v>
      </c>
      <c r="T4372" t="s">
        <v>12362</v>
      </c>
      <c r="U4372" t="s">
        <v>12362</v>
      </c>
      <c r="V4372" t="s">
        <v>12362</v>
      </c>
      <c r="W4372">
        <v>6</v>
      </c>
      <c r="X4372" t="s">
        <v>16734</v>
      </c>
      <c r="Y4372">
        <v>0.6017325672341403</v>
      </c>
      <c r="Z4372">
        <f>HYPERLINK("Melting_Curves/meltCurve_Q8N9N7_.pdf", "Melting_Curves/meltCurve_Q8N9N7_.pdf")</f>
        <v>0</v>
      </c>
      <c r="AA4372" t="s">
        <v>22697</v>
      </c>
      <c r="AB4372" t="s">
        <v>28738</v>
      </c>
    </row>
    <row r="4373" spans="1:28">
      <c r="A4373" t="s">
        <v>4399</v>
      </c>
      <c r="B4373">
        <v>0.992608467424715</v>
      </c>
      <c r="C4373">
        <v>0.827095335806674</v>
      </c>
      <c r="D4373">
        <v>0.675646492863294</v>
      </c>
      <c r="E4373">
        <v>0.623010593037052</v>
      </c>
      <c r="F4373">
        <v>0.554995413216503</v>
      </c>
      <c r="G4373">
        <v>0.454396862893802</v>
      </c>
      <c r="H4373">
        <v>0.369357243579597</v>
      </c>
      <c r="I4373">
        <v>0.417732791082674</v>
      </c>
      <c r="J4373">
        <v>0.475584097217403</v>
      </c>
      <c r="K4373">
        <v>0.41891261674869</v>
      </c>
      <c r="L4373">
        <v>521.760082315943</v>
      </c>
      <c r="M4373">
        <v>12.0283992189104</v>
      </c>
      <c r="N4373">
        <v>50.7184199977364</v>
      </c>
      <c r="O4373">
        <v>42.2305691147247</v>
      </c>
      <c r="P4373">
        <v>-0.041856108043033</v>
      </c>
      <c r="Q4373">
        <v>0.412328792265873</v>
      </c>
      <c r="R4373">
        <v>0.952681027597</v>
      </c>
      <c r="S4373" t="s">
        <v>10566</v>
      </c>
      <c r="T4373" t="s">
        <v>12362</v>
      </c>
      <c r="U4373" t="s">
        <v>12362</v>
      </c>
      <c r="V4373" t="s">
        <v>12362</v>
      </c>
      <c r="W4373">
        <v>10</v>
      </c>
      <c r="X4373" t="s">
        <v>16735</v>
      </c>
      <c r="Y4373">
        <v>0.5608746677706153</v>
      </c>
      <c r="Z4373">
        <f>HYPERLINK("Melting_Curves/meltCurve_Q8N9N8_.pdf", "Melting_Curves/meltCurve_Q8N9N8_.pdf")</f>
        <v>0</v>
      </c>
      <c r="AA4373" t="s">
        <v>22698</v>
      </c>
      <c r="AB4373" t="s">
        <v>28739</v>
      </c>
    </row>
    <row r="4374" spans="1:28">
      <c r="A4374" t="s">
        <v>4400</v>
      </c>
      <c r="B4374">
        <v>0.992608467424715</v>
      </c>
      <c r="C4374">
        <v>1.52279026129722</v>
      </c>
      <c r="D4374">
        <v>1.4701426280318</v>
      </c>
      <c r="E4374">
        <v>1.01210598103249</v>
      </c>
      <c r="F4374">
        <v>1.11206338166355</v>
      </c>
      <c r="G4374">
        <v>0.658627960243121</v>
      </c>
      <c r="H4374">
        <v>0.627211293931364</v>
      </c>
      <c r="I4374">
        <v>0.872072389141716</v>
      </c>
      <c r="J4374">
        <v>1.02071634287866</v>
      </c>
      <c r="K4374">
        <v>1.22783345559325</v>
      </c>
      <c r="L4374">
        <v>15000</v>
      </c>
      <c r="M4374">
        <v>231.706503499215</v>
      </c>
      <c r="O4374">
        <v>64.7322395872234</v>
      </c>
      <c r="P4374">
        <v>0.20396160659931</v>
      </c>
      <c r="Q4374">
        <v>1.227924427386</v>
      </c>
      <c r="R4374">
        <v>0.0319309522476288</v>
      </c>
      <c r="S4374" t="s">
        <v>10567</v>
      </c>
      <c r="T4374" t="s">
        <v>12362</v>
      </c>
      <c r="U4374" t="s">
        <v>12362</v>
      </c>
      <c r="V4374" t="s">
        <v>12362</v>
      </c>
      <c r="W4374">
        <v>3</v>
      </c>
      <c r="X4374" t="s">
        <v>16736</v>
      </c>
      <c r="Y4374">
        <v>1.017163341300413</v>
      </c>
      <c r="Z4374">
        <f>HYPERLINK("Melting_Curves/meltCurve_Q8N9Q2_.pdf", "Melting_Curves/meltCurve_Q8N9Q2_.pdf")</f>
        <v>0</v>
      </c>
      <c r="AA4374" t="s">
        <v>22699</v>
      </c>
      <c r="AB4374" t="s">
        <v>28740</v>
      </c>
    </row>
    <row r="4375" spans="1:28">
      <c r="A4375" t="s">
        <v>4401</v>
      </c>
      <c r="B4375">
        <v>0.992608467424715</v>
      </c>
      <c r="C4375">
        <v>0.928544413697561</v>
      </c>
      <c r="D4375">
        <v>0.8035499493418889</v>
      </c>
      <c r="E4375">
        <v>0.8722498034298209</v>
      </c>
      <c r="F4375">
        <v>0.8040614483515</v>
      </c>
      <c r="G4375">
        <v>0.68051558364057</v>
      </c>
      <c r="H4375">
        <v>0.528751320515464</v>
      </c>
      <c r="I4375">
        <v>0.361878507798935</v>
      </c>
      <c r="J4375">
        <v>0.162093010847842</v>
      </c>
      <c r="K4375">
        <v>0.0684348690794294</v>
      </c>
      <c r="L4375">
        <v>624.164594492451</v>
      </c>
      <c r="M4375">
        <v>10.9928809944985</v>
      </c>
      <c r="N4375">
        <v>56.7789822526387</v>
      </c>
      <c r="O4375">
        <v>54.9970715860429</v>
      </c>
      <c r="P4375">
        <v>-0.0499872027328704</v>
      </c>
      <c r="Q4375">
        <v>0</v>
      </c>
      <c r="R4375">
        <v>0.945815050233569</v>
      </c>
      <c r="S4375" t="s">
        <v>10568</v>
      </c>
      <c r="T4375" t="s">
        <v>12362</v>
      </c>
      <c r="U4375" t="s">
        <v>12362</v>
      </c>
      <c r="V4375" t="s">
        <v>12362</v>
      </c>
      <c r="W4375">
        <v>6</v>
      </c>
      <c r="X4375" t="s">
        <v>16737</v>
      </c>
      <c r="Y4375">
        <v>0.6630085327962081</v>
      </c>
      <c r="Z4375">
        <f>HYPERLINK("Melting_Curves/meltCurve_Q8N9V3_.pdf", "Melting_Curves/meltCurve_Q8N9V3_.pdf")</f>
        <v>0</v>
      </c>
      <c r="AA4375" t="s">
        <v>22700</v>
      </c>
      <c r="AB4375" t="s">
        <v>28741</v>
      </c>
    </row>
    <row r="4376" spans="1:28">
      <c r="A4376" t="s">
        <v>4402</v>
      </c>
      <c r="B4376">
        <v>0.992608467424715</v>
      </c>
      <c r="C4376">
        <v>0.960491841591857</v>
      </c>
      <c r="D4376">
        <v>1.06190859167163</v>
      </c>
      <c r="E4376">
        <v>0.708222553395942</v>
      </c>
      <c r="F4376">
        <v>0.527606214785727</v>
      </c>
      <c r="G4376">
        <v>0.387309054689596</v>
      </c>
      <c r="H4376">
        <v>0.273860075570477</v>
      </c>
      <c r="I4376">
        <v>0.332637592380837</v>
      </c>
      <c r="J4376">
        <v>0.351591635245239</v>
      </c>
      <c r="K4376">
        <v>0.370458098889889</v>
      </c>
      <c r="L4376">
        <v>1196.28571647295</v>
      </c>
      <c r="M4376">
        <v>25.0811410565836</v>
      </c>
      <c r="N4376">
        <v>49.9292202139076</v>
      </c>
      <c r="O4376">
        <v>47.3965155549125</v>
      </c>
      <c r="P4376">
        <v>-0.08769819323102809</v>
      </c>
      <c r="Q4376">
        <v>0.337106197483755</v>
      </c>
      <c r="R4376">
        <v>0.972557165923468</v>
      </c>
      <c r="S4376" t="s">
        <v>10569</v>
      </c>
      <c r="T4376" t="s">
        <v>12362</v>
      </c>
      <c r="U4376" t="s">
        <v>12362</v>
      </c>
      <c r="V4376" t="s">
        <v>12362</v>
      </c>
      <c r="W4376">
        <v>2</v>
      </c>
      <c r="X4376" t="s">
        <v>16738</v>
      </c>
      <c r="Y4376">
        <v>0.5790515930931096</v>
      </c>
      <c r="Z4376">
        <f>HYPERLINK("Melting_Curves/meltCurve_Q8NA72_3_.pdf", "Melting_Curves/meltCurve_Q8NA72_3_.pdf")</f>
        <v>0</v>
      </c>
      <c r="AA4376" t="s">
        <v>22701</v>
      </c>
      <c r="AB4376" t="s">
        <v>28742</v>
      </c>
    </row>
    <row r="4377" spans="1:28">
      <c r="A4377" t="s">
        <v>4403</v>
      </c>
      <c r="B4377">
        <v>0.992608467424715</v>
      </c>
      <c r="C4377">
        <v>0.928101984943042</v>
      </c>
      <c r="D4377">
        <v>0.8935400933425039</v>
      </c>
      <c r="E4377">
        <v>0.815679578287793</v>
      </c>
      <c r="F4377">
        <v>0.808845093017776</v>
      </c>
      <c r="G4377">
        <v>0.618706534166835</v>
      </c>
      <c r="H4377">
        <v>0.467776201000001</v>
      </c>
      <c r="I4377">
        <v>0.522908070913029</v>
      </c>
      <c r="J4377">
        <v>0.644285697079198</v>
      </c>
      <c r="K4377">
        <v>0.544528555880471</v>
      </c>
      <c r="L4377">
        <v>580.732139051715</v>
      </c>
      <c r="M4377">
        <v>11.9235072109229</v>
      </c>
      <c r="O4377">
        <v>47.3954586551082</v>
      </c>
      <c r="P4377">
        <v>-0.0302997466129403</v>
      </c>
      <c r="Q4377">
        <v>0.518357953874207</v>
      </c>
      <c r="R4377">
        <v>0.8842466450201421</v>
      </c>
      <c r="S4377" t="s">
        <v>10570</v>
      </c>
      <c r="T4377" t="s">
        <v>12362</v>
      </c>
      <c r="U4377" t="s">
        <v>12362</v>
      </c>
      <c r="V4377" t="s">
        <v>12362</v>
      </c>
      <c r="W4377">
        <v>9</v>
      </c>
      <c r="X4377" t="s">
        <v>16739</v>
      </c>
      <c r="Y4377">
        <v>0.7209477313399414</v>
      </c>
      <c r="Z4377">
        <f>HYPERLINK("Melting_Curves/meltCurve_Q8NAF0_.pdf", "Melting_Curves/meltCurve_Q8NAF0_.pdf")</f>
        <v>0</v>
      </c>
      <c r="AA4377" t="s">
        <v>22702</v>
      </c>
      <c r="AB4377" t="s">
        <v>28743</v>
      </c>
    </row>
    <row r="4378" spans="1:28">
      <c r="A4378" t="s">
        <v>4404</v>
      </c>
      <c r="B4378">
        <v>0.992608467424715</v>
      </c>
      <c r="C4378">
        <v>0.871722305924596</v>
      </c>
      <c r="D4378">
        <v>0.578530284645799</v>
      </c>
      <c r="E4378">
        <v>0.440462813499877</v>
      </c>
      <c r="F4378">
        <v>0.272563075654441</v>
      </c>
      <c r="G4378">
        <v>0.189315372873318</v>
      </c>
      <c r="H4378">
        <v>0.138953923679552</v>
      </c>
      <c r="I4378">
        <v>0.159814277675851</v>
      </c>
      <c r="J4378">
        <v>0.160078340248188</v>
      </c>
      <c r="K4378">
        <v>0.119298331463267</v>
      </c>
      <c r="L4378">
        <v>641.891878626023</v>
      </c>
      <c r="M4378">
        <v>14.574022857779</v>
      </c>
      <c r="N4378">
        <v>45.0102576009256</v>
      </c>
      <c r="O4378">
        <v>43.2392575290749</v>
      </c>
      <c r="P4378">
        <v>-0.0729486111453828</v>
      </c>
      <c r="Q4378">
        <v>0.134381296228246</v>
      </c>
      <c r="R4378">
        <v>0.98943157328342</v>
      </c>
      <c r="S4378" t="s">
        <v>10571</v>
      </c>
      <c r="T4378" t="s">
        <v>12362</v>
      </c>
      <c r="U4378" t="s">
        <v>12362</v>
      </c>
      <c r="V4378" t="s">
        <v>12362</v>
      </c>
      <c r="W4378">
        <v>2</v>
      </c>
      <c r="X4378" t="s">
        <v>16740</v>
      </c>
      <c r="Y4378">
        <v>0.3603822855487636</v>
      </c>
      <c r="Z4378">
        <f>HYPERLINK("Melting_Curves/meltCurve_Q8NAV1_.pdf", "Melting_Curves/meltCurve_Q8NAV1_.pdf")</f>
        <v>0</v>
      </c>
      <c r="AA4378" t="s">
        <v>22703</v>
      </c>
      <c r="AB4378" t="s">
        <v>28744</v>
      </c>
    </row>
    <row r="4379" spans="1:28">
      <c r="A4379" t="s">
        <v>4405</v>
      </c>
      <c r="B4379">
        <v>0.992608467424715</v>
      </c>
      <c r="C4379">
        <v>1.12051377511457</v>
      </c>
      <c r="D4379">
        <v>0.880640762804258</v>
      </c>
      <c r="E4379">
        <v>0.5763447132145531</v>
      </c>
      <c r="F4379">
        <v>0.650971661795291</v>
      </c>
      <c r="G4379">
        <v>0.50187520938164</v>
      </c>
      <c r="H4379">
        <v>0.257544708051244</v>
      </c>
      <c r="I4379">
        <v>0.318890687026583</v>
      </c>
      <c r="J4379">
        <v>0.383246700128067</v>
      </c>
      <c r="K4379">
        <v>0.314238101975064</v>
      </c>
      <c r="L4379">
        <v>669.958619519003</v>
      </c>
      <c r="M4379">
        <v>14.0096245207565</v>
      </c>
      <c r="N4379">
        <v>51.3716162467475</v>
      </c>
      <c r="O4379">
        <v>46.8785678490067</v>
      </c>
      <c r="P4379">
        <v>-0.0515494224161073</v>
      </c>
      <c r="Q4379">
        <v>0.310118782363592</v>
      </c>
      <c r="R4379">
        <v>0.906550053924459</v>
      </c>
      <c r="S4379" t="s">
        <v>10572</v>
      </c>
      <c r="T4379" t="s">
        <v>12362</v>
      </c>
      <c r="U4379" t="s">
        <v>12362</v>
      </c>
      <c r="V4379" t="s">
        <v>12362</v>
      </c>
      <c r="W4379">
        <v>1</v>
      </c>
      <c r="X4379" t="s">
        <v>16741</v>
      </c>
      <c r="Y4379">
        <v>0.5760659280291733</v>
      </c>
      <c r="Z4379">
        <f>HYPERLINK("Melting_Curves/meltCurve_Q8NAX2_.pdf", "Melting_Curves/meltCurve_Q8NAX2_.pdf")</f>
        <v>0</v>
      </c>
      <c r="AA4379" t="s">
        <v>22704</v>
      </c>
      <c r="AB4379" t="s">
        <v>28745</v>
      </c>
    </row>
    <row r="4380" spans="1:28">
      <c r="A4380" t="s">
        <v>4406</v>
      </c>
      <c r="B4380">
        <v>0.992608467424715</v>
      </c>
      <c r="C4380">
        <v>1.0815162379774</v>
      </c>
      <c r="D4380">
        <v>0.843955199498281</v>
      </c>
      <c r="E4380">
        <v>0.637872638258294</v>
      </c>
      <c r="F4380">
        <v>0.396331046687058</v>
      </c>
      <c r="G4380">
        <v>0.251076103986026</v>
      </c>
      <c r="H4380">
        <v>0.154838611769495</v>
      </c>
      <c r="I4380">
        <v>0.18494103869631</v>
      </c>
      <c r="J4380">
        <v>0.262953082801494</v>
      </c>
      <c r="K4380">
        <v>0.235670361424776</v>
      </c>
      <c r="L4380">
        <v>960.160714653504</v>
      </c>
      <c r="M4380">
        <v>20.4502279926108</v>
      </c>
      <c r="N4380">
        <v>48.191963458469</v>
      </c>
      <c r="O4380">
        <v>46.5090657184041</v>
      </c>
      <c r="P4380">
        <v>-0.087428632713767</v>
      </c>
      <c r="Q4380">
        <v>0.204683143118653</v>
      </c>
      <c r="R4380">
        <v>0.979683654510317</v>
      </c>
      <c r="S4380" t="s">
        <v>10573</v>
      </c>
      <c r="T4380" t="s">
        <v>12362</v>
      </c>
      <c r="U4380" t="s">
        <v>12362</v>
      </c>
      <c r="V4380" t="s">
        <v>12362</v>
      </c>
      <c r="W4380">
        <v>4</v>
      </c>
      <c r="X4380" t="s">
        <v>16742</v>
      </c>
      <c r="Y4380">
        <v>0.478457310948724</v>
      </c>
      <c r="Z4380">
        <f>HYPERLINK("Melting_Curves/meltCurve_Q8NB14_.pdf", "Melting_Curves/meltCurve_Q8NB14_.pdf")</f>
        <v>0</v>
      </c>
      <c r="AA4380" t="s">
        <v>22705</v>
      </c>
      <c r="AB4380" t="s">
        <v>28746</v>
      </c>
    </row>
    <row r="4381" spans="1:28">
      <c r="A4381" t="s">
        <v>4407</v>
      </c>
      <c r="B4381">
        <v>0.992608467424715</v>
      </c>
      <c r="C4381">
        <v>0.9243726532329271</v>
      </c>
      <c r="D4381">
        <v>0.847096713549485</v>
      </c>
      <c r="E4381">
        <v>0.781484142954775</v>
      </c>
      <c r="F4381">
        <v>0.703897771732548</v>
      </c>
      <c r="G4381">
        <v>0.493276332647052</v>
      </c>
      <c r="H4381">
        <v>0.430629135760993</v>
      </c>
      <c r="I4381">
        <v>0.494203222868127</v>
      </c>
      <c r="J4381">
        <v>0.5223545495652691</v>
      </c>
      <c r="K4381">
        <v>0.42489740554483</v>
      </c>
      <c r="L4381">
        <v>552.159647542534</v>
      </c>
      <c r="M4381">
        <v>11.5247439056096</v>
      </c>
      <c r="N4381">
        <v>57.4058332200147</v>
      </c>
      <c r="O4381">
        <v>46.536367290455</v>
      </c>
      <c r="P4381">
        <v>-0.03556768973924</v>
      </c>
      <c r="Q4381">
        <v>0.425679023589133</v>
      </c>
      <c r="R4381">
        <v>0.95113898627706</v>
      </c>
      <c r="S4381" t="s">
        <v>10574</v>
      </c>
      <c r="T4381" t="s">
        <v>12362</v>
      </c>
      <c r="U4381" t="s">
        <v>12362</v>
      </c>
      <c r="V4381" t="s">
        <v>12362</v>
      </c>
      <c r="W4381">
        <v>2</v>
      </c>
      <c r="X4381" t="s">
        <v>16743</v>
      </c>
      <c r="Y4381">
        <v>0.6537084683476242</v>
      </c>
      <c r="Z4381">
        <f>HYPERLINK("Melting_Curves/meltCurve_Q8NB15_2_.pdf", "Melting_Curves/meltCurve_Q8NB15_2_.pdf")</f>
        <v>0</v>
      </c>
      <c r="AA4381" t="s">
        <v>22706</v>
      </c>
      <c r="AB4381" t="s">
        <v>28747</v>
      </c>
    </row>
    <row r="4382" spans="1:28">
      <c r="A4382" t="s">
        <v>4408</v>
      </c>
      <c r="B4382">
        <v>0.992608467424715</v>
      </c>
      <c r="C4382">
        <v>1.06713945163601</v>
      </c>
      <c r="D4382">
        <v>1.08023842977412</v>
      </c>
      <c r="E4382">
        <v>1.01119991829538</v>
      </c>
      <c r="F4382">
        <v>0.561517661964087</v>
      </c>
      <c r="G4382">
        <v>0.340460867250226</v>
      </c>
      <c r="H4382">
        <v>0.207464012589371</v>
      </c>
      <c r="I4382">
        <v>0.238613906576144</v>
      </c>
      <c r="J4382">
        <v>0.193458806415784</v>
      </c>
      <c r="K4382">
        <v>0.188164352880428</v>
      </c>
      <c r="L4382">
        <v>1844.07483902244</v>
      </c>
      <c r="M4382">
        <v>36.8149873145308</v>
      </c>
      <c r="N4382">
        <v>50.8768858775911</v>
      </c>
      <c r="O4382">
        <v>49.9432020963555</v>
      </c>
      <c r="P4382">
        <v>-0.14429523299037</v>
      </c>
      <c r="Q4382">
        <v>0.216998449470772</v>
      </c>
      <c r="R4382">
        <v>0.9848468042101181</v>
      </c>
      <c r="S4382" t="s">
        <v>10575</v>
      </c>
      <c r="T4382" t="s">
        <v>12362</v>
      </c>
      <c r="U4382" t="s">
        <v>12362</v>
      </c>
      <c r="V4382" t="s">
        <v>12362</v>
      </c>
      <c r="W4382">
        <v>1</v>
      </c>
      <c r="X4382" t="s">
        <v>16744</v>
      </c>
      <c r="Y4382">
        <v>0.5618569522920975</v>
      </c>
      <c r="Z4382">
        <f>HYPERLINK("Melting_Curves/meltCurve_Q8NB16_.pdf", "Melting_Curves/meltCurve_Q8NB16_.pdf")</f>
        <v>0</v>
      </c>
      <c r="AA4382" t="s">
        <v>22707</v>
      </c>
      <c r="AB4382" t="s">
        <v>28748</v>
      </c>
    </row>
    <row r="4383" spans="1:28">
      <c r="A4383" t="s">
        <v>4409</v>
      </c>
      <c r="B4383">
        <v>0.992608467424715</v>
      </c>
      <c r="C4383">
        <v>1.10247416614815</v>
      </c>
      <c r="D4383">
        <v>0.960622650309837</v>
      </c>
      <c r="E4383">
        <v>0.756262934230744</v>
      </c>
      <c r="F4383">
        <v>0.590704067123173</v>
      </c>
      <c r="G4383">
        <v>0.421426699280773</v>
      </c>
      <c r="H4383">
        <v>0.294256350643657</v>
      </c>
      <c r="I4383">
        <v>0.293886423989873</v>
      </c>
      <c r="J4383">
        <v>0.232020105759453</v>
      </c>
      <c r="K4383">
        <v>0.207220139749283</v>
      </c>
      <c r="L4383">
        <v>775.716227196511</v>
      </c>
      <c r="M4383">
        <v>15.5721445272306</v>
      </c>
      <c r="N4383">
        <v>51.7011068749079</v>
      </c>
      <c r="O4383">
        <v>49.0145385483811</v>
      </c>
      <c r="P4383">
        <v>-0.0622158424568098</v>
      </c>
      <c r="Q4383">
        <v>0.216751477338576</v>
      </c>
      <c r="R4383">
        <v>0.982430914673569</v>
      </c>
      <c r="S4383" t="s">
        <v>10576</v>
      </c>
      <c r="T4383" t="s">
        <v>12362</v>
      </c>
      <c r="U4383" t="s">
        <v>12362</v>
      </c>
      <c r="V4383" t="s">
        <v>12362</v>
      </c>
      <c r="W4383">
        <v>5</v>
      </c>
      <c r="X4383" t="s">
        <v>16745</v>
      </c>
      <c r="Y4383">
        <v>0.566886687601749</v>
      </c>
      <c r="Z4383">
        <f>HYPERLINK("Melting_Curves/meltCurve_Q8NB37_.pdf", "Melting_Curves/meltCurve_Q8NB37_.pdf")</f>
        <v>0</v>
      </c>
      <c r="AA4383" t="s">
        <v>22708</v>
      </c>
      <c r="AB4383" t="s">
        <v>28749</v>
      </c>
    </row>
    <row r="4384" spans="1:28">
      <c r="A4384" t="s">
        <v>4410</v>
      </c>
      <c r="B4384">
        <v>0.992608467424715</v>
      </c>
      <c r="C4384">
        <v>0.723283690352523</v>
      </c>
      <c r="D4384">
        <v>0.6526644325343059</v>
      </c>
      <c r="E4384">
        <v>0.507022840019822</v>
      </c>
      <c r="F4384">
        <v>0.460443654757282</v>
      </c>
      <c r="G4384">
        <v>0</v>
      </c>
      <c r="H4384">
        <v>0.128159906501754</v>
      </c>
      <c r="I4384">
        <v>0.119241684969447</v>
      </c>
      <c r="J4384">
        <v>0.285588826401561</v>
      </c>
      <c r="K4384">
        <v>0.197346769245169</v>
      </c>
      <c r="L4384">
        <v>522.4634591796899</v>
      </c>
      <c r="M4384">
        <v>11.738801578308</v>
      </c>
      <c r="N4384">
        <v>45.6999838561729</v>
      </c>
      <c r="O4384">
        <v>43.2746622032634</v>
      </c>
      <c r="P4384">
        <v>-0.0588841355464432</v>
      </c>
      <c r="Q4384">
        <v>0.131931036007015</v>
      </c>
      <c r="R4384">
        <v>0.8687653521241669</v>
      </c>
      <c r="S4384" t="s">
        <v>10577</v>
      </c>
      <c r="T4384" t="s">
        <v>12362</v>
      </c>
      <c r="U4384" t="s">
        <v>12362</v>
      </c>
      <c r="V4384" t="s">
        <v>12362</v>
      </c>
      <c r="W4384">
        <v>1</v>
      </c>
      <c r="X4384" t="s">
        <v>16746</v>
      </c>
      <c r="Y4384">
        <v>0.3829843933369695</v>
      </c>
      <c r="Z4384">
        <f>HYPERLINK("Melting_Curves/meltCurve_Q8NB46_.pdf", "Melting_Curves/meltCurve_Q8NB46_.pdf")</f>
        <v>0</v>
      </c>
      <c r="AA4384" t="s">
        <v>22709</v>
      </c>
      <c r="AB4384" t="s">
        <v>28750</v>
      </c>
    </row>
    <row r="4385" spans="1:28">
      <c r="A4385" t="s">
        <v>4411</v>
      </c>
      <c r="B4385">
        <v>0.992608467424715</v>
      </c>
      <c r="C4385">
        <v>1.07360452013415</v>
      </c>
      <c r="D4385">
        <v>0.967844252240332</v>
      </c>
      <c r="E4385">
        <v>0.799905467263464</v>
      </c>
      <c r="F4385">
        <v>0.477239133709687</v>
      </c>
      <c r="G4385">
        <v>0.291702695463903</v>
      </c>
      <c r="H4385">
        <v>0.239144211458989</v>
      </c>
      <c r="I4385">
        <v>0.288589723518966</v>
      </c>
      <c r="J4385">
        <v>0.311569528738193</v>
      </c>
      <c r="K4385">
        <v>0.325197239546233</v>
      </c>
      <c r="L4385">
        <v>1396.67491909164</v>
      </c>
      <c r="M4385">
        <v>28.9669281158783</v>
      </c>
      <c r="N4385">
        <v>49.6667425199811</v>
      </c>
      <c r="O4385">
        <v>47.9881533168443</v>
      </c>
      <c r="P4385">
        <v>-0.107833302744487</v>
      </c>
      <c r="Q4385">
        <v>0.285435897066775</v>
      </c>
      <c r="R4385">
        <v>0.9884136157040569</v>
      </c>
      <c r="S4385" t="s">
        <v>10578</v>
      </c>
      <c r="T4385" t="s">
        <v>12362</v>
      </c>
      <c r="U4385" t="s">
        <v>12362</v>
      </c>
      <c r="V4385" t="s">
        <v>12362</v>
      </c>
      <c r="W4385">
        <v>11</v>
      </c>
      <c r="X4385" t="s">
        <v>16747</v>
      </c>
      <c r="Y4385">
        <v>0.557150168832969</v>
      </c>
      <c r="Z4385">
        <f>HYPERLINK("Melting_Curves/meltCurve_Q8NB49_2_.pdf", "Melting_Curves/meltCurve_Q8NB49_2_.pdf")</f>
        <v>0</v>
      </c>
      <c r="AA4385" t="s">
        <v>22710</v>
      </c>
      <c r="AB4385" t="s">
        <v>28751</v>
      </c>
    </row>
    <row r="4386" spans="1:28">
      <c r="A4386" t="s">
        <v>4412</v>
      </c>
      <c r="B4386">
        <v>0.992608467424715</v>
      </c>
      <c r="C4386">
        <v>0.972623890897017</v>
      </c>
      <c r="D4386">
        <v>0.847493106076822</v>
      </c>
      <c r="E4386">
        <v>0.675142059944845</v>
      </c>
      <c r="F4386">
        <v>0.303100658844735</v>
      </c>
      <c r="G4386">
        <v>0.192458794625329</v>
      </c>
      <c r="H4386">
        <v>0.112797641904734</v>
      </c>
      <c r="I4386">
        <v>0.100815087869378</v>
      </c>
      <c r="J4386">
        <v>0.131989480313104</v>
      </c>
      <c r="K4386">
        <v>0.125040958310201</v>
      </c>
      <c r="L4386">
        <v>928.689032903192</v>
      </c>
      <c r="M4386">
        <v>19.5754825617499</v>
      </c>
      <c r="N4386">
        <v>48.0189127286047</v>
      </c>
      <c r="O4386">
        <v>46.9546876084922</v>
      </c>
      <c r="P4386">
        <v>-0.0932978117138939</v>
      </c>
      <c r="Q4386">
        <v>0.104877699912476</v>
      </c>
      <c r="R4386">
        <v>0.9948913064124389</v>
      </c>
      <c r="S4386" t="s">
        <v>10579</v>
      </c>
      <c r="T4386" t="s">
        <v>12362</v>
      </c>
      <c r="U4386" t="s">
        <v>12362</v>
      </c>
      <c r="V4386" t="s">
        <v>12362</v>
      </c>
      <c r="W4386">
        <v>11</v>
      </c>
      <c r="X4386" t="s">
        <v>16748</v>
      </c>
      <c r="Y4386">
        <v>0.4286539891637887</v>
      </c>
      <c r="Z4386">
        <f>HYPERLINK("Melting_Curves/meltCurve_Q8NBF2_.pdf", "Melting_Curves/meltCurve_Q8NBF2_.pdf")</f>
        <v>0</v>
      </c>
      <c r="AA4386" t="s">
        <v>22711</v>
      </c>
      <c r="AB4386" t="s">
        <v>28752</v>
      </c>
    </row>
    <row r="4387" spans="1:28">
      <c r="A4387" t="s">
        <v>4413</v>
      </c>
      <c r="B4387">
        <v>0.992608467424715</v>
      </c>
      <c r="C4387">
        <v>0.984487003331354</v>
      </c>
      <c r="D4387">
        <v>0.994747899458804</v>
      </c>
      <c r="E4387">
        <v>0.797932703924797</v>
      </c>
      <c r="F4387">
        <v>0.5472205888445409</v>
      </c>
      <c r="G4387">
        <v>0.309343947552421</v>
      </c>
      <c r="H4387">
        <v>0.185937379787369</v>
      </c>
      <c r="I4387">
        <v>0.321676038012549</v>
      </c>
      <c r="J4387">
        <v>0.486275221636778</v>
      </c>
      <c r="K4387">
        <v>0.547826357419973</v>
      </c>
      <c r="L4387">
        <v>1500.88151002396</v>
      </c>
      <c r="M4387">
        <v>31.2970452838663</v>
      </c>
      <c r="N4387">
        <v>50.1496473738794</v>
      </c>
      <c r="O4387">
        <v>47.7614981206103</v>
      </c>
      <c r="P4387">
        <v>-0.102745223092894</v>
      </c>
      <c r="Q4387">
        <v>0.372817633483659</v>
      </c>
      <c r="R4387">
        <v>0.890284503940437</v>
      </c>
      <c r="S4387" t="s">
        <v>10580</v>
      </c>
      <c r="T4387" t="s">
        <v>12362</v>
      </c>
      <c r="U4387" t="s">
        <v>12362</v>
      </c>
      <c r="V4387" t="s">
        <v>12362</v>
      </c>
      <c r="W4387">
        <v>3</v>
      </c>
      <c r="X4387" t="s">
        <v>16749</v>
      </c>
      <c r="Y4387">
        <v>0.6052736258764614</v>
      </c>
      <c r="Z4387">
        <f>HYPERLINK("Melting_Curves/meltCurve_Q8NBF6_.pdf", "Melting_Curves/meltCurve_Q8NBF6_.pdf")</f>
        <v>0</v>
      </c>
      <c r="AA4387" t="s">
        <v>22712</v>
      </c>
      <c r="AB4387" t="s">
        <v>28753</v>
      </c>
    </row>
    <row r="4388" spans="1:28">
      <c r="A4388" t="s">
        <v>4414</v>
      </c>
      <c r="B4388">
        <v>0.992608467424715</v>
      </c>
      <c r="C4388">
        <v>1.06989608844747</v>
      </c>
      <c r="D4388">
        <v>1.06222420137082</v>
      </c>
      <c r="E4388">
        <v>0.87353562580316</v>
      </c>
      <c r="F4388">
        <v>0.49082892328368</v>
      </c>
      <c r="G4388">
        <v>0.306323557744397</v>
      </c>
      <c r="H4388">
        <v>0.208387683433765</v>
      </c>
      <c r="I4388">
        <v>0.177909638390962</v>
      </c>
      <c r="J4388">
        <v>0.409199242237112</v>
      </c>
      <c r="K4388">
        <v>0.209162729426575</v>
      </c>
      <c r="L4388">
        <v>1623.94677778351</v>
      </c>
      <c r="M4388">
        <v>33.1314487673362</v>
      </c>
      <c r="N4388">
        <v>50.0836348354814</v>
      </c>
      <c r="O4388">
        <v>48.8377415359319</v>
      </c>
      <c r="P4388">
        <v>-0.126627444029941</v>
      </c>
      <c r="Q4388">
        <v>0.253377658511715</v>
      </c>
      <c r="R4388">
        <v>0.964929731822225</v>
      </c>
      <c r="S4388" t="s">
        <v>10581</v>
      </c>
      <c r="T4388" t="s">
        <v>12362</v>
      </c>
      <c r="U4388" t="s">
        <v>12362</v>
      </c>
      <c r="V4388" t="s">
        <v>12362</v>
      </c>
      <c r="W4388">
        <v>5</v>
      </c>
      <c r="X4388" t="s">
        <v>16750</v>
      </c>
      <c r="Y4388">
        <v>0.5561000407585205</v>
      </c>
      <c r="Z4388">
        <f>HYPERLINK("Melting_Curves/meltCurve_Q8NBI6_.pdf", "Melting_Curves/meltCurve_Q8NBI6_.pdf")</f>
        <v>0</v>
      </c>
      <c r="AA4388" t="s">
        <v>22713</v>
      </c>
      <c r="AB4388" t="s">
        <v>28754</v>
      </c>
    </row>
    <row r="4389" spans="1:28">
      <c r="A4389" t="s">
        <v>4415</v>
      </c>
      <c r="B4389">
        <v>0.992608467424715</v>
      </c>
      <c r="C4389">
        <v>1.01485111139475</v>
      </c>
      <c r="D4389">
        <v>0.854658538750917</v>
      </c>
      <c r="E4389">
        <v>0.470263197922253</v>
      </c>
      <c r="F4389">
        <v>0.210868808070686</v>
      </c>
      <c r="G4389">
        <v>0.144310467735426</v>
      </c>
      <c r="H4389">
        <v>0.109302434677269</v>
      </c>
      <c r="I4389">
        <v>0.126804095449916</v>
      </c>
      <c r="J4389">
        <v>0.153655904881204</v>
      </c>
      <c r="K4389">
        <v>0.134448874854694</v>
      </c>
      <c r="L4389">
        <v>1201.01789992287</v>
      </c>
      <c r="M4389">
        <v>26.230093224124</v>
      </c>
      <c r="N4389">
        <v>46.3178527881769</v>
      </c>
      <c r="O4389">
        <v>45.5241372547517</v>
      </c>
      <c r="P4389">
        <v>-0.125369803833082</v>
      </c>
      <c r="Q4389">
        <v>0.129657904341363</v>
      </c>
      <c r="R4389">
        <v>0.998164696869472</v>
      </c>
      <c r="S4389" t="s">
        <v>10582</v>
      </c>
      <c r="T4389" t="s">
        <v>12362</v>
      </c>
      <c r="U4389" t="s">
        <v>12362</v>
      </c>
      <c r="V4389" t="s">
        <v>12362</v>
      </c>
      <c r="W4389">
        <v>21</v>
      </c>
      <c r="X4389" t="s">
        <v>16751</v>
      </c>
      <c r="Y4389">
        <v>0.3911205384273556</v>
      </c>
      <c r="Z4389">
        <f>HYPERLINK("Melting_Curves/meltCurve_Q8NBJ5_.pdf", "Melting_Curves/meltCurve_Q8NBJ5_.pdf")</f>
        <v>0</v>
      </c>
      <c r="AA4389" t="s">
        <v>22714</v>
      </c>
      <c r="AB4389" t="s">
        <v>28755</v>
      </c>
    </row>
    <row r="4390" spans="1:28">
      <c r="A4390" t="s">
        <v>4416</v>
      </c>
      <c r="B4390">
        <v>0.992608467424715</v>
      </c>
      <c r="C4390">
        <v>0.971783596584894</v>
      </c>
      <c r="D4390">
        <v>0.900691884987563</v>
      </c>
      <c r="E4390">
        <v>0.863505149410038</v>
      </c>
      <c r="F4390">
        <v>0.8135976037087</v>
      </c>
      <c r="G4390">
        <v>0.7098108290930411</v>
      </c>
      <c r="H4390">
        <v>0.656757996079062</v>
      </c>
      <c r="I4390">
        <v>0.720981915317891</v>
      </c>
      <c r="J4390">
        <v>0.389559779139197</v>
      </c>
      <c r="K4390">
        <v>0.279682500521637</v>
      </c>
      <c r="L4390">
        <v>412.147400495149</v>
      </c>
      <c r="M4390">
        <v>6.63056695910047</v>
      </c>
      <c r="N4390">
        <v>62.158696547662</v>
      </c>
      <c r="O4390">
        <v>57.2345382166869</v>
      </c>
      <c r="P4390">
        <v>-0.029027707072406</v>
      </c>
      <c r="Q4390">
        <v>0</v>
      </c>
      <c r="R4390">
        <v>0.890142982679086</v>
      </c>
      <c r="S4390" t="s">
        <v>10583</v>
      </c>
      <c r="T4390" t="s">
        <v>12362</v>
      </c>
      <c r="U4390" t="s">
        <v>12362</v>
      </c>
      <c r="V4390" t="s">
        <v>12362</v>
      </c>
      <c r="W4390">
        <v>3</v>
      </c>
      <c r="X4390" t="s">
        <v>16752</v>
      </c>
      <c r="Y4390">
        <v>0.7472037073779126</v>
      </c>
      <c r="Z4390">
        <f>HYPERLINK("Melting_Curves/meltCurve_Q8NBK3_4_.pdf", "Melting_Curves/meltCurve_Q8NBK3_4_.pdf")</f>
        <v>0</v>
      </c>
      <c r="AA4390" t="s">
        <v>22715</v>
      </c>
      <c r="AB4390" t="s">
        <v>28756</v>
      </c>
    </row>
    <row r="4391" spans="1:28">
      <c r="A4391" t="s">
        <v>4417</v>
      </c>
      <c r="B4391">
        <v>0.992608467424715</v>
      </c>
      <c r="C4391">
        <v>1.06814813673723</v>
      </c>
      <c r="D4391">
        <v>0.979605244213773</v>
      </c>
      <c r="E4391">
        <v>0.868805428883078</v>
      </c>
      <c r="F4391">
        <v>0.391695083396072</v>
      </c>
      <c r="G4391">
        <v>0.254065308952328</v>
      </c>
      <c r="H4391">
        <v>0.151135629450336</v>
      </c>
      <c r="I4391">
        <v>0.220282297128343</v>
      </c>
      <c r="J4391">
        <v>0.265565682626318</v>
      </c>
      <c r="K4391">
        <v>0.239448363557436</v>
      </c>
      <c r="L4391">
        <v>1854.69387109891</v>
      </c>
      <c r="M4391">
        <v>38.2137549284933</v>
      </c>
      <c r="N4391">
        <v>49.2909671661439</v>
      </c>
      <c r="O4391">
        <v>48.402377792273</v>
      </c>
      <c r="P4391">
        <v>-0.153596528402816</v>
      </c>
      <c r="Q4391">
        <v>0.221807044438421</v>
      </c>
      <c r="R4391">
        <v>0.990313942806425</v>
      </c>
      <c r="S4391" t="s">
        <v>10584</v>
      </c>
      <c r="T4391" t="s">
        <v>12362</v>
      </c>
      <c r="U4391" t="s">
        <v>12362</v>
      </c>
      <c r="V4391" t="s">
        <v>12362</v>
      </c>
      <c r="W4391">
        <v>3</v>
      </c>
      <c r="X4391" t="s">
        <v>16753</v>
      </c>
      <c r="Y4391">
        <v>0.5238770392931746</v>
      </c>
      <c r="Z4391">
        <f>HYPERLINK("Melting_Curves/meltCurve_Q8NBL1_.pdf", "Melting_Curves/meltCurve_Q8NBL1_.pdf")</f>
        <v>0</v>
      </c>
      <c r="AA4391" t="s">
        <v>22716</v>
      </c>
      <c r="AB4391" t="s">
        <v>28757</v>
      </c>
    </row>
    <row r="4392" spans="1:28">
      <c r="A4392" t="s">
        <v>4418</v>
      </c>
      <c r="B4392">
        <v>0.992608467424715</v>
      </c>
      <c r="C4392">
        <v>1.044982639354</v>
      </c>
      <c r="D4392">
        <v>0.821374348860661</v>
      </c>
      <c r="E4392">
        <v>0.736416757430705</v>
      </c>
      <c r="F4392">
        <v>0.620086396565127</v>
      </c>
      <c r="G4392">
        <v>0.531373356232993</v>
      </c>
      <c r="H4392">
        <v>0.394964993202595</v>
      </c>
      <c r="I4392">
        <v>0.601829182523598</v>
      </c>
      <c r="J4392">
        <v>0.804611335355725</v>
      </c>
      <c r="K4392">
        <v>0.826206286893225</v>
      </c>
      <c r="L4392">
        <v>1283.64414355358</v>
      </c>
      <c r="M4392">
        <v>29.3953683390252</v>
      </c>
      <c r="O4392">
        <v>43.4676557326657</v>
      </c>
      <c r="P4392">
        <v>-0.061839415331686</v>
      </c>
      <c r="Q4392">
        <v>0.634228815950814</v>
      </c>
      <c r="R4392">
        <v>0.6112720108597151</v>
      </c>
      <c r="S4392" t="s">
        <v>10585</v>
      </c>
      <c r="T4392" t="s">
        <v>12362</v>
      </c>
      <c r="U4392" t="s">
        <v>12362</v>
      </c>
      <c r="V4392" t="s">
        <v>12362</v>
      </c>
      <c r="W4392">
        <v>3</v>
      </c>
      <c r="X4392" t="s">
        <v>16754</v>
      </c>
      <c r="Y4392">
        <v>0.7176510319683778</v>
      </c>
      <c r="Z4392">
        <f>HYPERLINK("Melting_Curves/meltCurve_Q8NBM4_4_.pdf", "Melting_Curves/meltCurve_Q8NBM4_4_.pdf")</f>
        <v>0</v>
      </c>
      <c r="AA4392" t="s">
        <v>22717</v>
      </c>
      <c r="AB4392" t="s">
        <v>28758</v>
      </c>
    </row>
    <row r="4393" spans="1:28">
      <c r="A4393" t="s">
        <v>4419</v>
      </c>
      <c r="B4393">
        <v>0.992608467424715</v>
      </c>
      <c r="C4393">
        <v>1.45025687021529</v>
      </c>
      <c r="D4393">
        <v>1.12852241218635</v>
      </c>
      <c r="E4393">
        <v>1.09349129124971</v>
      </c>
      <c r="F4393">
        <v>0.6901040801635649</v>
      </c>
      <c r="G4393">
        <v>0.527380792571697</v>
      </c>
      <c r="H4393">
        <v>0.736740065871041</v>
      </c>
      <c r="I4393">
        <v>1.22846419375475</v>
      </c>
      <c r="J4393">
        <v>1.48463199284358</v>
      </c>
      <c r="K4393">
        <v>1.72313157974007</v>
      </c>
      <c r="L4393">
        <v>11914.536945707</v>
      </c>
      <c r="M4393">
        <v>195.147470011584</v>
      </c>
      <c r="O4393">
        <v>61.0475918542094</v>
      </c>
      <c r="P4393">
        <v>0.399580519451797</v>
      </c>
      <c r="Q4393">
        <v>1.5</v>
      </c>
      <c r="R4393">
        <v>0.493085236399369</v>
      </c>
      <c r="S4393" t="s">
        <v>10586</v>
      </c>
      <c r="T4393" t="s">
        <v>12362</v>
      </c>
      <c r="U4393" t="s">
        <v>12362</v>
      </c>
      <c r="V4393" t="s">
        <v>12362</v>
      </c>
      <c r="W4393">
        <v>1</v>
      </c>
      <c r="X4393" t="s">
        <v>16755</v>
      </c>
      <c r="Y4393">
        <v>1.099011780023994</v>
      </c>
      <c r="Z4393">
        <f>HYPERLINK("Melting_Curves/meltCurve_Q8NBN3_3_.pdf", "Melting_Curves/meltCurve_Q8NBN3_3_.pdf")</f>
        <v>0</v>
      </c>
      <c r="AA4393" t="s">
        <v>22718</v>
      </c>
      <c r="AB4393" t="s">
        <v>28759</v>
      </c>
    </row>
    <row r="4394" spans="1:28">
      <c r="A4394" t="s">
        <v>4420</v>
      </c>
      <c r="B4394">
        <v>0.992608467424715</v>
      </c>
      <c r="C4394">
        <v>0.894937718114189</v>
      </c>
      <c r="D4394">
        <v>0.7028516360857771</v>
      </c>
      <c r="E4394">
        <v>0.44182895763832</v>
      </c>
      <c r="F4394">
        <v>0.221016254786623</v>
      </c>
      <c r="G4394">
        <v>0.166559535238558</v>
      </c>
      <c r="H4394">
        <v>0.126857947423648</v>
      </c>
      <c r="I4394">
        <v>0.131388339639398</v>
      </c>
      <c r="J4394">
        <v>0.194769013013567</v>
      </c>
      <c r="K4394">
        <v>0.183568149151468</v>
      </c>
      <c r="L4394">
        <v>818.429190267835</v>
      </c>
      <c r="M4394">
        <v>18.3670583125411</v>
      </c>
      <c r="N4394">
        <v>45.4291594199843</v>
      </c>
      <c r="O4394">
        <v>44.0414579396141</v>
      </c>
      <c r="P4394">
        <v>-0.0888122570183328</v>
      </c>
      <c r="Q4394">
        <v>0.148204340550229</v>
      </c>
      <c r="R4394">
        <v>0.9931255610662399</v>
      </c>
      <c r="S4394" t="s">
        <v>10587</v>
      </c>
      <c r="T4394" t="s">
        <v>12362</v>
      </c>
      <c r="U4394" t="s">
        <v>12362</v>
      </c>
      <c r="V4394" t="s">
        <v>12362</v>
      </c>
      <c r="W4394">
        <v>6</v>
      </c>
      <c r="X4394" t="s">
        <v>16756</v>
      </c>
      <c r="Y4394">
        <v>0.3763533310152848</v>
      </c>
      <c r="Z4394">
        <f>HYPERLINK("Melting_Curves/meltCurve_Q8NBN7_.pdf", "Melting_Curves/meltCurve_Q8NBN7_.pdf")</f>
        <v>0</v>
      </c>
      <c r="AA4394" t="s">
        <v>22719</v>
      </c>
      <c r="AB4394" t="s">
        <v>28760</v>
      </c>
    </row>
    <row r="4395" spans="1:28">
      <c r="A4395" t="s">
        <v>4421</v>
      </c>
      <c r="B4395">
        <v>0.992608467424715</v>
      </c>
      <c r="C4395">
        <v>0.884129084057209</v>
      </c>
      <c r="D4395">
        <v>0.801775889216629</v>
      </c>
      <c r="E4395">
        <v>0.742210323855815</v>
      </c>
      <c r="F4395">
        <v>0.428086326920876</v>
      </c>
      <c r="G4395">
        <v>0.281535027390745</v>
      </c>
      <c r="H4395">
        <v>0.234708486653941</v>
      </c>
      <c r="I4395">
        <v>0.273004009082135</v>
      </c>
      <c r="J4395">
        <v>0.37405392497081</v>
      </c>
      <c r="K4395">
        <v>0.373391613815779</v>
      </c>
      <c r="L4395">
        <v>792.611291269606</v>
      </c>
      <c r="M4395">
        <v>17.0315689779842</v>
      </c>
      <c r="N4395">
        <v>49.0363718107697</v>
      </c>
      <c r="O4395">
        <v>45.9104062101774</v>
      </c>
      <c r="P4395">
        <v>-0.0658455880600506</v>
      </c>
      <c r="Q4395">
        <v>0.290068401561123</v>
      </c>
      <c r="R4395">
        <v>0.938193363481179</v>
      </c>
      <c r="S4395" t="s">
        <v>10588</v>
      </c>
      <c r="T4395" t="s">
        <v>12362</v>
      </c>
      <c r="U4395" t="s">
        <v>12362</v>
      </c>
      <c r="V4395" t="s">
        <v>12362</v>
      </c>
      <c r="W4395">
        <v>13</v>
      </c>
      <c r="X4395" t="s">
        <v>16757</v>
      </c>
      <c r="Y4395">
        <v>0.5284911977949422</v>
      </c>
      <c r="Z4395">
        <f>HYPERLINK("Melting_Curves/meltCurve_Q8NBT2_.pdf", "Melting_Curves/meltCurve_Q8NBT2_.pdf")</f>
        <v>0</v>
      </c>
      <c r="AA4395" t="s">
        <v>22720</v>
      </c>
      <c r="AB4395" t="s">
        <v>28761</v>
      </c>
    </row>
    <row r="4396" spans="1:28">
      <c r="A4396" t="s">
        <v>4422</v>
      </c>
      <c r="B4396">
        <v>0.992608467424715</v>
      </c>
      <c r="C4396">
        <v>1.03767428948914</v>
      </c>
      <c r="D4396">
        <v>0.921647322538131</v>
      </c>
      <c r="E4396">
        <v>0.7230294454071849</v>
      </c>
      <c r="F4396">
        <v>0.480391203996069</v>
      </c>
      <c r="G4396">
        <v>0.241913077724369</v>
      </c>
      <c r="H4396">
        <v>0.249498646401186</v>
      </c>
      <c r="I4396">
        <v>0.174820060638281</v>
      </c>
      <c r="J4396">
        <v>0.228151725189139</v>
      </c>
      <c r="K4396">
        <v>0.179239160536561</v>
      </c>
      <c r="L4396">
        <v>953.143453996419</v>
      </c>
      <c r="M4396">
        <v>19.7254239452491</v>
      </c>
      <c r="N4396">
        <v>49.5045602422047</v>
      </c>
      <c r="O4396">
        <v>47.832147979227</v>
      </c>
      <c r="P4396">
        <v>-0.0837122510501145</v>
      </c>
      <c r="Q4396">
        <v>0.188053059741493</v>
      </c>
      <c r="R4396">
        <v>0.992908578284067</v>
      </c>
      <c r="S4396" t="s">
        <v>10589</v>
      </c>
      <c r="T4396" t="s">
        <v>12362</v>
      </c>
      <c r="U4396" t="s">
        <v>12362</v>
      </c>
      <c r="V4396" t="s">
        <v>12362</v>
      </c>
      <c r="W4396">
        <v>4</v>
      </c>
      <c r="X4396" t="s">
        <v>16758</v>
      </c>
      <c r="Y4396">
        <v>0.5054012260215994</v>
      </c>
      <c r="Z4396">
        <f>HYPERLINK("Melting_Curves/meltCurve_Q8NBU5_.pdf", "Melting_Curves/meltCurve_Q8NBU5_.pdf")</f>
        <v>0</v>
      </c>
      <c r="AA4396" t="s">
        <v>22721</v>
      </c>
      <c r="AB4396" t="s">
        <v>28762</v>
      </c>
    </row>
    <row r="4397" spans="1:28">
      <c r="A4397" t="s">
        <v>4423</v>
      </c>
      <c r="B4397">
        <v>0.992608467424715</v>
      </c>
      <c r="C4397">
        <v>0.980282432822372</v>
      </c>
      <c r="D4397">
        <v>0.71035175696471</v>
      </c>
      <c r="E4397">
        <v>0.417481088978469</v>
      </c>
      <c r="F4397">
        <v>0.245134269285345</v>
      </c>
      <c r="G4397">
        <v>0.148990781323842</v>
      </c>
      <c r="H4397">
        <v>0.118244087831797</v>
      </c>
      <c r="I4397">
        <v>0.139176542457714</v>
      </c>
      <c r="J4397">
        <v>0.141767145474213</v>
      </c>
      <c r="K4397">
        <v>0.118114103116872</v>
      </c>
      <c r="L4397">
        <v>884.153424757203</v>
      </c>
      <c r="M4397">
        <v>19.6960883920738</v>
      </c>
      <c r="N4397">
        <v>45.5644460271326</v>
      </c>
      <c r="O4397">
        <v>44.4347401582843</v>
      </c>
      <c r="P4397">
        <v>-0.0968025090619381</v>
      </c>
      <c r="Q4397">
        <v>0.126477201271053</v>
      </c>
      <c r="R4397">
        <v>0.995963075070642</v>
      </c>
      <c r="S4397" t="s">
        <v>10590</v>
      </c>
      <c r="T4397" t="s">
        <v>12362</v>
      </c>
      <c r="U4397" t="s">
        <v>12362</v>
      </c>
      <c r="V4397" t="s">
        <v>12362</v>
      </c>
      <c r="W4397">
        <v>8</v>
      </c>
      <c r="X4397" t="s">
        <v>16759</v>
      </c>
      <c r="Y4397">
        <v>0.3680785423028508</v>
      </c>
      <c r="Z4397">
        <f>HYPERLINK("Melting_Curves/meltCurve_Q8NBX0_.pdf", "Melting_Curves/meltCurve_Q8NBX0_.pdf")</f>
        <v>0</v>
      </c>
      <c r="AA4397" t="s">
        <v>22722</v>
      </c>
      <c r="AB4397" t="s">
        <v>28763</v>
      </c>
    </row>
    <row r="4398" spans="1:28">
      <c r="A4398" t="s">
        <v>4424</v>
      </c>
      <c r="B4398">
        <v>0.992608467424715</v>
      </c>
      <c r="C4398">
        <v>0.932268296908754</v>
      </c>
      <c r="D4398">
        <v>0.754666896281723</v>
      </c>
      <c r="E4398">
        <v>0.55646864024996</v>
      </c>
      <c r="F4398">
        <v>0.363143313216309</v>
      </c>
      <c r="G4398">
        <v>0.247634134228071</v>
      </c>
      <c r="H4398">
        <v>0.180356912442463</v>
      </c>
      <c r="I4398">
        <v>0.223019986511838</v>
      </c>
      <c r="J4398">
        <v>0.226593801819561</v>
      </c>
      <c r="K4398">
        <v>0.203054169752509</v>
      </c>
      <c r="L4398">
        <v>711.973038887431</v>
      </c>
      <c r="M4398">
        <v>15.5754593700869</v>
      </c>
      <c r="N4398">
        <v>47.1840385976916</v>
      </c>
      <c r="O4398">
        <v>44.9775807070875</v>
      </c>
      <c r="P4398">
        <v>-0.0699128663318415</v>
      </c>
      <c r="Q4398">
        <v>0.192514990822812</v>
      </c>
      <c r="R4398">
        <v>0.995115618536328</v>
      </c>
      <c r="S4398" t="s">
        <v>10591</v>
      </c>
      <c r="T4398" t="s">
        <v>12362</v>
      </c>
      <c r="U4398" t="s">
        <v>12362</v>
      </c>
      <c r="V4398" t="s">
        <v>12362</v>
      </c>
      <c r="W4398">
        <v>16</v>
      </c>
      <c r="X4398" t="s">
        <v>16760</v>
      </c>
      <c r="Y4398">
        <v>0.4444393365523999</v>
      </c>
      <c r="Z4398">
        <f>HYPERLINK("Melting_Curves/meltCurve_Q8NBY1_.pdf", "Melting_Curves/meltCurve_Q8NBY1_.pdf")</f>
        <v>0</v>
      </c>
      <c r="AA4398" t="s">
        <v>22723</v>
      </c>
      <c r="AB4398" t="s">
        <v>28764</v>
      </c>
    </row>
    <row r="4399" spans="1:28">
      <c r="A4399" t="s">
        <v>4425</v>
      </c>
      <c r="B4399">
        <v>0.992608467424715</v>
      </c>
      <c r="C4399">
        <v>1.00041488904161</v>
      </c>
      <c r="D4399">
        <v>0.95783067265684</v>
      </c>
      <c r="E4399">
        <v>0.921976868800828</v>
      </c>
      <c r="F4399">
        <v>0.74959437808156</v>
      </c>
      <c r="G4399">
        <v>0.60104532816076</v>
      </c>
      <c r="H4399">
        <v>0.64514232620428</v>
      </c>
      <c r="I4399">
        <v>0.952319129351145</v>
      </c>
      <c r="J4399">
        <v>1.33267691864679</v>
      </c>
      <c r="K4399">
        <v>1.36067172847915</v>
      </c>
      <c r="L4399">
        <v>15000</v>
      </c>
      <c r="M4399">
        <v>236.480756291906</v>
      </c>
      <c r="O4399">
        <v>63.425585752411</v>
      </c>
      <c r="P4399">
        <v>0.336232818383014</v>
      </c>
      <c r="Q4399">
        <v>1.36071871778507</v>
      </c>
      <c r="R4399">
        <v>0.3775750734021</v>
      </c>
      <c r="S4399" t="s">
        <v>10592</v>
      </c>
      <c r="T4399" t="s">
        <v>12362</v>
      </c>
      <c r="U4399" t="s">
        <v>12362</v>
      </c>
      <c r="V4399" t="s">
        <v>12362</v>
      </c>
      <c r="W4399">
        <v>20</v>
      </c>
      <c r="X4399" t="s">
        <v>16761</v>
      </c>
      <c r="Y4399">
        <v>1.042879358198281</v>
      </c>
      <c r="Z4399">
        <f>HYPERLINK("Melting_Curves/meltCurve_Q8NC51_.pdf", "Melting_Curves/meltCurve_Q8NC51_.pdf")</f>
        <v>0</v>
      </c>
      <c r="AA4399" t="s">
        <v>22724</v>
      </c>
      <c r="AB4399" t="s">
        <v>28765</v>
      </c>
    </row>
    <row r="4400" spans="1:28">
      <c r="A4400" t="s">
        <v>4426</v>
      </c>
      <c r="B4400">
        <v>0.992608467424715</v>
      </c>
      <c r="C4400">
        <v>1.21186089721187</v>
      </c>
      <c r="D4400">
        <v>0.988660458466313</v>
      </c>
      <c r="E4400">
        <v>0.777287738080062</v>
      </c>
      <c r="F4400">
        <v>0.569504501827796</v>
      </c>
      <c r="G4400">
        <v>0.359203197803869</v>
      </c>
      <c r="H4400">
        <v>0.320279337746451</v>
      </c>
      <c r="I4400">
        <v>0.36350860311308</v>
      </c>
      <c r="J4400">
        <v>0.368410377588157</v>
      </c>
      <c r="K4400">
        <v>0.347383795446982</v>
      </c>
      <c r="L4400">
        <v>1214.70590875296</v>
      </c>
      <c r="M4400">
        <v>25.1368426962548</v>
      </c>
      <c r="N4400">
        <v>50.6661510591122</v>
      </c>
      <c r="O4400">
        <v>48.021001773509</v>
      </c>
      <c r="P4400">
        <v>-0.085901173537258</v>
      </c>
      <c r="Q4400">
        <v>0.343592007517436</v>
      </c>
      <c r="R4400">
        <v>0.947897070700938</v>
      </c>
      <c r="S4400" t="s">
        <v>10593</v>
      </c>
      <c r="T4400" t="s">
        <v>12362</v>
      </c>
      <c r="U4400" t="s">
        <v>12362</v>
      </c>
      <c r="V4400" t="s">
        <v>12362</v>
      </c>
      <c r="W4400">
        <v>1</v>
      </c>
      <c r="X4400" t="s">
        <v>16762</v>
      </c>
      <c r="Y4400">
        <v>0.5969178688343241</v>
      </c>
      <c r="Z4400">
        <f>HYPERLINK("Melting_Curves/meltCurve_Q8NC54_.pdf", "Melting_Curves/meltCurve_Q8NC54_.pdf")</f>
        <v>0</v>
      </c>
      <c r="AA4400" t="s">
        <v>22725</v>
      </c>
      <c r="AB4400" t="s">
        <v>28766</v>
      </c>
    </row>
    <row r="4401" spans="1:28">
      <c r="A4401" t="s">
        <v>4427</v>
      </c>
      <c r="B4401">
        <v>0.992608467424715</v>
      </c>
      <c r="C4401">
        <v>0.987493412664368</v>
      </c>
      <c r="D4401">
        <v>0.6942514389145</v>
      </c>
      <c r="E4401">
        <v>0.550494082067176</v>
      </c>
      <c r="F4401">
        <v>0.307115614627084</v>
      </c>
      <c r="G4401">
        <v>0.255249175535917</v>
      </c>
      <c r="H4401">
        <v>0.208753370394893</v>
      </c>
      <c r="I4401">
        <v>0.209466277693674</v>
      </c>
      <c r="J4401">
        <v>0.253499777805273</v>
      </c>
      <c r="K4401">
        <v>0.204942655213268</v>
      </c>
      <c r="L4401">
        <v>778.585509062251</v>
      </c>
      <c r="M4401">
        <v>17.2585079390305</v>
      </c>
      <c r="N4401">
        <v>46.5870686487692</v>
      </c>
      <c r="O4401">
        <v>44.5205230988481</v>
      </c>
      <c r="P4401">
        <v>-0.07652924603900529</v>
      </c>
      <c r="Q4401">
        <v>0.210378169257308</v>
      </c>
      <c r="R4401">
        <v>0.984970691036234</v>
      </c>
      <c r="S4401" t="s">
        <v>10594</v>
      </c>
      <c r="T4401" t="s">
        <v>12362</v>
      </c>
      <c r="U4401" t="s">
        <v>12362</v>
      </c>
      <c r="V4401" t="s">
        <v>12362</v>
      </c>
      <c r="W4401">
        <v>3</v>
      </c>
      <c r="X4401" t="s">
        <v>16763</v>
      </c>
      <c r="Y4401">
        <v>0.4380077317018339</v>
      </c>
      <c r="Z4401">
        <f>HYPERLINK("Melting_Curves/meltCurve_Q8NC60_.pdf", "Melting_Curves/meltCurve_Q8NC60_.pdf")</f>
        <v>0</v>
      </c>
      <c r="AA4401" t="s">
        <v>22726</v>
      </c>
      <c r="AB4401" t="s">
        <v>28767</v>
      </c>
    </row>
    <row r="4402" spans="1:28">
      <c r="A4402" t="s">
        <v>4428</v>
      </c>
      <c r="B4402">
        <v>0.992608467424715</v>
      </c>
      <c r="C4402">
        <v>1.10537348555961</v>
      </c>
      <c r="D4402">
        <v>1.01482121329741</v>
      </c>
      <c r="E4402">
        <v>1.01821495488997</v>
      </c>
      <c r="F4402">
        <v>0.805209100638833</v>
      </c>
      <c r="G4402">
        <v>0.6199265823267029</v>
      </c>
      <c r="H4402">
        <v>0.500813667505086</v>
      </c>
      <c r="I4402">
        <v>0.545271117092598</v>
      </c>
      <c r="J4402">
        <v>0.497569538001951</v>
      </c>
      <c r="K4402">
        <v>0.393294912707926</v>
      </c>
      <c r="L4402">
        <v>1324.22894683188</v>
      </c>
      <c r="M4402">
        <v>25.6402357771184</v>
      </c>
      <c r="N4402">
        <v>58.1324400278185</v>
      </c>
      <c r="O4402">
        <v>51.3354337656996</v>
      </c>
      <c r="P4402">
        <v>-0.0660067801320621</v>
      </c>
      <c r="Q4402">
        <v>0.471386230572838</v>
      </c>
      <c r="R4402">
        <v>0.96016959465647</v>
      </c>
      <c r="S4402" t="s">
        <v>10595</v>
      </c>
      <c r="T4402" t="s">
        <v>12362</v>
      </c>
      <c r="U4402" t="s">
        <v>12362</v>
      </c>
      <c r="V4402" t="s">
        <v>12362</v>
      </c>
      <c r="W4402">
        <v>3</v>
      </c>
      <c r="X4402" t="s">
        <v>16764</v>
      </c>
      <c r="Y4402">
        <v>0.7339323442354947</v>
      </c>
      <c r="Z4402">
        <f>HYPERLINK("Melting_Curves/meltCurve_Q8NC96_.pdf", "Melting_Curves/meltCurve_Q8NC96_.pdf")</f>
        <v>0</v>
      </c>
      <c r="AA4402" t="s">
        <v>22727</v>
      </c>
      <c r="AB4402" t="s">
        <v>28768</v>
      </c>
    </row>
    <row r="4403" spans="1:28">
      <c r="A4403" t="s">
        <v>4429</v>
      </c>
      <c r="B4403">
        <v>0.992608467424715</v>
      </c>
      <c r="C4403">
        <v>0.932522296517705</v>
      </c>
      <c r="D4403">
        <v>0.84302535156606</v>
      </c>
      <c r="E4403">
        <v>0.6136352715697559</v>
      </c>
      <c r="F4403">
        <v>0.317991929084621</v>
      </c>
      <c r="G4403">
        <v>0.26003833507736</v>
      </c>
      <c r="H4403">
        <v>0.2157040822805</v>
      </c>
      <c r="I4403">
        <v>0.176981579122536</v>
      </c>
      <c r="J4403">
        <v>0.219172710797755</v>
      </c>
      <c r="K4403">
        <v>0.20041299535232</v>
      </c>
      <c r="L4403">
        <v>863.259929258025</v>
      </c>
      <c r="M4403">
        <v>18.5865460025342</v>
      </c>
      <c r="N4403">
        <v>47.6850065517068</v>
      </c>
      <c r="O4403">
        <v>45.9177857539083</v>
      </c>
      <c r="P4403">
        <v>-0.08181110561638839</v>
      </c>
      <c r="Q4403">
        <v>0.191582567572477</v>
      </c>
      <c r="R4403">
        <v>0.995622010812357</v>
      </c>
      <c r="S4403" t="s">
        <v>10596</v>
      </c>
      <c r="T4403" t="s">
        <v>12362</v>
      </c>
      <c r="U4403" t="s">
        <v>12362</v>
      </c>
      <c r="V4403" t="s">
        <v>12362</v>
      </c>
      <c r="W4403">
        <v>4</v>
      </c>
      <c r="X4403" t="s">
        <v>16765</v>
      </c>
      <c r="Y4403">
        <v>0.4583352161186266</v>
      </c>
      <c r="Z4403">
        <f>HYPERLINK("Melting_Curves/meltCurve_Q8NCA5_2_.pdf", "Melting_Curves/meltCurve_Q8NCA5_2_.pdf")</f>
        <v>0</v>
      </c>
      <c r="AA4403" t="s">
        <v>22728</v>
      </c>
      <c r="AB4403" t="s">
        <v>28769</v>
      </c>
    </row>
    <row r="4404" spans="1:28">
      <c r="A4404" t="s">
        <v>4430</v>
      </c>
      <c r="B4404">
        <v>0.992608467424715</v>
      </c>
      <c r="C4404">
        <v>0.949614002704971</v>
      </c>
      <c r="D4404">
        <v>0.855860811689881</v>
      </c>
      <c r="E4404">
        <v>0.83910079181122</v>
      </c>
      <c r="F4404">
        <v>0.717925160923811</v>
      </c>
      <c r="G4404">
        <v>0.676170552308018</v>
      </c>
      <c r="H4404">
        <v>0.580269914943442</v>
      </c>
      <c r="I4404">
        <v>0.819330007358212</v>
      </c>
      <c r="J4404">
        <v>0.847758439585698</v>
      </c>
      <c r="K4404">
        <v>0.700450787527255</v>
      </c>
      <c r="L4404">
        <v>801.236053949821</v>
      </c>
      <c r="M4404">
        <v>18.4612013854591</v>
      </c>
      <c r="O4404">
        <v>42.901436558759</v>
      </c>
      <c r="P4404">
        <v>-0.0296609714417698</v>
      </c>
      <c r="Q4404">
        <v>0.724299262564215</v>
      </c>
      <c r="R4404">
        <v>0.638039200299114</v>
      </c>
      <c r="S4404" t="s">
        <v>10597</v>
      </c>
      <c r="T4404" t="s">
        <v>12362</v>
      </c>
      <c r="U4404" t="s">
        <v>12362</v>
      </c>
      <c r="V4404" t="s">
        <v>12362</v>
      </c>
      <c r="W4404">
        <v>5</v>
      </c>
      <c r="X4404" t="s">
        <v>16766</v>
      </c>
      <c r="Y4404">
        <v>0.7876331399174622</v>
      </c>
      <c r="Z4404">
        <f>HYPERLINK("Melting_Curves/meltCurve_Q8NCC3_.pdf", "Melting_Curves/meltCurve_Q8NCC3_.pdf")</f>
        <v>0</v>
      </c>
      <c r="AA4404" t="s">
        <v>22729</v>
      </c>
      <c r="AB4404" t="s">
        <v>28770</v>
      </c>
    </row>
    <row r="4405" spans="1:28">
      <c r="A4405" t="s">
        <v>4431</v>
      </c>
      <c r="B4405">
        <v>0.992608467424715</v>
      </c>
      <c r="C4405">
        <v>1.03493507497291</v>
      </c>
      <c r="D4405">
        <v>1.00927226536032</v>
      </c>
      <c r="E4405">
        <v>0.976976293377983</v>
      </c>
      <c r="F4405">
        <v>0.899135794031906</v>
      </c>
      <c r="G4405">
        <v>0.71329574142081</v>
      </c>
      <c r="H4405">
        <v>0.620690891027521</v>
      </c>
      <c r="I4405">
        <v>0.884109295831526</v>
      </c>
      <c r="J4405">
        <v>0.83092926075374</v>
      </c>
      <c r="K4405">
        <v>0.764384870070308</v>
      </c>
      <c r="L4405">
        <v>12565.1709731453</v>
      </c>
      <c r="M4405">
        <v>250</v>
      </c>
      <c r="O4405">
        <v>50.2574675570905</v>
      </c>
      <c r="P4405">
        <v>-0.295127770969662</v>
      </c>
      <c r="Q4405">
        <v>0.762682010353292</v>
      </c>
      <c r="R4405">
        <v>0.746916620436327</v>
      </c>
      <c r="S4405" t="s">
        <v>10598</v>
      </c>
      <c r="T4405" t="s">
        <v>12362</v>
      </c>
      <c r="U4405" t="s">
        <v>12362</v>
      </c>
      <c r="V4405" t="s">
        <v>12362</v>
      </c>
      <c r="W4405">
        <v>2</v>
      </c>
      <c r="X4405" t="s">
        <v>16767</v>
      </c>
      <c r="Y4405">
        <v>0.8676029048185436</v>
      </c>
      <c r="Z4405">
        <f>HYPERLINK("Melting_Curves/meltCurve_Q8NCD3_3_.pdf", "Melting_Curves/meltCurve_Q8NCD3_3_.pdf")</f>
        <v>0</v>
      </c>
      <c r="AA4405" t="s">
        <v>22730</v>
      </c>
      <c r="AB4405" t="s">
        <v>28771</v>
      </c>
    </row>
    <row r="4406" spans="1:28">
      <c r="A4406" t="s">
        <v>4432</v>
      </c>
      <c r="B4406">
        <v>0.992608467424715</v>
      </c>
      <c r="C4406">
        <v>1.0432787247619</v>
      </c>
      <c r="D4406">
        <v>0.89377721605204</v>
      </c>
      <c r="E4406">
        <v>0.522025021666124</v>
      </c>
      <c r="F4406">
        <v>0.289371681280667</v>
      </c>
      <c r="G4406">
        <v>0.235812419875298</v>
      </c>
      <c r="H4406">
        <v>0.156299045656069</v>
      </c>
      <c r="I4406">
        <v>0.207624329058038</v>
      </c>
      <c r="J4406">
        <v>0.207382275493869</v>
      </c>
      <c r="K4406">
        <v>0.149574370100611</v>
      </c>
      <c r="L4406">
        <v>1209.39831152419</v>
      </c>
      <c r="M4406">
        <v>26.2461666374402</v>
      </c>
      <c r="N4406">
        <v>46.9223939685503</v>
      </c>
      <c r="O4406">
        <v>45.814049645231</v>
      </c>
      <c r="P4406">
        <v>-0.116291206392054</v>
      </c>
      <c r="Q4406">
        <v>0.188039759889574</v>
      </c>
      <c r="R4406">
        <v>0.993301725324101</v>
      </c>
      <c r="S4406" t="s">
        <v>10599</v>
      </c>
      <c r="T4406" t="s">
        <v>12362</v>
      </c>
      <c r="U4406" t="s">
        <v>12362</v>
      </c>
      <c r="V4406" t="s">
        <v>12362</v>
      </c>
      <c r="W4406">
        <v>4</v>
      </c>
      <c r="X4406" t="s">
        <v>16768</v>
      </c>
      <c r="Y4406">
        <v>0.4398634116975029</v>
      </c>
      <c r="Z4406">
        <f>HYPERLINK("Melting_Curves/meltCurve_Q8NCE0_2_.pdf", "Melting_Curves/meltCurve_Q8NCE0_2_.pdf")</f>
        <v>0</v>
      </c>
      <c r="AA4406" t="s">
        <v>22731</v>
      </c>
      <c r="AB4406" t="s">
        <v>28772</v>
      </c>
    </row>
    <row r="4407" spans="1:28">
      <c r="A4407" t="s">
        <v>4433</v>
      </c>
      <c r="B4407">
        <v>0.992608467424715</v>
      </c>
      <c r="C4407">
        <v>1.06923856972595</v>
      </c>
      <c r="D4407">
        <v>1.05581995617326</v>
      </c>
      <c r="E4407">
        <v>0.9344210637615</v>
      </c>
      <c r="F4407">
        <v>0.58227698595031</v>
      </c>
      <c r="G4407">
        <v>0.281738410568981</v>
      </c>
      <c r="H4407">
        <v>0.189530464160654</v>
      </c>
      <c r="I4407">
        <v>0.218387786138279</v>
      </c>
      <c r="J4407">
        <v>0.193728000918356</v>
      </c>
      <c r="K4407">
        <v>0.188342898476967</v>
      </c>
      <c r="L4407">
        <v>1645.51998341375</v>
      </c>
      <c r="M4407">
        <v>32.8425570367209</v>
      </c>
      <c r="N4407">
        <v>50.8720991706278</v>
      </c>
      <c r="O4407">
        <v>49.9186130997675</v>
      </c>
      <c r="P4407">
        <v>-0.132305003701875</v>
      </c>
      <c r="Q4407">
        <v>0.195622500815889</v>
      </c>
      <c r="R4407">
        <v>0.993504035476095</v>
      </c>
      <c r="S4407" t="s">
        <v>10600</v>
      </c>
      <c r="T4407" t="s">
        <v>12362</v>
      </c>
      <c r="U4407" t="s">
        <v>12362</v>
      </c>
      <c r="V4407" t="s">
        <v>12362</v>
      </c>
      <c r="W4407">
        <v>6</v>
      </c>
      <c r="X4407" t="s">
        <v>16769</v>
      </c>
      <c r="Y4407">
        <v>0.5510868828899869</v>
      </c>
      <c r="Z4407">
        <f>HYPERLINK("Melting_Curves/meltCurve_Q8NCE2_.pdf", "Melting_Curves/meltCurve_Q8NCE2_.pdf")</f>
        <v>0</v>
      </c>
      <c r="AA4407" t="s">
        <v>22732</v>
      </c>
      <c r="AB4407" t="s">
        <v>28773</v>
      </c>
    </row>
    <row r="4408" spans="1:28">
      <c r="A4408" t="s">
        <v>4434</v>
      </c>
      <c r="B4408">
        <v>0.992608467424715</v>
      </c>
      <c r="C4408">
        <v>1.02225344611962</v>
      </c>
      <c r="D4408">
        <v>0.999312124234831</v>
      </c>
      <c r="E4408">
        <v>0.968666222546622</v>
      </c>
      <c r="F4408">
        <v>0.739143425992333</v>
      </c>
      <c r="G4408">
        <v>0.590685597235461</v>
      </c>
      <c r="H4408">
        <v>0.45178186861555</v>
      </c>
      <c r="I4408">
        <v>0.575174916385893</v>
      </c>
      <c r="J4408">
        <v>0.708737032997278</v>
      </c>
      <c r="K4408">
        <v>0.657030417594219</v>
      </c>
      <c r="L4408">
        <v>2385.53000727348</v>
      </c>
      <c r="M4408">
        <v>48.1661806259297</v>
      </c>
      <c r="O4408">
        <v>49.4419308250353</v>
      </c>
      <c r="P4408">
        <v>-0.0985369786309015</v>
      </c>
      <c r="Q4408">
        <v>0.595412947290371</v>
      </c>
      <c r="R4408">
        <v>0.901683238014182</v>
      </c>
      <c r="S4408" t="s">
        <v>10601</v>
      </c>
      <c r="T4408" t="s">
        <v>12362</v>
      </c>
      <c r="U4408" t="s">
        <v>12362</v>
      </c>
      <c r="V4408" t="s">
        <v>12362</v>
      </c>
      <c r="W4408">
        <v>8</v>
      </c>
      <c r="X4408" t="s">
        <v>16770</v>
      </c>
      <c r="Y4408">
        <v>0.765308810696973</v>
      </c>
      <c r="Z4408">
        <f>HYPERLINK("Melting_Curves/meltCurve_Q8NCF5_.pdf", "Melting_Curves/meltCurve_Q8NCF5_.pdf")</f>
        <v>0</v>
      </c>
      <c r="AA4408" t="s">
        <v>22733</v>
      </c>
      <c r="AB4408" t="s">
        <v>28774</v>
      </c>
    </row>
    <row r="4409" spans="1:28">
      <c r="A4409" t="s">
        <v>4435</v>
      </c>
      <c r="B4409">
        <v>0.992608467424715</v>
      </c>
      <c r="C4409">
        <v>0.726818926219341</v>
      </c>
      <c r="D4409">
        <v>0.780667128368293</v>
      </c>
      <c r="E4409">
        <v>0.793938937841172</v>
      </c>
      <c r="F4409">
        <v>0.42189620578987</v>
      </c>
      <c r="G4409">
        <v>0.239486059552267</v>
      </c>
      <c r="H4409">
        <v>0.216356039714745</v>
      </c>
      <c r="I4409">
        <v>0.224675556309097</v>
      </c>
      <c r="J4409">
        <v>0.265865113982225</v>
      </c>
      <c r="K4409">
        <v>0.286636961952643</v>
      </c>
      <c r="L4409">
        <v>528.93413052914</v>
      </c>
      <c r="M4409">
        <v>11.249748849497</v>
      </c>
      <c r="N4409">
        <v>49.0279630906714</v>
      </c>
      <c r="O4409">
        <v>45.6051633193935</v>
      </c>
      <c r="P4409">
        <v>-0.0502896961846816</v>
      </c>
      <c r="Q4409">
        <v>0.184777677568786</v>
      </c>
      <c r="R4409">
        <v>0.888200968874246</v>
      </c>
      <c r="S4409" t="s">
        <v>10602</v>
      </c>
      <c r="T4409" t="s">
        <v>12362</v>
      </c>
      <c r="U4409" t="s">
        <v>12362</v>
      </c>
      <c r="V4409" t="s">
        <v>12362</v>
      </c>
      <c r="W4409">
        <v>1</v>
      </c>
      <c r="X4409" t="s">
        <v>16771</v>
      </c>
      <c r="Y4409">
        <v>0.4865834379579562</v>
      </c>
      <c r="Z4409">
        <f>HYPERLINK("Melting_Curves/meltCurve_Q8NCL4_.pdf", "Melting_Curves/meltCurve_Q8NCL4_.pdf")</f>
        <v>0</v>
      </c>
      <c r="AA4409" t="s">
        <v>22734</v>
      </c>
      <c r="AB4409" t="s">
        <v>28775</v>
      </c>
    </row>
    <row r="4410" spans="1:28">
      <c r="A4410" t="s">
        <v>4436</v>
      </c>
      <c r="B4410">
        <v>0.992608467424715</v>
      </c>
      <c r="C4410">
        <v>1.20075621930067</v>
      </c>
      <c r="D4410">
        <v>0.943204241697689</v>
      </c>
      <c r="E4410">
        <v>0.9184971771948121</v>
      </c>
      <c r="F4410">
        <v>0.909402534133141</v>
      </c>
      <c r="G4410">
        <v>0.586739595958729</v>
      </c>
      <c r="H4410">
        <v>0.480835169061526</v>
      </c>
      <c r="I4410">
        <v>0.615146555352668</v>
      </c>
      <c r="J4410">
        <v>1.02595700657474</v>
      </c>
      <c r="K4410">
        <v>1.13464846195423</v>
      </c>
      <c r="L4410">
        <v>12572.1114340489</v>
      </c>
      <c r="M4410">
        <v>250</v>
      </c>
      <c r="O4410">
        <v>50.2852275890881</v>
      </c>
      <c r="P4410">
        <v>-0.28752807829737</v>
      </c>
      <c r="Q4410">
        <v>0.7686653624915371</v>
      </c>
      <c r="R4410">
        <v>0.255288075635187</v>
      </c>
      <c r="S4410" t="s">
        <v>10603</v>
      </c>
      <c r="T4410" t="s">
        <v>12362</v>
      </c>
      <c r="U4410" t="s">
        <v>12362</v>
      </c>
      <c r="V4410" t="s">
        <v>12362</v>
      </c>
      <c r="W4410">
        <v>3</v>
      </c>
      <c r="X4410" t="s">
        <v>16772</v>
      </c>
      <c r="Y4410">
        <v>0.8711550382794561</v>
      </c>
      <c r="Z4410">
        <f>HYPERLINK("Melting_Curves/meltCurve_Q8NCN2_.pdf", "Melting_Curves/meltCurve_Q8NCN2_.pdf")</f>
        <v>0</v>
      </c>
      <c r="AA4410" t="s">
        <v>22735</v>
      </c>
      <c r="AB4410" t="s">
        <v>28776</v>
      </c>
    </row>
    <row r="4411" spans="1:28">
      <c r="A4411" t="s">
        <v>4437</v>
      </c>
      <c r="B4411">
        <v>0.992608467424715</v>
      </c>
      <c r="C4411">
        <v>1.24734041470501</v>
      </c>
      <c r="D4411">
        <v>1.06762932926266</v>
      </c>
      <c r="E4411">
        <v>0.979517494790036</v>
      </c>
      <c r="F4411">
        <v>0.8336863121014</v>
      </c>
      <c r="G4411">
        <v>0.760785456216483</v>
      </c>
      <c r="H4411">
        <v>0.620728091721452</v>
      </c>
      <c r="I4411">
        <v>0.687430936486876</v>
      </c>
      <c r="J4411">
        <v>0.826253896118065</v>
      </c>
      <c r="K4411">
        <v>0.801473341480095</v>
      </c>
      <c r="L4411">
        <v>2179.23606786956</v>
      </c>
      <c r="M4411">
        <v>43.9628851106543</v>
      </c>
      <c r="O4411">
        <v>49.4676699312885</v>
      </c>
      <c r="P4411">
        <v>-0.0583147016219587</v>
      </c>
      <c r="Q4411">
        <v>0.7375342230214</v>
      </c>
      <c r="R4411">
        <v>0.707259635946077</v>
      </c>
      <c r="S4411" t="s">
        <v>10604</v>
      </c>
      <c r="T4411" t="s">
        <v>12362</v>
      </c>
      <c r="U4411" t="s">
        <v>12362</v>
      </c>
      <c r="V4411" t="s">
        <v>12362</v>
      </c>
      <c r="W4411">
        <v>12</v>
      </c>
      <c r="X4411" t="s">
        <v>16773</v>
      </c>
      <c r="Y4411">
        <v>0.8482499204897135</v>
      </c>
      <c r="Z4411">
        <f>HYPERLINK("Melting_Curves/meltCurve_Q8NCN4_.pdf", "Melting_Curves/meltCurve_Q8NCN4_.pdf")</f>
        <v>0</v>
      </c>
      <c r="AA4411" t="s">
        <v>22736</v>
      </c>
      <c r="AB4411" t="s">
        <v>28777</v>
      </c>
    </row>
    <row r="4412" spans="1:28">
      <c r="A4412" t="s">
        <v>4438</v>
      </c>
      <c r="B4412">
        <v>0.992608467424715</v>
      </c>
      <c r="C4412">
        <v>1.04454379560896</v>
      </c>
      <c r="D4412">
        <v>1.01553420004295</v>
      </c>
      <c r="E4412">
        <v>0.981561353543466</v>
      </c>
      <c r="F4412">
        <v>0.767240760433914</v>
      </c>
      <c r="G4412">
        <v>0.313261391188511</v>
      </c>
      <c r="H4412">
        <v>0.145363506140378</v>
      </c>
      <c r="I4412">
        <v>0.156593463201506</v>
      </c>
      <c r="J4412">
        <v>0.193591101778669</v>
      </c>
      <c r="K4412">
        <v>0.161608346867662</v>
      </c>
      <c r="L4412">
        <v>1916.35665673719</v>
      </c>
      <c r="M4412">
        <v>37.2001748117034</v>
      </c>
      <c r="N4412">
        <v>52.057766461145</v>
      </c>
      <c r="O4412">
        <v>51.3665418693217</v>
      </c>
      <c r="P4412">
        <v>-0.151937121374941</v>
      </c>
      <c r="Q4412">
        <v>0.160814528773368</v>
      </c>
      <c r="R4412">
        <v>0.997001409819572</v>
      </c>
      <c r="S4412" t="s">
        <v>10605</v>
      </c>
      <c r="T4412" t="s">
        <v>12362</v>
      </c>
      <c r="U4412" t="s">
        <v>12362</v>
      </c>
      <c r="V4412" t="s">
        <v>12362</v>
      </c>
      <c r="W4412">
        <v>7</v>
      </c>
      <c r="X4412" t="s">
        <v>16774</v>
      </c>
      <c r="Y4412">
        <v>0.570280390103605</v>
      </c>
      <c r="Z4412">
        <f>HYPERLINK("Melting_Curves/meltCurve_Q8NCN5_.pdf", "Melting_Curves/meltCurve_Q8NCN5_.pdf")</f>
        <v>0</v>
      </c>
      <c r="AA4412" t="s">
        <v>22737</v>
      </c>
      <c r="AB4412" t="s">
        <v>28778</v>
      </c>
    </row>
    <row r="4413" spans="1:28">
      <c r="A4413" t="s">
        <v>4439</v>
      </c>
      <c r="B4413">
        <v>0.992608467424715</v>
      </c>
      <c r="C4413">
        <v>0.97182182345537</v>
      </c>
      <c r="D4413">
        <v>0.905079618718747</v>
      </c>
      <c r="E4413">
        <v>0.920215628920629</v>
      </c>
      <c r="F4413">
        <v>0.759062869677227</v>
      </c>
      <c r="G4413">
        <v>0.615762325925697</v>
      </c>
      <c r="H4413">
        <v>0.564198836036117</v>
      </c>
      <c r="I4413">
        <v>0.666921855477392</v>
      </c>
      <c r="J4413">
        <v>0.426778407799655</v>
      </c>
      <c r="K4413">
        <v>0.157672844822344</v>
      </c>
      <c r="L4413">
        <v>415.740893906605</v>
      </c>
      <c r="M4413">
        <v>6.93685110938263</v>
      </c>
      <c r="N4413">
        <v>59.932220697609</v>
      </c>
      <c r="O4413">
        <v>55.5463263256898</v>
      </c>
      <c r="P4413">
        <v>-0.0312808467540629</v>
      </c>
      <c r="Q4413">
        <v>0</v>
      </c>
      <c r="R4413">
        <v>0.8803462237362371</v>
      </c>
      <c r="S4413" t="s">
        <v>10606</v>
      </c>
      <c r="T4413" t="s">
        <v>12362</v>
      </c>
      <c r="U4413" t="s">
        <v>12362</v>
      </c>
      <c r="V4413" t="s">
        <v>12362</v>
      </c>
      <c r="W4413">
        <v>8</v>
      </c>
      <c r="X4413" t="s">
        <v>16775</v>
      </c>
      <c r="Y4413">
        <v>0.7095407999083606</v>
      </c>
      <c r="Z4413">
        <f>HYPERLINK("Melting_Curves/meltCurve_Q8NCW5_.pdf", "Melting_Curves/meltCurve_Q8NCW5_.pdf")</f>
        <v>0</v>
      </c>
      <c r="AA4413" t="s">
        <v>22738</v>
      </c>
      <c r="AB4413" t="s">
        <v>28779</v>
      </c>
    </row>
    <row r="4414" spans="1:28">
      <c r="A4414" t="s">
        <v>4440</v>
      </c>
      <c r="B4414">
        <v>0.992608467424715</v>
      </c>
      <c r="C4414">
        <v>0.945880493898678</v>
      </c>
      <c r="D4414">
        <v>0.759227842703579</v>
      </c>
      <c r="E4414">
        <v>0.433165873438458</v>
      </c>
      <c r="F4414">
        <v>0.328145885785461</v>
      </c>
      <c r="G4414">
        <v>0.207426099558287</v>
      </c>
      <c r="H4414">
        <v>0.177562043816533</v>
      </c>
      <c r="I4414">
        <v>0.173073273956896</v>
      </c>
      <c r="J4414">
        <v>0.242340889161497</v>
      </c>
      <c r="K4414">
        <v>0.197375213713874</v>
      </c>
      <c r="L4414">
        <v>887.32511635295</v>
      </c>
      <c r="M4414">
        <v>19.7932882786102</v>
      </c>
      <c r="N4414">
        <v>45.9863548730284</v>
      </c>
      <c r="O4414">
        <v>44.3795267986884</v>
      </c>
      <c r="P4414">
        <v>-0.0896385324426749</v>
      </c>
      <c r="Q4414">
        <v>0.196095026641336</v>
      </c>
      <c r="R4414">
        <v>0.993325241472751</v>
      </c>
      <c r="S4414" t="s">
        <v>10607</v>
      </c>
      <c r="T4414" t="s">
        <v>12362</v>
      </c>
      <c r="U4414" t="s">
        <v>12362</v>
      </c>
      <c r="V4414" t="s">
        <v>12362</v>
      </c>
      <c r="W4414">
        <v>10</v>
      </c>
      <c r="X4414" t="s">
        <v>16776</v>
      </c>
      <c r="Y4414">
        <v>0.4167235001951738</v>
      </c>
      <c r="Z4414">
        <f>HYPERLINK("Melting_Curves/meltCurve_Q8ND04_.pdf", "Melting_Curves/meltCurve_Q8ND04_.pdf")</f>
        <v>0</v>
      </c>
      <c r="AA4414" t="s">
        <v>22739</v>
      </c>
      <c r="AB4414" t="s">
        <v>28780</v>
      </c>
    </row>
    <row r="4415" spans="1:28">
      <c r="A4415" t="s">
        <v>4441</v>
      </c>
      <c r="B4415">
        <v>0.992608467424715</v>
      </c>
      <c r="C4415">
        <v>0.980178232887572</v>
      </c>
      <c r="D4415">
        <v>0.914140218713228</v>
      </c>
      <c r="E4415">
        <v>0.889826242933021</v>
      </c>
      <c r="F4415">
        <v>0.675122748648773</v>
      </c>
      <c r="G4415">
        <v>0.490276476015141</v>
      </c>
      <c r="H4415">
        <v>0.385814310064919</v>
      </c>
      <c r="I4415">
        <v>0.448609758851704</v>
      </c>
      <c r="J4415">
        <v>0.6733239166350899</v>
      </c>
      <c r="K4415">
        <v>0.495958458011329</v>
      </c>
      <c r="L4415">
        <v>1399.09793991203</v>
      </c>
      <c r="M4415">
        <v>28.7044245709416</v>
      </c>
      <c r="N4415">
        <v>57.9366507989791</v>
      </c>
      <c r="O4415">
        <v>48.5068133892958</v>
      </c>
      <c r="P4415">
        <v>-0.0747479060813523</v>
      </c>
      <c r="Q4415">
        <v>0.49474623611987</v>
      </c>
      <c r="R4415">
        <v>0.887854180301395</v>
      </c>
      <c r="S4415" t="s">
        <v>10608</v>
      </c>
      <c r="T4415" t="s">
        <v>12362</v>
      </c>
      <c r="U4415" t="s">
        <v>12362</v>
      </c>
      <c r="V4415" t="s">
        <v>12362</v>
      </c>
      <c r="W4415">
        <v>23</v>
      </c>
      <c r="X4415" t="s">
        <v>16777</v>
      </c>
      <c r="Y4415">
        <v>0.6958074040812507</v>
      </c>
      <c r="Z4415">
        <f>HYPERLINK("Melting_Curves/meltCurve_Q8ND24_.pdf", "Melting_Curves/meltCurve_Q8ND24_.pdf")</f>
        <v>0</v>
      </c>
      <c r="AA4415" t="s">
        <v>22740</v>
      </c>
      <c r="AB4415" t="s">
        <v>28781</v>
      </c>
    </row>
    <row r="4416" spans="1:28">
      <c r="A4416" t="s">
        <v>4442</v>
      </c>
      <c r="B4416">
        <v>0.992608467424715</v>
      </c>
      <c r="C4416">
        <v>0.956142423456534</v>
      </c>
      <c r="D4416">
        <v>0.736722098947551</v>
      </c>
      <c r="E4416">
        <v>0.583018703692213</v>
      </c>
      <c r="F4416">
        <v>0.389035733130925</v>
      </c>
      <c r="G4416">
        <v>0.217198812118106</v>
      </c>
      <c r="H4416">
        <v>0.156342826546359</v>
      </c>
      <c r="I4416">
        <v>0.13368927271167</v>
      </c>
      <c r="J4416">
        <v>0.150400635675158</v>
      </c>
      <c r="K4416">
        <v>0.04493415217309</v>
      </c>
      <c r="L4416">
        <v>583.8668661667421</v>
      </c>
      <c r="M4416">
        <v>12.3650036207136</v>
      </c>
      <c r="N4416">
        <v>47.7888707560683</v>
      </c>
      <c r="O4416">
        <v>46.0352485523574</v>
      </c>
      <c r="P4416">
        <v>-0.0625624454685232</v>
      </c>
      <c r="Q4416">
        <v>0.0685131003474027</v>
      </c>
      <c r="R4416">
        <v>0.990986555499217</v>
      </c>
      <c r="S4416" t="s">
        <v>10609</v>
      </c>
      <c r="T4416" t="s">
        <v>12362</v>
      </c>
      <c r="U4416" t="s">
        <v>12362</v>
      </c>
      <c r="V4416" t="s">
        <v>12362</v>
      </c>
      <c r="W4416">
        <v>4</v>
      </c>
      <c r="X4416" t="s">
        <v>16778</v>
      </c>
      <c r="Y4416">
        <v>0.4147074931958267</v>
      </c>
      <c r="Z4416">
        <f>HYPERLINK("Melting_Curves/meltCurve_Q8ND76_3_.pdf", "Melting_Curves/meltCurve_Q8ND76_3_.pdf")</f>
        <v>0</v>
      </c>
      <c r="AA4416" t="s">
        <v>22741</v>
      </c>
      <c r="AB4416" t="s">
        <v>28782</v>
      </c>
    </row>
    <row r="4417" spans="1:28">
      <c r="A4417" t="s">
        <v>4443</v>
      </c>
      <c r="B4417">
        <v>0.992608467424715</v>
      </c>
      <c r="C4417">
        <v>0.54509021664044</v>
      </c>
      <c r="D4417">
        <v>0.492783539710478</v>
      </c>
      <c r="E4417">
        <v>0.387523395262594</v>
      </c>
      <c r="F4417">
        <v>0.327038065850199</v>
      </c>
      <c r="G4417">
        <v>0.243347292659503</v>
      </c>
      <c r="H4417">
        <v>0.178206294766905</v>
      </c>
      <c r="I4417">
        <v>0.231722409293794</v>
      </c>
      <c r="J4417">
        <v>0.231011516718658</v>
      </c>
      <c r="K4417">
        <v>0.492139127788569</v>
      </c>
      <c r="L4417">
        <v>844.635388603976</v>
      </c>
      <c r="M4417">
        <v>21.1457349314106</v>
      </c>
      <c r="N4417">
        <v>41.6976330651511</v>
      </c>
      <c r="O4417">
        <v>39.5914518267221</v>
      </c>
      <c r="P4417">
        <v>-0.0941937238692281</v>
      </c>
      <c r="Q4417">
        <v>0.294577626320965</v>
      </c>
      <c r="R4417">
        <v>0.819084794955709</v>
      </c>
      <c r="S4417" t="s">
        <v>10610</v>
      </c>
      <c r="T4417" t="s">
        <v>12362</v>
      </c>
      <c r="U4417" t="s">
        <v>12362</v>
      </c>
      <c r="V4417" t="s">
        <v>12362</v>
      </c>
      <c r="W4417">
        <v>2</v>
      </c>
      <c r="X4417" t="s">
        <v>16779</v>
      </c>
      <c r="Y4417">
        <v>0.3768776116200913</v>
      </c>
      <c r="Z4417">
        <f>HYPERLINK("Melting_Curves/meltCurve_Q8NDC0_.pdf", "Melting_Curves/meltCurve_Q8NDC0_.pdf")</f>
        <v>0</v>
      </c>
      <c r="AA4417" t="s">
        <v>22742</v>
      </c>
      <c r="AB4417" t="s">
        <v>28783</v>
      </c>
    </row>
    <row r="4418" spans="1:28">
      <c r="A4418" t="s">
        <v>4444</v>
      </c>
      <c r="B4418">
        <v>0.992608467424715</v>
      </c>
      <c r="C4418">
        <v>0.9054139505008461</v>
      </c>
      <c r="D4418">
        <v>0.771615098761822</v>
      </c>
      <c r="E4418">
        <v>0.743087187678706</v>
      </c>
      <c r="F4418">
        <v>0.638305347886406</v>
      </c>
      <c r="G4418">
        <v>0.503068606202938</v>
      </c>
      <c r="H4418">
        <v>0.379903474733075</v>
      </c>
      <c r="I4418">
        <v>0.392893885354441</v>
      </c>
      <c r="J4418">
        <v>0.450992933789107</v>
      </c>
      <c r="K4418">
        <v>0.445233692326509</v>
      </c>
      <c r="L4418">
        <v>484.829558794638</v>
      </c>
      <c r="M4418">
        <v>10.3045009194993</v>
      </c>
      <c r="N4418">
        <v>54.416333745291</v>
      </c>
      <c r="O4418">
        <v>45.3816556935375</v>
      </c>
      <c r="P4418">
        <v>-0.0354334187467119</v>
      </c>
      <c r="Q4418">
        <v>0.376066764717201</v>
      </c>
      <c r="R4418">
        <v>0.956949062176264</v>
      </c>
      <c r="S4418" t="s">
        <v>10611</v>
      </c>
      <c r="T4418" t="s">
        <v>12362</v>
      </c>
      <c r="U4418" t="s">
        <v>12362</v>
      </c>
      <c r="V4418" t="s">
        <v>12362</v>
      </c>
      <c r="W4418">
        <v>9</v>
      </c>
      <c r="X4418" t="s">
        <v>16780</v>
      </c>
      <c r="Y4418">
        <v>0.6108120348170691</v>
      </c>
      <c r="Z4418">
        <f>HYPERLINK("Melting_Curves/meltCurve_Q8NDI1_3_.pdf", "Melting_Curves/meltCurve_Q8NDI1_3_.pdf")</f>
        <v>0</v>
      </c>
      <c r="AA4418" t="s">
        <v>22743</v>
      </c>
      <c r="AB4418" t="s">
        <v>28784</v>
      </c>
    </row>
    <row r="4419" spans="1:28">
      <c r="A4419" t="s">
        <v>4445</v>
      </c>
      <c r="B4419">
        <v>0.992608467424715</v>
      </c>
      <c r="C4419">
        <v>0.921205536745155</v>
      </c>
      <c r="D4419">
        <v>0.902639588918712</v>
      </c>
      <c r="E4419">
        <v>0.804505791514589</v>
      </c>
      <c r="F4419">
        <v>0.745472841343841</v>
      </c>
      <c r="G4419">
        <v>0.658796131725632</v>
      </c>
      <c r="H4419">
        <v>0.582317228656445</v>
      </c>
      <c r="I4419">
        <v>0.628651420143219</v>
      </c>
      <c r="J4419">
        <v>0.662295407050458</v>
      </c>
      <c r="K4419">
        <v>0.563217405156722</v>
      </c>
      <c r="L4419">
        <v>515.7618962984531</v>
      </c>
      <c r="M4419">
        <v>10.929843481329</v>
      </c>
      <c r="O4419">
        <v>45.6912572638962</v>
      </c>
      <c r="P4419">
        <v>-0.0250754601703134</v>
      </c>
      <c r="Q4419">
        <v>0.580842013046738</v>
      </c>
      <c r="R4419">
        <v>0.956355115773632</v>
      </c>
      <c r="S4419" t="s">
        <v>10612</v>
      </c>
      <c r="T4419" t="s">
        <v>12362</v>
      </c>
      <c r="U4419" t="s">
        <v>12362</v>
      </c>
      <c r="V4419" t="s">
        <v>12362</v>
      </c>
      <c r="W4419">
        <v>12</v>
      </c>
      <c r="X4419" t="s">
        <v>16781</v>
      </c>
      <c r="Y4419">
        <v>0.7389241792962823</v>
      </c>
      <c r="Z4419">
        <f>HYPERLINK("Melting_Curves/meltCurve_Q8NDV7_2_.pdf", "Melting_Curves/meltCurve_Q8NDV7_2_.pdf")</f>
        <v>0</v>
      </c>
      <c r="AA4419" t="s">
        <v>22744</v>
      </c>
      <c r="AB4419" t="s">
        <v>28785</v>
      </c>
    </row>
    <row r="4420" spans="1:28">
      <c r="A4420" t="s">
        <v>4446</v>
      </c>
      <c r="B4420">
        <v>0.992608467424715</v>
      </c>
      <c r="C4420">
        <v>1.10116489909358</v>
      </c>
      <c r="D4420">
        <v>0.9079605013302871</v>
      </c>
      <c r="E4420">
        <v>0.634211394047185</v>
      </c>
      <c r="F4420">
        <v>0.514218389522862</v>
      </c>
      <c r="G4420">
        <v>0.339371889772764</v>
      </c>
      <c r="H4420">
        <v>0.270695365042742</v>
      </c>
      <c r="I4420">
        <v>0.180540188488975</v>
      </c>
      <c r="J4420">
        <v>0.282665364591617</v>
      </c>
      <c r="K4420">
        <v>0.255220712116121</v>
      </c>
      <c r="L4420">
        <v>839.3929821972901</v>
      </c>
      <c r="M4420">
        <v>17.5953933824412</v>
      </c>
      <c r="N4420">
        <v>49.5176863268715</v>
      </c>
      <c r="O4420">
        <v>47.1018693821005</v>
      </c>
      <c r="P4420">
        <v>-0.0712221589031026</v>
      </c>
      <c r="Q4420">
        <v>0.237410445991813</v>
      </c>
      <c r="R4420">
        <v>0.972190349442263</v>
      </c>
      <c r="S4420" t="s">
        <v>10613</v>
      </c>
      <c r="T4420" t="s">
        <v>12362</v>
      </c>
      <c r="U4420" t="s">
        <v>12362</v>
      </c>
      <c r="V4420" t="s">
        <v>12362</v>
      </c>
      <c r="W4420">
        <v>3</v>
      </c>
      <c r="X4420" t="s">
        <v>16782</v>
      </c>
      <c r="Y4420">
        <v>0.5222615827470519</v>
      </c>
      <c r="Z4420">
        <f>HYPERLINK("Melting_Curves/meltCurve_Q8NDX1_2_.pdf", "Melting_Curves/meltCurve_Q8NDX1_2_.pdf")</f>
        <v>0</v>
      </c>
      <c r="AA4420" t="s">
        <v>22745</v>
      </c>
      <c r="AB4420" t="s">
        <v>28786</v>
      </c>
    </row>
    <row r="4421" spans="1:28">
      <c r="A4421" t="s">
        <v>4447</v>
      </c>
      <c r="B4421">
        <v>0.992608467424715</v>
      </c>
      <c r="C4421">
        <v>0.850899225540708</v>
      </c>
      <c r="D4421">
        <v>0.513094827227715</v>
      </c>
      <c r="E4421">
        <v>0.339799366695614</v>
      </c>
      <c r="F4421">
        <v>0.295900911622139</v>
      </c>
      <c r="G4421">
        <v>0.251615344943119</v>
      </c>
      <c r="H4421">
        <v>0.243641166613228</v>
      </c>
      <c r="I4421">
        <v>0.254725286297458</v>
      </c>
      <c r="J4421">
        <v>0.309035098430457</v>
      </c>
      <c r="K4421">
        <v>0.266667020192703</v>
      </c>
      <c r="L4421">
        <v>1089.89560928083</v>
      </c>
      <c r="M4421">
        <v>25.9803067252068</v>
      </c>
      <c r="N4421">
        <v>43.2435061539985</v>
      </c>
      <c r="O4421">
        <v>41.7046584677071</v>
      </c>
      <c r="P4421">
        <v>-0.113687983402739</v>
      </c>
      <c r="Q4421">
        <v>0.270021890852807</v>
      </c>
      <c r="R4421">
        <v>0.994201832940692</v>
      </c>
      <c r="S4421" t="s">
        <v>10614</v>
      </c>
      <c r="T4421" t="s">
        <v>12362</v>
      </c>
      <c r="U4421" t="s">
        <v>12362</v>
      </c>
      <c r="V4421" t="s">
        <v>12362</v>
      </c>
      <c r="W4421">
        <v>30</v>
      </c>
      <c r="X4421" t="s">
        <v>16783</v>
      </c>
      <c r="Y4421">
        <v>0.3964367773998019</v>
      </c>
      <c r="Z4421">
        <f>HYPERLINK("Melting_Curves/meltCurve_Q8NE71_.pdf", "Melting_Curves/meltCurve_Q8NE71_.pdf")</f>
        <v>0</v>
      </c>
      <c r="AA4421" t="s">
        <v>22746</v>
      </c>
      <c r="AB4421" t="s">
        <v>28787</v>
      </c>
    </row>
    <row r="4422" spans="1:28">
      <c r="A4422" t="s">
        <v>4448</v>
      </c>
      <c r="B4422">
        <v>0.992608467424715</v>
      </c>
      <c r="C4422">
        <v>0.844719378187218</v>
      </c>
      <c r="D4422">
        <v>0.856478032772547</v>
      </c>
      <c r="E4422">
        <v>0.721180382290478</v>
      </c>
      <c r="F4422">
        <v>0.678309181958484</v>
      </c>
      <c r="G4422">
        <v>0.615371153659947</v>
      </c>
      <c r="H4422">
        <v>0.566238792519418</v>
      </c>
      <c r="I4422">
        <v>0.6992776944581141</v>
      </c>
      <c r="J4422">
        <v>0.749376220242796</v>
      </c>
      <c r="K4422">
        <v>0.694423528403026</v>
      </c>
      <c r="L4422">
        <v>677.272289423762</v>
      </c>
      <c r="M4422">
        <v>16.0778914844199</v>
      </c>
      <c r="O4422">
        <v>41.4889412812545</v>
      </c>
      <c r="P4422">
        <v>-0.0326432255134162</v>
      </c>
      <c r="Q4422">
        <v>0.663083021195955</v>
      </c>
      <c r="R4422">
        <v>0.790988912563881</v>
      </c>
      <c r="S4422" t="s">
        <v>10615</v>
      </c>
      <c r="T4422" t="s">
        <v>12362</v>
      </c>
      <c r="U4422" t="s">
        <v>12362</v>
      </c>
      <c r="V4422" t="s">
        <v>12362</v>
      </c>
      <c r="W4422">
        <v>4</v>
      </c>
      <c r="X4422" t="s">
        <v>16784</v>
      </c>
      <c r="Y4422">
        <v>0.728881033751397</v>
      </c>
      <c r="Z4422">
        <f>HYPERLINK("Melting_Curves/meltCurve_Q8NEF9_.pdf", "Melting_Curves/meltCurve_Q8NEF9_.pdf")</f>
        <v>0</v>
      </c>
      <c r="AA4422" t="s">
        <v>22747</v>
      </c>
      <c r="AB4422" t="s">
        <v>28788</v>
      </c>
    </row>
    <row r="4423" spans="1:28">
      <c r="A4423" t="s">
        <v>4449</v>
      </c>
      <c r="B4423">
        <v>0.992608467424715</v>
      </c>
      <c r="C4423">
        <v>0.9886344551419149</v>
      </c>
      <c r="D4423">
        <v>0.91734392413613</v>
      </c>
      <c r="E4423">
        <v>0.613966767358868</v>
      </c>
      <c r="F4423">
        <v>0.406387998866683</v>
      </c>
      <c r="G4423">
        <v>0.174283724848158</v>
      </c>
      <c r="H4423">
        <v>0.13510725583968</v>
      </c>
      <c r="I4423">
        <v>0.204585526172142</v>
      </c>
      <c r="J4423">
        <v>0.285880908591502</v>
      </c>
      <c r="K4423">
        <v>0.193172195571665</v>
      </c>
      <c r="L4423">
        <v>1060.50263941638</v>
      </c>
      <c r="M4423">
        <v>22.56600962718</v>
      </c>
      <c r="N4423">
        <v>48.0418007910306</v>
      </c>
      <c r="O4423">
        <v>46.6311840678302</v>
      </c>
      <c r="P4423">
        <v>-0.09749791881873</v>
      </c>
      <c r="Q4423">
        <v>0.194123958346414</v>
      </c>
      <c r="R4423">
        <v>0.981378387547041</v>
      </c>
      <c r="S4423" t="s">
        <v>10616</v>
      </c>
      <c r="T4423" t="s">
        <v>12362</v>
      </c>
      <c r="U4423" t="s">
        <v>12362</v>
      </c>
      <c r="V4423" t="s">
        <v>12362</v>
      </c>
      <c r="W4423">
        <v>2</v>
      </c>
      <c r="X4423" t="s">
        <v>16785</v>
      </c>
      <c r="Y4423">
        <v>0.4709399707429259</v>
      </c>
      <c r="Z4423">
        <f>HYPERLINK("Melting_Curves/meltCurve_Q8NEL9_2_.pdf", "Melting_Curves/meltCurve_Q8NEL9_2_.pdf")</f>
        <v>0</v>
      </c>
      <c r="AA4423" t="s">
        <v>22748</v>
      </c>
      <c r="AB4423" t="s">
        <v>28789</v>
      </c>
    </row>
    <row r="4424" spans="1:28">
      <c r="A4424" t="s">
        <v>4450</v>
      </c>
      <c r="B4424">
        <v>0.992608467424715</v>
      </c>
      <c r="C4424">
        <v>1.35378029208048</v>
      </c>
      <c r="D4424">
        <v>1.01571489852313</v>
      </c>
      <c r="E4424">
        <v>0.853172097284266</v>
      </c>
      <c r="F4424">
        <v>0.554414957671685</v>
      </c>
      <c r="G4424">
        <v>0.476207538801682</v>
      </c>
      <c r="H4424">
        <v>0.416353593332596</v>
      </c>
      <c r="I4424">
        <v>0.681034976988075</v>
      </c>
      <c r="J4424">
        <v>0.725821787780797</v>
      </c>
      <c r="K4424">
        <v>0.595539125457735</v>
      </c>
      <c r="L4424">
        <v>11679.7939427319</v>
      </c>
      <c r="M4424">
        <v>250</v>
      </c>
      <c r="O4424">
        <v>46.7161864443059</v>
      </c>
      <c r="P4424">
        <v>-0.568733115158801</v>
      </c>
      <c r="Q4424">
        <v>0.574895328136572</v>
      </c>
      <c r="R4424">
        <v>0.741654774112623</v>
      </c>
      <c r="S4424" t="s">
        <v>10617</v>
      </c>
      <c r="T4424" t="s">
        <v>12362</v>
      </c>
      <c r="U4424" t="s">
        <v>12362</v>
      </c>
      <c r="V4424" t="s">
        <v>12362</v>
      </c>
      <c r="W4424">
        <v>1</v>
      </c>
      <c r="X4424" t="s">
        <v>16786</v>
      </c>
      <c r="Y4424">
        <v>0.7126524173044119</v>
      </c>
      <c r="Z4424">
        <f>HYPERLINK("Melting_Curves/meltCurve_Q8NEM0_2_.pdf", "Melting_Curves/meltCurve_Q8NEM0_2_.pdf")</f>
        <v>0</v>
      </c>
      <c r="AA4424" t="s">
        <v>22749</v>
      </c>
      <c r="AB4424" t="s">
        <v>28790</v>
      </c>
    </row>
    <row r="4425" spans="1:28">
      <c r="A4425" t="s">
        <v>4451</v>
      </c>
      <c r="B4425">
        <v>0.992608467424715</v>
      </c>
      <c r="C4425">
        <v>0.995854839503252</v>
      </c>
      <c r="D4425">
        <v>1.01174211113766</v>
      </c>
      <c r="E4425">
        <v>0.676316382674842</v>
      </c>
      <c r="F4425">
        <v>0.371178717561971</v>
      </c>
      <c r="G4425">
        <v>0.243576296530211</v>
      </c>
      <c r="H4425">
        <v>0.130203928273757</v>
      </c>
      <c r="I4425">
        <v>0.23536338276056</v>
      </c>
      <c r="J4425">
        <v>0.07825439009582651</v>
      </c>
      <c r="K4425">
        <v>0.08389046914840199</v>
      </c>
      <c r="L4425">
        <v>1064.73276742258</v>
      </c>
      <c r="M4425">
        <v>22.1588374930186</v>
      </c>
      <c r="N4425">
        <v>48.712553670076</v>
      </c>
      <c r="O4425">
        <v>47.6638079944488</v>
      </c>
      <c r="P4425">
        <v>-0.101106259177782</v>
      </c>
      <c r="Q4425">
        <v>0.130097578405205</v>
      </c>
      <c r="R4425">
        <v>0.983654020408134</v>
      </c>
      <c r="S4425" t="s">
        <v>10618</v>
      </c>
      <c r="T4425" t="s">
        <v>12362</v>
      </c>
      <c r="U4425" t="s">
        <v>12362</v>
      </c>
      <c r="V4425" t="s">
        <v>12362</v>
      </c>
      <c r="W4425">
        <v>1</v>
      </c>
      <c r="X4425" t="s">
        <v>16787</v>
      </c>
      <c r="Y4425">
        <v>0.4599076585995262</v>
      </c>
      <c r="Z4425">
        <f>HYPERLINK("Melting_Curves/meltCurve_Q8NEM2_.pdf", "Melting_Curves/meltCurve_Q8NEM2_.pdf")</f>
        <v>0</v>
      </c>
      <c r="AA4425" t="s">
        <v>22750</v>
      </c>
      <c r="AB4425" t="s">
        <v>28791</v>
      </c>
    </row>
    <row r="4426" spans="1:28">
      <c r="A4426" t="s">
        <v>4452</v>
      </c>
      <c r="B4426">
        <v>0.992608467424715</v>
      </c>
      <c r="C4426">
        <v>0.960468601423566</v>
      </c>
      <c r="D4426">
        <v>0.788649420035985</v>
      </c>
      <c r="E4426">
        <v>0.625660579767122</v>
      </c>
      <c r="F4426">
        <v>0.522941284382732</v>
      </c>
      <c r="G4426">
        <v>0.372559196406522</v>
      </c>
      <c r="H4426">
        <v>0.312611330406535</v>
      </c>
      <c r="I4426">
        <v>0.3431328082168</v>
      </c>
      <c r="J4426">
        <v>0.43288419297529</v>
      </c>
      <c r="K4426">
        <v>0.363190641518811</v>
      </c>
      <c r="L4426">
        <v>718.5868235816509</v>
      </c>
      <c r="M4426">
        <v>15.7653864829691</v>
      </c>
      <c r="N4426">
        <v>49.4112623186214</v>
      </c>
      <c r="O4426">
        <v>44.8655764904835</v>
      </c>
      <c r="P4426">
        <v>-0.0568650826059753</v>
      </c>
      <c r="Q4426">
        <v>0.35274084689012</v>
      </c>
      <c r="R4426">
        <v>0.97522934820415</v>
      </c>
      <c r="S4426" t="s">
        <v>10619</v>
      </c>
      <c r="T4426" t="s">
        <v>12362</v>
      </c>
      <c r="U4426" t="s">
        <v>12362</v>
      </c>
      <c r="V4426" t="s">
        <v>12362</v>
      </c>
      <c r="W4426">
        <v>6</v>
      </c>
      <c r="X4426" t="s">
        <v>16788</v>
      </c>
      <c r="Y4426">
        <v>0.5515636621629521</v>
      </c>
      <c r="Z4426">
        <f>HYPERLINK("Melting_Curves/meltCurve_Q8NEN9_.pdf", "Melting_Curves/meltCurve_Q8NEN9_.pdf")</f>
        <v>0</v>
      </c>
      <c r="AA4426" t="s">
        <v>22751</v>
      </c>
      <c r="AB4426" t="s">
        <v>28792</v>
      </c>
    </row>
    <row r="4427" spans="1:28">
      <c r="A4427" t="s">
        <v>4453</v>
      </c>
      <c r="B4427">
        <v>0.992608467424715</v>
      </c>
      <c r="C4427">
        <v>1.03095269023963</v>
      </c>
      <c r="D4427">
        <v>0.885360619089789</v>
      </c>
      <c r="E4427">
        <v>0.8481684343989599</v>
      </c>
      <c r="F4427">
        <v>0.664508229173814</v>
      </c>
      <c r="G4427">
        <v>0.5030113582414391</v>
      </c>
      <c r="H4427">
        <v>0.465895806301424</v>
      </c>
      <c r="I4427">
        <v>0.583236629566959</v>
      </c>
      <c r="J4427">
        <v>0.77673389037044</v>
      </c>
      <c r="K4427">
        <v>0.700006786820232</v>
      </c>
      <c r="L4427">
        <v>1293.21178322944</v>
      </c>
      <c r="M4427">
        <v>27.658469204789</v>
      </c>
      <c r="O4427">
        <v>46.5140766169017</v>
      </c>
      <c r="P4427">
        <v>-0.0584208251393738</v>
      </c>
      <c r="Q4427">
        <v>0.6070113271543029</v>
      </c>
      <c r="R4427">
        <v>0.765868781258002</v>
      </c>
      <c r="S4427" t="s">
        <v>10620</v>
      </c>
      <c r="T4427" t="s">
        <v>12362</v>
      </c>
      <c r="U4427" t="s">
        <v>12362</v>
      </c>
      <c r="V4427" t="s">
        <v>12362</v>
      </c>
      <c r="W4427">
        <v>19</v>
      </c>
      <c r="X4427" t="s">
        <v>16789</v>
      </c>
      <c r="Y4427">
        <v>0.7374977665495704</v>
      </c>
      <c r="Z4427">
        <f>HYPERLINK("Melting_Curves/meltCurve_Q8NEY1_2_.pdf", "Melting_Curves/meltCurve_Q8NEY1_2_.pdf")</f>
        <v>0</v>
      </c>
      <c r="AA4427" t="s">
        <v>22752</v>
      </c>
      <c r="AB4427" t="s">
        <v>28793</v>
      </c>
    </row>
    <row r="4428" spans="1:28">
      <c r="A4428" t="s">
        <v>4454</v>
      </c>
      <c r="B4428">
        <v>0.992608467424715</v>
      </c>
      <c r="C4428">
        <v>1.05601011627028</v>
      </c>
      <c r="D4428">
        <v>0.9980409842260189</v>
      </c>
      <c r="E4428">
        <v>0.976235296823603</v>
      </c>
      <c r="F4428">
        <v>0.679306858112749</v>
      </c>
      <c r="G4428">
        <v>0.428188248963474</v>
      </c>
      <c r="H4428">
        <v>0.300748654590507</v>
      </c>
      <c r="I4428">
        <v>0.339404717903587</v>
      </c>
      <c r="J4428">
        <v>0.377284078905093</v>
      </c>
      <c r="K4428">
        <v>0.333326996729998</v>
      </c>
      <c r="L4428">
        <v>1745.45379309947</v>
      </c>
      <c r="M4428">
        <v>34.6579702807569</v>
      </c>
      <c r="N4428">
        <v>52.069426379624</v>
      </c>
      <c r="O4428">
        <v>50.1954752909463</v>
      </c>
      <c r="P4428">
        <v>-0.114012838233756</v>
      </c>
      <c r="Q4428">
        <v>0.339498787912213</v>
      </c>
      <c r="R4428">
        <v>0.991825805724654</v>
      </c>
      <c r="S4428" t="s">
        <v>10621</v>
      </c>
      <c r="T4428" t="s">
        <v>12362</v>
      </c>
      <c r="U4428" t="s">
        <v>12362</v>
      </c>
      <c r="V4428" t="s">
        <v>12362</v>
      </c>
      <c r="W4428">
        <v>9</v>
      </c>
      <c r="X4428" t="s">
        <v>16790</v>
      </c>
      <c r="Y4428">
        <v>0.6367533882254237</v>
      </c>
      <c r="Z4428">
        <f>HYPERLINK("Melting_Curves/meltCurve_Q8NEZ2_.pdf", "Melting_Curves/meltCurve_Q8NEZ2_.pdf")</f>
        <v>0</v>
      </c>
      <c r="AA4428" t="s">
        <v>22753</v>
      </c>
      <c r="AB4428" t="s">
        <v>28794</v>
      </c>
    </row>
    <row r="4429" spans="1:28">
      <c r="A4429" t="s">
        <v>4455</v>
      </c>
      <c r="B4429">
        <v>0.992608467424715</v>
      </c>
      <c r="C4429">
        <v>1.12611332205804</v>
      </c>
      <c r="D4429">
        <v>0.915477905830988</v>
      </c>
      <c r="E4429">
        <v>0.8000619034523681</v>
      </c>
      <c r="F4429">
        <v>0.619266127680662</v>
      </c>
      <c r="G4429">
        <v>0.478117287441571</v>
      </c>
      <c r="H4429">
        <v>0.433357055856503</v>
      </c>
      <c r="I4429">
        <v>0.6494881952875901</v>
      </c>
      <c r="J4429">
        <v>0.699098174650376</v>
      </c>
      <c r="K4429">
        <v>0.606982712818128</v>
      </c>
      <c r="L4429">
        <v>1488.48457474595</v>
      </c>
      <c r="M4429">
        <v>31.9701897433704</v>
      </c>
      <c r="O4429">
        <v>46.3774880480163</v>
      </c>
      <c r="P4429">
        <v>-0.07332516750825489</v>
      </c>
      <c r="Q4429">
        <v>0.574526169485656</v>
      </c>
      <c r="R4429">
        <v>0.838902377274608</v>
      </c>
      <c r="S4429" t="s">
        <v>10622</v>
      </c>
      <c r="T4429" t="s">
        <v>12362</v>
      </c>
      <c r="U4429" t="s">
        <v>12362</v>
      </c>
      <c r="V4429" t="s">
        <v>12362</v>
      </c>
      <c r="W4429">
        <v>13</v>
      </c>
      <c r="X4429" t="s">
        <v>16791</v>
      </c>
      <c r="Y4429">
        <v>0.7122449733914025</v>
      </c>
      <c r="Z4429">
        <f>HYPERLINK("Melting_Curves/meltCurve_Q8NEZ4_.pdf", "Melting_Curves/meltCurve_Q8NEZ4_.pdf")</f>
        <v>0</v>
      </c>
      <c r="AA4429" t="s">
        <v>22754</v>
      </c>
      <c r="AB4429" t="s">
        <v>28795</v>
      </c>
    </row>
    <row r="4430" spans="1:28">
      <c r="A4430" t="s">
        <v>4456</v>
      </c>
      <c r="B4430">
        <v>0.992608467424715</v>
      </c>
      <c r="C4430">
        <v>1.03023132909134</v>
      </c>
      <c r="D4430">
        <v>1.07569368243858</v>
      </c>
      <c r="E4430">
        <v>0.871041823572026</v>
      </c>
      <c r="F4430">
        <v>0.509923165713309</v>
      </c>
      <c r="G4430">
        <v>0.251390555477719</v>
      </c>
      <c r="H4430">
        <v>0.162099220300232</v>
      </c>
      <c r="I4430">
        <v>0.177686072874689</v>
      </c>
      <c r="J4430">
        <v>0.188668772641954</v>
      </c>
      <c r="K4430">
        <v>0.148704452269181</v>
      </c>
      <c r="L4430">
        <v>1448.24007104518</v>
      </c>
      <c r="M4430">
        <v>29.2156523679112</v>
      </c>
      <c r="N4430">
        <v>50.2665917093577</v>
      </c>
      <c r="O4430">
        <v>49.3401912155411</v>
      </c>
      <c r="P4430">
        <v>-0.123409809335124</v>
      </c>
      <c r="Q4430">
        <v>0.166334693854552</v>
      </c>
      <c r="R4430">
        <v>0.99332738785559</v>
      </c>
      <c r="S4430" t="s">
        <v>10623</v>
      </c>
      <c r="T4430" t="s">
        <v>12362</v>
      </c>
      <c r="U4430" t="s">
        <v>12362</v>
      </c>
      <c r="V4430" t="s">
        <v>12362</v>
      </c>
      <c r="W4430">
        <v>6</v>
      </c>
      <c r="X4430" t="s">
        <v>16792</v>
      </c>
      <c r="Y4430">
        <v>0.5210118051358451</v>
      </c>
      <c r="Z4430">
        <f>HYPERLINK("Melting_Curves/meltCurve_Q8NEZ5_.pdf", "Melting_Curves/meltCurve_Q8NEZ5_.pdf")</f>
        <v>0</v>
      </c>
      <c r="AA4430" t="s">
        <v>22755</v>
      </c>
      <c r="AB4430" t="s">
        <v>28796</v>
      </c>
    </row>
    <row r="4431" spans="1:28">
      <c r="A4431" t="s">
        <v>4457</v>
      </c>
      <c r="B4431">
        <v>0.992608467424715</v>
      </c>
      <c r="C4431">
        <v>1.07948172851726</v>
      </c>
      <c r="D4431">
        <v>0.866347207290535</v>
      </c>
      <c r="E4431">
        <v>0.498714680465956</v>
      </c>
      <c r="F4431">
        <v>0.306118956756841</v>
      </c>
      <c r="G4431">
        <v>0.239940579277732</v>
      </c>
      <c r="H4431">
        <v>0.249536451019002</v>
      </c>
      <c r="I4431">
        <v>0.233333888729435</v>
      </c>
      <c r="J4431">
        <v>0.294665950541653</v>
      </c>
      <c r="K4431">
        <v>0.269593787998791</v>
      </c>
      <c r="L4431">
        <v>1378.3265618924</v>
      </c>
      <c r="M4431">
        <v>30.3418698571989</v>
      </c>
      <c r="N4431">
        <v>46.5385671496489</v>
      </c>
      <c r="O4431">
        <v>45.2306044054435</v>
      </c>
      <c r="P4431">
        <v>-0.124465924427345</v>
      </c>
      <c r="Q4431">
        <v>0.257839645281477</v>
      </c>
      <c r="R4431">
        <v>0.988990157696187</v>
      </c>
      <c r="S4431" t="s">
        <v>10624</v>
      </c>
      <c r="T4431" t="s">
        <v>12362</v>
      </c>
      <c r="U4431" t="s">
        <v>12362</v>
      </c>
      <c r="V4431" t="s">
        <v>12362</v>
      </c>
      <c r="W4431">
        <v>4</v>
      </c>
      <c r="X4431" t="s">
        <v>16793</v>
      </c>
      <c r="Y4431">
        <v>0.4703979090742667</v>
      </c>
      <c r="Z4431">
        <f>HYPERLINK("Melting_Curves/meltCurve_Q8NFA0_.pdf", "Melting_Curves/meltCurve_Q8NFA0_.pdf")</f>
        <v>0</v>
      </c>
      <c r="AA4431" t="s">
        <v>22756</v>
      </c>
      <c r="AB4431" t="s">
        <v>28797</v>
      </c>
    </row>
    <row r="4432" spans="1:28">
      <c r="A4432" t="s">
        <v>4458</v>
      </c>
      <c r="B4432">
        <v>0.992608467424715</v>
      </c>
      <c r="C4432">
        <v>0.998769503608181</v>
      </c>
      <c r="D4432">
        <v>0.875168018459461</v>
      </c>
      <c r="E4432">
        <v>0.851277505498325</v>
      </c>
      <c r="F4432">
        <v>0.7699277111088511</v>
      </c>
      <c r="G4432">
        <v>0.672176692660596</v>
      </c>
      <c r="H4432">
        <v>0.640543689923572</v>
      </c>
      <c r="I4432">
        <v>0.8177656125352299</v>
      </c>
      <c r="J4432">
        <v>1.03880218609009</v>
      </c>
      <c r="K4432">
        <v>0.940928328456172</v>
      </c>
      <c r="L4432">
        <v>2072.33859240952</v>
      </c>
      <c r="M4432">
        <v>48.9053026744023</v>
      </c>
      <c r="O4432">
        <v>42.3038542211913</v>
      </c>
      <c r="P4432">
        <v>-0.0525486986668979</v>
      </c>
      <c r="Q4432">
        <v>0.81817840962374</v>
      </c>
      <c r="R4432">
        <v>0.289820964333628</v>
      </c>
      <c r="S4432" t="s">
        <v>10625</v>
      </c>
      <c r="T4432" t="s">
        <v>12362</v>
      </c>
      <c r="U4432" t="s">
        <v>12362</v>
      </c>
      <c r="V4432" t="s">
        <v>12362</v>
      </c>
      <c r="W4432">
        <v>91</v>
      </c>
      <c r="X4432" t="s">
        <v>16794</v>
      </c>
      <c r="Y4432">
        <v>0.8511103588408185</v>
      </c>
      <c r="Z4432">
        <f>HYPERLINK("Melting_Curves/meltCurve_Q8NFC6_.pdf", "Melting_Curves/meltCurve_Q8NFC6_.pdf")</f>
        <v>0</v>
      </c>
      <c r="AA4432" t="s">
        <v>22757</v>
      </c>
      <c r="AB4432" t="s">
        <v>28798</v>
      </c>
    </row>
    <row r="4433" spans="1:28">
      <c r="A4433" t="s">
        <v>4459</v>
      </c>
      <c r="B4433">
        <v>0.992608467424715</v>
      </c>
      <c r="C4433">
        <v>0.997248785391187</v>
      </c>
      <c r="D4433">
        <v>0.99278743924138</v>
      </c>
      <c r="E4433">
        <v>0.613645160777622</v>
      </c>
      <c r="F4433">
        <v>0.332267600276185</v>
      </c>
      <c r="G4433">
        <v>0.249381810795447</v>
      </c>
      <c r="H4433">
        <v>0.197936544244732</v>
      </c>
      <c r="I4433">
        <v>0.238075586104155</v>
      </c>
      <c r="J4433">
        <v>0.429869638113299</v>
      </c>
      <c r="K4433">
        <v>0.334119665465647</v>
      </c>
      <c r="L4433">
        <v>2113.86219293563</v>
      </c>
      <c r="M4433">
        <v>45.5311543575057</v>
      </c>
      <c r="N4433">
        <v>47.3421098251636</v>
      </c>
      <c r="O4433">
        <v>46.3374268475766</v>
      </c>
      <c r="P4433">
        <v>-0.17375270254601</v>
      </c>
      <c r="Q4433">
        <v>0.292682691666334</v>
      </c>
      <c r="R4433">
        <v>0.965501310082396</v>
      </c>
      <c r="S4433" t="s">
        <v>10626</v>
      </c>
      <c r="T4433" t="s">
        <v>12362</v>
      </c>
      <c r="U4433" t="s">
        <v>12362</v>
      </c>
      <c r="V4433" t="s">
        <v>12362</v>
      </c>
      <c r="W4433">
        <v>6</v>
      </c>
      <c r="X4433" t="s">
        <v>16795</v>
      </c>
      <c r="Y4433">
        <v>0.5166877221201308</v>
      </c>
      <c r="Z4433">
        <f>HYPERLINK("Melting_Curves/meltCurve_Q8NFF5_2_.pdf", "Melting_Curves/meltCurve_Q8NFF5_2_.pdf")</f>
        <v>0</v>
      </c>
      <c r="AA4433" t="s">
        <v>22758</v>
      </c>
      <c r="AB4433" t="s">
        <v>28799</v>
      </c>
    </row>
    <row r="4434" spans="1:28">
      <c r="A4434" t="s">
        <v>4460</v>
      </c>
      <c r="B4434">
        <v>0.992608467424715</v>
      </c>
      <c r="C4434">
        <v>1.04966951895885</v>
      </c>
      <c r="D4434">
        <v>0.863500507504805</v>
      </c>
      <c r="E4434">
        <v>0.724033019088404</v>
      </c>
      <c r="F4434">
        <v>0.38520392561002</v>
      </c>
      <c r="G4434">
        <v>0.224725608637629</v>
      </c>
      <c r="H4434">
        <v>0.159264489101048</v>
      </c>
      <c r="I4434">
        <v>0.1822788046567</v>
      </c>
      <c r="J4434">
        <v>0.25378997562462</v>
      </c>
      <c r="K4434">
        <v>0.190766802445756</v>
      </c>
      <c r="L4434">
        <v>1069.90028667747</v>
      </c>
      <c r="M4434">
        <v>22.4449947949571</v>
      </c>
      <c r="N4434">
        <v>48.6809169424572</v>
      </c>
      <c r="O4434">
        <v>47.294099702836</v>
      </c>
      <c r="P4434">
        <v>-0.0965066589261574</v>
      </c>
      <c r="Q4434">
        <v>0.186615592078841</v>
      </c>
      <c r="R4434">
        <v>0.986371841111144</v>
      </c>
      <c r="S4434" t="s">
        <v>10627</v>
      </c>
      <c r="T4434" t="s">
        <v>12362</v>
      </c>
      <c r="U4434" t="s">
        <v>12362</v>
      </c>
      <c r="V4434" t="s">
        <v>12362</v>
      </c>
      <c r="W4434">
        <v>7</v>
      </c>
      <c r="X4434" t="s">
        <v>16796</v>
      </c>
      <c r="Y4434">
        <v>0.4843811630315061</v>
      </c>
      <c r="Z4434">
        <f>HYPERLINK("Melting_Curves/meltCurve_Q8NFG4_.pdf", "Melting_Curves/meltCurve_Q8NFG4_.pdf")</f>
        <v>0</v>
      </c>
      <c r="AA4434" t="s">
        <v>22759</v>
      </c>
      <c r="AB4434" t="s">
        <v>28800</v>
      </c>
    </row>
    <row r="4435" spans="1:28">
      <c r="A4435" t="s">
        <v>4461</v>
      </c>
      <c r="B4435">
        <v>0.992608467424715</v>
      </c>
      <c r="C4435">
        <v>0.9895852065285869</v>
      </c>
      <c r="D4435">
        <v>1.02713109117835</v>
      </c>
      <c r="E4435">
        <v>1.01429341886081</v>
      </c>
      <c r="F4435">
        <v>0.709139210820409</v>
      </c>
      <c r="G4435">
        <v>0.383555339387974</v>
      </c>
      <c r="H4435">
        <v>0.153864245938403</v>
      </c>
      <c r="I4435">
        <v>0.0914775778215285</v>
      </c>
      <c r="J4435">
        <v>0.095351811429185</v>
      </c>
      <c r="K4435">
        <v>0.0684815136839034</v>
      </c>
      <c r="L4435">
        <v>1310.66808755289</v>
      </c>
      <c r="M4435">
        <v>25.1529268828692</v>
      </c>
      <c r="N4435">
        <v>52.4461035365545</v>
      </c>
      <c r="O4435">
        <v>51.7819639870955</v>
      </c>
      <c r="P4435">
        <v>-0.112348739542687</v>
      </c>
      <c r="Q4435">
        <v>0.0748494200150273</v>
      </c>
      <c r="R4435">
        <v>0.996138349057582</v>
      </c>
      <c r="S4435" t="s">
        <v>10628</v>
      </c>
      <c r="T4435" t="s">
        <v>12362</v>
      </c>
      <c r="U4435" t="s">
        <v>12362</v>
      </c>
      <c r="V4435" t="s">
        <v>12362</v>
      </c>
      <c r="W4435">
        <v>10</v>
      </c>
      <c r="X4435" t="s">
        <v>16797</v>
      </c>
      <c r="Y4435">
        <v>0.5488622920539098</v>
      </c>
      <c r="Z4435">
        <f>HYPERLINK("Melting_Curves/meltCurve_Q8NFH3_.pdf", "Melting_Curves/meltCurve_Q8NFH3_.pdf")</f>
        <v>0</v>
      </c>
      <c r="AA4435" t="s">
        <v>22760</v>
      </c>
      <c r="AB4435" t="s">
        <v>28801</v>
      </c>
    </row>
    <row r="4436" spans="1:28">
      <c r="A4436" t="s">
        <v>4462</v>
      </c>
      <c r="B4436">
        <v>0.992608467424715</v>
      </c>
      <c r="C4436">
        <v>0.934550494289886</v>
      </c>
      <c r="D4436">
        <v>0.968651120288384</v>
      </c>
      <c r="E4436">
        <v>0.98286688997036</v>
      </c>
      <c r="F4436">
        <v>0.669687082134818</v>
      </c>
      <c r="G4436">
        <v>0.38851660223915</v>
      </c>
      <c r="H4436">
        <v>0.183866418412157</v>
      </c>
      <c r="I4436">
        <v>0.144292601072077</v>
      </c>
      <c r="J4436">
        <v>0.154751854320097</v>
      </c>
      <c r="K4436">
        <v>0.177078188454842</v>
      </c>
      <c r="L4436">
        <v>1297.69510861295</v>
      </c>
      <c r="M4436">
        <v>25.2509625319508</v>
      </c>
      <c r="N4436">
        <v>52.1249741143375</v>
      </c>
      <c r="O4436">
        <v>51.07283473624</v>
      </c>
      <c r="P4436">
        <v>-0.105130948061086</v>
      </c>
      <c r="Q4436">
        <v>0.149455609257173</v>
      </c>
      <c r="R4436">
        <v>0.992515701315145</v>
      </c>
      <c r="S4436" t="s">
        <v>10629</v>
      </c>
      <c r="T4436" t="s">
        <v>12362</v>
      </c>
      <c r="U4436" t="s">
        <v>12362</v>
      </c>
      <c r="V4436" t="s">
        <v>12362</v>
      </c>
      <c r="W4436">
        <v>6</v>
      </c>
      <c r="X4436" t="s">
        <v>16798</v>
      </c>
      <c r="Y4436">
        <v>0.5648716593968467</v>
      </c>
      <c r="Z4436">
        <f>HYPERLINK("Melting_Curves/meltCurve_Q8NFH4_.pdf", "Melting_Curves/meltCurve_Q8NFH4_.pdf")</f>
        <v>0</v>
      </c>
      <c r="AA4436" t="s">
        <v>22761</v>
      </c>
      <c r="AB4436" t="s">
        <v>28802</v>
      </c>
    </row>
    <row r="4437" spans="1:28">
      <c r="A4437" t="s">
        <v>4463</v>
      </c>
      <c r="B4437">
        <v>0.992608467424715</v>
      </c>
      <c r="C4437">
        <v>0.961277941018754</v>
      </c>
      <c r="D4437">
        <v>0.90521959100726</v>
      </c>
      <c r="E4437">
        <v>0.86176697710218</v>
      </c>
      <c r="F4437">
        <v>0.615983114649888</v>
      </c>
      <c r="G4437">
        <v>0.41197016640815</v>
      </c>
      <c r="H4437">
        <v>0.262360181767742</v>
      </c>
      <c r="I4437">
        <v>0.247105991948042</v>
      </c>
      <c r="J4437">
        <v>0.198353128062618</v>
      </c>
      <c r="K4437">
        <v>0.163406407993648</v>
      </c>
      <c r="L4437">
        <v>755.8472521182</v>
      </c>
      <c r="M4437">
        <v>14.8541213598463</v>
      </c>
      <c r="N4437">
        <v>52.1708944045867</v>
      </c>
      <c r="O4437">
        <v>49.9891569117543</v>
      </c>
      <c r="P4437">
        <v>-0.0629035780031056</v>
      </c>
      <c r="Q4437">
        <v>0.153321529354958</v>
      </c>
      <c r="R4437">
        <v>0.995150809130544</v>
      </c>
      <c r="S4437" t="s">
        <v>10630</v>
      </c>
      <c r="T4437" t="s">
        <v>12362</v>
      </c>
      <c r="U4437" t="s">
        <v>12362</v>
      </c>
      <c r="V4437" t="s">
        <v>12362</v>
      </c>
      <c r="W4437">
        <v>6</v>
      </c>
      <c r="X4437" t="s">
        <v>16799</v>
      </c>
      <c r="Y4437">
        <v>0.562534994576373</v>
      </c>
      <c r="Z4437">
        <f>HYPERLINK("Melting_Curves/meltCurve_Q8NFI3_.pdf", "Melting_Curves/meltCurve_Q8NFI3_.pdf")</f>
        <v>0</v>
      </c>
      <c r="AA4437" t="s">
        <v>22762</v>
      </c>
      <c r="AB4437" t="s">
        <v>28803</v>
      </c>
    </row>
    <row r="4438" spans="1:28">
      <c r="A4438" t="s">
        <v>4464</v>
      </c>
      <c r="B4438">
        <v>0.992608467424715</v>
      </c>
      <c r="C4438">
        <v>1.01758864425915</v>
      </c>
      <c r="D4438">
        <v>0.977775337501541</v>
      </c>
      <c r="E4438">
        <v>0.741842232097584</v>
      </c>
      <c r="F4438">
        <v>0.502931636149481</v>
      </c>
      <c r="G4438">
        <v>0.400412474846414</v>
      </c>
      <c r="H4438">
        <v>0.336825592175045</v>
      </c>
      <c r="I4438">
        <v>0.389819229630163</v>
      </c>
      <c r="J4438">
        <v>0.521270637610637</v>
      </c>
      <c r="K4438">
        <v>0.473834702152991</v>
      </c>
      <c r="L4438">
        <v>1564.68189439944</v>
      </c>
      <c r="M4438">
        <v>33.33796710652</v>
      </c>
      <c r="N4438">
        <v>49.7772484238233</v>
      </c>
      <c r="O4438">
        <v>46.7660221437988</v>
      </c>
      <c r="P4438">
        <v>-0.102379601574367</v>
      </c>
      <c r="Q4438">
        <v>0.42553589553985</v>
      </c>
      <c r="R4438">
        <v>0.965666646535265</v>
      </c>
      <c r="S4438" t="s">
        <v>10631</v>
      </c>
      <c r="T4438" t="s">
        <v>12362</v>
      </c>
      <c r="U4438" t="s">
        <v>12362</v>
      </c>
      <c r="V4438" t="s">
        <v>12362</v>
      </c>
      <c r="W4438">
        <v>5</v>
      </c>
      <c r="X4438" t="s">
        <v>16800</v>
      </c>
      <c r="Y4438">
        <v>0.6184524499329488</v>
      </c>
      <c r="Z4438">
        <f>HYPERLINK("Melting_Curves/meltCurve_Q8NFQ8_.pdf", "Melting_Curves/meltCurve_Q8NFQ8_.pdf")</f>
        <v>0</v>
      </c>
      <c r="AA4438" t="s">
        <v>22763</v>
      </c>
      <c r="AB4438" t="s">
        <v>28804</v>
      </c>
    </row>
    <row r="4439" spans="1:28">
      <c r="A4439" t="s">
        <v>4465</v>
      </c>
      <c r="B4439">
        <v>0.992608467424715</v>
      </c>
      <c r="C4439">
        <v>1.07067530148113</v>
      </c>
      <c r="D4439">
        <v>1.00177140769831</v>
      </c>
      <c r="E4439">
        <v>0.913963144672627</v>
      </c>
      <c r="F4439">
        <v>0.5436500399304069</v>
      </c>
      <c r="G4439">
        <v>0.174725253916195</v>
      </c>
      <c r="H4439">
        <v>0.108404643579396</v>
      </c>
      <c r="I4439">
        <v>0.130687454606549</v>
      </c>
      <c r="J4439">
        <v>0.147901822601499</v>
      </c>
      <c r="K4439">
        <v>0.11289657261504</v>
      </c>
      <c r="L4439">
        <v>1725.22344432504</v>
      </c>
      <c r="M4439">
        <v>34.4914450564963</v>
      </c>
      <c r="N4439">
        <v>50.4172309478176</v>
      </c>
      <c r="O4439">
        <v>49.8516299007594</v>
      </c>
      <c r="P4439">
        <v>-0.152341178237027</v>
      </c>
      <c r="Q4439">
        <v>0.119268122086585</v>
      </c>
      <c r="R4439">
        <v>0.995594320326615</v>
      </c>
      <c r="S4439" t="s">
        <v>10632</v>
      </c>
      <c r="T4439" t="s">
        <v>12362</v>
      </c>
      <c r="U4439" t="s">
        <v>12362</v>
      </c>
      <c r="V4439" t="s">
        <v>12362</v>
      </c>
      <c r="W4439">
        <v>6</v>
      </c>
      <c r="X4439" t="s">
        <v>16801</v>
      </c>
      <c r="Y4439">
        <v>0.5055689791280095</v>
      </c>
      <c r="Z4439">
        <f>HYPERLINK("Melting_Curves/meltCurve_Q8NFV4_.pdf", "Melting_Curves/meltCurve_Q8NFV4_.pdf")</f>
        <v>0</v>
      </c>
      <c r="AA4439" t="s">
        <v>22764</v>
      </c>
      <c r="AB4439" t="s">
        <v>28805</v>
      </c>
    </row>
    <row r="4440" spans="1:28">
      <c r="A4440" t="s">
        <v>4466</v>
      </c>
      <c r="B4440">
        <v>0.992608467424715</v>
      </c>
      <c r="C4440">
        <v>0.98014488061164</v>
      </c>
      <c r="D4440">
        <v>0.994562519963477</v>
      </c>
      <c r="E4440">
        <v>0.669285509459689</v>
      </c>
      <c r="F4440">
        <v>0.209740722620007</v>
      </c>
      <c r="G4440">
        <v>0.126110431943618</v>
      </c>
      <c r="H4440">
        <v>0.11285092633943</v>
      </c>
      <c r="I4440">
        <v>0.127536408045942</v>
      </c>
      <c r="J4440">
        <v>0.112148057507615</v>
      </c>
      <c r="K4440">
        <v>0.110501703381943</v>
      </c>
      <c r="L4440">
        <v>1765.40489940301</v>
      </c>
      <c r="M4440">
        <v>37.3546703324318</v>
      </c>
      <c r="N4440">
        <v>47.5978981773477</v>
      </c>
      <c r="O4440">
        <v>47.1257860170047</v>
      </c>
      <c r="P4440">
        <v>-0.175122739329795</v>
      </c>
      <c r="Q4440">
        <v>0.116279253641338</v>
      </c>
      <c r="R4440">
        <v>0.999418889741149</v>
      </c>
      <c r="S4440" t="s">
        <v>10633</v>
      </c>
      <c r="T4440" t="s">
        <v>12362</v>
      </c>
      <c r="U4440" t="s">
        <v>12362</v>
      </c>
      <c r="V4440" t="s">
        <v>12362</v>
      </c>
      <c r="W4440">
        <v>4</v>
      </c>
      <c r="X4440" t="s">
        <v>16802</v>
      </c>
      <c r="Y4440">
        <v>0.4218449609226622</v>
      </c>
      <c r="Z4440">
        <f>HYPERLINK("Melting_Curves/meltCurve_Q8NFW8_.pdf", "Melting_Curves/meltCurve_Q8NFW8_.pdf")</f>
        <v>0</v>
      </c>
      <c r="AA4440" t="s">
        <v>22765</v>
      </c>
      <c r="AB4440" t="s">
        <v>28806</v>
      </c>
    </row>
    <row r="4441" spans="1:28">
      <c r="A4441" t="s">
        <v>4467</v>
      </c>
      <c r="B4441">
        <v>0.992608467424715</v>
      </c>
      <c r="C4441">
        <v>0.828506047958755</v>
      </c>
      <c r="D4441">
        <v>0.706658697655703</v>
      </c>
      <c r="E4441">
        <v>0.456137600850054</v>
      </c>
      <c r="F4441">
        <v>0.222887893479974</v>
      </c>
      <c r="G4441">
        <v>0.189000362385186</v>
      </c>
      <c r="H4441">
        <v>0.10802065127412</v>
      </c>
      <c r="I4441">
        <v>0.122578353970826</v>
      </c>
      <c r="J4441">
        <v>0.137648733966407</v>
      </c>
      <c r="K4441">
        <v>0.13127393088798</v>
      </c>
      <c r="L4441">
        <v>668.743371433045</v>
      </c>
      <c r="M4441">
        <v>14.9209421616126</v>
      </c>
      <c r="N4441">
        <v>45.5650502039971</v>
      </c>
      <c r="O4441">
        <v>44.0371758844498</v>
      </c>
      <c r="P4441">
        <v>-0.0755353512144855</v>
      </c>
      <c r="Q4441">
        <v>0.108361879377496</v>
      </c>
      <c r="R4441">
        <v>0.992726029381669</v>
      </c>
      <c r="S4441" t="s">
        <v>10634</v>
      </c>
      <c r="T4441" t="s">
        <v>12362</v>
      </c>
      <c r="U4441" t="s">
        <v>12362</v>
      </c>
      <c r="V4441" t="s">
        <v>12362</v>
      </c>
      <c r="W4441">
        <v>4</v>
      </c>
      <c r="X4441" t="s">
        <v>16803</v>
      </c>
      <c r="Y4441">
        <v>0.3623360018625859</v>
      </c>
      <c r="Z4441">
        <f>HYPERLINK("Melting_Curves/meltCurve_Q8NFY9_.pdf", "Melting_Curves/meltCurve_Q8NFY9_.pdf")</f>
        <v>0</v>
      </c>
      <c r="AA4441" t="s">
        <v>22766</v>
      </c>
      <c r="AB4441" t="s">
        <v>28807</v>
      </c>
    </row>
    <row r="4442" spans="1:28">
      <c r="A4442" t="s">
        <v>4468</v>
      </c>
      <c r="B4442">
        <v>0.992608467424715</v>
      </c>
      <c r="C4442">
        <v>0.9032657540879671</v>
      </c>
      <c r="D4442">
        <v>0.862513408299032</v>
      </c>
      <c r="E4442">
        <v>0.774045544789183</v>
      </c>
      <c r="F4442">
        <v>0.609331552375551</v>
      </c>
      <c r="G4442">
        <v>0.597058041318978</v>
      </c>
      <c r="H4442">
        <v>0.372758108343801</v>
      </c>
      <c r="I4442">
        <v>0.436422917938488</v>
      </c>
      <c r="J4442">
        <v>0.814964268818721</v>
      </c>
      <c r="K4442">
        <v>0.53182337767133</v>
      </c>
      <c r="L4442">
        <v>730.300219783064</v>
      </c>
      <c r="M4442">
        <v>16.0673603652345</v>
      </c>
      <c r="O4442">
        <v>44.7658308088591</v>
      </c>
      <c r="P4442">
        <v>-0.0412256335063497</v>
      </c>
      <c r="Q4442">
        <v>0.540594890503853</v>
      </c>
      <c r="R4442">
        <v>0.6831041580706509</v>
      </c>
      <c r="S4442" t="s">
        <v>10635</v>
      </c>
      <c r="T4442" t="s">
        <v>12362</v>
      </c>
      <c r="U4442" t="s">
        <v>12362</v>
      </c>
      <c r="V4442" t="s">
        <v>12362</v>
      </c>
      <c r="W4442">
        <v>1</v>
      </c>
      <c r="X4442" t="s">
        <v>16804</v>
      </c>
      <c r="Y4442">
        <v>0.6794299470089228</v>
      </c>
      <c r="Z4442">
        <f>HYPERLINK("Melting_Curves/meltCurve_Q8NFZ8_.pdf", "Melting_Curves/meltCurve_Q8NFZ8_.pdf")</f>
        <v>0</v>
      </c>
      <c r="AA4442" t="s">
        <v>22767</v>
      </c>
      <c r="AB4442" t="s">
        <v>28808</v>
      </c>
    </row>
    <row r="4443" spans="1:28">
      <c r="A4443" t="s">
        <v>4469</v>
      </c>
      <c r="B4443">
        <v>0.992608467424715</v>
      </c>
      <c r="C4443">
        <v>1.00934395665147</v>
      </c>
      <c r="D4443">
        <v>0.986972284117439</v>
      </c>
      <c r="E4443">
        <v>0.868826543635363</v>
      </c>
      <c r="F4443">
        <v>0.648659498743121</v>
      </c>
      <c r="G4443">
        <v>0.544107852235677</v>
      </c>
      <c r="H4443">
        <v>0.431372937961232</v>
      </c>
      <c r="I4443">
        <v>0.528154649511649</v>
      </c>
      <c r="J4443">
        <v>0.566768347203467</v>
      </c>
      <c r="K4443">
        <v>0.439162518924909</v>
      </c>
      <c r="L4443">
        <v>1264.21474984312</v>
      </c>
      <c r="M4443">
        <v>26.0237684547758</v>
      </c>
      <c r="N4443">
        <v>57.7728230354558</v>
      </c>
      <c r="O4443">
        <v>48.2951018290231</v>
      </c>
      <c r="P4443">
        <v>-0.0684280736006861</v>
      </c>
      <c r="Q4443">
        <v>0.492048533224943</v>
      </c>
      <c r="R4443">
        <v>0.970942209524835</v>
      </c>
      <c r="S4443" t="s">
        <v>10636</v>
      </c>
      <c r="T4443" t="s">
        <v>12362</v>
      </c>
      <c r="U4443" t="s">
        <v>12362</v>
      </c>
      <c r="V4443" t="s">
        <v>12362</v>
      </c>
      <c r="W4443">
        <v>5</v>
      </c>
      <c r="X4443" t="s">
        <v>16805</v>
      </c>
      <c r="Y4443">
        <v>0.6921382519891124</v>
      </c>
      <c r="Z4443">
        <f>HYPERLINK("Melting_Curves/meltCurve_Q8NG11_2_.pdf", "Melting_Curves/meltCurve_Q8NG11_2_.pdf")</f>
        <v>0</v>
      </c>
      <c r="AA4443" t="s">
        <v>22768</v>
      </c>
      <c r="AB4443" t="s">
        <v>28809</v>
      </c>
    </row>
    <row r="4444" spans="1:28">
      <c r="A4444" t="s">
        <v>4470</v>
      </c>
      <c r="B4444">
        <v>0.992608467424715</v>
      </c>
      <c r="C4444">
        <v>0.998129548504641</v>
      </c>
      <c r="D4444">
        <v>0.887224490404917</v>
      </c>
      <c r="E4444">
        <v>0.8526066647477381</v>
      </c>
      <c r="F4444">
        <v>0.736676342094722</v>
      </c>
      <c r="G4444">
        <v>0.618003896336067</v>
      </c>
      <c r="H4444">
        <v>0.625051107524673</v>
      </c>
      <c r="I4444">
        <v>0.843289550632644</v>
      </c>
      <c r="J4444">
        <v>1.16206893757492</v>
      </c>
      <c r="K4444">
        <v>1.03556375158203</v>
      </c>
      <c r="L4444">
        <v>2535.27986733526</v>
      </c>
      <c r="M4444">
        <v>59.7947674866552</v>
      </c>
      <c r="O4444">
        <v>42.3523479705912</v>
      </c>
      <c r="P4444">
        <v>-0.056866370352783</v>
      </c>
      <c r="Q4444">
        <v>0.8388873541056659</v>
      </c>
      <c r="R4444">
        <v>0.133174168586903</v>
      </c>
      <c r="S4444" t="s">
        <v>10637</v>
      </c>
      <c r="T4444" t="s">
        <v>12362</v>
      </c>
      <c r="U4444" t="s">
        <v>12362</v>
      </c>
      <c r="V4444" t="s">
        <v>12362</v>
      </c>
      <c r="W4444">
        <v>44</v>
      </c>
      <c r="X4444" t="s">
        <v>16806</v>
      </c>
      <c r="Y4444">
        <v>0.8680967822249295</v>
      </c>
      <c r="Z4444">
        <f>HYPERLINK("Melting_Curves/meltCurve_Q8NG31_2_.pdf", "Melting_Curves/meltCurve_Q8NG31_2_.pdf")</f>
        <v>0</v>
      </c>
      <c r="AA4444" t="s">
        <v>22769</v>
      </c>
      <c r="AB4444" t="s">
        <v>28810</v>
      </c>
    </row>
    <row r="4445" spans="1:28">
      <c r="A4445" t="s">
        <v>4471</v>
      </c>
      <c r="B4445">
        <v>0.992608467424715</v>
      </c>
      <c r="C4445">
        <v>0.930188629004531</v>
      </c>
      <c r="D4445">
        <v>0.452931446440416</v>
      </c>
      <c r="E4445">
        <v>0.448542987261293</v>
      </c>
      <c r="F4445">
        <v>0</v>
      </c>
      <c r="G4445">
        <v>0</v>
      </c>
      <c r="H4445">
        <v>0</v>
      </c>
      <c r="I4445">
        <v>0.212947959681594</v>
      </c>
      <c r="J4445">
        <v>0</v>
      </c>
      <c r="K4445">
        <v>0</v>
      </c>
      <c r="L4445">
        <v>784.154506010897</v>
      </c>
      <c r="M4445">
        <v>17.9280109799215</v>
      </c>
      <c r="N4445">
        <v>43.8805205809364</v>
      </c>
      <c r="O4445">
        <v>43.2057623567393</v>
      </c>
      <c r="P4445">
        <v>-0.100828683448184</v>
      </c>
      <c r="Q4445">
        <v>0.0280769501469548</v>
      </c>
      <c r="R4445">
        <v>0.92064613455721</v>
      </c>
      <c r="S4445" t="s">
        <v>10638</v>
      </c>
      <c r="T4445" t="s">
        <v>12362</v>
      </c>
      <c r="U4445" t="s">
        <v>12362</v>
      </c>
      <c r="V4445" t="s">
        <v>12362</v>
      </c>
      <c r="W4445">
        <v>1</v>
      </c>
      <c r="X4445" t="s">
        <v>16807</v>
      </c>
      <c r="Y4445">
        <v>0.2630948631037504</v>
      </c>
      <c r="Z4445">
        <f>HYPERLINK("Melting_Curves/meltCurve_Q8NG68_.pdf", "Melting_Curves/meltCurve_Q8NG68_.pdf")</f>
        <v>0</v>
      </c>
      <c r="AA4445" t="s">
        <v>22770</v>
      </c>
      <c r="AB4445" t="s">
        <v>28811</v>
      </c>
    </row>
    <row r="4446" spans="1:28">
      <c r="A4446" t="s">
        <v>4472</v>
      </c>
      <c r="B4446">
        <v>0.992608467424715</v>
      </c>
      <c r="C4446">
        <v>1.06663953390103</v>
      </c>
      <c r="D4446">
        <v>1.01098722035604</v>
      </c>
      <c r="E4446">
        <v>0.982325280828091</v>
      </c>
      <c r="F4446">
        <v>0.728682760207099</v>
      </c>
      <c r="G4446">
        <v>0.59008260336726</v>
      </c>
      <c r="H4446">
        <v>0.554727845303715</v>
      </c>
      <c r="I4446">
        <v>0.92084725258915</v>
      </c>
      <c r="J4446">
        <v>2.21527666288856</v>
      </c>
      <c r="K4446">
        <v>2.47301841097978</v>
      </c>
      <c r="L4446">
        <v>15000</v>
      </c>
      <c r="M4446">
        <v>241.039629808059</v>
      </c>
      <c r="O4446">
        <v>62.2261701992336</v>
      </c>
      <c r="P4446">
        <v>0.484200857734068</v>
      </c>
      <c r="Q4446">
        <v>1.5</v>
      </c>
      <c r="R4446">
        <v>0.50525762972564</v>
      </c>
      <c r="S4446" t="s">
        <v>10639</v>
      </c>
      <c r="T4446" t="s">
        <v>12362</v>
      </c>
      <c r="U4446" t="s">
        <v>12362</v>
      </c>
      <c r="V4446" t="s">
        <v>12362</v>
      </c>
      <c r="W4446">
        <v>3</v>
      </c>
      <c r="X4446" t="s">
        <v>16808</v>
      </c>
      <c r="Y4446">
        <v>1.079434077325933</v>
      </c>
      <c r="Z4446">
        <f>HYPERLINK("Melting_Curves/meltCurve_Q8NHG7_.pdf", "Melting_Curves/meltCurve_Q8NHG7_.pdf")</f>
        <v>0</v>
      </c>
      <c r="AA4446" t="s">
        <v>22771</v>
      </c>
      <c r="AB4446" t="s">
        <v>28812</v>
      </c>
    </row>
    <row r="4447" spans="1:28">
      <c r="A4447" t="s">
        <v>4473</v>
      </c>
      <c r="B4447">
        <v>0.992608467424715</v>
      </c>
      <c r="C4447">
        <v>1.21708212509337</v>
      </c>
      <c r="D4447">
        <v>1.0125131822664</v>
      </c>
      <c r="E4447">
        <v>0.830759925357985</v>
      </c>
      <c r="F4447">
        <v>0.64002960833856</v>
      </c>
      <c r="G4447">
        <v>0.466555655762638</v>
      </c>
      <c r="H4447">
        <v>0.423260651934461</v>
      </c>
      <c r="I4447">
        <v>0.416524776618511</v>
      </c>
      <c r="J4447">
        <v>0.417213485531788</v>
      </c>
      <c r="K4447">
        <v>0.354853247846778</v>
      </c>
      <c r="L4447">
        <v>1121.40579501166</v>
      </c>
      <c r="M4447">
        <v>22.8217204922517</v>
      </c>
      <c r="N4447">
        <v>52.7451320363211</v>
      </c>
      <c r="O4447">
        <v>48.7650508064448</v>
      </c>
      <c r="P4447">
        <v>-0.0707825179058595</v>
      </c>
      <c r="Q4447">
        <v>0.395024519829668</v>
      </c>
      <c r="R4447">
        <v>0.939063297466025</v>
      </c>
      <c r="S4447" t="s">
        <v>10640</v>
      </c>
      <c r="T4447" t="s">
        <v>12362</v>
      </c>
      <c r="U4447" t="s">
        <v>12362</v>
      </c>
      <c r="V4447" t="s">
        <v>12362</v>
      </c>
      <c r="W4447">
        <v>4</v>
      </c>
      <c r="X4447" t="s">
        <v>16809</v>
      </c>
      <c r="Y4447">
        <v>0.6460290210337892</v>
      </c>
      <c r="Z4447">
        <f>HYPERLINK("Melting_Curves/meltCurve_Q8NHG8_.pdf", "Melting_Curves/meltCurve_Q8NHG8_.pdf")</f>
        <v>0</v>
      </c>
      <c r="AA4447" t="s">
        <v>22772</v>
      </c>
      <c r="AB4447" t="s">
        <v>28813</v>
      </c>
    </row>
    <row r="4448" spans="1:28">
      <c r="A4448" t="s">
        <v>4474</v>
      </c>
      <c r="B4448">
        <v>0.992608467424715</v>
      </c>
      <c r="C4448">
        <v>0.998040219239627</v>
      </c>
      <c r="D4448">
        <v>0.7438018213995991</v>
      </c>
      <c r="E4448">
        <v>0.51803886763468</v>
      </c>
      <c r="F4448">
        <v>0.303757932263342</v>
      </c>
      <c r="G4448">
        <v>0.169775026445498</v>
      </c>
      <c r="H4448">
        <v>0.130871135818315</v>
      </c>
      <c r="I4448">
        <v>0.174651299623329</v>
      </c>
      <c r="J4448">
        <v>0.168344296429247</v>
      </c>
      <c r="K4448">
        <v>0.162622761243471</v>
      </c>
      <c r="L4448">
        <v>830.8844083846921</v>
      </c>
      <c r="M4448">
        <v>18.1964175146616</v>
      </c>
      <c r="N4448">
        <v>46.5616229576006</v>
      </c>
      <c r="O4448">
        <v>45.121204798417</v>
      </c>
      <c r="P4448">
        <v>-0.0858808675465078</v>
      </c>
      <c r="Q4448">
        <v>0.148213565868966</v>
      </c>
      <c r="R4448">
        <v>0.991902172873205</v>
      </c>
      <c r="S4448" t="s">
        <v>10641</v>
      </c>
      <c r="T4448" t="s">
        <v>12362</v>
      </c>
      <c r="U4448" t="s">
        <v>12362</v>
      </c>
      <c r="V4448" t="s">
        <v>12362</v>
      </c>
      <c r="W4448">
        <v>5</v>
      </c>
      <c r="X4448" t="s">
        <v>16810</v>
      </c>
      <c r="Y4448">
        <v>0.4076684228533283</v>
      </c>
      <c r="Z4448">
        <f>HYPERLINK("Melting_Curves/meltCurve_Q8NHH9_3_.pdf", "Melting_Curves/meltCurve_Q8NHH9_3_.pdf")</f>
        <v>0</v>
      </c>
      <c r="AA4448" t="s">
        <v>22773</v>
      </c>
      <c r="AB4448" t="s">
        <v>28814</v>
      </c>
    </row>
    <row r="4449" spans="1:28">
      <c r="A4449" t="s">
        <v>4475</v>
      </c>
      <c r="B4449">
        <v>0.992608467424715</v>
      </c>
      <c r="C4449">
        <v>0.92107301842333</v>
      </c>
      <c r="D4449">
        <v>0.747610768994033</v>
      </c>
      <c r="E4449">
        <v>0.7289457452614651</v>
      </c>
      <c r="F4449">
        <v>0.706501921510479</v>
      </c>
      <c r="G4449">
        <v>0.577505728607644</v>
      </c>
      <c r="H4449">
        <v>0.423046604478858</v>
      </c>
      <c r="I4449">
        <v>0.507998710221146</v>
      </c>
      <c r="J4449">
        <v>0.645732851747136</v>
      </c>
      <c r="K4449">
        <v>0.464564854345079</v>
      </c>
      <c r="L4449">
        <v>471.517187280573</v>
      </c>
      <c r="M4449">
        <v>10.3742924297951</v>
      </c>
      <c r="O4449">
        <v>43.8590302042142</v>
      </c>
      <c r="P4449">
        <v>-0.0300419459447261</v>
      </c>
      <c r="Q4449">
        <v>0.492185463596833</v>
      </c>
      <c r="R4449">
        <v>0.852327523381986</v>
      </c>
      <c r="S4449" t="s">
        <v>10642</v>
      </c>
      <c r="T4449" t="s">
        <v>12362</v>
      </c>
      <c r="U4449" t="s">
        <v>12362</v>
      </c>
      <c r="V4449" t="s">
        <v>12362</v>
      </c>
      <c r="W4449">
        <v>2</v>
      </c>
      <c r="X4449" t="s">
        <v>16811</v>
      </c>
      <c r="Y4449">
        <v>0.6582457279722935</v>
      </c>
      <c r="Z4449">
        <f>HYPERLINK("Melting_Curves/meltCurve_Q8NHM4_.pdf", "Melting_Curves/meltCurve_Q8NHM4_.pdf")</f>
        <v>0</v>
      </c>
      <c r="AA4449" t="s">
        <v>22774</v>
      </c>
      <c r="AB4449" t="s">
        <v>28815</v>
      </c>
    </row>
    <row r="4450" spans="1:28">
      <c r="A4450" t="s">
        <v>4476</v>
      </c>
      <c r="B4450">
        <v>0.992608467424715</v>
      </c>
      <c r="C4450">
        <v>0.942979003096891</v>
      </c>
      <c r="D4450">
        <v>0.924747077648313</v>
      </c>
      <c r="E4450">
        <v>0.901602053259314</v>
      </c>
      <c r="F4450">
        <v>0.7468519811200161</v>
      </c>
      <c r="G4450">
        <v>0.549198043891715</v>
      </c>
      <c r="H4450">
        <v>0.488654239954161</v>
      </c>
      <c r="I4450">
        <v>0.478295501339457</v>
      </c>
      <c r="J4450">
        <v>0.492236791269525</v>
      </c>
      <c r="K4450">
        <v>0.366354049517415</v>
      </c>
      <c r="L4450">
        <v>742.270718845014</v>
      </c>
      <c r="M4450">
        <v>14.6255712989185</v>
      </c>
      <c r="N4450">
        <v>57.3367155649145</v>
      </c>
      <c r="O4450">
        <v>49.8310873543426</v>
      </c>
      <c r="P4450">
        <v>-0.0435321072919619</v>
      </c>
      <c r="Q4450">
        <v>0.406789581233778</v>
      </c>
      <c r="R4450">
        <v>0.973534528644904</v>
      </c>
      <c r="S4450" t="s">
        <v>10643</v>
      </c>
      <c r="T4450" t="s">
        <v>12362</v>
      </c>
      <c r="U4450" t="s">
        <v>12362</v>
      </c>
      <c r="V4450" t="s">
        <v>12362</v>
      </c>
      <c r="W4450">
        <v>7</v>
      </c>
      <c r="X4450" t="s">
        <v>16812</v>
      </c>
      <c r="Y4450">
        <v>0.6911877704396454</v>
      </c>
      <c r="Z4450">
        <f>HYPERLINK("Melting_Curves/meltCurve_Q8NHP8_.pdf", "Melting_Curves/meltCurve_Q8NHP8_.pdf")</f>
        <v>0</v>
      </c>
      <c r="AA4450" t="s">
        <v>22775</v>
      </c>
      <c r="AB4450" t="s">
        <v>28816</v>
      </c>
    </row>
    <row r="4451" spans="1:28">
      <c r="A4451" t="s">
        <v>4477</v>
      </c>
      <c r="B4451">
        <v>0.992608467424715</v>
      </c>
      <c r="C4451">
        <v>0.84846338938904</v>
      </c>
      <c r="D4451">
        <v>0.750904006609343</v>
      </c>
      <c r="E4451">
        <v>0.695822021780295</v>
      </c>
      <c r="F4451">
        <v>0.865877298925591</v>
      </c>
      <c r="G4451">
        <v>0.7335086661058871</v>
      </c>
      <c r="H4451">
        <v>0.465371332482985</v>
      </c>
      <c r="I4451">
        <v>0.124312544124066</v>
      </c>
      <c r="J4451">
        <v>0.0507076231651664</v>
      </c>
      <c r="K4451">
        <v>0.0141519882490689</v>
      </c>
      <c r="L4451">
        <v>935.378282515613</v>
      </c>
      <c r="M4451">
        <v>16.7085786019473</v>
      </c>
      <c r="N4451">
        <v>55.9819191891169</v>
      </c>
      <c r="O4451">
        <v>55.1984599971715</v>
      </c>
      <c r="P4451">
        <v>-0.07568002751490829</v>
      </c>
      <c r="Q4451">
        <v>0</v>
      </c>
      <c r="R4451">
        <v>0.85413786458283</v>
      </c>
      <c r="S4451" t="s">
        <v>10644</v>
      </c>
      <c r="T4451" t="s">
        <v>12362</v>
      </c>
      <c r="U4451" t="s">
        <v>12362</v>
      </c>
      <c r="V4451" t="s">
        <v>12362</v>
      </c>
      <c r="W4451">
        <v>1</v>
      </c>
      <c r="X4451" t="s">
        <v>16813</v>
      </c>
      <c r="Y4451">
        <v>0.6441303918335032</v>
      </c>
      <c r="Z4451">
        <f>HYPERLINK("Melting_Curves/meltCurve_Q8NHV1_.pdf", "Melting_Curves/meltCurve_Q8NHV1_.pdf")</f>
        <v>0</v>
      </c>
      <c r="AA4451" t="s">
        <v>22776</v>
      </c>
      <c r="AB4451" t="s">
        <v>28817</v>
      </c>
    </row>
    <row r="4452" spans="1:28">
      <c r="A4452" t="s">
        <v>4478</v>
      </c>
      <c r="B4452">
        <v>0.992608467424715</v>
      </c>
      <c r="C4452">
        <v>0.9920106536184941</v>
      </c>
      <c r="D4452">
        <v>0.882546966018968</v>
      </c>
      <c r="E4452">
        <v>0.788027351655086</v>
      </c>
      <c r="F4452">
        <v>0.567043401013149</v>
      </c>
      <c r="G4452">
        <v>0.438856734812995</v>
      </c>
      <c r="H4452">
        <v>0.384428392359916</v>
      </c>
      <c r="I4452">
        <v>0.504277111501356</v>
      </c>
      <c r="J4452">
        <v>0.480828829412976</v>
      </c>
      <c r="K4452">
        <v>0.34255191253784</v>
      </c>
      <c r="L4452">
        <v>899.079016108965</v>
      </c>
      <c r="M4452">
        <v>18.9547234065658</v>
      </c>
      <c r="N4452">
        <v>52.2917851923111</v>
      </c>
      <c r="O4452">
        <v>46.9144869452789</v>
      </c>
      <c r="P4452">
        <v>-0.0591840255164094</v>
      </c>
      <c r="Q4452">
        <v>0.414082407280928</v>
      </c>
      <c r="R4452">
        <v>0.96035527504706</v>
      </c>
      <c r="S4452" t="s">
        <v>10645</v>
      </c>
      <c r="T4452" t="s">
        <v>12362</v>
      </c>
      <c r="U4452" t="s">
        <v>12362</v>
      </c>
      <c r="V4452" t="s">
        <v>12362</v>
      </c>
      <c r="W4452">
        <v>10</v>
      </c>
      <c r="X4452" t="s">
        <v>16814</v>
      </c>
      <c r="Y4452">
        <v>0.6263589392120007</v>
      </c>
      <c r="Z4452">
        <f>HYPERLINK("Melting_Curves/meltCurve_Q8NHV4_.pdf", "Melting_Curves/meltCurve_Q8NHV4_.pdf")</f>
        <v>0</v>
      </c>
      <c r="AA4452" t="s">
        <v>22777</v>
      </c>
      <c r="AB4452" t="s">
        <v>28818</v>
      </c>
    </row>
    <row r="4453" spans="1:28">
      <c r="A4453" t="s">
        <v>4479</v>
      </c>
      <c r="B4453">
        <v>0.992608467424715</v>
      </c>
      <c r="C4453">
        <v>0.905007508990792</v>
      </c>
      <c r="D4453">
        <v>0.771778352042816</v>
      </c>
      <c r="E4453">
        <v>0.821062507556156</v>
      </c>
      <c r="F4453">
        <v>0.718197610753741</v>
      </c>
      <c r="G4453">
        <v>0.676685861254073</v>
      </c>
      <c r="H4453">
        <v>0.636005296007879</v>
      </c>
      <c r="I4453">
        <v>0.817709779719265</v>
      </c>
      <c r="J4453">
        <v>0.960620215010458</v>
      </c>
      <c r="K4453">
        <v>0.84715164433826</v>
      </c>
      <c r="L4453">
        <v>9985.5863700022</v>
      </c>
      <c r="M4453">
        <v>250</v>
      </c>
      <c r="O4453">
        <v>39.939789422403</v>
      </c>
      <c r="P4453">
        <v>-0.342466428021629</v>
      </c>
      <c r="Q4453">
        <v>0.781151407877605</v>
      </c>
      <c r="R4453">
        <v>0.39213052490942</v>
      </c>
      <c r="S4453" t="s">
        <v>10646</v>
      </c>
      <c r="T4453" t="s">
        <v>12362</v>
      </c>
      <c r="U4453" t="s">
        <v>12362</v>
      </c>
      <c r="V4453" t="s">
        <v>12362</v>
      </c>
      <c r="W4453">
        <v>3</v>
      </c>
      <c r="X4453" t="s">
        <v>16815</v>
      </c>
      <c r="Y4453">
        <v>0.802631020965713</v>
      </c>
      <c r="Z4453">
        <f>HYPERLINK("Melting_Curves/meltCurve_Q8NHZ8_.pdf", "Melting_Curves/meltCurve_Q8NHZ8_.pdf")</f>
        <v>0</v>
      </c>
      <c r="AA4453" t="s">
        <v>22778</v>
      </c>
      <c r="AB4453" t="s">
        <v>28819</v>
      </c>
    </row>
    <row r="4454" spans="1:28">
      <c r="A4454" t="s">
        <v>4480</v>
      </c>
      <c r="B4454">
        <v>0.992608467424715</v>
      </c>
      <c r="C4454">
        <v>1.03635704729377</v>
      </c>
      <c r="D4454">
        <v>0.941899077765207</v>
      </c>
      <c r="E4454">
        <v>0.828428552417751</v>
      </c>
      <c r="F4454">
        <v>0.508387596731131</v>
      </c>
      <c r="G4454">
        <v>0.309887095655735</v>
      </c>
      <c r="H4454">
        <v>0.258660239703772</v>
      </c>
      <c r="I4454">
        <v>0.287665279911573</v>
      </c>
      <c r="J4454">
        <v>0.289052390929303</v>
      </c>
      <c r="K4454">
        <v>0.256830001741008</v>
      </c>
      <c r="L4454">
        <v>1250.92141317656</v>
      </c>
      <c r="M4454">
        <v>25.6778117436035</v>
      </c>
      <c r="N4454">
        <v>50.197776071948</v>
      </c>
      <c r="O4454">
        <v>48.4234573588966</v>
      </c>
      <c r="P4454">
        <v>-0.0973482349544354</v>
      </c>
      <c r="Q4454">
        <v>0.265688020369485</v>
      </c>
      <c r="R4454">
        <v>0.995668130029245</v>
      </c>
      <c r="S4454" t="s">
        <v>10647</v>
      </c>
      <c r="T4454" t="s">
        <v>12362</v>
      </c>
      <c r="U4454" t="s">
        <v>12362</v>
      </c>
      <c r="V4454" t="s">
        <v>12362</v>
      </c>
      <c r="W4454">
        <v>7</v>
      </c>
      <c r="X4454" t="s">
        <v>16816</v>
      </c>
      <c r="Y4454">
        <v>0.5584609538560017</v>
      </c>
      <c r="Z4454">
        <f>HYPERLINK("Melting_Curves/meltCurve_Q8NI08_2_.pdf", "Melting_Curves/meltCurve_Q8NI08_2_.pdf")</f>
        <v>0</v>
      </c>
      <c r="AA4454" t="s">
        <v>22779</v>
      </c>
      <c r="AB4454" t="s">
        <v>28820</v>
      </c>
    </row>
    <row r="4455" spans="1:28">
      <c r="A4455" t="s">
        <v>4481</v>
      </c>
      <c r="B4455">
        <v>0.992608467424715</v>
      </c>
      <c r="C4455">
        <v>0.775984324966837</v>
      </c>
      <c r="D4455">
        <v>0.704036639560167</v>
      </c>
      <c r="E4455">
        <v>0.683073710438579</v>
      </c>
      <c r="F4455">
        <v>0.776555454327121</v>
      </c>
      <c r="G4455">
        <v>0.796839942822358</v>
      </c>
      <c r="H4455">
        <v>0.73646136596128</v>
      </c>
      <c r="I4455">
        <v>0.864831137251645</v>
      </c>
      <c r="J4455">
        <v>1.04391303865996</v>
      </c>
      <c r="K4455">
        <v>0.8587344853419741</v>
      </c>
      <c r="L4455">
        <v>9369.757846863289</v>
      </c>
      <c r="M4455">
        <v>250</v>
      </c>
      <c r="O4455">
        <v>37.4766334022928</v>
      </c>
      <c r="P4455">
        <v>-0.326049453079226</v>
      </c>
      <c r="Q4455">
        <v>0.804492229256945</v>
      </c>
      <c r="R4455">
        <v>0.251040045115445</v>
      </c>
      <c r="S4455" t="s">
        <v>10648</v>
      </c>
      <c r="T4455" t="s">
        <v>12362</v>
      </c>
      <c r="U4455" t="s">
        <v>12362</v>
      </c>
      <c r="V4455" t="s">
        <v>12362</v>
      </c>
      <c r="W4455">
        <v>2</v>
      </c>
      <c r="X4455" t="s">
        <v>16817</v>
      </c>
      <c r="Y4455">
        <v>0.8076633094824018</v>
      </c>
      <c r="Z4455">
        <f>HYPERLINK("Melting_Curves/meltCurve_Q8NI22_2_.pdf", "Melting_Curves/meltCurve_Q8NI22_2_.pdf")</f>
        <v>0</v>
      </c>
      <c r="AA4455" t="s">
        <v>22780</v>
      </c>
      <c r="AB4455" t="s">
        <v>28821</v>
      </c>
    </row>
    <row r="4456" spans="1:28">
      <c r="A4456" t="s">
        <v>4482</v>
      </c>
      <c r="B4456">
        <v>0.992608467424715</v>
      </c>
      <c r="C4456">
        <v>0.924958664396983</v>
      </c>
      <c r="D4456">
        <v>0.890764949324111</v>
      </c>
      <c r="E4456">
        <v>0.769322709681433</v>
      </c>
      <c r="F4456">
        <v>0.654021331846518</v>
      </c>
      <c r="G4456">
        <v>0.631268374503949</v>
      </c>
      <c r="H4456">
        <v>0.579842924027568</v>
      </c>
      <c r="I4456">
        <v>0.717579432707343</v>
      </c>
      <c r="J4456">
        <v>0.888053324677642</v>
      </c>
      <c r="K4456">
        <v>0.685675631045928</v>
      </c>
      <c r="L4456">
        <v>1017.10538523698</v>
      </c>
      <c r="M4456">
        <v>23.3142044625633</v>
      </c>
      <c r="O4456">
        <v>43.3088364708502</v>
      </c>
      <c r="P4456">
        <v>-0.0412800590529644</v>
      </c>
      <c r="Q4456">
        <v>0.693275478915376</v>
      </c>
      <c r="R4456">
        <v>0.660164319578243</v>
      </c>
      <c r="S4456" t="s">
        <v>10649</v>
      </c>
      <c r="T4456" t="s">
        <v>12362</v>
      </c>
      <c r="U4456" t="s">
        <v>12362</v>
      </c>
      <c r="V4456" t="s">
        <v>12362</v>
      </c>
      <c r="W4456">
        <v>5</v>
      </c>
      <c r="X4456" t="s">
        <v>16818</v>
      </c>
      <c r="Y4456">
        <v>0.7639740027834411</v>
      </c>
      <c r="Z4456">
        <f>HYPERLINK("Melting_Curves/meltCurve_Q8NI27_2_.pdf", "Melting_Curves/meltCurve_Q8NI27_2_.pdf")</f>
        <v>0</v>
      </c>
      <c r="AA4456" t="s">
        <v>22781</v>
      </c>
      <c r="AB4456" t="s">
        <v>28822</v>
      </c>
    </row>
    <row r="4457" spans="1:28">
      <c r="A4457" t="s">
        <v>4483</v>
      </c>
      <c r="B4457">
        <v>0.992608467424715</v>
      </c>
      <c r="C4457">
        <v>1.00986246220773</v>
      </c>
      <c r="D4457">
        <v>0.841425751846845</v>
      </c>
      <c r="E4457">
        <v>0.709430079999308</v>
      </c>
      <c r="F4457">
        <v>0.571639056205116</v>
      </c>
      <c r="G4457">
        <v>0.403523118487398</v>
      </c>
      <c r="H4457">
        <v>0.386823358771406</v>
      </c>
      <c r="I4457">
        <v>0.562572087047599</v>
      </c>
      <c r="J4457">
        <v>0.442293851657859</v>
      </c>
      <c r="K4457">
        <v>0.312860921809825</v>
      </c>
      <c r="L4457">
        <v>779.187356711536</v>
      </c>
      <c r="M4457">
        <v>16.7572553881466</v>
      </c>
      <c r="N4457">
        <v>51.7103669096621</v>
      </c>
      <c r="O4457">
        <v>45.8514436510575</v>
      </c>
      <c r="P4457">
        <v>-0.0541254033306408</v>
      </c>
      <c r="Q4457">
        <v>0.407643749591602</v>
      </c>
      <c r="R4457">
        <v>0.928950297880629</v>
      </c>
      <c r="S4457" t="s">
        <v>10650</v>
      </c>
      <c r="T4457" t="s">
        <v>12362</v>
      </c>
      <c r="U4457" t="s">
        <v>12362</v>
      </c>
      <c r="V4457" t="s">
        <v>12362</v>
      </c>
      <c r="W4457">
        <v>1</v>
      </c>
      <c r="X4457" t="s">
        <v>16819</v>
      </c>
      <c r="Y4457">
        <v>0.6061458401644279</v>
      </c>
      <c r="Z4457">
        <f>HYPERLINK("Melting_Curves/meltCurve_Q8NI36_.pdf", "Melting_Curves/meltCurve_Q8NI36_.pdf")</f>
        <v>0</v>
      </c>
      <c r="AA4457" t="s">
        <v>22782</v>
      </c>
      <c r="AB4457" t="s">
        <v>28823</v>
      </c>
    </row>
    <row r="4458" spans="1:28">
      <c r="A4458" t="s">
        <v>4484</v>
      </c>
      <c r="B4458">
        <v>0.992608467424715</v>
      </c>
      <c r="C4458">
        <v>0.897140544400221</v>
      </c>
      <c r="D4458">
        <v>0.606741071114251</v>
      </c>
      <c r="E4458">
        <v>0.587623082041679</v>
      </c>
      <c r="F4458">
        <v>0.583628230499021</v>
      </c>
      <c r="G4458">
        <v>0.374070857060332</v>
      </c>
      <c r="H4458">
        <v>0.264031744144515</v>
      </c>
      <c r="I4458">
        <v>0.372531026328568</v>
      </c>
      <c r="J4458">
        <v>0.274302566447107</v>
      </c>
      <c r="K4458">
        <v>0.47093080540056</v>
      </c>
      <c r="L4458">
        <v>539.331280426774</v>
      </c>
      <c r="M4458">
        <v>12.2519134166085</v>
      </c>
      <c r="N4458">
        <v>48.5543730093771</v>
      </c>
      <c r="O4458">
        <v>42.8967376426924</v>
      </c>
      <c r="P4458">
        <v>-0.0470832536491094</v>
      </c>
      <c r="Q4458">
        <v>0.340750140740135</v>
      </c>
      <c r="R4458">
        <v>0.8771211860467359</v>
      </c>
      <c r="S4458" t="s">
        <v>10651</v>
      </c>
      <c r="T4458" t="s">
        <v>12362</v>
      </c>
      <c r="U4458" t="s">
        <v>12362</v>
      </c>
      <c r="V4458" t="s">
        <v>12362</v>
      </c>
      <c r="W4458">
        <v>1</v>
      </c>
      <c r="X4458" t="s">
        <v>16820</v>
      </c>
      <c r="Y4458">
        <v>0.5194878780073066</v>
      </c>
      <c r="Z4458">
        <f>HYPERLINK("Melting_Curves/meltCurve_Q8TA86_.pdf", "Melting_Curves/meltCurve_Q8TA86_.pdf")</f>
        <v>0</v>
      </c>
      <c r="AA4458" t="s">
        <v>22783</v>
      </c>
      <c r="AB4458" t="s">
        <v>28824</v>
      </c>
    </row>
    <row r="4459" spans="1:28">
      <c r="A4459" t="s">
        <v>4485</v>
      </c>
      <c r="B4459">
        <v>0.992608467424715</v>
      </c>
      <c r="C4459">
        <v>0.88311084919609</v>
      </c>
      <c r="D4459">
        <v>0.741673212692098</v>
      </c>
      <c r="E4459">
        <v>0.490729949618317</v>
      </c>
      <c r="F4459">
        <v>0.230038261725285</v>
      </c>
      <c r="G4459">
        <v>0.138543391405563</v>
      </c>
      <c r="H4459">
        <v>0.129901323874522</v>
      </c>
      <c r="I4459">
        <v>0.143350182887306</v>
      </c>
      <c r="J4459">
        <v>0.195255851276419</v>
      </c>
      <c r="K4459">
        <v>0.114524314891411</v>
      </c>
      <c r="L4459">
        <v>783.746976450782</v>
      </c>
      <c r="M4459">
        <v>17.3414010438203</v>
      </c>
      <c r="N4459">
        <v>45.9651842033862</v>
      </c>
      <c r="O4459">
        <v>44.6069806886189</v>
      </c>
      <c r="P4459">
        <v>-0.0849431172806617</v>
      </c>
      <c r="Q4459">
        <v>0.12605920132067</v>
      </c>
      <c r="R4459">
        <v>0.990615325008474</v>
      </c>
      <c r="S4459" t="s">
        <v>10652</v>
      </c>
      <c r="T4459" t="s">
        <v>12362</v>
      </c>
      <c r="U4459" t="s">
        <v>12362</v>
      </c>
      <c r="V4459" t="s">
        <v>12362</v>
      </c>
      <c r="W4459">
        <v>2</v>
      </c>
      <c r="X4459" t="s">
        <v>16821</v>
      </c>
      <c r="Y4459">
        <v>0.3802052390986786</v>
      </c>
      <c r="Z4459">
        <f>HYPERLINK("Melting_Curves/meltCurve_Q8TAA5_.pdf", "Melting_Curves/meltCurve_Q8TAA5_.pdf")</f>
        <v>0</v>
      </c>
      <c r="AA4459" t="s">
        <v>22784</v>
      </c>
      <c r="AB4459" t="s">
        <v>28825</v>
      </c>
    </row>
    <row r="4460" spans="1:28">
      <c r="A4460" t="s">
        <v>4486</v>
      </c>
      <c r="B4460">
        <v>0.992608467424715</v>
      </c>
      <c r="C4460">
        <v>1.13908087308446</v>
      </c>
      <c r="D4460">
        <v>1.06924805944526</v>
      </c>
      <c r="E4460">
        <v>0.731412466476957</v>
      </c>
      <c r="F4460">
        <v>0.705783460099625</v>
      </c>
      <c r="G4460">
        <v>0.26280588199297</v>
      </c>
      <c r="H4460">
        <v>0.154359127013822</v>
      </c>
      <c r="I4460">
        <v>0.233887399480851</v>
      </c>
      <c r="J4460">
        <v>0.136110432254853</v>
      </c>
      <c r="K4460">
        <v>0.100180101896795</v>
      </c>
      <c r="L4460">
        <v>1018.42879694278</v>
      </c>
      <c r="M4460">
        <v>20.1169444968581</v>
      </c>
      <c r="N4460">
        <v>51.3371148655244</v>
      </c>
      <c r="O4460">
        <v>50.1331256778087</v>
      </c>
      <c r="P4460">
        <v>-0.0881131671679755</v>
      </c>
      <c r="Q4460">
        <v>0.121686098460148</v>
      </c>
      <c r="R4460">
        <v>0.953599134687342</v>
      </c>
      <c r="S4460" t="s">
        <v>10653</v>
      </c>
      <c r="T4460" t="s">
        <v>12362</v>
      </c>
      <c r="U4460" t="s">
        <v>12362</v>
      </c>
      <c r="V4460" t="s">
        <v>12362</v>
      </c>
      <c r="W4460">
        <v>3</v>
      </c>
      <c r="X4460" t="s">
        <v>16822</v>
      </c>
      <c r="Y4460">
        <v>0.5320190107597146</v>
      </c>
      <c r="Z4460">
        <f>HYPERLINK("Melting_Curves/meltCurve_Q8TAA9_2_.pdf", "Melting_Curves/meltCurve_Q8TAA9_2_.pdf")</f>
        <v>0</v>
      </c>
      <c r="AA4460" t="s">
        <v>22785</v>
      </c>
      <c r="AB4460" t="s">
        <v>28826</v>
      </c>
    </row>
    <row r="4461" spans="1:28">
      <c r="A4461" t="s">
        <v>4487</v>
      </c>
      <c r="B4461">
        <v>0.992608467424715</v>
      </c>
      <c r="C4461">
        <v>0.498642747182519</v>
      </c>
      <c r="D4461">
        <v>0.436536708686321</v>
      </c>
      <c r="E4461">
        <v>0.315046917946817</v>
      </c>
      <c r="F4461">
        <v>0.30666451314608</v>
      </c>
      <c r="G4461">
        <v>0.162165008442625</v>
      </c>
      <c r="H4461">
        <v>0.094931658925373</v>
      </c>
      <c r="I4461">
        <v>0.236048511004937</v>
      </c>
      <c r="J4461">
        <v>0.219916644770898</v>
      </c>
      <c r="K4461">
        <v>0.266799895883276</v>
      </c>
      <c r="L4461">
        <v>850.876971502643</v>
      </c>
      <c r="M4461">
        <v>21.3160343132153</v>
      </c>
      <c r="N4461">
        <v>41.0640984232854</v>
      </c>
      <c r="O4461">
        <v>39.5708948643987</v>
      </c>
      <c r="P4461">
        <v>-0.104464722789756</v>
      </c>
      <c r="Q4461">
        <v>0.224310178715116</v>
      </c>
      <c r="R4461">
        <v>0.891030136815733</v>
      </c>
      <c r="S4461" t="s">
        <v>10654</v>
      </c>
      <c r="T4461" t="s">
        <v>12362</v>
      </c>
      <c r="U4461" t="s">
        <v>12362</v>
      </c>
      <c r="V4461" t="s">
        <v>12362</v>
      </c>
      <c r="W4461">
        <v>2</v>
      </c>
      <c r="X4461" t="s">
        <v>16823</v>
      </c>
      <c r="Y4461">
        <v>0.313961385581818</v>
      </c>
      <c r="Z4461">
        <f>HYPERLINK("Melting_Curves/meltCurve_Q8TAB5_.pdf", "Melting_Curves/meltCurve_Q8TAB5_.pdf")</f>
        <v>0</v>
      </c>
      <c r="AA4461" t="s">
        <v>22786</v>
      </c>
      <c r="AB4461" t="s">
        <v>28827</v>
      </c>
    </row>
    <row r="4462" spans="1:28">
      <c r="A4462" t="s">
        <v>4488</v>
      </c>
      <c r="B4462">
        <v>0.992608467424715</v>
      </c>
      <c r="C4462">
        <v>0.895932346341986</v>
      </c>
      <c r="D4462">
        <v>0.827125414877151</v>
      </c>
      <c r="E4462">
        <v>0.852318473828371</v>
      </c>
      <c r="F4462">
        <v>0.777004628192572</v>
      </c>
      <c r="G4462">
        <v>0.5914428375088771</v>
      </c>
      <c r="H4462">
        <v>0.451138811806634</v>
      </c>
      <c r="I4462">
        <v>0.42682463738611</v>
      </c>
      <c r="J4462">
        <v>0.379207593613722</v>
      </c>
      <c r="K4462">
        <v>0.297794358138979</v>
      </c>
      <c r="L4462">
        <v>348.540486333127</v>
      </c>
      <c r="M4462">
        <v>6.03645271978195</v>
      </c>
      <c r="N4462">
        <v>57.7392892754716</v>
      </c>
      <c r="O4462">
        <v>52.360930016459</v>
      </c>
      <c r="P4462">
        <v>-0.0289126967019543</v>
      </c>
      <c r="Q4462">
        <v>0</v>
      </c>
      <c r="R4462">
        <v>0.970518529802046</v>
      </c>
      <c r="S4462" t="s">
        <v>10655</v>
      </c>
      <c r="T4462" t="s">
        <v>12362</v>
      </c>
      <c r="U4462" t="s">
        <v>12362</v>
      </c>
      <c r="V4462" t="s">
        <v>12362</v>
      </c>
      <c r="W4462">
        <v>8</v>
      </c>
      <c r="X4462" t="s">
        <v>16824</v>
      </c>
      <c r="Y4462">
        <v>0.6534979735126117</v>
      </c>
      <c r="Z4462">
        <f>HYPERLINK("Melting_Curves/meltCurve_Q8TAC1_.pdf", "Melting_Curves/meltCurve_Q8TAC1_.pdf")</f>
        <v>0</v>
      </c>
      <c r="AA4462" t="s">
        <v>22787</v>
      </c>
      <c r="AB4462" t="s">
        <v>28828</v>
      </c>
    </row>
    <row r="4463" spans="1:28">
      <c r="A4463" t="s">
        <v>4489</v>
      </c>
      <c r="B4463">
        <v>0.992608467424715</v>
      </c>
      <c r="C4463">
        <v>1.20752652050131</v>
      </c>
      <c r="D4463">
        <v>1.10743449912916</v>
      </c>
      <c r="E4463">
        <v>1.10870895405899</v>
      </c>
      <c r="F4463">
        <v>0.910390433941842</v>
      </c>
      <c r="G4463">
        <v>0.6758129140076941</v>
      </c>
      <c r="H4463">
        <v>0.532081959060663</v>
      </c>
      <c r="I4463">
        <v>0.959066332130003</v>
      </c>
      <c r="J4463">
        <v>1.37647986436337</v>
      </c>
      <c r="K4463">
        <v>1.27635445377459</v>
      </c>
      <c r="L4463">
        <v>8497.27693782108</v>
      </c>
      <c r="M4463">
        <v>135.9617027644</v>
      </c>
      <c r="O4463">
        <v>62.48405801533</v>
      </c>
      <c r="P4463">
        <v>0.179446240965073</v>
      </c>
      <c r="Q4463">
        <v>1.32987316052189</v>
      </c>
      <c r="R4463">
        <v>0.338800576566646</v>
      </c>
      <c r="S4463" t="s">
        <v>10656</v>
      </c>
      <c r="T4463" t="s">
        <v>12362</v>
      </c>
      <c r="U4463" t="s">
        <v>12362</v>
      </c>
      <c r="V4463" t="s">
        <v>12362</v>
      </c>
      <c r="W4463">
        <v>4</v>
      </c>
      <c r="X4463" t="s">
        <v>16825</v>
      </c>
      <c r="Y4463">
        <v>1.049385862470976</v>
      </c>
      <c r="Z4463">
        <f>HYPERLINK("Melting_Curves/meltCurve_Q8TAE8_.pdf", "Melting_Curves/meltCurve_Q8TAE8_.pdf")</f>
        <v>0</v>
      </c>
      <c r="AA4463" t="s">
        <v>22788</v>
      </c>
      <c r="AB4463" t="s">
        <v>28829</v>
      </c>
    </row>
    <row r="4464" spans="1:28">
      <c r="A4464" t="s">
        <v>4490</v>
      </c>
      <c r="B4464">
        <v>0.992608467424715</v>
      </c>
      <c r="C4464">
        <v>0.9537740781448339</v>
      </c>
      <c r="D4464">
        <v>0.999973507967467</v>
      </c>
      <c r="E4464">
        <v>0.987298599613038</v>
      </c>
      <c r="F4464">
        <v>0.684636386915934</v>
      </c>
      <c r="G4464">
        <v>0.478115752125064</v>
      </c>
      <c r="H4464">
        <v>0.175639893852202</v>
      </c>
      <c r="I4464">
        <v>0.114405177210971</v>
      </c>
      <c r="J4464">
        <v>0.116665573245802</v>
      </c>
      <c r="K4464">
        <v>0.121771701227674</v>
      </c>
      <c r="L4464">
        <v>1107.35732843256</v>
      </c>
      <c r="M4464">
        <v>21.1453239400319</v>
      </c>
      <c r="N4464">
        <v>52.871572113663</v>
      </c>
      <c r="O4464">
        <v>51.907266375912</v>
      </c>
      <c r="P4464">
        <v>-0.09257060701785989</v>
      </c>
      <c r="Q4464">
        <v>0.0910591570746397</v>
      </c>
      <c r="R4464">
        <v>0.990989965145868</v>
      </c>
      <c r="S4464" t="s">
        <v>10657</v>
      </c>
      <c r="T4464" t="s">
        <v>12362</v>
      </c>
      <c r="U4464" t="s">
        <v>12362</v>
      </c>
      <c r="V4464" t="s">
        <v>12362</v>
      </c>
      <c r="W4464">
        <v>12</v>
      </c>
      <c r="X4464" t="s">
        <v>16826</v>
      </c>
      <c r="Y4464">
        <v>0.5673865958328832</v>
      </c>
      <c r="Z4464">
        <f>HYPERLINK("Melting_Curves/meltCurve_Q8TAF3_.pdf", "Melting_Curves/meltCurve_Q8TAF3_.pdf")</f>
        <v>0</v>
      </c>
      <c r="AA4464" t="s">
        <v>22789</v>
      </c>
      <c r="AB4464" t="s">
        <v>28830</v>
      </c>
    </row>
    <row r="4465" spans="1:28">
      <c r="A4465" t="s">
        <v>4491</v>
      </c>
      <c r="B4465">
        <v>0.992608467424715</v>
      </c>
      <c r="C4465">
        <v>1.17823037997607</v>
      </c>
      <c r="D4465">
        <v>1.47542921163846</v>
      </c>
      <c r="E4465">
        <v>0.555221407723486</v>
      </c>
      <c r="F4465">
        <v>0.47563637258735</v>
      </c>
      <c r="G4465">
        <v>0.192695497062476</v>
      </c>
      <c r="H4465">
        <v>0.103098189739839</v>
      </c>
      <c r="I4465">
        <v>0</v>
      </c>
      <c r="J4465">
        <v>0.109809610101404</v>
      </c>
      <c r="K4465">
        <v>0.142995117576545</v>
      </c>
      <c r="L4465">
        <v>1226.00181292396</v>
      </c>
      <c r="M4465">
        <v>25.2283269067887</v>
      </c>
      <c r="N4465">
        <v>49.0123922073632</v>
      </c>
      <c r="O4465">
        <v>48.2939889462766</v>
      </c>
      <c r="P4465">
        <v>-0.118008304428814</v>
      </c>
      <c r="Q4465">
        <v>0.0964097137884449</v>
      </c>
      <c r="R4465">
        <v>0.851619622659867</v>
      </c>
      <c r="S4465" t="s">
        <v>10658</v>
      </c>
      <c r="T4465" t="s">
        <v>12362</v>
      </c>
      <c r="U4465" t="s">
        <v>12362</v>
      </c>
      <c r="V4465" t="s">
        <v>12362</v>
      </c>
      <c r="W4465">
        <v>1</v>
      </c>
      <c r="X4465" t="s">
        <v>16827</v>
      </c>
      <c r="Y4465">
        <v>0.4533131823807017</v>
      </c>
      <c r="Z4465">
        <f>HYPERLINK("Melting_Curves/meltCurve_Q8TAP6_.pdf", "Melting_Curves/meltCurve_Q8TAP6_.pdf")</f>
        <v>0</v>
      </c>
      <c r="AA4465" t="s">
        <v>22790</v>
      </c>
      <c r="AB4465" t="s">
        <v>28831</v>
      </c>
    </row>
    <row r="4466" spans="1:28">
      <c r="A4466" t="s">
        <v>4492</v>
      </c>
      <c r="B4466">
        <v>0.992608467424715</v>
      </c>
      <c r="C4466">
        <v>1.10873855120723</v>
      </c>
      <c r="D4466">
        <v>1.01444637728784</v>
      </c>
      <c r="E4466">
        <v>0.9449065753861819</v>
      </c>
      <c r="F4466">
        <v>0.951373203227123</v>
      </c>
      <c r="G4466">
        <v>0.777121432066365</v>
      </c>
      <c r="H4466">
        <v>0.7278166494073131</v>
      </c>
      <c r="I4466">
        <v>0.86826862238391</v>
      </c>
      <c r="J4466">
        <v>1.03741504486288</v>
      </c>
      <c r="K4466">
        <v>0.869704231663341</v>
      </c>
      <c r="L4466">
        <v>12583.7814879577</v>
      </c>
      <c r="M4466">
        <v>250</v>
      </c>
      <c r="O4466">
        <v>50.3318836141072</v>
      </c>
      <c r="P4466">
        <v>-0.178732062616213</v>
      </c>
      <c r="Q4466">
        <v>0.856065197095873</v>
      </c>
      <c r="R4466">
        <v>0.440332190648074</v>
      </c>
      <c r="S4466" t="s">
        <v>10659</v>
      </c>
      <c r="T4466" t="s">
        <v>12362</v>
      </c>
      <c r="U4466" t="s">
        <v>12362</v>
      </c>
      <c r="V4466" t="s">
        <v>12362</v>
      </c>
      <c r="W4466">
        <v>2</v>
      </c>
      <c r="X4466" t="s">
        <v>16828</v>
      </c>
      <c r="Y4466">
        <v>0.9200575361027048</v>
      </c>
      <c r="Z4466">
        <f>HYPERLINK("Melting_Curves/meltCurve_Q8TAP8_.pdf", "Melting_Curves/meltCurve_Q8TAP8_.pdf")</f>
        <v>0</v>
      </c>
      <c r="AA4466" t="s">
        <v>22791</v>
      </c>
      <c r="AB4466" t="s">
        <v>28832</v>
      </c>
    </row>
    <row r="4467" spans="1:28">
      <c r="A4467" t="s">
        <v>4493</v>
      </c>
      <c r="B4467">
        <v>0.992608467424715</v>
      </c>
      <c r="C4467">
        <v>1.30272971815737</v>
      </c>
      <c r="D4467">
        <v>1.08194634841388</v>
      </c>
      <c r="E4467">
        <v>1.09800417769483</v>
      </c>
      <c r="F4467">
        <v>0.8060123766967739</v>
      </c>
      <c r="G4467">
        <v>0.5026959712221311</v>
      </c>
      <c r="H4467">
        <v>0.406604071385213</v>
      </c>
      <c r="I4467">
        <v>0.641047325904978</v>
      </c>
      <c r="J4467">
        <v>0.913132045959965</v>
      </c>
      <c r="K4467">
        <v>0.830231968673094</v>
      </c>
      <c r="L4467">
        <v>12536.1685787277</v>
      </c>
      <c r="M4467">
        <v>250</v>
      </c>
      <c r="O4467">
        <v>50.1414651487927</v>
      </c>
      <c r="P4467">
        <v>-0.425368654490148</v>
      </c>
      <c r="Q4467">
        <v>0.658742277737312</v>
      </c>
      <c r="R4467">
        <v>0.58941589786818</v>
      </c>
      <c r="S4467" t="s">
        <v>10660</v>
      </c>
      <c r="T4467" t="s">
        <v>12362</v>
      </c>
      <c r="U4467" t="s">
        <v>12362</v>
      </c>
      <c r="V4467" t="s">
        <v>12362</v>
      </c>
      <c r="W4467">
        <v>3</v>
      </c>
      <c r="X4467" t="s">
        <v>16829</v>
      </c>
      <c r="Y4467">
        <v>0.8082963633689959</v>
      </c>
      <c r="Z4467">
        <f>HYPERLINK("Melting_Curves/meltCurve_Q8TAP9_.pdf", "Melting_Curves/meltCurve_Q8TAP9_.pdf")</f>
        <v>0</v>
      </c>
      <c r="AA4467" t="s">
        <v>22792</v>
      </c>
      <c r="AB4467" t="s">
        <v>28833</v>
      </c>
    </row>
    <row r="4468" spans="1:28">
      <c r="A4468" t="s">
        <v>4494</v>
      </c>
      <c r="B4468">
        <v>0.992608467424715</v>
      </c>
      <c r="C4468">
        <v>0.994963908800048</v>
      </c>
      <c r="D4468">
        <v>0.886531186013176</v>
      </c>
      <c r="E4468">
        <v>0.587964134758025</v>
      </c>
      <c r="F4468">
        <v>0.277906744434865</v>
      </c>
      <c r="G4468">
        <v>0.189720143245484</v>
      </c>
      <c r="H4468">
        <v>0.150636230598042</v>
      </c>
      <c r="I4468">
        <v>0.209033825944374</v>
      </c>
      <c r="J4468">
        <v>0.199948272215387</v>
      </c>
      <c r="K4468">
        <v>0.2278034027759</v>
      </c>
      <c r="L4468">
        <v>1218.8612677491</v>
      </c>
      <c r="M4468">
        <v>26.2676476519518</v>
      </c>
      <c r="N4468">
        <v>47.2580275758267</v>
      </c>
      <c r="O4468">
        <v>46.135186193293</v>
      </c>
      <c r="P4468">
        <v>-0.115386362045974</v>
      </c>
      <c r="Q4468">
        <v>0.189373550830225</v>
      </c>
      <c r="R4468">
        <v>0.995475833071974</v>
      </c>
      <c r="S4468" t="s">
        <v>10661</v>
      </c>
      <c r="T4468" t="s">
        <v>12362</v>
      </c>
      <c r="U4468" t="s">
        <v>12362</v>
      </c>
      <c r="V4468" t="s">
        <v>12362</v>
      </c>
      <c r="W4468">
        <v>19</v>
      </c>
      <c r="X4468" t="s">
        <v>16830</v>
      </c>
      <c r="Y4468">
        <v>0.4495183732707148</v>
      </c>
      <c r="Z4468">
        <f>HYPERLINK("Melting_Curves/meltCurve_Q8TAQ2_.pdf", "Melting_Curves/meltCurve_Q8TAQ2_.pdf")</f>
        <v>0</v>
      </c>
      <c r="AA4468" t="s">
        <v>22793</v>
      </c>
      <c r="AB4468" t="s">
        <v>28834</v>
      </c>
    </row>
    <row r="4469" spans="1:28">
      <c r="A4469" t="s">
        <v>4495</v>
      </c>
      <c r="B4469">
        <v>0.992608467424715</v>
      </c>
      <c r="C4469">
        <v>0.978664894154283</v>
      </c>
      <c r="D4469">
        <v>0.949805119193571</v>
      </c>
      <c r="E4469">
        <v>0.8721276377096771</v>
      </c>
      <c r="F4469">
        <v>0.562442962336829</v>
      </c>
      <c r="G4469">
        <v>0.259806541270882</v>
      </c>
      <c r="H4469">
        <v>0.121376756251243</v>
      </c>
      <c r="I4469">
        <v>0.13007061426322</v>
      </c>
      <c r="J4469">
        <v>0.168642302738389</v>
      </c>
      <c r="K4469">
        <v>0.166376462823838</v>
      </c>
      <c r="L4469">
        <v>1271.28988004985</v>
      </c>
      <c r="M4469">
        <v>25.4215040867957</v>
      </c>
      <c r="N4469">
        <v>50.6470086664831</v>
      </c>
      <c r="O4469">
        <v>49.7020735695913</v>
      </c>
      <c r="P4469">
        <v>-0.110338049329207</v>
      </c>
      <c r="Q4469">
        <v>0.137114687875131</v>
      </c>
      <c r="R4469">
        <v>0.995470305589676</v>
      </c>
      <c r="S4469" t="s">
        <v>10662</v>
      </c>
      <c r="T4469" t="s">
        <v>12362</v>
      </c>
      <c r="U4469" t="s">
        <v>12362</v>
      </c>
      <c r="V4469" t="s">
        <v>12362</v>
      </c>
      <c r="W4469">
        <v>24</v>
      </c>
      <c r="X4469" t="s">
        <v>16831</v>
      </c>
      <c r="Y4469">
        <v>0.5185843505054015</v>
      </c>
      <c r="Z4469">
        <f>HYPERLINK("Melting_Curves/meltCurve_Q8TAT6_2_.pdf", "Melting_Curves/meltCurve_Q8TAT6_2_.pdf")</f>
        <v>0</v>
      </c>
      <c r="AA4469" t="s">
        <v>22794</v>
      </c>
      <c r="AB4469" t="s">
        <v>28835</v>
      </c>
    </row>
    <row r="4470" spans="1:28">
      <c r="A4470" t="s">
        <v>4496</v>
      </c>
      <c r="B4470">
        <v>0.992608467424715</v>
      </c>
      <c r="C4470">
        <v>1.10188791277066</v>
      </c>
      <c r="D4470">
        <v>1.13873363932303</v>
      </c>
      <c r="E4470">
        <v>1.12602063841627</v>
      </c>
      <c r="F4470">
        <v>0.650579681434764</v>
      </c>
      <c r="G4470">
        <v>0.296118959690814</v>
      </c>
      <c r="H4470">
        <v>0.180192483658191</v>
      </c>
      <c r="I4470">
        <v>0.296832855410229</v>
      </c>
      <c r="J4470">
        <v>0.32712575387055</v>
      </c>
      <c r="K4470">
        <v>0.251063686589662</v>
      </c>
      <c r="L4470">
        <v>7576.06877344657</v>
      </c>
      <c r="M4470">
        <v>150.832918960908</v>
      </c>
      <c r="N4470">
        <v>50.4885245045861</v>
      </c>
      <c r="O4470">
        <v>50.2193897479791</v>
      </c>
      <c r="P4470">
        <v>-0.547940314908364</v>
      </c>
      <c r="Q4470">
        <v>0.270259353791647</v>
      </c>
      <c r="R4470">
        <v>0.961391911590623</v>
      </c>
      <c r="S4470" t="s">
        <v>10663</v>
      </c>
      <c r="T4470" t="s">
        <v>12362</v>
      </c>
      <c r="U4470" t="s">
        <v>12362</v>
      </c>
      <c r="V4470" t="s">
        <v>12362</v>
      </c>
      <c r="W4470">
        <v>6</v>
      </c>
      <c r="X4470" t="s">
        <v>16832</v>
      </c>
      <c r="Y4470">
        <v>0.5922084233155889</v>
      </c>
      <c r="Z4470">
        <f>HYPERLINK("Melting_Curves/meltCurve_Q8TB03_.pdf", "Melting_Curves/meltCurve_Q8TB03_.pdf")</f>
        <v>0</v>
      </c>
      <c r="AA4470" t="s">
        <v>22795</v>
      </c>
      <c r="AB4470" t="s">
        <v>28836</v>
      </c>
    </row>
    <row r="4471" spans="1:28">
      <c r="A4471" t="s">
        <v>4497</v>
      </c>
      <c r="B4471">
        <v>0.992608467424715</v>
      </c>
      <c r="C4471">
        <v>1.02783779176515</v>
      </c>
      <c r="D4471">
        <v>0.91788495433243</v>
      </c>
      <c r="E4471">
        <v>0.742228445109257</v>
      </c>
      <c r="F4471">
        <v>0.523113914655395</v>
      </c>
      <c r="G4471">
        <v>0.372662430931245</v>
      </c>
      <c r="H4471">
        <v>0.327416990955542</v>
      </c>
      <c r="I4471">
        <v>0.427515035789173</v>
      </c>
      <c r="J4471">
        <v>0.572447967484896</v>
      </c>
      <c r="K4471">
        <v>0.500926788510915</v>
      </c>
      <c r="L4471">
        <v>1349.13348745688</v>
      </c>
      <c r="M4471">
        <v>28.8840193831788</v>
      </c>
      <c r="N4471">
        <v>50.439668726865</v>
      </c>
      <c r="O4471">
        <v>46.4864758176601</v>
      </c>
      <c r="P4471">
        <v>-0.08683804812223769</v>
      </c>
      <c r="Q4471">
        <v>0.440969184413794</v>
      </c>
      <c r="R4471">
        <v>0.928390345441668</v>
      </c>
      <c r="S4471" t="s">
        <v>10664</v>
      </c>
      <c r="T4471" t="s">
        <v>12362</v>
      </c>
      <c r="U4471" t="s">
        <v>12362</v>
      </c>
      <c r="V4471" t="s">
        <v>12362</v>
      </c>
      <c r="W4471">
        <v>7</v>
      </c>
      <c r="X4471" t="s">
        <v>16833</v>
      </c>
      <c r="Y4471">
        <v>0.6253731411007956</v>
      </c>
      <c r="Z4471">
        <f>HYPERLINK("Melting_Curves/meltCurve_Q8TB52_.pdf", "Melting_Curves/meltCurve_Q8TB52_.pdf")</f>
        <v>0</v>
      </c>
      <c r="AA4471" t="s">
        <v>22796</v>
      </c>
      <c r="AB4471" t="s">
        <v>28837</v>
      </c>
    </row>
    <row r="4472" spans="1:28">
      <c r="A4472" t="s">
        <v>4498</v>
      </c>
      <c r="B4472">
        <v>0.992608467424715</v>
      </c>
      <c r="C4472">
        <v>1.31520223478631</v>
      </c>
      <c r="D4472">
        <v>1.09941701038223</v>
      </c>
      <c r="E4472">
        <v>0.82642593545953</v>
      </c>
      <c r="F4472">
        <v>0.589038207651179</v>
      </c>
      <c r="G4472">
        <v>0.5609637731304949</v>
      </c>
      <c r="H4472">
        <v>0.31006055665899</v>
      </c>
      <c r="I4472">
        <v>0.413114923425727</v>
      </c>
      <c r="J4472">
        <v>0.594146507973443</v>
      </c>
      <c r="K4472">
        <v>0.461251235065139</v>
      </c>
      <c r="L4472">
        <v>1509.06249544672</v>
      </c>
      <c r="M4472">
        <v>31.3487454549624</v>
      </c>
      <c r="N4472">
        <v>52.5110359594923</v>
      </c>
      <c r="O4472">
        <v>47.9432776920014</v>
      </c>
      <c r="P4472">
        <v>-0.0877402534062143</v>
      </c>
      <c r="Q4472">
        <v>0.463259886269084</v>
      </c>
      <c r="R4472">
        <v>0.831169586243776</v>
      </c>
      <c r="S4472" t="s">
        <v>10665</v>
      </c>
      <c r="T4472" t="s">
        <v>12362</v>
      </c>
      <c r="U4472" t="s">
        <v>12362</v>
      </c>
      <c r="V4472" t="s">
        <v>12362</v>
      </c>
      <c r="W4472">
        <v>2</v>
      </c>
      <c r="X4472" t="s">
        <v>16834</v>
      </c>
      <c r="Y4472">
        <v>0.6654493199240538</v>
      </c>
      <c r="Z4472">
        <f>HYPERLINK("Melting_Curves/meltCurve_Q8TB61_3_.pdf", "Melting_Curves/meltCurve_Q8TB61_3_.pdf")</f>
        <v>0</v>
      </c>
      <c r="AA4472" t="s">
        <v>22797</v>
      </c>
      <c r="AB4472" t="s">
        <v>28838</v>
      </c>
    </row>
    <row r="4473" spans="1:28">
      <c r="A4473" t="s">
        <v>4499</v>
      </c>
      <c r="B4473">
        <v>0.992608467424715</v>
      </c>
      <c r="C4473">
        <v>1.03401297585728</v>
      </c>
      <c r="D4473">
        <v>0.997624562604237</v>
      </c>
      <c r="E4473">
        <v>0.93881315472303</v>
      </c>
      <c r="F4473">
        <v>0.776869797760547</v>
      </c>
      <c r="G4473">
        <v>0.697127561222705</v>
      </c>
      <c r="H4473">
        <v>0.64348291249669</v>
      </c>
      <c r="I4473">
        <v>0.804396997132801</v>
      </c>
      <c r="J4473">
        <v>0.914641792609285</v>
      </c>
      <c r="K4473">
        <v>0.838619594170797</v>
      </c>
      <c r="L4473">
        <v>11694.6840380804</v>
      </c>
      <c r="M4473">
        <v>250</v>
      </c>
      <c r="O4473">
        <v>46.7757425136159</v>
      </c>
      <c r="P4473">
        <v>-0.29503837539979</v>
      </c>
      <c r="Q4473">
        <v>0.779189774470774</v>
      </c>
      <c r="R4473">
        <v>0.693923962874591</v>
      </c>
      <c r="S4473" t="s">
        <v>10666</v>
      </c>
      <c r="T4473" t="s">
        <v>12362</v>
      </c>
      <c r="U4473" t="s">
        <v>12362</v>
      </c>
      <c r="V4473" t="s">
        <v>12362</v>
      </c>
      <c r="W4473">
        <v>8</v>
      </c>
      <c r="X4473" t="s">
        <v>16835</v>
      </c>
      <c r="Y4473">
        <v>0.8511827332697026</v>
      </c>
      <c r="Z4473">
        <f>HYPERLINK("Melting_Curves/meltCurve_Q8TB72_3_.pdf", "Melting_Curves/meltCurve_Q8TB72_3_.pdf")</f>
        <v>0</v>
      </c>
      <c r="AA4473" t="s">
        <v>22798</v>
      </c>
      <c r="AB4473" t="s">
        <v>28839</v>
      </c>
    </row>
    <row r="4474" spans="1:28">
      <c r="A4474" t="s">
        <v>4500</v>
      </c>
      <c r="B4474">
        <v>0.992608467424715</v>
      </c>
      <c r="C4474">
        <v>0.953264217393023</v>
      </c>
      <c r="D4474">
        <v>0.837261669129491</v>
      </c>
      <c r="E4474">
        <v>0.773968591001931</v>
      </c>
      <c r="F4474">
        <v>0.527035838605504</v>
      </c>
      <c r="G4474">
        <v>0.384598130957963</v>
      </c>
      <c r="H4474">
        <v>0.363490092103226</v>
      </c>
      <c r="I4474">
        <v>0.484254775105239</v>
      </c>
      <c r="J4474">
        <v>0.686378353531866</v>
      </c>
      <c r="K4474">
        <v>0.630864517577308</v>
      </c>
      <c r="L4474">
        <v>1015.69935520597</v>
      </c>
      <c r="M4474">
        <v>22.3233581262712</v>
      </c>
      <c r="O4474">
        <v>45.1390017923258</v>
      </c>
      <c r="P4474">
        <v>-0.0608301370427349</v>
      </c>
      <c r="Q4474">
        <v>0.508003505993971</v>
      </c>
      <c r="R4474">
        <v>0.778250657380632</v>
      </c>
      <c r="S4474" t="s">
        <v>10667</v>
      </c>
      <c r="T4474" t="s">
        <v>12362</v>
      </c>
      <c r="U4474" t="s">
        <v>12362</v>
      </c>
      <c r="V4474" t="s">
        <v>12362</v>
      </c>
      <c r="W4474">
        <v>9</v>
      </c>
      <c r="X4474" t="s">
        <v>16836</v>
      </c>
      <c r="Y4474">
        <v>0.6525216012752924</v>
      </c>
      <c r="Z4474">
        <f>HYPERLINK("Melting_Curves/meltCurve_Q8TBA6_2_.pdf", "Melting_Curves/meltCurve_Q8TBA6_2_.pdf")</f>
        <v>0</v>
      </c>
      <c r="AA4474" t="s">
        <v>22799</v>
      </c>
      <c r="AB4474" t="s">
        <v>28840</v>
      </c>
    </row>
    <row r="4475" spans="1:28">
      <c r="A4475" t="s">
        <v>4501</v>
      </c>
      <c r="B4475">
        <v>0.992608467424715</v>
      </c>
      <c r="C4475">
        <v>0.851019043548081</v>
      </c>
      <c r="D4475">
        <v>0.552717907762814</v>
      </c>
      <c r="E4475">
        <v>0.368018215196752</v>
      </c>
      <c r="F4475">
        <v>0.24655101669252</v>
      </c>
      <c r="G4475">
        <v>0.160655692878678</v>
      </c>
      <c r="H4475">
        <v>0.0972047798967251</v>
      </c>
      <c r="I4475">
        <v>0.0912161086924364</v>
      </c>
      <c r="J4475">
        <v>0.09426220325534811</v>
      </c>
      <c r="K4475">
        <v>0.0914325897371408</v>
      </c>
      <c r="L4475">
        <v>646.776541330249</v>
      </c>
      <c r="M4475">
        <v>14.7644012270294</v>
      </c>
      <c r="N4475">
        <v>44.4021465601213</v>
      </c>
      <c r="O4475">
        <v>43.0264018068598</v>
      </c>
      <c r="P4475">
        <v>-0.0780878673431622</v>
      </c>
      <c r="Q4475">
        <v>0.0898435529682609</v>
      </c>
      <c r="R4475">
        <v>0.991825860088172</v>
      </c>
      <c r="S4475" t="s">
        <v>10668</v>
      </c>
      <c r="T4475" t="s">
        <v>12362</v>
      </c>
      <c r="U4475" t="s">
        <v>12362</v>
      </c>
      <c r="V4475" t="s">
        <v>12362</v>
      </c>
      <c r="W4475">
        <v>6</v>
      </c>
      <c r="X4475" t="s">
        <v>16837</v>
      </c>
      <c r="Y4475">
        <v>0.3199501233650862</v>
      </c>
      <c r="Z4475">
        <f>HYPERLINK("Melting_Curves/meltCurve_Q8TBB5_3_.pdf", "Melting_Curves/meltCurve_Q8TBB5_3_.pdf")</f>
        <v>0</v>
      </c>
      <c r="AA4475" t="s">
        <v>22800</v>
      </c>
      <c r="AB4475" t="s">
        <v>28841</v>
      </c>
    </row>
    <row r="4476" spans="1:28">
      <c r="A4476" t="s">
        <v>4502</v>
      </c>
      <c r="B4476">
        <v>0.992608467424715</v>
      </c>
      <c r="C4476">
        <v>0.98066736763292</v>
      </c>
      <c r="D4476">
        <v>0.963015436590144</v>
      </c>
      <c r="E4476">
        <v>0.8254665258234291</v>
      </c>
      <c r="F4476">
        <v>0.454070417032706</v>
      </c>
      <c r="G4476">
        <v>0.201874707955279</v>
      </c>
      <c r="H4476">
        <v>0.141774017225115</v>
      </c>
      <c r="I4476">
        <v>0.143494250542788</v>
      </c>
      <c r="J4476">
        <v>0.147209349431229</v>
      </c>
      <c r="K4476">
        <v>0.140711043748941</v>
      </c>
      <c r="L4476">
        <v>1278.84148976459</v>
      </c>
      <c r="M4476">
        <v>26.0547667321209</v>
      </c>
      <c r="N4476">
        <v>49.6817560627912</v>
      </c>
      <c r="O4476">
        <v>48.7964224290882</v>
      </c>
      <c r="P4476">
        <v>-0.115497370542709</v>
      </c>
      <c r="Q4476">
        <v>0.134777307958386</v>
      </c>
      <c r="R4476">
        <v>0.999179424553696</v>
      </c>
      <c r="S4476" t="s">
        <v>10669</v>
      </c>
      <c r="T4476" t="s">
        <v>12362</v>
      </c>
      <c r="U4476" t="s">
        <v>12362</v>
      </c>
      <c r="V4476" t="s">
        <v>12362</v>
      </c>
      <c r="W4476">
        <v>16</v>
      </c>
      <c r="X4476" t="s">
        <v>16838</v>
      </c>
      <c r="Y4476">
        <v>0.4901605474078522</v>
      </c>
      <c r="Z4476">
        <f>HYPERLINK("Melting_Curves/meltCurve_Q8TBC4_.pdf", "Melting_Curves/meltCurve_Q8TBC4_.pdf")</f>
        <v>0</v>
      </c>
      <c r="AA4476" t="s">
        <v>22801</v>
      </c>
      <c r="AB4476" t="s">
        <v>28842</v>
      </c>
    </row>
    <row r="4477" spans="1:28">
      <c r="A4477" t="s">
        <v>4503</v>
      </c>
      <c r="B4477">
        <v>0.992608467424715</v>
      </c>
      <c r="C4477">
        <v>0.903836640730041</v>
      </c>
      <c r="D4477">
        <v>0.740147556868049</v>
      </c>
      <c r="E4477">
        <v>0.689856817737826</v>
      </c>
      <c r="F4477">
        <v>0.594435524226922</v>
      </c>
      <c r="G4477">
        <v>0.347020839740476</v>
      </c>
      <c r="H4477">
        <v>0.290619233305585</v>
      </c>
      <c r="I4477">
        <v>0.201985303785886</v>
      </c>
      <c r="J4477">
        <v>0.297931405781565</v>
      </c>
      <c r="K4477">
        <v>0.285249646569448</v>
      </c>
      <c r="L4477">
        <v>486.613966718133</v>
      </c>
      <c r="M4477">
        <v>10.1345731319036</v>
      </c>
      <c r="N4477">
        <v>50.4765013883547</v>
      </c>
      <c r="O4477">
        <v>46.2582852526461</v>
      </c>
      <c r="P4477">
        <v>-0.0441138185388154</v>
      </c>
      <c r="Q4477">
        <v>0.194959217587274</v>
      </c>
      <c r="R4477">
        <v>0.9625184802672569</v>
      </c>
      <c r="S4477" t="s">
        <v>10670</v>
      </c>
      <c r="T4477" t="s">
        <v>12362</v>
      </c>
      <c r="U4477" t="s">
        <v>12362</v>
      </c>
      <c r="V4477" t="s">
        <v>12362</v>
      </c>
      <c r="W4477">
        <v>4</v>
      </c>
      <c r="X4477" t="s">
        <v>16839</v>
      </c>
      <c r="Y4477">
        <v>0.5223004125180555</v>
      </c>
      <c r="Z4477">
        <f>HYPERLINK("Melting_Curves/meltCurve_Q8TBE0_3_.pdf", "Melting_Curves/meltCurve_Q8TBE0_3_.pdf")</f>
        <v>0</v>
      </c>
      <c r="AA4477" t="s">
        <v>22802</v>
      </c>
      <c r="AB4477" t="s">
        <v>28843</v>
      </c>
    </row>
    <row r="4478" spans="1:28">
      <c r="A4478" t="s">
        <v>4504</v>
      </c>
      <c r="B4478">
        <v>0.992608467424715</v>
      </c>
      <c r="C4478">
        <v>1.02102369162931</v>
      </c>
      <c r="D4478">
        <v>0.942632227051447</v>
      </c>
      <c r="E4478">
        <v>0.81155191811148</v>
      </c>
      <c r="F4478">
        <v>0.560925583313056</v>
      </c>
      <c r="G4478">
        <v>0.254184260268522</v>
      </c>
      <c r="H4478">
        <v>0.157621439767368</v>
      </c>
      <c r="I4478">
        <v>0.183154938258103</v>
      </c>
      <c r="J4478">
        <v>0.223760538836699</v>
      </c>
      <c r="K4478">
        <v>0.198310263107934</v>
      </c>
      <c r="L4478">
        <v>1136.80174016551</v>
      </c>
      <c r="M4478">
        <v>22.9927956043301</v>
      </c>
      <c r="N4478">
        <v>50.39638612387</v>
      </c>
      <c r="O4478">
        <v>49.0722168610263</v>
      </c>
      <c r="P4478">
        <v>-0.09645778218178321</v>
      </c>
      <c r="Q4478">
        <v>0.176558013515051</v>
      </c>
      <c r="R4478">
        <v>0.991790123602727</v>
      </c>
      <c r="S4478" t="s">
        <v>10671</v>
      </c>
      <c r="T4478" t="s">
        <v>12362</v>
      </c>
      <c r="U4478" t="s">
        <v>12362</v>
      </c>
      <c r="V4478" t="s">
        <v>12362</v>
      </c>
      <c r="W4478">
        <v>5</v>
      </c>
      <c r="X4478" t="s">
        <v>16840</v>
      </c>
      <c r="Y4478">
        <v>0.5264515760190158</v>
      </c>
      <c r="Z4478">
        <f>HYPERLINK("Melting_Curves/meltCurve_Q8TBE9_.pdf", "Melting_Curves/meltCurve_Q8TBE9_.pdf")</f>
        <v>0</v>
      </c>
      <c r="AA4478" t="s">
        <v>22803</v>
      </c>
      <c r="AB4478" t="s">
        <v>28844</v>
      </c>
    </row>
    <row r="4479" spans="1:28">
      <c r="A4479" t="s">
        <v>4505</v>
      </c>
      <c r="B4479">
        <v>0.992608467424715</v>
      </c>
      <c r="C4479">
        <v>0.985072644167631</v>
      </c>
      <c r="D4479">
        <v>0.922507508488954</v>
      </c>
      <c r="E4479">
        <v>0.880697882136825</v>
      </c>
      <c r="F4479">
        <v>0.648510023735612</v>
      </c>
      <c r="G4479">
        <v>0.314324194197094</v>
      </c>
      <c r="H4479">
        <v>0.198541941298516</v>
      </c>
      <c r="I4479">
        <v>0.258542600309928</v>
      </c>
      <c r="J4479">
        <v>0.518078633400428</v>
      </c>
      <c r="K4479">
        <v>0.503433195387885</v>
      </c>
      <c r="L4479">
        <v>1753.81606345381</v>
      </c>
      <c r="M4479">
        <v>35.4102440725936</v>
      </c>
      <c r="N4479">
        <v>51.3294455492355</v>
      </c>
      <c r="O4479">
        <v>49.3713289862467</v>
      </c>
      <c r="P4479">
        <v>-0.11553497910145</v>
      </c>
      <c r="Q4479">
        <v>0.355655810392906</v>
      </c>
      <c r="R4479">
        <v>0.882105519568262</v>
      </c>
      <c r="S4479" t="s">
        <v>10672</v>
      </c>
      <c r="T4479" t="s">
        <v>12362</v>
      </c>
      <c r="U4479" t="s">
        <v>12362</v>
      </c>
      <c r="V4479" t="s">
        <v>12362</v>
      </c>
      <c r="W4479">
        <v>12</v>
      </c>
      <c r="X4479" t="s">
        <v>16841</v>
      </c>
      <c r="Y4479">
        <v>0.6275614609967184</v>
      </c>
      <c r="Z4479">
        <f>HYPERLINK("Melting_Curves/meltCurve_Q8TBN0_.pdf", "Melting_Curves/meltCurve_Q8TBN0_.pdf")</f>
        <v>0</v>
      </c>
      <c r="AA4479" t="s">
        <v>22804</v>
      </c>
      <c r="AB4479" t="s">
        <v>28845</v>
      </c>
    </row>
    <row r="4480" spans="1:28">
      <c r="A4480" t="s">
        <v>4506</v>
      </c>
      <c r="B4480">
        <v>0.992608467424715</v>
      </c>
      <c r="C4480">
        <v>1.03237592200194</v>
      </c>
      <c r="D4480">
        <v>0.991743985660731</v>
      </c>
      <c r="E4480">
        <v>0.908663740077289</v>
      </c>
      <c r="F4480">
        <v>0.573059435461694</v>
      </c>
      <c r="G4480">
        <v>0.284981353576392</v>
      </c>
      <c r="H4480">
        <v>0.143392696193387</v>
      </c>
      <c r="I4480">
        <v>0.126452236643507</v>
      </c>
      <c r="J4480">
        <v>0.122147327525951</v>
      </c>
      <c r="K4480">
        <v>0.102558258103617</v>
      </c>
      <c r="L4480">
        <v>1242.07963907919</v>
      </c>
      <c r="M4480">
        <v>24.6072383811925</v>
      </c>
      <c r="N4480">
        <v>50.9914435700189</v>
      </c>
      <c r="O4480">
        <v>50.1463677415657</v>
      </c>
      <c r="P4480">
        <v>-0.109175303900008</v>
      </c>
      <c r="Q4480">
        <v>0.110072082950436</v>
      </c>
      <c r="R4480">
        <v>0.998737036815712</v>
      </c>
      <c r="S4480" t="s">
        <v>10673</v>
      </c>
      <c r="T4480" t="s">
        <v>12362</v>
      </c>
      <c r="U4480" t="s">
        <v>12362</v>
      </c>
      <c r="V4480" t="s">
        <v>12362</v>
      </c>
      <c r="W4480">
        <v>14</v>
      </c>
      <c r="X4480" t="s">
        <v>16842</v>
      </c>
      <c r="Y4480">
        <v>0.517888656202199</v>
      </c>
      <c r="Z4480">
        <f>HYPERLINK("Melting_Curves/meltCurve_Q8TBX8_.pdf", "Melting_Curves/meltCurve_Q8TBX8_.pdf")</f>
        <v>0</v>
      </c>
      <c r="AA4480" t="s">
        <v>22805</v>
      </c>
      <c r="AB4480" t="s">
        <v>28846</v>
      </c>
    </row>
    <row r="4481" spans="1:28">
      <c r="A4481" t="s">
        <v>4507</v>
      </c>
      <c r="B4481">
        <v>0.992608467424715</v>
      </c>
      <c r="C4481">
        <v>0.942996209204956</v>
      </c>
      <c r="D4481">
        <v>0.873100368900585</v>
      </c>
      <c r="E4481">
        <v>0.804730674282687</v>
      </c>
      <c r="F4481">
        <v>0.7074195433718919</v>
      </c>
      <c r="G4481">
        <v>0.540630052189471</v>
      </c>
      <c r="H4481">
        <v>0.156464154558595</v>
      </c>
      <c r="I4481">
        <v>0.140579797593994</v>
      </c>
      <c r="J4481">
        <v>0.132314362367146</v>
      </c>
      <c r="K4481">
        <v>0.144739819342051</v>
      </c>
      <c r="L4481">
        <v>666.8456661632511</v>
      </c>
      <c r="M4481">
        <v>12.6690883918961</v>
      </c>
      <c r="N4481">
        <v>52.8874413141537</v>
      </c>
      <c r="O4481">
        <v>51.3759066925758</v>
      </c>
      <c r="P4481">
        <v>-0.0598563911878773</v>
      </c>
      <c r="Q4481">
        <v>0.0292668980445256</v>
      </c>
      <c r="R4481">
        <v>0.967657161031199</v>
      </c>
      <c r="S4481" t="s">
        <v>10674</v>
      </c>
      <c r="T4481" t="s">
        <v>12362</v>
      </c>
      <c r="U4481" t="s">
        <v>12362</v>
      </c>
      <c r="V4481" t="s">
        <v>12362</v>
      </c>
      <c r="W4481">
        <v>6</v>
      </c>
      <c r="X4481" t="s">
        <v>16843</v>
      </c>
      <c r="Y4481">
        <v>0.5558860003692451</v>
      </c>
      <c r="Z4481">
        <f>HYPERLINK("Melting_Curves/meltCurve_Q8TBZ6_.pdf", "Melting_Curves/meltCurve_Q8TBZ6_.pdf")</f>
        <v>0</v>
      </c>
      <c r="AA4481" t="s">
        <v>22806</v>
      </c>
      <c r="AB4481" t="s">
        <v>28847</v>
      </c>
    </row>
    <row r="4482" spans="1:28">
      <c r="A4482" t="s">
        <v>4508</v>
      </c>
      <c r="B4482">
        <v>0.992608467424715</v>
      </c>
      <c r="C4482">
        <v>0.902254277947275</v>
      </c>
      <c r="D4482">
        <v>0.764978190458668</v>
      </c>
      <c r="E4482">
        <v>0.546691333473205</v>
      </c>
      <c r="F4482">
        <v>0.353190071671613</v>
      </c>
      <c r="G4482">
        <v>0.212018287700029</v>
      </c>
      <c r="H4482">
        <v>0.182865892745911</v>
      </c>
      <c r="I4482">
        <v>0.185245436528329</v>
      </c>
      <c r="J4482">
        <v>0.223338313621476</v>
      </c>
      <c r="K4482">
        <v>0.172791502098188</v>
      </c>
      <c r="L4482">
        <v>696.772268192501</v>
      </c>
      <c r="M4482">
        <v>15.2224760386327</v>
      </c>
      <c r="N4482">
        <v>47.0502759980177</v>
      </c>
      <c r="O4482">
        <v>45.0044784638407</v>
      </c>
      <c r="P4482">
        <v>-0.0702520315476888</v>
      </c>
      <c r="Q4482">
        <v>0.169292951197311</v>
      </c>
      <c r="R4482">
        <v>0.995005495078665</v>
      </c>
      <c r="S4482" t="s">
        <v>10675</v>
      </c>
      <c r="T4482" t="s">
        <v>12362</v>
      </c>
      <c r="U4482" t="s">
        <v>12362</v>
      </c>
      <c r="V4482" t="s">
        <v>12362</v>
      </c>
      <c r="W4482">
        <v>13</v>
      </c>
      <c r="X4482" t="s">
        <v>16844</v>
      </c>
      <c r="Y4482">
        <v>0.4309480232316153</v>
      </c>
      <c r="Z4482">
        <f>HYPERLINK("Melting_Curves/meltCurve_Q8TC07_2_.pdf", "Melting_Curves/meltCurve_Q8TC07_2_.pdf")</f>
        <v>0</v>
      </c>
      <c r="AA4482" t="s">
        <v>22807</v>
      </c>
      <c r="AB4482" t="s">
        <v>28848</v>
      </c>
    </row>
    <row r="4483" spans="1:28">
      <c r="A4483" t="s">
        <v>4509</v>
      </c>
      <c r="B4483">
        <v>0.992608467424715</v>
      </c>
      <c r="C4483">
        <v>0.832096172233859</v>
      </c>
      <c r="D4483">
        <v>0.486526276280705</v>
      </c>
      <c r="E4483">
        <v>0.343012023511104</v>
      </c>
      <c r="F4483">
        <v>0.19313166583009</v>
      </c>
      <c r="G4483">
        <v>0.175849308229959</v>
      </c>
      <c r="H4483">
        <v>0.110035937177506</v>
      </c>
      <c r="I4483">
        <v>0.166840010257572</v>
      </c>
      <c r="J4483">
        <v>0.178962357038465</v>
      </c>
      <c r="K4483">
        <v>0.19255638196641</v>
      </c>
      <c r="L4483">
        <v>854.187292453302</v>
      </c>
      <c r="M4483">
        <v>20.1260790702514</v>
      </c>
      <c r="N4483">
        <v>43.3078745316242</v>
      </c>
      <c r="O4483">
        <v>42.0294796665795</v>
      </c>
      <c r="P4483">
        <v>-0.0998843809879631</v>
      </c>
      <c r="Q4483">
        <v>0.165668805687498</v>
      </c>
      <c r="R4483">
        <v>0.987184264618941</v>
      </c>
      <c r="S4483" t="s">
        <v>10676</v>
      </c>
      <c r="T4483" t="s">
        <v>12362</v>
      </c>
      <c r="U4483" t="s">
        <v>12362</v>
      </c>
      <c r="V4483" t="s">
        <v>12362</v>
      </c>
      <c r="W4483">
        <v>3</v>
      </c>
      <c r="X4483" t="s">
        <v>16845</v>
      </c>
      <c r="Y4483">
        <v>0.3289202884568196</v>
      </c>
      <c r="Z4483">
        <f>HYPERLINK("Melting_Curves/meltCurve_Q8TC12_.pdf", "Melting_Curves/meltCurve_Q8TC12_.pdf")</f>
        <v>0</v>
      </c>
      <c r="AA4483" t="s">
        <v>22808</v>
      </c>
      <c r="AB4483" t="s">
        <v>28849</v>
      </c>
    </row>
    <row r="4484" spans="1:28">
      <c r="A4484" t="s">
        <v>4510</v>
      </c>
      <c r="B4484">
        <v>0.992608467424715</v>
      </c>
      <c r="C4484">
        <v>0.875729705878221</v>
      </c>
      <c r="D4484">
        <v>1.09962373242469</v>
      </c>
      <c r="E4484">
        <v>0.89644011086744</v>
      </c>
      <c r="F4484">
        <v>0.742570326333522</v>
      </c>
      <c r="G4484">
        <v>0.375481985649998</v>
      </c>
      <c r="H4484">
        <v>0.171210895632506</v>
      </c>
      <c r="I4484">
        <v>0.200786407386952</v>
      </c>
      <c r="J4484">
        <v>0.223133358161329</v>
      </c>
      <c r="K4484">
        <v>0.172427408254587</v>
      </c>
      <c r="L4484">
        <v>1437.10549515297</v>
      </c>
      <c r="M4484">
        <v>27.9327842135826</v>
      </c>
      <c r="N4484">
        <v>52.2859198805528</v>
      </c>
      <c r="O4484">
        <v>51.1871756589396</v>
      </c>
      <c r="P4484">
        <v>-0.111826477242104</v>
      </c>
      <c r="Q4484">
        <v>0.180313433547422</v>
      </c>
      <c r="R4484">
        <v>0.9734348853973021</v>
      </c>
      <c r="S4484" t="s">
        <v>10677</v>
      </c>
      <c r="T4484" t="s">
        <v>12362</v>
      </c>
      <c r="U4484" t="s">
        <v>12362</v>
      </c>
      <c r="V4484" t="s">
        <v>12362</v>
      </c>
      <c r="W4484">
        <v>4</v>
      </c>
      <c r="X4484" t="s">
        <v>16846</v>
      </c>
      <c r="Y4484">
        <v>0.5809862173265332</v>
      </c>
      <c r="Z4484">
        <f>HYPERLINK("Melting_Curves/meltCurve_Q8TCA0_.pdf", "Melting_Curves/meltCurve_Q8TCA0_.pdf")</f>
        <v>0</v>
      </c>
      <c r="AA4484" t="s">
        <v>22809</v>
      </c>
      <c r="AB4484" t="s">
        <v>28850</v>
      </c>
    </row>
    <row r="4485" spans="1:28">
      <c r="A4485" t="s">
        <v>4511</v>
      </c>
      <c r="B4485">
        <v>0.992608467424715</v>
      </c>
      <c r="C4485">
        <v>1.06746393170815</v>
      </c>
      <c r="D4485">
        <v>0.976847058915396</v>
      </c>
      <c r="E4485">
        <v>0.888153483975702</v>
      </c>
      <c r="F4485">
        <v>0.720756601078851</v>
      </c>
      <c r="G4485">
        <v>0.5435837246729019</v>
      </c>
      <c r="H4485">
        <v>0.497987065742332</v>
      </c>
      <c r="I4485">
        <v>0.526199818775523</v>
      </c>
      <c r="J4485">
        <v>0.355191605772141</v>
      </c>
      <c r="K4485">
        <v>0.270857311878939</v>
      </c>
      <c r="L4485">
        <v>623.073345056869</v>
      </c>
      <c r="M4485">
        <v>11.8469249258298</v>
      </c>
      <c r="N4485">
        <v>56.7825481768959</v>
      </c>
      <c r="O4485">
        <v>51.1622617505966</v>
      </c>
      <c r="P4485">
        <v>-0.0410333548567855</v>
      </c>
      <c r="Q4485">
        <v>0.291351115893192</v>
      </c>
      <c r="R4485">
        <v>0.957449106196286</v>
      </c>
      <c r="S4485" t="s">
        <v>10678</v>
      </c>
      <c r="T4485" t="s">
        <v>12362</v>
      </c>
      <c r="U4485" t="s">
        <v>12362</v>
      </c>
      <c r="V4485" t="s">
        <v>12362</v>
      </c>
      <c r="W4485">
        <v>10</v>
      </c>
      <c r="X4485" t="s">
        <v>16847</v>
      </c>
      <c r="Y4485">
        <v>0.6755722648069096</v>
      </c>
      <c r="Z4485">
        <f>HYPERLINK("Melting_Curves/meltCurve_Q8TCD5_.pdf", "Melting_Curves/meltCurve_Q8TCD5_.pdf")</f>
        <v>0</v>
      </c>
      <c r="AA4485" t="s">
        <v>22810</v>
      </c>
      <c r="AB4485" t="s">
        <v>28851</v>
      </c>
    </row>
    <row r="4486" spans="1:28">
      <c r="A4486" t="s">
        <v>4512</v>
      </c>
      <c r="B4486">
        <v>0.992608467424715</v>
      </c>
      <c r="C4486">
        <v>0.980105419555566</v>
      </c>
      <c r="D4486">
        <v>0.863229794497533</v>
      </c>
      <c r="E4486">
        <v>0.767052883954833</v>
      </c>
      <c r="F4486">
        <v>0.478677395774757</v>
      </c>
      <c r="G4486">
        <v>0.346698336916851</v>
      </c>
      <c r="H4486">
        <v>0.281903048849295</v>
      </c>
      <c r="I4486">
        <v>0.348751971182456</v>
      </c>
      <c r="J4486">
        <v>0.401859304342776</v>
      </c>
      <c r="K4486">
        <v>0.394160649788283</v>
      </c>
      <c r="L4486">
        <v>1053.37546997757</v>
      </c>
      <c r="M4486">
        <v>22.2963424315137</v>
      </c>
      <c r="N4486">
        <v>49.8618934031746</v>
      </c>
      <c r="O4486">
        <v>46.8691980267937</v>
      </c>
      <c r="P4486">
        <v>-0.077912975739376</v>
      </c>
      <c r="Q4486">
        <v>0.344889607371076</v>
      </c>
      <c r="R4486">
        <v>0.972433504831982</v>
      </c>
      <c r="S4486" t="s">
        <v>10679</v>
      </c>
      <c r="T4486" t="s">
        <v>12362</v>
      </c>
      <c r="U4486" t="s">
        <v>12362</v>
      </c>
      <c r="V4486" t="s">
        <v>12362</v>
      </c>
      <c r="W4486">
        <v>13</v>
      </c>
      <c r="X4486" t="s">
        <v>16848</v>
      </c>
      <c r="Y4486">
        <v>0.5755302722848104</v>
      </c>
      <c r="Z4486">
        <f>HYPERLINK("Melting_Curves/meltCurve_Q8TCG1_.pdf", "Melting_Curves/meltCurve_Q8TCG1_.pdf")</f>
        <v>0</v>
      </c>
      <c r="AA4486" t="s">
        <v>22811</v>
      </c>
      <c r="AB4486" t="s">
        <v>28852</v>
      </c>
    </row>
    <row r="4487" spans="1:28">
      <c r="A4487" t="s">
        <v>4513</v>
      </c>
      <c r="B4487">
        <v>0.992608467424715</v>
      </c>
      <c r="C4487">
        <v>0.839543656391013</v>
      </c>
      <c r="D4487">
        <v>0.711573095270074</v>
      </c>
      <c r="E4487">
        <v>0.5990431489531109</v>
      </c>
      <c r="F4487">
        <v>0.506022212346026</v>
      </c>
      <c r="G4487">
        <v>0.361849220645494</v>
      </c>
      <c r="H4487">
        <v>0.423899272368664</v>
      </c>
      <c r="I4487">
        <v>0.524712969081914</v>
      </c>
      <c r="J4487">
        <v>0.383629201711744</v>
      </c>
      <c r="K4487">
        <v>0.514088899760527</v>
      </c>
      <c r="L4487">
        <v>681.864519134469</v>
      </c>
      <c r="M4487">
        <v>15.9026537078022</v>
      </c>
      <c r="N4487">
        <v>49.5501558015652</v>
      </c>
      <c r="O4487">
        <v>42.2165701455153</v>
      </c>
      <c r="P4487">
        <v>-0.0526220980961579</v>
      </c>
      <c r="Q4487">
        <v>0.441264059854817</v>
      </c>
      <c r="R4487">
        <v>0.922649813219627</v>
      </c>
      <c r="S4487" t="s">
        <v>10680</v>
      </c>
      <c r="T4487" t="s">
        <v>12362</v>
      </c>
      <c r="U4487" t="s">
        <v>12362</v>
      </c>
      <c r="V4487" t="s">
        <v>12362</v>
      </c>
      <c r="W4487">
        <v>1</v>
      </c>
      <c r="X4487" t="s">
        <v>16849</v>
      </c>
      <c r="Y4487">
        <v>0.5638608083256808</v>
      </c>
      <c r="Z4487">
        <f>HYPERLINK("Melting_Curves/meltCurve_Q8TCG2_.pdf", "Melting_Curves/meltCurve_Q8TCG2_.pdf")</f>
        <v>0</v>
      </c>
      <c r="AA4487" t="s">
        <v>22812</v>
      </c>
      <c r="AB4487" t="s">
        <v>28853</v>
      </c>
    </row>
    <row r="4488" spans="1:28">
      <c r="A4488" t="s">
        <v>4514</v>
      </c>
      <c r="B4488">
        <v>0.992608467424715</v>
      </c>
      <c r="C4488">
        <v>1.2311361112299</v>
      </c>
      <c r="D4488">
        <v>1.02979474997183</v>
      </c>
      <c r="E4488">
        <v>0.619810036309113</v>
      </c>
      <c r="F4488">
        <v>0.486966469208866</v>
      </c>
      <c r="G4488">
        <v>0.35310975454811</v>
      </c>
      <c r="H4488">
        <v>0.300046455626242</v>
      </c>
      <c r="I4488">
        <v>0.264441774609566</v>
      </c>
      <c r="J4488">
        <v>0.257093455565438</v>
      </c>
      <c r="K4488">
        <v>0.221652213773138</v>
      </c>
      <c r="L4488">
        <v>1112.79351006906</v>
      </c>
      <c r="M4488">
        <v>23.4584430923002</v>
      </c>
      <c r="N4488">
        <v>49.0661245615235</v>
      </c>
      <c r="O4488">
        <v>47.0961143003239</v>
      </c>
      <c r="P4488">
        <v>-0.09083455206873681</v>
      </c>
      <c r="Q4488">
        <v>0.270560229750802</v>
      </c>
      <c r="R4488">
        <v>0.935395140159631</v>
      </c>
      <c r="S4488" t="s">
        <v>10681</v>
      </c>
      <c r="T4488" t="s">
        <v>12362</v>
      </c>
      <c r="U4488" t="s">
        <v>12362</v>
      </c>
      <c r="V4488" t="s">
        <v>12362</v>
      </c>
      <c r="W4488">
        <v>2</v>
      </c>
      <c r="X4488" t="s">
        <v>16850</v>
      </c>
      <c r="Y4488">
        <v>0.5313252191621871</v>
      </c>
      <c r="Z4488">
        <f>HYPERLINK("Melting_Curves/meltCurve_Q8TCJ2_.pdf", "Melting_Curves/meltCurve_Q8TCJ2_.pdf")</f>
        <v>0</v>
      </c>
      <c r="AA4488" t="s">
        <v>22813</v>
      </c>
      <c r="AB4488" t="s">
        <v>28854</v>
      </c>
    </row>
    <row r="4489" spans="1:28">
      <c r="A4489" t="s">
        <v>4515</v>
      </c>
      <c r="B4489">
        <v>0.992608467424715</v>
      </c>
      <c r="C4489">
        <v>1.13403542050423</v>
      </c>
      <c r="D4489">
        <v>1.19252180523539</v>
      </c>
      <c r="E4489">
        <v>1.01931940832645</v>
      </c>
      <c r="F4489">
        <v>0.563877826644641</v>
      </c>
      <c r="G4489">
        <v>0.164868624890567</v>
      </c>
      <c r="H4489">
        <v>0.08387085083432951</v>
      </c>
      <c r="I4489">
        <v>0.08383728845502809</v>
      </c>
      <c r="J4489">
        <v>0.09999492259311139</v>
      </c>
      <c r="K4489">
        <v>0.0782632484765569</v>
      </c>
      <c r="L4489">
        <v>2336.52387840379</v>
      </c>
      <c r="M4489">
        <v>46.424016784306</v>
      </c>
      <c r="N4489">
        <v>50.5512224000472</v>
      </c>
      <c r="O4489">
        <v>50.2369301685512</v>
      </c>
      <c r="P4489">
        <v>-0.209793979087243</v>
      </c>
      <c r="Q4489">
        <v>0.0919014012319926</v>
      </c>
      <c r="R4489">
        <v>0.973228368056947</v>
      </c>
      <c r="S4489" t="s">
        <v>10682</v>
      </c>
      <c r="T4489" t="s">
        <v>12362</v>
      </c>
      <c r="U4489" t="s">
        <v>12362</v>
      </c>
      <c r="V4489" t="s">
        <v>12362</v>
      </c>
      <c r="W4489">
        <v>20</v>
      </c>
      <c r="X4489" t="s">
        <v>16851</v>
      </c>
      <c r="Y4489">
        <v>0.4977420317724059</v>
      </c>
      <c r="Z4489">
        <f>HYPERLINK("Melting_Curves/meltCurve_Q8TCS8_.pdf", "Melting_Curves/meltCurve_Q8TCS8_.pdf")</f>
        <v>0</v>
      </c>
      <c r="AA4489" t="s">
        <v>22814</v>
      </c>
      <c r="AB4489" t="s">
        <v>28855</v>
      </c>
    </row>
    <row r="4490" spans="1:28">
      <c r="A4490" t="s">
        <v>4516</v>
      </c>
      <c r="B4490">
        <v>0.992608467424715</v>
      </c>
      <c r="C4490">
        <v>1.07610849314632</v>
      </c>
      <c r="D4490">
        <v>0.453049799723411</v>
      </c>
      <c r="E4490">
        <v>0.30085873731461</v>
      </c>
      <c r="F4490">
        <v>0.396856838342259</v>
      </c>
      <c r="G4490">
        <v>0.418653028018571</v>
      </c>
      <c r="H4490">
        <v>0.348451442392379</v>
      </c>
      <c r="I4490">
        <v>0.366073604650136</v>
      </c>
      <c r="J4490">
        <v>0.554771951844249</v>
      </c>
      <c r="K4490">
        <v>0.783139995956152</v>
      </c>
      <c r="L4490">
        <v>10464.0807688526</v>
      </c>
      <c r="M4490">
        <v>250</v>
      </c>
      <c r="N4490">
        <v>42.254698469863</v>
      </c>
      <c r="O4490">
        <v>41.8536541500099</v>
      </c>
      <c r="P4490">
        <v>-0.817366791625404</v>
      </c>
      <c r="Q4490">
        <v>0.452643533594996</v>
      </c>
      <c r="R4490">
        <v>0.758948152089715</v>
      </c>
      <c r="S4490" t="s">
        <v>10683</v>
      </c>
      <c r="T4490" t="s">
        <v>12362</v>
      </c>
      <c r="U4490" t="s">
        <v>12362</v>
      </c>
      <c r="V4490" t="s">
        <v>12362</v>
      </c>
      <c r="W4490">
        <v>2</v>
      </c>
      <c r="X4490" t="s">
        <v>16852</v>
      </c>
      <c r="Y4490">
        <v>0.5412884021419188</v>
      </c>
      <c r="Z4490">
        <f>HYPERLINK("Melting_Curves/meltCurve_Q8TCT8_.pdf", "Melting_Curves/meltCurve_Q8TCT8_.pdf")</f>
        <v>0</v>
      </c>
      <c r="AA4490" t="s">
        <v>22815</v>
      </c>
      <c r="AB4490" t="s">
        <v>28856</v>
      </c>
    </row>
    <row r="4491" spans="1:28">
      <c r="A4491" t="s">
        <v>4517</v>
      </c>
      <c r="B4491">
        <v>0.992608467424715</v>
      </c>
      <c r="C4491">
        <v>1.07951483662079</v>
      </c>
      <c r="D4491">
        <v>0.980581706405188</v>
      </c>
      <c r="E4491">
        <v>0.604303117281167</v>
      </c>
      <c r="F4491">
        <v>0.315973220090732</v>
      </c>
      <c r="G4491">
        <v>0.162712418644131</v>
      </c>
      <c r="H4491">
        <v>0.0756998288583479</v>
      </c>
      <c r="I4491">
        <v>0.0891010334314874</v>
      </c>
      <c r="J4491">
        <v>0.103653890750674</v>
      </c>
      <c r="K4491">
        <v>0.193539829252516</v>
      </c>
      <c r="L4491">
        <v>1235.18354154644</v>
      </c>
      <c r="M4491">
        <v>26.1328569005936</v>
      </c>
      <c r="N4491">
        <v>47.765400555242</v>
      </c>
      <c r="O4491">
        <v>46.9913785790675</v>
      </c>
      <c r="P4491">
        <v>-0.122398485405029</v>
      </c>
      <c r="Q4491">
        <v>0.119635853970023</v>
      </c>
      <c r="R4491">
        <v>0.985961528987598</v>
      </c>
      <c r="S4491" t="s">
        <v>10684</v>
      </c>
      <c r="T4491" t="s">
        <v>12362</v>
      </c>
      <c r="U4491" t="s">
        <v>12362</v>
      </c>
      <c r="V4491" t="s">
        <v>12362</v>
      </c>
      <c r="W4491">
        <v>1</v>
      </c>
      <c r="X4491" t="s">
        <v>16853</v>
      </c>
      <c r="Y4491">
        <v>0.4276736507423509</v>
      </c>
      <c r="Z4491">
        <f>HYPERLINK("Melting_Curves/meltCurve_Q8TCT9_5_.pdf", "Melting_Curves/meltCurve_Q8TCT9_5_.pdf")</f>
        <v>0</v>
      </c>
      <c r="AA4491" t="s">
        <v>22816</v>
      </c>
      <c r="AB4491" t="s">
        <v>28857</v>
      </c>
    </row>
    <row r="4492" spans="1:28">
      <c r="A4492" t="s">
        <v>4518</v>
      </c>
      <c r="B4492">
        <v>0.992608467424715</v>
      </c>
      <c r="C4492">
        <v>1.200196998111</v>
      </c>
      <c r="D4492">
        <v>1.660139864135</v>
      </c>
      <c r="E4492">
        <v>1.58517661860293</v>
      </c>
      <c r="F4492">
        <v>0.916355742796986</v>
      </c>
      <c r="G4492">
        <v>0.361468259299591</v>
      </c>
      <c r="H4492">
        <v>0.128437711594361</v>
      </c>
      <c r="I4492">
        <v>0.16427453572726</v>
      </c>
      <c r="J4492">
        <v>0.915139689902669</v>
      </c>
      <c r="K4492">
        <v>0.883531235996638</v>
      </c>
      <c r="L4492">
        <v>12631.6934609821</v>
      </c>
      <c r="M4492">
        <v>250</v>
      </c>
      <c r="N4492">
        <v>51.3422294519326</v>
      </c>
      <c r="O4492">
        <v>50.5235404052558</v>
      </c>
      <c r="P4492">
        <v>-0.630188572914876</v>
      </c>
      <c r="Q4492">
        <v>0.490570274763744</v>
      </c>
      <c r="R4492">
        <v>0.452335772390833</v>
      </c>
      <c r="S4492" t="s">
        <v>10685</v>
      </c>
      <c r="T4492" t="s">
        <v>12362</v>
      </c>
      <c r="U4492" t="s">
        <v>12362</v>
      </c>
      <c r="V4492" t="s">
        <v>12362</v>
      </c>
      <c r="W4492">
        <v>2</v>
      </c>
      <c r="X4492" t="s">
        <v>16854</v>
      </c>
      <c r="Y4492">
        <v>0.7203134705380971</v>
      </c>
      <c r="Z4492">
        <f>HYPERLINK("Melting_Curves/meltCurve_Q8TD08_3_.pdf", "Melting_Curves/meltCurve_Q8TD08_3_.pdf")</f>
        <v>0</v>
      </c>
      <c r="AA4492" t="s">
        <v>22817</v>
      </c>
      <c r="AB4492" t="s">
        <v>28858</v>
      </c>
    </row>
    <row r="4493" spans="1:28">
      <c r="A4493" t="s">
        <v>4519</v>
      </c>
      <c r="B4493">
        <v>0.992608467424715</v>
      </c>
      <c r="C4493">
        <v>0.9340517488600359</v>
      </c>
      <c r="D4493">
        <v>0.8651370770292151</v>
      </c>
      <c r="E4493">
        <v>0.84308137529736</v>
      </c>
      <c r="F4493">
        <v>0.586939998795404</v>
      </c>
      <c r="G4493">
        <v>0.37417037071228</v>
      </c>
      <c r="H4493">
        <v>0.241178054191328</v>
      </c>
      <c r="I4493">
        <v>0.229714287337512</v>
      </c>
      <c r="J4493">
        <v>0.246939274077031</v>
      </c>
      <c r="K4493">
        <v>0.21114221231599</v>
      </c>
      <c r="L4493">
        <v>782.323317386645</v>
      </c>
      <c r="M4493">
        <v>15.6859143660761</v>
      </c>
      <c r="N4493">
        <v>51.4444205207949</v>
      </c>
      <c r="O4493">
        <v>49.08474110355</v>
      </c>
      <c r="P4493">
        <v>-0.064700098457983</v>
      </c>
      <c r="Q4493">
        <v>0.19022397949381</v>
      </c>
      <c r="R4493">
        <v>0.986435409956944</v>
      </c>
      <c r="S4493" t="s">
        <v>10686</v>
      </c>
      <c r="T4493" t="s">
        <v>12362</v>
      </c>
      <c r="U4493" t="s">
        <v>12362</v>
      </c>
      <c r="V4493" t="s">
        <v>12362</v>
      </c>
      <c r="W4493">
        <v>33</v>
      </c>
      <c r="X4493" t="s">
        <v>16855</v>
      </c>
      <c r="Y4493">
        <v>0.5536334865324242</v>
      </c>
      <c r="Z4493">
        <f>HYPERLINK("Melting_Curves/meltCurve_Q8TD16_.pdf", "Melting_Curves/meltCurve_Q8TD16_.pdf")</f>
        <v>0</v>
      </c>
      <c r="AA4493" t="s">
        <v>22818</v>
      </c>
      <c r="AB4493" t="s">
        <v>28859</v>
      </c>
    </row>
    <row r="4494" spans="1:28">
      <c r="A4494" t="s">
        <v>4520</v>
      </c>
      <c r="B4494">
        <v>0.992608467424715</v>
      </c>
      <c r="C4494">
        <v>0.980340633133346</v>
      </c>
      <c r="D4494">
        <v>0.886157956247614</v>
      </c>
      <c r="E4494">
        <v>0.660092167379019</v>
      </c>
      <c r="F4494">
        <v>0.383723695269666</v>
      </c>
      <c r="G4494">
        <v>0.244813790956041</v>
      </c>
      <c r="H4494">
        <v>0.20413705844239</v>
      </c>
      <c r="I4494">
        <v>0.264664312369056</v>
      </c>
      <c r="J4494">
        <v>0.380946503438256</v>
      </c>
      <c r="K4494">
        <v>0.359677840402163</v>
      </c>
      <c r="L4494">
        <v>1204.17663386542</v>
      </c>
      <c r="M4494">
        <v>25.8806522318649</v>
      </c>
      <c r="N4494">
        <v>48.1204905412936</v>
      </c>
      <c r="O4494">
        <v>46.2529387529227</v>
      </c>
      <c r="P4494">
        <v>-0.09964655305384949</v>
      </c>
      <c r="Q4494">
        <v>0.287669898509148</v>
      </c>
      <c r="R4494">
        <v>0.968103804942419</v>
      </c>
      <c r="S4494" t="s">
        <v>10687</v>
      </c>
      <c r="T4494" t="s">
        <v>12362</v>
      </c>
      <c r="U4494" t="s">
        <v>12362</v>
      </c>
      <c r="V4494" t="s">
        <v>12362</v>
      </c>
      <c r="W4494">
        <v>12</v>
      </c>
      <c r="X4494" t="s">
        <v>16856</v>
      </c>
      <c r="Y4494">
        <v>0.5194468993179943</v>
      </c>
      <c r="Z4494">
        <f>HYPERLINK("Melting_Curves/meltCurve_Q8TD19_.pdf", "Melting_Curves/meltCurve_Q8TD19_.pdf")</f>
        <v>0</v>
      </c>
      <c r="AA4494" t="s">
        <v>22819</v>
      </c>
      <c r="AB4494" t="s">
        <v>28860</v>
      </c>
    </row>
    <row r="4495" spans="1:28">
      <c r="A4495" t="s">
        <v>4521</v>
      </c>
      <c r="B4495">
        <v>0.992608467424715</v>
      </c>
      <c r="C4495">
        <v>0.881002200343358</v>
      </c>
      <c r="D4495">
        <v>0.820787076714644</v>
      </c>
      <c r="E4495">
        <v>0.558199432302306</v>
      </c>
      <c r="F4495">
        <v>0.5056653160308689</v>
      </c>
      <c r="G4495">
        <v>0.237797346090512</v>
      </c>
      <c r="H4495">
        <v>0.143272480951529</v>
      </c>
      <c r="I4495">
        <v>0.238178008472597</v>
      </c>
      <c r="J4495">
        <v>0.242253499017314</v>
      </c>
      <c r="K4495">
        <v>0.262894165046894</v>
      </c>
      <c r="L4495">
        <v>652.6300077335389</v>
      </c>
      <c r="M4495">
        <v>14.0561210540945</v>
      </c>
      <c r="N4495">
        <v>48.1573121844091</v>
      </c>
      <c r="O4495">
        <v>45.5208332265972</v>
      </c>
      <c r="P4495">
        <v>-0.0619218163346941</v>
      </c>
      <c r="Q4495">
        <v>0.197967748035504</v>
      </c>
      <c r="R4495">
        <v>0.962855796090775</v>
      </c>
      <c r="S4495" t="s">
        <v>10688</v>
      </c>
      <c r="T4495" t="s">
        <v>12362</v>
      </c>
      <c r="U4495" t="s">
        <v>12362</v>
      </c>
      <c r="V4495" t="s">
        <v>12362</v>
      </c>
      <c r="W4495">
        <v>3</v>
      </c>
      <c r="X4495" t="s">
        <v>16857</v>
      </c>
      <c r="Y4495">
        <v>0.4706824613311017</v>
      </c>
      <c r="Z4495">
        <f>HYPERLINK("Melting_Curves/meltCurve_Q8TD26_.pdf", "Melting_Curves/meltCurve_Q8TD26_.pdf")</f>
        <v>0</v>
      </c>
      <c r="AA4495" t="s">
        <v>22820</v>
      </c>
      <c r="AB4495" t="s">
        <v>28861</v>
      </c>
    </row>
    <row r="4496" spans="1:28">
      <c r="A4496" t="s">
        <v>4522</v>
      </c>
      <c r="B4496">
        <v>0.992608467424715</v>
      </c>
      <c r="C4496">
        <v>1.53257306230583</v>
      </c>
      <c r="D4496">
        <v>1.27040384023506</v>
      </c>
      <c r="E4496">
        <v>0.82024645298887</v>
      </c>
      <c r="F4496">
        <v>0.66441667141244</v>
      </c>
      <c r="G4496">
        <v>0.456349868445352</v>
      </c>
      <c r="H4496">
        <v>0.148888888527782</v>
      </c>
      <c r="I4496">
        <v>0.168570495194433</v>
      </c>
      <c r="J4496">
        <v>0</v>
      </c>
      <c r="K4496">
        <v>0</v>
      </c>
      <c r="L4496">
        <v>943.727594746421</v>
      </c>
      <c r="M4496">
        <v>17.913652478884</v>
      </c>
      <c r="N4496">
        <v>52.6922321073863</v>
      </c>
      <c r="O4496">
        <v>52.0386780986702</v>
      </c>
      <c r="P4496">
        <v>-0.08591496850175639</v>
      </c>
      <c r="Q4496">
        <v>0.0017275869100871</v>
      </c>
      <c r="R4496">
        <v>0.851701457960815</v>
      </c>
      <c r="S4496" t="s">
        <v>10689</v>
      </c>
      <c r="T4496" t="s">
        <v>12362</v>
      </c>
      <c r="U4496" t="s">
        <v>12362</v>
      </c>
      <c r="V4496" t="s">
        <v>12362</v>
      </c>
      <c r="W4496">
        <v>1</v>
      </c>
      <c r="X4496" t="s">
        <v>16858</v>
      </c>
      <c r="Y4496">
        <v>0.5383768408957793</v>
      </c>
      <c r="Z4496">
        <f>HYPERLINK("Melting_Curves/meltCurve_Q8TD30_2_.pdf", "Melting_Curves/meltCurve_Q8TD30_2_.pdf")</f>
        <v>0</v>
      </c>
      <c r="AA4496" t="s">
        <v>22821</v>
      </c>
      <c r="AB4496" t="s">
        <v>28862</v>
      </c>
    </row>
    <row r="4497" spans="1:28">
      <c r="A4497" t="s">
        <v>4523</v>
      </c>
      <c r="B4497">
        <v>0.992608467424715</v>
      </c>
      <c r="C4497">
        <v>1.15016706848831</v>
      </c>
      <c r="D4497">
        <v>0.938304764645396</v>
      </c>
      <c r="E4497">
        <v>0.95859968824855</v>
      </c>
      <c r="F4497">
        <v>0.631986604736491</v>
      </c>
      <c r="G4497">
        <v>0.577158782549943</v>
      </c>
      <c r="H4497">
        <v>0.427926930610991</v>
      </c>
      <c r="I4497">
        <v>0.456805545030887</v>
      </c>
      <c r="J4497">
        <v>0.53484086279215</v>
      </c>
      <c r="K4497">
        <v>0.383715465029271</v>
      </c>
      <c r="L4497">
        <v>1424.37657106355</v>
      </c>
      <c r="M4497">
        <v>28.8149775715247</v>
      </c>
      <c r="N4497">
        <v>54.138519344746</v>
      </c>
      <c r="O4497">
        <v>49.1955665262651</v>
      </c>
      <c r="P4497">
        <v>-0.0791951755535536</v>
      </c>
      <c r="Q4497">
        <v>0.459167111997805</v>
      </c>
      <c r="R4497">
        <v>0.932409014648526</v>
      </c>
      <c r="S4497" t="s">
        <v>10690</v>
      </c>
      <c r="T4497" t="s">
        <v>12362</v>
      </c>
      <c r="U4497" t="s">
        <v>12362</v>
      </c>
      <c r="V4497" t="s">
        <v>12362</v>
      </c>
      <c r="W4497">
        <v>3</v>
      </c>
      <c r="X4497" t="s">
        <v>16859</v>
      </c>
      <c r="Y4497">
        <v>0.6868449852824625</v>
      </c>
      <c r="Z4497">
        <f>HYPERLINK("Melting_Curves/meltCurve_Q8TD55_2_.pdf", "Melting_Curves/meltCurve_Q8TD55_2_.pdf")</f>
        <v>0</v>
      </c>
      <c r="AA4497" t="s">
        <v>22822</v>
      </c>
      <c r="AB4497" t="s">
        <v>28863</v>
      </c>
    </row>
    <row r="4498" spans="1:28">
      <c r="A4498" t="s">
        <v>4524</v>
      </c>
      <c r="B4498">
        <v>0.992608467424715</v>
      </c>
      <c r="C4498">
        <v>1.07330721682293</v>
      </c>
      <c r="D4498">
        <v>0.860271481488844</v>
      </c>
      <c r="E4498">
        <v>0.542326130798447</v>
      </c>
      <c r="F4498">
        <v>0.253268101720791</v>
      </c>
      <c r="G4498">
        <v>0.140883655470524</v>
      </c>
      <c r="H4498">
        <v>0.111587850459487</v>
      </c>
      <c r="I4498">
        <v>0.102937121204533</v>
      </c>
      <c r="J4498">
        <v>0.0845979601480117</v>
      </c>
      <c r="K4498">
        <v>0.09125438100352649</v>
      </c>
      <c r="L4498">
        <v>1055.80245012525</v>
      </c>
      <c r="M4498">
        <v>22.6598355749345</v>
      </c>
      <c r="N4498">
        <v>47.0310051964495</v>
      </c>
      <c r="O4498">
        <v>46.2352340803368</v>
      </c>
      <c r="P4498">
        <v>-0.110885169055199</v>
      </c>
      <c r="Q4498">
        <v>0.0950155147683128</v>
      </c>
      <c r="R4498">
        <v>0.9936173419869589</v>
      </c>
      <c r="S4498" t="s">
        <v>10691</v>
      </c>
      <c r="T4498" t="s">
        <v>12362</v>
      </c>
      <c r="U4498" t="s">
        <v>12362</v>
      </c>
      <c r="V4498" t="s">
        <v>12362</v>
      </c>
      <c r="W4498">
        <v>1</v>
      </c>
      <c r="X4498" t="s">
        <v>16860</v>
      </c>
      <c r="Y4498">
        <v>0.3936339795055401</v>
      </c>
      <c r="Z4498">
        <f>HYPERLINK("Melting_Curves/meltCurve_Q8TD57_.pdf", "Melting_Curves/meltCurve_Q8TD57_.pdf")</f>
        <v>0</v>
      </c>
      <c r="AA4498" t="s">
        <v>22823</v>
      </c>
      <c r="AB4498" t="s">
        <v>28864</v>
      </c>
    </row>
    <row r="4499" spans="1:28">
      <c r="A4499" t="s">
        <v>4525</v>
      </c>
      <c r="B4499">
        <v>0.992608467424715</v>
      </c>
      <c r="C4499">
        <v>1.06705282805701</v>
      </c>
      <c r="D4499">
        <v>0.774080822852094</v>
      </c>
      <c r="E4499">
        <v>0.458303654500474</v>
      </c>
      <c r="F4499">
        <v>0.763646765688681</v>
      </c>
      <c r="G4499">
        <v>0.469830632843602</v>
      </c>
      <c r="H4499">
        <v>0.347316165617402</v>
      </c>
      <c r="I4499">
        <v>0.179283068725979</v>
      </c>
      <c r="J4499">
        <v>0.682693369374203</v>
      </c>
      <c r="K4499">
        <v>0.204414956725187</v>
      </c>
      <c r="L4499">
        <v>551.099890290341</v>
      </c>
      <c r="M4499">
        <v>11.8679756009873</v>
      </c>
      <c r="N4499">
        <v>51.4136641634394</v>
      </c>
      <c r="O4499">
        <v>45.1763156177681</v>
      </c>
      <c r="P4499">
        <v>-0.0432565092453215</v>
      </c>
      <c r="Q4499">
        <v>0.341529105523581</v>
      </c>
      <c r="R4499">
        <v>0.669855027523829</v>
      </c>
      <c r="S4499" t="s">
        <v>10692</v>
      </c>
      <c r="T4499" t="s">
        <v>12362</v>
      </c>
      <c r="U4499" t="s">
        <v>12362</v>
      </c>
      <c r="V4499" t="s">
        <v>12362</v>
      </c>
      <c r="W4499">
        <v>1</v>
      </c>
      <c r="X4499" t="s">
        <v>16861</v>
      </c>
      <c r="Y4499">
        <v>0.5712797189948752</v>
      </c>
      <c r="Z4499">
        <f>HYPERLINK("Melting_Curves/meltCurve_Q8TDB6_2_.pdf", "Melting_Curves/meltCurve_Q8TDB6_2_.pdf")</f>
        <v>0</v>
      </c>
      <c r="AA4499" t="s">
        <v>22824</v>
      </c>
      <c r="AB4499" t="s">
        <v>28865</v>
      </c>
    </row>
    <row r="4500" spans="1:28">
      <c r="A4500" t="s">
        <v>4526</v>
      </c>
      <c r="B4500">
        <v>0.992608467424715</v>
      </c>
      <c r="C4500">
        <v>0.961714125833809</v>
      </c>
      <c r="D4500">
        <v>0.886431145624378</v>
      </c>
      <c r="E4500">
        <v>0.758160956192606</v>
      </c>
      <c r="F4500">
        <v>0.60071676007837</v>
      </c>
      <c r="G4500">
        <v>0.444903756631193</v>
      </c>
      <c r="H4500">
        <v>0.325714478732599</v>
      </c>
      <c r="I4500">
        <v>0.401530233395333</v>
      </c>
      <c r="J4500">
        <v>0.430893035054021</v>
      </c>
      <c r="K4500">
        <v>0.437451284781674</v>
      </c>
      <c r="L4500">
        <v>811.468468281249</v>
      </c>
      <c r="M4500">
        <v>17.0560263469572</v>
      </c>
      <c r="N4500">
        <v>52.1462594821697</v>
      </c>
      <c r="O4500">
        <v>46.9370699136192</v>
      </c>
      <c r="P4500">
        <v>-0.0556157316560529</v>
      </c>
      <c r="Q4500">
        <v>0.387833932271866</v>
      </c>
      <c r="R4500">
        <v>0.974603203134036</v>
      </c>
      <c r="S4500" t="s">
        <v>10693</v>
      </c>
      <c r="T4500" t="s">
        <v>12362</v>
      </c>
      <c r="U4500" t="s">
        <v>12362</v>
      </c>
      <c r="V4500" t="s">
        <v>12362</v>
      </c>
      <c r="W4500">
        <v>3</v>
      </c>
      <c r="X4500" t="s">
        <v>16862</v>
      </c>
      <c r="Y4500">
        <v>0.6144826042676483</v>
      </c>
      <c r="Z4500">
        <f>HYPERLINK("Melting_Curves/meltCurve_Q8TDD1_.pdf", "Melting_Curves/meltCurve_Q8TDD1_.pdf")</f>
        <v>0</v>
      </c>
      <c r="AA4500" t="s">
        <v>22825</v>
      </c>
      <c r="AB4500" t="s">
        <v>28866</v>
      </c>
    </row>
    <row r="4501" spans="1:28">
      <c r="A4501" t="s">
        <v>4527</v>
      </c>
      <c r="B4501">
        <v>0.992608467424715</v>
      </c>
      <c r="C4501">
        <v>1.19419783178319</v>
      </c>
      <c r="D4501">
        <v>1.18711527594589</v>
      </c>
      <c r="E4501">
        <v>1.05457119260194</v>
      </c>
      <c r="F4501">
        <v>0.628147575079244</v>
      </c>
      <c r="G4501">
        <v>0.384277706605724</v>
      </c>
      <c r="H4501">
        <v>0.29496172631917</v>
      </c>
      <c r="I4501">
        <v>0.460947765594909</v>
      </c>
      <c r="J4501">
        <v>0.694565311947942</v>
      </c>
      <c r="K4501">
        <v>0.658253893919996</v>
      </c>
      <c r="L4501">
        <v>12497.0661662668</v>
      </c>
      <c r="M4501">
        <v>250</v>
      </c>
      <c r="N4501">
        <v>51.1921010626326</v>
      </c>
      <c r="O4501">
        <v>49.9850665444242</v>
      </c>
      <c r="P4501">
        <v>-0.626935656687127</v>
      </c>
      <c r="Q4501">
        <v>0.498601280280495</v>
      </c>
      <c r="R4501">
        <v>0.802510715471109</v>
      </c>
      <c r="S4501" t="s">
        <v>10694</v>
      </c>
      <c r="T4501" t="s">
        <v>12362</v>
      </c>
      <c r="U4501" t="s">
        <v>12362</v>
      </c>
      <c r="V4501" t="s">
        <v>12362</v>
      </c>
      <c r="W4501">
        <v>10</v>
      </c>
      <c r="X4501" t="s">
        <v>16863</v>
      </c>
      <c r="Y4501">
        <v>0.7157219097829296</v>
      </c>
      <c r="Z4501">
        <f>HYPERLINK("Melting_Curves/meltCurve_Q8TDH9_.pdf", "Melting_Curves/meltCurve_Q8TDH9_.pdf")</f>
        <v>0</v>
      </c>
      <c r="AA4501" t="s">
        <v>22826</v>
      </c>
      <c r="AB4501" t="s">
        <v>28867</v>
      </c>
    </row>
    <row r="4502" spans="1:28">
      <c r="A4502" t="s">
        <v>4528</v>
      </c>
      <c r="B4502">
        <v>0.992608467424715</v>
      </c>
      <c r="C4502">
        <v>1.10593404891275</v>
      </c>
      <c r="D4502">
        <v>0.680087079578652</v>
      </c>
      <c r="E4502">
        <v>0.752053148437243</v>
      </c>
      <c r="F4502">
        <v>0.752904464155581</v>
      </c>
      <c r="G4502">
        <v>0.553113725982203</v>
      </c>
      <c r="H4502">
        <v>0.362826534840056</v>
      </c>
      <c r="I4502">
        <v>0.235616250369165</v>
      </c>
      <c r="J4502">
        <v>0.539420804762427</v>
      </c>
      <c r="K4502">
        <v>0.476758167858131</v>
      </c>
      <c r="L4502">
        <v>539.794194000762</v>
      </c>
      <c r="M4502">
        <v>11.1777083975819</v>
      </c>
      <c r="N4502">
        <v>55.1484657505281</v>
      </c>
      <c r="O4502">
        <v>46.8236932239352</v>
      </c>
      <c r="P4502">
        <v>-0.0372863899167761</v>
      </c>
      <c r="Q4502">
        <v>0.375423737368334</v>
      </c>
      <c r="R4502">
        <v>0.767644093260484</v>
      </c>
      <c r="S4502" t="s">
        <v>10695</v>
      </c>
      <c r="T4502" t="s">
        <v>12362</v>
      </c>
      <c r="U4502" t="s">
        <v>12362</v>
      </c>
      <c r="V4502" t="s">
        <v>12362</v>
      </c>
      <c r="W4502">
        <v>1</v>
      </c>
      <c r="X4502" t="s">
        <v>16864</v>
      </c>
      <c r="Y4502">
        <v>0.6317764740713819</v>
      </c>
      <c r="Z4502">
        <f>HYPERLINK("Melting_Curves/meltCurve_Q8TDM6_3_.pdf", "Melting_Curves/meltCurve_Q8TDM6_3_.pdf")</f>
        <v>0</v>
      </c>
      <c r="AA4502" t="s">
        <v>22827</v>
      </c>
      <c r="AB4502" t="s">
        <v>28868</v>
      </c>
    </row>
    <row r="4503" spans="1:28">
      <c r="A4503" t="s">
        <v>4529</v>
      </c>
      <c r="B4503">
        <v>0.992608467424715</v>
      </c>
      <c r="C4503">
        <v>0.907846178599552</v>
      </c>
      <c r="D4503">
        <v>0.852807833421716</v>
      </c>
      <c r="E4503">
        <v>0.718985454854309</v>
      </c>
      <c r="F4503">
        <v>0.58965544783827</v>
      </c>
      <c r="G4503">
        <v>0.49733398298795</v>
      </c>
      <c r="H4503">
        <v>0.487333979875526</v>
      </c>
      <c r="I4503">
        <v>0.64470758483501</v>
      </c>
      <c r="J4503">
        <v>0.700533591044178</v>
      </c>
      <c r="K4503">
        <v>0.345403369161935</v>
      </c>
      <c r="L4503">
        <v>719.635378807547</v>
      </c>
      <c r="M4503">
        <v>16.033551406359</v>
      </c>
      <c r="O4503">
        <v>44.2023041090599</v>
      </c>
      <c r="P4503">
        <v>-0.0430281461479034</v>
      </c>
      <c r="Q4503">
        <v>0.525546002678654</v>
      </c>
      <c r="R4503">
        <v>0.775847660916396</v>
      </c>
      <c r="S4503" t="s">
        <v>10696</v>
      </c>
      <c r="T4503" t="s">
        <v>12362</v>
      </c>
      <c r="U4503" t="s">
        <v>12362</v>
      </c>
      <c r="V4503" t="s">
        <v>12362</v>
      </c>
      <c r="W4503">
        <v>9</v>
      </c>
      <c r="X4503" t="s">
        <v>16865</v>
      </c>
      <c r="Y4503">
        <v>0.6601222891319701</v>
      </c>
      <c r="Z4503">
        <f>HYPERLINK("Melting_Curves/meltCurve_Q8TDQ7_3_.pdf", "Melting_Curves/meltCurve_Q8TDQ7_3_.pdf")</f>
        <v>0</v>
      </c>
      <c r="AA4503" t="s">
        <v>22828</v>
      </c>
      <c r="AB4503" t="s">
        <v>28869</v>
      </c>
    </row>
    <row r="4504" spans="1:28">
      <c r="A4504" t="s">
        <v>4530</v>
      </c>
      <c r="B4504">
        <v>0.992608467424715</v>
      </c>
      <c r="C4504">
        <v>0.966194566701595</v>
      </c>
      <c r="D4504">
        <v>0.834208361349107</v>
      </c>
      <c r="E4504">
        <v>0.757334296749281</v>
      </c>
      <c r="F4504">
        <v>0.543546323144792</v>
      </c>
      <c r="G4504">
        <v>0.375322508335326</v>
      </c>
      <c r="H4504">
        <v>0.300948097498231</v>
      </c>
      <c r="I4504">
        <v>0.320992579649888</v>
      </c>
      <c r="J4504">
        <v>0.364894264688707</v>
      </c>
      <c r="K4504">
        <v>0.34064352935959</v>
      </c>
      <c r="L4504">
        <v>744.389683011163</v>
      </c>
      <c r="M4504">
        <v>15.6209092615597</v>
      </c>
      <c r="N4504">
        <v>50.7830392183511</v>
      </c>
      <c r="O4504">
        <v>46.8929461919624</v>
      </c>
      <c r="P4504">
        <v>-0.057545802823841</v>
      </c>
      <c r="Q4504">
        <v>0.309064632408642</v>
      </c>
      <c r="R4504">
        <v>0.982894451716213</v>
      </c>
      <c r="S4504" t="s">
        <v>10697</v>
      </c>
      <c r="T4504" t="s">
        <v>12362</v>
      </c>
      <c r="U4504" t="s">
        <v>12362</v>
      </c>
      <c r="V4504" t="s">
        <v>12362</v>
      </c>
      <c r="W4504">
        <v>15</v>
      </c>
      <c r="X4504" t="s">
        <v>16866</v>
      </c>
      <c r="Y4504">
        <v>0.5687152757432868</v>
      </c>
      <c r="Z4504">
        <f>HYPERLINK("Melting_Curves/meltCurve_Q8TDY2_2_.pdf", "Melting_Curves/meltCurve_Q8TDY2_2_.pdf")</f>
        <v>0</v>
      </c>
      <c r="AA4504" t="s">
        <v>22829</v>
      </c>
      <c r="AB4504" t="s">
        <v>28870</v>
      </c>
    </row>
    <row r="4505" spans="1:28">
      <c r="A4505" t="s">
        <v>4531</v>
      </c>
      <c r="B4505">
        <v>0.992608467424715</v>
      </c>
      <c r="C4505">
        <v>0.9848450303122031</v>
      </c>
      <c r="D4505">
        <v>0.877245268967869</v>
      </c>
      <c r="E4505">
        <v>0.833342903739078</v>
      </c>
      <c r="F4505">
        <v>0.495383685989684</v>
      </c>
      <c r="G4505">
        <v>0.344775251753186</v>
      </c>
      <c r="H4505">
        <v>0.302348667919112</v>
      </c>
      <c r="I4505">
        <v>0.292359712903359</v>
      </c>
      <c r="J4505">
        <v>0.366158806653051</v>
      </c>
      <c r="K4505">
        <v>0.353185414029226</v>
      </c>
      <c r="L4505">
        <v>1232.78823818248</v>
      </c>
      <c r="M4505">
        <v>25.5740030638926</v>
      </c>
      <c r="N4505">
        <v>50.2141740581641</v>
      </c>
      <c r="O4505">
        <v>47.912896445444</v>
      </c>
      <c r="P4505">
        <v>-0.0906983941245996</v>
      </c>
      <c r="Q4505">
        <v>0.32031456639503</v>
      </c>
      <c r="R4505">
        <v>0.981088188527162</v>
      </c>
      <c r="S4505" t="s">
        <v>10698</v>
      </c>
      <c r="T4505" t="s">
        <v>12362</v>
      </c>
      <c r="U4505" t="s">
        <v>12362</v>
      </c>
      <c r="V4505" t="s">
        <v>12362</v>
      </c>
      <c r="W4505">
        <v>3</v>
      </c>
      <c r="X4505" t="s">
        <v>16867</v>
      </c>
      <c r="Y4505">
        <v>0.5797257973548373</v>
      </c>
      <c r="Z4505">
        <f>HYPERLINK("Melting_Curves/meltCurve_Q8TDZ2_.pdf", "Melting_Curves/meltCurve_Q8TDZ2_.pdf")</f>
        <v>0</v>
      </c>
      <c r="AA4505" t="s">
        <v>22830</v>
      </c>
      <c r="AB4505" t="s">
        <v>28871</v>
      </c>
    </row>
    <row r="4506" spans="1:28">
      <c r="A4506" t="s">
        <v>4532</v>
      </c>
      <c r="B4506">
        <v>0.992608467424715</v>
      </c>
      <c r="C4506">
        <v>0.92551685715234</v>
      </c>
      <c r="D4506">
        <v>0.872863486883816</v>
      </c>
      <c r="E4506">
        <v>0.898544565260744</v>
      </c>
      <c r="F4506">
        <v>0.475440200421439</v>
      </c>
      <c r="G4506">
        <v>0.125315172585794</v>
      </c>
      <c r="H4506">
        <v>0.10741335824664</v>
      </c>
      <c r="I4506">
        <v>0.105672551249264</v>
      </c>
      <c r="J4506">
        <v>0.109331383023655</v>
      </c>
      <c r="K4506">
        <v>0.167682992014486</v>
      </c>
      <c r="L4506">
        <v>1691.87826772344</v>
      </c>
      <c r="M4506">
        <v>34.1529496390791</v>
      </c>
      <c r="N4506">
        <v>49.9100407056999</v>
      </c>
      <c r="O4506">
        <v>49.36936607396</v>
      </c>
      <c r="P4506">
        <v>-0.153523610359022</v>
      </c>
      <c r="Q4506">
        <v>0.112307070321257</v>
      </c>
      <c r="R4506">
        <v>0.981812637920921</v>
      </c>
      <c r="S4506" t="s">
        <v>10699</v>
      </c>
      <c r="T4506" t="s">
        <v>12362</v>
      </c>
      <c r="U4506" t="s">
        <v>12362</v>
      </c>
      <c r="V4506" t="s">
        <v>12362</v>
      </c>
      <c r="W4506">
        <v>4</v>
      </c>
      <c r="X4506" t="s">
        <v>16868</v>
      </c>
      <c r="Y4506">
        <v>0.4874849522903899</v>
      </c>
      <c r="Z4506">
        <f>HYPERLINK("Melting_Curves/meltCurve_Q8TE04_2_.pdf", "Melting_Curves/meltCurve_Q8TE04_2_.pdf")</f>
        <v>0</v>
      </c>
      <c r="AA4506" t="s">
        <v>22831</v>
      </c>
      <c r="AB4506" t="s">
        <v>28872</v>
      </c>
    </row>
    <row r="4507" spans="1:28">
      <c r="A4507" t="s">
        <v>4533</v>
      </c>
      <c r="B4507">
        <v>0.992608467424715</v>
      </c>
      <c r="C4507">
        <v>0.915746200184928</v>
      </c>
      <c r="D4507">
        <v>0.837046921937973</v>
      </c>
      <c r="E4507">
        <v>0.605505688078353</v>
      </c>
      <c r="F4507">
        <v>0.290309043981977</v>
      </c>
      <c r="G4507">
        <v>0.168247872154736</v>
      </c>
      <c r="H4507">
        <v>0.106109620305578</v>
      </c>
      <c r="I4507">
        <v>0.11351127580206</v>
      </c>
      <c r="J4507">
        <v>0.128988551186084</v>
      </c>
      <c r="K4507">
        <v>0.110308587300776</v>
      </c>
      <c r="L4507">
        <v>835.121353845837</v>
      </c>
      <c r="M4507">
        <v>17.8171518878779</v>
      </c>
      <c r="N4507">
        <v>47.4455959287152</v>
      </c>
      <c r="O4507">
        <v>46.2932670188716</v>
      </c>
      <c r="P4507">
        <v>-0.0868972206718413</v>
      </c>
      <c r="Q4507">
        <v>0.0969263300289966</v>
      </c>
      <c r="R4507">
        <v>0.995858976393</v>
      </c>
      <c r="S4507" t="s">
        <v>10700</v>
      </c>
      <c r="T4507" t="s">
        <v>12362</v>
      </c>
      <c r="U4507" t="s">
        <v>12362</v>
      </c>
      <c r="V4507" t="s">
        <v>12362</v>
      </c>
      <c r="W4507">
        <v>10</v>
      </c>
      <c r="X4507" t="s">
        <v>16869</v>
      </c>
      <c r="Y4507">
        <v>0.4088843042103933</v>
      </c>
      <c r="Z4507">
        <f>HYPERLINK("Melting_Curves/meltCurve_Q8TEA1_.pdf", "Melting_Curves/meltCurve_Q8TEA1_.pdf")</f>
        <v>0</v>
      </c>
      <c r="AA4507" t="s">
        <v>22832</v>
      </c>
      <c r="AB4507" t="s">
        <v>28873</v>
      </c>
    </row>
    <row r="4508" spans="1:28">
      <c r="A4508" t="s">
        <v>4534</v>
      </c>
      <c r="B4508">
        <v>0.992608467424715</v>
      </c>
      <c r="C4508">
        <v>0.756844243784764</v>
      </c>
      <c r="D4508">
        <v>0.701488057402289</v>
      </c>
      <c r="E4508">
        <v>0.67441940343513</v>
      </c>
      <c r="F4508">
        <v>0.637810125824933</v>
      </c>
      <c r="G4508">
        <v>0.7263820220363501</v>
      </c>
      <c r="H4508">
        <v>0.787406754222443</v>
      </c>
      <c r="I4508">
        <v>0.702792538680154</v>
      </c>
      <c r="J4508">
        <v>0.916754341859117</v>
      </c>
      <c r="K4508">
        <v>0.730236163454324</v>
      </c>
      <c r="L4508">
        <v>3066.60252132166</v>
      </c>
      <c r="M4508">
        <v>79.26751606069421</v>
      </c>
      <c r="O4508">
        <v>38.6621478226278</v>
      </c>
      <c r="P4508">
        <v>-0.135991804183347</v>
      </c>
      <c r="Q4508">
        <v>0.734684031479079</v>
      </c>
      <c r="R4508">
        <v>0.536321729866887</v>
      </c>
      <c r="S4508" t="s">
        <v>10701</v>
      </c>
      <c r="T4508" t="s">
        <v>12362</v>
      </c>
      <c r="U4508" t="s">
        <v>12362</v>
      </c>
      <c r="V4508" t="s">
        <v>12362</v>
      </c>
      <c r="W4508">
        <v>3</v>
      </c>
      <c r="X4508" t="s">
        <v>16870</v>
      </c>
      <c r="Y4508">
        <v>0.7498834961845819</v>
      </c>
      <c r="Z4508">
        <f>HYPERLINK("Melting_Curves/meltCurve_Q8TEA8_.pdf", "Melting_Curves/meltCurve_Q8TEA8_.pdf")</f>
        <v>0</v>
      </c>
      <c r="AA4508" t="s">
        <v>22833</v>
      </c>
      <c r="AB4508" t="s">
        <v>28874</v>
      </c>
    </row>
    <row r="4509" spans="1:28">
      <c r="A4509" t="s">
        <v>4535</v>
      </c>
      <c r="B4509">
        <v>0.992608467424715</v>
      </c>
      <c r="C4509">
        <v>0.984843196103059</v>
      </c>
      <c r="D4509">
        <v>0.868623873857808</v>
      </c>
      <c r="E4509">
        <v>0.788311875144425</v>
      </c>
      <c r="F4509">
        <v>0.772686721659593</v>
      </c>
      <c r="G4509">
        <v>0.574024151507275</v>
      </c>
      <c r="H4509">
        <v>0.485661840796081</v>
      </c>
      <c r="I4509">
        <v>0.603037235425034</v>
      </c>
      <c r="J4509">
        <v>0.701388429327317</v>
      </c>
      <c r="K4509">
        <v>0.604327936534796</v>
      </c>
      <c r="L4509">
        <v>712.001331959604</v>
      </c>
      <c r="M4509">
        <v>15.3545219496715</v>
      </c>
      <c r="O4509">
        <v>45.6055990662365</v>
      </c>
      <c r="P4509">
        <v>-0.0344463563682399</v>
      </c>
      <c r="Q4509">
        <v>0.590791084420745</v>
      </c>
      <c r="R4509">
        <v>0.856591859084247</v>
      </c>
      <c r="S4509" t="s">
        <v>10702</v>
      </c>
      <c r="T4509" t="s">
        <v>12362</v>
      </c>
      <c r="U4509" t="s">
        <v>12362</v>
      </c>
      <c r="V4509" t="s">
        <v>12362</v>
      </c>
      <c r="W4509">
        <v>3</v>
      </c>
      <c r="X4509" t="s">
        <v>16871</v>
      </c>
      <c r="Y4509">
        <v>0.7275609773694632</v>
      </c>
      <c r="Z4509">
        <f>HYPERLINK("Melting_Curves/meltCurve_Q8TEH3_.pdf", "Melting_Curves/meltCurve_Q8TEH3_.pdf")</f>
        <v>0</v>
      </c>
      <c r="AA4509" t="s">
        <v>22834</v>
      </c>
      <c r="AB4509" t="s">
        <v>28875</v>
      </c>
    </row>
    <row r="4510" spans="1:28">
      <c r="A4510" t="s">
        <v>4536</v>
      </c>
      <c r="B4510">
        <v>0.992608467424715</v>
      </c>
      <c r="C4510">
        <v>1.08069426874254</v>
      </c>
      <c r="D4510">
        <v>0.971233410441404</v>
      </c>
      <c r="E4510">
        <v>0.877070652087594</v>
      </c>
      <c r="F4510">
        <v>0.73909242396344</v>
      </c>
      <c r="G4510">
        <v>0.614949537063379</v>
      </c>
      <c r="H4510">
        <v>0.620477099665938</v>
      </c>
      <c r="I4510">
        <v>0.769548735479938</v>
      </c>
      <c r="J4510">
        <v>0.832463270770884</v>
      </c>
      <c r="K4510">
        <v>0.870530502669009</v>
      </c>
      <c r="L4510">
        <v>2693.59343126325</v>
      </c>
      <c r="M4510">
        <v>57.718933317399</v>
      </c>
      <c r="O4510">
        <v>46.6114950496303</v>
      </c>
      <c r="P4510">
        <v>-0.0803254334159047</v>
      </c>
      <c r="Q4510">
        <v>0.740529733930463</v>
      </c>
      <c r="R4510">
        <v>0.703126612464101</v>
      </c>
      <c r="S4510" t="s">
        <v>10703</v>
      </c>
      <c r="T4510" t="s">
        <v>12362</v>
      </c>
      <c r="U4510" t="s">
        <v>12362</v>
      </c>
      <c r="V4510" t="s">
        <v>12362</v>
      </c>
      <c r="W4510">
        <v>6</v>
      </c>
      <c r="X4510" t="s">
        <v>16872</v>
      </c>
      <c r="Y4510">
        <v>0.8245435502208163</v>
      </c>
      <c r="Z4510">
        <f>HYPERLINK("Melting_Curves/meltCurve_Q8TEK3_2_.pdf", "Melting_Curves/meltCurve_Q8TEK3_2_.pdf")</f>
        <v>0</v>
      </c>
      <c r="AA4510" t="s">
        <v>22835</v>
      </c>
      <c r="AB4510" t="s">
        <v>28876</v>
      </c>
    </row>
    <row r="4511" spans="1:28">
      <c r="A4511" t="s">
        <v>4537</v>
      </c>
      <c r="B4511">
        <v>0.992608467424715</v>
      </c>
      <c r="C4511">
        <v>1.06307065226236</v>
      </c>
      <c r="D4511">
        <v>0.881087623853764</v>
      </c>
      <c r="E4511">
        <v>0.699826914847504</v>
      </c>
      <c r="F4511">
        <v>0.411782775136814</v>
      </c>
      <c r="G4511">
        <v>0.278732280762589</v>
      </c>
      <c r="H4511">
        <v>0.243785684274988</v>
      </c>
      <c r="I4511">
        <v>0.167029092678998</v>
      </c>
      <c r="J4511">
        <v>0.139124299916697</v>
      </c>
      <c r="K4511">
        <v>0.136285668571516</v>
      </c>
      <c r="L4511">
        <v>827.647433295882</v>
      </c>
      <c r="M4511">
        <v>17.1774578605623</v>
      </c>
      <c r="N4511">
        <v>49.1805047805224</v>
      </c>
      <c r="O4511">
        <v>47.5433996517986</v>
      </c>
      <c r="P4511">
        <v>-0.0770346379062216</v>
      </c>
      <c r="Q4511">
        <v>0.147191412300795</v>
      </c>
      <c r="R4511">
        <v>0.990824708347269</v>
      </c>
      <c r="S4511" t="s">
        <v>10704</v>
      </c>
      <c r="T4511" t="s">
        <v>12362</v>
      </c>
      <c r="U4511" t="s">
        <v>12362</v>
      </c>
      <c r="V4511" t="s">
        <v>12362</v>
      </c>
      <c r="W4511">
        <v>14</v>
      </c>
      <c r="X4511" t="s">
        <v>16873</v>
      </c>
      <c r="Y4511">
        <v>0.4798799043299462</v>
      </c>
      <c r="Z4511">
        <f>HYPERLINK("Melting_Curves/meltCurve_Q8TEM1_.pdf", "Melting_Curves/meltCurve_Q8TEM1_.pdf")</f>
        <v>0</v>
      </c>
      <c r="AA4511" t="s">
        <v>22836</v>
      </c>
      <c r="AB4511" t="s">
        <v>28877</v>
      </c>
    </row>
    <row r="4512" spans="1:28">
      <c r="A4512" t="s">
        <v>4538</v>
      </c>
      <c r="B4512">
        <v>0.992608467424715</v>
      </c>
      <c r="C4512">
        <v>1.05317700529992</v>
      </c>
      <c r="D4512">
        <v>1.03100216706031</v>
      </c>
      <c r="E4512">
        <v>0.867489577652675</v>
      </c>
      <c r="F4512">
        <v>0.446935979551438</v>
      </c>
      <c r="G4512">
        <v>0.194194091049551</v>
      </c>
      <c r="H4512">
        <v>0.131378131707252</v>
      </c>
      <c r="I4512">
        <v>0.13424136544778</v>
      </c>
      <c r="J4512">
        <v>0.161082651328553</v>
      </c>
      <c r="K4512">
        <v>0.133289662617846</v>
      </c>
      <c r="L4512">
        <v>1556.37240269173</v>
      </c>
      <c r="M4512">
        <v>31.603476059708</v>
      </c>
      <c r="N4512">
        <v>49.7534661488703</v>
      </c>
      <c r="O4512">
        <v>49.0509586576411</v>
      </c>
      <c r="P4512">
        <v>-0.138915690781075</v>
      </c>
      <c r="Q4512">
        <v>0.137574510362987</v>
      </c>
      <c r="R4512">
        <v>0.996552868801474</v>
      </c>
      <c r="S4512" t="s">
        <v>10705</v>
      </c>
      <c r="T4512" t="s">
        <v>12362</v>
      </c>
      <c r="U4512" t="s">
        <v>12362</v>
      </c>
      <c r="V4512" t="s">
        <v>12362</v>
      </c>
      <c r="W4512">
        <v>28</v>
      </c>
      <c r="X4512" t="s">
        <v>16874</v>
      </c>
      <c r="Y4512">
        <v>0.4943512667865343</v>
      </c>
      <c r="Z4512">
        <f>HYPERLINK("Melting_Curves/meltCurve_Q8TEQ6_.pdf", "Melting_Curves/meltCurve_Q8TEQ6_.pdf")</f>
        <v>0</v>
      </c>
      <c r="AA4512" t="s">
        <v>22837</v>
      </c>
      <c r="AB4512" t="s">
        <v>28878</v>
      </c>
    </row>
    <row r="4513" spans="1:28">
      <c r="A4513" t="s">
        <v>4539</v>
      </c>
      <c r="B4513">
        <v>0.992608467424715</v>
      </c>
      <c r="C4513">
        <v>1.16325846838026</v>
      </c>
      <c r="D4513">
        <v>0.989167160708005</v>
      </c>
      <c r="E4513">
        <v>0.708988142919712</v>
      </c>
      <c r="F4513">
        <v>0.5449388805286099</v>
      </c>
      <c r="G4513">
        <v>0.332645899836977</v>
      </c>
      <c r="H4513">
        <v>0.260056854218008</v>
      </c>
      <c r="I4513">
        <v>0.327671550972859</v>
      </c>
      <c r="J4513">
        <v>0.381479015808737</v>
      </c>
      <c r="K4513">
        <v>0.38391933008527</v>
      </c>
      <c r="L4513">
        <v>1201.07142379349</v>
      </c>
      <c r="M4513">
        <v>25.2192191439141</v>
      </c>
      <c r="N4513">
        <v>49.8236270157126</v>
      </c>
      <c r="O4513">
        <v>47.3288181388615</v>
      </c>
      <c r="P4513">
        <v>-0.08849787545689999</v>
      </c>
      <c r="Q4513">
        <v>0.335674034586288</v>
      </c>
      <c r="R4513">
        <v>0.950602040621918</v>
      </c>
      <c r="S4513" t="s">
        <v>10706</v>
      </c>
      <c r="T4513" t="s">
        <v>12362</v>
      </c>
      <c r="U4513" t="s">
        <v>12362</v>
      </c>
      <c r="V4513" t="s">
        <v>12362</v>
      </c>
      <c r="W4513">
        <v>11</v>
      </c>
      <c r="X4513" t="s">
        <v>16875</v>
      </c>
      <c r="Y4513">
        <v>0.576494753227271</v>
      </c>
      <c r="Z4513">
        <f>HYPERLINK("Melting_Curves/meltCurve_Q8TEW0_4_.pdf", "Melting_Curves/meltCurve_Q8TEW0_4_.pdf")</f>
        <v>0</v>
      </c>
      <c r="AA4513" t="s">
        <v>22838</v>
      </c>
      <c r="AB4513" t="s">
        <v>28879</v>
      </c>
    </row>
    <row r="4514" spans="1:28">
      <c r="A4514" t="s">
        <v>4540</v>
      </c>
      <c r="B4514">
        <v>0.992608467424715</v>
      </c>
      <c r="C4514">
        <v>1.07251165652161</v>
      </c>
      <c r="D4514">
        <v>0.811779177893993</v>
      </c>
      <c r="E4514">
        <v>0.76367487050974</v>
      </c>
      <c r="F4514">
        <v>0.540478946336357</v>
      </c>
      <c r="G4514">
        <v>0.349959692822668</v>
      </c>
      <c r="H4514">
        <v>0.350764680228728</v>
      </c>
      <c r="I4514">
        <v>0.619660361744104</v>
      </c>
      <c r="J4514">
        <v>0.749915523585966</v>
      </c>
      <c r="K4514">
        <v>1.45321938667864</v>
      </c>
      <c r="L4514">
        <v>10731.3947201023</v>
      </c>
      <c r="M4514">
        <v>250</v>
      </c>
      <c r="O4514">
        <v>42.9228407922564</v>
      </c>
      <c r="P4514">
        <v>-0.45187541956668</v>
      </c>
      <c r="Q4514">
        <v>0.689667637173453</v>
      </c>
      <c r="R4514">
        <v>0.176066141332698</v>
      </c>
      <c r="S4514" t="s">
        <v>10707</v>
      </c>
      <c r="T4514" t="s">
        <v>12362</v>
      </c>
      <c r="U4514" t="s">
        <v>12362</v>
      </c>
      <c r="V4514" t="s">
        <v>12362</v>
      </c>
      <c r="W4514">
        <v>1</v>
      </c>
      <c r="X4514" t="s">
        <v>16876</v>
      </c>
      <c r="Y4514">
        <v>0.7509876455014192</v>
      </c>
      <c r="Z4514">
        <f>HYPERLINK("Melting_Curves/meltCurve_Q8TEY7_3_.pdf", "Melting_Curves/meltCurve_Q8TEY7_3_.pdf")</f>
        <v>0</v>
      </c>
      <c r="AA4514" t="s">
        <v>22839</v>
      </c>
      <c r="AB4514" t="s">
        <v>28880</v>
      </c>
    </row>
    <row r="4515" spans="1:28">
      <c r="A4515" t="s">
        <v>4541</v>
      </c>
      <c r="B4515">
        <v>0.992608467424715</v>
      </c>
      <c r="C4515">
        <v>0.9611097437007869</v>
      </c>
      <c r="D4515">
        <v>0.820594194001892</v>
      </c>
      <c r="E4515">
        <v>0.840879179068439</v>
      </c>
      <c r="F4515">
        <v>0.845858221006684</v>
      </c>
      <c r="G4515">
        <v>0.755036030497672</v>
      </c>
      <c r="H4515">
        <v>0.719469116824399</v>
      </c>
      <c r="I4515">
        <v>0.865746698996505</v>
      </c>
      <c r="J4515">
        <v>1.16412290377367</v>
      </c>
      <c r="K4515">
        <v>1.19953160950507</v>
      </c>
      <c r="L4515">
        <v>15000</v>
      </c>
      <c r="M4515">
        <v>235.541416157918</v>
      </c>
      <c r="O4515">
        <v>63.6784789861154</v>
      </c>
      <c r="P4515">
        <v>0.184532510331662</v>
      </c>
      <c r="Q4515">
        <v>1.19955300241951</v>
      </c>
      <c r="R4515">
        <v>-0.0126059542180841</v>
      </c>
      <c r="S4515" t="s">
        <v>10708</v>
      </c>
      <c r="T4515" t="s">
        <v>12362</v>
      </c>
      <c r="U4515" t="s">
        <v>12362</v>
      </c>
      <c r="V4515" t="s">
        <v>12362</v>
      </c>
      <c r="W4515">
        <v>11</v>
      </c>
      <c r="X4515" t="s">
        <v>16877</v>
      </c>
      <c r="Y4515">
        <v>1.022038350519071</v>
      </c>
      <c r="Z4515">
        <f>HYPERLINK("Melting_Curves/meltCurve_Q8TF01_.pdf", "Melting_Curves/meltCurve_Q8TF01_.pdf")</f>
        <v>0</v>
      </c>
      <c r="AA4515" t="s">
        <v>22840</v>
      </c>
      <c r="AB4515" t="s">
        <v>28881</v>
      </c>
    </row>
    <row r="4516" spans="1:28">
      <c r="A4516" t="s">
        <v>4542</v>
      </c>
      <c r="B4516">
        <v>0.992608467424715</v>
      </c>
      <c r="C4516">
        <v>0.98774580430152</v>
      </c>
      <c r="D4516">
        <v>0.863902271174367</v>
      </c>
      <c r="E4516">
        <v>0.680904546465134</v>
      </c>
      <c r="F4516">
        <v>0.425159007114802</v>
      </c>
      <c r="G4516">
        <v>0.272990057330538</v>
      </c>
      <c r="H4516">
        <v>0.212447717315158</v>
      </c>
      <c r="I4516">
        <v>0.251663792644381</v>
      </c>
      <c r="J4516">
        <v>0.271062828359902</v>
      </c>
      <c r="K4516">
        <v>0.231306370924717</v>
      </c>
      <c r="L4516">
        <v>900.052804432715</v>
      </c>
      <c r="M4516">
        <v>19.064776654958</v>
      </c>
      <c r="N4516">
        <v>48.7716430890497</v>
      </c>
      <c r="O4516">
        <v>46.7000224341803</v>
      </c>
      <c r="P4516">
        <v>-0.0787504785994262</v>
      </c>
      <c r="Q4516">
        <v>0.228419076020701</v>
      </c>
      <c r="R4516">
        <v>0.9943491436770669</v>
      </c>
      <c r="S4516" t="s">
        <v>10709</v>
      </c>
      <c r="T4516" t="s">
        <v>12362</v>
      </c>
      <c r="U4516" t="s">
        <v>12362</v>
      </c>
      <c r="V4516" t="s">
        <v>12362</v>
      </c>
      <c r="W4516">
        <v>13</v>
      </c>
      <c r="X4516" t="s">
        <v>16878</v>
      </c>
      <c r="Y4516">
        <v>0.5021090348339429</v>
      </c>
      <c r="Z4516">
        <f>HYPERLINK("Melting_Curves/meltCurve_Q8TF05_2_.pdf", "Melting_Curves/meltCurve_Q8TF05_2_.pdf")</f>
        <v>0</v>
      </c>
      <c r="AA4516" t="s">
        <v>22841</v>
      </c>
      <c r="AB4516" t="s">
        <v>28882</v>
      </c>
    </row>
    <row r="4517" spans="1:28">
      <c r="A4517" t="s">
        <v>4543</v>
      </c>
      <c r="B4517">
        <v>0.992608467424715</v>
      </c>
      <c r="C4517">
        <v>1.09695045209838</v>
      </c>
      <c r="D4517">
        <v>0.611702074136352</v>
      </c>
      <c r="E4517">
        <v>0.962740259816134</v>
      </c>
      <c r="F4517">
        <v>0.4175746489627</v>
      </c>
      <c r="G4517">
        <v>0</v>
      </c>
      <c r="H4517">
        <v>0</v>
      </c>
      <c r="I4517">
        <v>0.0473104210039981</v>
      </c>
      <c r="J4517">
        <v>0.145515983163368</v>
      </c>
      <c r="K4517">
        <v>0.962997340931273</v>
      </c>
      <c r="L4517">
        <v>12492.8094893127</v>
      </c>
      <c r="M4517">
        <v>250</v>
      </c>
      <c r="N4517">
        <v>50.0955771934813</v>
      </c>
      <c r="O4517">
        <v>49.968021373805</v>
      </c>
      <c r="P4517">
        <v>-0.961658749973909</v>
      </c>
      <c r="Q4517">
        <v>0.231164751053813</v>
      </c>
      <c r="R4517">
        <v>0.548434420721678</v>
      </c>
      <c r="S4517" t="s">
        <v>10710</v>
      </c>
      <c r="T4517" t="s">
        <v>12362</v>
      </c>
      <c r="U4517" t="s">
        <v>12362</v>
      </c>
      <c r="V4517" t="s">
        <v>12362</v>
      </c>
      <c r="W4517">
        <v>2</v>
      </c>
      <c r="X4517" t="s">
        <v>16879</v>
      </c>
      <c r="Y4517">
        <v>0.5636570090736116</v>
      </c>
      <c r="Z4517">
        <f>HYPERLINK("Melting_Curves/meltCurve_Q8TF64_.pdf", "Melting_Curves/meltCurve_Q8TF64_.pdf")</f>
        <v>0</v>
      </c>
      <c r="AA4517" t="s">
        <v>22842</v>
      </c>
      <c r="AB4517" t="s">
        <v>28883</v>
      </c>
    </row>
    <row r="4518" spans="1:28">
      <c r="A4518" t="s">
        <v>4544</v>
      </c>
      <c r="B4518">
        <v>0.992608467424715</v>
      </c>
      <c r="C4518">
        <v>1.13386346809389</v>
      </c>
      <c r="D4518">
        <v>1.04675138878383</v>
      </c>
      <c r="E4518">
        <v>0.93752499171237</v>
      </c>
      <c r="F4518">
        <v>0.799426858035427</v>
      </c>
      <c r="G4518">
        <v>0.606691773935751</v>
      </c>
      <c r="H4518">
        <v>0.55951185702849</v>
      </c>
      <c r="I4518">
        <v>0.761578366871031</v>
      </c>
      <c r="J4518">
        <v>0.913364206852682</v>
      </c>
      <c r="K4518">
        <v>0.82074911670192</v>
      </c>
      <c r="L4518">
        <v>2109.82295863024</v>
      </c>
      <c r="M4518">
        <v>43.8141377801843</v>
      </c>
      <c r="O4518">
        <v>48.0539434244768</v>
      </c>
      <c r="P4518">
        <v>-0.0601696204540562</v>
      </c>
      <c r="Q4518">
        <v>0.736031944317747</v>
      </c>
      <c r="R4518">
        <v>0.643188158053121</v>
      </c>
      <c r="S4518" t="s">
        <v>10711</v>
      </c>
      <c r="T4518" t="s">
        <v>12362</v>
      </c>
      <c r="U4518" t="s">
        <v>12362</v>
      </c>
      <c r="V4518" t="s">
        <v>12362</v>
      </c>
      <c r="W4518">
        <v>18</v>
      </c>
      <c r="X4518" t="s">
        <v>16880</v>
      </c>
      <c r="Y4518">
        <v>0.8349060194549537</v>
      </c>
      <c r="Z4518">
        <f>HYPERLINK("Melting_Curves/meltCurve_Q8TF74_.pdf", "Melting_Curves/meltCurve_Q8TF74_.pdf")</f>
        <v>0</v>
      </c>
      <c r="AA4518" t="s">
        <v>22843</v>
      </c>
      <c r="AB4518" t="s">
        <v>28884</v>
      </c>
    </row>
    <row r="4519" spans="1:28">
      <c r="A4519" t="s">
        <v>4545</v>
      </c>
      <c r="B4519">
        <v>0.992608467424715</v>
      </c>
      <c r="C4519">
        <v>0.878528308155089</v>
      </c>
      <c r="D4519">
        <v>0.754829311385203</v>
      </c>
      <c r="E4519">
        <v>0.687220361328412</v>
      </c>
      <c r="F4519">
        <v>0.422297507214369</v>
      </c>
      <c r="G4519">
        <v>0.274880812694698</v>
      </c>
      <c r="H4519">
        <v>0.198728522557263</v>
      </c>
      <c r="I4519">
        <v>0.436619965668558</v>
      </c>
      <c r="J4519">
        <v>0.237474166076497</v>
      </c>
      <c r="K4519">
        <v>0.188941307998832</v>
      </c>
      <c r="L4519">
        <v>592.363360986863</v>
      </c>
      <c r="M4519">
        <v>12.7594001726088</v>
      </c>
      <c r="N4519">
        <v>48.6773803969763</v>
      </c>
      <c r="O4519">
        <v>45.3295918861432</v>
      </c>
      <c r="P4519">
        <v>-0.0546951126778534</v>
      </c>
      <c r="Q4519">
        <v>0.222898830853283</v>
      </c>
      <c r="R4519">
        <v>0.929552284339172</v>
      </c>
      <c r="S4519" t="s">
        <v>10712</v>
      </c>
      <c r="T4519" t="s">
        <v>12362</v>
      </c>
      <c r="U4519" t="s">
        <v>12362</v>
      </c>
      <c r="V4519" t="s">
        <v>12362</v>
      </c>
      <c r="W4519">
        <v>2</v>
      </c>
      <c r="X4519" t="s">
        <v>16881</v>
      </c>
      <c r="Y4519">
        <v>0.4907249178354443</v>
      </c>
      <c r="Z4519">
        <f>HYPERLINK("Melting_Curves/meltCurve_Q8WTS1_.pdf", "Melting_Curves/meltCurve_Q8WTS1_.pdf")</f>
        <v>0</v>
      </c>
      <c r="AA4519" t="s">
        <v>22844</v>
      </c>
      <c r="AB4519" t="s">
        <v>28885</v>
      </c>
    </row>
    <row r="4520" spans="1:28">
      <c r="A4520" t="s">
        <v>4546</v>
      </c>
      <c r="B4520">
        <v>0.992608467424715</v>
      </c>
      <c r="C4520">
        <v>0.921495019145144</v>
      </c>
      <c r="D4520">
        <v>0.972177153956521</v>
      </c>
      <c r="E4520">
        <v>0.885611515512695</v>
      </c>
      <c r="F4520">
        <v>0.873872592016775</v>
      </c>
      <c r="G4520">
        <v>0.691927740151646</v>
      </c>
      <c r="H4520">
        <v>0.591654004020054</v>
      </c>
      <c r="I4520">
        <v>0.983401673043345</v>
      </c>
      <c r="J4520">
        <v>1.37871491596851</v>
      </c>
      <c r="K4520">
        <v>1.12506762672033</v>
      </c>
      <c r="L4520">
        <v>15000</v>
      </c>
      <c r="M4520">
        <v>240.929862812752</v>
      </c>
      <c r="O4520">
        <v>62.2544949007606</v>
      </c>
      <c r="P4520">
        <v>0.243708360886832</v>
      </c>
      <c r="Q4520">
        <v>1.25188974526052</v>
      </c>
      <c r="R4520">
        <v>0.219254508767105</v>
      </c>
      <c r="S4520" t="s">
        <v>10713</v>
      </c>
      <c r="T4520" t="s">
        <v>12362</v>
      </c>
      <c r="U4520" t="s">
        <v>12362</v>
      </c>
      <c r="V4520" t="s">
        <v>12362</v>
      </c>
      <c r="W4520">
        <v>2</v>
      </c>
      <c r="X4520" t="s">
        <v>16882</v>
      </c>
      <c r="Y4520">
        <v>1.039779165803568</v>
      </c>
      <c r="Z4520">
        <f>HYPERLINK("Melting_Curves/meltCurve_Q8WU58_.pdf", "Melting_Curves/meltCurve_Q8WU58_.pdf")</f>
        <v>0</v>
      </c>
      <c r="AA4520" t="s">
        <v>22845</v>
      </c>
      <c r="AB4520" t="s">
        <v>28886</v>
      </c>
    </row>
    <row r="4521" spans="1:28">
      <c r="A4521" t="s">
        <v>4547</v>
      </c>
      <c r="B4521">
        <v>0.992608467424715</v>
      </c>
      <c r="C4521">
        <v>1.21997427352068</v>
      </c>
      <c r="D4521">
        <v>1.06727281030626</v>
      </c>
      <c r="E4521">
        <v>0.825664220546779</v>
      </c>
      <c r="F4521">
        <v>0.441542671375973</v>
      </c>
      <c r="G4521">
        <v>0.232261758542057</v>
      </c>
      <c r="H4521">
        <v>0.136659644409876</v>
      </c>
      <c r="I4521">
        <v>0.161016981076318</v>
      </c>
      <c r="J4521">
        <v>0.170593348191786</v>
      </c>
      <c r="K4521">
        <v>0.154618925258359</v>
      </c>
      <c r="L4521">
        <v>1438.40183048894</v>
      </c>
      <c r="M4521">
        <v>29.3496823809097</v>
      </c>
      <c r="N4521">
        <v>49.6436930911809</v>
      </c>
      <c r="O4521">
        <v>48.7832801577383</v>
      </c>
      <c r="P4521">
        <v>-0.126883487646507</v>
      </c>
      <c r="Q4521">
        <v>0.156413560292634</v>
      </c>
      <c r="R4521">
        <v>0.966628611685622</v>
      </c>
      <c r="S4521" t="s">
        <v>10714</v>
      </c>
      <c r="T4521" t="s">
        <v>12362</v>
      </c>
      <c r="U4521" t="s">
        <v>12362</v>
      </c>
      <c r="V4521" t="s">
        <v>12362</v>
      </c>
      <c r="W4521">
        <v>2</v>
      </c>
      <c r="X4521" t="s">
        <v>16883</v>
      </c>
      <c r="Y4521">
        <v>0.4994203973690448</v>
      </c>
      <c r="Z4521">
        <f>HYPERLINK("Melting_Curves/meltCurve_Q8WU76_2_.pdf", "Melting_Curves/meltCurve_Q8WU76_2_.pdf")</f>
        <v>0</v>
      </c>
      <c r="AA4521" t="s">
        <v>22846</v>
      </c>
      <c r="AB4521" t="s">
        <v>28887</v>
      </c>
    </row>
    <row r="4522" spans="1:28">
      <c r="A4522" t="s">
        <v>4548</v>
      </c>
      <c r="B4522">
        <v>0.992608467424715</v>
      </c>
      <c r="C4522">
        <v>0.960254846102423</v>
      </c>
      <c r="D4522">
        <v>1.00148027130171</v>
      </c>
      <c r="E4522">
        <v>1.01029543310374</v>
      </c>
      <c r="F4522">
        <v>0.730038585112558</v>
      </c>
      <c r="G4522">
        <v>0.352383006578695</v>
      </c>
      <c r="H4522">
        <v>0.191153346984731</v>
      </c>
      <c r="I4522">
        <v>0.210931962311132</v>
      </c>
      <c r="J4522">
        <v>0.231765990077491</v>
      </c>
      <c r="K4522">
        <v>0.196367834824028</v>
      </c>
      <c r="L4522">
        <v>1782.04315403387</v>
      </c>
      <c r="M4522">
        <v>34.7629654584652</v>
      </c>
      <c r="N4522">
        <v>52.0530046188723</v>
      </c>
      <c r="O4522">
        <v>51.093921407692</v>
      </c>
      <c r="P4522">
        <v>-0.135216251213801</v>
      </c>
      <c r="Q4522">
        <v>0.205049833594464</v>
      </c>
      <c r="R4522">
        <v>0.996084439691822</v>
      </c>
      <c r="S4522" t="s">
        <v>10715</v>
      </c>
      <c r="T4522" t="s">
        <v>12362</v>
      </c>
      <c r="U4522" t="s">
        <v>12362</v>
      </c>
      <c r="V4522" t="s">
        <v>12362</v>
      </c>
      <c r="W4522">
        <v>13</v>
      </c>
      <c r="X4522" t="s">
        <v>16884</v>
      </c>
      <c r="Y4522">
        <v>0.586708298070137</v>
      </c>
      <c r="Z4522">
        <f>HYPERLINK("Melting_Curves/meltCurve_Q8WU79_.pdf", "Melting_Curves/meltCurve_Q8WU79_.pdf")</f>
        <v>0</v>
      </c>
      <c r="AA4522" t="s">
        <v>22847</v>
      </c>
      <c r="AB4522" t="s">
        <v>28888</v>
      </c>
    </row>
    <row r="4523" spans="1:28">
      <c r="A4523" t="s">
        <v>4549</v>
      </c>
      <c r="B4523">
        <v>0.992608467424715</v>
      </c>
      <c r="C4523">
        <v>0.9787361284048151</v>
      </c>
      <c r="D4523">
        <v>0.864613456646621</v>
      </c>
      <c r="E4523">
        <v>0.899711400132121</v>
      </c>
      <c r="F4523">
        <v>0.795685584292681</v>
      </c>
      <c r="G4523">
        <v>0.65875370862478</v>
      </c>
      <c r="H4523">
        <v>0.609864107379732</v>
      </c>
      <c r="I4523">
        <v>0.769532203781505</v>
      </c>
      <c r="J4523">
        <v>1.03191609894382</v>
      </c>
      <c r="K4523">
        <v>0.978681422744736</v>
      </c>
      <c r="L4523">
        <v>1030.93059562659</v>
      </c>
      <c r="M4523">
        <v>24.3540230550984</v>
      </c>
      <c r="O4523">
        <v>42.0487043010515</v>
      </c>
      <c r="P4523">
        <v>-0.0268272266492128</v>
      </c>
      <c r="Q4523">
        <v>0.814727396773553</v>
      </c>
      <c r="R4523">
        <v>0.226824776612306</v>
      </c>
      <c r="S4523" t="s">
        <v>10716</v>
      </c>
      <c r="T4523" t="s">
        <v>12362</v>
      </c>
      <c r="U4523" t="s">
        <v>12362</v>
      </c>
      <c r="V4523" t="s">
        <v>12362</v>
      </c>
      <c r="W4523">
        <v>16</v>
      </c>
      <c r="X4523" t="s">
        <v>16885</v>
      </c>
      <c r="Y4523">
        <v>0.8493582824693431</v>
      </c>
      <c r="Z4523">
        <f>HYPERLINK("Melting_Curves/meltCurve_Q8WU90_.pdf", "Melting_Curves/meltCurve_Q8WU90_.pdf")</f>
        <v>0</v>
      </c>
      <c r="AA4523" t="s">
        <v>22848</v>
      </c>
      <c r="AB4523" t="s">
        <v>28889</v>
      </c>
    </row>
    <row r="4524" spans="1:28">
      <c r="A4524" t="s">
        <v>4550</v>
      </c>
      <c r="B4524">
        <v>0.992608467424715</v>
      </c>
      <c r="C4524">
        <v>0.871719649162486</v>
      </c>
      <c r="D4524">
        <v>0.846934836291962</v>
      </c>
      <c r="E4524">
        <v>0.769034205080198</v>
      </c>
      <c r="F4524">
        <v>0.602569139244897</v>
      </c>
      <c r="G4524">
        <v>0.305334372578095</v>
      </c>
      <c r="H4524">
        <v>0.205848999999209</v>
      </c>
      <c r="I4524">
        <v>0.211512401296252</v>
      </c>
      <c r="J4524">
        <v>0.248993280240575</v>
      </c>
      <c r="K4524">
        <v>0.211979299602584</v>
      </c>
      <c r="L4524">
        <v>656.298207482023</v>
      </c>
      <c r="M4524">
        <v>13.3263180578777</v>
      </c>
      <c r="N4524">
        <v>50.7492092433864</v>
      </c>
      <c r="O4524">
        <v>48.1789493815992</v>
      </c>
      <c r="P4524">
        <v>-0.0578972344252036</v>
      </c>
      <c r="Q4524">
        <v>0.162865479657341</v>
      </c>
      <c r="R4524">
        <v>0.968613624244748</v>
      </c>
      <c r="S4524" t="s">
        <v>10717</v>
      </c>
      <c r="T4524" t="s">
        <v>12362</v>
      </c>
      <c r="U4524" t="s">
        <v>12362</v>
      </c>
      <c r="V4524" t="s">
        <v>12362</v>
      </c>
      <c r="W4524">
        <v>15</v>
      </c>
      <c r="X4524" t="s">
        <v>16886</v>
      </c>
      <c r="Y4524">
        <v>0.5259489037938715</v>
      </c>
      <c r="Z4524">
        <f>HYPERLINK("Melting_Curves/meltCurve_Q8WUA2_.pdf", "Melting_Curves/meltCurve_Q8WUA2_.pdf")</f>
        <v>0</v>
      </c>
      <c r="AA4524" t="s">
        <v>22849</v>
      </c>
      <c r="AB4524" t="s">
        <v>28890</v>
      </c>
    </row>
    <row r="4525" spans="1:28">
      <c r="A4525" t="s">
        <v>4551</v>
      </c>
      <c r="B4525">
        <v>0.992608467424715</v>
      </c>
      <c r="C4525">
        <v>0.9336927973324149</v>
      </c>
      <c r="D4525">
        <v>0.942074921160384</v>
      </c>
      <c r="E4525">
        <v>0.741772868516413</v>
      </c>
      <c r="F4525">
        <v>0.726535816032204</v>
      </c>
      <c r="G4525">
        <v>0.6081593199083</v>
      </c>
      <c r="H4525">
        <v>0.544310974144397</v>
      </c>
      <c r="I4525">
        <v>0.557548563963455</v>
      </c>
      <c r="J4525">
        <v>0.504399666090611</v>
      </c>
      <c r="K4525">
        <v>0.498191074413558</v>
      </c>
      <c r="L4525">
        <v>528.263018679806</v>
      </c>
      <c r="M4525">
        <v>10.8964873239473</v>
      </c>
      <c r="O4525">
        <v>46.9330333698622</v>
      </c>
      <c r="P4525">
        <v>-0.0301976041310183</v>
      </c>
      <c r="Q4525">
        <v>0.479917009697481</v>
      </c>
      <c r="R4525">
        <v>0.976106782047793</v>
      </c>
      <c r="S4525" t="s">
        <v>10718</v>
      </c>
      <c r="T4525" t="s">
        <v>12362</v>
      </c>
      <c r="U4525" t="s">
        <v>12362</v>
      </c>
      <c r="V4525" t="s">
        <v>12362</v>
      </c>
      <c r="W4525">
        <v>2</v>
      </c>
      <c r="X4525" t="s">
        <v>16887</v>
      </c>
      <c r="Y4525">
        <v>0.697031888722217</v>
      </c>
      <c r="Z4525">
        <f>HYPERLINK("Melting_Curves/meltCurve_Q8WUA4_2_.pdf", "Melting_Curves/meltCurve_Q8WUA4_2_.pdf")</f>
        <v>0</v>
      </c>
      <c r="AA4525" t="s">
        <v>22850</v>
      </c>
      <c r="AB4525" t="s">
        <v>28891</v>
      </c>
    </row>
    <row r="4526" spans="1:28">
      <c r="A4526" t="s">
        <v>4552</v>
      </c>
      <c r="B4526">
        <v>0.992608467424715</v>
      </c>
      <c r="C4526">
        <v>0.6334946401600819</v>
      </c>
      <c r="D4526">
        <v>1.98917496163144</v>
      </c>
      <c r="E4526">
        <v>1.01667479876411</v>
      </c>
      <c r="F4526">
        <v>0.36833120607058</v>
      </c>
      <c r="G4526">
        <v>0</v>
      </c>
      <c r="H4526">
        <v>0.465575733967469</v>
      </c>
      <c r="I4526">
        <v>0</v>
      </c>
      <c r="J4526">
        <v>0</v>
      </c>
      <c r="K4526">
        <v>0</v>
      </c>
      <c r="L4526">
        <v>12508.293399454</v>
      </c>
      <c r="M4526">
        <v>250</v>
      </c>
      <c r="N4526">
        <v>50.0744612082639</v>
      </c>
      <c r="O4526">
        <v>50.0299478582646</v>
      </c>
      <c r="P4526">
        <v>-1.13292695008995</v>
      </c>
      <c r="Q4526">
        <v>0.0931151438626821</v>
      </c>
      <c r="R4526">
        <v>0.656181279449492</v>
      </c>
      <c r="S4526" t="s">
        <v>10719</v>
      </c>
      <c r="T4526" t="s">
        <v>12362</v>
      </c>
      <c r="U4526" t="s">
        <v>12362</v>
      </c>
      <c r="V4526" t="s">
        <v>12362</v>
      </c>
      <c r="W4526">
        <v>2</v>
      </c>
      <c r="X4526" t="s">
        <v>16888</v>
      </c>
      <c r="Y4526">
        <v>0.4871810338767599</v>
      </c>
      <c r="Z4526">
        <f>HYPERLINK("Melting_Curves/meltCurve_Q8WUA7_3_.pdf", "Melting_Curves/meltCurve_Q8WUA7_3_.pdf")</f>
        <v>0</v>
      </c>
      <c r="AA4526" t="s">
        <v>22851</v>
      </c>
      <c r="AB4526" t="s">
        <v>28892</v>
      </c>
    </row>
    <row r="4527" spans="1:28">
      <c r="A4527" t="s">
        <v>4553</v>
      </c>
      <c r="B4527">
        <v>0.992608467424715</v>
      </c>
      <c r="C4527">
        <v>1.10332835841332</v>
      </c>
      <c r="D4527">
        <v>0.945174662967518</v>
      </c>
      <c r="E4527">
        <v>1.04206039650501</v>
      </c>
      <c r="F4527">
        <v>0.835143887999769</v>
      </c>
      <c r="G4527">
        <v>0.717312140912425</v>
      </c>
      <c r="H4527">
        <v>0.571287300393487</v>
      </c>
      <c r="I4527">
        <v>0.640085624976963</v>
      </c>
      <c r="J4527">
        <v>0.9185617470090111</v>
      </c>
      <c r="K4527">
        <v>0.787812022015173</v>
      </c>
      <c r="L4527">
        <v>12528.8296957466</v>
      </c>
      <c r="M4527">
        <v>250</v>
      </c>
      <c r="O4527">
        <v>50.1120874759695</v>
      </c>
      <c r="P4527">
        <v>-0.340471874848543</v>
      </c>
      <c r="Q4527">
        <v>0.7270117651589399</v>
      </c>
      <c r="R4527">
        <v>0.68454647564246</v>
      </c>
      <c r="S4527" t="s">
        <v>10720</v>
      </c>
      <c r="T4527" t="s">
        <v>12362</v>
      </c>
      <c r="U4527" t="s">
        <v>12362</v>
      </c>
      <c r="V4527" t="s">
        <v>12362</v>
      </c>
      <c r="W4527">
        <v>5</v>
      </c>
      <c r="X4527" t="s">
        <v>16889</v>
      </c>
      <c r="Y4527">
        <v>0.846380032377045</v>
      </c>
      <c r="Z4527">
        <f>HYPERLINK("Melting_Curves/meltCurve_Q8WUB8_3_.pdf", "Melting_Curves/meltCurve_Q8WUB8_3_.pdf")</f>
        <v>0</v>
      </c>
      <c r="AA4527" t="s">
        <v>22852</v>
      </c>
      <c r="AB4527" t="s">
        <v>28893</v>
      </c>
    </row>
    <row r="4528" spans="1:28">
      <c r="A4528" t="s">
        <v>4554</v>
      </c>
      <c r="B4528">
        <v>0.992608467424715</v>
      </c>
      <c r="C4528">
        <v>1.14043337511323</v>
      </c>
      <c r="D4528">
        <v>1.01949738146436</v>
      </c>
      <c r="E4528">
        <v>0.774922517518848</v>
      </c>
      <c r="F4528">
        <v>0.57648615582513</v>
      </c>
      <c r="G4528">
        <v>0.373637402939033</v>
      </c>
      <c r="H4528">
        <v>0.21011305851804</v>
      </c>
      <c r="I4528">
        <v>0.22224144238176</v>
      </c>
      <c r="J4528">
        <v>0.175067676168935</v>
      </c>
      <c r="K4528">
        <v>0.247247924221991</v>
      </c>
      <c r="L4528">
        <v>980.543468645768</v>
      </c>
      <c r="M4528">
        <v>19.7287631917077</v>
      </c>
      <c r="N4528">
        <v>51.0102688634292</v>
      </c>
      <c r="O4528">
        <v>49.1990206156656</v>
      </c>
      <c r="P4528">
        <v>-0.0803392633337236</v>
      </c>
      <c r="Q4528">
        <v>0.198636580505187</v>
      </c>
      <c r="R4528">
        <v>0.974192200521754</v>
      </c>
      <c r="S4528" t="s">
        <v>10721</v>
      </c>
      <c r="T4528" t="s">
        <v>12362</v>
      </c>
      <c r="U4528" t="s">
        <v>12362</v>
      </c>
      <c r="V4528" t="s">
        <v>12362</v>
      </c>
      <c r="W4528">
        <v>10</v>
      </c>
      <c r="X4528" t="s">
        <v>16890</v>
      </c>
      <c r="Y4528">
        <v>0.5487301575627589</v>
      </c>
      <c r="Z4528">
        <f>HYPERLINK("Melting_Curves/meltCurve_Q8WUD1_.pdf", "Melting_Curves/meltCurve_Q8WUD1_.pdf")</f>
        <v>0</v>
      </c>
      <c r="AA4528" t="s">
        <v>22853</v>
      </c>
      <c r="AB4528" t="s">
        <v>28894</v>
      </c>
    </row>
    <row r="4529" spans="1:28">
      <c r="A4529" t="s">
        <v>4555</v>
      </c>
      <c r="B4529">
        <v>0.992608467424715</v>
      </c>
      <c r="C4529">
        <v>1.26883716512563</v>
      </c>
      <c r="D4529">
        <v>1.0540324721448</v>
      </c>
      <c r="E4529">
        <v>0.749926514128464</v>
      </c>
      <c r="F4529">
        <v>0.461194812784828</v>
      </c>
      <c r="G4529">
        <v>0.274635499830459</v>
      </c>
      <c r="H4529">
        <v>0.216066762242024</v>
      </c>
      <c r="I4529">
        <v>0.219407351861059</v>
      </c>
      <c r="J4529">
        <v>0.131882128003243</v>
      </c>
      <c r="K4529">
        <v>0.149994531622163</v>
      </c>
      <c r="L4529">
        <v>1169.79096540747</v>
      </c>
      <c r="M4529">
        <v>23.9832095462843</v>
      </c>
      <c r="N4529">
        <v>49.6693891887857</v>
      </c>
      <c r="O4529">
        <v>48.4401148431763</v>
      </c>
      <c r="P4529">
        <v>-0.10208251077747</v>
      </c>
      <c r="Q4529">
        <v>0.175288247831053</v>
      </c>
      <c r="R4529">
        <v>0.94587603750383</v>
      </c>
      <c r="S4529" t="s">
        <v>10722</v>
      </c>
      <c r="T4529" t="s">
        <v>12362</v>
      </c>
      <c r="U4529" t="s">
        <v>12362</v>
      </c>
      <c r="V4529" t="s">
        <v>12362</v>
      </c>
      <c r="W4529">
        <v>2</v>
      </c>
      <c r="X4529" t="s">
        <v>16891</v>
      </c>
      <c r="Y4529">
        <v>0.5067016121948623</v>
      </c>
      <c r="Z4529">
        <f>HYPERLINK("Melting_Curves/meltCurve_Q8WUE5_2_.pdf", "Melting_Curves/meltCurve_Q8WUE5_2_.pdf")</f>
        <v>0</v>
      </c>
      <c r="AA4529" t="s">
        <v>22854</v>
      </c>
      <c r="AB4529" t="s">
        <v>28895</v>
      </c>
    </row>
    <row r="4530" spans="1:28">
      <c r="A4530" t="s">
        <v>4556</v>
      </c>
      <c r="B4530">
        <v>0.992608467424715</v>
      </c>
      <c r="C4530">
        <v>1.20275669211131</v>
      </c>
      <c r="D4530">
        <v>1.06628941944173</v>
      </c>
      <c r="E4530">
        <v>1.01780214885425</v>
      </c>
      <c r="F4530">
        <v>0.747719231431362</v>
      </c>
      <c r="G4530">
        <v>0.657893771424561</v>
      </c>
      <c r="H4530">
        <v>0.5803933254449199</v>
      </c>
      <c r="I4530">
        <v>0.755529304930852</v>
      </c>
      <c r="J4530">
        <v>0.864733780759506</v>
      </c>
      <c r="K4530">
        <v>0.795777441986083</v>
      </c>
      <c r="L4530">
        <v>12414.1602773907</v>
      </c>
      <c r="M4530">
        <v>250</v>
      </c>
      <c r="O4530">
        <v>49.6534633338514</v>
      </c>
      <c r="P4530">
        <v>-0.338765995038047</v>
      </c>
      <c r="Q4530">
        <v>0.730865521267543</v>
      </c>
      <c r="R4530">
        <v>0.722897215540756</v>
      </c>
      <c r="S4530" t="s">
        <v>10723</v>
      </c>
      <c r="T4530" t="s">
        <v>12362</v>
      </c>
      <c r="U4530" t="s">
        <v>12362</v>
      </c>
      <c r="V4530" t="s">
        <v>12362</v>
      </c>
      <c r="W4530">
        <v>4</v>
      </c>
      <c r="X4530" t="s">
        <v>16892</v>
      </c>
      <c r="Y4530">
        <v>0.8444335923485379</v>
      </c>
      <c r="Z4530">
        <f>HYPERLINK("Melting_Curves/meltCurve_Q8WUF5_.pdf", "Melting_Curves/meltCurve_Q8WUF5_.pdf")</f>
        <v>0</v>
      </c>
      <c r="AA4530" t="s">
        <v>22855</v>
      </c>
      <c r="AB4530" t="s">
        <v>28896</v>
      </c>
    </row>
    <row r="4531" spans="1:28">
      <c r="A4531" t="s">
        <v>4557</v>
      </c>
      <c r="B4531">
        <v>0.992608467424715</v>
      </c>
      <c r="C4531">
        <v>0.978972070184732</v>
      </c>
      <c r="D4531">
        <v>0.713123273168954</v>
      </c>
      <c r="E4531">
        <v>0.590955892988162</v>
      </c>
      <c r="F4531">
        <v>0.601634409954072</v>
      </c>
      <c r="G4531">
        <v>0.453113441008372</v>
      </c>
      <c r="H4531">
        <v>0.271938609306042</v>
      </c>
      <c r="I4531">
        <v>0.274606292578297</v>
      </c>
      <c r="J4531">
        <v>0.269778591262747</v>
      </c>
      <c r="K4531">
        <v>0.263400462787141</v>
      </c>
      <c r="L4531">
        <v>450.73996205922</v>
      </c>
      <c r="M4531">
        <v>9.39761907611414</v>
      </c>
      <c r="N4531">
        <v>50.6449263635907</v>
      </c>
      <c r="O4531">
        <v>45.9417794002356</v>
      </c>
      <c r="P4531">
        <v>-0.0411403670352406</v>
      </c>
      <c r="Q4531">
        <v>0.196010239060568</v>
      </c>
      <c r="R4531">
        <v>0.954115401880736</v>
      </c>
      <c r="S4531" t="s">
        <v>10724</v>
      </c>
      <c r="T4531" t="s">
        <v>12362</v>
      </c>
      <c r="U4531" t="s">
        <v>12362</v>
      </c>
      <c r="V4531" t="s">
        <v>12362</v>
      </c>
      <c r="W4531">
        <v>3</v>
      </c>
      <c r="X4531" t="s">
        <v>16893</v>
      </c>
      <c r="Y4531">
        <v>0.5247913497527957</v>
      </c>
      <c r="Z4531">
        <f>HYPERLINK("Melting_Curves/meltCurve_Q8WUH1_.pdf", "Melting_Curves/meltCurve_Q8WUH1_.pdf")</f>
        <v>0</v>
      </c>
      <c r="AA4531" t="s">
        <v>22856</v>
      </c>
      <c r="AB4531" t="s">
        <v>28897</v>
      </c>
    </row>
    <row r="4532" spans="1:28">
      <c r="A4532" t="s">
        <v>4558</v>
      </c>
      <c r="B4532">
        <v>0.992608467424715</v>
      </c>
      <c r="C4532">
        <v>1.07142870823796</v>
      </c>
      <c r="D4532">
        <v>0.855093457046473</v>
      </c>
      <c r="E4532">
        <v>0.741935040399473</v>
      </c>
      <c r="F4532">
        <v>0.687691383811929</v>
      </c>
      <c r="G4532">
        <v>0.542618008439242</v>
      </c>
      <c r="H4532">
        <v>0.414660012129308</v>
      </c>
      <c r="I4532">
        <v>0.542056080306096</v>
      </c>
      <c r="J4532">
        <v>1.34366274154377</v>
      </c>
      <c r="K4532">
        <v>1.52533384048652</v>
      </c>
      <c r="L4532">
        <v>15000</v>
      </c>
      <c r="M4532">
        <v>234.796727332123</v>
      </c>
      <c r="O4532">
        <v>63.8804018240803</v>
      </c>
      <c r="P4532">
        <v>0.459445858734108</v>
      </c>
      <c r="Q4532">
        <v>1.5</v>
      </c>
      <c r="R4532">
        <v>0.193719711490448</v>
      </c>
      <c r="S4532" t="s">
        <v>10725</v>
      </c>
      <c r="T4532" t="s">
        <v>12362</v>
      </c>
      <c r="U4532" t="s">
        <v>12362</v>
      </c>
      <c r="V4532" t="s">
        <v>12362</v>
      </c>
      <c r="W4532">
        <v>2</v>
      </c>
      <c r="X4532" t="s">
        <v>16894</v>
      </c>
      <c r="Y4532">
        <v>1.051852416753345</v>
      </c>
      <c r="Z4532">
        <f>HYPERLINK("Melting_Curves/meltCurve_Q8WUH6_.pdf", "Melting_Curves/meltCurve_Q8WUH6_.pdf")</f>
        <v>0</v>
      </c>
      <c r="AA4532" t="s">
        <v>22857</v>
      </c>
      <c r="AB4532" t="s">
        <v>28898</v>
      </c>
    </row>
    <row r="4533" spans="1:28">
      <c r="A4533" t="s">
        <v>4559</v>
      </c>
      <c r="B4533">
        <v>0.992608467424715</v>
      </c>
      <c r="C4533">
        <v>1.20714280205507</v>
      </c>
      <c r="D4533">
        <v>1.0464890469551</v>
      </c>
      <c r="E4533">
        <v>0.983704786853449</v>
      </c>
      <c r="F4533">
        <v>0.734480816866262</v>
      </c>
      <c r="G4533">
        <v>0.528668863523036</v>
      </c>
      <c r="H4533">
        <v>0.362922691508903</v>
      </c>
      <c r="I4533">
        <v>0.424310686632587</v>
      </c>
      <c r="J4533">
        <v>0.47521821572097</v>
      </c>
      <c r="K4533">
        <v>0.36387317467454</v>
      </c>
      <c r="L4533">
        <v>1578.13572625901</v>
      </c>
      <c r="M4533">
        <v>31.1105268656546</v>
      </c>
      <c r="N4533">
        <v>53.6457065876812</v>
      </c>
      <c r="O4533">
        <v>50.5185363592771</v>
      </c>
      <c r="P4533">
        <v>-0.0911430379897709</v>
      </c>
      <c r="Q4533">
        <v>0.407996322686766</v>
      </c>
      <c r="R4533">
        <v>0.937881761752922</v>
      </c>
      <c r="S4533" t="s">
        <v>10726</v>
      </c>
      <c r="T4533" t="s">
        <v>12362</v>
      </c>
      <c r="U4533" t="s">
        <v>12362</v>
      </c>
      <c r="V4533" t="s">
        <v>12362</v>
      </c>
      <c r="W4533">
        <v>16</v>
      </c>
      <c r="X4533" t="s">
        <v>16895</v>
      </c>
      <c r="Y4533">
        <v>0.6822931467292217</v>
      </c>
      <c r="Z4533">
        <f>HYPERLINK("Melting_Curves/meltCurve_Q8WUI4_3_.pdf", "Melting_Curves/meltCurve_Q8WUI4_3_.pdf")</f>
        <v>0</v>
      </c>
      <c r="AA4533" t="s">
        <v>22858</v>
      </c>
      <c r="AB4533" t="s">
        <v>28899</v>
      </c>
    </row>
    <row r="4534" spans="1:28">
      <c r="A4534" t="s">
        <v>4560</v>
      </c>
      <c r="B4534">
        <v>0.992608467424715</v>
      </c>
      <c r="C4534">
        <v>0.905425255451434</v>
      </c>
      <c r="D4534">
        <v>0.831012546434944</v>
      </c>
      <c r="E4534">
        <v>0.324365423869845</v>
      </c>
      <c r="F4534">
        <v>0.131316384695226</v>
      </c>
      <c r="G4534">
        <v>0.078769334717709</v>
      </c>
      <c r="H4534">
        <v>0.0556702791080376</v>
      </c>
      <c r="I4534">
        <v>0.0622477723916499</v>
      </c>
      <c r="J4534">
        <v>0.073116703070695</v>
      </c>
      <c r="K4534">
        <v>0.0667345194681679</v>
      </c>
      <c r="L4534">
        <v>1233.54941804552</v>
      </c>
      <c r="M4534">
        <v>27.352236123492</v>
      </c>
      <c r="N4534">
        <v>45.3299712402958</v>
      </c>
      <c r="O4534">
        <v>44.8596720368023</v>
      </c>
      <c r="P4534">
        <v>-0.142505108885289</v>
      </c>
      <c r="Q4534">
        <v>0.0651334969628945</v>
      </c>
      <c r="R4534">
        <v>0.995716901629942</v>
      </c>
      <c r="S4534" t="s">
        <v>10727</v>
      </c>
      <c r="T4534" t="s">
        <v>12362</v>
      </c>
      <c r="U4534" t="s">
        <v>12362</v>
      </c>
      <c r="V4534" t="s">
        <v>12362</v>
      </c>
      <c r="W4534">
        <v>60</v>
      </c>
      <c r="X4534" t="s">
        <v>16896</v>
      </c>
      <c r="Y4534">
        <v>0.323870366088487</v>
      </c>
      <c r="Z4534">
        <f>HYPERLINK("Melting_Curves/meltCurve_Q8WUM4_.pdf", "Melting_Curves/meltCurve_Q8WUM4_.pdf")</f>
        <v>0</v>
      </c>
      <c r="AA4534" t="s">
        <v>22859</v>
      </c>
      <c r="AB4534" t="s">
        <v>28900</v>
      </c>
    </row>
    <row r="4535" spans="1:28">
      <c r="A4535" t="s">
        <v>4561</v>
      </c>
      <c r="B4535">
        <v>0.992608467424715</v>
      </c>
      <c r="C4535">
        <v>0.961939656656701</v>
      </c>
      <c r="D4535">
        <v>0.81621513071152</v>
      </c>
      <c r="E4535">
        <v>0.782858829521303</v>
      </c>
      <c r="F4535">
        <v>0.77532953849708</v>
      </c>
      <c r="G4535">
        <v>0.636798250264893</v>
      </c>
      <c r="H4535">
        <v>0.633322528723903</v>
      </c>
      <c r="I4535">
        <v>0.769368089390963</v>
      </c>
      <c r="J4535">
        <v>0.983090713733322</v>
      </c>
      <c r="K4535">
        <v>0.816363500457773</v>
      </c>
      <c r="L4535">
        <v>1618.75321839082</v>
      </c>
      <c r="M4535">
        <v>38.9931978424211</v>
      </c>
      <c r="O4535">
        <v>41.4049987994093</v>
      </c>
      <c r="P4535">
        <v>-0.0540674554321794</v>
      </c>
      <c r="Q4535">
        <v>0.770354029375287</v>
      </c>
      <c r="R4535">
        <v>0.442086109089989</v>
      </c>
      <c r="S4535" t="s">
        <v>10728</v>
      </c>
      <c r="T4535" t="s">
        <v>12362</v>
      </c>
      <c r="U4535" t="s">
        <v>12362</v>
      </c>
      <c r="V4535" t="s">
        <v>12362</v>
      </c>
      <c r="W4535">
        <v>3</v>
      </c>
      <c r="X4535" t="s">
        <v>16897</v>
      </c>
      <c r="Y4535">
        <v>0.8056530263374405</v>
      </c>
      <c r="Z4535">
        <f>HYPERLINK("Melting_Curves/meltCurve_Q8WUR7_.pdf", "Melting_Curves/meltCurve_Q8WUR7_.pdf")</f>
        <v>0</v>
      </c>
      <c r="AA4535" t="s">
        <v>22860</v>
      </c>
      <c r="AB4535" t="s">
        <v>28901</v>
      </c>
    </row>
    <row r="4536" spans="1:28">
      <c r="A4536" t="s">
        <v>4562</v>
      </c>
      <c r="B4536">
        <v>0.992608467424715</v>
      </c>
      <c r="C4536">
        <v>1.14552298341961</v>
      </c>
      <c r="D4536">
        <v>0.961186557578832</v>
      </c>
      <c r="E4536">
        <v>0.398966262401327</v>
      </c>
      <c r="F4536">
        <v>0.5707646474424301</v>
      </c>
      <c r="G4536">
        <v>0.188634473817387</v>
      </c>
      <c r="H4536">
        <v>0.0475784302493156</v>
      </c>
      <c r="I4536">
        <v>0.15491035761062</v>
      </c>
      <c r="J4536">
        <v>0.20473439149066</v>
      </c>
      <c r="K4536">
        <v>0.134557582132366</v>
      </c>
      <c r="L4536">
        <v>868.372320224672</v>
      </c>
      <c r="M4536">
        <v>18.4531435301544</v>
      </c>
      <c r="N4536">
        <v>47.9139030216043</v>
      </c>
      <c r="O4536">
        <v>46.5160333930668</v>
      </c>
      <c r="P4536">
        <v>-0.0852584497457918</v>
      </c>
      <c r="Q4536">
        <v>0.140372481173059</v>
      </c>
      <c r="R4536">
        <v>0.899808174013434</v>
      </c>
      <c r="S4536" t="s">
        <v>10729</v>
      </c>
      <c r="T4536" t="s">
        <v>12362</v>
      </c>
      <c r="U4536" t="s">
        <v>12362</v>
      </c>
      <c r="V4536" t="s">
        <v>12362</v>
      </c>
      <c r="W4536">
        <v>1</v>
      </c>
      <c r="X4536" t="s">
        <v>16898</v>
      </c>
      <c r="Y4536">
        <v>0.4417389607613835</v>
      </c>
      <c r="Z4536">
        <f>HYPERLINK("Melting_Curves/meltCurve_Q8WUU5_.pdf", "Melting_Curves/meltCurve_Q8WUU5_.pdf")</f>
        <v>0</v>
      </c>
      <c r="AA4536" t="s">
        <v>22861</v>
      </c>
      <c r="AB4536" t="s">
        <v>28902</v>
      </c>
    </row>
    <row r="4537" spans="1:28">
      <c r="A4537" t="s">
        <v>4563</v>
      </c>
      <c r="B4537">
        <v>0.992608467424715</v>
      </c>
      <c r="C4537">
        <v>0.882112092885771</v>
      </c>
      <c r="D4537">
        <v>0.882363394641784</v>
      </c>
      <c r="E4537">
        <v>0.894857620306138</v>
      </c>
      <c r="F4537">
        <v>0.665616980895217</v>
      </c>
      <c r="G4537">
        <v>0.342029241239714</v>
      </c>
      <c r="H4537">
        <v>0.14510109942043</v>
      </c>
      <c r="I4537">
        <v>0.15156610577637</v>
      </c>
      <c r="J4537">
        <v>0.175473132028345</v>
      </c>
      <c r="K4537">
        <v>0.132185056914382</v>
      </c>
      <c r="L4537">
        <v>1099.73367949143</v>
      </c>
      <c r="M4537">
        <v>21.5506823781004</v>
      </c>
      <c r="N4537">
        <v>51.7235607601332</v>
      </c>
      <c r="O4537">
        <v>50.5968144349244</v>
      </c>
      <c r="P4537">
        <v>-0.0931248384914968</v>
      </c>
      <c r="Q4537">
        <v>0.125465161809223</v>
      </c>
      <c r="R4537">
        <v>0.976281960959494</v>
      </c>
      <c r="S4537" t="s">
        <v>10730</v>
      </c>
      <c r="T4537" t="s">
        <v>12362</v>
      </c>
      <c r="U4537" t="s">
        <v>12362</v>
      </c>
      <c r="V4537" t="s">
        <v>12362</v>
      </c>
      <c r="W4537">
        <v>3</v>
      </c>
      <c r="X4537" t="s">
        <v>16899</v>
      </c>
      <c r="Y4537">
        <v>0.5445405316279077</v>
      </c>
      <c r="Z4537">
        <f>HYPERLINK("Melting_Curves/meltCurve_Q8WUX2_.pdf", "Melting_Curves/meltCurve_Q8WUX2_.pdf")</f>
        <v>0</v>
      </c>
      <c r="AA4537" t="s">
        <v>22862</v>
      </c>
      <c r="AB4537" t="s">
        <v>28903</v>
      </c>
    </row>
    <row r="4538" spans="1:28">
      <c r="A4538" t="s">
        <v>4564</v>
      </c>
      <c r="B4538">
        <v>0.992608467424715</v>
      </c>
      <c r="C4538">
        <v>0.935431157416084</v>
      </c>
      <c r="D4538">
        <v>0.836292724862345</v>
      </c>
      <c r="E4538">
        <v>0.517214983905335</v>
      </c>
      <c r="F4538">
        <v>0.242991119909932</v>
      </c>
      <c r="G4538">
        <v>0.192696251070832</v>
      </c>
      <c r="H4538">
        <v>0.132003214316458</v>
      </c>
      <c r="I4538">
        <v>0.131847498585928</v>
      </c>
      <c r="J4538">
        <v>0.171147696223954</v>
      </c>
      <c r="K4538">
        <v>0.155964413294945</v>
      </c>
      <c r="L4538">
        <v>969.88949125635</v>
      </c>
      <c r="M4538">
        <v>21.1293173239569</v>
      </c>
      <c r="N4538">
        <v>46.6467059024196</v>
      </c>
      <c r="O4538">
        <v>45.4973312576645</v>
      </c>
      <c r="P4538">
        <v>-0.0994935597656816</v>
      </c>
      <c r="Q4538">
        <v>0.143072857910295</v>
      </c>
      <c r="R4538">
        <v>0.997151564441359</v>
      </c>
      <c r="S4538" t="s">
        <v>10731</v>
      </c>
      <c r="T4538" t="s">
        <v>12362</v>
      </c>
      <c r="U4538" t="s">
        <v>12362</v>
      </c>
      <c r="V4538" t="s">
        <v>12362</v>
      </c>
      <c r="W4538">
        <v>8</v>
      </c>
      <c r="X4538" t="s">
        <v>16900</v>
      </c>
      <c r="Y4538">
        <v>0.4073835922874035</v>
      </c>
      <c r="Z4538">
        <f>HYPERLINK("Melting_Curves/meltCurve_Q8WUX9_.pdf", "Melting_Curves/meltCurve_Q8WUX9_.pdf")</f>
        <v>0</v>
      </c>
      <c r="AA4538" t="s">
        <v>22863</v>
      </c>
      <c r="AB4538" t="s">
        <v>28904</v>
      </c>
    </row>
    <row r="4539" spans="1:28">
      <c r="A4539" t="s">
        <v>4565</v>
      </c>
      <c r="B4539">
        <v>0.992608467424715</v>
      </c>
      <c r="C4539">
        <v>1.15266865480775</v>
      </c>
      <c r="D4539">
        <v>1.08246085893862</v>
      </c>
      <c r="E4539">
        <v>0.885976224510054</v>
      </c>
      <c r="F4539">
        <v>0.535876452718176</v>
      </c>
      <c r="G4539">
        <v>0.328345562329011</v>
      </c>
      <c r="H4539">
        <v>0.153413158445092</v>
      </c>
      <c r="I4539">
        <v>0.0923307023718946</v>
      </c>
      <c r="J4539">
        <v>0.0339972500876828</v>
      </c>
      <c r="K4539">
        <v>0.0340734193818904</v>
      </c>
      <c r="L4539">
        <v>1023.95868073897</v>
      </c>
      <c r="M4539">
        <v>20.1013196191617</v>
      </c>
      <c r="N4539">
        <v>51.1744809763824</v>
      </c>
      <c r="O4539">
        <v>50.4437621001875</v>
      </c>
      <c r="P4539">
        <v>-0.09524034872842781</v>
      </c>
      <c r="Q4539">
        <v>0.0440173460851764</v>
      </c>
      <c r="R4539">
        <v>0.977860349210641</v>
      </c>
      <c r="S4539" t="s">
        <v>10732</v>
      </c>
      <c r="T4539" t="s">
        <v>12362</v>
      </c>
      <c r="U4539" t="s">
        <v>12362</v>
      </c>
      <c r="V4539" t="s">
        <v>12362</v>
      </c>
      <c r="W4539">
        <v>3</v>
      </c>
      <c r="X4539" t="s">
        <v>16901</v>
      </c>
      <c r="Y4539">
        <v>0.5006443094159856</v>
      </c>
      <c r="Z4539">
        <f>HYPERLINK("Melting_Curves/meltCurve_Q8WUY1_.pdf", "Melting_Curves/meltCurve_Q8WUY1_.pdf")</f>
        <v>0</v>
      </c>
      <c r="AA4539" t="s">
        <v>22864</v>
      </c>
      <c r="AB4539" t="s">
        <v>28905</v>
      </c>
    </row>
    <row r="4540" spans="1:28">
      <c r="A4540" t="s">
        <v>4566</v>
      </c>
      <c r="B4540">
        <v>0.992608467424715</v>
      </c>
      <c r="C4540">
        <v>1.08876703999728</v>
      </c>
      <c r="D4540">
        <v>0.98262111160532</v>
      </c>
      <c r="E4540">
        <v>0.880178731713945</v>
      </c>
      <c r="F4540">
        <v>0.423998494013099</v>
      </c>
      <c r="G4540">
        <v>0.293927183160363</v>
      </c>
      <c r="H4540">
        <v>0.240667364067071</v>
      </c>
      <c r="I4540">
        <v>0.319564476785008</v>
      </c>
      <c r="J4540">
        <v>0.249095489573732</v>
      </c>
      <c r="K4540">
        <v>0.274497903516672</v>
      </c>
      <c r="L4540">
        <v>1909.31153991225</v>
      </c>
      <c r="M4540">
        <v>39.3584426182567</v>
      </c>
      <c r="N4540">
        <v>49.4986271475426</v>
      </c>
      <c r="O4540">
        <v>48.3861242160876</v>
      </c>
      <c r="P4540">
        <v>-0.14803572822581</v>
      </c>
      <c r="Q4540">
        <v>0.272038339413866</v>
      </c>
      <c r="R4540">
        <v>0.9897401980382911</v>
      </c>
      <c r="S4540" t="s">
        <v>10733</v>
      </c>
      <c r="T4540" t="s">
        <v>12362</v>
      </c>
      <c r="U4540" t="s">
        <v>12362</v>
      </c>
      <c r="V4540" t="s">
        <v>12362</v>
      </c>
      <c r="W4540">
        <v>2</v>
      </c>
      <c r="X4540" t="s">
        <v>16902</v>
      </c>
      <c r="Y4540">
        <v>0.5538752105787521</v>
      </c>
      <c r="Z4540">
        <f>HYPERLINK("Melting_Curves/meltCurve_Q8WV22_.pdf", "Melting_Curves/meltCurve_Q8WV22_.pdf")</f>
        <v>0</v>
      </c>
      <c r="AA4540" t="s">
        <v>22865</v>
      </c>
      <c r="AB4540" t="s">
        <v>28906</v>
      </c>
    </row>
    <row r="4541" spans="1:28">
      <c r="A4541" t="s">
        <v>4567</v>
      </c>
      <c r="B4541">
        <v>0.992608467424715</v>
      </c>
      <c r="C4541">
        <v>1.05153287002451</v>
      </c>
      <c r="D4541">
        <v>1.09352128006966</v>
      </c>
      <c r="E4541">
        <v>1.36317524997604</v>
      </c>
      <c r="F4541">
        <v>0.740216067428526</v>
      </c>
      <c r="G4541">
        <v>0.331333140605855</v>
      </c>
      <c r="H4541">
        <v>0.156798766760592</v>
      </c>
      <c r="I4541">
        <v>0.19570264032834</v>
      </c>
      <c r="J4541">
        <v>0.154118975673478</v>
      </c>
      <c r="K4541">
        <v>0.19269700061331</v>
      </c>
      <c r="L4541">
        <v>2249.95367795224</v>
      </c>
      <c r="M4541">
        <v>43.7750629770776</v>
      </c>
      <c r="N4541">
        <v>51.9319294776312</v>
      </c>
      <c r="O4541">
        <v>51.2911517474888</v>
      </c>
      <c r="P4541">
        <v>-0.174706478475801</v>
      </c>
      <c r="Q4541">
        <v>0.181188292113579</v>
      </c>
      <c r="R4541">
        <v>0.921418680824997</v>
      </c>
      <c r="S4541" t="s">
        <v>10734</v>
      </c>
      <c r="T4541" t="s">
        <v>12362</v>
      </c>
      <c r="U4541" t="s">
        <v>12362</v>
      </c>
      <c r="V4541" t="s">
        <v>12362</v>
      </c>
      <c r="W4541">
        <v>2</v>
      </c>
      <c r="X4541" t="s">
        <v>16903</v>
      </c>
      <c r="Y4541">
        <v>0.5765891101905417</v>
      </c>
      <c r="Z4541">
        <f>HYPERLINK("Melting_Curves/meltCurve_Q8WV41_.pdf", "Melting_Curves/meltCurve_Q8WV41_.pdf")</f>
        <v>0</v>
      </c>
      <c r="AA4541" t="s">
        <v>22866</v>
      </c>
      <c r="AB4541" t="s">
        <v>28907</v>
      </c>
    </row>
    <row r="4542" spans="1:28">
      <c r="A4542" t="s">
        <v>4568</v>
      </c>
      <c r="B4542">
        <v>0.992608467424715</v>
      </c>
      <c r="C4542">
        <v>1.04542577870849</v>
      </c>
      <c r="D4542">
        <v>0.787407857397831</v>
      </c>
      <c r="E4542">
        <v>0.559490205161091</v>
      </c>
      <c r="F4542">
        <v>0.332865374794326</v>
      </c>
      <c r="G4542">
        <v>0.106711469423931</v>
      </c>
      <c r="H4542">
        <v>0.0954325301489457</v>
      </c>
      <c r="I4542">
        <v>0.146567387534741</v>
      </c>
      <c r="J4542">
        <v>0.190481608282861</v>
      </c>
      <c r="K4542">
        <v>0.167548183033993</v>
      </c>
      <c r="L4542">
        <v>923.135522287737</v>
      </c>
      <c r="M4542">
        <v>19.9251526575207</v>
      </c>
      <c r="N4542">
        <v>47.0665969453435</v>
      </c>
      <c r="O4542">
        <v>45.8710612407643</v>
      </c>
      <c r="P4542">
        <v>-0.0940534274530878</v>
      </c>
      <c r="Q4542">
        <v>0.133921209098179</v>
      </c>
      <c r="R4542">
        <v>0.979964042396184</v>
      </c>
      <c r="S4542" t="s">
        <v>10735</v>
      </c>
      <c r="T4542" t="s">
        <v>12362</v>
      </c>
      <c r="U4542" t="s">
        <v>12362</v>
      </c>
      <c r="V4542" t="s">
        <v>12362</v>
      </c>
      <c r="W4542">
        <v>3</v>
      </c>
      <c r="X4542" t="s">
        <v>16904</v>
      </c>
      <c r="Y4542">
        <v>0.4146842745827561</v>
      </c>
      <c r="Z4542">
        <f>HYPERLINK("Melting_Curves/meltCurve_Q8WV92_.pdf", "Melting_Curves/meltCurve_Q8WV92_.pdf")</f>
        <v>0</v>
      </c>
      <c r="AA4542" t="s">
        <v>22867</v>
      </c>
      <c r="AB4542" t="s">
        <v>28908</v>
      </c>
    </row>
    <row r="4543" spans="1:28">
      <c r="A4543" t="s">
        <v>4569</v>
      </c>
      <c r="B4543">
        <v>0.992608467424715</v>
      </c>
      <c r="C4543">
        <v>1.12351372441097</v>
      </c>
      <c r="D4543">
        <v>1.08984768239395</v>
      </c>
      <c r="E4543">
        <v>0.943634547563531</v>
      </c>
      <c r="F4543">
        <v>0.740615928377085</v>
      </c>
      <c r="G4543">
        <v>0.588355714621711</v>
      </c>
      <c r="H4543">
        <v>0.430919914376628</v>
      </c>
      <c r="I4543">
        <v>0.784727212350898</v>
      </c>
      <c r="J4543">
        <v>0.72203517499689</v>
      </c>
      <c r="K4543">
        <v>0.419711240475007</v>
      </c>
      <c r="L4543">
        <v>1974.54189661693</v>
      </c>
      <c r="M4543">
        <v>39.9697779547748</v>
      </c>
      <c r="O4543">
        <v>49.2776978855638</v>
      </c>
      <c r="P4543">
        <v>-0.08374130784137621</v>
      </c>
      <c r="Q4543">
        <v>0.587030958797118</v>
      </c>
      <c r="R4543">
        <v>0.767851882770911</v>
      </c>
      <c r="S4543" t="s">
        <v>10736</v>
      </c>
      <c r="T4543" t="s">
        <v>12362</v>
      </c>
      <c r="U4543" t="s">
        <v>12362</v>
      </c>
      <c r="V4543" t="s">
        <v>12362</v>
      </c>
      <c r="W4543">
        <v>2</v>
      </c>
      <c r="X4543" t="s">
        <v>16905</v>
      </c>
      <c r="Y4543">
        <v>0.7591486602034351</v>
      </c>
      <c r="Z4543">
        <f>HYPERLINK("Melting_Curves/meltCurve_Q8WVB6_.pdf", "Melting_Curves/meltCurve_Q8WVB6_.pdf")</f>
        <v>0</v>
      </c>
      <c r="AA4543" t="s">
        <v>22868</v>
      </c>
      <c r="AB4543" t="s">
        <v>28909</v>
      </c>
    </row>
    <row r="4544" spans="1:28">
      <c r="A4544" t="s">
        <v>4570</v>
      </c>
      <c r="B4544">
        <v>0.992608467424715</v>
      </c>
      <c r="C4544">
        <v>0.909690167649073</v>
      </c>
      <c r="D4544">
        <v>0.894141166858566</v>
      </c>
      <c r="E4544">
        <v>1.09696615777115</v>
      </c>
      <c r="F4544">
        <v>1.00769715849887</v>
      </c>
      <c r="G4544">
        <v>0.880163762261617</v>
      </c>
      <c r="H4544">
        <v>0.957126090458803</v>
      </c>
      <c r="I4544">
        <v>1.18055564910656</v>
      </c>
      <c r="J4544">
        <v>1.92062497060175</v>
      </c>
      <c r="K4544">
        <v>1.9666031992671</v>
      </c>
      <c r="L4544">
        <v>15000</v>
      </c>
      <c r="M4544">
        <v>245.331286417499</v>
      </c>
      <c r="O4544">
        <v>61.1377521076539</v>
      </c>
      <c r="P4544">
        <v>0.501595333388091</v>
      </c>
      <c r="Q4544">
        <v>1.5</v>
      </c>
      <c r="R4544">
        <v>0.713219962383842</v>
      </c>
      <c r="S4544" t="s">
        <v>10737</v>
      </c>
      <c r="T4544" t="s">
        <v>12362</v>
      </c>
      <c r="U4544" t="s">
        <v>12362</v>
      </c>
      <c r="V4544" t="s">
        <v>12362</v>
      </c>
      <c r="W4544">
        <v>13</v>
      </c>
      <c r="X4544" t="s">
        <v>16906</v>
      </c>
      <c r="Y4544">
        <v>1.097580711984049</v>
      </c>
      <c r="Z4544">
        <f>HYPERLINK("Melting_Curves/meltCurve_Q8WVC0_.pdf", "Melting_Curves/meltCurve_Q8WVC0_.pdf")</f>
        <v>0</v>
      </c>
      <c r="AA4544" t="s">
        <v>22869</v>
      </c>
      <c r="AB4544" t="s">
        <v>28910</v>
      </c>
    </row>
    <row r="4545" spans="1:28">
      <c r="A4545" t="s">
        <v>4571</v>
      </c>
      <c r="B4545">
        <v>0.992608467424715</v>
      </c>
      <c r="C4545">
        <v>0.843395911504521</v>
      </c>
      <c r="D4545">
        <v>0.782519592388636</v>
      </c>
      <c r="E4545">
        <v>0.7454168663216461</v>
      </c>
      <c r="F4545">
        <v>0.583951971988968</v>
      </c>
      <c r="G4545">
        <v>0.42777445904134</v>
      </c>
      <c r="H4545">
        <v>0.377970269005655</v>
      </c>
      <c r="I4545">
        <v>0.595001633859145</v>
      </c>
      <c r="J4545">
        <v>1.2543381081539</v>
      </c>
      <c r="K4545">
        <v>1.62103460510325</v>
      </c>
      <c r="L4545">
        <v>15000</v>
      </c>
      <c r="M4545">
        <v>234.044126256635</v>
      </c>
      <c r="O4545">
        <v>64.0857841680106</v>
      </c>
      <c r="P4545">
        <v>0.456505440824829</v>
      </c>
      <c r="Q4545">
        <v>1.5</v>
      </c>
      <c r="R4545">
        <v>0.09092188843440201</v>
      </c>
      <c r="S4545" t="s">
        <v>10738</v>
      </c>
      <c r="T4545" t="s">
        <v>12362</v>
      </c>
      <c r="U4545" t="s">
        <v>12362</v>
      </c>
      <c r="V4545" t="s">
        <v>12362</v>
      </c>
      <c r="W4545">
        <v>6</v>
      </c>
      <c r="X4545" t="s">
        <v>16907</v>
      </c>
      <c r="Y4545">
        <v>1.048428051588213</v>
      </c>
      <c r="Z4545">
        <f>HYPERLINK("Melting_Curves/meltCurve_Q8WVC2_.pdf", "Melting_Curves/meltCurve_Q8WVC2_.pdf")</f>
        <v>0</v>
      </c>
      <c r="AA4545" t="s">
        <v>22870</v>
      </c>
      <c r="AB4545" t="s">
        <v>28911</v>
      </c>
    </row>
    <row r="4546" spans="1:28">
      <c r="A4546" t="s">
        <v>4572</v>
      </c>
      <c r="B4546">
        <v>0.992608467424715</v>
      </c>
      <c r="C4546">
        <v>1.15880880034248</v>
      </c>
      <c r="D4546">
        <v>1.08941612541257</v>
      </c>
      <c r="E4546">
        <v>0.893152035355475</v>
      </c>
      <c r="F4546">
        <v>0.71357066604987</v>
      </c>
      <c r="G4546">
        <v>0.534821005371039</v>
      </c>
      <c r="H4546">
        <v>0.448891498226043</v>
      </c>
      <c r="I4546">
        <v>0.593910232648302</v>
      </c>
      <c r="J4546">
        <v>0.937749066892958</v>
      </c>
      <c r="K4546">
        <v>0.708866690262847</v>
      </c>
      <c r="L4546">
        <v>2104.79295700555</v>
      </c>
      <c r="M4546">
        <v>44.1596330518638</v>
      </c>
      <c r="O4546">
        <v>47.5658543467756</v>
      </c>
      <c r="P4546">
        <v>-0.0813670067857596</v>
      </c>
      <c r="Q4546">
        <v>0.649427784603019</v>
      </c>
      <c r="R4546">
        <v>0.66213106073533</v>
      </c>
      <c r="S4546" t="s">
        <v>10739</v>
      </c>
      <c r="T4546" t="s">
        <v>12362</v>
      </c>
      <c r="U4546" t="s">
        <v>12362</v>
      </c>
      <c r="V4546" t="s">
        <v>12362</v>
      </c>
      <c r="W4546">
        <v>7</v>
      </c>
      <c r="X4546" t="s">
        <v>16908</v>
      </c>
      <c r="Y4546">
        <v>0.7749824736207084</v>
      </c>
      <c r="Z4546">
        <f>HYPERLINK("Melting_Curves/meltCurve_Q8WVD3_.pdf", "Melting_Curves/meltCurve_Q8WVD3_.pdf")</f>
        <v>0</v>
      </c>
      <c r="AA4546" t="s">
        <v>22871</v>
      </c>
      <c r="AB4546" t="s">
        <v>28912</v>
      </c>
    </row>
    <row r="4547" spans="1:28">
      <c r="A4547" t="s">
        <v>4573</v>
      </c>
      <c r="B4547">
        <v>0.992608467424715</v>
      </c>
      <c r="C4547">
        <v>0.8369388485702161</v>
      </c>
      <c r="D4547">
        <v>0.757480076216115</v>
      </c>
      <c r="E4547">
        <v>0.754993850360966</v>
      </c>
      <c r="F4547">
        <v>0.62433200369327</v>
      </c>
      <c r="G4547">
        <v>0.354806259589649</v>
      </c>
      <c r="H4547">
        <v>0.17837991559546</v>
      </c>
      <c r="I4547">
        <v>0.176514294707785</v>
      </c>
      <c r="J4547">
        <v>0.203385292489417</v>
      </c>
      <c r="K4547">
        <v>0.20402600947806</v>
      </c>
      <c r="L4547">
        <v>458.252305058292</v>
      </c>
      <c r="M4547">
        <v>9.145950493788121</v>
      </c>
      <c r="N4547">
        <v>50.8222103956481</v>
      </c>
      <c r="O4547">
        <v>47.8834262402726</v>
      </c>
      <c r="P4547">
        <v>-0.0448884438207448</v>
      </c>
      <c r="Q4547">
        <v>0.0605919832685132</v>
      </c>
      <c r="R4547">
        <v>0.950379159195154</v>
      </c>
      <c r="S4547" t="s">
        <v>10740</v>
      </c>
      <c r="T4547" t="s">
        <v>12362</v>
      </c>
      <c r="U4547" t="s">
        <v>12362</v>
      </c>
      <c r="V4547" t="s">
        <v>12362</v>
      </c>
      <c r="W4547">
        <v>9</v>
      </c>
      <c r="X4547" t="s">
        <v>16909</v>
      </c>
      <c r="Y4547">
        <v>0.5050500424209525</v>
      </c>
      <c r="Z4547">
        <f>HYPERLINK("Melting_Curves/meltCurve_Q8WVJ2_.pdf", "Melting_Curves/meltCurve_Q8WVJ2_.pdf")</f>
        <v>0</v>
      </c>
      <c r="AA4547" t="s">
        <v>22872</v>
      </c>
      <c r="AB4547" t="s">
        <v>28913</v>
      </c>
    </row>
    <row r="4548" spans="1:28">
      <c r="A4548" t="s">
        <v>4574</v>
      </c>
      <c r="B4548">
        <v>0.992608467424715</v>
      </c>
      <c r="C4548">
        <v>1.10179062481456</v>
      </c>
      <c r="D4548">
        <v>1.04401548261144</v>
      </c>
      <c r="E4548">
        <v>1.06229637541032</v>
      </c>
      <c r="F4548">
        <v>1.01501667096255</v>
      </c>
      <c r="G4548">
        <v>0.799560293334357</v>
      </c>
      <c r="H4548">
        <v>0.684208454588491</v>
      </c>
      <c r="I4548">
        <v>0.974650932272393</v>
      </c>
      <c r="J4548">
        <v>1.41987972855572</v>
      </c>
      <c r="K4548">
        <v>1.42825570388912</v>
      </c>
      <c r="L4548">
        <v>15000</v>
      </c>
      <c r="M4548">
        <v>237.836996995343</v>
      </c>
      <c r="O4548">
        <v>63.0639426823387</v>
      </c>
      <c r="P4548">
        <v>0.404124232208147</v>
      </c>
      <c r="Q4548">
        <v>1.42862412241389</v>
      </c>
      <c r="R4548">
        <v>0.679196548454415</v>
      </c>
      <c r="S4548" t="s">
        <v>10741</v>
      </c>
      <c r="T4548" t="s">
        <v>12362</v>
      </c>
      <c r="U4548" t="s">
        <v>12362</v>
      </c>
      <c r="V4548" t="s">
        <v>12362</v>
      </c>
      <c r="W4548">
        <v>3</v>
      </c>
      <c r="X4548" t="s">
        <v>16910</v>
      </c>
      <c r="Y4548">
        <v>1.056120135817638</v>
      </c>
      <c r="Z4548">
        <f>HYPERLINK("Melting_Curves/meltCurve_Q8WVK2_.pdf", "Melting_Curves/meltCurve_Q8WVK2_.pdf")</f>
        <v>0</v>
      </c>
      <c r="AA4548" t="s">
        <v>22873</v>
      </c>
      <c r="AB4548" t="s">
        <v>28914</v>
      </c>
    </row>
    <row r="4549" spans="1:28">
      <c r="A4549" t="s">
        <v>4575</v>
      </c>
      <c r="B4549">
        <v>0.992608467424715</v>
      </c>
      <c r="C4549">
        <v>0.820551547379236</v>
      </c>
      <c r="D4549">
        <v>0.547075724006276</v>
      </c>
      <c r="E4549">
        <v>0.33039498915238</v>
      </c>
      <c r="F4549">
        <v>0.221773889777619</v>
      </c>
      <c r="G4549">
        <v>0.188995262264697</v>
      </c>
      <c r="H4549">
        <v>0.170736786710755</v>
      </c>
      <c r="I4549">
        <v>0.171718356972836</v>
      </c>
      <c r="J4549">
        <v>0.161060330391036</v>
      </c>
      <c r="K4549">
        <v>0.117463904593834</v>
      </c>
      <c r="L4549">
        <v>769.848378144973</v>
      </c>
      <c r="M4549">
        <v>17.9667697981974</v>
      </c>
      <c r="N4549">
        <v>43.7637212333195</v>
      </c>
      <c r="O4549">
        <v>42.3282178001431</v>
      </c>
      <c r="P4549">
        <v>-0.0895010431499819</v>
      </c>
      <c r="Q4549">
        <v>0.156613831197632</v>
      </c>
      <c r="R4549">
        <v>0.995348287058467</v>
      </c>
      <c r="S4549" t="s">
        <v>10742</v>
      </c>
      <c r="T4549" t="s">
        <v>12362</v>
      </c>
      <c r="U4549" t="s">
        <v>12362</v>
      </c>
      <c r="V4549" t="s">
        <v>12362</v>
      </c>
      <c r="W4549">
        <v>5</v>
      </c>
      <c r="X4549" t="s">
        <v>16911</v>
      </c>
      <c r="Y4549">
        <v>0.3361774808113571</v>
      </c>
      <c r="Z4549">
        <f>HYPERLINK("Melting_Curves/meltCurve_Q8WVK7_.pdf", "Melting_Curves/meltCurve_Q8WVK7_.pdf")</f>
        <v>0</v>
      </c>
      <c r="AA4549" t="s">
        <v>22874</v>
      </c>
      <c r="AB4549" t="s">
        <v>28915</v>
      </c>
    </row>
    <row r="4550" spans="1:28">
      <c r="A4550" t="s">
        <v>4576</v>
      </c>
      <c r="B4550">
        <v>0.992608467424715</v>
      </c>
      <c r="C4550">
        <v>0.95472413811398</v>
      </c>
      <c r="D4550">
        <v>0.914210042312306</v>
      </c>
      <c r="E4550">
        <v>0.741982548642546</v>
      </c>
      <c r="F4550">
        <v>0.588069010466737</v>
      </c>
      <c r="G4550">
        <v>0.351318057230391</v>
      </c>
      <c r="H4550">
        <v>0.273340498962227</v>
      </c>
      <c r="I4550">
        <v>0.289071329093134</v>
      </c>
      <c r="J4550">
        <v>0.349556293812825</v>
      </c>
      <c r="K4550">
        <v>0.357590207857847</v>
      </c>
      <c r="L4550">
        <v>873.05312173288</v>
      </c>
      <c r="M4550">
        <v>18.1159767003288</v>
      </c>
      <c r="N4550">
        <v>50.7799997080088</v>
      </c>
      <c r="O4550">
        <v>47.6167241307178</v>
      </c>
      <c r="P4550">
        <v>-0.0664531366893191</v>
      </c>
      <c r="Q4550">
        <v>0.301361768965519</v>
      </c>
      <c r="R4550">
        <v>0.979899825533544</v>
      </c>
      <c r="S4550" t="s">
        <v>10743</v>
      </c>
      <c r="T4550" t="s">
        <v>12362</v>
      </c>
      <c r="U4550" t="s">
        <v>12362</v>
      </c>
      <c r="V4550" t="s">
        <v>12362</v>
      </c>
      <c r="W4550">
        <v>5</v>
      </c>
      <c r="X4550" t="s">
        <v>16912</v>
      </c>
      <c r="Y4550">
        <v>0.5730388874653815</v>
      </c>
      <c r="Z4550">
        <f>HYPERLINK("Melting_Curves/meltCurve_Q8WVL7_.pdf", "Melting_Curves/meltCurve_Q8WVL7_.pdf")</f>
        <v>0</v>
      </c>
      <c r="AA4550" t="s">
        <v>22875</v>
      </c>
      <c r="AB4550" t="s">
        <v>28916</v>
      </c>
    </row>
    <row r="4551" spans="1:28">
      <c r="A4551" t="s">
        <v>4577</v>
      </c>
      <c r="B4551">
        <v>0.992608467424715</v>
      </c>
      <c r="C4551">
        <v>1.07249761108977</v>
      </c>
      <c r="D4551">
        <v>0.855119427663341</v>
      </c>
      <c r="E4551">
        <v>0.719220931064656</v>
      </c>
      <c r="F4551">
        <v>0.226860881914889</v>
      </c>
      <c r="G4551">
        <v>0.12634923560978</v>
      </c>
      <c r="H4551">
        <v>0.0853729236850054</v>
      </c>
      <c r="I4551">
        <v>0.141384192133056</v>
      </c>
      <c r="J4551">
        <v>0.0801041387891976</v>
      </c>
      <c r="K4551">
        <v>0.0601028542873792</v>
      </c>
      <c r="L4551">
        <v>1343.90917920929</v>
      </c>
      <c r="M4551">
        <v>28.222730125324</v>
      </c>
      <c r="N4551">
        <v>47.9397602234216</v>
      </c>
      <c r="O4551">
        <v>47.380827947135</v>
      </c>
      <c r="P4551">
        <v>-0.136065764363395</v>
      </c>
      <c r="Q4551">
        <v>0.0862890123255388</v>
      </c>
      <c r="R4551">
        <v>0.985660311700605</v>
      </c>
      <c r="S4551" t="s">
        <v>10744</v>
      </c>
      <c r="T4551" t="s">
        <v>12362</v>
      </c>
      <c r="U4551" t="s">
        <v>12362</v>
      </c>
      <c r="V4551" t="s">
        <v>12362</v>
      </c>
      <c r="W4551">
        <v>2</v>
      </c>
      <c r="X4551" t="s">
        <v>16913</v>
      </c>
      <c r="Y4551">
        <v>0.4157559808194941</v>
      </c>
      <c r="Z4551">
        <f>HYPERLINK("Melting_Curves/meltCurve_Q8WVM0_.pdf", "Melting_Curves/meltCurve_Q8WVM0_.pdf")</f>
        <v>0</v>
      </c>
      <c r="AA4551" t="s">
        <v>22876</v>
      </c>
      <c r="AB4551" t="s">
        <v>28917</v>
      </c>
    </row>
    <row r="4552" spans="1:28">
      <c r="A4552" t="s">
        <v>4578</v>
      </c>
      <c r="B4552">
        <v>0.992608467424715</v>
      </c>
      <c r="C4552">
        <v>0.905075091267344</v>
      </c>
      <c r="D4552">
        <v>0.774827787249593</v>
      </c>
      <c r="E4552">
        <v>0.494003393004302</v>
      </c>
      <c r="F4552">
        <v>0.293136928899882</v>
      </c>
      <c r="G4552">
        <v>0.212983354371588</v>
      </c>
      <c r="H4552">
        <v>0.160901527944128</v>
      </c>
      <c r="I4552">
        <v>0.147944476428648</v>
      </c>
      <c r="J4552">
        <v>0.145722445427958</v>
      </c>
      <c r="K4552">
        <v>0.137850248532452</v>
      </c>
      <c r="L4552">
        <v>732.461901395641</v>
      </c>
      <c r="M4552">
        <v>16.0470435803541</v>
      </c>
      <c r="N4552">
        <v>46.5516827458474</v>
      </c>
      <c r="O4552">
        <v>44.9534668048351</v>
      </c>
      <c r="P4552">
        <v>-0.077267555623103</v>
      </c>
      <c r="Q4552">
        <v>0.134251698948807</v>
      </c>
      <c r="R4552">
        <v>0.999354076822889</v>
      </c>
      <c r="S4552" t="s">
        <v>10745</v>
      </c>
      <c r="T4552" t="s">
        <v>12362</v>
      </c>
      <c r="U4552" t="s">
        <v>12362</v>
      </c>
      <c r="V4552" t="s">
        <v>12362</v>
      </c>
      <c r="W4552">
        <v>15</v>
      </c>
      <c r="X4552" t="s">
        <v>16914</v>
      </c>
      <c r="Y4552">
        <v>0.4013981909582399</v>
      </c>
      <c r="Z4552">
        <f>HYPERLINK("Melting_Curves/meltCurve_Q8WVM8_.pdf", "Melting_Curves/meltCurve_Q8WVM8_.pdf")</f>
        <v>0</v>
      </c>
      <c r="AA4552" t="s">
        <v>22877</v>
      </c>
      <c r="AB4552" t="s">
        <v>28918</v>
      </c>
    </row>
    <row r="4553" spans="1:28">
      <c r="A4553" t="s">
        <v>4579</v>
      </c>
      <c r="B4553">
        <v>0.992608467424715</v>
      </c>
      <c r="C4553">
        <v>0.901240449236211</v>
      </c>
      <c r="D4553">
        <v>0.789070674935615</v>
      </c>
      <c r="E4553">
        <v>0.681430067079541</v>
      </c>
      <c r="F4553">
        <v>0.55872552066644</v>
      </c>
      <c r="G4553">
        <v>0.410701392497843</v>
      </c>
      <c r="H4553">
        <v>0.242444792140468</v>
      </c>
      <c r="I4553">
        <v>0.230596739422098</v>
      </c>
      <c r="J4553">
        <v>0.264830266900824</v>
      </c>
      <c r="K4553">
        <v>0.223248728955396</v>
      </c>
      <c r="L4553">
        <v>480.285472934805</v>
      </c>
      <c r="M4553">
        <v>9.84238323467614</v>
      </c>
      <c r="N4553">
        <v>50.6810269645655</v>
      </c>
      <c r="O4553">
        <v>46.9112851423793</v>
      </c>
      <c r="P4553">
        <v>-0.044441403379436</v>
      </c>
      <c r="Q4553">
        <v>0.153161839300465</v>
      </c>
      <c r="R4553">
        <v>0.9861030291896969</v>
      </c>
      <c r="S4553" t="s">
        <v>10746</v>
      </c>
      <c r="T4553" t="s">
        <v>12362</v>
      </c>
      <c r="U4553" t="s">
        <v>12362</v>
      </c>
      <c r="V4553" t="s">
        <v>12362</v>
      </c>
      <c r="W4553">
        <v>4</v>
      </c>
      <c r="X4553" t="s">
        <v>16915</v>
      </c>
      <c r="Y4553">
        <v>0.5187409073260827</v>
      </c>
      <c r="Z4553">
        <f>HYPERLINK("Melting_Curves/meltCurve_Q8WVN8_3_.pdf", "Melting_Curves/meltCurve_Q8WVN8_3_.pdf")</f>
        <v>0</v>
      </c>
      <c r="AA4553" t="s">
        <v>22878</v>
      </c>
      <c r="AB4553" t="s">
        <v>28919</v>
      </c>
    </row>
    <row r="4554" spans="1:28">
      <c r="A4554" t="s">
        <v>4580</v>
      </c>
      <c r="B4554">
        <v>0.992608467424715</v>
      </c>
      <c r="C4554">
        <v>1.00275123911179</v>
      </c>
      <c r="D4554">
        <v>0.848269504979326</v>
      </c>
      <c r="E4554">
        <v>0.731219481652973</v>
      </c>
      <c r="F4554">
        <v>0.529685220674231</v>
      </c>
      <c r="G4554">
        <v>0.338340647225652</v>
      </c>
      <c r="H4554">
        <v>0.199954768306654</v>
      </c>
      <c r="I4554">
        <v>0.198485351862896</v>
      </c>
      <c r="J4554">
        <v>0.203863075900462</v>
      </c>
      <c r="K4554">
        <v>0.141797092775997</v>
      </c>
      <c r="L4554">
        <v>668.463913558768</v>
      </c>
      <c r="M4554">
        <v>13.5835191051516</v>
      </c>
      <c r="N4554">
        <v>50.3545202803384</v>
      </c>
      <c r="O4554">
        <v>48.1815716888454</v>
      </c>
      <c r="P4554">
        <v>-0.0611388512064108</v>
      </c>
      <c r="Q4554">
        <v>0.132676386697225</v>
      </c>
      <c r="R4554">
        <v>0.993387498441646</v>
      </c>
      <c r="S4554" t="s">
        <v>10747</v>
      </c>
      <c r="T4554" t="s">
        <v>12362</v>
      </c>
      <c r="U4554" t="s">
        <v>12362</v>
      </c>
      <c r="V4554" t="s">
        <v>12362</v>
      </c>
      <c r="W4554">
        <v>6</v>
      </c>
      <c r="X4554" t="s">
        <v>16916</v>
      </c>
      <c r="Y4554">
        <v>0.5072278591305196</v>
      </c>
      <c r="Z4554">
        <f>HYPERLINK("Melting_Curves/meltCurve_Q8WVQ1_.pdf", "Melting_Curves/meltCurve_Q8WVQ1_.pdf")</f>
        <v>0</v>
      </c>
      <c r="AA4554" t="s">
        <v>22879</v>
      </c>
      <c r="AB4554" t="s">
        <v>28920</v>
      </c>
    </row>
    <row r="4555" spans="1:28">
      <c r="A4555" t="s">
        <v>4581</v>
      </c>
      <c r="B4555">
        <v>0.992608467424715</v>
      </c>
      <c r="C4555">
        <v>1.02944199026514</v>
      </c>
      <c r="D4555">
        <v>1.05692381454087</v>
      </c>
      <c r="E4555">
        <v>0.91011558076179</v>
      </c>
      <c r="F4555">
        <v>0.713702424606287</v>
      </c>
      <c r="G4555">
        <v>0.593833604322105</v>
      </c>
      <c r="H4555">
        <v>0.641140802627713</v>
      </c>
      <c r="I4555">
        <v>0.770056795729836</v>
      </c>
      <c r="J4555">
        <v>0.8997790727843989</v>
      </c>
      <c r="K4555">
        <v>0.74373446531128</v>
      </c>
      <c r="L4555">
        <v>11683.1497450079</v>
      </c>
      <c r="M4555">
        <v>250</v>
      </c>
      <c r="O4555">
        <v>46.7296085291504</v>
      </c>
      <c r="P4555">
        <v>-0.365077432560642</v>
      </c>
      <c r="Q4555">
        <v>0.727041192950718</v>
      </c>
      <c r="R4555">
        <v>0.748997518272552</v>
      </c>
      <c r="S4555" t="s">
        <v>10748</v>
      </c>
      <c r="T4555" t="s">
        <v>12362</v>
      </c>
      <c r="U4555" t="s">
        <v>12362</v>
      </c>
      <c r="V4555" t="s">
        <v>12362</v>
      </c>
      <c r="W4555">
        <v>4</v>
      </c>
      <c r="X4555" t="s">
        <v>16917</v>
      </c>
      <c r="Y4555">
        <v>0.815616866565497</v>
      </c>
      <c r="Z4555">
        <f>HYPERLINK("Melting_Curves/meltCurve_Q8WVT3_.pdf", "Melting_Curves/meltCurve_Q8WVT3_.pdf")</f>
        <v>0</v>
      </c>
      <c r="AA4555" t="s">
        <v>22880</v>
      </c>
      <c r="AB4555" t="s">
        <v>28921</v>
      </c>
    </row>
    <row r="4556" spans="1:28">
      <c r="A4556" t="s">
        <v>4582</v>
      </c>
      <c r="B4556">
        <v>0.992608467424715</v>
      </c>
      <c r="C4556">
        <v>1.05719899025963</v>
      </c>
      <c r="D4556">
        <v>1.09046021779509</v>
      </c>
      <c r="E4556">
        <v>0.634050166451367</v>
      </c>
      <c r="F4556">
        <v>0.15642129749662</v>
      </c>
      <c r="G4556">
        <v>0.08947256902120571</v>
      </c>
      <c r="H4556">
        <v>0.0515903201385646</v>
      </c>
      <c r="I4556">
        <v>0.0619260436599518</v>
      </c>
      <c r="J4556">
        <v>0.07293326968244319</v>
      </c>
      <c r="K4556">
        <v>0.0610210528746401</v>
      </c>
      <c r="L4556">
        <v>2092.43948325405</v>
      </c>
      <c r="M4556">
        <v>44.411142341441</v>
      </c>
      <c r="N4556">
        <v>47.2786306348679</v>
      </c>
      <c r="O4556">
        <v>47.0199621107128</v>
      </c>
      <c r="P4556">
        <v>-0.219325117167133</v>
      </c>
      <c r="Q4556">
        <v>0.0711660132340881</v>
      </c>
      <c r="R4556">
        <v>0.991743616608435</v>
      </c>
      <c r="S4556" t="s">
        <v>10749</v>
      </c>
      <c r="T4556" t="s">
        <v>12362</v>
      </c>
      <c r="U4556" t="s">
        <v>12362</v>
      </c>
      <c r="V4556" t="s">
        <v>12362</v>
      </c>
      <c r="W4556">
        <v>8</v>
      </c>
      <c r="X4556" t="s">
        <v>16918</v>
      </c>
      <c r="Y4556">
        <v>0.3867942700915472</v>
      </c>
      <c r="Z4556">
        <f>HYPERLINK("Melting_Curves/meltCurve_Q8WVY7_.pdf", "Melting_Curves/meltCurve_Q8WVY7_.pdf")</f>
        <v>0</v>
      </c>
      <c r="AA4556" t="s">
        <v>22881</v>
      </c>
      <c r="AB4556" t="s">
        <v>28922</v>
      </c>
    </row>
    <row r="4557" spans="1:28">
      <c r="A4557" t="s">
        <v>4583</v>
      </c>
      <c r="B4557">
        <v>0.992608467424715</v>
      </c>
      <c r="C4557">
        <v>0.924830335617725</v>
      </c>
      <c r="D4557">
        <v>0.889506377963331</v>
      </c>
      <c r="E4557">
        <v>0.968113776365084</v>
      </c>
      <c r="F4557">
        <v>0.850642815921995</v>
      </c>
      <c r="G4557">
        <v>0.643429830423223</v>
      </c>
      <c r="H4557">
        <v>0.417025809113828</v>
      </c>
      <c r="I4557">
        <v>0.304660286614014</v>
      </c>
      <c r="J4557">
        <v>0.216090120175461</v>
      </c>
      <c r="K4557">
        <v>0.133364816852275</v>
      </c>
      <c r="L4557">
        <v>735.209339429802</v>
      </c>
      <c r="M4557">
        <v>13.1479315087608</v>
      </c>
      <c r="N4557">
        <v>56.3758730822969</v>
      </c>
      <c r="O4557">
        <v>54.6721402919383</v>
      </c>
      <c r="P4557">
        <v>-0.0570883601476991</v>
      </c>
      <c r="Q4557">
        <v>0.0506140796413904</v>
      </c>
      <c r="R4557">
        <v>0.983596501669345</v>
      </c>
      <c r="S4557" t="s">
        <v>10750</v>
      </c>
      <c r="T4557" t="s">
        <v>12362</v>
      </c>
      <c r="U4557" t="s">
        <v>12362</v>
      </c>
      <c r="V4557" t="s">
        <v>12362</v>
      </c>
      <c r="W4557">
        <v>4</v>
      </c>
      <c r="X4557" t="s">
        <v>16919</v>
      </c>
      <c r="Y4557">
        <v>0.6598915283595029</v>
      </c>
      <c r="Z4557">
        <f>HYPERLINK("Melting_Curves/meltCurve_Q8WW01_.pdf", "Melting_Curves/meltCurve_Q8WW01_.pdf")</f>
        <v>0</v>
      </c>
      <c r="AA4557" t="s">
        <v>22882</v>
      </c>
      <c r="AB4557" t="s">
        <v>28923</v>
      </c>
    </row>
    <row r="4558" spans="1:28">
      <c r="A4558" t="s">
        <v>4584</v>
      </c>
      <c r="B4558">
        <v>0.992608467424715</v>
      </c>
      <c r="C4558">
        <v>0.879694152720299</v>
      </c>
      <c r="D4558">
        <v>0.815420356049247</v>
      </c>
      <c r="E4558">
        <v>0.862327688204803</v>
      </c>
      <c r="F4558">
        <v>0.794009847718369</v>
      </c>
      <c r="G4558">
        <v>0.753909193029084</v>
      </c>
      <c r="H4558">
        <v>0.839689876884236</v>
      </c>
      <c r="I4558">
        <v>1.00819589950154</v>
      </c>
      <c r="J4558">
        <v>1.54855887198621</v>
      </c>
      <c r="K4558">
        <v>1.40468374365363</v>
      </c>
      <c r="L4558">
        <v>15000</v>
      </c>
      <c r="M4558">
        <v>242.000781164666</v>
      </c>
      <c r="O4558">
        <v>61.9790401286307</v>
      </c>
      <c r="P4558">
        <v>0.465303621301166</v>
      </c>
      <c r="Q4558">
        <v>1.47667731692667</v>
      </c>
      <c r="R4558">
        <v>0.686931771661094</v>
      </c>
      <c r="S4558" t="s">
        <v>10751</v>
      </c>
      <c r="T4558" t="s">
        <v>12362</v>
      </c>
      <c r="U4558" t="s">
        <v>12362</v>
      </c>
      <c r="V4558" t="s">
        <v>12362</v>
      </c>
      <c r="W4558">
        <v>15</v>
      </c>
      <c r="X4558" t="s">
        <v>16920</v>
      </c>
      <c r="Y4558">
        <v>1.079656692568632</v>
      </c>
      <c r="Z4558">
        <f>HYPERLINK("Melting_Curves/meltCurve_Q8WW12_.pdf", "Melting_Curves/meltCurve_Q8WW12_.pdf")</f>
        <v>0</v>
      </c>
      <c r="AA4558" t="s">
        <v>22883</v>
      </c>
      <c r="AB4558" t="s">
        <v>28924</v>
      </c>
    </row>
    <row r="4559" spans="1:28">
      <c r="A4559" t="s">
        <v>4585</v>
      </c>
      <c r="B4559">
        <v>0.992608467424715</v>
      </c>
      <c r="C4559">
        <v>0.986023527787757</v>
      </c>
      <c r="D4559">
        <v>0.899662270458553</v>
      </c>
      <c r="E4559">
        <v>0.825405228136435</v>
      </c>
      <c r="F4559">
        <v>0.790091547513601</v>
      </c>
      <c r="G4559">
        <v>0.606805554632017</v>
      </c>
      <c r="H4559">
        <v>0.507661814761783</v>
      </c>
      <c r="I4559">
        <v>0.676360676871912</v>
      </c>
      <c r="J4559">
        <v>0.790387217985239</v>
      </c>
      <c r="K4559">
        <v>0.63820025915378</v>
      </c>
      <c r="L4559">
        <v>825.192716724967</v>
      </c>
      <c r="M4559">
        <v>17.7629553124127</v>
      </c>
      <c r="O4559">
        <v>45.8790338203239</v>
      </c>
      <c r="P4559">
        <v>-0.0342365448785677</v>
      </c>
      <c r="Q4559">
        <v>0.6463070663191171</v>
      </c>
      <c r="R4559">
        <v>0.774101332705172</v>
      </c>
      <c r="S4559" t="s">
        <v>10752</v>
      </c>
      <c r="T4559" t="s">
        <v>12362</v>
      </c>
      <c r="U4559" t="s">
        <v>12362</v>
      </c>
      <c r="V4559" t="s">
        <v>12362</v>
      </c>
      <c r="W4559">
        <v>3</v>
      </c>
      <c r="X4559" t="s">
        <v>16921</v>
      </c>
      <c r="Y4559">
        <v>0.7636340859469872</v>
      </c>
      <c r="Z4559">
        <f>HYPERLINK("Melting_Curves/meltCurve_Q8WW38_.pdf", "Melting_Curves/meltCurve_Q8WW38_.pdf")</f>
        <v>0</v>
      </c>
      <c r="AA4559" t="s">
        <v>22884</v>
      </c>
      <c r="AB4559" t="s">
        <v>28925</v>
      </c>
    </row>
    <row r="4560" spans="1:28">
      <c r="A4560" t="s">
        <v>4586</v>
      </c>
      <c r="B4560">
        <v>0.992608467424715</v>
      </c>
      <c r="C4560">
        <v>0.952186070264198</v>
      </c>
      <c r="D4560">
        <v>1.15195228373534</v>
      </c>
      <c r="E4560">
        <v>1.08437056209105</v>
      </c>
      <c r="F4560">
        <v>0.477475744314442</v>
      </c>
      <c r="G4560">
        <v>0.171706441960773</v>
      </c>
      <c r="H4560">
        <v>0.137492737657404</v>
      </c>
      <c r="I4560">
        <v>0.144686403372252</v>
      </c>
      <c r="J4560">
        <v>0.148058675693247</v>
      </c>
      <c r="K4560">
        <v>0.15804091802473</v>
      </c>
      <c r="L4560">
        <v>12217.7660361783</v>
      </c>
      <c r="M4560">
        <v>243.855167815703</v>
      </c>
      <c r="N4560">
        <v>50.1771274229599</v>
      </c>
      <c r="O4560">
        <v>50.0991830702346</v>
      </c>
      <c r="P4560">
        <v>-1.03190262937361</v>
      </c>
      <c r="Q4560">
        <v>0.151997025122991</v>
      </c>
      <c r="R4560">
        <v>0.981555688464984</v>
      </c>
      <c r="S4560" t="s">
        <v>10753</v>
      </c>
      <c r="T4560" t="s">
        <v>12362</v>
      </c>
      <c r="U4560" t="s">
        <v>12362</v>
      </c>
      <c r="V4560" t="s">
        <v>12362</v>
      </c>
      <c r="W4560">
        <v>4</v>
      </c>
      <c r="X4560" t="s">
        <v>16922</v>
      </c>
      <c r="Y4560">
        <v>0.5224421425688198</v>
      </c>
      <c r="Z4560">
        <f>HYPERLINK("Melting_Curves/meltCurve_Q8WW59_.pdf", "Melting_Curves/meltCurve_Q8WW59_.pdf")</f>
        <v>0</v>
      </c>
      <c r="AA4560" t="s">
        <v>22885</v>
      </c>
      <c r="AB4560" t="s">
        <v>28926</v>
      </c>
    </row>
    <row r="4561" spans="1:28">
      <c r="A4561" t="s">
        <v>4587</v>
      </c>
      <c r="B4561">
        <v>0.992608467424715</v>
      </c>
      <c r="C4561">
        <v>1.04904807272634</v>
      </c>
      <c r="D4561">
        <v>0.787719766735668</v>
      </c>
      <c r="E4561">
        <v>0.6040421450222641</v>
      </c>
      <c r="F4561">
        <v>0.494467828540358</v>
      </c>
      <c r="G4561">
        <v>0.321681687958826</v>
      </c>
      <c r="H4561">
        <v>0.127386707027051</v>
      </c>
      <c r="I4561">
        <v>0.19481939216025</v>
      </c>
      <c r="J4561">
        <v>0.206246043491229</v>
      </c>
      <c r="K4561">
        <v>0.06896790301994971</v>
      </c>
      <c r="L4561">
        <v>603.3056932247219</v>
      </c>
      <c r="M4561">
        <v>12.4998712250824</v>
      </c>
      <c r="N4561">
        <v>49.1450856181817</v>
      </c>
      <c r="O4561">
        <v>47.0796155944626</v>
      </c>
      <c r="P4561">
        <v>-0.0597319673482998</v>
      </c>
      <c r="Q4561">
        <v>0.100285536869155</v>
      </c>
      <c r="R4561">
        <v>0.96948427463238</v>
      </c>
      <c r="S4561" t="s">
        <v>10754</v>
      </c>
      <c r="T4561" t="s">
        <v>12362</v>
      </c>
      <c r="U4561" t="s">
        <v>12362</v>
      </c>
      <c r="V4561" t="s">
        <v>12362</v>
      </c>
      <c r="W4561">
        <v>2</v>
      </c>
      <c r="X4561" t="s">
        <v>16923</v>
      </c>
      <c r="Y4561">
        <v>0.4643266885694824</v>
      </c>
      <c r="Z4561">
        <f>HYPERLINK("Melting_Curves/meltCurve_Q8WWB7_2_.pdf", "Melting_Curves/meltCurve_Q8WWB7_2_.pdf")</f>
        <v>0</v>
      </c>
      <c r="AA4561" t="s">
        <v>22886</v>
      </c>
      <c r="AB4561" t="s">
        <v>28927</v>
      </c>
    </row>
    <row r="4562" spans="1:28">
      <c r="A4562" t="s">
        <v>4588</v>
      </c>
      <c r="B4562">
        <v>0.992608467424715</v>
      </c>
      <c r="C4562">
        <v>1.04594120869689</v>
      </c>
      <c r="D4562">
        <v>0.963359979539509</v>
      </c>
      <c r="E4562">
        <v>0.8080079528228969</v>
      </c>
      <c r="F4562">
        <v>0.452855008538258</v>
      </c>
      <c r="G4562">
        <v>0.269208482103094</v>
      </c>
      <c r="H4562">
        <v>0.226404422963422</v>
      </c>
      <c r="I4562">
        <v>0.226948924284027</v>
      </c>
      <c r="J4562">
        <v>0.303263731519174</v>
      </c>
      <c r="K4562">
        <v>0.25255115211734</v>
      </c>
      <c r="L4562">
        <v>1395.54677631881</v>
      </c>
      <c r="M4562">
        <v>28.8529198171726</v>
      </c>
      <c r="N4562">
        <v>49.5398972720752</v>
      </c>
      <c r="O4562">
        <v>48.1370546959895</v>
      </c>
      <c r="P4562">
        <v>-0.112777805610538</v>
      </c>
      <c r="Q4562">
        <v>0.24738984665295</v>
      </c>
      <c r="R4562">
        <v>0.993407565474303</v>
      </c>
      <c r="S4562" t="s">
        <v>10755</v>
      </c>
      <c r="T4562" t="s">
        <v>12362</v>
      </c>
      <c r="U4562" t="s">
        <v>12362</v>
      </c>
      <c r="V4562" t="s">
        <v>12362</v>
      </c>
      <c r="W4562">
        <v>1</v>
      </c>
      <c r="X4562" t="s">
        <v>16924</v>
      </c>
      <c r="Y4562">
        <v>0.5374209749848063</v>
      </c>
      <c r="Z4562">
        <f>HYPERLINK("Melting_Curves/meltCurve_Q8WWC4_.pdf", "Melting_Curves/meltCurve_Q8WWC4_.pdf")</f>
        <v>0</v>
      </c>
      <c r="AA4562" t="s">
        <v>22887</v>
      </c>
      <c r="AB4562" t="s">
        <v>28928</v>
      </c>
    </row>
    <row r="4563" spans="1:28">
      <c r="A4563" t="s">
        <v>4589</v>
      </c>
      <c r="B4563">
        <v>0.992608467424715</v>
      </c>
      <c r="C4563">
        <v>1.06295740993826</v>
      </c>
      <c r="D4563">
        <v>0.851615747844928</v>
      </c>
      <c r="E4563">
        <v>0.7755237172211999</v>
      </c>
      <c r="F4563">
        <v>0.429489903038954</v>
      </c>
      <c r="G4563">
        <v>0.218959159644489</v>
      </c>
      <c r="H4563">
        <v>0.129849214939133</v>
      </c>
      <c r="I4563">
        <v>0.146879074932063</v>
      </c>
      <c r="J4563">
        <v>0.108210763538662</v>
      </c>
      <c r="K4563">
        <v>0.0688636722134069</v>
      </c>
      <c r="L4563">
        <v>904.021859646536</v>
      </c>
      <c r="M4563">
        <v>18.4862812430249</v>
      </c>
      <c r="N4563">
        <v>49.4159844631643</v>
      </c>
      <c r="O4563">
        <v>48.3408283072611</v>
      </c>
      <c r="P4563">
        <v>-0.08725072944568291</v>
      </c>
      <c r="Q4563">
        <v>0.08741266601696721</v>
      </c>
      <c r="R4563">
        <v>0.988654649937279</v>
      </c>
      <c r="S4563" t="s">
        <v>10756</v>
      </c>
      <c r="T4563" t="s">
        <v>12362</v>
      </c>
      <c r="U4563" t="s">
        <v>12362</v>
      </c>
      <c r="V4563" t="s">
        <v>12362</v>
      </c>
      <c r="W4563">
        <v>3</v>
      </c>
      <c r="X4563" t="s">
        <v>16925</v>
      </c>
      <c r="Y4563">
        <v>0.463328697657685</v>
      </c>
      <c r="Z4563">
        <f>HYPERLINK("Melting_Curves/meltCurve_Q8WWH5_.pdf", "Melting_Curves/meltCurve_Q8WWH5_.pdf")</f>
        <v>0</v>
      </c>
      <c r="AA4563" t="s">
        <v>22888</v>
      </c>
      <c r="AB4563" t="s">
        <v>28929</v>
      </c>
    </row>
    <row r="4564" spans="1:28">
      <c r="A4564" t="s">
        <v>4590</v>
      </c>
      <c r="B4564">
        <v>0.992608467424715</v>
      </c>
      <c r="C4564">
        <v>1.38587892417578</v>
      </c>
      <c r="D4564">
        <v>1.09980109849524</v>
      </c>
      <c r="E4564">
        <v>1.09855788877913</v>
      </c>
      <c r="F4564">
        <v>1.10419006593</v>
      </c>
      <c r="G4564">
        <v>0.960252515063961</v>
      </c>
      <c r="H4564">
        <v>0.990804168532743</v>
      </c>
      <c r="I4564">
        <v>1.13554874220143</v>
      </c>
      <c r="J4564">
        <v>1.799283655314</v>
      </c>
      <c r="K4564">
        <v>1.16697982003212</v>
      </c>
      <c r="L4564">
        <v>15000</v>
      </c>
      <c r="M4564">
        <v>244.960255697351</v>
      </c>
      <c r="O4564">
        <v>61.2303189192263</v>
      </c>
      <c r="P4564">
        <v>0.48320605794854</v>
      </c>
      <c r="Q4564">
        <v>1.48312934783148</v>
      </c>
      <c r="R4564">
        <v>0.326293979131304</v>
      </c>
      <c r="S4564" t="s">
        <v>10757</v>
      </c>
      <c r="T4564" t="s">
        <v>12362</v>
      </c>
      <c r="U4564" t="s">
        <v>12362</v>
      </c>
      <c r="V4564" t="s">
        <v>12362</v>
      </c>
      <c r="W4564">
        <v>3</v>
      </c>
      <c r="X4564" t="s">
        <v>16926</v>
      </c>
      <c r="Y4564">
        <v>1.092796564426324</v>
      </c>
      <c r="Z4564">
        <f>HYPERLINK("Melting_Curves/meltCurve_Q8WWK9_4_.pdf", "Melting_Curves/meltCurve_Q8WWK9_4_.pdf")</f>
        <v>0</v>
      </c>
      <c r="AA4564" t="s">
        <v>22889</v>
      </c>
      <c r="AB4564" t="s">
        <v>28930</v>
      </c>
    </row>
    <row r="4565" spans="1:28">
      <c r="A4565" t="s">
        <v>4591</v>
      </c>
      <c r="B4565">
        <v>0.992608467424715</v>
      </c>
      <c r="C4565">
        <v>0.979187608555294</v>
      </c>
      <c r="D4565">
        <v>0.918138191669797</v>
      </c>
      <c r="E4565">
        <v>0.860730310282401</v>
      </c>
      <c r="F4565">
        <v>0.686818312597168</v>
      </c>
      <c r="G4565">
        <v>0.484732002134036</v>
      </c>
      <c r="H4565">
        <v>0.404863543051289</v>
      </c>
      <c r="I4565">
        <v>0.52810943171837</v>
      </c>
      <c r="J4565">
        <v>0.719353640303534</v>
      </c>
      <c r="K4565">
        <v>0.705704317758898</v>
      </c>
      <c r="L4565">
        <v>1421.79725438797</v>
      </c>
      <c r="M4565">
        <v>29.8320849671247</v>
      </c>
      <c r="O4565">
        <v>47.4473802559054</v>
      </c>
      <c r="P4565">
        <v>-0.0672941394692393</v>
      </c>
      <c r="Q4565">
        <v>0.571882507048314</v>
      </c>
      <c r="R4565">
        <v>0.779227896069662</v>
      </c>
      <c r="S4565" t="s">
        <v>10758</v>
      </c>
      <c r="T4565" t="s">
        <v>12362</v>
      </c>
      <c r="U4565" t="s">
        <v>12362</v>
      </c>
      <c r="V4565" t="s">
        <v>12362</v>
      </c>
      <c r="W4565">
        <v>44</v>
      </c>
      <c r="X4565" t="s">
        <v>16927</v>
      </c>
      <c r="Y4565">
        <v>0.7265550165678736</v>
      </c>
      <c r="Z4565">
        <f>HYPERLINK("Melting_Curves/meltCurve_Q8WWM7_.pdf", "Melting_Curves/meltCurve_Q8WWM7_.pdf")</f>
        <v>0</v>
      </c>
      <c r="AA4565" t="s">
        <v>19694</v>
      </c>
      <c r="AB4565" t="s">
        <v>25614</v>
      </c>
    </row>
    <row r="4566" spans="1:28">
      <c r="A4566" t="s">
        <v>4592</v>
      </c>
      <c r="B4566">
        <v>0.992608467424715</v>
      </c>
      <c r="C4566">
        <v>1.15557138578059</v>
      </c>
      <c r="D4566">
        <v>1.05102698363018</v>
      </c>
      <c r="E4566">
        <v>0.9329471113279</v>
      </c>
      <c r="F4566">
        <v>0.673592546098934</v>
      </c>
      <c r="G4566">
        <v>0.572963481756242</v>
      </c>
      <c r="H4566">
        <v>0.426977214481866</v>
      </c>
      <c r="I4566">
        <v>0.703449556728945</v>
      </c>
      <c r="J4566">
        <v>0.654848697606515</v>
      </c>
      <c r="K4566">
        <v>0.662356932757466</v>
      </c>
      <c r="L4566">
        <v>2227.82507865103</v>
      </c>
      <c r="M4566">
        <v>46.0948091473897</v>
      </c>
      <c r="O4566">
        <v>48.2406624887106</v>
      </c>
      <c r="P4566">
        <v>-0.0944246541470992</v>
      </c>
      <c r="Q4566">
        <v>0.604718834802093</v>
      </c>
      <c r="R4566">
        <v>0.84787609845461</v>
      </c>
      <c r="S4566" t="s">
        <v>10759</v>
      </c>
      <c r="T4566" t="s">
        <v>12362</v>
      </c>
      <c r="U4566" t="s">
        <v>12362</v>
      </c>
      <c r="V4566" t="s">
        <v>12362</v>
      </c>
      <c r="W4566">
        <v>43</v>
      </c>
      <c r="X4566" t="s">
        <v>16928</v>
      </c>
      <c r="Y4566">
        <v>0.755013815762011</v>
      </c>
      <c r="Z4566">
        <f>HYPERLINK("Melting_Curves/meltCurve_Q8WWM7_9_.pdf", "Melting_Curves/meltCurve_Q8WWM7_9_.pdf")</f>
        <v>0</v>
      </c>
      <c r="AA4566" t="s">
        <v>19694</v>
      </c>
      <c r="AB4566" t="s">
        <v>28931</v>
      </c>
    </row>
    <row r="4567" spans="1:28">
      <c r="A4567" t="s">
        <v>4593</v>
      </c>
      <c r="B4567">
        <v>0.992608467424715</v>
      </c>
      <c r="C4567">
        <v>1.044188216983</v>
      </c>
      <c r="D4567">
        <v>0.939042733683307</v>
      </c>
      <c r="E4567">
        <v>0.675111628213516</v>
      </c>
      <c r="F4567">
        <v>0.433028996340098</v>
      </c>
      <c r="G4567">
        <v>0.263516504644479</v>
      </c>
      <c r="H4567">
        <v>0.193005154456135</v>
      </c>
      <c r="I4567">
        <v>0.172803570433736</v>
      </c>
      <c r="J4567">
        <v>0.211700459145337</v>
      </c>
      <c r="K4567">
        <v>0.161213446995021</v>
      </c>
      <c r="L4567">
        <v>958.821333408333</v>
      </c>
      <c r="M4567">
        <v>20.0042243612012</v>
      </c>
      <c r="N4567">
        <v>48.9886800649097</v>
      </c>
      <c r="O4567">
        <v>47.459667334571</v>
      </c>
      <c r="P4567">
        <v>-0.08689815608611789</v>
      </c>
      <c r="Q4567">
        <v>0.175369485371493</v>
      </c>
      <c r="R4567">
        <v>0.994742449376806</v>
      </c>
      <c r="S4567" t="s">
        <v>10760</v>
      </c>
      <c r="T4567" t="s">
        <v>12362</v>
      </c>
      <c r="U4567" t="s">
        <v>12362</v>
      </c>
      <c r="V4567" t="s">
        <v>12362</v>
      </c>
      <c r="W4567">
        <v>4</v>
      </c>
      <c r="X4567" t="s">
        <v>16929</v>
      </c>
      <c r="Y4567">
        <v>0.4866631779940181</v>
      </c>
      <c r="Z4567">
        <f>HYPERLINK("Melting_Curves/meltCurve_Q8WWV3_.pdf", "Melting_Curves/meltCurve_Q8WWV3_.pdf")</f>
        <v>0</v>
      </c>
      <c r="AA4567" t="s">
        <v>22890</v>
      </c>
      <c r="AB4567" t="s">
        <v>28932</v>
      </c>
    </row>
    <row r="4568" spans="1:28">
      <c r="A4568" t="s">
        <v>4594</v>
      </c>
      <c r="B4568">
        <v>0.992608467424715</v>
      </c>
      <c r="C4568">
        <v>0.9449581543222469</v>
      </c>
      <c r="D4568">
        <v>0.822732617942856</v>
      </c>
      <c r="E4568">
        <v>0.627737084400467</v>
      </c>
      <c r="F4568">
        <v>0.439374558830939</v>
      </c>
      <c r="G4568">
        <v>0.385136418710111</v>
      </c>
      <c r="H4568">
        <v>0.303740356799007</v>
      </c>
      <c r="I4568">
        <v>0.322763903319746</v>
      </c>
      <c r="J4568">
        <v>0.164296744214911</v>
      </c>
      <c r="K4568">
        <v>0.16723481933864</v>
      </c>
      <c r="L4568">
        <v>535.854074242359</v>
      </c>
      <c r="M4568">
        <v>11.2120380612817</v>
      </c>
      <c r="N4568">
        <v>49.6800975339744</v>
      </c>
      <c r="O4568">
        <v>46.3480407470398</v>
      </c>
      <c r="P4568">
        <v>-0.0500048599910657</v>
      </c>
      <c r="Q4568">
        <v>0.17342387400696</v>
      </c>
      <c r="R4568">
        <v>0.9822119455271729</v>
      </c>
      <c r="S4568" t="s">
        <v>10761</v>
      </c>
      <c r="T4568" t="s">
        <v>12362</v>
      </c>
      <c r="U4568" t="s">
        <v>12362</v>
      </c>
      <c r="V4568" t="s">
        <v>12362</v>
      </c>
      <c r="W4568">
        <v>1</v>
      </c>
      <c r="X4568" t="s">
        <v>16930</v>
      </c>
      <c r="Y4568">
        <v>0.4996502185515106</v>
      </c>
      <c r="Z4568">
        <f>HYPERLINK("Melting_Curves/meltCurve_Q8WWW0_3_.pdf", "Melting_Curves/meltCurve_Q8WWW0_3_.pdf")</f>
        <v>0</v>
      </c>
      <c r="AA4568" t="s">
        <v>22891</v>
      </c>
      <c r="AB4568" t="s">
        <v>28933</v>
      </c>
    </row>
    <row r="4569" spans="1:28">
      <c r="A4569" t="s">
        <v>4595</v>
      </c>
      <c r="B4569">
        <v>0.992608467424715</v>
      </c>
      <c r="C4569">
        <v>1.30377419726732</v>
      </c>
      <c r="D4569">
        <v>0.615945365632002</v>
      </c>
      <c r="E4569">
        <v>0.699893051740637</v>
      </c>
      <c r="F4569">
        <v>0.566567295999554</v>
      </c>
      <c r="G4569">
        <v>0.36899438498189</v>
      </c>
      <c r="H4569">
        <v>0.139100789793967</v>
      </c>
      <c r="I4569">
        <v>0.402083986183807</v>
      </c>
      <c r="J4569">
        <v>0.208216511593091</v>
      </c>
      <c r="K4569">
        <v>0.171030873587022</v>
      </c>
      <c r="L4569">
        <v>637.368279043504</v>
      </c>
      <c r="M4569">
        <v>13.2227299087153</v>
      </c>
      <c r="N4569">
        <v>50.0878982209417</v>
      </c>
      <c r="O4569">
        <v>47.1399820444267</v>
      </c>
      <c r="P4569">
        <v>-0.0563863899797873</v>
      </c>
      <c r="Q4569">
        <v>0.196046818778544</v>
      </c>
      <c r="R4569">
        <v>0.812261453326786</v>
      </c>
      <c r="S4569" t="s">
        <v>10762</v>
      </c>
      <c r="T4569" t="s">
        <v>12362</v>
      </c>
      <c r="U4569" t="s">
        <v>12362</v>
      </c>
      <c r="V4569" t="s">
        <v>12362</v>
      </c>
      <c r="W4569">
        <v>1</v>
      </c>
      <c r="X4569" t="s">
        <v>16931</v>
      </c>
      <c r="Y4569">
        <v>0.5178237176769527</v>
      </c>
      <c r="Z4569">
        <f>HYPERLINK("Melting_Curves/meltCurve_Q8WWX9_.pdf", "Melting_Curves/meltCurve_Q8WWX9_.pdf")</f>
        <v>0</v>
      </c>
      <c r="AA4569" t="s">
        <v>22892</v>
      </c>
      <c r="AB4569" t="s">
        <v>28934</v>
      </c>
    </row>
    <row r="4570" spans="1:28">
      <c r="A4570" t="s">
        <v>4596</v>
      </c>
      <c r="B4570">
        <v>0.992608467424715</v>
      </c>
      <c r="C4570">
        <v>0.963955713495916</v>
      </c>
      <c r="D4570">
        <v>0.718197195600406</v>
      </c>
      <c r="E4570">
        <v>0.513277940455911</v>
      </c>
      <c r="F4570">
        <v>0.294622308844782</v>
      </c>
      <c r="G4570">
        <v>0.148269444549146</v>
      </c>
      <c r="H4570">
        <v>0.08919910987145691</v>
      </c>
      <c r="I4570">
        <v>0.150212344994655</v>
      </c>
      <c r="J4570">
        <v>0.351906153413992</v>
      </c>
      <c r="K4570">
        <v>0.365060720847768</v>
      </c>
      <c r="L4570">
        <v>932.801845025594</v>
      </c>
      <c r="M4570">
        <v>20.8542327466937</v>
      </c>
      <c r="N4570">
        <v>46.0122102751234</v>
      </c>
      <c r="O4570">
        <v>44.3244118924623</v>
      </c>
      <c r="P4570">
        <v>-0.09169908834248459</v>
      </c>
      <c r="Q4570">
        <v>0.220418016162403</v>
      </c>
      <c r="R4570">
        <v>0.92171716959809</v>
      </c>
      <c r="S4570" t="s">
        <v>10763</v>
      </c>
      <c r="T4570" t="s">
        <v>12362</v>
      </c>
      <c r="U4570" t="s">
        <v>12362</v>
      </c>
      <c r="V4570" t="s">
        <v>12362</v>
      </c>
      <c r="W4570">
        <v>10</v>
      </c>
      <c r="X4570" t="s">
        <v>16932</v>
      </c>
      <c r="Y4570">
        <v>0.4306820021746859</v>
      </c>
      <c r="Z4570">
        <f>HYPERLINK("Melting_Curves/meltCurve_Q8WWY3_.pdf", "Melting_Curves/meltCurve_Q8WWY3_.pdf")</f>
        <v>0</v>
      </c>
      <c r="AA4570" t="s">
        <v>22893</v>
      </c>
      <c r="AB4570" t="s">
        <v>28935</v>
      </c>
    </row>
    <row r="4571" spans="1:28">
      <c r="A4571" t="s">
        <v>4597</v>
      </c>
      <c r="B4571">
        <v>0.992608467424715</v>
      </c>
      <c r="C4571">
        <v>1.04261651469535</v>
      </c>
      <c r="D4571">
        <v>0.99484701367808</v>
      </c>
      <c r="E4571">
        <v>0.672987607725694</v>
      </c>
      <c r="F4571">
        <v>0.287706153977875</v>
      </c>
      <c r="G4571">
        <v>0.190131315831203</v>
      </c>
      <c r="H4571">
        <v>0.141887282589781</v>
      </c>
      <c r="I4571">
        <v>0.180606503435119</v>
      </c>
      <c r="J4571">
        <v>0.241702009048399</v>
      </c>
      <c r="K4571">
        <v>0.196391036453793</v>
      </c>
      <c r="L4571">
        <v>1679.69385761826</v>
      </c>
      <c r="M4571">
        <v>35.6171066633295</v>
      </c>
      <c r="N4571">
        <v>47.8008748937908</v>
      </c>
      <c r="O4571">
        <v>47.0118266905385</v>
      </c>
      <c r="P4571">
        <v>-0.153437661041801</v>
      </c>
      <c r="Q4571">
        <v>0.189899285113843</v>
      </c>
      <c r="R4571">
        <v>0.994066387369295</v>
      </c>
      <c r="S4571" t="s">
        <v>10764</v>
      </c>
      <c r="T4571" t="s">
        <v>12362</v>
      </c>
      <c r="U4571" t="s">
        <v>12362</v>
      </c>
      <c r="V4571" t="s">
        <v>12362</v>
      </c>
      <c r="W4571">
        <v>5</v>
      </c>
      <c r="X4571" t="s">
        <v>16933</v>
      </c>
      <c r="Y4571">
        <v>0.4675852343008702</v>
      </c>
      <c r="Z4571">
        <f>HYPERLINK("Melting_Curves/meltCurve_Q8WX92_.pdf", "Melting_Curves/meltCurve_Q8WX92_.pdf")</f>
        <v>0</v>
      </c>
      <c r="AA4571" t="s">
        <v>22894</v>
      </c>
      <c r="AB4571" t="s">
        <v>28936</v>
      </c>
    </row>
    <row r="4572" spans="1:28">
      <c r="A4572" t="s">
        <v>4598</v>
      </c>
      <c r="B4572">
        <v>0.992608467424715</v>
      </c>
      <c r="C4572">
        <v>1.05878221219236</v>
      </c>
      <c r="D4572">
        <v>0.9715907608930801</v>
      </c>
      <c r="E4572">
        <v>0.854675861376715</v>
      </c>
      <c r="F4572">
        <v>0.676138590506578</v>
      </c>
      <c r="G4572">
        <v>0.412413242886448</v>
      </c>
      <c r="H4572">
        <v>0.267600223773735</v>
      </c>
      <c r="I4572">
        <v>0.292794795099736</v>
      </c>
      <c r="J4572">
        <v>0.31564077727819</v>
      </c>
      <c r="K4572">
        <v>0.31312650991302</v>
      </c>
      <c r="L4572">
        <v>1124.2445949225</v>
      </c>
      <c r="M4572">
        <v>22.3917153557308</v>
      </c>
      <c r="N4572">
        <v>52.1693803997838</v>
      </c>
      <c r="O4572">
        <v>49.8127316962745</v>
      </c>
      <c r="P4572">
        <v>-0.0804049348276008</v>
      </c>
      <c r="Q4572">
        <v>0.284537550867457</v>
      </c>
      <c r="R4572">
        <v>0.988550086667591</v>
      </c>
      <c r="S4572" t="s">
        <v>10765</v>
      </c>
      <c r="T4572" t="s">
        <v>12362</v>
      </c>
      <c r="U4572" t="s">
        <v>12362</v>
      </c>
      <c r="V4572" t="s">
        <v>12362</v>
      </c>
      <c r="W4572">
        <v>10</v>
      </c>
      <c r="X4572" t="s">
        <v>16934</v>
      </c>
      <c r="Y4572">
        <v>0.6072323255269437</v>
      </c>
      <c r="Z4572">
        <f>HYPERLINK("Melting_Curves/meltCurve_Q8WXA9_2_.pdf", "Melting_Curves/meltCurve_Q8WXA9_2_.pdf")</f>
        <v>0</v>
      </c>
      <c r="AA4572" t="s">
        <v>22895</v>
      </c>
      <c r="AB4572" t="s">
        <v>28937</v>
      </c>
    </row>
    <row r="4573" spans="1:28">
      <c r="A4573" t="s">
        <v>4599</v>
      </c>
      <c r="B4573">
        <v>0.992608467424715</v>
      </c>
      <c r="C4573">
        <v>1.09645512548982</v>
      </c>
      <c r="D4573">
        <v>0.975446253880994</v>
      </c>
      <c r="E4573">
        <v>0.937249577015788</v>
      </c>
      <c r="F4573">
        <v>0.772782647063488</v>
      </c>
      <c r="G4573">
        <v>0.659598990150396</v>
      </c>
      <c r="H4573">
        <v>0.605067416950488</v>
      </c>
      <c r="I4573">
        <v>0.737775302405557</v>
      </c>
      <c r="J4573">
        <v>0.842417111259823</v>
      </c>
      <c r="K4573">
        <v>0.770137061021721</v>
      </c>
      <c r="L4573">
        <v>2049.98524574097</v>
      </c>
      <c r="M4573">
        <v>42.7143501160056</v>
      </c>
      <c r="O4573">
        <v>47.8880582944406</v>
      </c>
      <c r="P4573">
        <v>-0.0614444070142374</v>
      </c>
      <c r="Q4573">
        <v>0.72445338424229</v>
      </c>
      <c r="R4573">
        <v>0.799140200808828</v>
      </c>
      <c r="S4573" t="s">
        <v>10766</v>
      </c>
      <c r="T4573" t="s">
        <v>12362</v>
      </c>
      <c r="U4573" t="s">
        <v>12362</v>
      </c>
      <c r="V4573" t="s">
        <v>12362</v>
      </c>
      <c r="W4573">
        <v>6</v>
      </c>
      <c r="X4573" t="s">
        <v>16935</v>
      </c>
      <c r="Y4573">
        <v>0.8262227385317871</v>
      </c>
      <c r="Z4573">
        <f>HYPERLINK("Melting_Curves/meltCurve_Q8WXD2_.pdf", "Melting_Curves/meltCurve_Q8WXD2_.pdf")</f>
        <v>0</v>
      </c>
      <c r="AA4573" t="s">
        <v>22896</v>
      </c>
      <c r="AB4573" t="s">
        <v>28938</v>
      </c>
    </row>
    <row r="4574" spans="1:28">
      <c r="A4574" t="s">
        <v>4600</v>
      </c>
      <c r="B4574">
        <v>0.992608467424715</v>
      </c>
      <c r="C4574">
        <v>1.06935050623872</v>
      </c>
      <c r="D4574">
        <v>0.971039696031726</v>
      </c>
      <c r="E4574">
        <v>0.84978899185081</v>
      </c>
      <c r="F4574">
        <v>0.824292640731859</v>
      </c>
      <c r="G4574">
        <v>0.701920273456324</v>
      </c>
      <c r="H4574">
        <v>0.569747662627675</v>
      </c>
      <c r="I4574">
        <v>0.619274495039286</v>
      </c>
      <c r="J4574">
        <v>0.6355487090790231</v>
      </c>
      <c r="K4574">
        <v>0.528074438677844</v>
      </c>
      <c r="L4574">
        <v>727.230576367203</v>
      </c>
      <c r="M4574">
        <v>14.3968157249538</v>
      </c>
      <c r="O4574">
        <v>49.5686922416334</v>
      </c>
      <c r="P4574">
        <v>-0.0319287578191733</v>
      </c>
      <c r="Q4574">
        <v>0.560325267115244</v>
      </c>
      <c r="R4574">
        <v>0.943177297663462</v>
      </c>
      <c r="S4574" t="s">
        <v>10767</v>
      </c>
      <c r="T4574" t="s">
        <v>12362</v>
      </c>
      <c r="U4574" t="s">
        <v>12362</v>
      </c>
      <c r="V4574" t="s">
        <v>12362</v>
      </c>
      <c r="W4574">
        <v>5</v>
      </c>
      <c r="X4574" t="s">
        <v>16936</v>
      </c>
      <c r="Y4574">
        <v>0.7679156901400377</v>
      </c>
      <c r="Z4574">
        <f>HYPERLINK("Melting_Curves/meltCurve_Q8WXD5_.pdf", "Melting_Curves/meltCurve_Q8WXD5_.pdf")</f>
        <v>0</v>
      </c>
      <c r="AA4574" t="s">
        <v>22897</v>
      </c>
      <c r="AB4574" t="s">
        <v>28939</v>
      </c>
    </row>
    <row r="4575" spans="1:28">
      <c r="A4575" t="s">
        <v>4601</v>
      </c>
      <c r="B4575">
        <v>0.992608467424715</v>
      </c>
      <c r="C4575">
        <v>1.26229616745167</v>
      </c>
      <c r="D4575">
        <v>1.17248061793997</v>
      </c>
      <c r="E4575">
        <v>1.27013472670251</v>
      </c>
      <c r="F4575">
        <v>0.867069758051267</v>
      </c>
      <c r="G4575">
        <v>0.666319867450002</v>
      </c>
      <c r="H4575">
        <v>0.678825853665658</v>
      </c>
      <c r="I4575">
        <v>1.06113914629897</v>
      </c>
      <c r="J4575">
        <v>2.31781161158688</v>
      </c>
      <c r="K4575">
        <v>2.40108811238343</v>
      </c>
      <c r="L4575">
        <v>15000</v>
      </c>
      <c r="M4575">
        <v>243.937481321604</v>
      </c>
      <c r="O4575">
        <v>61.4870323848281</v>
      </c>
      <c r="P4575">
        <v>0.495912455865891</v>
      </c>
      <c r="Q4575">
        <v>1.5</v>
      </c>
      <c r="R4575">
        <v>0.443042774137405</v>
      </c>
      <c r="S4575" t="s">
        <v>10768</v>
      </c>
      <c r="T4575" t="s">
        <v>12362</v>
      </c>
      <c r="U4575" t="s">
        <v>12362</v>
      </c>
      <c r="V4575" t="s">
        <v>12362</v>
      </c>
      <c r="W4575">
        <v>8</v>
      </c>
      <c r="X4575" t="s">
        <v>16937</v>
      </c>
      <c r="Y4575">
        <v>1.091757236786696</v>
      </c>
      <c r="Z4575">
        <f>HYPERLINK("Melting_Curves/meltCurve_Q8WXE0_.pdf", "Melting_Curves/meltCurve_Q8WXE0_.pdf")</f>
        <v>0</v>
      </c>
      <c r="AA4575" t="s">
        <v>22898</v>
      </c>
      <c r="AB4575" t="s">
        <v>28940</v>
      </c>
    </row>
    <row r="4576" spans="1:28">
      <c r="A4576" t="s">
        <v>4602</v>
      </c>
      <c r="B4576">
        <v>0.992608467424715</v>
      </c>
      <c r="C4576">
        <v>0.97643085521305</v>
      </c>
      <c r="D4576">
        <v>0.9766049588090679</v>
      </c>
      <c r="E4576">
        <v>0.703543023886416</v>
      </c>
      <c r="F4576">
        <v>0.427387172683781</v>
      </c>
      <c r="G4576">
        <v>0.299261118356799</v>
      </c>
      <c r="H4576">
        <v>0.24499740905688</v>
      </c>
      <c r="I4576">
        <v>0.285155565967342</v>
      </c>
      <c r="J4576">
        <v>0.356035902466529</v>
      </c>
      <c r="K4576">
        <v>0.364062971398425</v>
      </c>
      <c r="L4576">
        <v>1403.28861783615</v>
      </c>
      <c r="M4576">
        <v>29.7715570518955</v>
      </c>
      <c r="N4576">
        <v>48.7091536414403</v>
      </c>
      <c r="O4576">
        <v>46.9240679504128</v>
      </c>
      <c r="P4576">
        <v>-0.109613979223807</v>
      </c>
      <c r="Q4576">
        <v>0.308937645007967</v>
      </c>
      <c r="R4576">
        <v>0.986267340898965</v>
      </c>
      <c r="S4576" t="s">
        <v>10769</v>
      </c>
      <c r="T4576" t="s">
        <v>12362</v>
      </c>
      <c r="U4576" t="s">
        <v>12362</v>
      </c>
      <c r="V4576" t="s">
        <v>12362</v>
      </c>
      <c r="W4576">
        <v>2</v>
      </c>
      <c r="X4576" t="s">
        <v>16938</v>
      </c>
      <c r="Y4576">
        <v>0.5464958160622099</v>
      </c>
      <c r="Z4576">
        <f>HYPERLINK("Melting_Curves/meltCurve_Q8WXE1_5_.pdf", "Melting_Curves/meltCurve_Q8WXE1_5_.pdf")</f>
        <v>0</v>
      </c>
      <c r="AA4576" t="s">
        <v>22899</v>
      </c>
      <c r="AB4576" t="s">
        <v>28941</v>
      </c>
    </row>
    <row r="4577" spans="1:28">
      <c r="A4577" t="s">
        <v>4603</v>
      </c>
      <c r="B4577">
        <v>0.992608467424715</v>
      </c>
      <c r="C4577">
        <v>0.978324619339022</v>
      </c>
      <c r="D4577">
        <v>0.954222856517586</v>
      </c>
      <c r="E4577">
        <v>0.880350578676221</v>
      </c>
      <c r="F4577">
        <v>0.616182130342704</v>
      </c>
      <c r="G4577">
        <v>0.424359756909058</v>
      </c>
      <c r="H4577">
        <v>0.316475438482467</v>
      </c>
      <c r="I4577">
        <v>0.365291871324213</v>
      </c>
      <c r="J4577">
        <v>0.426070050734701</v>
      </c>
      <c r="K4577">
        <v>0.356618371196837</v>
      </c>
      <c r="L4577">
        <v>1287.06699693014</v>
      </c>
      <c r="M4577">
        <v>26.1233651731439</v>
      </c>
      <c r="N4577">
        <v>51.824032494962</v>
      </c>
      <c r="O4577">
        <v>48.9828127900844</v>
      </c>
      <c r="P4577">
        <v>-0.08505250383170609</v>
      </c>
      <c r="Q4577">
        <v>0.362093876000212</v>
      </c>
      <c r="R4577">
        <v>0.987595132551318</v>
      </c>
      <c r="S4577" t="s">
        <v>10770</v>
      </c>
      <c r="T4577" t="s">
        <v>12362</v>
      </c>
      <c r="U4577" t="s">
        <v>12362</v>
      </c>
      <c r="V4577" t="s">
        <v>12362</v>
      </c>
      <c r="W4577">
        <v>12</v>
      </c>
      <c r="X4577" t="s">
        <v>16939</v>
      </c>
      <c r="Y4577">
        <v>0.6280506679353229</v>
      </c>
      <c r="Z4577">
        <f>HYPERLINK("Melting_Curves/meltCurve_Q8WXF1_.pdf", "Melting_Curves/meltCurve_Q8WXF1_.pdf")</f>
        <v>0</v>
      </c>
      <c r="AA4577" t="s">
        <v>22900</v>
      </c>
      <c r="AB4577" t="s">
        <v>28942</v>
      </c>
    </row>
    <row r="4578" spans="1:28">
      <c r="A4578" t="s">
        <v>4604</v>
      </c>
      <c r="B4578">
        <v>0.992608467424715</v>
      </c>
      <c r="C4578">
        <v>1.27191363272229</v>
      </c>
      <c r="D4578">
        <v>1.06516172349684</v>
      </c>
      <c r="E4578">
        <v>1.10373518862315</v>
      </c>
      <c r="F4578">
        <v>0.67609938840414</v>
      </c>
      <c r="G4578">
        <v>0.81649357942928</v>
      </c>
      <c r="H4578">
        <v>0.795261046968106</v>
      </c>
      <c r="I4578">
        <v>0.8262165680054691</v>
      </c>
      <c r="J4578">
        <v>1.02484863973282</v>
      </c>
      <c r="K4578">
        <v>1.09843902524065</v>
      </c>
      <c r="S4578" t="s">
        <v>10771</v>
      </c>
      <c r="T4578" t="s">
        <v>12362</v>
      </c>
      <c r="U4578" t="s">
        <v>12363</v>
      </c>
      <c r="V4578" t="s">
        <v>12362</v>
      </c>
      <c r="W4578">
        <v>3</v>
      </c>
      <c r="X4578" t="s">
        <v>16940</v>
      </c>
      <c r="Z4578">
        <f>HYPERLINK("Melting_Curves/meltCurve_Q8WXG6_7_.pdf", "Melting_Curves/meltCurve_Q8WXG6_7_.pdf")</f>
        <v>0</v>
      </c>
      <c r="AA4578" t="s">
        <v>22901</v>
      </c>
      <c r="AB4578" t="s">
        <v>28943</v>
      </c>
    </row>
    <row r="4579" spans="1:28">
      <c r="A4579" t="s">
        <v>4605</v>
      </c>
      <c r="B4579">
        <v>0.992608467424715</v>
      </c>
      <c r="C4579">
        <v>1.02841535142194</v>
      </c>
      <c r="D4579">
        <v>0.926461667476968</v>
      </c>
      <c r="E4579">
        <v>0.868846444920641</v>
      </c>
      <c r="F4579">
        <v>0.765512052179252</v>
      </c>
      <c r="G4579">
        <v>0.640918970957622</v>
      </c>
      <c r="H4579">
        <v>0.622088058449516</v>
      </c>
      <c r="I4579">
        <v>0.85749112438615</v>
      </c>
      <c r="J4579">
        <v>1.37266034068559</v>
      </c>
      <c r="K4579">
        <v>1.32761910733351</v>
      </c>
      <c r="L4579">
        <v>15000</v>
      </c>
      <c r="M4579">
        <v>239.053843893913</v>
      </c>
      <c r="O4579">
        <v>62.7429929733202</v>
      </c>
      <c r="P4579">
        <v>0.334438506323045</v>
      </c>
      <c r="Q4579">
        <v>1.35111199485572</v>
      </c>
      <c r="R4579">
        <v>0.360212017646747</v>
      </c>
      <c r="S4579" t="s">
        <v>10772</v>
      </c>
      <c r="T4579" t="s">
        <v>12362</v>
      </c>
      <c r="U4579" t="s">
        <v>12362</v>
      </c>
      <c r="V4579" t="s">
        <v>12362</v>
      </c>
      <c r="W4579">
        <v>26</v>
      </c>
      <c r="X4579" t="s">
        <v>16941</v>
      </c>
      <c r="Y4579">
        <v>1.049729359808673</v>
      </c>
      <c r="Z4579">
        <f>HYPERLINK("Melting_Curves/meltCurve_Q8WXI9_.pdf", "Melting_Curves/meltCurve_Q8WXI9_.pdf")</f>
        <v>0</v>
      </c>
      <c r="AA4579" t="s">
        <v>22902</v>
      </c>
      <c r="AB4579" t="s">
        <v>28944</v>
      </c>
    </row>
    <row r="4580" spans="1:28">
      <c r="A4580" t="s">
        <v>4606</v>
      </c>
      <c r="B4580">
        <v>0.992608467424715</v>
      </c>
      <c r="C4580">
        <v>0.899049687869958</v>
      </c>
      <c r="D4580">
        <v>0.705032834919998</v>
      </c>
      <c r="E4580">
        <v>0.390660260014163</v>
      </c>
      <c r="F4580">
        <v>0.261026437200785</v>
      </c>
      <c r="G4580">
        <v>0.224839568013354</v>
      </c>
      <c r="H4580">
        <v>0.179652536886944</v>
      </c>
      <c r="I4580">
        <v>0.158329880239502</v>
      </c>
      <c r="J4580">
        <v>0.17147395468389</v>
      </c>
      <c r="K4580">
        <v>0.190438776594408</v>
      </c>
      <c r="L4580">
        <v>839.691747644481</v>
      </c>
      <c r="M4580">
        <v>18.9844772166091</v>
      </c>
      <c r="N4580">
        <v>45.2625769861322</v>
      </c>
      <c r="O4580">
        <v>43.7484395341785</v>
      </c>
      <c r="P4580">
        <v>-0.08943012145954191</v>
      </c>
      <c r="Q4580">
        <v>0.175690379098419</v>
      </c>
      <c r="R4580">
        <v>0.998195822264916</v>
      </c>
      <c r="S4580" t="s">
        <v>10773</v>
      </c>
      <c r="T4580" t="s">
        <v>12362</v>
      </c>
      <c r="U4580" t="s">
        <v>12362</v>
      </c>
      <c r="V4580" t="s">
        <v>12362</v>
      </c>
      <c r="W4580">
        <v>11</v>
      </c>
      <c r="X4580" t="s">
        <v>16942</v>
      </c>
      <c r="Y4580">
        <v>0.386640581205938</v>
      </c>
      <c r="Z4580">
        <f>HYPERLINK("Melting_Curves/meltCurve_Q8WXW3_.pdf", "Melting_Curves/meltCurve_Q8WXW3_.pdf")</f>
        <v>0</v>
      </c>
      <c r="AA4580" t="s">
        <v>22903</v>
      </c>
      <c r="AB4580" t="s">
        <v>28945</v>
      </c>
    </row>
    <row r="4581" spans="1:28">
      <c r="A4581" t="s">
        <v>4607</v>
      </c>
      <c r="B4581">
        <v>0.992608467424715</v>
      </c>
      <c r="C4581">
        <v>0.900495403260489</v>
      </c>
      <c r="D4581">
        <v>0.872222866090383</v>
      </c>
      <c r="E4581">
        <v>0.932140416790221</v>
      </c>
      <c r="F4581">
        <v>0.830502774160463</v>
      </c>
      <c r="G4581">
        <v>0.590986245477727</v>
      </c>
      <c r="H4581">
        <v>0.418412356556883</v>
      </c>
      <c r="I4581">
        <v>0.434912969377073</v>
      </c>
      <c r="J4581">
        <v>0.496667292873146</v>
      </c>
      <c r="K4581">
        <v>0.460809927453224</v>
      </c>
      <c r="L4581">
        <v>1367.20351962624</v>
      </c>
      <c r="M4581">
        <v>26.5577697438017</v>
      </c>
      <c r="N4581">
        <v>56.1485744924344</v>
      </c>
      <c r="O4581">
        <v>51.1911330211979</v>
      </c>
      <c r="P4581">
        <v>-0.0719783894107599</v>
      </c>
      <c r="Q4581">
        <v>0.445041309995541</v>
      </c>
      <c r="R4581">
        <v>0.930496671716414</v>
      </c>
      <c r="S4581" t="s">
        <v>10774</v>
      </c>
      <c r="T4581" t="s">
        <v>12362</v>
      </c>
      <c r="U4581" t="s">
        <v>12362</v>
      </c>
      <c r="V4581" t="s">
        <v>12362</v>
      </c>
      <c r="W4581">
        <v>19</v>
      </c>
      <c r="X4581" t="s">
        <v>16943</v>
      </c>
      <c r="Y4581">
        <v>0.7172975078079999</v>
      </c>
      <c r="Z4581">
        <f>HYPERLINK("Melting_Curves/meltCurve_Q8WXX5_.pdf", "Melting_Curves/meltCurve_Q8WXX5_.pdf")</f>
        <v>0</v>
      </c>
      <c r="AA4581" t="s">
        <v>22904</v>
      </c>
      <c r="AB4581" t="s">
        <v>28946</v>
      </c>
    </row>
    <row r="4582" spans="1:28">
      <c r="A4582" t="s">
        <v>4608</v>
      </c>
      <c r="B4582">
        <v>0.992608467424715</v>
      </c>
      <c r="C4582">
        <v>0.96531168238276</v>
      </c>
      <c r="D4582">
        <v>0.866467479830288</v>
      </c>
      <c r="E4582">
        <v>0.916667792179769</v>
      </c>
      <c r="F4582">
        <v>0.721627223919782</v>
      </c>
      <c r="G4582">
        <v>0.626420416212783</v>
      </c>
      <c r="H4582">
        <v>0.667645777140337</v>
      </c>
      <c r="I4582">
        <v>0.968546196739115</v>
      </c>
      <c r="J4582">
        <v>1.18965715478086</v>
      </c>
      <c r="K4582">
        <v>1.35584529966364</v>
      </c>
      <c r="L4582">
        <v>15000</v>
      </c>
      <c r="M4582">
        <v>234.141370097471</v>
      </c>
      <c r="O4582">
        <v>64.0591994854352</v>
      </c>
      <c r="P4582">
        <v>0.325172276855505</v>
      </c>
      <c r="Q4582">
        <v>1.3558580268246</v>
      </c>
      <c r="R4582">
        <v>0.235844952114914</v>
      </c>
      <c r="S4582" t="s">
        <v>10775</v>
      </c>
      <c r="T4582" t="s">
        <v>12362</v>
      </c>
      <c r="U4582" t="s">
        <v>12362</v>
      </c>
      <c r="V4582" t="s">
        <v>12362</v>
      </c>
      <c r="W4582">
        <v>2</v>
      </c>
      <c r="X4582" t="s">
        <v>16944</v>
      </c>
      <c r="Y4582">
        <v>1.034782808305831</v>
      </c>
      <c r="Z4582">
        <f>HYPERLINK("Melting_Curves/meltCurve_Q8WY22_.pdf", "Melting_Curves/meltCurve_Q8WY22_.pdf")</f>
        <v>0</v>
      </c>
      <c r="AA4582" t="s">
        <v>22905</v>
      </c>
      <c r="AB4582" t="s">
        <v>28947</v>
      </c>
    </row>
    <row r="4583" spans="1:28">
      <c r="A4583" t="s">
        <v>4609</v>
      </c>
      <c r="B4583">
        <v>0.992608467424715</v>
      </c>
      <c r="C4583">
        <v>0.8782701088191111</v>
      </c>
      <c r="D4583">
        <v>0.743672754398311</v>
      </c>
      <c r="E4583">
        <v>0.882650989571641</v>
      </c>
      <c r="F4583">
        <v>0.725668449725379</v>
      </c>
      <c r="G4583">
        <v>0.596726606855506</v>
      </c>
      <c r="H4583">
        <v>0.806850966825485</v>
      </c>
      <c r="I4583">
        <v>0.733434164438767</v>
      </c>
      <c r="J4583">
        <v>0.903560355252141</v>
      </c>
      <c r="K4583">
        <v>0.750664131317333</v>
      </c>
      <c r="L4583">
        <v>9971.089897651749</v>
      </c>
      <c r="M4583">
        <v>250</v>
      </c>
      <c r="O4583">
        <v>39.8818074205854</v>
      </c>
      <c r="P4583">
        <v>-0.363725442914539</v>
      </c>
      <c r="Q4583">
        <v>0.767903552136442</v>
      </c>
      <c r="R4583">
        <v>0.436664483762422</v>
      </c>
      <c r="S4583" t="s">
        <v>10776</v>
      </c>
      <c r="T4583" t="s">
        <v>12362</v>
      </c>
      <c r="U4583" t="s">
        <v>12362</v>
      </c>
      <c r="V4583" t="s">
        <v>12362</v>
      </c>
      <c r="W4583">
        <v>2</v>
      </c>
      <c r="X4583" t="s">
        <v>16945</v>
      </c>
      <c r="Y4583">
        <v>0.7902347852409467</v>
      </c>
      <c r="Z4583">
        <f>HYPERLINK("Melting_Curves/meltCurve_Q8WY91_.pdf", "Melting_Curves/meltCurve_Q8WY91_.pdf")</f>
        <v>0</v>
      </c>
      <c r="AA4583" t="s">
        <v>22906</v>
      </c>
      <c r="AB4583" t="s">
        <v>28948</v>
      </c>
    </row>
    <row r="4584" spans="1:28">
      <c r="A4584" t="s">
        <v>4610</v>
      </c>
      <c r="B4584">
        <v>0.992608467424715</v>
      </c>
      <c r="C4584">
        <v>1.01944849661797</v>
      </c>
      <c r="D4584">
        <v>0.831327809375721</v>
      </c>
      <c r="E4584">
        <v>0.74273496718994</v>
      </c>
      <c r="F4584">
        <v>0.686326802803883</v>
      </c>
      <c r="G4584">
        <v>0.551690588756983</v>
      </c>
      <c r="H4584">
        <v>0.5178969095511</v>
      </c>
      <c r="I4584">
        <v>0.70110230131521</v>
      </c>
      <c r="J4584">
        <v>0.7956215578042179</v>
      </c>
      <c r="K4584">
        <v>0.775131903672761</v>
      </c>
      <c r="L4584">
        <v>1357.06012921132</v>
      </c>
      <c r="M4584">
        <v>31.3627916775699</v>
      </c>
      <c r="O4584">
        <v>43.0949713060726</v>
      </c>
      <c r="P4584">
        <v>-0.0591676461927854</v>
      </c>
      <c r="Q4584">
        <v>0.674797553669556</v>
      </c>
      <c r="R4584">
        <v>0.711792080236255</v>
      </c>
      <c r="S4584" t="s">
        <v>10777</v>
      </c>
      <c r="T4584" t="s">
        <v>12362</v>
      </c>
      <c r="U4584" t="s">
        <v>12362</v>
      </c>
      <c r="V4584" t="s">
        <v>12362</v>
      </c>
      <c r="W4584">
        <v>14</v>
      </c>
      <c r="X4584" t="s">
        <v>16946</v>
      </c>
      <c r="Y4584">
        <v>0.7444040751792671</v>
      </c>
      <c r="Z4584">
        <f>HYPERLINK("Melting_Curves/meltCurve_Q8WYP5_.pdf", "Melting_Curves/meltCurve_Q8WYP5_.pdf")</f>
        <v>0</v>
      </c>
      <c r="AA4584" t="s">
        <v>22907</v>
      </c>
      <c r="AB4584" t="s">
        <v>28949</v>
      </c>
    </row>
    <row r="4585" spans="1:28">
      <c r="A4585" t="s">
        <v>4611</v>
      </c>
      <c r="B4585">
        <v>0.992608467424715</v>
      </c>
      <c r="C4585">
        <v>1.26552695931028</v>
      </c>
      <c r="D4585">
        <v>1.11251046781485</v>
      </c>
      <c r="E4585">
        <v>1.02456861047137</v>
      </c>
      <c r="F4585">
        <v>0.766061888067456</v>
      </c>
      <c r="G4585">
        <v>0.544172352799845</v>
      </c>
      <c r="H4585">
        <v>0.387054720696777</v>
      </c>
      <c r="I4585">
        <v>0.452205103249588</v>
      </c>
      <c r="J4585">
        <v>0.578570701469967</v>
      </c>
      <c r="K4585">
        <v>0.487950978975212</v>
      </c>
      <c r="L4585">
        <v>2312.95927121414</v>
      </c>
      <c r="M4585">
        <v>45.8167084750202</v>
      </c>
      <c r="N4585">
        <v>54.4960077564968</v>
      </c>
      <c r="O4585">
        <v>50.3869864686902</v>
      </c>
      <c r="P4585">
        <v>-0.117555485896764</v>
      </c>
      <c r="Q4585">
        <v>0.482873417847975</v>
      </c>
      <c r="R4585">
        <v>0.881784776455858</v>
      </c>
      <c r="S4585" t="s">
        <v>10778</v>
      </c>
      <c r="T4585" t="s">
        <v>12362</v>
      </c>
      <c r="U4585" t="s">
        <v>12362</v>
      </c>
      <c r="V4585" t="s">
        <v>12362</v>
      </c>
      <c r="W4585">
        <v>2</v>
      </c>
      <c r="X4585" t="s">
        <v>16947</v>
      </c>
      <c r="Y4585">
        <v>0.7166576974718913</v>
      </c>
      <c r="Z4585">
        <f>HYPERLINK("Melting_Curves/meltCurve_Q8WYQ5_3_.pdf", "Melting_Curves/meltCurve_Q8WYQ5_3_.pdf")</f>
        <v>0</v>
      </c>
      <c r="AA4585" t="s">
        <v>22908</v>
      </c>
      <c r="AB4585" t="s">
        <v>28950</v>
      </c>
    </row>
    <row r="4586" spans="1:28">
      <c r="A4586" t="s">
        <v>4612</v>
      </c>
      <c r="B4586">
        <v>0.992608467424715</v>
      </c>
      <c r="C4586">
        <v>1.01457775386529</v>
      </c>
      <c r="D4586">
        <v>0.7910578288029529</v>
      </c>
      <c r="E4586">
        <v>0.59439215605804</v>
      </c>
      <c r="F4586">
        <v>0.578470083074802</v>
      </c>
      <c r="G4586">
        <v>0.535672482010162</v>
      </c>
      <c r="H4586">
        <v>0.40551861959688</v>
      </c>
      <c r="I4586">
        <v>0.45073320868934</v>
      </c>
      <c r="J4586">
        <v>0.437900618298277</v>
      </c>
      <c r="K4586">
        <v>0.319038724739802</v>
      </c>
      <c r="L4586">
        <v>621.329246057215</v>
      </c>
      <c r="M4586">
        <v>13.5872740897942</v>
      </c>
      <c r="N4586">
        <v>51.8253102044082</v>
      </c>
      <c r="O4586">
        <v>44.7723241013726</v>
      </c>
      <c r="P4586">
        <v>-0.0456125581871948</v>
      </c>
      <c r="Q4586">
        <v>0.398885641586674</v>
      </c>
      <c r="R4586">
        <v>0.94368160077882</v>
      </c>
      <c r="S4586" t="s">
        <v>10779</v>
      </c>
      <c r="T4586" t="s">
        <v>12362</v>
      </c>
      <c r="U4586" t="s">
        <v>12362</v>
      </c>
      <c r="V4586" t="s">
        <v>12362</v>
      </c>
      <c r="W4586">
        <v>5</v>
      </c>
      <c r="X4586" t="s">
        <v>16948</v>
      </c>
      <c r="Y4586">
        <v>0.5906164712663317</v>
      </c>
      <c r="Z4586">
        <f>HYPERLINK("Melting_Curves/meltCurve_Q8WZ73_.pdf", "Melting_Curves/meltCurve_Q8WZ73_.pdf")</f>
        <v>0</v>
      </c>
      <c r="AA4586" t="s">
        <v>22909</v>
      </c>
      <c r="AB4586" t="s">
        <v>28951</v>
      </c>
    </row>
    <row r="4587" spans="1:28">
      <c r="A4587" t="s">
        <v>4613</v>
      </c>
      <c r="B4587">
        <v>0.992608467424715</v>
      </c>
      <c r="C4587">
        <v>0.756720726685239</v>
      </c>
      <c r="D4587">
        <v>0.673134661158172</v>
      </c>
      <c r="E4587">
        <v>0.381337870718378</v>
      </c>
      <c r="F4587">
        <v>0.127804218014722</v>
      </c>
      <c r="G4587">
        <v>0.0572536343845762</v>
      </c>
      <c r="H4587">
        <v>0.0274515446551873</v>
      </c>
      <c r="I4587">
        <v>0.0581703296625848</v>
      </c>
      <c r="J4587">
        <v>0.0341607667988327</v>
      </c>
      <c r="K4587">
        <v>0.0503899139833269</v>
      </c>
      <c r="L4587">
        <v>654.346634873923</v>
      </c>
      <c r="M4587">
        <v>14.7132627984429</v>
      </c>
      <c r="N4587">
        <v>44.5697798114794</v>
      </c>
      <c r="O4587">
        <v>43.6759605249183</v>
      </c>
      <c r="P4587">
        <v>-0.08290686373779969</v>
      </c>
      <c r="Q4587">
        <v>0.0156797181666467</v>
      </c>
      <c r="R4587">
        <v>0.985409562662557</v>
      </c>
      <c r="S4587" t="s">
        <v>10780</v>
      </c>
      <c r="T4587" t="s">
        <v>12362</v>
      </c>
      <c r="U4587" t="s">
        <v>12362</v>
      </c>
      <c r="V4587" t="s">
        <v>12362</v>
      </c>
      <c r="W4587">
        <v>2</v>
      </c>
      <c r="X4587" t="s">
        <v>16949</v>
      </c>
      <c r="Y4587">
        <v>0.285746026891075</v>
      </c>
      <c r="Z4587">
        <f>HYPERLINK("Melting_Curves/meltCurve_Q8WZ82_.pdf", "Melting_Curves/meltCurve_Q8WZ82_.pdf")</f>
        <v>0</v>
      </c>
      <c r="AA4587" t="s">
        <v>22910</v>
      </c>
      <c r="AB4587" t="s">
        <v>28952</v>
      </c>
    </row>
    <row r="4588" spans="1:28">
      <c r="A4588" t="s">
        <v>4614</v>
      </c>
      <c r="B4588">
        <v>0.992608467424715</v>
      </c>
      <c r="C4588">
        <v>1.00652640754582</v>
      </c>
      <c r="D4588">
        <v>0.99913669678037</v>
      </c>
      <c r="E4588">
        <v>0.97258732114768</v>
      </c>
      <c r="F4588">
        <v>0.804288135085467</v>
      </c>
      <c r="G4588">
        <v>0.716365887329547</v>
      </c>
      <c r="H4588">
        <v>0.689933911452059</v>
      </c>
      <c r="I4588">
        <v>0.923976488085677</v>
      </c>
      <c r="J4588">
        <v>1.16594992666728</v>
      </c>
      <c r="K4588">
        <v>1.03838434538321</v>
      </c>
      <c r="L4588">
        <v>640.322134722139</v>
      </c>
      <c r="M4588">
        <v>1e-05</v>
      </c>
      <c r="Q4588">
        <v>1.5</v>
      </c>
      <c r="R4588">
        <v>-0.234816981097665</v>
      </c>
      <c r="S4588" t="s">
        <v>10781</v>
      </c>
      <c r="T4588" t="s">
        <v>12362</v>
      </c>
      <c r="U4588" t="s">
        <v>12362</v>
      </c>
      <c r="V4588" t="s">
        <v>12362</v>
      </c>
      <c r="W4588">
        <v>11</v>
      </c>
      <c r="X4588" t="s">
        <v>16950</v>
      </c>
      <c r="Y4588">
        <v>1.000006921217666</v>
      </c>
      <c r="Z4588">
        <f>HYPERLINK("Melting_Curves/meltCurve_Q8WZA0_.pdf", "Melting_Curves/meltCurve_Q8WZA0_.pdf")</f>
        <v>0</v>
      </c>
      <c r="AA4588" t="s">
        <v>22911</v>
      </c>
      <c r="AB4588" t="s">
        <v>28953</v>
      </c>
    </row>
    <row r="4589" spans="1:28">
      <c r="A4589" t="s">
        <v>4615</v>
      </c>
      <c r="B4589">
        <v>0.992608467424715</v>
      </c>
      <c r="C4589">
        <v>1.00586662000493</v>
      </c>
      <c r="D4589">
        <v>0.982247969975128</v>
      </c>
      <c r="E4589">
        <v>0.9538799632324489</v>
      </c>
      <c r="F4589">
        <v>0.377030057984404</v>
      </c>
      <c r="G4589">
        <v>0.204039846356329</v>
      </c>
      <c r="H4589">
        <v>0.138954351386975</v>
      </c>
      <c r="I4589">
        <v>0.181520493291899</v>
      </c>
      <c r="J4589">
        <v>0.221870468467418</v>
      </c>
      <c r="K4589">
        <v>0.202735172564516</v>
      </c>
      <c r="L4589">
        <v>2584.91073783817</v>
      </c>
      <c r="M4589">
        <v>52.6817116100678</v>
      </c>
      <c r="N4589">
        <v>49.5100709519473</v>
      </c>
      <c r="O4589">
        <v>48.9960238762503</v>
      </c>
      <c r="P4589">
        <v>-0.21824475560159</v>
      </c>
      <c r="Q4589">
        <v>0.188096474248756</v>
      </c>
      <c r="R4589">
        <v>0.99698979808897</v>
      </c>
      <c r="S4589" t="s">
        <v>10782</v>
      </c>
      <c r="T4589" t="s">
        <v>12362</v>
      </c>
      <c r="U4589" t="s">
        <v>12362</v>
      </c>
      <c r="V4589" t="s">
        <v>12362</v>
      </c>
      <c r="W4589">
        <v>14</v>
      </c>
      <c r="X4589" t="s">
        <v>16951</v>
      </c>
      <c r="Y4589">
        <v>0.5162413928415311</v>
      </c>
      <c r="Z4589">
        <f>HYPERLINK("Melting_Curves/meltCurve_Q8WZA9_.pdf", "Melting_Curves/meltCurve_Q8WZA9_.pdf")</f>
        <v>0</v>
      </c>
      <c r="AA4589" t="s">
        <v>22912</v>
      </c>
      <c r="AB4589" t="s">
        <v>28954</v>
      </c>
    </row>
    <row r="4590" spans="1:28">
      <c r="A4590" t="s">
        <v>4616</v>
      </c>
      <c r="B4590">
        <v>0.992608467424715</v>
      </c>
      <c r="C4590">
        <v>0.968643368589318</v>
      </c>
      <c r="D4590">
        <v>0.959813829521752</v>
      </c>
      <c r="E4590">
        <v>0.816443074377438</v>
      </c>
      <c r="F4590">
        <v>0.841030763403616</v>
      </c>
      <c r="G4590">
        <v>0.579086142287826</v>
      </c>
      <c r="H4590">
        <v>0.464037894535033</v>
      </c>
      <c r="I4590">
        <v>0.547804280601038</v>
      </c>
      <c r="J4590">
        <v>0.310885286335933</v>
      </c>
      <c r="K4590">
        <v>0.201250505920544</v>
      </c>
      <c r="L4590">
        <v>445.810566802832</v>
      </c>
      <c r="M4590">
        <v>7.69097709171314</v>
      </c>
      <c r="N4590">
        <v>57.9653996582799</v>
      </c>
      <c r="O4590">
        <v>54.4369683948381</v>
      </c>
      <c r="P4590">
        <v>-0.0353668214486889</v>
      </c>
      <c r="Q4590">
        <v>0</v>
      </c>
      <c r="R4590">
        <v>0.945983547191284</v>
      </c>
      <c r="S4590" t="s">
        <v>10783</v>
      </c>
      <c r="T4590" t="s">
        <v>12362</v>
      </c>
      <c r="U4590" t="s">
        <v>12362</v>
      </c>
      <c r="V4590" t="s">
        <v>12362</v>
      </c>
      <c r="W4590">
        <v>1</v>
      </c>
      <c r="X4590" t="s">
        <v>16952</v>
      </c>
      <c r="Y4590">
        <v>0.6757606161373267</v>
      </c>
      <c r="Z4590">
        <f>HYPERLINK("Melting_Curves/meltCurve_Q92466_.pdf", "Melting_Curves/meltCurve_Q92466_.pdf")</f>
        <v>0</v>
      </c>
      <c r="AA4590" t="s">
        <v>22913</v>
      </c>
      <c r="AB4590" t="s">
        <v>28955</v>
      </c>
    </row>
    <row r="4591" spans="1:28">
      <c r="A4591" t="s">
        <v>4617</v>
      </c>
      <c r="B4591">
        <v>0.992608467424715</v>
      </c>
      <c r="C4591">
        <v>0.999957984700088</v>
      </c>
      <c r="D4591">
        <v>1.00126870436902</v>
      </c>
      <c r="E4591">
        <v>0.682362712919112</v>
      </c>
      <c r="F4591">
        <v>0.219022103660848</v>
      </c>
      <c r="G4591">
        <v>0.124678394729558</v>
      </c>
      <c r="H4591">
        <v>0.07979970307719229</v>
      </c>
      <c r="I4591">
        <v>0.0991429052006694</v>
      </c>
      <c r="J4591">
        <v>0.106716690391874</v>
      </c>
      <c r="K4591">
        <v>0.0762974540054408</v>
      </c>
      <c r="L4591">
        <v>1631.88329244968</v>
      </c>
      <c r="M4591">
        <v>34.3737004504349</v>
      </c>
      <c r="N4591">
        <v>47.7639252077219</v>
      </c>
      <c r="O4591">
        <v>47.3149523030799</v>
      </c>
      <c r="P4591">
        <v>-0.164562515535355</v>
      </c>
      <c r="Q4591">
        <v>0.09393092672843199</v>
      </c>
      <c r="R4591">
        <v>0.998913687035842</v>
      </c>
      <c r="S4591" t="s">
        <v>10784</v>
      </c>
      <c r="T4591" t="s">
        <v>12362</v>
      </c>
      <c r="U4591" t="s">
        <v>12362</v>
      </c>
      <c r="V4591" t="s">
        <v>12362</v>
      </c>
      <c r="W4591">
        <v>30</v>
      </c>
      <c r="X4591" t="s">
        <v>16953</v>
      </c>
      <c r="Y4591">
        <v>0.4143306168290053</v>
      </c>
      <c r="Z4591">
        <f>HYPERLINK("Melting_Curves/meltCurve_Q92499_.pdf", "Melting_Curves/meltCurve_Q92499_.pdf")</f>
        <v>0</v>
      </c>
      <c r="AA4591" t="s">
        <v>22914</v>
      </c>
      <c r="AB4591" t="s">
        <v>28956</v>
      </c>
    </row>
    <row r="4592" spans="1:28">
      <c r="A4592" t="s">
        <v>4618</v>
      </c>
      <c r="B4592">
        <v>0.992608467424715</v>
      </c>
      <c r="C4592">
        <v>1.0638769066595</v>
      </c>
      <c r="D4592">
        <v>0.984962567681216</v>
      </c>
      <c r="E4592">
        <v>0.836939508669872</v>
      </c>
      <c r="F4592">
        <v>0.65175745044162</v>
      </c>
      <c r="G4592">
        <v>0.4951360893956</v>
      </c>
      <c r="H4592">
        <v>0.448882051889889</v>
      </c>
      <c r="I4592">
        <v>0.621003008634995</v>
      </c>
      <c r="J4592">
        <v>1.00101744601069</v>
      </c>
      <c r="K4592">
        <v>0.898094813606207</v>
      </c>
      <c r="L4592">
        <v>11646.406132982</v>
      </c>
      <c r="M4592">
        <v>250</v>
      </c>
      <c r="O4592">
        <v>46.5826433716107</v>
      </c>
      <c r="P4592">
        <v>-0.421318661143787</v>
      </c>
      <c r="Q4592">
        <v>0.6859818094340649</v>
      </c>
      <c r="R4592">
        <v>0.466825804971372</v>
      </c>
      <c r="S4592" t="s">
        <v>10785</v>
      </c>
      <c r="T4592" t="s">
        <v>12362</v>
      </c>
      <c r="U4592" t="s">
        <v>12362</v>
      </c>
      <c r="V4592" t="s">
        <v>12362</v>
      </c>
      <c r="W4592">
        <v>5</v>
      </c>
      <c r="X4592" t="s">
        <v>16954</v>
      </c>
      <c r="Y4592">
        <v>0.786342831665738</v>
      </c>
      <c r="Z4592">
        <f>HYPERLINK("Melting_Curves/meltCurve_Q92506_.pdf", "Melting_Curves/meltCurve_Q92506_.pdf")</f>
        <v>0</v>
      </c>
      <c r="AA4592" t="s">
        <v>22915</v>
      </c>
      <c r="AB4592" t="s">
        <v>28957</v>
      </c>
    </row>
    <row r="4593" spans="1:28">
      <c r="A4593" t="s">
        <v>4619</v>
      </c>
      <c r="B4593">
        <v>0.992608467424715</v>
      </c>
      <c r="C4593">
        <v>0.9487933181434119</v>
      </c>
      <c r="D4593">
        <v>1.0077778228153</v>
      </c>
      <c r="E4593">
        <v>0.837038013272195</v>
      </c>
      <c r="F4593">
        <v>0.5423680420422849</v>
      </c>
      <c r="G4593">
        <v>0.303709484698647</v>
      </c>
      <c r="H4593">
        <v>0.249324064708211</v>
      </c>
      <c r="I4593">
        <v>0.311402366084062</v>
      </c>
      <c r="J4593">
        <v>0.314801444884823</v>
      </c>
      <c r="K4593">
        <v>0.259185019102439</v>
      </c>
      <c r="L4593">
        <v>1351.01764415388</v>
      </c>
      <c r="M4593">
        <v>27.5945939684989</v>
      </c>
      <c r="N4593">
        <v>50.4273713579272</v>
      </c>
      <c r="O4593">
        <v>48.7045470859931</v>
      </c>
      <c r="P4593">
        <v>-0.102541558411806</v>
      </c>
      <c r="Q4593">
        <v>0.276061861617216</v>
      </c>
      <c r="R4593">
        <v>0.9908209354538</v>
      </c>
      <c r="S4593" t="s">
        <v>10786</v>
      </c>
      <c r="T4593" t="s">
        <v>12362</v>
      </c>
      <c r="U4593" t="s">
        <v>12362</v>
      </c>
      <c r="V4593" t="s">
        <v>12362</v>
      </c>
      <c r="W4593">
        <v>2</v>
      </c>
      <c r="X4593" t="s">
        <v>16955</v>
      </c>
      <c r="Y4593">
        <v>0.5698110435195812</v>
      </c>
      <c r="Z4593">
        <f>HYPERLINK("Melting_Curves/meltCurve_Q92508_.pdf", "Melting_Curves/meltCurve_Q92508_.pdf")</f>
        <v>0</v>
      </c>
      <c r="AA4593" t="s">
        <v>22916</v>
      </c>
      <c r="AB4593" t="s">
        <v>28958</v>
      </c>
    </row>
    <row r="4594" spans="1:28">
      <c r="A4594" t="s">
        <v>4620</v>
      </c>
      <c r="B4594">
        <v>0.992608467424715</v>
      </c>
      <c r="C4594">
        <v>0.914561605973559</v>
      </c>
      <c r="D4594">
        <v>0.91836102144595</v>
      </c>
      <c r="E4594">
        <v>0.883797612677695</v>
      </c>
      <c r="F4594">
        <v>0.565716091064576</v>
      </c>
      <c r="G4594">
        <v>0.366710067123205</v>
      </c>
      <c r="H4594">
        <v>0.291103761543442</v>
      </c>
      <c r="I4594">
        <v>0.386740228985821</v>
      </c>
      <c r="J4594">
        <v>0.581212697258279</v>
      </c>
      <c r="K4594">
        <v>0.483657802775231</v>
      </c>
      <c r="L4594">
        <v>1759.59308758001</v>
      </c>
      <c r="M4594">
        <v>36.3515314267612</v>
      </c>
      <c r="N4594">
        <v>51.0084249908408</v>
      </c>
      <c r="O4594">
        <v>48.2591356759599</v>
      </c>
      <c r="P4594">
        <v>-0.108882651069871</v>
      </c>
      <c r="Q4594">
        <v>0.421805189777693</v>
      </c>
      <c r="R4594">
        <v>0.8947354624732869</v>
      </c>
      <c r="S4594" t="s">
        <v>10787</v>
      </c>
      <c r="T4594" t="s">
        <v>12362</v>
      </c>
      <c r="U4594" t="s">
        <v>12362</v>
      </c>
      <c r="V4594" t="s">
        <v>12362</v>
      </c>
      <c r="W4594">
        <v>9</v>
      </c>
      <c r="X4594" t="s">
        <v>16956</v>
      </c>
      <c r="Y4594">
        <v>0.6439595729631635</v>
      </c>
      <c r="Z4594">
        <f>HYPERLINK("Melting_Curves/meltCurve_Q92520_.pdf", "Melting_Curves/meltCurve_Q92520_.pdf")</f>
        <v>0</v>
      </c>
      <c r="AA4594" t="s">
        <v>22917</v>
      </c>
      <c r="AB4594" t="s">
        <v>28959</v>
      </c>
    </row>
    <row r="4595" spans="1:28">
      <c r="A4595" t="s">
        <v>4621</v>
      </c>
      <c r="B4595">
        <v>0.992608467424715</v>
      </c>
      <c r="C4595">
        <v>1.16575139738971</v>
      </c>
      <c r="D4595">
        <v>1.27212911030174</v>
      </c>
      <c r="E4595">
        <v>1.05150133879297</v>
      </c>
      <c r="F4595">
        <v>0.677398212517627</v>
      </c>
      <c r="G4595">
        <v>0.322766277572796</v>
      </c>
      <c r="H4595">
        <v>0.302470490864742</v>
      </c>
      <c r="I4595">
        <v>0.331649841239643</v>
      </c>
      <c r="J4595">
        <v>0.433246249680076</v>
      </c>
      <c r="K4595">
        <v>0.364501693109206</v>
      </c>
      <c r="L4595">
        <v>12550.5985512963</v>
      </c>
      <c r="M4595">
        <v>250</v>
      </c>
      <c r="N4595">
        <v>50.4465910354846</v>
      </c>
      <c r="O4595">
        <v>50.199181969334</v>
      </c>
      <c r="P4595">
        <v>-0.808122110183967</v>
      </c>
      <c r="Q4595">
        <v>0.350926903929342</v>
      </c>
      <c r="R4595">
        <v>0.916450323488606</v>
      </c>
      <c r="S4595" t="s">
        <v>10788</v>
      </c>
      <c r="T4595" t="s">
        <v>12362</v>
      </c>
      <c r="U4595" t="s">
        <v>12362</v>
      </c>
      <c r="V4595" t="s">
        <v>12362</v>
      </c>
      <c r="W4595">
        <v>2</v>
      </c>
      <c r="X4595" t="s">
        <v>16957</v>
      </c>
      <c r="Y4595">
        <v>0.636628052881835</v>
      </c>
      <c r="Z4595">
        <f>HYPERLINK("Melting_Curves/meltCurve_Q92522_.pdf", "Melting_Curves/meltCurve_Q92522_.pdf")</f>
        <v>0</v>
      </c>
      <c r="AA4595" t="s">
        <v>22918</v>
      </c>
      <c r="AB4595" t="s">
        <v>28960</v>
      </c>
    </row>
    <row r="4596" spans="1:28">
      <c r="A4596" t="s">
        <v>4622</v>
      </c>
      <c r="B4596">
        <v>0.992608467424715</v>
      </c>
      <c r="C4596">
        <v>0.8102968631766509</v>
      </c>
      <c r="D4596">
        <v>0.8542961938713149</v>
      </c>
      <c r="E4596">
        <v>1.14692907053885</v>
      </c>
      <c r="F4596">
        <v>0.574414788876215</v>
      </c>
      <c r="G4596">
        <v>0.296432681944472</v>
      </c>
      <c r="H4596">
        <v>0.229933812145311</v>
      </c>
      <c r="I4596">
        <v>0.309476555159621</v>
      </c>
      <c r="J4596">
        <v>0.539274217332452</v>
      </c>
      <c r="K4596">
        <v>0.50341208555344</v>
      </c>
      <c r="L4596">
        <v>12511.7664671092</v>
      </c>
      <c r="M4596">
        <v>250</v>
      </c>
      <c r="N4596">
        <v>50.327283008294</v>
      </c>
      <c r="O4596">
        <v>50.0438632148914</v>
      </c>
      <c r="P4596">
        <v>-0.779683677817166</v>
      </c>
      <c r="Q4596">
        <v>0.375705867887978</v>
      </c>
      <c r="R4596">
        <v>0.825719400496897</v>
      </c>
      <c r="S4596" t="s">
        <v>10789</v>
      </c>
      <c r="T4596" t="s">
        <v>12362</v>
      </c>
      <c r="U4596" t="s">
        <v>12362</v>
      </c>
      <c r="V4596" t="s">
        <v>12362</v>
      </c>
      <c r="W4596">
        <v>5</v>
      </c>
      <c r="X4596" t="s">
        <v>16958</v>
      </c>
      <c r="Y4596">
        <v>0.6472675895436787</v>
      </c>
      <c r="Z4596">
        <f>HYPERLINK("Melting_Curves/meltCurve_Q92526_3_.pdf", "Melting_Curves/meltCurve_Q92526_3_.pdf")</f>
        <v>0</v>
      </c>
      <c r="AA4596" t="s">
        <v>22919</v>
      </c>
      <c r="AB4596" t="s">
        <v>28961</v>
      </c>
    </row>
    <row r="4597" spans="1:28">
      <c r="A4597" t="s">
        <v>4623</v>
      </c>
      <c r="B4597">
        <v>0.992608467424715</v>
      </c>
      <c r="C4597">
        <v>0.936422623090033</v>
      </c>
      <c r="D4597">
        <v>0.753066360453536</v>
      </c>
      <c r="E4597">
        <v>0.590549550948</v>
      </c>
      <c r="F4597">
        <v>0.449619352455879</v>
      </c>
      <c r="G4597">
        <v>0.336359309786149</v>
      </c>
      <c r="H4597">
        <v>0.290002576761021</v>
      </c>
      <c r="I4597">
        <v>0.254867080455278</v>
      </c>
      <c r="J4597">
        <v>0.311017695655378</v>
      </c>
      <c r="K4597">
        <v>0.273357619893145</v>
      </c>
      <c r="L4597">
        <v>637.86243578038</v>
      </c>
      <c r="M4597">
        <v>13.9501866400212</v>
      </c>
      <c r="N4597">
        <v>48.314955391879</v>
      </c>
      <c r="O4597">
        <v>44.8154454397952</v>
      </c>
      <c r="P4597">
        <v>-0.0573342154051314</v>
      </c>
      <c r="Q4597">
        <v>0.263346440403313</v>
      </c>
      <c r="R4597">
        <v>0.99351605592551</v>
      </c>
      <c r="S4597" t="s">
        <v>10790</v>
      </c>
      <c r="T4597" t="s">
        <v>12362</v>
      </c>
      <c r="U4597" t="s">
        <v>12362</v>
      </c>
      <c r="V4597" t="s">
        <v>12362</v>
      </c>
      <c r="W4597">
        <v>9</v>
      </c>
      <c r="X4597" t="s">
        <v>16959</v>
      </c>
      <c r="Y4597">
        <v>0.4972166217584569</v>
      </c>
      <c r="Z4597">
        <f>HYPERLINK("Melting_Curves/meltCurve_Q92538_.pdf", "Melting_Curves/meltCurve_Q92538_.pdf")</f>
        <v>0</v>
      </c>
      <c r="AA4597" t="s">
        <v>22920</v>
      </c>
      <c r="AB4597" t="s">
        <v>28962</v>
      </c>
    </row>
    <row r="4598" spans="1:28">
      <c r="A4598" t="s">
        <v>4624</v>
      </c>
      <c r="B4598">
        <v>0.992608467424715</v>
      </c>
      <c r="C4598">
        <v>0.781056855119688</v>
      </c>
      <c r="D4598">
        <v>0.822179569487696</v>
      </c>
      <c r="E4598">
        <v>0.761393672596912</v>
      </c>
      <c r="F4598">
        <v>0.412706878018849</v>
      </c>
      <c r="G4598">
        <v>0.147181389023962</v>
      </c>
      <c r="H4598">
        <v>0.102286325430247</v>
      </c>
      <c r="I4598">
        <v>0.388078392608004</v>
      </c>
      <c r="J4598">
        <v>0.498563262227339</v>
      </c>
      <c r="K4598">
        <v>0.492554038941455</v>
      </c>
      <c r="S4598" t="s">
        <v>10791</v>
      </c>
      <c r="T4598" t="s">
        <v>12362</v>
      </c>
      <c r="U4598" t="s">
        <v>12363</v>
      </c>
      <c r="V4598" t="s">
        <v>12362</v>
      </c>
      <c r="W4598">
        <v>1</v>
      </c>
      <c r="X4598" t="s">
        <v>16960</v>
      </c>
      <c r="Z4598">
        <f>HYPERLINK("Melting_Curves/meltCurve_Q92539_.pdf", "Melting_Curves/meltCurve_Q92539_.pdf")</f>
        <v>0</v>
      </c>
      <c r="AA4598" t="s">
        <v>22921</v>
      </c>
      <c r="AB4598" t="s">
        <v>28963</v>
      </c>
    </row>
    <row r="4599" spans="1:28">
      <c r="A4599" t="s">
        <v>4625</v>
      </c>
      <c r="B4599">
        <v>0.992608467424715</v>
      </c>
      <c r="C4599">
        <v>0.996419175320303</v>
      </c>
      <c r="D4599">
        <v>0.7784760907174429</v>
      </c>
      <c r="E4599">
        <v>0.633455178621638</v>
      </c>
      <c r="F4599">
        <v>0.488723630804077</v>
      </c>
      <c r="G4599">
        <v>0.39800209792978</v>
      </c>
      <c r="H4599">
        <v>0.362859146538025</v>
      </c>
      <c r="I4599">
        <v>0.49541893886425</v>
      </c>
      <c r="J4599">
        <v>0.912378520369117</v>
      </c>
      <c r="K4599">
        <v>0.874710066068912</v>
      </c>
      <c r="L4599">
        <v>1875.18423576565</v>
      </c>
      <c r="M4599">
        <v>43.745876286259</v>
      </c>
      <c r="O4599">
        <v>42.7761101274108</v>
      </c>
      <c r="P4599">
        <v>-0.10407308917388</v>
      </c>
      <c r="Q4599">
        <v>0.592936691041582</v>
      </c>
      <c r="R4599">
        <v>0.466167424776204</v>
      </c>
      <c r="S4599" t="s">
        <v>10792</v>
      </c>
      <c r="T4599" t="s">
        <v>12362</v>
      </c>
      <c r="U4599" t="s">
        <v>12362</v>
      </c>
      <c r="V4599" t="s">
        <v>12362</v>
      </c>
      <c r="W4599">
        <v>6</v>
      </c>
      <c r="X4599" t="s">
        <v>16961</v>
      </c>
      <c r="Y4599">
        <v>0.6735394206202966</v>
      </c>
      <c r="Z4599">
        <f>HYPERLINK("Melting_Curves/meltCurve_Q92540_.pdf", "Melting_Curves/meltCurve_Q92540_.pdf")</f>
        <v>0</v>
      </c>
      <c r="AA4599" t="s">
        <v>22922</v>
      </c>
      <c r="AB4599" t="s">
        <v>28964</v>
      </c>
    </row>
    <row r="4600" spans="1:28">
      <c r="A4600" t="s">
        <v>4626</v>
      </c>
      <c r="B4600">
        <v>0.992608467424715</v>
      </c>
      <c r="C4600">
        <v>0.951118018754301</v>
      </c>
      <c r="D4600">
        <v>0.8771206748728</v>
      </c>
      <c r="E4600">
        <v>0.789632292464659</v>
      </c>
      <c r="F4600">
        <v>0.528860601188929</v>
      </c>
      <c r="G4600">
        <v>0.292150074529231</v>
      </c>
      <c r="H4600">
        <v>0.227687741769143</v>
      </c>
      <c r="I4600">
        <v>0.303732618721554</v>
      </c>
      <c r="J4600">
        <v>0.352036025717361</v>
      </c>
      <c r="K4600">
        <v>0.328538423487376</v>
      </c>
      <c r="L4600">
        <v>1052.09153649961</v>
      </c>
      <c r="M4600">
        <v>21.8556047975307</v>
      </c>
      <c r="N4600">
        <v>50.1079119615499</v>
      </c>
      <c r="O4600">
        <v>47.7407320386743</v>
      </c>
      <c r="P4600">
        <v>-0.0814640121040571</v>
      </c>
      <c r="Q4600">
        <v>0.288226241709545</v>
      </c>
      <c r="R4600">
        <v>0.970844738198697</v>
      </c>
      <c r="S4600" t="s">
        <v>10793</v>
      </c>
      <c r="T4600" t="s">
        <v>12362</v>
      </c>
      <c r="U4600" t="s">
        <v>12362</v>
      </c>
      <c r="V4600" t="s">
        <v>12362</v>
      </c>
      <c r="W4600">
        <v>30</v>
      </c>
      <c r="X4600" t="s">
        <v>16962</v>
      </c>
      <c r="Y4600">
        <v>0.5603921628486422</v>
      </c>
      <c r="Z4600">
        <f>HYPERLINK("Melting_Curves/meltCurve_Q92541_.pdf", "Melting_Curves/meltCurve_Q92541_.pdf")</f>
        <v>0</v>
      </c>
      <c r="AA4600" t="s">
        <v>22923</v>
      </c>
      <c r="AB4600" t="s">
        <v>28965</v>
      </c>
    </row>
    <row r="4601" spans="1:28">
      <c r="A4601" t="s">
        <v>4627</v>
      </c>
      <c r="B4601">
        <v>0.992608467424715</v>
      </c>
      <c r="C4601">
        <v>0.984125224376596</v>
      </c>
      <c r="D4601">
        <v>0.967611434633294</v>
      </c>
      <c r="E4601">
        <v>0.745258557375747</v>
      </c>
      <c r="F4601">
        <v>0.445291000519438</v>
      </c>
      <c r="G4601">
        <v>0.292495505364017</v>
      </c>
      <c r="H4601">
        <v>0.240212364897241</v>
      </c>
      <c r="I4601">
        <v>0.24103113688227</v>
      </c>
      <c r="J4601">
        <v>0.219058012723004</v>
      </c>
      <c r="K4601">
        <v>0.188343016994677</v>
      </c>
      <c r="L4601">
        <v>1059.71295892034</v>
      </c>
      <c r="M4601">
        <v>21.970872381621</v>
      </c>
      <c r="N4601">
        <v>49.4893707337225</v>
      </c>
      <c r="O4601">
        <v>47.8383792925941</v>
      </c>
      <c r="P4601">
        <v>-0.09027156726738469</v>
      </c>
      <c r="Q4601">
        <v>0.213804646498111</v>
      </c>
      <c r="R4601">
        <v>0.9985155097003789</v>
      </c>
      <c r="S4601" t="s">
        <v>10794</v>
      </c>
      <c r="T4601" t="s">
        <v>12362</v>
      </c>
      <c r="U4601" t="s">
        <v>12362</v>
      </c>
      <c r="V4601" t="s">
        <v>12362</v>
      </c>
      <c r="W4601">
        <v>7</v>
      </c>
      <c r="X4601" t="s">
        <v>16963</v>
      </c>
      <c r="Y4601">
        <v>0.5168191129388325</v>
      </c>
      <c r="Z4601">
        <f>HYPERLINK("Melting_Curves/meltCurve_Q92544_.pdf", "Melting_Curves/meltCurve_Q92544_.pdf")</f>
        <v>0</v>
      </c>
      <c r="AA4601" t="s">
        <v>22924</v>
      </c>
      <c r="AB4601" t="s">
        <v>28966</v>
      </c>
    </row>
    <row r="4602" spans="1:28">
      <c r="A4602" t="s">
        <v>4628</v>
      </c>
      <c r="B4602">
        <v>0.992608467424715</v>
      </c>
      <c r="C4602">
        <v>0.945350620509951</v>
      </c>
      <c r="D4602">
        <v>0.867226263978191</v>
      </c>
      <c r="E4602">
        <v>0.711979605765375</v>
      </c>
      <c r="F4602">
        <v>0.44422177975993</v>
      </c>
      <c r="G4602">
        <v>0.30344738963877</v>
      </c>
      <c r="H4602">
        <v>0.258482516791531</v>
      </c>
      <c r="I4602">
        <v>0.350455230791325</v>
      </c>
      <c r="J4602">
        <v>0.546716538028907</v>
      </c>
      <c r="K4602">
        <v>0.508488329334595</v>
      </c>
      <c r="L4602">
        <v>1177.17212638246</v>
      </c>
      <c r="M4602">
        <v>25.4752072362522</v>
      </c>
      <c r="N4602">
        <v>49.1391275872567</v>
      </c>
      <c r="O4602">
        <v>45.9266364137746</v>
      </c>
      <c r="P4602">
        <v>-0.08451306101998581</v>
      </c>
      <c r="Q4602">
        <v>0.390568038822398</v>
      </c>
      <c r="R4602">
        <v>0.8837574639639521</v>
      </c>
      <c r="S4602" t="s">
        <v>10795</v>
      </c>
      <c r="T4602" t="s">
        <v>12362</v>
      </c>
      <c r="U4602" t="s">
        <v>12362</v>
      </c>
      <c r="V4602" t="s">
        <v>12362</v>
      </c>
      <c r="W4602">
        <v>12</v>
      </c>
      <c r="X4602" t="s">
        <v>16964</v>
      </c>
      <c r="Y4602">
        <v>0.582505852296223</v>
      </c>
      <c r="Z4602">
        <f>HYPERLINK("Melting_Curves/meltCurve_Q92547_.pdf", "Melting_Curves/meltCurve_Q92547_.pdf")</f>
        <v>0</v>
      </c>
      <c r="AA4602" t="s">
        <v>22925</v>
      </c>
      <c r="AB4602" t="s">
        <v>28967</v>
      </c>
    </row>
    <row r="4603" spans="1:28">
      <c r="A4603" t="s">
        <v>4629</v>
      </c>
      <c r="B4603">
        <v>0.992608467424715</v>
      </c>
      <c r="C4603">
        <v>0.845887486126042</v>
      </c>
      <c r="D4603">
        <v>0.573483302929114</v>
      </c>
      <c r="E4603">
        <v>0.408467253202007</v>
      </c>
      <c r="F4603">
        <v>0.349460366862469</v>
      </c>
      <c r="G4603">
        <v>0.300401888360262</v>
      </c>
      <c r="H4603">
        <v>0.25252913539218</v>
      </c>
      <c r="I4603">
        <v>0.319520326486276</v>
      </c>
      <c r="J4603">
        <v>0.360347471665828</v>
      </c>
      <c r="K4603">
        <v>0.356279915992142</v>
      </c>
      <c r="L4603">
        <v>952.516516035981</v>
      </c>
      <c r="M4603">
        <v>22.6223301080882</v>
      </c>
      <c r="N4603">
        <v>44.107121274702</v>
      </c>
      <c r="O4603">
        <v>41.7802608920687</v>
      </c>
      <c r="P4603">
        <v>-0.0919247581969628</v>
      </c>
      <c r="Q4603">
        <v>0.320924955885791</v>
      </c>
      <c r="R4603">
        <v>0.983523173922229</v>
      </c>
      <c r="S4603" t="s">
        <v>10796</v>
      </c>
      <c r="T4603" t="s">
        <v>12362</v>
      </c>
      <c r="U4603" t="s">
        <v>12362</v>
      </c>
      <c r="V4603" t="s">
        <v>12362</v>
      </c>
      <c r="W4603">
        <v>7</v>
      </c>
      <c r="X4603" t="s">
        <v>16965</v>
      </c>
      <c r="Y4603">
        <v>0.4440645559734173</v>
      </c>
      <c r="Z4603">
        <f>HYPERLINK("Melting_Curves/meltCurve_Q92551_.pdf", "Melting_Curves/meltCurve_Q92551_.pdf")</f>
        <v>0</v>
      </c>
      <c r="AA4603" t="s">
        <v>22926</v>
      </c>
      <c r="AB4603" t="s">
        <v>28968</v>
      </c>
    </row>
    <row r="4604" spans="1:28">
      <c r="A4604" t="s">
        <v>4630</v>
      </c>
      <c r="B4604">
        <v>0.992608467424715</v>
      </c>
      <c r="C4604">
        <v>1.06216398416258</v>
      </c>
      <c r="D4604">
        <v>0.929270715553799</v>
      </c>
      <c r="E4604">
        <v>0.7454213443715551</v>
      </c>
      <c r="F4604">
        <v>0.597668968376697</v>
      </c>
      <c r="G4604">
        <v>0.432009584647306</v>
      </c>
      <c r="H4604">
        <v>0.341840232462252</v>
      </c>
      <c r="I4604">
        <v>0.418973047452779</v>
      </c>
      <c r="J4604">
        <v>0.478138507300778</v>
      </c>
      <c r="K4604">
        <v>0.392890989387398</v>
      </c>
      <c r="L4604">
        <v>996.656015401873</v>
      </c>
      <c r="M4604">
        <v>20.9408898422084</v>
      </c>
      <c r="N4604">
        <v>51.6452960748098</v>
      </c>
      <c r="O4604">
        <v>47.1661322418723</v>
      </c>
      <c r="P4604">
        <v>-0.0662349008943985</v>
      </c>
      <c r="Q4604">
        <v>0.403280504751581</v>
      </c>
      <c r="R4604">
        <v>0.970411840777929</v>
      </c>
      <c r="S4604" t="s">
        <v>10797</v>
      </c>
      <c r="T4604" t="s">
        <v>12362</v>
      </c>
      <c r="U4604" t="s">
        <v>12362</v>
      </c>
      <c r="V4604" t="s">
        <v>12362</v>
      </c>
      <c r="W4604">
        <v>6</v>
      </c>
      <c r="X4604" t="s">
        <v>16966</v>
      </c>
      <c r="Y4604">
        <v>0.6211616738962213</v>
      </c>
      <c r="Z4604">
        <f>HYPERLINK("Melting_Curves/meltCurve_Q92558_.pdf", "Melting_Curves/meltCurve_Q92558_.pdf")</f>
        <v>0</v>
      </c>
      <c r="AA4604" t="s">
        <v>22927</v>
      </c>
      <c r="AB4604" t="s">
        <v>28969</v>
      </c>
    </row>
    <row r="4605" spans="1:28">
      <c r="A4605" t="s">
        <v>4631</v>
      </c>
      <c r="B4605">
        <v>0.992608467424715</v>
      </c>
      <c r="C4605">
        <v>1.05685445270502</v>
      </c>
      <c r="D4605">
        <v>0.698267114405946</v>
      </c>
      <c r="E4605">
        <v>0.638357746352105</v>
      </c>
      <c r="F4605">
        <v>0.516105814909426</v>
      </c>
      <c r="G4605">
        <v>0.358828062783345</v>
      </c>
      <c r="H4605">
        <v>0.2123265182787</v>
      </c>
      <c r="I4605">
        <v>0.111801200297931</v>
      </c>
      <c r="J4605">
        <v>0.145771880162495</v>
      </c>
      <c r="K4605">
        <v>0.138743647335665</v>
      </c>
      <c r="L4605">
        <v>507.467646739309</v>
      </c>
      <c r="M4605">
        <v>10.3498477597971</v>
      </c>
      <c r="N4605">
        <v>49.6315164537468</v>
      </c>
      <c r="O4605">
        <v>47.3068627625141</v>
      </c>
      <c r="P4605">
        <v>-0.0515003656763556</v>
      </c>
      <c r="Q4605">
        <v>0.0588142334029243</v>
      </c>
      <c r="R4605">
        <v>0.962583029416396</v>
      </c>
      <c r="S4605" t="s">
        <v>10798</v>
      </c>
      <c r="T4605" t="s">
        <v>12362</v>
      </c>
      <c r="U4605" t="s">
        <v>12362</v>
      </c>
      <c r="V4605" t="s">
        <v>12362</v>
      </c>
      <c r="W4605">
        <v>4</v>
      </c>
      <c r="X4605" t="s">
        <v>16967</v>
      </c>
      <c r="Y4605">
        <v>0.469796216370908</v>
      </c>
      <c r="Z4605">
        <f>HYPERLINK("Melting_Curves/meltCurve_Q92560_.pdf", "Melting_Curves/meltCurve_Q92560_.pdf")</f>
        <v>0</v>
      </c>
      <c r="AA4605" t="s">
        <v>22928</v>
      </c>
      <c r="AB4605" t="s">
        <v>28970</v>
      </c>
    </row>
    <row r="4606" spans="1:28">
      <c r="A4606" t="s">
        <v>4632</v>
      </c>
      <c r="B4606">
        <v>0.992608467424715</v>
      </c>
      <c r="C4606">
        <v>1.3523416271775</v>
      </c>
      <c r="D4606">
        <v>1.04880719848434</v>
      </c>
      <c r="E4606">
        <v>0.7460783799178879</v>
      </c>
      <c r="F4606">
        <v>0.549520650704811</v>
      </c>
      <c r="G4606">
        <v>0.258622802491047</v>
      </c>
      <c r="H4606">
        <v>0.205711648218741</v>
      </c>
      <c r="I4606">
        <v>0.2011371988399</v>
      </c>
      <c r="J4606">
        <v>0.20752893791158</v>
      </c>
      <c r="K4606">
        <v>0.247852563964635</v>
      </c>
      <c r="L4606">
        <v>1185.52585761302</v>
      </c>
      <c r="M4606">
        <v>24.1886392748846</v>
      </c>
      <c r="N4606">
        <v>50.1147749634677</v>
      </c>
      <c r="O4606">
        <v>48.6803777499438</v>
      </c>
      <c r="P4606">
        <v>-0.09858287116219951</v>
      </c>
      <c r="Q4606">
        <v>0.206407964071187</v>
      </c>
      <c r="R4606">
        <v>0.912477786189129</v>
      </c>
      <c r="S4606" t="s">
        <v>10799</v>
      </c>
      <c r="T4606" t="s">
        <v>12362</v>
      </c>
      <c r="U4606" t="s">
        <v>12362</v>
      </c>
      <c r="V4606" t="s">
        <v>12362</v>
      </c>
      <c r="W4606">
        <v>1</v>
      </c>
      <c r="X4606" t="s">
        <v>16968</v>
      </c>
      <c r="Y4606">
        <v>0.5314651187187719</v>
      </c>
      <c r="Z4606">
        <f>HYPERLINK("Melting_Curves/meltCurve_Q92572_.pdf", "Melting_Curves/meltCurve_Q92572_.pdf")</f>
        <v>0</v>
      </c>
      <c r="AA4606" t="s">
        <v>22929</v>
      </c>
      <c r="AB4606" t="s">
        <v>28971</v>
      </c>
    </row>
    <row r="4607" spans="1:28">
      <c r="A4607" t="s">
        <v>4633</v>
      </c>
      <c r="B4607">
        <v>0.992608467424715</v>
      </c>
      <c r="C4607">
        <v>1.05407160761682</v>
      </c>
      <c r="D4607">
        <v>1.00767005856656</v>
      </c>
      <c r="E4607">
        <v>0.904539170758526</v>
      </c>
      <c r="F4607">
        <v>0.545128972291953</v>
      </c>
      <c r="G4607">
        <v>0.28568165815916</v>
      </c>
      <c r="H4607">
        <v>0.228795023915316</v>
      </c>
      <c r="I4607">
        <v>0.263276184339179</v>
      </c>
      <c r="J4607">
        <v>0.276237750365463</v>
      </c>
      <c r="K4607">
        <v>0.284045455287122</v>
      </c>
      <c r="L4607">
        <v>1701.89427489987</v>
      </c>
      <c r="M4607">
        <v>34.4255152643862</v>
      </c>
      <c r="N4607">
        <v>50.5063857147791</v>
      </c>
      <c r="O4607">
        <v>49.271075379576</v>
      </c>
      <c r="P4607">
        <v>-0.129472076223473</v>
      </c>
      <c r="Q4607">
        <v>0.258781827554381</v>
      </c>
      <c r="R4607">
        <v>0.994924576744774</v>
      </c>
      <c r="S4607" t="s">
        <v>10800</v>
      </c>
      <c r="T4607" t="s">
        <v>12362</v>
      </c>
      <c r="U4607" t="s">
        <v>12362</v>
      </c>
      <c r="V4607" t="s">
        <v>12362</v>
      </c>
      <c r="W4607">
        <v>3</v>
      </c>
      <c r="X4607" t="s">
        <v>16969</v>
      </c>
      <c r="Y4607">
        <v>0.5694892222157111</v>
      </c>
      <c r="Z4607">
        <f>HYPERLINK("Melting_Curves/meltCurve_Q92575_.pdf", "Melting_Curves/meltCurve_Q92575_.pdf")</f>
        <v>0</v>
      </c>
      <c r="AA4607" t="s">
        <v>22930</v>
      </c>
      <c r="AB4607" t="s">
        <v>28972</v>
      </c>
    </row>
    <row r="4608" spans="1:28">
      <c r="A4608" t="s">
        <v>4634</v>
      </c>
      <c r="B4608">
        <v>0.992608467424715</v>
      </c>
      <c r="C4608">
        <v>1.08491914483468</v>
      </c>
      <c r="D4608">
        <v>0.973428236023207</v>
      </c>
      <c r="E4608">
        <v>0.87079841124088</v>
      </c>
      <c r="F4608">
        <v>0.762708406776117</v>
      </c>
      <c r="G4608">
        <v>0.626238923802994</v>
      </c>
      <c r="H4608">
        <v>0.5857769885583149</v>
      </c>
      <c r="I4608">
        <v>0.739133107593244</v>
      </c>
      <c r="J4608">
        <v>0.828779966834661</v>
      </c>
      <c r="K4608">
        <v>0.696089450867407</v>
      </c>
      <c r="L4608">
        <v>1539.50791778135</v>
      </c>
      <c r="M4608">
        <v>32.690811613886</v>
      </c>
      <c r="O4608">
        <v>46.9178183790929</v>
      </c>
      <c r="P4608">
        <v>-0.0524468529794703</v>
      </c>
      <c r="Q4608">
        <v>0.698914757030605</v>
      </c>
      <c r="R4608">
        <v>0.811456055620049</v>
      </c>
      <c r="S4608" t="s">
        <v>10801</v>
      </c>
      <c r="T4608" t="s">
        <v>12362</v>
      </c>
      <c r="U4608" t="s">
        <v>12362</v>
      </c>
      <c r="V4608" t="s">
        <v>12362</v>
      </c>
      <c r="W4608">
        <v>34</v>
      </c>
      <c r="X4608" t="s">
        <v>16970</v>
      </c>
      <c r="Y4608">
        <v>0.8016832718396585</v>
      </c>
      <c r="Z4608">
        <f>HYPERLINK("Melting_Curves/meltCurve_Q92576_2_.pdf", "Melting_Curves/meltCurve_Q92576_2_.pdf")</f>
        <v>0</v>
      </c>
      <c r="AA4608" t="s">
        <v>22931</v>
      </c>
      <c r="AB4608" t="s">
        <v>28973</v>
      </c>
    </row>
    <row r="4609" spans="1:28">
      <c r="A4609" t="s">
        <v>4635</v>
      </c>
      <c r="B4609">
        <v>0.992608467424715</v>
      </c>
      <c r="C4609">
        <v>0.9453417637018841</v>
      </c>
      <c r="D4609">
        <v>0.873362880049676</v>
      </c>
      <c r="E4609">
        <v>0.737799639305853</v>
      </c>
      <c r="F4609">
        <v>0.597450484743614</v>
      </c>
      <c r="G4609">
        <v>0.448466124116625</v>
      </c>
      <c r="H4609">
        <v>0.379250762821851</v>
      </c>
      <c r="I4609">
        <v>0.758876606795352</v>
      </c>
      <c r="J4609">
        <v>1.09577759992922</v>
      </c>
      <c r="K4609">
        <v>1.18952721943406</v>
      </c>
      <c r="L4609">
        <v>1563.10535023391</v>
      </c>
      <c r="M4609">
        <v>36.574864301683</v>
      </c>
      <c r="O4609">
        <v>42.6099913853153</v>
      </c>
      <c r="P4609">
        <v>-0.0551184263939335</v>
      </c>
      <c r="Q4609">
        <v>0.743147251516371</v>
      </c>
      <c r="R4609">
        <v>0.128099630475025</v>
      </c>
      <c r="S4609" t="s">
        <v>10802</v>
      </c>
      <c r="T4609" t="s">
        <v>12362</v>
      </c>
      <c r="U4609" t="s">
        <v>12362</v>
      </c>
      <c r="V4609" t="s">
        <v>12362</v>
      </c>
      <c r="W4609">
        <v>8</v>
      </c>
      <c r="X4609" t="s">
        <v>16971</v>
      </c>
      <c r="Y4609">
        <v>0.7932013004010776</v>
      </c>
      <c r="Z4609">
        <f>HYPERLINK("Melting_Curves/meltCurve_Q92585_.pdf", "Melting_Curves/meltCurve_Q92585_.pdf")</f>
        <v>0</v>
      </c>
      <c r="AA4609" t="s">
        <v>22932</v>
      </c>
      <c r="AB4609" t="s">
        <v>28974</v>
      </c>
    </row>
    <row r="4610" spans="1:28">
      <c r="A4610" t="s">
        <v>4636</v>
      </c>
      <c r="B4610">
        <v>0.992608467424715</v>
      </c>
      <c r="C4610">
        <v>0.937371886660885</v>
      </c>
      <c r="D4610">
        <v>0.849810577175636</v>
      </c>
      <c r="E4610">
        <v>0.62555684525149</v>
      </c>
      <c r="F4610">
        <v>0.313649220461646</v>
      </c>
      <c r="G4610">
        <v>0.206263862394319</v>
      </c>
      <c r="H4610">
        <v>0.150649616952378</v>
      </c>
      <c r="I4610">
        <v>0.177962629626802</v>
      </c>
      <c r="J4610">
        <v>0.224894816532269</v>
      </c>
      <c r="K4610">
        <v>0.202912515909077</v>
      </c>
      <c r="L4610">
        <v>956.5263550999121</v>
      </c>
      <c r="M4610">
        <v>20.5211137250772</v>
      </c>
      <c r="N4610">
        <v>47.6263024320227</v>
      </c>
      <c r="O4610">
        <v>46.1759760530645</v>
      </c>
      <c r="P4610">
        <v>-0.0914343134730554</v>
      </c>
      <c r="Q4610">
        <v>0.177053937315499</v>
      </c>
      <c r="R4610">
        <v>0.991977084400573</v>
      </c>
      <c r="S4610" t="s">
        <v>10803</v>
      </c>
      <c r="T4610" t="s">
        <v>12362</v>
      </c>
      <c r="U4610" t="s">
        <v>12362</v>
      </c>
      <c r="V4610" t="s">
        <v>12362</v>
      </c>
      <c r="W4610">
        <v>49</v>
      </c>
      <c r="X4610" t="s">
        <v>16972</v>
      </c>
      <c r="Y4610">
        <v>0.4509471351925959</v>
      </c>
      <c r="Z4610">
        <f>HYPERLINK("Melting_Curves/meltCurve_Q92598_2_.pdf", "Melting_Curves/meltCurve_Q92598_2_.pdf")</f>
        <v>0</v>
      </c>
      <c r="AA4610" t="s">
        <v>22933</v>
      </c>
      <c r="AB4610" t="s">
        <v>28975</v>
      </c>
    </row>
    <row r="4611" spans="1:28">
      <c r="A4611" t="s">
        <v>4637</v>
      </c>
      <c r="B4611">
        <v>0.992608467424715</v>
      </c>
      <c r="C4611">
        <v>1.01468233817561</v>
      </c>
      <c r="D4611">
        <v>0.9203718007894131</v>
      </c>
      <c r="E4611">
        <v>0.8940766447424769</v>
      </c>
      <c r="F4611">
        <v>0.784794618979497</v>
      </c>
      <c r="G4611">
        <v>0.672902201050118</v>
      </c>
      <c r="H4611">
        <v>0.6080661788891289</v>
      </c>
      <c r="I4611">
        <v>0.80954996417457</v>
      </c>
      <c r="J4611">
        <v>1.35635762054153</v>
      </c>
      <c r="K4611">
        <v>1.23424816187101</v>
      </c>
      <c r="L4611">
        <v>7428.48992843643</v>
      </c>
      <c r="M4611">
        <v>118.31710454893</v>
      </c>
      <c r="O4611">
        <v>62.7666505752812</v>
      </c>
      <c r="P4611">
        <v>0.141411808263264</v>
      </c>
      <c r="Q4611">
        <v>1.30007310747711</v>
      </c>
      <c r="R4611">
        <v>0.2372235009614</v>
      </c>
      <c r="S4611" t="s">
        <v>10804</v>
      </c>
      <c r="T4611" t="s">
        <v>12362</v>
      </c>
      <c r="U4611" t="s">
        <v>12362</v>
      </c>
      <c r="V4611" t="s">
        <v>12362</v>
      </c>
      <c r="W4611">
        <v>8</v>
      </c>
      <c r="X4611" t="s">
        <v>16973</v>
      </c>
      <c r="Y4611">
        <v>1.04202032337117</v>
      </c>
      <c r="Z4611">
        <f>HYPERLINK("Melting_Curves/meltCurve_Q92609_.pdf", "Melting_Curves/meltCurve_Q92609_.pdf")</f>
        <v>0</v>
      </c>
      <c r="AA4611" t="s">
        <v>22934</v>
      </c>
      <c r="AB4611" t="s">
        <v>28976</v>
      </c>
    </row>
    <row r="4612" spans="1:28">
      <c r="A4612" t="s">
        <v>4638</v>
      </c>
      <c r="B4612">
        <v>0.992608467424715</v>
      </c>
      <c r="C4612">
        <v>0.91690669072667</v>
      </c>
      <c r="D4612">
        <v>0.818052218915998</v>
      </c>
      <c r="E4612">
        <v>0.744354868172063</v>
      </c>
      <c r="F4612">
        <v>0.702779001086243</v>
      </c>
      <c r="G4612">
        <v>0.587657218105813</v>
      </c>
      <c r="H4612">
        <v>0.490478334971346</v>
      </c>
      <c r="I4612">
        <v>0.546754119497985</v>
      </c>
      <c r="J4612">
        <v>0.551538739734819</v>
      </c>
      <c r="K4612">
        <v>0.427291734934033</v>
      </c>
      <c r="L4612">
        <v>412.629478570724</v>
      </c>
      <c r="M4612">
        <v>8.606663563236131</v>
      </c>
      <c r="N4612">
        <v>62.8397174510717</v>
      </c>
      <c r="O4612">
        <v>45.5653657837446</v>
      </c>
      <c r="P4612">
        <v>-0.0267029057887157</v>
      </c>
      <c r="Q4612">
        <v>0.435004061396079</v>
      </c>
      <c r="R4612">
        <v>0.9562524738148011</v>
      </c>
      <c r="S4612" t="s">
        <v>10805</v>
      </c>
      <c r="T4612" t="s">
        <v>12362</v>
      </c>
      <c r="U4612" t="s">
        <v>12362</v>
      </c>
      <c r="V4612" t="s">
        <v>12362</v>
      </c>
      <c r="W4612">
        <v>4</v>
      </c>
      <c r="X4612" t="s">
        <v>16974</v>
      </c>
      <c r="Y4612">
        <v>0.6683614846862649</v>
      </c>
      <c r="Z4612">
        <f>HYPERLINK("Melting_Curves/meltCurve_Q92610_.pdf", "Melting_Curves/meltCurve_Q92610_.pdf")</f>
        <v>0</v>
      </c>
      <c r="AA4612" t="s">
        <v>22935</v>
      </c>
      <c r="AB4612" t="s">
        <v>28977</v>
      </c>
    </row>
    <row r="4613" spans="1:28">
      <c r="A4613" t="s">
        <v>4639</v>
      </c>
      <c r="B4613">
        <v>0.992608467424715</v>
      </c>
      <c r="C4613">
        <v>1.07819932291995</v>
      </c>
      <c r="D4613">
        <v>0.82051141324901</v>
      </c>
      <c r="E4613">
        <v>0.7836151424243309</v>
      </c>
      <c r="F4613">
        <v>0.604903134585933</v>
      </c>
      <c r="G4613">
        <v>0.509700543660934</v>
      </c>
      <c r="H4613">
        <v>0.46457235112455</v>
      </c>
      <c r="I4613">
        <v>0.636373979358834</v>
      </c>
      <c r="J4613">
        <v>0.845109405332273</v>
      </c>
      <c r="K4613">
        <v>0.843173187086823</v>
      </c>
      <c r="L4613">
        <v>1293.40632182396</v>
      </c>
      <c r="M4613">
        <v>29.5528415909922</v>
      </c>
      <c r="O4613">
        <v>43.566958412192</v>
      </c>
      <c r="P4613">
        <v>-0.057988473861813</v>
      </c>
      <c r="Q4613">
        <v>0.658054687383971</v>
      </c>
      <c r="R4613">
        <v>0.582785780951672</v>
      </c>
      <c r="S4613" t="s">
        <v>10806</v>
      </c>
      <c r="T4613" t="s">
        <v>12362</v>
      </c>
      <c r="U4613" t="s">
        <v>12362</v>
      </c>
      <c r="V4613" t="s">
        <v>12362</v>
      </c>
      <c r="W4613">
        <v>10</v>
      </c>
      <c r="X4613" t="s">
        <v>16975</v>
      </c>
      <c r="Y4613">
        <v>0.7371331471942011</v>
      </c>
      <c r="Z4613">
        <f>HYPERLINK("Melting_Curves/meltCurve_Q92615_.pdf", "Melting_Curves/meltCurve_Q92615_.pdf")</f>
        <v>0</v>
      </c>
      <c r="AA4613" t="s">
        <v>22936</v>
      </c>
      <c r="AB4613" t="s">
        <v>28978</v>
      </c>
    </row>
    <row r="4614" spans="1:28">
      <c r="A4614" t="s">
        <v>4640</v>
      </c>
      <c r="B4614">
        <v>0.992608467424715</v>
      </c>
      <c r="C4614">
        <v>1.04329085798157</v>
      </c>
      <c r="D4614">
        <v>0.919571265081689</v>
      </c>
      <c r="E4614">
        <v>0.583881078602561</v>
      </c>
      <c r="F4614">
        <v>0.448032768998002</v>
      </c>
      <c r="G4614">
        <v>0.338868946876308</v>
      </c>
      <c r="H4614">
        <v>0.259038343511264</v>
      </c>
      <c r="I4614">
        <v>0.283570404806924</v>
      </c>
      <c r="J4614">
        <v>0.317648951157777</v>
      </c>
      <c r="K4614">
        <v>0.296949615317655</v>
      </c>
      <c r="L4614">
        <v>1076.64469228169</v>
      </c>
      <c r="M4614">
        <v>23.2420992595919</v>
      </c>
      <c r="N4614">
        <v>48.1892135166242</v>
      </c>
      <c r="O4614">
        <v>45.9842041678825</v>
      </c>
      <c r="P4614">
        <v>-0.0888661307360866</v>
      </c>
      <c r="Q4614">
        <v>0.296730493496698</v>
      </c>
      <c r="R4614">
        <v>0.987689343985296</v>
      </c>
      <c r="S4614" t="s">
        <v>10807</v>
      </c>
      <c r="T4614" t="s">
        <v>12362</v>
      </c>
      <c r="U4614" t="s">
        <v>12362</v>
      </c>
      <c r="V4614" t="s">
        <v>12362</v>
      </c>
      <c r="W4614">
        <v>23</v>
      </c>
      <c r="X4614" t="s">
        <v>16976</v>
      </c>
      <c r="Y4614">
        <v>0.5220709104183084</v>
      </c>
      <c r="Z4614">
        <f>HYPERLINK("Melting_Curves/meltCurve_Q92616_.pdf", "Melting_Curves/meltCurve_Q92616_.pdf")</f>
        <v>0</v>
      </c>
      <c r="AA4614" t="s">
        <v>22937</v>
      </c>
      <c r="AB4614" t="s">
        <v>28979</v>
      </c>
    </row>
    <row r="4615" spans="1:28">
      <c r="A4615" t="s">
        <v>4641</v>
      </c>
      <c r="B4615">
        <v>0.992608467424715</v>
      </c>
      <c r="C4615">
        <v>0.955910357507462</v>
      </c>
      <c r="D4615">
        <v>0.879745052718649</v>
      </c>
      <c r="E4615">
        <v>0.8007962875678279</v>
      </c>
      <c r="F4615">
        <v>0.479001513363998</v>
      </c>
      <c r="G4615">
        <v>0.328665802157629</v>
      </c>
      <c r="H4615">
        <v>0.226583952209303</v>
      </c>
      <c r="I4615">
        <v>0.297195175001766</v>
      </c>
      <c r="J4615">
        <v>0.360117225155667</v>
      </c>
      <c r="K4615">
        <v>0.269148714721406</v>
      </c>
      <c r="L4615">
        <v>1072.74987989633</v>
      </c>
      <c r="M4615">
        <v>22.3015608621792</v>
      </c>
      <c r="N4615">
        <v>49.9339426460805</v>
      </c>
      <c r="O4615">
        <v>47.7202758729077</v>
      </c>
      <c r="P4615">
        <v>-0.0841949616278712</v>
      </c>
      <c r="Q4615">
        <v>0.279383138499467</v>
      </c>
      <c r="R4615">
        <v>0.977340300181855</v>
      </c>
      <c r="S4615" t="s">
        <v>10808</v>
      </c>
      <c r="T4615" t="s">
        <v>12362</v>
      </c>
      <c r="U4615" t="s">
        <v>12362</v>
      </c>
      <c r="V4615" t="s">
        <v>12362</v>
      </c>
      <c r="W4615">
        <v>6</v>
      </c>
      <c r="X4615" t="s">
        <v>16977</v>
      </c>
      <c r="Y4615">
        <v>0.5537501756347598</v>
      </c>
      <c r="Z4615">
        <f>HYPERLINK("Melting_Curves/meltCurve_Q92619_.pdf", "Melting_Curves/meltCurve_Q92619_.pdf")</f>
        <v>0</v>
      </c>
      <c r="AA4615" t="s">
        <v>22938</v>
      </c>
      <c r="AB4615" t="s">
        <v>28980</v>
      </c>
    </row>
    <row r="4616" spans="1:28">
      <c r="A4616" t="s">
        <v>4642</v>
      </c>
      <c r="B4616">
        <v>0.992608467424715</v>
      </c>
      <c r="C4616">
        <v>1.01104165008209</v>
      </c>
      <c r="D4616">
        <v>0.931160704880996</v>
      </c>
      <c r="E4616">
        <v>0.710680213287428</v>
      </c>
      <c r="F4616">
        <v>0.404488707040988</v>
      </c>
      <c r="G4616">
        <v>0.276143123613311</v>
      </c>
      <c r="H4616">
        <v>0.231397733517128</v>
      </c>
      <c r="I4616">
        <v>0.267324833288123</v>
      </c>
      <c r="J4616">
        <v>0.358166774193165</v>
      </c>
      <c r="K4616">
        <v>0.298358813557536</v>
      </c>
      <c r="L4616">
        <v>1315.62827189172</v>
      </c>
      <c r="M4616">
        <v>27.8747307357537</v>
      </c>
      <c r="N4616">
        <v>48.648256999743</v>
      </c>
      <c r="O4616">
        <v>46.956980927406</v>
      </c>
      <c r="P4616">
        <v>-0.106526304765295</v>
      </c>
      <c r="Q4616">
        <v>0.282201626974119</v>
      </c>
      <c r="R4616">
        <v>0.9883441766815479</v>
      </c>
      <c r="S4616" t="s">
        <v>10809</v>
      </c>
      <c r="T4616" t="s">
        <v>12362</v>
      </c>
      <c r="U4616" t="s">
        <v>12362</v>
      </c>
      <c r="V4616" t="s">
        <v>12362</v>
      </c>
      <c r="W4616">
        <v>32</v>
      </c>
      <c r="X4616" t="s">
        <v>16978</v>
      </c>
      <c r="Y4616">
        <v>0.5310592784470862</v>
      </c>
      <c r="Z4616">
        <f>HYPERLINK("Melting_Curves/meltCurve_Q92620_.pdf", "Melting_Curves/meltCurve_Q92620_.pdf")</f>
        <v>0</v>
      </c>
      <c r="AA4616" t="s">
        <v>22939</v>
      </c>
      <c r="AB4616" t="s">
        <v>28981</v>
      </c>
    </row>
    <row r="4617" spans="1:28">
      <c r="A4617" t="s">
        <v>4643</v>
      </c>
      <c r="B4617">
        <v>0.992608467424715</v>
      </c>
      <c r="C4617">
        <v>1.00934097018101</v>
      </c>
      <c r="D4617">
        <v>0.889961848401809</v>
      </c>
      <c r="E4617">
        <v>0.777390217887578</v>
      </c>
      <c r="F4617">
        <v>0.557708833191914</v>
      </c>
      <c r="G4617">
        <v>0.378151704578694</v>
      </c>
      <c r="H4617">
        <v>0.286785287717272</v>
      </c>
      <c r="I4617">
        <v>0.336947630729118</v>
      </c>
      <c r="J4617">
        <v>0.402466476116744</v>
      </c>
      <c r="K4617">
        <v>0.347623398958992</v>
      </c>
      <c r="L4617">
        <v>955.013839074498</v>
      </c>
      <c r="M4617">
        <v>19.8830809980972</v>
      </c>
      <c r="N4617">
        <v>50.8297368899379</v>
      </c>
      <c r="O4617">
        <v>47.5535383849129</v>
      </c>
      <c r="P4617">
        <v>-0.0697591136551293</v>
      </c>
      <c r="Q4617">
        <v>0.332662310368052</v>
      </c>
      <c r="R4617">
        <v>0.981546359796383</v>
      </c>
      <c r="S4617" t="s">
        <v>10810</v>
      </c>
      <c r="T4617" t="s">
        <v>12362</v>
      </c>
      <c r="U4617" t="s">
        <v>12362</v>
      </c>
      <c r="V4617" t="s">
        <v>12362</v>
      </c>
      <c r="W4617">
        <v>17</v>
      </c>
      <c r="X4617" t="s">
        <v>16979</v>
      </c>
      <c r="Y4617">
        <v>0.586919501719063</v>
      </c>
      <c r="Z4617">
        <f>HYPERLINK("Melting_Curves/meltCurve_Q92625_.pdf", "Melting_Curves/meltCurve_Q92625_.pdf")</f>
        <v>0</v>
      </c>
      <c r="AA4617" t="s">
        <v>22940</v>
      </c>
      <c r="AB4617" t="s">
        <v>28982</v>
      </c>
    </row>
    <row r="4618" spans="1:28">
      <c r="A4618" t="s">
        <v>4644</v>
      </c>
      <c r="B4618">
        <v>0.992608467424715</v>
      </c>
      <c r="C4618">
        <v>1.09264559782383</v>
      </c>
      <c r="D4618">
        <v>1.0794783279414</v>
      </c>
      <c r="E4618">
        <v>1.00643344459182</v>
      </c>
      <c r="F4618">
        <v>0.637991387448396</v>
      </c>
      <c r="G4618">
        <v>0.243146450719325</v>
      </c>
      <c r="H4618">
        <v>0.110597579597536</v>
      </c>
      <c r="I4618">
        <v>0.131168485190788</v>
      </c>
      <c r="J4618">
        <v>0.161805937059486</v>
      </c>
      <c r="K4618">
        <v>0.107117564625683</v>
      </c>
      <c r="L4618">
        <v>1918.47217982327</v>
      </c>
      <c r="M4618">
        <v>37.8138235292962</v>
      </c>
      <c r="N4618">
        <v>51.1380210351966</v>
      </c>
      <c r="O4618">
        <v>50.593393976657</v>
      </c>
      <c r="P4618">
        <v>-0.162758816494549</v>
      </c>
      <c r="Q4618">
        <v>0.128942651379937</v>
      </c>
      <c r="R4618">
        <v>0.989136938798747</v>
      </c>
      <c r="S4618" t="s">
        <v>10811</v>
      </c>
      <c r="T4618" t="s">
        <v>12362</v>
      </c>
      <c r="U4618" t="s">
        <v>12362</v>
      </c>
      <c r="V4618" t="s">
        <v>12362</v>
      </c>
      <c r="W4618">
        <v>3</v>
      </c>
      <c r="X4618" t="s">
        <v>16980</v>
      </c>
      <c r="Y4618">
        <v>0.5311476486635456</v>
      </c>
      <c r="Z4618">
        <f>HYPERLINK("Melting_Curves/meltCurve_Q92636_.pdf", "Melting_Curves/meltCurve_Q92636_.pdf")</f>
        <v>0</v>
      </c>
      <c r="AA4618" t="s">
        <v>22941</v>
      </c>
      <c r="AB4618" t="s">
        <v>28983</v>
      </c>
    </row>
    <row r="4619" spans="1:28">
      <c r="A4619" t="s">
        <v>4645</v>
      </c>
      <c r="B4619">
        <v>0.992608467424715</v>
      </c>
      <c r="C4619">
        <v>0.898620149162638</v>
      </c>
      <c r="D4619">
        <v>0.838902392430991</v>
      </c>
      <c r="E4619">
        <v>0.693718163020435</v>
      </c>
      <c r="F4619">
        <v>0.585705566642742</v>
      </c>
      <c r="G4619">
        <v>0.462012143686258</v>
      </c>
      <c r="H4619">
        <v>0.413951838977137</v>
      </c>
      <c r="I4619">
        <v>0.245728087070414</v>
      </c>
      <c r="J4619">
        <v>0.25241667077907</v>
      </c>
      <c r="K4619">
        <v>0.211032971711102</v>
      </c>
      <c r="L4619">
        <v>391.274036223302</v>
      </c>
      <c r="M4619">
        <v>7.57825699427634</v>
      </c>
      <c r="N4619">
        <v>52.6850776019274</v>
      </c>
      <c r="O4619">
        <v>48.4036031849121</v>
      </c>
      <c r="P4619">
        <v>-0.0364383878165614</v>
      </c>
      <c r="Q4619">
        <v>0.07033375645357839</v>
      </c>
      <c r="R4619">
        <v>0.991342270844924</v>
      </c>
      <c r="S4619" t="s">
        <v>10812</v>
      </c>
      <c r="T4619" t="s">
        <v>12362</v>
      </c>
      <c r="U4619" t="s">
        <v>12362</v>
      </c>
      <c r="V4619" t="s">
        <v>12362</v>
      </c>
      <c r="W4619">
        <v>3</v>
      </c>
      <c r="X4619" t="s">
        <v>16981</v>
      </c>
      <c r="Y4619">
        <v>0.5528509331092585</v>
      </c>
      <c r="Z4619">
        <f>HYPERLINK("Melting_Curves/meltCurve_Q92664_2_.pdf", "Melting_Curves/meltCurve_Q92664_2_.pdf")</f>
        <v>0</v>
      </c>
      <c r="AA4619" t="s">
        <v>22942</v>
      </c>
      <c r="AB4619" t="s">
        <v>28984</v>
      </c>
    </row>
    <row r="4620" spans="1:28">
      <c r="A4620" t="s">
        <v>4646</v>
      </c>
      <c r="B4620">
        <v>0.992608467424715</v>
      </c>
      <c r="C4620">
        <v>0.93799996182778</v>
      </c>
      <c r="D4620">
        <v>0.89937904432836</v>
      </c>
      <c r="E4620">
        <v>0.9302926936857771</v>
      </c>
      <c r="F4620">
        <v>0.77387746375653</v>
      </c>
      <c r="G4620">
        <v>0.567279467034995</v>
      </c>
      <c r="H4620">
        <v>0.44233460821435</v>
      </c>
      <c r="I4620">
        <v>0.695584908201149</v>
      </c>
      <c r="J4620">
        <v>1.1691535026528</v>
      </c>
      <c r="K4620">
        <v>1.15239816658642</v>
      </c>
      <c r="L4620">
        <v>912.347055298355</v>
      </c>
      <c r="M4620">
        <v>21.2522167640594</v>
      </c>
      <c r="O4620">
        <v>42.5548133354156</v>
      </c>
      <c r="P4620">
        <v>-0.0236527249126025</v>
      </c>
      <c r="Q4620">
        <v>0.8105587256036551</v>
      </c>
      <c r="R4620">
        <v>0.0778710831672232</v>
      </c>
      <c r="S4620" t="s">
        <v>10813</v>
      </c>
      <c r="T4620" t="s">
        <v>12362</v>
      </c>
      <c r="U4620" t="s">
        <v>12362</v>
      </c>
      <c r="V4620" t="s">
        <v>12362</v>
      </c>
      <c r="W4620">
        <v>10</v>
      </c>
      <c r="X4620" t="s">
        <v>16982</v>
      </c>
      <c r="Y4620">
        <v>0.8503103837928484</v>
      </c>
      <c r="Z4620">
        <f>HYPERLINK("Melting_Curves/meltCurve_Q92665_.pdf", "Melting_Curves/meltCurve_Q92665_.pdf")</f>
        <v>0</v>
      </c>
      <c r="AA4620" t="s">
        <v>22943</v>
      </c>
      <c r="AB4620" t="s">
        <v>28985</v>
      </c>
    </row>
    <row r="4621" spans="1:28">
      <c r="A4621" t="s">
        <v>4647</v>
      </c>
      <c r="B4621">
        <v>0.992608467424715</v>
      </c>
      <c r="C4621">
        <v>0.974625418641653</v>
      </c>
      <c r="D4621">
        <v>0.891786585700542</v>
      </c>
      <c r="E4621">
        <v>0.770611542036416</v>
      </c>
      <c r="F4621">
        <v>0.613718541912437</v>
      </c>
      <c r="G4621">
        <v>0.531991932204166</v>
      </c>
      <c r="H4621">
        <v>0.471313858961595</v>
      </c>
      <c r="I4621">
        <v>0.591017562892921</v>
      </c>
      <c r="J4621">
        <v>0.731742379313428</v>
      </c>
      <c r="K4621">
        <v>0.635516878555456</v>
      </c>
      <c r="L4621">
        <v>1093.01579104068</v>
      </c>
      <c r="M4621">
        <v>24.0523073730218</v>
      </c>
      <c r="O4621">
        <v>45.1326653531229</v>
      </c>
      <c r="P4621">
        <v>-0.0545352792821206</v>
      </c>
      <c r="Q4621">
        <v>0.590678272055431</v>
      </c>
      <c r="R4621">
        <v>0.856537035784423</v>
      </c>
      <c r="S4621" t="s">
        <v>10814</v>
      </c>
      <c r="T4621" t="s">
        <v>12362</v>
      </c>
      <c r="U4621" t="s">
        <v>12362</v>
      </c>
      <c r="V4621" t="s">
        <v>12362</v>
      </c>
      <c r="W4621">
        <v>16</v>
      </c>
      <c r="X4621" t="s">
        <v>16983</v>
      </c>
      <c r="Y4621">
        <v>0.7095321522243144</v>
      </c>
      <c r="Z4621">
        <f>HYPERLINK("Melting_Curves/meltCurve_Q92667_2_.pdf", "Melting_Curves/meltCurve_Q92667_2_.pdf")</f>
        <v>0</v>
      </c>
      <c r="AA4621" t="s">
        <v>22944</v>
      </c>
      <c r="AB4621" t="s">
        <v>28986</v>
      </c>
    </row>
    <row r="4622" spans="1:28">
      <c r="A4622" t="s">
        <v>4648</v>
      </c>
      <c r="B4622">
        <v>0.992608467424715</v>
      </c>
      <c r="C4622">
        <v>1.08980749220991</v>
      </c>
      <c r="D4622">
        <v>1.13898198833053</v>
      </c>
      <c r="E4622">
        <v>0.923134543084543</v>
      </c>
      <c r="F4622">
        <v>1.01338705842185</v>
      </c>
      <c r="G4622">
        <v>0.8392807872151991</v>
      </c>
      <c r="H4622">
        <v>0.636665926670258</v>
      </c>
      <c r="I4622">
        <v>0.926092140961242</v>
      </c>
      <c r="J4622">
        <v>1.15102467404735</v>
      </c>
      <c r="K4622">
        <v>0.761060243694616</v>
      </c>
      <c r="L4622">
        <v>6438.83610097377</v>
      </c>
      <c r="M4622">
        <v>124.244777051432</v>
      </c>
      <c r="O4622">
        <v>51.8103741172985</v>
      </c>
      <c r="P4622">
        <v>-0.0823601516069342</v>
      </c>
      <c r="Q4622">
        <v>0.862622469235224</v>
      </c>
      <c r="R4622">
        <v>0.265503522317746</v>
      </c>
      <c r="S4622" t="s">
        <v>10815</v>
      </c>
      <c r="T4622" t="s">
        <v>12362</v>
      </c>
      <c r="U4622" t="s">
        <v>12362</v>
      </c>
      <c r="V4622" t="s">
        <v>12362</v>
      </c>
      <c r="W4622">
        <v>1</v>
      </c>
      <c r="X4622" t="s">
        <v>16984</v>
      </c>
      <c r="Y4622">
        <v>0.9305549782561845</v>
      </c>
      <c r="Z4622">
        <f>HYPERLINK("Melting_Curves/meltCurve_Q92681_.pdf", "Melting_Curves/meltCurve_Q92681_.pdf")</f>
        <v>0</v>
      </c>
      <c r="AA4622" t="s">
        <v>22945</v>
      </c>
      <c r="AB4622" t="s">
        <v>28987</v>
      </c>
    </row>
    <row r="4623" spans="1:28">
      <c r="A4623" t="s">
        <v>4649</v>
      </c>
      <c r="B4623">
        <v>0.992608467424715</v>
      </c>
      <c r="C4623">
        <v>1.25155671772203</v>
      </c>
      <c r="D4623">
        <v>1.11994892406725</v>
      </c>
      <c r="E4623">
        <v>1.10704207239756</v>
      </c>
      <c r="F4623">
        <v>0.817899479142368</v>
      </c>
      <c r="G4623">
        <v>0.834942595023635</v>
      </c>
      <c r="H4623">
        <v>1.02897267800798</v>
      </c>
      <c r="I4623">
        <v>1.4771006960383</v>
      </c>
      <c r="J4623">
        <v>1.79901257708408</v>
      </c>
      <c r="K4623">
        <v>1.94601867997966</v>
      </c>
      <c r="L4623">
        <v>6002.02686749179</v>
      </c>
      <c r="M4623">
        <v>101.707271231829</v>
      </c>
      <c r="O4623">
        <v>58.9899745129844</v>
      </c>
      <c r="P4623">
        <v>0.215518206015419</v>
      </c>
      <c r="Q4623">
        <v>1.5</v>
      </c>
      <c r="R4623">
        <v>0.674861169057926</v>
      </c>
      <c r="S4623" t="s">
        <v>10816</v>
      </c>
      <c r="T4623" t="s">
        <v>12362</v>
      </c>
      <c r="U4623" t="s">
        <v>12362</v>
      </c>
      <c r="V4623" t="s">
        <v>12362</v>
      </c>
      <c r="W4623">
        <v>1</v>
      </c>
      <c r="X4623" t="s">
        <v>16985</v>
      </c>
      <c r="Y4623">
        <v>1.132807501881119</v>
      </c>
      <c r="Z4623">
        <f>HYPERLINK("Melting_Curves/meltCurve_Q92686_.pdf", "Melting_Curves/meltCurve_Q92686_.pdf")</f>
        <v>0</v>
      </c>
      <c r="AA4623" t="s">
        <v>22946</v>
      </c>
      <c r="AB4623" t="s">
        <v>28988</v>
      </c>
    </row>
    <row r="4624" spans="1:28">
      <c r="A4624" t="s">
        <v>4650</v>
      </c>
      <c r="B4624">
        <v>0.992608467424715</v>
      </c>
      <c r="C4624">
        <v>0.914242708986262</v>
      </c>
      <c r="D4624">
        <v>1.05775917452129</v>
      </c>
      <c r="E4624">
        <v>1.23595523945102</v>
      </c>
      <c r="F4624">
        <v>0.9644528362882639</v>
      </c>
      <c r="G4624">
        <v>0.752956317070214</v>
      </c>
      <c r="H4624">
        <v>0.508852274886616</v>
      </c>
      <c r="I4624">
        <v>0.428511265079275</v>
      </c>
      <c r="J4624">
        <v>0.567992059550214</v>
      </c>
      <c r="K4624">
        <v>0.458890031736701</v>
      </c>
      <c r="L4624">
        <v>2593.39219134299</v>
      </c>
      <c r="M4624">
        <v>48.1416752964561</v>
      </c>
      <c r="N4624">
        <v>58.054732300469</v>
      </c>
      <c r="O4624">
        <v>53.7772936002129</v>
      </c>
      <c r="P4624">
        <v>-0.115382100113154</v>
      </c>
      <c r="Q4624">
        <v>0.484444108170765</v>
      </c>
      <c r="R4624">
        <v>0.892882055071532</v>
      </c>
      <c r="S4624" t="s">
        <v>10817</v>
      </c>
      <c r="T4624" t="s">
        <v>12362</v>
      </c>
      <c r="U4624" t="s">
        <v>12362</v>
      </c>
      <c r="V4624" t="s">
        <v>12362</v>
      </c>
      <c r="W4624">
        <v>12</v>
      </c>
      <c r="X4624" t="s">
        <v>16986</v>
      </c>
      <c r="Y4624">
        <v>0.7756779820109341</v>
      </c>
      <c r="Z4624">
        <f>HYPERLINK("Melting_Curves/meltCurve_Q92688_2_.pdf", "Melting_Curves/meltCurve_Q92688_2_.pdf")</f>
        <v>0</v>
      </c>
      <c r="AA4624" t="s">
        <v>22947</v>
      </c>
      <c r="AB4624" t="s">
        <v>28989</v>
      </c>
    </row>
    <row r="4625" spans="1:28">
      <c r="A4625" t="s">
        <v>4651</v>
      </c>
      <c r="B4625">
        <v>0.992608467424715</v>
      </c>
      <c r="C4625">
        <v>1.0906027442746</v>
      </c>
      <c r="D4625">
        <v>0.969233005540041</v>
      </c>
      <c r="E4625">
        <v>0.903033695363169</v>
      </c>
      <c r="F4625">
        <v>0.769549154014592</v>
      </c>
      <c r="G4625">
        <v>0.619337248759522</v>
      </c>
      <c r="H4625">
        <v>0.514065726366291</v>
      </c>
      <c r="I4625">
        <v>0.719378432781964</v>
      </c>
      <c r="J4625">
        <v>0.779559544277993</v>
      </c>
      <c r="K4625">
        <v>0.734157661479214</v>
      </c>
      <c r="L4625">
        <v>1576.67305701466</v>
      </c>
      <c r="M4625">
        <v>32.8344588476004</v>
      </c>
      <c r="O4625">
        <v>47.8417886873889</v>
      </c>
      <c r="P4625">
        <v>-0.0556001082858539</v>
      </c>
      <c r="Q4625">
        <v>0.6759506331813609</v>
      </c>
      <c r="R4625">
        <v>0.801246640933426</v>
      </c>
      <c r="S4625" t="s">
        <v>10818</v>
      </c>
      <c r="T4625" t="s">
        <v>12362</v>
      </c>
      <c r="U4625" t="s">
        <v>12362</v>
      </c>
      <c r="V4625" t="s">
        <v>12362</v>
      </c>
      <c r="W4625">
        <v>10</v>
      </c>
      <c r="X4625" t="s">
        <v>16987</v>
      </c>
      <c r="Y4625">
        <v>0.7965734925111174</v>
      </c>
      <c r="Z4625">
        <f>HYPERLINK("Melting_Curves/meltCurve_Q92692_.pdf", "Melting_Curves/meltCurve_Q92692_.pdf")</f>
        <v>0</v>
      </c>
      <c r="AA4625" t="s">
        <v>22948</v>
      </c>
      <c r="AB4625" t="s">
        <v>28990</v>
      </c>
    </row>
    <row r="4626" spans="1:28">
      <c r="A4626" t="s">
        <v>4652</v>
      </c>
      <c r="B4626">
        <v>0.992608467424715</v>
      </c>
      <c r="C4626">
        <v>0.932222201196378</v>
      </c>
      <c r="D4626">
        <v>0.871935994798513</v>
      </c>
      <c r="E4626">
        <v>0.86352415513891</v>
      </c>
      <c r="F4626">
        <v>0.72482145907794</v>
      </c>
      <c r="G4626">
        <v>0.566850757608623</v>
      </c>
      <c r="H4626">
        <v>0.503295832785904</v>
      </c>
      <c r="I4626">
        <v>0.55249294040653</v>
      </c>
      <c r="J4626">
        <v>0.545959404323167</v>
      </c>
      <c r="K4626">
        <v>0.5246936050520959</v>
      </c>
      <c r="L4626">
        <v>623.939406978138</v>
      </c>
      <c r="M4626">
        <v>12.8710119926257</v>
      </c>
      <c r="O4626">
        <v>47.3508537868802</v>
      </c>
      <c r="P4626">
        <v>-0.0340341609312134</v>
      </c>
      <c r="Q4626">
        <v>0.49926199651835</v>
      </c>
      <c r="R4626">
        <v>0.960106744305308</v>
      </c>
      <c r="S4626" t="s">
        <v>10819</v>
      </c>
      <c r="T4626" t="s">
        <v>12362</v>
      </c>
      <c r="U4626" t="s">
        <v>12362</v>
      </c>
      <c r="V4626" t="s">
        <v>12362</v>
      </c>
      <c r="W4626">
        <v>9</v>
      </c>
      <c r="X4626" t="s">
        <v>16988</v>
      </c>
      <c r="Y4626">
        <v>0.7046547266852338</v>
      </c>
      <c r="Z4626">
        <f>HYPERLINK("Melting_Curves/meltCurve_Q92692_2_.pdf", "Melting_Curves/meltCurve_Q92692_2_.pdf")</f>
        <v>0</v>
      </c>
      <c r="AA4626" t="s">
        <v>22948</v>
      </c>
      <c r="AB4626" t="s">
        <v>28991</v>
      </c>
    </row>
    <row r="4627" spans="1:28">
      <c r="A4627" t="s">
        <v>4653</v>
      </c>
      <c r="B4627">
        <v>0.992608467424715</v>
      </c>
      <c r="C4627">
        <v>0.983970046554196</v>
      </c>
      <c r="D4627">
        <v>0.7527129256292781</v>
      </c>
      <c r="E4627">
        <v>0.729643908289042</v>
      </c>
      <c r="F4627">
        <v>0.446113404848349</v>
      </c>
      <c r="G4627">
        <v>0.258763539574073</v>
      </c>
      <c r="H4627">
        <v>0.131696710913051</v>
      </c>
      <c r="I4627">
        <v>0.156369954643842</v>
      </c>
      <c r="J4627">
        <v>0.200987615433481</v>
      </c>
      <c r="K4627">
        <v>0.136601963159708</v>
      </c>
      <c r="L4627">
        <v>669.06338657549</v>
      </c>
      <c r="M4627">
        <v>13.9012487451453</v>
      </c>
      <c r="N4627">
        <v>49.0510931374608</v>
      </c>
      <c r="O4627">
        <v>47.1665419753085</v>
      </c>
      <c r="P4627">
        <v>-0.0652242419876099</v>
      </c>
      <c r="Q4627">
        <v>0.114904312579491</v>
      </c>
      <c r="R4627">
        <v>0.976610991979081</v>
      </c>
      <c r="S4627" t="s">
        <v>10820</v>
      </c>
      <c r="T4627" t="s">
        <v>12362</v>
      </c>
      <c r="U4627" t="s">
        <v>12362</v>
      </c>
      <c r="V4627" t="s">
        <v>12362</v>
      </c>
      <c r="W4627">
        <v>3</v>
      </c>
      <c r="X4627" t="s">
        <v>16989</v>
      </c>
      <c r="Y4627">
        <v>0.4652757369598645</v>
      </c>
      <c r="Z4627">
        <f>HYPERLINK("Melting_Curves/meltCurve_Q92696_.pdf", "Melting_Curves/meltCurve_Q92696_.pdf")</f>
        <v>0</v>
      </c>
      <c r="AA4627" t="s">
        <v>22949</v>
      </c>
      <c r="AB4627" t="s">
        <v>28992</v>
      </c>
    </row>
    <row r="4628" spans="1:28">
      <c r="A4628" t="s">
        <v>4654</v>
      </c>
      <c r="B4628">
        <v>0.992608467424715</v>
      </c>
      <c r="C4628">
        <v>1.00176220830562</v>
      </c>
      <c r="D4628">
        <v>0.921523004431456</v>
      </c>
      <c r="E4628">
        <v>0.7992066221126241</v>
      </c>
      <c r="F4628">
        <v>0.692018005814252</v>
      </c>
      <c r="G4628">
        <v>0.558643522005065</v>
      </c>
      <c r="H4628">
        <v>0.472997993873046</v>
      </c>
      <c r="I4628">
        <v>0.70528314670203</v>
      </c>
      <c r="J4628">
        <v>0.799812275291124</v>
      </c>
      <c r="K4628">
        <v>0.879756695148734</v>
      </c>
      <c r="L4628">
        <v>1334.0105682561</v>
      </c>
      <c r="M4628">
        <v>29.5194823863243</v>
      </c>
      <c r="O4628">
        <v>44.984986790563</v>
      </c>
      <c r="P4628">
        <v>-0.0518428701251622</v>
      </c>
      <c r="Q4628">
        <v>0.683987068147713</v>
      </c>
      <c r="R4628">
        <v>0.5934122438145309</v>
      </c>
      <c r="S4628" t="s">
        <v>10821</v>
      </c>
      <c r="T4628" t="s">
        <v>12362</v>
      </c>
      <c r="U4628" t="s">
        <v>12362</v>
      </c>
      <c r="V4628" t="s">
        <v>12362</v>
      </c>
      <c r="W4628">
        <v>12</v>
      </c>
      <c r="X4628" t="s">
        <v>16990</v>
      </c>
      <c r="Y4628">
        <v>0.7721065788229774</v>
      </c>
      <c r="Z4628">
        <f>HYPERLINK("Melting_Curves/meltCurve_Q92734_2_.pdf", "Melting_Curves/meltCurve_Q92734_2_.pdf")</f>
        <v>0</v>
      </c>
      <c r="AA4628" t="s">
        <v>22950</v>
      </c>
      <c r="AB4628" t="s">
        <v>28993</v>
      </c>
    </row>
    <row r="4629" spans="1:28">
      <c r="A4629" t="s">
        <v>4655</v>
      </c>
      <c r="B4629">
        <v>0.992608467424715</v>
      </c>
      <c r="C4629">
        <v>0.964237483047098</v>
      </c>
      <c r="D4629">
        <v>0.387991311773019</v>
      </c>
      <c r="E4629">
        <v>0.307705542456626</v>
      </c>
      <c r="F4629">
        <v>0.405171137039645</v>
      </c>
      <c r="G4629">
        <v>0.417837393268798</v>
      </c>
      <c r="H4629">
        <v>0.230263893854419</v>
      </c>
      <c r="I4629">
        <v>0.437538573610796</v>
      </c>
      <c r="J4629">
        <v>0.5645559230094001</v>
      </c>
      <c r="K4629">
        <v>0</v>
      </c>
      <c r="L4629">
        <v>2973.02899908389</v>
      </c>
      <c r="M4629">
        <v>71.6434397768576</v>
      </c>
      <c r="N4629">
        <v>42.1592787917739</v>
      </c>
      <c r="O4629">
        <v>41.465277506654</v>
      </c>
      <c r="P4629">
        <v>-0.286129167991668</v>
      </c>
      <c r="Q4629">
        <v>0.337584963385985</v>
      </c>
      <c r="R4629">
        <v>0.764753601149642</v>
      </c>
      <c r="S4629" t="s">
        <v>10822</v>
      </c>
      <c r="T4629" t="s">
        <v>12362</v>
      </c>
      <c r="U4629" t="s">
        <v>12362</v>
      </c>
      <c r="V4629" t="s">
        <v>12362</v>
      </c>
      <c r="W4629">
        <v>1</v>
      </c>
      <c r="X4629" t="s">
        <v>16991</v>
      </c>
      <c r="Y4629">
        <v>0.4374841943256547</v>
      </c>
      <c r="Z4629">
        <f>HYPERLINK("Melting_Curves/meltCurve_Q92738_.pdf", "Melting_Curves/meltCurve_Q92738_.pdf")</f>
        <v>0</v>
      </c>
      <c r="AA4629" t="s">
        <v>22951</v>
      </c>
      <c r="AB4629" t="s">
        <v>28994</v>
      </c>
    </row>
    <row r="4630" spans="1:28">
      <c r="A4630" t="s">
        <v>4656</v>
      </c>
      <c r="B4630">
        <v>0.992608467424715</v>
      </c>
      <c r="C4630">
        <v>1.16900546321731</v>
      </c>
      <c r="D4630">
        <v>1.38502097881914</v>
      </c>
      <c r="E4630">
        <v>1.24989699042782</v>
      </c>
      <c r="F4630">
        <v>0.930025349978865</v>
      </c>
      <c r="G4630">
        <v>0.764481390604184</v>
      </c>
      <c r="H4630">
        <v>0.645374978257427</v>
      </c>
      <c r="I4630">
        <v>0.47229063531613</v>
      </c>
      <c r="J4630">
        <v>0.220264411843916</v>
      </c>
      <c r="K4630">
        <v>0.222078953526832</v>
      </c>
      <c r="L4630">
        <v>1003.34473522854</v>
      </c>
      <c r="M4630">
        <v>17.1217773901861</v>
      </c>
      <c r="N4630">
        <v>59.4889533751377</v>
      </c>
      <c r="O4630">
        <v>57.8186380011983</v>
      </c>
      <c r="P4630">
        <v>-0.0656842106169505</v>
      </c>
      <c r="Q4630">
        <v>0.112815609536125</v>
      </c>
      <c r="R4630">
        <v>0.830815013035617</v>
      </c>
      <c r="S4630" t="s">
        <v>10823</v>
      </c>
      <c r="T4630" t="s">
        <v>12362</v>
      </c>
      <c r="U4630" t="s">
        <v>12362</v>
      </c>
      <c r="V4630" t="s">
        <v>12362</v>
      </c>
      <c r="W4630">
        <v>4</v>
      </c>
      <c r="X4630" t="s">
        <v>16992</v>
      </c>
      <c r="Y4630">
        <v>0.7548749539801668</v>
      </c>
      <c r="Z4630">
        <f>HYPERLINK("Melting_Curves/meltCurve_Q92747_.pdf", "Melting_Curves/meltCurve_Q92747_.pdf")</f>
        <v>0</v>
      </c>
      <c r="AA4630" t="s">
        <v>22952</v>
      </c>
      <c r="AB4630" t="s">
        <v>28995</v>
      </c>
    </row>
    <row r="4631" spans="1:28">
      <c r="A4631" t="s">
        <v>4657</v>
      </c>
      <c r="B4631">
        <v>0.992608467424715</v>
      </c>
      <c r="C4631">
        <v>0.925303125546463</v>
      </c>
      <c r="D4631">
        <v>1.09173577373429</v>
      </c>
      <c r="E4631">
        <v>0.768907572083983</v>
      </c>
      <c r="F4631">
        <v>0.865557424727605</v>
      </c>
      <c r="G4631">
        <v>0.834913750785539</v>
      </c>
      <c r="H4631">
        <v>0.724070357657834</v>
      </c>
      <c r="I4631">
        <v>0.911429873424232</v>
      </c>
      <c r="J4631">
        <v>1.13235970730964</v>
      </c>
      <c r="K4631">
        <v>0.9988870846294829</v>
      </c>
      <c r="L4631">
        <v>11177.0183593508</v>
      </c>
      <c r="M4631">
        <v>250</v>
      </c>
      <c r="O4631">
        <v>44.705212095955</v>
      </c>
      <c r="P4631">
        <v>-0.152560762527331</v>
      </c>
      <c r="Q4631">
        <v>0.890875819402676</v>
      </c>
      <c r="R4631">
        <v>0.168171469461796</v>
      </c>
      <c r="S4631" t="s">
        <v>10824</v>
      </c>
      <c r="T4631" t="s">
        <v>12362</v>
      </c>
      <c r="U4631" t="s">
        <v>12362</v>
      </c>
      <c r="V4631" t="s">
        <v>12362</v>
      </c>
      <c r="W4631">
        <v>7</v>
      </c>
      <c r="X4631" t="s">
        <v>16993</v>
      </c>
      <c r="Y4631">
        <v>0.9189222880958812</v>
      </c>
      <c r="Z4631">
        <f>HYPERLINK("Melting_Curves/meltCurve_Q92766_.pdf", "Melting_Curves/meltCurve_Q92766_.pdf")</f>
        <v>0</v>
      </c>
      <c r="AA4631" t="s">
        <v>22953</v>
      </c>
      <c r="AB4631" t="s">
        <v>28996</v>
      </c>
    </row>
    <row r="4632" spans="1:28">
      <c r="A4632" t="s">
        <v>4658</v>
      </c>
      <c r="B4632">
        <v>0.992608467424715</v>
      </c>
      <c r="C4632">
        <v>0.8428367148625781</v>
      </c>
      <c r="D4632">
        <v>0.88439437393084</v>
      </c>
      <c r="E4632">
        <v>0.886485711994663</v>
      </c>
      <c r="F4632">
        <v>0.675394029884987</v>
      </c>
      <c r="G4632">
        <v>0.488387389156834</v>
      </c>
      <c r="H4632">
        <v>0.396191601874562</v>
      </c>
      <c r="I4632">
        <v>0.530003815839872</v>
      </c>
      <c r="J4632">
        <v>0.899347440727844</v>
      </c>
      <c r="K4632">
        <v>0.932862945593312</v>
      </c>
      <c r="L4632">
        <v>790.277346609113</v>
      </c>
      <c r="M4632">
        <v>17.71280815692</v>
      </c>
      <c r="O4632">
        <v>44.0591464441848</v>
      </c>
      <c r="P4632">
        <v>-0.0345594284838515</v>
      </c>
      <c r="Q4632">
        <v>0.656163333359072</v>
      </c>
      <c r="R4632">
        <v>0.300138487382685</v>
      </c>
      <c r="S4632" t="s">
        <v>10825</v>
      </c>
      <c r="T4632" t="s">
        <v>12362</v>
      </c>
      <c r="U4632" t="s">
        <v>12362</v>
      </c>
      <c r="V4632" t="s">
        <v>12362</v>
      </c>
      <c r="W4632">
        <v>13</v>
      </c>
      <c r="X4632" t="s">
        <v>16994</v>
      </c>
      <c r="Y4632">
        <v>0.7493334991698167</v>
      </c>
      <c r="Z4632">
        <f>HYPERLINK("Melting_Curves/meltCurve_Q92783_2_.pdf", "Melting_Curves/meltCurve_Q92783_2_.pdf")</f>
        <v>0</v>
      </c>
      <c r="AA4632" t="s">
        <v>22954</v>
      </c>
      <c r="AB4632" t="s">
        <v>28997</v>
      </c>
    </row>
    <row r="4633" spans="1:28">
      <c r="A4633" t="s">
        <v>4659</v>
      </c>
      <c r="B4633">
        <v>0.992608467424715</v>
      </c>
      <c r="C4633">
        <v>1.04797396953327</v>
      </c>
      <c r="D4633">
        <v>0.995498433224328</v>
      </c>
      <c r="E4633">
        <v>0.950915449596641</v>
      </c>
      <c r="F4633">
        <v>0.6607063328273181</v>
      </c>
      <c r="G4633">
        <v>0.332503179786765</v>
      </c>
      <c r="H4633">
        <v>0.292659294775953</v>
      </c>
      <c r="I4633">
        <v>0.403364142863712</v>
      </c>
      <c r="J4633">
        <v>0.590058679287196</v>
      </c>
      <c r="K4633">
        <v>0.530569963171117</v>
      </c>
      <c r="L4633">
        <v>12530.67357931</v>
      </c>
      <c r="M4633">
        <v>250</v>
      </c>
      <c r="N4633">
        <v>50.5195237379221</v>
      </c>
      <c r="O4633">
        <v>50.119487784424</v>
      </c>
      <c r="P4633">
        <v>-0.711012056597207</v>
      </c>
      <c r="Q4633">
        <v>0.429831050531865</v>
      </c>
      <c r="R4633">
        <v>0.911248286268791</v>
      </c>
      <c r="S4633" t="s">
        <v>10826</v>
      </c>
      <c r="T4633" t="s">
        <v>12362</v>
      </c>
      <c r="U4633" t="s">
        <v>12362</v>
      </c>
      <c r="V4633" t="s">
        <v>12362</v>
      </c>
      <c r="W4633">
        <v>24</v>
      </c>
      <c r="X4633" t="s">
        <v>16995</v>
      </c>
      <c r="Y4633">
        <v>0.6792862996211156</v>
      </c>
      <c r="Z4633">
        <f>HYPERLINK("Melting_Curves/meltCurve_Q92793_.pdf", "Melting_Curves/meltCurve_Q92793_.pdf")</f>
        <v>0</v>
      </c>
      <c r="AA4633" t="s">
        <v>22955</v>
      </c>
      <c r="AB4633" t="s">
        <v>28998</v>
      </c>
    </row>
    <row r="4634" spans="1:28">
      <c r="A4634" t="s">
        <v>4660</v>
      </c>
      <c r="B4634">
        <v>0.992608467424715</v>
      </c>
      <c r="C4634">
        <v>1.02840530006743</v>
      </c>
      <c r="D4634">
        <v>0.84695084470319</v>
      </c>
      <c r="E4634">
        <v>0.686348770393541</v>
      </c>
      <c r="F4634">
        <v>0.491298135562848</v>
      </c>
      <c r="G4634">
        <v>0.315214998390852</v>
      </c>
      <c r="H4634">
        <v>0.229324928485019</v>
      </c>
      <c r="I4634">
        <v>0.262750048765618</v>
      </c>
      <c r="J4634">
        <v>0.268249953447742</v>
      </c>
      <c r="K4634">
        <v>0.271841345779895</v>
      </c>
      <c r="L4634">
        <v>809.5562042041161</v>
      </c>
      <c r="M4634">
        <v>17.0406631821736</v>
      </c>
      <c r="N4634">
        <v>49.4290675625268</v>
      </c>
      <c r="O4634">
        <v>46.8675493765526</v>
      </c>
      <c r="P4634">
        <v>-0.0688843970490027</v>
      </c>
      <c r="Q4634">
        <v>0.242225448937524</v>
      </c>
      <c r="R4634">
        <v>0.98921217879922</v>
      </c>
      <c r="S4634" t="s">
        <v>10827</v>
      </c>
      <c r="T4634" t="s">
        <v>12362</v>
      </c>
      <c r="U4634" t="s">
        <v>12362</v>
      </c>
      <c r="V4634" t="s">
        <v>12362</v>
      </c>
      <c r="W4634">
        <v>12</v>
      </c>
      <c r="X4634" t="s">
        <v>16996</v>
      </c>
      <c r="Y4634">
        <v>0.5210636129167791</v>
      </c>
      <c r="Z4634">
        <f>HYPERLINK("Melting_Curves/meltCurve_Q92797_.pdf", "Melting_Curves/meltCurve_Q92797_.pdf")</f>
        <v>0</v>
      </c>
      <c r="AA4634" t="s">
        <v>22956</v>
      </c>
      <c r="AB4634" t="s">
        <v>28999</v>
      </c>
    </row>
    <row r="4635" spans="1:28">
      <c r="A4635" t="s">
        <v>4661</v>
      </c>
      <c r="B4635">
        <v>0.992608467424715</v>
      </c>
      <c r="C4635">
        <v>1.06201130974104</v>
      </c>
      <c r="D4635">
        <v>0.9336386566793859</v>
      </c>
      <c r="E4635">
        <v>0.779549748982708</v>
      </c>
      <c r="F4635">
        <v>0.744036099892762</v>
      </c>
      <c r="G4635">
        <v>0.684867287958386</v>
      </c>
      <c r="H4635">
        <v>0.5868924948679159</v>
      </c>
      <c r="I4635">
        <v>0.936663936802983</v>
      </c>
      <c r="J4635">
        <v>1.27434872830431</v>
      </c>
      <c r="K4635">
        <v>0.974584510798863</v>
      </c>
      <c r="L4635">
        <v>10757.6149580985</v>
      </c>
      <c r="M4635">
        <v>250</v>
      </c>
      <c r="O4635">
        <v>43.0277056197633</v>
      </c>
      <c r="P4635">
        <v>-0.211462003234578</v>
      </c>
      <c r="Q4635">
        <v>0.854420401114989</v>
      </c>
      <c r="R4635">
        <v>0.127038314955905</v>
      </c>
      <c r="S4635" t="s">
        <v>10828</v>
      </c>
      <c r="T4635" t="s">
        <v>12362</v>
      </c>
      <c r="U4635" t="s">
        <v>12362</v>
      </c>
      <c r="V4635" t="s">
        <v>12362</v>
      </c>
      <c r="W4635">
        <v>9</v>
      </c>
      <c r="X4635" t="s">
        <v>16997</v>
      </c>
      <c r="Y4635">
        <v>0.8836951257472431</v>
      </c>
      <c r="Z4635">
        <f>HYPERLINK("Melting_Curves/meltCurve_Q92804_2_.pdf", "Melting_Curves/meltCurve_Q92804_2_.pdf")</f>
        <v>0</v>
      </c>
      <c r="AA4635" t="s">
        <v>22957</v>
      </c>
      <c r="AB4635" t="s">
        <v>29000</v>
      </c>
    </row>
    <row r="4636" spans="1:28">
      <c r="A4636" t="s">
        <v>4662</v>
      </c>
      <c r="B4636">
        <v>0.992608467424715</v>
      </c>
      <c r="C4636">
        <v>0.997789292876887</v>
      </c>
      <c r="D4636">
        <v>0.8876661981876161</v>
      </c>
      <c r="E4636">
        <v>0.819951816613934</v>
      </c>
      <c r="F4636">
        <v>0.594173430632234</v>
      </c>
      <c r="G4636">
        <v>0.430219268204107</v>
      </c>
      <c r="H4636">
        <v>0.372141202109034</v>
      </c>
      <c r="I4636">
        <v>0.496042495743732</v>
      </c>
      <c r="J4636">
        <v>0.59152727223787</v>
      </c>
      <c r="K4636">
        <v>0.540826246176986</v>
      </c>
      <c r="L4636">
        <v>1233.6051196625</v>
      </c>
      <c r="M4636">
        <v>26.0783304142786</v>
      </c>
      <c r="N4636">
        <v>54.6459145439856</v>
      </c>
      <c r="O4636">
        <v>47.0283181708475</v>
      </c>
      <c r="P4636">
        <v>-0.0714015030656248</v>
      </c>
      <c r="Q4636">
        <v>0.484958774678445</v>
      </c>
      <c r="R4636">
        <v>0.915497590354345</v>
      </c>
      <c r="S4636" t="s">
        <v>10829</v>
      </c>
      <c r="T4636" t="s">
        <v>12362</v>
      </c>
      <c r="U4636" t="s">
        <v>12362</v>
      </c>
      <c r="V4636" t="s">
        <v>12362</v>
      </c>
      <c r="W4636">
        <v>18</v>
      </c>
      <c r="X4636" t="s">
        <v>16998</v>
      </c>
      <c r="Y4636">
        <v>0.6658474262895123</v>
      </c>
      <c r="Z4636">
        <f>HYPERLINK("Melting_Curves/meltCurve_Q92805_.pdf", "Melting_Curves/meltCurve_Q92805_.pdf")</f>
        <v>0</v>
      </c>
      <c r="AA4636" t="s">
        <v>22958</v>
      </c>
      <c r="AB4636" t="s">
        <v>29001</v>
      </c>
    </row>
    <row r="4637" spans="1:28">
      <c r="A4637" t="s">
        <v>4663</v>
      </c>
      <c r="B4637">
        <v>0.992608467424715</v>
      </c>
      <c r="C4637">
        <v>1.21753662910777</v>
      </c>
      <c r="D4637">
        <v>1.19835681133179</v>
      </c>
      <c r="E4637">
        <v>1.84798573080485</v>
      </c>
      <c r="F4637">
        <v>0.805081250310725</v>
      </c>
      <c r="G4637">
        <v>0.596334205872624</v>
      </c>
      <c r="H4637">
        <v>0.722290222072193</v>
      </c>
      <c r="I4637">
        <v>0.874626279702398</v>
      </c>
      <c r="J4637">
        <v>0.938085412640794</v>
      </c>
      <c r="K4637">
        <v>0.799949480181587</v>
      </c>
      <c r="L4637">
        <v>12432.6622540888</v>
      </c>
      <c r="M4637">
        <v>250</v>
      </c>
      <c r="O4637">
        <v>49.7274666034616</v>
      </c>
      <c r="P4637">
        <v>-0.268643002678478</v>
      </c>
      <c r="Q4637">
        <v>0.786257025228126</v>
      </c>
      <c r="R4637">
        <v>0.232998956731126</v>
      </c>
      <c r="S4637" t="s">
        <v>10830</v>
      </c>
      <c r="T4637" t="s">
        <v>12362</v>
      </c>
      <c r="U4637" t="s">
        <v>12362</v>
      </c>
      <c r="V4637" t="s">
        <v>12362</v>
      </c>
      <c r="W4637">
        <v>3</v>
      </c>
      <c r="X4637" t="s">
        <v>16999</v>
      </c>
      <c r="Y4637">
        <v>0.8769785730211589</v>
      </c>
      <c r="Z4637">
        <f>HYPERLINK("Melting_Curves/meltCurve_Q92820_.pdf", "Melting_Curves/meltCurve_Q92820_.pdf")</f>
        <v>0</v>
      </c>
      <c r="AA4637" t="s">
        <v>22959</v>
      </c>
      <c r="AB4637" t="s">
        <v>29002</v>
      </c>
    </row>
    <row r="4638" spans="1:28">
      <c r="A4638" t="s">
        <v>4664</v>
      </c>
      <c r="B4638">
        <v>0.992608467424715</v>
      </c>
      <c r="C4638">
        <v>0.7193966453394171</v>
      </c>
      <c r="D4638">
        <v>0.737692479393559</v>
      </c>
      <c r="E4638">
        <v>0.45730727442181</v>
      </c>
      <c r="F4638">
        <v>0.342061427549077</v>
      </c>
      <c r="G4638">
        <v>0.233008518578689</v>
      </c>
      <c r="H4638">
        <v>0.173521211886076</v>
      </c>
      <c r="I4638">
        <v>0.305735159778049</v>
      </c>
      <c r="J4638">
        <v>0.350869982203974</v>
      </c>
      <c r="K4638">
        <v>0.400840549980307</v>
      </c>
      <c r="L4638">
        <v>666.076069951872</v>
      </c>
      <c r="M4638">
        <v>15.4709442319916</v>
      </c>
      <c r="N4638">
        <v>45.528626322538</v>
      </c>
      <c r="O4638">
        <v>42.3532705567339</v>
      </c>
      <c r="P4638">
        <v>-0.0653564050388331</v>
      </c>
      <c r="Q4638">
        <v>0.284385038649187</v>
      </c>
      <c r="R4638">
        <v>0.8954538552858921</v>
      </c>
      <c r="S4638" t="s">
        <v>10831</v>
      </c>
      <c r="T4638" t="s">
        <v>12362</v>
      </c>
      <c r="U4638" t="s">
        <v>12362</v>
      </c>
      <c r="V4638" t="s">
        <v>12362</v>
      </c>
      <c r="W4638">
        <v>2</v>
      </c>
      <c r="X4638" t="s">
        <v>17000</v>
      </c>
      <c r="Y4638">
        <v>0.4464094001039866</v>
      </c>
      <c r="Z4638">
        <f>HYPERLINK("Melting_Curves/meltCurve_Q92828_.pdf", "Melting_Curves/meltCurve_Q92828_.pdf")</f>
        <v>0</v>
      </c>
      <c r="AA4638" t="s">
        <v>22960</v>
      </c>
      <c r="AB4638" t="s">
        <v>29003</v>
      </c>
    </row>
    <row r="4639" spans="1:28">
      <c r="A4639" t="s">
        <v>4665</v>
      </c>
      <c r="B4639">
        <v>0.992608467424715</v>
      </c>
      <c r="C4639">
        <v>1.91424924113693</v>
      </c>
      <c r="D4639">
        <v>1.3444478369011</v>
      </c>
      <c r="E4639">
        <v>1.34719559151822</v>
      </c>
      <c r="F4639">
        <v>0.920613448605083</v>
      </c>
      <c r="G4639">
        <v>1.00218069368304</v>
      </c>
      <c r="H4639">
        <v>0.996717216613644</v>
      </c>
      <c r="I4639">
        <v>0.380418677785854</v>
      </c>
      <c r="J4639">
        <v>0.312503120213783</v>
      </c>
      <c r="K4639">
        <v>0.218307240428938</v>
      </c>
      <c r="L4639">
        <v>5949.69355935887</v>
      </c>
      <c r="M4639">
        <v>99.2002594895838</v>
      </c>
      <c r="N4639">
        <v>60.4348473990008</v>
      </c>
      <c r="O4639">
        <v>59.9522314124539</v>
      </c>
      <c r="P4639">
        <v>-0.30431861619439</v>
      </c>
      <c r="Q4639">
        <v>0.264333427387513</v>
      </c>
      <c r="R4639">
        <v>0.568531545081415</v>
      </c>
      <c r="S4639" t="s">
        <v>10832</v>
      </c>
      <c r="T4639" t="s">
        <v>12362</v>
      </c>
      <c r="U4639" t="s">
        <v>12362</v>
      </c>
      <c r="V4639" t="s">
        <v>12362</v>
      </c>
      <c r="W4639">
        <v>2</v>
      </c>
      <c r="X4639" t="s">
        <v>17001</v>
      </c>
      <c r="Y4639">
        <v>0.8282622767285497</v>
      </c>
      <c r="Z4639">
        <f>HYPERLINK("Melting_Curves/meltCurve_Q92831_.pdf", "Melting_Curves/meltCurve_Q92831_.pdf")</f>
        <v>0</v>
      </c>
      <c r="AA4639" t="s">
        <v>22961</v>
      </c>
      <c r="AB4639" t="s">
        <v>29004</v>
      </c>
    </row>
    <row r="4640" spans="1:28">
      <c r="A4640" t="s">
        <v>4666</v>
      </c>
      <c r="B4640">
        <v>0.992608467424715</v>
      </c>
      <c r="C4640">
        <v>0.898487698502942</v>
      </c>
      <c r="D4640">
        <v>0.956132096168836</v>
      </c>
      <c r="E4640">
        <v>0.805368242818649</v>
      </c>
      <c r="F4640">
        <v>0.7896642570021219</v>
      </c>
      <c r="G4640">
        <v>0.421086579807049</v>
      </c>
      <c r="H4640">
        <v>0.330897205357876</v>
      </c>
      <c r="I4640">
        <v>0.462254886280257</v>
      </c>
      <c r="J4640">
        <v>0.543614450472891</v>
      </c>
      <c r="K4640">
        <v>0.427347357407422</v>
      </c>
      <c r="L4640">
        <v>1063.79039124543</v>
      </c>
      <c r="M4640">
        <v>21.5025909027075</v>
      </c>
      <c r="N4640">
        <v>54.2678467493919</v>
      </c>
      <c r="O4640">
        <v>49.0507312922529</v>
      </c>
      <c r="P4640">
        <v>-0.0629942357783095</v>
      </c>
      <c r="Q4640">
        <v>0.425215714342026</v>
      </c>
      <c r="R4640">
        <v>0.880749047745459</v>
      </c>
      <c r="S4640" t="s">
        <v>10833</v>
      </c>
      <c r="T4640" t="s">
        <v>12362</v>
      </c>
      <c r="U4640" t="s">
        <v>12362</v>
      </c>
      <c r="V4640" t="s">
        <v>12362</v>
      </c>
      <c r="W4640">
        <v>2</v>
      </c>
      <c r="X4640" t="s">
        <v>17002</v>
      </c>
      <c r="Y4640">
        <v>0.6708261727528281</v>
      </c>
      <c r="Z4640">
        <f>HYPERLINK("Melting_Curves/meltCurve_Q92834_4_.pdf", "Melting_Curves/meltCurve_Q92834_4_.pdf")</f>
        <v>0</v>
      </c>
      <c r="AA4640" t="s">
        <v>22962</v>
      </c>
      <c r="AB4640" t="s">
        <v>29005</v>
      </c>
    </row>
    <row r="4641" spans="1:28">
      <c r="A4641" t="s">
        <v>4667</v>
      </c>
      <c r="B4641">
        <v>0.992608467424715</v>
      </c>
      <c r="C4641">
        <v>0.885570497326482</v>
      </c>
      <c r="D4641">
        <v>0.913368404537134</v>
      </c>
      <c r="E4641">
        <v>0.863530898093132</v>
      </c>
      <c r="F4641">
        <v>0.5929609963988109</v>
      </c>
      <c r="G4641">
        <v>0.30179808067586</v>
      </c>
      <c r="H4641">
        <v>0.218703798171229</v>
      </c>
      <c r="I4641">
        <v>0.302909636169206</v>
      </c>
      <c r="J4641">
        <v>0.455695758700117</v>
      </c>
      <c r="K4641">
        <v>0.496372595296594</v>
      </c>
      <c r="L4641">
        <v>1543.31678143084</v>
      </c>
      <c r="M4641">
        <v>31.5938913427199</v>
      </c>
      <c r="N4641">
        <v>50.8234500418951</v>
      </c>
      <c r="O4641">
        <v>48.654134665868</v>
      </c>
      <c r="P4641">
        <v>-0.104951203903834</v>
      </c>
      <c r="Q4641">
        <v>0.353510194944518</v>
      </c>
      <c r="R4641">
        <v>0.8916155461645791</v>
      </c>
      <c r="S4641" t="s">
        <v>10834</v>
      </c>
      <c r="T4641" t="s">
        <v>12362</v>
      </c>
      <c r="U4641" t="s">
        <v>12362</v>
      </c>
      <c r="V4641" t="s">
        <v>12362</v>
      </c>
      <c r="W4641">
        <v>6</v>
      </c>
      <c r="X4641" t="s">
        <v>17003</v>
      </c>
      <c r="Y4641">
        <v>0.6123497177504958</v>
      </c>
      <c r="Z4641">
        <f>HYPERLINK("Melting_Curves/meltCurve_Q92843_2_.pdf", "Melting_Curves/meltCurve_Q92843_2_.pdf")</f>
        <v>0</v>
      </c>
      <c r="AA4641" t="s">
        <v>22963</v>
      </c>
      <c r="AB4641" t="s">
        <v>29006</v>
      </c>
    </row>
    <row r="4642" spans="1:28">
      <c r="A4642" t="s">
        <v>4668</v>
      </c>
      <c r="B4642">
        <v>0.992608467424715</v>
      </c>
      <c r="C4642">
        <v>0.935717803109655</v>
      </c>
      <c r="D4642">
        <v>0.866034426174084</v>
      </c>
      <c r="E4642">
        <v>0.783224150818454</v>
      </c>
      <c r="F4642">
        <v>0.630762639767333</v>
      </c>
      <c r="G4642">
        <v>0.568020092376556</v>
      </c>
      <c r="H4642">
        <v>0.534241773782604</v>
      </c>
      <c r="I4642">
        <v>0.723546237274217</v>
      </c>
      <c r="J4642">
        <v>0.797780406202024</v>
      </c>
      <c r="K4642">
        <v>0.694040156779045</v>
      </c>
      <c r="L4642">
        <v>952.9658974841579</v>
      </c>
      <c r="M4642">
        <v>21.7028836631073</v>
      </c>
      <c r="O4642">
        <v>43.5419437575668</v>
      </c>
      <c r="P4642">
        <v>-0.0424381456347655</v>
      </c>
      <c r="Q4642">
        <v>0.659437732859649</v>
      </c>
      <c r="R4642">
        <v>0.7323402050779479</v>
      </c>
      <c r="S4642" t="s">
        <v>10835</v>
      </c>
      <c r="T4642" t="s">
        <v>12362</v>
      </c>
      <c r="U4642" t="s">
        <v>12362</v>
      </c>
      <c r="V4642" t="s">
        <v>12362</v>
      </c>
      <c r="W4642">
        <v>13</v>
      </c>
      <c r="X4642" t="s">
        <v>17004</v>
      </c>
      <c r="Y4642">
        <v>0.7416935150476303</v>
      </c>
      <c r="Z4642">
        <f>HYPERLINK("Melting_Curves/meltCurve_Q92844_.pdf", "Melting_Curves/meltCurve_Q92844_.pdf")</f>
        <v>0</v>
      </c>
      <c r="AA4642" t="s">
        <v>22964</v>
      </c>
      <c r="AB4642" t="s">
        <v>29007</v>
      </c>
    </row>
    <row r="4643" spans="1:28">
      <c r="A4643" t="s">
        <v>4669</v>
      </c>
      <c r="B4643">
        <v>0.992608467424715</v>
      </c>
      <c r="C4643">
        <v>1.08842284212012</v>
      </c>
      <c r="D4643">
        <v>0.820632990488119</v>
      </c>
      <c r="E4643">
        <v>0.732812666713659</v>
      </c>
      <c r="F4643">
        <v>0.468120445720458</v>
      </c>
      <c r="G4643">
        <v>0.265575088148054</v>
      </c>
      <c r="H4643">
        <v>0.134700613980843</v>
      </c>
      <c r="I4643">
        <v>0.123778644769013</v>
      </c>
      <c r="J4643">
        <v>0.09337147543878049</v>
      </c>
      <c r="K4643">
        <v>0.062251389412133</v>
      </c>
      <c r="L4643">
        <v>728.323108260778</v>
      </c>
      <c r="M4643">
        <v>14.7860755766434</v>
      </c>
      <c r="N4643">
        <v>49.6415831791639</v>
      </c>
      <c r="O4643">
        <v>48.3827055020037</v>
      </c>
      <c r="P4643">
        <v>-0.0722784783792227</v>
      </c>
      <c r="Q4643">
        <v>0.0540682332654276</v>
      </c>
      <c r="R4643">
        <v>0.9848817867419291</v>
      </c>
      <c r="S4643" t="s">
        <v>10836</v>
      </c>
      <c r="T4643" t="s">
        <v>12362</v>
      </c>
      <c r="U4643" t="s">
        <v>12362</v>
      </c>
      <c r="V4643" t="s">
        <v>12362</v>
      </c>
      <c r="W4643">
        <v>4</v>
      </c>
      <c r="X4643" t="s">
        <v>17005</v>
      </c>
      <c r="Y4643">
        <v>0.4612173642195988</v>
      </c>
      <c r="Z4643">
        <f>HYPERLINK("Melting_Curves/meltCurve_Q92851_6_.pdf", "Melting_Curves/meltCurve_Q92851_6_.pdf")</f>
        <v>0</v>
      </c>
      <c r="AA4643" t="s">
        <v>22965</v>
      </c>
      <c r="AB4643" t="s">
        <v>29008</v>
      </c>
    </row>
    <row r="4644" spans="1:28">
      <c r="A4644" t="s">
        <v>4670</v>
      </c>
      <c r="B4644">
        <v>0.992608467424715</v>
      </c>
      <c r="C4644">
        <v>1.19731154860553</v>
      </c>
      <c r="D4644">
        <v>0.622402324807013</v>
      </c>
      <c r="E4644">
        <v>0.359783532675288</v>
      </c>
      <c r="F4644">
        <v>0.329454007529631</v>
      </c>
      <c r="G4644">
        <v>0.125614381786708</v>
      </c>
      <c r="H4644">
        <v>0.046408793978222</v>
      </c>
      <c r="I4644">
        <v>0.0271349004251876</v>
      </c>
      <c r="J4644">
        <v>0.0337864141851738</v>
      </c>
      <c r="K4644">
        <v>0.0470966927996722</v>
      </c>
      <c r="L4644">
        <v>834.072001204477</v>
      </c>
      <c r="M4644">
        <v>18.4003110364001</v>
      </c>
      <c r="N4644">
        <v>45.6136280900963</v>
      </c>
      <c r="O4644">
        <v>44.8040123825566</v>
      </c>
      <c r="P4644">
        <v>-0.0971113971102987</v>
      </c>
      <c r="Q4644">
        <v>0.0541935584103342</v>
      </c>
      <c r="R4644">
        <v>0.931204076933981</v>
      </c>
      <c r="S4644" t="s">
        <v>10837</v>
      </c>
      <c r="T4644" t="s">
        <v>12362</v>
      </c>
      <c r="U4644" t="s">
        <v>12362</v>
      </c>
      <c r="V4644" t="s">
        <v>12362</v>
      </c>
      <c r="W4644">
        <v>2</v>
      </c>
      <c r="X4644" t="s">
        <v>17006</v>
      </c>
      <c r="Y4644">
        <v>0.3315184771347461</v>
      </c>
      <c r="Z4644">
        <f>HYPERLINK("Melting_Curves/meltCurve_Q92859_3_.pdf", "Melting_Curves/meltCurve_Q92859_3_.pdf")</f>
        <v>0</v>
      </c>
      <c r="AA4644" t="s">
        <v>22966</v>
      </c>
      <c r="AB4644" t="s">
        <v>29009</v>
      </c>
    </row>
    <row r="4645" spans="1:28">
      <c r="A4645" t="s">
        <v>4671</v>
      </c>
      <c r="B4645">
        <v>0.992608467424715</v>
      </c>
      <c r="C4645">
        <v>0.926882687889126</v>
      </c>
      <c r="D4645">
        <v>0.769658254394442</v>
      </c>
      <c r="E4645">
        <v>0.7497317902969109</v>
      </c>
      <c r="F4645">
        <v>0.463926777003549</v>
      </c>
      <c r="G4645">
        <v>0.189006936852887</v>
      </c>
      <c r="H4645">
        <v>0.12706227470567</v>
      </c>
      <c r="I4645">
        <v>0.184419556531918</v>
      </c>
      <c r="J4645">
        <v>0.170432159644901</v>
      </c>
      <c r="K4645">
        <v>0.145942468448375</v>
      </c>
      <c r="L4645">
        <v>706.15578897145</v>
      </c>
      <c r="M4645">
        <v>14.6573193134519</v>
      </c>
      <c r="N4645">
        <v>49.0299403072363</v>
      </c>
      <c r="O4645">
        <v>47.3075599508681</v>
      </c>
      <c r="P4645">
        <v>-0.068754694722828</v>
      </c>
      <c r="Q4645">
        <v>0.112455166010192</v>
      </c>
      <c r="R4645">
        <v>0.970667954118571</v>
      </c>
      <c r="S4645" t="s">
        <v>10838</v>
      </c>
      <c r="T4645" t="s">
        <v>12362</v>
      </c>
      <c r="U4645" t="s">
        <v>12362</v>
      </c>
      <c r="V4645" t="s">
        <v>12362</v>
      </c>
      <c r="W4645">
        <v>3</v>
      </c>
      <c r="X4645" t="s">
        <v>17007</v>
      </c>
      <c r="Y4645">
        <v>0.4633738464911296</v>
      </c>
      <c r="Z4645">
        <f>HYPERLINK("Melting_Curves/meltCurve_Q92871_.pdf", "Melting_Curves/meltCurve_Q92871_.pdf")</f>
        <v>0</v>
      </c>
      <c r="AA4645" t="s">
        <v>22967</v>
      </c>
      <c r="AB4645" t="s">
        <v>29010</v>
      </c>
    </row>
    <row r="4646" spans="1:28">
      <c r="A4646" t="s">
        <v>4672</v>
      </c>
      <c r="B4646">
        <v>0.992608467424715</v>
      </c>
      <c r="C4646">
        <v>0.9904835079237641</v>
      </c>
      <c r="D4646">
        <v>0.801347557664053</v>
      </c>
      <c r="E4646">
        <v>0.443524103991942</v>
      </c>
      <c r="F4646">
        <v>0.28007364974221</v>
      </c>
      <c r="G4646">
        <v>0.172748223149678</v>
      </c>
      <c r="H4646">
        <v>0.136880778167995</v>
      </c>
      <c r="I4646">
        <v>0.145329254604815</v>
      </c>
      <c r="J4646">
        <v>0.202931377230441</v>
      </c>
      <c r="K4646">
        <v>0.155922602376518</v>
      </c>
      <c r="L4646">
        <v>1011.75747967403</v>
      </c>
      <c r="M4646">
        <v>22.3213647531325</v>
      </c>
      <c r="N4646">
        <v>46.1242284227667</v>
      </c>
      <c r="O4646">
        <v>44.9677459811861</v>
      </c>
      <c r="P4646">
        <v>-0.104234212747392</v>
      </c>
      <c r="Q4646">
        <v>0.160072693348894</v>
      </c>
      <c r="R4646">
        <v>0.995393649453163</v>
      </c>
      <c r="S4646" t="s">
        <v>10839</v>
      </c>
      <c r="T4646" t="s">
        <v>12362</v>
      </c>
      <c r="U4646" t="s">
        <v>12362</v>
      </c>
      <c r="V4646" t="s">
        <v>12362</v>
      </c>
      <c r="W4646">
        <v>21</v>
      </c>
      <c r="X4646" t="s">
        <v>17008</v>
      </c>
      <c r="Y4646">
        <v>0.4019589659326537</v>
      </c>
      <c r="Z4646">
        <f>HYPERLINK("Melting_Curves/meltCurve_Q92878_.pdf", "Melting_Curves/meltCurve_Q92878_.pdf")</f>
        <v>0</v>
      </c>
      <c r="AA4646" t="s">
        <v>22968</v>
      </c>
      <c r="AB4646" t="s">
        <v>29011</v>
      </c>
    </row>
    <row r="4647" spans="1:28">
      <c r="A4647" t="s">
        <v>4673</v>
      </c>
      <c r="B4647">
        <v>0.992608467424715</v>
      </c>
      <c r="C4647">
        <v>0.871559887500848</v>
      </c>
      <c r="D4647">
        <v>0.939294208527325</v>
      </c>
      <c r="E4647">
        <v>1.00743172175786</v>
      </c>
      <c r="F4647">
        <v>0.582841271522448</v>
      </c>
      <c r="G4647">
        <v>0.379673199488349</v>
      </c>
      <c r="H4647">
        <v>0.2977212350241</v>
      </c>
      <c r="I4647">
        <v>0.440343949275457</v>
      </c>
      <c r="J4647">
        <v>0.664088695015802</v>
      </c>
      <c r="K4647">
        <v>0.660172670680454</v>
      </c>
      <c r="L4647">
        <v>12475.4284927224</v>
      </c>
      <c r="M4647">
        <v>250</v>
      </c>
      <c r="N4647">
        <v>50.6644361491316</v>
      </c>
      <c r="O4647">
        <v>49.89851876722</v>
      </c>
      <c r="P4647">
        <v>-0.640800624604003</v>
      </c>
      <c r="Q4647">
        <v>0.488399949992241</v>
      </c>
      <c r="R4647">
        <v>0.785903487829322</v>
      </c>
      <c r="S4647" t="s">
        <v>10840</v>
      </c>
      <c r="T4647" t="s">
        <v>12362</v>
      </c>
      <c r="U4647" t="s">
        <v>12362</v>
      </c>
      <c r="V4647" t="s">
        <v>12362</v>
      </c>
      <c r="W4647">
        <v>6</v>
      </c>
      <c r="X4647" t="s">
        <v>17009</v>
      </c>
      <c r="Y4647">
        <v>0.7084620046754936</v>
      </c>
      <c r="Z4647">
        <f>HYPERLINK("Melting_Curves/meltCurve_Q92882_.pdf", "Melting_Curves/meltCurve_Q92882_.pdf")</f>
        <v>0</v>
      </c>
      <c r="AA4647" t="s">
        <v>22969</v>
      </c>
      <c r="AB4647" t="s">
        <v>29012</v>
      </c>
    </row>
    <row r="4648" spans="1:28">
      <c r="A4648" t="s">
        <v>4674</v>
      </c>
      <c r="B4648">
        <v>0.992608467424715</v>
      </c>
      <c r="C4648">
        <v>0.971193199862694</v>
      </c>
      <c r="D4648">
        <v>0.859985174726139</v>
      </c>
      <c r="E4648">
        <v>0.6884816789842499</v>
      </c>
      <c r="F4648">
        <v>0.432189690676235</v>
      </c>
      <c r="G4648">
        <v>0.272815587771493</v>
      </c>
      <c r="H4648">
        <v>0.201115169445208</v>
      </c>
      <c r="I4648">
        <v>0.226118066676476</v>
      </c>
      <c r="J4648">
        <v>0.256934533725479</v>
      </c>
      <c r="K4648">
        <v>0.226540200505382</v>
      </c>
      <c r="L4648">
        <v>856.12919723869</v>
      </c>
      <c r="M4648">
        <v>18.0624294761775</v>
      </c>
      <c r="N4648">
        <v>48.8902798784971</v>
      </c>
      <c r="O4648">
        <v>46.8288165443075</v>
      </c>
      <c r="P4648">
        <v>-0.0760015313431085</v>
      </c>
      <c r="Q4648">
        <v>0.211869350404945</v>
      </c>
      <c r="R4648">
        <v>0.99435418006427</v>
      </c>
      <c r="S4648" t="s">
        <v>10841</v>
      </c>
      <c r="T4648" t="s">
        <v>12362</v>
      </c>
      <c r="U4648" t="s">
        <v>12362</v>
      </c>
      <c r="V4648" t="s">
        <v>12362</v>
      </c>
      <c r="W4648">
        <v>16</v>
      </c>
      <c r="X4648" t="s">
        <v>17010</v>
      </c>
      <c r="Y4648">
        <v>0.4975917186629703</v>
      </c>
      <c r="Z4648">
        <f>HYPERLINK("Melting_Curves/meltCurve_Q92888_3_.pdf", "Melting_Curves/meltCurve_Q92888_3_.pdf")</f>
        <v>0</v>
      </c>
      <c r="AA4648" t="s">
        <v>22970</v>
      </c>
      <c r="AB4648" t="s">
        <v>29013</v>
      </c>
    </row>
    <row r="4649" spans="1:28">
      <c r="A4649" t="s">
        <v>4675</v>
      </c>
      <c r="B4649">
        <v>0.992608467424715</v>
      </c>
      <c r="C4649">
        <v>0.931770775294458</v>
      </c>
      <c r="D4649">
        <v>1.01124952943389</v>
      </c>
      <c r="E4649">
        <v>1.03913074443079</v>
      </c>
      <c r="F4649">
        <v>0.740554330808102</v>
      </c>
      <c r="G4649">
        <v>0.5368979916080781</v>
      </c>
      <c r="H4649">
        <v>0.451320711476387</v>
      </c>
      <c r="I4649">
        <v>0.45858432844002</v>
      </c>
      <c r="J4649">
        <v>0.30767556761474</v>
      </c>
      <c r="K4649">
        <v>0.267814656141029</v>
      </c>
      <c r="L4649">
        <v>1040.31361653018</v>
      </c>
      <c r="M4649">
        <v>19.968636627816</v>
      </c>
      <c r="N4649">
        <v>55.0160329270534</v>
      </c>
      <c r="O4649">
        <v>51.5833399145468</v>
      </c>
      <c r="P4649">
        <v>-0.0651669661612804</v>
      </c>
      <c r="Q4649">
        <v>0.326660162749867</v>
      </c>
      <c r="R4649">
        <v>0.960260950632148</v>
      </c>
      <c r="S4649" t="s">
        <v>10842</v>
      </c>
      <c r="T4649" t="s">
        <v>12362</v>
      </c>
      <c r="U4649" t="s">
        <v>12362</v>
      </c>
      <c r="V4649" t="s">
        <v>12362</v>
      </c>
      <c r="W4649">
        <v>11</v>
      </c>
      <c r="X4649" t="s">
        <v>17011</v>
      </c>
      <c r="Y4649">
        <v>0.6742162988361736</v>
      </c>
      <c r="Z4649">
        <f>HYPERLINK("Melting_Curves/meltCurve_Q92890_.pdf", "Melting_Curves/meltCurve_Q92890_.pdf")</f>
        <v>0</v>
      </c>
      <c r="AA4649" t="s">
        <v>18847</v>
      </c>
      <c r="AB4649" t="s">
        <v>29014</v>
      </c>
    </row>
    <row r="4650" spans="1:28">
      <c r="A4650" t="s">
        <v>4676</v>
      </c>
      <c r="B4650">
        <v>0.992608467424715</v>
      </c>
      <c r="C4650">
        <v>0.8935715782157621</v>
      </c>
      <c r="D4650">
        <v>0.78805615971716</v>
      </c>
      <c r="E4650">
        <v>0.710977892815853</v>
      </c>
      <c r="F4650">
        <v>0.586231962926243</v>
      </c>
      <c r="G4650">
        <v>0.504844753646975</v>
      </c>
      <c r="H4650">
        <v>0.452923022923851</v>
      </c>
      <c r="I4650">
        <v>0.53167687619416</v>
      </c>
      <c r="J4650">
        <v>0.65308623640591</v>
      </c>
      <c r="K4650">
        <v>0.515152321767384</v>
      </c>
      <c r="L4650">
        <v>668.188144220164</v>
      </c>
      <c r="M4650">
        <v>15.2192887969012</v>
      </c>
      <c r="O4650">
        <v>43.1669740294174</v>
      </c>
      <c r="P4650">
        <v>-0.0417488904553879</v>
      </c>
      <c r="Q4650">
        <v>0.526390196778515</v>
      </c>
      <c r="R4650">
        <v>0.904109418543604</v>
      </c>
      <c r="S4650" t="s">
        <v>10843</v>
      </c>
      <c r="T4650" t="s">
        <v>12362</v>
      </c>
      <c r="U4650" t="s">
        <v>12362</v>
      </c>
      <c r="V4650" t="s">
        <v>12362</v>
      </c>
      <c r="W4650">
        <v>15</v>
      </c>
      <c r="X4650" t="s">
        <v>17012</v>
      </c>
      <c r="Y4650">
        <v>0.6468540479818834</v>
      </c>
      <c r="Z4650">
        <f>HYPERLINK("Melting_Curves/meltCurve_Q92896_.pdf", "Melting_Curves/meltCurve_Q92896_.pdf")</f>
        <v>0</v>
      </c>
      <c r="AA4650" t="s">
        <v>22971</v>
      </c>
      <c r="AB4650" t="s">
        <v>29015</v>
      </c>
    </row>
    <row r="4651" spans="1:28">
      <c r="A4651" t="s">
        <v>4677</v>
      </c>
      <c r="B4651">
        <v>0.992608467424715</v>
      </c>
      <c r="C4651">
        <v>1.02379156325663</v>
      </c>
      <c r="D4651">
        <v>1.0558919235863</v>
      </c>
      <c r="E4651">
        <v>0.915573180007784</v>
      </c>
      <c r="F4651">
        <v>0.55305191868481</v>
      </c>
      <c r="G4651">
        <v>0.319513809114661</v>
      </c>
      <c r="H4651">
        <v>0.245752390721336</v>
      </c>
      <c r="I4651">
        <v>0.333687770801657</v>
      </c>
      <c r="J4651">
        <v>0.308967847317203</v>
      </c>
      <c r="K4651">
        <v>0.203666667926643</v>
      </c>
      <c r="L4651">
        <v>1704.40364763174</v>
      </c>
      <c r="M4651">
        <v>34.4271788774086</v>
      </c>
      <c r="N4651">
        <v>50.6636969938149</v>
      </c>
      <c r="O4651">
        <v>49.3413543722093</v>
      </c>
      <c r="P4651">
        <v>-0.126972322856695</v>
      </c>
      <c r="Q4651">
        <v>0.272091056117355</v>
      </c>
      <c r="R4651">
        <v>0.9870201438977591</v>
      </c>
      <c r="S4651" t="s">
        <v>10844</v>
      </c>
      <c r="T4651" t="s">
        <v>12362</v>
      </c>
      <c r="U4651" t="s">
        <v>12362</v>
      </c>
      <c r="V4651" t="s">
        <v>12362</v>
      </c>
      <c r="W4651">
        <v>36</v>
      </c>
      <c r="X4651" t="s">
        <v>17013</v>
      </c>
      <c r="Y4651">
        <v>0.578934191033714</v>
      </c>
      <c r="Z4651">
        <f>HYPERLINK("Melting_Curves/meltCurve_Q92900_.pdf", "Melting_Curves/meltCurve_Q92900_.pdf")</f>
        <v>0</v>
      </c>
      <c r="AA4651" t="s">
        <v>22972</v>
      </c>
      <c r="AB4651" t="s">
        <v>29016</v>
      </c>
    </row>
    <row r="4652" spans="1:28">
      <c r="A4652" t="s">
        <v>4678</v>
      </c>
      <c r="B4652">
        <v>0.992608467424715</v>
      </c>
      <c r="C4652">
        <v>1.09250704395985</v>
      </c>
      <c r="D4652">
        <v>0.977702766713064</v>
      </c>
      <c r="E4652">
        <v>0.817551529682305</v>
      </c>
      <c r="F4652">
        <v>0.495929105060141</v>
      </c>
      <c r="G4652">
        <v>0.264446214492354</v>
      </c>
      <c r="H4652">
        <v>0.183184312511076</v>
      </c>
      <c r="I4652">
        <v>0.172846311758195</v>
      </c>
      <c r="J4652">
        <v>0.185457162943417</v>
      </c>
      <c r="K4652">
        <v>0.154527527379788</v>
      </c>
      <c r="L4652">
        <v>1168.11531273038</v>
      </c>
      <c r="M4652">
        <v>23.7171950197874</v>
      </c>
      <c r="N4652">
        <v>50.0937494620047</v>
      </c>
      <c r="O4652">
        <v>48.9056965858884</v>
      </c>
      <c r="P4652">
        <v>-0.101312482743021</v>
      </c>
      <c r="Q4652">
        <v>0.164374150146136</v>
      </c>
      <c r="R4652">
        <v>0.992898905988956</v>
      </c>
      <c r="S4652" t="s">
        <v>10845</v>
      </c>
      <c r="T4652" t="s">
        <v>12362</v>
      </c>
      <c r="U4652" t="s">
        <v>12362</v>
      </c>
      <c r="V4652" t="s">
        <v>12362</v>
      </c>
      <c r="W4652">
        <v>6</v>
      </c>
      <c r="X4652" t="s">
        <v>17014</v>
      </c>
      <c r="Y4652">
        <v>0.5136558829904823</v>
      </c>
      <c r="Z4652">
        <f>HYPERLINK("Melting_Curves/meltCurve_Q92905_.pdf", "Melting_Curves/meltCurve_Q92905_.pdf")</f>
        <v>0</v>
      </c>
      <c r="AA4652" t="s">
        <v>22973</v>
      </c>
      <c r="AB4652" t="s">
        <v>29017</v>
      </c>
    </row>
    <row r="4653" spans="1:28">
      <c r="A4653" t="s">
        <v>4679</v>
      </c>
      <c r="B4653">
        <v>0.992608467424715</v>
      </c>
      <c r="C4653">
        <v>0.949130213401294</v>
      </c>
      <c r="D4653">
        <v>0.855201564723891</v>
      </c>
      <c r="E4653">
        <v>0.753033274910156</v>
      </c>
      <c r="F4653">
        <v>0.445990916279151</v>
      </c>
      <c r="G4653">
        <v>0.278687891122992</v>
      </c>
      <c r="H4653">
        <v>0.214582507978258</v>
      </c>
      <c r="I4653">
        <v>0.260884597275545</v>
      </c>
      <c r="J4653">
        <v>0.326355696598764</v>
      </c>
      <c r="K4653">
        <v>0.328736578165496</v>
      </c>
      <c r="L4653">
        <v>1008.38922727773</v>
      </c>
      <c r="M4653">
        <v>21.2437757361759</v>
      </c>
      <c r="N4653">
        <v>49.2534258228473</v>
      </c>
      <c r="O4653">
        <v>47.0529065966684</v>
      </c>
      <c r="P4653">
        <v>-0.0825610145712148</v>
      </c>
      <c r="Q4653">
        <v>0.268560155114357</v>
      </c>
      <c r="R4653">
        <v>0.973670940682109</v>
      </c>
      <c r="S4653" t="s">
        <v>10846</v>
      </c>
      <c r="T4653" t="s">
        <v>12362</v>
      </c>
      <c r="U4653" t="s">
        <v>12362</v>
      </c>
      <c r="V4653" t="s">
        <v>12362</v>
      </c>
      <c r="W4653">
        <v>23</v>
      </c>
      <c r="X4653" t="s">
        <v>17015</v>
      </c>
      <c r="Y4653">
        <v>0.53230413548313</v>
      </c>
      <c r="Z4653">
        <f>HYPERLINK("Melting_Curves/meltCurve_Q92917_.pdf", "Melting_Curves/meltCurve_Q92917_.pdf")</f>
        <v>0</v>
      </c>
      <c r="AA4653" t="s">
        <v>22974</v>
      </c>
      <c r="AB4653" t="s">
        <v>29018</v>
      </c>
    </row>
    <row r="4654" spans="1:28">
      <c r="A4654" t="s">
        <v>4680</v>
      </c>
      <c r="B4654">
        <v>0.992608467424715</v>
      </c>
      <c r="C4654">
        <v>0.989997586447025</v>
      </c>
      <c r="D4654">
        <v>0.970048345396086</v>
      </c>
      <c r="E4654">
        <v>0.610174141659632</v>
      </c>
      <c r="F4654">
        <v>0.276230429111398</v>
      </c>
      <c r="G4654">
        <v>0.187687976350526</v>
      </c>
      <c r="H4654">
        <v>0.144869412719189</v>
      </c>
      <c r="I4654">
        <v>0.164707738963856</v>
      </c>
      <c r="J4654">
        <v>0.251710148046228</v>
      </c>
      <c r="K4654">
        <v>0.267417926678688</v>
      </c>
      <c r="L4654">
        <v>1663.28611932491</v>
      </c>
      <c r="M4654">
        <v>35.6344222452089</v>
      </c>
      <c r="N4654">
        <v>47.3718116412864</v>
      </c>
      <c r="O4654">
        <v>46.5301268769069</v>
      </c>
      <c r="P4654">
        <v>-0.152465970148323</v>
      </c>
      <c r="Q4654">
        <v>0.203664731880774</v>
      </c>
      <c r="R4654">
        <v>0.98986184221035</v>
      </c>
      <c r="S4654" t="s">
        <v>10847</v>
      </c>
      <c r="T4654" t="s">
        <v>12362</v>
      </c>
      <c r="U4654" t="s">
        <v>12362</v>
      </c>
      <c r="V4654" t="s">
        <v>12362</v>
      </c>
      <c r="W4654">
        <v>29</v>
      </c>
      <c r="X4654" t="s">
        <v>17016</v>
      </c>
      <c r="Y4654">
        <v>0.4637658700082165</v>
      </c>
      <c r="Z4654">
        <f>HYPERLINK("Melting_Curves/meltCurve_Q92922_.pdf", "Melting_Curves/meltCurve_Q92922_.pdf")</f>
        <v>0</v>
      </c>
      <c r="AA4654" t="s">
        <v>22975</v>
      </c>
      <c r="AB4654" t="s">
        <v>29019</v>
      </c>
    </row>
    <row r="4655" spans="1:28">
      <c r="A4655" t="s">
        <v>4681</v>
      </c>
      <c r="B4655">
        <v>0.992608467424715</v>
      </c>
      <c r="C4655">
        <v>1.36250066628388</v>
      </c>
      <c r="D4655">
        <v>1.0781019636378</v>
      </c>
      <c r="E4655">
        <v>1.16457991318731</v>
      </c>
      <c r="F4655">
        <v>0.970655957605681</v>
      </c>
      <c r="G4655">
        <v>1.02972161021518</v>
      </c>
      <c r="H4655">
        <v>0.9725571009532979</v>
      </c>
      <c r="I4655">
        <v>1.0895024608964</v>
      </c>
      <c r="J4655">
        <v>1.4403851745199</v>
      </c>
      <c r="K4655">
        <v>1.52749213353596</v>
      </c>
      <c r="L4655">
        <v>4572.68260082426</v>
      </c>
      <c r="M4655">
        <v>73.4132325143289</v>
      </c>
      <c r="O4655">
        <v>62.2407286375859</v>
      </c>
      <c r="P4655">
        <v>0.147438117575988</v>
      </c>
      <c r="Q4655">
        <v>1.5</v>
      </c>
      <c r="R4655">
        <v>0.560159710058759</v>
      </c>
      <c r="S4655" t="s">
        <v>10848</v>
      </c>
      <c r="T4655" t="s">
        <v>12362</v>
      </c>
      <c r="U4655" t="s">
        <v>12362</v>
      </c>
      <c r="V4655" t="s">
        <v>12362</v>
      </c>
      <c r="W4655">
        <v>3</v>
      </c>
      <c r="X4655" t="s">
        <v>17017</v>
      </c>
      <c r="Y4655">
        <v>1.078012506524814</v>
      </c>
      <c r="Z4655">
        <f>HYPERLINK("Melting_Curves/meltCurve_Q92934_.pdf", "Melting_Curves/meltCurve_Q92934_.pdf")</f>
        <v>0</v>
      </c>
      <c r="AA4655" t="s">
        <v>22976</v>
      </c>
      <c r="AB4655" t="s">
        <v>29020</v>
      </c>
    </row>
    <row r="4656" spans="1:28">
      <c r="A4656" t="s">
        <v>4682</v>
      </c>
      <c r="B4656">
        <v>0.992608467424715</v>
      </c>
      <c r="C4656">
        <v>0.95656426353428</v>
      </c>
      <c r="D4656">
        <v>0.875412506865499</v>
      </c>
      <c r="E4656">
        <v>0.880871446815326</v>
      </c>
      <c r="F4656">
        <v>0.807913109180282</v>
      </c>
      <c r="G4656">
        <v>0.723543389541224</v>
      </c>
      <c r="H4656">
        <v>0.747053191309425</v>
      </c>
      <c r="I4656">
        <v>1.0538153617315</v>
      </c>
      <c r="J4656">
        <v>1.30614191176197</v>
      </c>
      <c r="K4656">
        <v>1.21713516317844</v>
      </c>
      <c r="L4656">
        <v>15000</v>
      </c>
      <c r="M4656">
        <v>244.550666920059</v>
      </c>
      <c r="O4656">
        <v>61.3328801904563</v>
      </c>
      <c r="P4656">
        <v>0.260807903434339</v>
      </c>
      <c r="Q4656">
        <v>1.26164066817129</v>
      </c>
      <c r="R4656">
        <v>0.361474009118902</v>
      </c>
      <c r="S4656" t="s">
        <v>10849</v>
      </c>
      <c r="T4656" t="s">
        <v>12362</v>
      </c>
      <c r="U4656" t="s">
        <v>12362</v>
      </c>
      <c r="V4656" t="s">
        <v>12362</v>
      </c>
      <c r="W4656">
        <v>49</v>
      </c>
      <c r="X4656" t="s">
        <v>17018</v>
      </c>
      <c r="Y4656">
        <v>1.049359754726125</v>
      </c>
      <c r="Z4656">
        <f>HYPERLINK("Melting_Curves/meltCurve_Q92945_.pdf", "Melting_Curves/meltCurve_Q92945_.pdf")</f>
        <v>0</v>
      </c>
      <c r="AA4656" t="s">
        <v>22977</v>
      </c>
      <c r="AB4656" t="s">
        <v>29021</v>
      </c>
    </row>
    <row r="4657" spans="1:28">
      <c r="A4657" t="s">
        <v>4683</v>
      </c>
      <c r="B4657">
        <v>0.992608467424715</v>
      </c>
      <c r="C4657">
        <v>0.932180846832169</v>
      </c>
      <c r="D4657">
        <v>0.926259106751815</v>
      </c>
      <c r="E4657">
        <v>0.780904995388131</v>
      </c>
      <c r="F4657">
        <v>0.504054177026335</v>
      </c>
      <c r="G4657">
        <v>0.304310489526337</v>
      </c>
      <c r="H4657">
        <v>0.187792642473238</v>
      </c>
      <c r="I4657">
        <v>0.181143295939738</v>
      </c>
      <c r="J4657">
        <v>0.162457298953094</v>
      </c>
      <c r="K4657">
        <v>0.133298116563605</v>
      </c>
      <c r="L4657">
        <v>826.506852496701</v>
      </c>
      <c r="M4657">
        <v>16.7424710640621</v>
      </c>
      <c r="N4657">
        <v>50.2843279000986</v>
      </c>
      <c r="O4657">
        <v>48.6777435285034</v>
      </c>
      <c r="P4657">
        <v>-0.07466407457881449</v>
      </c>
      <c r="Q4657">
        <v>0.131731464253244</v>
      </c>
      <c r="R4657">
        <v>0.996718015374954</v>
      </c>
      <c r="S4657" t="s">
        <v>10850</v>
      </c>
      <c r="T4657" t="s">
        <v>12362</v>
      </c>
      <c r="U4657" t="s">
        <v>12362</v>
      </c>
      <c r="V4657" t="s">
        <v>12362</v>
      </c>
      <c r="W4657">
        <v>21</v>
      </c>
      <c r="X4657" t="s">
        <v>17019</v>
      </c>
      <c r="Y4657">
        <v>0.5051710674815866</v>
      </c>
      <c r="Z4657">
        <f>HYPERLINK("Melting_Curves/meltCurve_Q92973_2_.pdf", "Melting_Curves/meltCurve_Q92973_2_.pdf")</f>
        <v>0</v>
      </c>
      <c r="AA4657" t="s">
        <v>22978</v>
      </c>
      <c r="AB4657" t="s">
        <v>29022</v>
      </c>
    </row>
    <row r="4658" spans="1:28">
      <c r="A4658" t="s">
        <v>4684</v>
      </c>
      <c r="B4658">
        <v>0.992608467424715</v>
      </c>
      <c r="C4658">
        <v>1.15012780873837</v>
      </c>
      <c r="D4658">
        <v>0.99942534664511</v>
      </c>
      <c r="E4658">
        <v>0.690213261191455</v>
      </c>
      <c r="F4658">
        <v>0.445993293452355</v>
      </c>
      <c r="G4658">
        <v>0.211343443645092</v>
      </c>
      <c r="H4658">
        <v>0.128289054992502</v>
      </c>
      <c r="I4658">
        <v>0.196515954871509</v>
      </c>
      <c r="J4658">
        <v>0.255110940791245</v>
      </c>
      <c r="K4658">
        <v>0.231964288609233</v>
      </c>
      <c r="L4658">
        <v>1227.72651325585</v>
      </c>
      <c r="M4658">
        <v>25.6291501298891</v>
      </c>
      <c r="N4658">
        <v>48.8721911463919</v>
      </c>
      <c r="O4658">
        <v>47.6147328308177</v>
      </c>
      <c r="P4658">
        <v>-0.107768547242384</v>
      </c>
      <c r="Q4658">
        <v>0.199145048811836</v>
      </c>
      <c r="R4658">
        <v>0.96899769360861</v>
      </c>
      <c r="S4658" t="s">
        <v>10851</v>
      </c>
      <c r="T4658" t="s">
        <v>12362</v>
      </c>
      <c r="U4658" t="s">
        <v>12362</v>
      </c>
      <c r="V4658" t="s">
        <v>12362</v>
      </c>
      <c r="W4658">
        <v>3</v>
      </c>
      <c r="X4658" t="s">
        <v>17020</v>
      </c>
      <c r="Y4658">
        <v>0.4967034317090457</v>
      </c>
      <c r="Z4658">
        <f>HYPERLINK("Melting_Curves/meltCurve_Q92979_.pdf", "Melting_Curves/meltCurve_Q92979_.pdf")</f>
        <v>0</v>
      </c>
      <c r="AA4658" t="s">
        <v>22979</v>
      </c>
      <c r="AB4658" t="s">
        <v>29023</v>
      </c>
    </row>
    <row r="4659" spans="1:28">
      <c r="A4659" t="s">
        <v>4685</v>
      </c>
      <c r="B4659">
        <v>0.992608467424715</v>
      </c>
      <c r="C4659">
        <v>1.05055302038033</v>
      </c>
      <c r="D4659">
        <v>0.963497014122341</v>
      </c>
      <c r="E4659">
        <v>0.824393835344132</v>
      </c>
      <c r="F4659">
        <v>0.57912283293343</v>
      </c>
      <c r="G4659">
        <v>0.517969209934338</v>
      </c>
      <c r="H4659">
        <v>0.466961304109922</v>
      </c>
      <c r="I4659">
        <v>0.6747375385500201</v>
      </c>
      <c r="J4659">
        <v>0.705456900247365</v>
      </c>
      <c r="K4659">
        <v>0.641331326368524</v>
      </c>
      <c r="L4659">
        <v>11661.9208831694</v>
      </c>
      <c r="M4659">
        <v>250</v>
      </c>
      <c r="O4659">
        <v>46.6447087514866</v>
      </c>
      <c r="P4659">
        <v>-0.539187057473013</v>
      </c>
      <c r="Q4659">
        <v>0.5975965174130879</v>
      </c>
      <c r="R4659">
        <v>0.876542930538213</v>
      </c>
      <c r="S4659" t="s">
        <v>10852</v>
      </c>
      <c r="T4659" t="s">
        <v>12362</v>
      </c>
      <c r="U4659" t="s">
        <v>12362</v>
      </c>
      <c r="V4659" t="s">
        <v>12362</v>
      </c>
      <c r="W4659">
        <v>4</v>
      </c>
      <c r="X4659" t="s">
        <v>17021</v>
      </c>
      <c r="Y4659">
        <v>0.7270381756414577</v>
      </c>
      <c r="Z4659">
        <f>HYPERLINK("Melting_Curves/meltCurve_Q92994_5_.pdf", "Melting_Curves/meltCurve_Q92994_5_.pdf")</f>
        <v>0</v>
      </c>
      <c r="AA4659" t="s">
        <v>22980</v>
      </c>
      <c r="AB4659" t="s">
        <v>29024</v>
      </c>
    </row>
    <row r="4660" spans="1:28">
      <c r="A4660" t="s">
        <v>4686</v>
      </c>
      <c r="B4660">
        <v>0.992608467424715</v>
      </c>
      <c r="C4660">
        <v>0.9732808371198231</v>
      </c>
      <c r="D4660">
        <v>0.753607042158551</v>
      </c>
      <c r="E4660">
        <v>0.526963526868422</v>
      </c>
      <c r="F4660">
        <v>0.394672943323119</v>
      </c>
      <c r="G4660">
        <v>0.320889172144128</v>
      </c>
      <c r="H4660">
        <v>0.245080104668467</v>
      </c>
      <c r="I4660">
        <v>0.24355139764748</v>
      </c>
      <c r="J4660">
        <v>0.254525214957204</v>
      </c>
      <c r="K4660">
        <v>0.246440748491863</v>
      </c>
      <c r="L4660">
        <v>746.38035787847</v>
      </c>
      <c r="M4660">
        <v>16.467494048575</v>
      </c>
      <c r="N4660">
        <v>47.2517611156013</v>
      </c>
      <c r="O4660">
        <v>44.6718932616224</v>
      </c>
      <c r="P4660">
        <v>-0.0696234980602365</v>
      </c>
      <c r="Q4660">
        <v>0.244573427550002</v>
      </c>
      <c r="R4660">
        <v>0.994172658560438</v>
      </c>
      <c r="S4660" t="s">
        <v>10853</v>
      </c>
      <c r="T4660" t="s">
        <v>12362</v>
      </c>
      <c r="U4660" t="s">
        <v>12362</v>
      </c>
      <c r="V4660" t="s">
        <v>12362</v>
      </c>
      <c r="W4660">
        <v>12</v>
      </c>
      <c r="X4660" t="s">
        <v>17022</v>
      </c>
      <c r="Y4660">
        <v>0.4689479602316593</v>
      </c>
      <c r="Z4660">
        <f>HYPERLINK("Melting_Curves/meltCurve_Q93008_1_.pdf", "Melting_Curves/meltCurve_Q93008_1_.pdf")</f>
        <v>0</v>
      </c>
      <c r="AA4660" t="s">
        <v>22981</v>
      </c>
      <c r="AB4660" t="s">
        <v>29025</v>
      </c>
    </row>
    <row r="4661" spans="1:28">
      <c r="A4661" t="s">
        <v>4687</v>
      </c>
      <c r="B4661">
        <v>0.992608467424715</v>
      </c>
      <c r="C4661">
        <v>1.08534167858065</v>
      </c>
      <c r="D4661">
        <v>1.05527341487479</v>
      </c>
      <c r="E4661">
        <v>1.05999195473708</v>
      </c>
      <c r="F4661">
        <v>0.583475039423672</v>
      </c>
      <c r="G4661">
        <v>0.231731554232866</v>
      </c>
      <c r="H4661">
        <v>0.155188546560399</v>
      </c>
      <c r="I4661">
        <v>0.179638360289794</v>
      </c>
      <c r="J4661">
        <v>0.18083619642621</v>
      </c>
      <c r="K4661">
        <v>0.145130897848461</v>
      </c>
      <c r="L4661">
        <v>3067.75663152472</v>
      </c>
      <c r="M4661">
        <v>61.1058330443232</v>
      </c>
      <c r="N4661">
        <v>50.5608455758292</v>
      </c>
      <c r="O4661">
        <v>50.1503057213092</v>
      </c>
      <c r="P4661">
        <v>-0.251257010218814</v>
      </c>
      <c r="Q4661">
        <v>0.175161512838164</v>
      </c>
      <c r="R4661">
        <v>0.989262617523942</v>
      </c>
      <c r="S4661" t="s">
        <v>10854</v>
      </c>
      <c r="T4661" t="s">
        <v>12362</v>
      </c>
      <c r="U4661" t="s">
        <v>12362</v>
      </c>
      <c r="V4661" t="s">
        <v>12362</v>
      </c>
      <c r="W4661">
        <v>15</v>
      </c>
      <c r="X4661" t="s">
        <v>17023</v>
      </c>
      <c r="Y4661">
        <v>0.539420863593792</v>
      </c>
      <c r="Z4661">
        <f>HYPERLINK("Melting_Curves/meltCurve_Q93034_.pdf", "Melting_Curves/meltCurve_Q93034_.pdf")</f>
        <v>0</v>
      </c>
      <c r="AA4661" t="s">
        <v>22982</v>
      </c>
      <c r="AB4661" t="s">
        <v>29026</v>
      </c>
    </row>
    <row r="4662" spans="1:28">
      <c r="A4662" t="s">
        <v>4688</v>
      </c>
      <c r="B4662">
        <v>0.992608467424715</v>
      </c>
      <c r="C4662">
        <v>1.02117657945042</v>
      </c>
      <c r="D4662">
        <v>0.957898580796564</v>
      </c>
      <c r="E4662">
        <v>0.9170248270696471</v>
      </c>
      <c r="F4662">
        <v>0.666497602857385</v>
      </c>
      <c r="G4662">
        <v>0.539119198427519</v>
      </c>
      <c r="H4662">
        <v>0.506757565370745</v>
      </c>
      <c r="I4662">
        <v>0.663436574950413</v>
      </c>
      <c r="J4662">
        <v>0.800667863426052</v>
      </c>
      <c r="K4662">
        <v>0.727347686681433</v>
      </c>
      <c r="L4662">
        <v>2779.99622713578</v>
      </c>
      <c r="M4662">
        <v>58.4869288695736</v>
      </c>
      <c r="O4662">
        <v>47.4764707250512</v>
      </c>
      <c r="P4662">
        <v>-0.108389684706599</v>
      </c>
      <c r="Q4662">
        <v>0.648061182326207</v>
      </c>
      <c r="R4662">
        <v>0.797682271177482</v>
      </c>
      <c r="S4662" t="s">
        <v>10855</v>
      </c>
      <c r="T4662" t="s">
        <v>12362</v>
      </c>
      <c r="U4662" t="s">
        <v>12362</v>
      </c>
      <c r="V4662" t="s">
        <v>12362</v>
      </c>
      <c r="W4662">
        <v>3</v>
      </c>
      <c r="X4662" t="s">
        <v>17024</v>
      </c>
      <c r="Y4662">
        <v>0.7721527386634562</v>
      </c>
      <c r="Z4662">
        <f>HYPERLINK("Melting_Curves/meltCurve_Q93074_3_.pdf", "Melting_Curves/meltCurve_Q93074_3_.pdf")</f>
        <v>0</v>
      </c>
      <c r="AA4662" t="s">
        <v>22983</v>
      </c>
      <c r="AB4662" t="s">
        <v>29027</v>
      </c>
    </row>
    <row r="4663" spans="1:28">
      <c r="A4663" t="s">
        <v>4689</v>
      </c>
      <c r="B4663">
        <v>0.992608467424715</v>
      </c>
      <c r="C4663">
        <v>1.03581422534731</v>
      </c>
      <c r="D4663">
        <v>0.895493049122033</v>
      </c>
      <c r="E4663">
        <v>0.794878861450824</v>
      </c>
      <c r="F4663">
        <v>0.606989805354246</v>
      </c>
      <c r="G4663">
        <v>0.448395868816175</v>
      </c>
      <c r="H4663">
        <v>0.454685698709482</v>
      </c>
      <c r="I4663">
        <v>0.424695068285547</v>
      </c>
      <c r="J4663">
        <v>0.504230076888364</v>
      </c>
      <c r="K4663">
        <v>0.441285519081939</v>
      </c>
      <c r="L4663">
        <v>964.428569306927</v>
      </c>
      <c r="M4663">
        <v>20.264676544583</v>
      </c>
      <c r="N4663">
        <v>53.3206382408147</v>
      </c>
      <c r="O4663">
        <v>47.1354316942848</v>
      </c>
      <c r="P4663">
        <v>-0.0598334871344528</v>
      </c>
      <c r="Q4663">
        <v>0.443328872578018</v>
      </c>
      <c r="R4663">
        <v>0.979763671408821</v>
      </c>
      <c r="S4663" t="s">
        <v>10856</v>
      </c>
      <c r="T4663" t="s">
        <v>12362</v>
      </c>
      <c r="U4663" t="s">
        <v>12362</v>
      </c>
      <c r="V4663" t="s">
        <v>12362</v>
      </c>
      <c r="W4663">
        <v>6</v>
      </c>
      <c r="X4663" t="s">
        <v>17025</v>
      </c>
      <c r="Y4663">
        <v>0.6469843009572067</v>
      </c>
      <c r="Z4663">
        <f>HYPERLINK("Melting_Curves/meltCurve_Q93075_.pdf", "Melting_Curves/meltCurve_Q93075_.pdf")</f>
        <v>0</v>
      </c>
      <c r="AA4663" t="s">
        <v>22984</v>
      </c>
      <c r="AB4663" t="s">
        <v>29028</v>
      </c>
    </row>
    <row r="4664" spans="1:28">
      <c r="A4664" t="s">
        <v>4690</v>
      </c>
      <c r="B4664">
        <v>0.992608467424715</v>
      </c>
      <c r="C4664">
        <v>0.871963144224744</v>
      </c>
      <c r="D4664">
        <v>0.812026575014455</v>
      </c>
      <c r="E4664">
        <v>0.541969920300429</v>
      </c>
      <c r="F4664">
        <v>0.216832168088587</v>
      </c>
      <c r="G4664">
        <v>0.08021019567384539</v>
      </c>
      <c r="H4664">
        <v>0.0471963487148493</v>
      </c>
      <c r="I4664">
        <v>0.06612522300727459</v>
      </c>
      <c r="J4664">
        <v>0.07981778722853609</v>
      </c>
      <c r="K4664">
        <v>0.0739185859008515</v>
      </c>
      <c r="L4664">
        <v>835.339399445351</v>
      </c>
      <c r="M4664">
        <v>18.0183731645647</v>
      </c>
      <c r="N4664">
        <v>46.6066748751299</v>
      </c>
      <c r="O4664">
        <v>45.800692306098</v>
      </c>
      <c r="P4664">
        <v>-0.0938909630757024</v>
      </c>
      <c r="Q4664">
        <v>0.0454054475431125</v>
      </c>
      <c r="R4664">
        <v>0.991000246534953</v>
      </c>
      <c r="S4664" t="s">
        <v>10857</v>
      </c>
      <c r="T4664" t="s">
        <v>12362</v>
      </c>
      <c r="U4664" t="s">
        <v>12362</v>
      </c>
      <c r="V4664" t="s">
        <v>12362</v>
      </c>
      <c r="W4664">
        <v>5</v>
      </c>
      <c r="X4664" t="s">
        <v>17026</v>
      </c>
      <c r="Y4664">
        <v>0.358604201109251</v>
      </c>
      <c r="Z4664">
        <f>HYPERLINK("Melting_Curves/meltCurve_Q93077_.pdf", "Melting_Curves/meltCurve_Q93077_.pdf")</f>
        <v>0</v>
      </c>
      <c r="AA4664" t="s">
        <v>22985</v>
      </c>
      <c r="AB4664" t="s">
        <v>29029</v>
      </c>
    </row>
    <row r="4665" spans="1:28">
      <c r="A4665" t="s">
        <v>4691</v>
      </c>
      <c r="B4665">
        <v>0.992608467424715</v>
      </c>
      <c r="C4665">
        <v>1.12810113631507</v>
      </c>
      <c r="D4665">
        <v>1.24911319012415</v>
      </c>
      <c r="E4665">
        <v>1.1898004625545</v>
      </c>
      <c r="F4665">
        <v>0.505055082944863</v>
      </c>
      <c r="G4665">
        <v>0.330963065375769</v>
      </c>
      <c r="H4665">
        <v>0.35793601958362</v>
      </c>
      <c r="I4665">
        <v>0.59524150767798</v>
      </c>
      <c r="J4665">
        <v>0.86773230516953</v>
      </c>
      <c r="K4665">
        <v>0.932158594376112</v>
      </c>
      <c r="L4665">
        <v>4019.02166042097</v>
      </c>
      <c r="M4665">
        <v>82.8207238020241</v>
      </c>
      <c r="O4665">
        <v>48.4985013681037</v>
      </c>
      <c r="P4665">
        <v>-0.17228906927521</v>
      </c>
      <c r="Q4665">
        <v>0.596441143329298</v>
      </c>
      <c r="R4665">
        <v>0.579703531112667</v>
      </c>
      <c r="S4665" t="s">
        <v>10858</v>
      </c>
      <c r="T4665" t="s">
        <v>12362</v>
      </c>
      <c r="U4665" t="s">
        <v>12362</v>
      </c>
      <c r="V4665" t="s">
        <v>12362</v>
      </c>
      <c r="W4665">
        <v>1</v>
      </c>
      <c r="X4665" t="s">
        <v>17027</v>
      </c>
      <c r="Y4665">
        <v>0.7518124462581809</v>
      </c>
      <c r="Z4665">
        <f>HYPERLINK("Melting_Curves/meltCurve_Q969E2_2_.pdf", "Melting_Curves/meltCurve_Q969E2_2_.pdf")</f>
        <v>0</v>
      </c>
      <c r="AA4665" t="s">
        <v>22986</v>
      </c>
      <c r="AB4665" t="s">
        <v>29030</v>
      </c>
    </row>
    <row r="4666" spans="1:28">
      <c r="A4666" t="s">
        <v>4692</v>
      </c>
      <c r="B4666">
        <v>0.992608467424715</v>
      </c>
      <c r="C4666">
        <v>1.15638210053176</v>
      </c>
      <c r="D4666">
        <v>1.70530627598158</v>
      </c>
      <c r="E4666">
        <v>2.7148671180619</v>
      </c>
      <c r="F4666">
        <v>0.964173583801975</v>
      </c>
      <c r="G4666">
        <v>0.633683412413191</v>
      </c>
      <c r="H4666">
        <v>0.5694728073295841</v>
      </c>
      <c r="I4666">
        <v>3.0010065728052</v>
      </c>
      <c r="J4666">
        <v>13.5565299007881</v>
      </c>
      <c r="K4666">
        <v>11.3754317528183</v>
      </c>
      <c r="L4666">
        <v>9815.508368750299</v>
      </c>
      <c r="M4666">
        <v>245.215468751778</v>
      </c>
      <c r="O4666">
        <v>40.0254340057375</v>
      </c>
      <c r="P4666">
        <v>0.76581140486156</v>
      </c>
      <c r="Q4666">
        <v>1.5</v>
      </c>
      <c r="R4666">
        <v>-0.230625052344034</v>
      </c>
      <c r="S4666" t="s">
        <v>10859</v>
      </c>
      <c r="T4666" t="s">
        <v>12362</v>
      </c>
      <c r="U4666" t="s">
        <v>12362</v>
      </c>
      <c r="V4666" t="s">
        <v>12362</v>
      </c>
      <c r="W4666">
        <v>1</v>
      </c>
      <c r="X4666" t="s">
        <v>17028</v>
      </c>
      <c r="Y4666">
        <v>1.449495221586213</v>
      </c>
      <c r="Z4666">
        <f>HYPERLINK("Melting_Curves/meltCurve_Q969E8_.pdf", "Melting_Curves/meltCurve_Q969E8_.pdf")</f>
        <v>0</v>
      </c>
      <c r="AA4666" t="s">
        <v>22987</v>
      </c>
      <c r="AB4666" t="s">
        <v>29031</v>
      </c>
    </row>
    <row r="4667" spans="1:28">
      <c r="A4667" t="s">
        <v>4693</v>
      </c>
      <c r="B4667">
        <v>0.992608467424715</v>
      </c>
      <c r="C4667">
        <v>0.758237866192697</v>
      </c>
      <c r="D4667">
        <v>0.697444576865379</v>
      </c>
      <c r="E4667">
        <v>0.499540869681568</v>
      </c>
      <c r="F4667">
        <v>0.451588567567524</v>
      </c>
      <c r="G4667">
        <v>0.540301418053506</v>
      </c>
      <c r="H4667">
        <v>0.581945683399319</v>
      </c>
      <c r="I4667">
        <v>0.937302159159219</v>
      </c>
      <c r="J4667">
        <v>1.11933051430815</v>
      </c>
      <c r="K4667">
        <v>1.04952455719535</v>
      </c>
      <c r="L4667">
        <v>3043.54953565903</v>
      </c>
      <c r="M4667">
        <v>78.62383407731249</v>
      </c>
      <c r="O4667">
        <v>38.685245246805</v>
      </c>
      <c r="P4667">
        <v>-0.134823750567112</v>
      </c>
      <c r="Q4667">
        <v>0.734650993513932</v>
      </c>
      <c r="R4667">
        <v>0.108529996349896</v>
      </c>
      <c r="S4667" t="s">
        <v>10860</v>
      </c>
      <c r="T4667" t="s">
        <v>12362</v>
      </c>
      <c r="U4667" t="s">
        <v>12362</v>
      </c>
      <c r="V4667" t="s">
        <v>12362</v>
      </c>
      <c r="W4667">
        <v>1</v>
      </c>
      <c r="X4667" t="s">
        <v>17029</v>
      </c>
      <c r="Y4667">
        <v>0.7500621023616059</v>
      </c>
      <c r="Z4667">
        <f>HYPERLINK("Melting_Curves/meltCurve_Q969F1_.pdf", "Melting_Curves/meltCurve_Q969F1_.pdf")</f>
        <v>0</v>
      </c>
      <c r="AA4667" t="s">
        <v>22988</v>
      </c>
      <c r="AB4667" t="s">
        <v>29032</v>
      </c>
    </row>
    <row r="4668" spans="1:28">
      <c r="A4668" t="s">
        <v>4694</v>
      </c>
      <c r="B4668">
        <v>0.992608467424715</v>
      </c>
      <c r="C4668">
        <v>1.61298376542734</v>
      </c>
      <c r="D4668">
        <v>1.04122234876504</v>
      </c>
      <c r="E4668">
        <v>0.89153705153693</v>
      </c>
      <c r="F4668">
        <v>0.426988547517307</v>
      </c>
      <c r="G4668">
        <v>0.373346262231619</v>
      </c>
      <c r="H4668">
        <v>0.344049199550336</v>
      </c>
      <c r="I4668">
        <v>0.307465310108784</v>
      </c>
      <c r="J4668">
        <v>0.411992930154674</v>
      </c>
      <c r="K4668">
        <v>0.329541892514544</v>
      </c>
      <c r="L4668">
        <v>2383.90118451876</v>
      </c>
      <c r="M4668">
        <v>49.5327659023203</v>
      </c>
      <c r="N4668">
        <v>49.3441107735815</v>
      </c>
      <c r="O4668">
        <v>48.0495179055637</v>
      </c>
      <c r="P4668">
        <v>-0.166863794407248</v>
      </c>
      <c r="Q4668">
        <v>0.352532290251867</v>
      </c>
      <c r="R4668">
        <v>0.780141748595933</v>
      </c>
      <c r="S4668" t="s">
        <v>10861</v>
      </c>
      <c r="T4668" t="s">
        <v>12362</v>
      </c>
      <c r="U4668" t="s">
        <v>12362</v>
      </c>
      <c r="V4668" t="s">
        <v>12362</v>
      </c>
      <c r="W4668">
        <v>1</v>
      </c>
      <c r="X4668" t="s">
        <v>17030</v>
      </c>
      <c r="Y4668">
        <v>0.5940952196287435</v>
      </c>
      <c r="Z4668">
        <f>HYPERLINK("Melting_Curves/meltCurve_Q969F8_.pdf", "Melting_Curves/meltCurve_Q969F8_.pdf")</f>
        <v>0</v>
      </c>
      <c r="AA4668" t="s">
        <v>22989</v>
      </c>
      <c r="AB4668" t="s">
        <v>29033</v>
      </c>
    </row>
    <row r="4669" spans="1:28">
      <c r="A4669" t="s">
        <v>4695</v>
      </c>
      <c r="B4669">
        <v>0.992608467424715</v>
      </c>
      <c r="C4669">
        <v>0.914984499089325</v>
      </c>
      <c r="D4669">
        <v>0.896011912638468</v>
      </c>
      <c r="E4669">
        <v>0.53490667560488</v>
      </c>
      <c r="F4669">
        <v>0.189126363590209</v>
      </c>
      <c r="G4669">
        <v>0.0861674929822879</v>
      </c>
      <c r="H4669">
        <v>0.06804434756919869</v>
      </c>
      <c r="I4669">
        <v>0.0894382059828652</v>
      </c>
      <c r="J4669">
        <v>0.102264229778486</v>
      </c>
      <c r="K4669">
        <v>0.105953850243425</v>
      </c>
      <c r="L4669">
        <v>1199.35124855124</v>
      </c>
      <c r="M4669">
        <v>25.8181520805028</v>
      </c>
      <c r="N4669">
        <v>46.7810320974352</v>
      </c>
      <c r="O4669">
        <v>46.1777949245896</v>
      </c>
      <c r="P4669">
        <v>-0.128230125893288</v>
      </c>
      <c r="Q4669">
        <v>0.0826122051438124</v>
      </c>
      <c r="R4669">
        <v>0.994771485372853</v>
      </c>
      <c r="S4669" t="s">
        <v>10862</v>
      </c>
      <c r="T4669" t="s">
        <v>12362</v>
      </c>
      <c r="U4669" t="s">
        <v>12362</v>
      </c>
      <c r="V4669" t="s">
        <v>12362</v>
      </c>
      <c r="W4669">
        <v>3</v>
      </c>
      <c r="X4669" t="s">
        <v>17031</v>
      </c>
      <c r="Y4669">
        <v>0.3788668934255748</v>
      </c>
      <c r="Z4669">
        <f>HYPERLINK("Melting_Curves/meltCurve_Q969G6_.pdf", "Melting_Curves/meltCurve_Q969G6_.pdf")</f>
        <v>0</v>
      </c>
      <c r="AA4669" t="s">
        <v>22990</v>
      </c>
      <c r="AB4669" t="s">
        <v>29034</v>
      </c>
    </row>
    <row r="4670" spans="1:28">
      <c r="A4670" t="s">
        <v>4696</v>
      </c>
      <c r="B4670">
        <v>0.992608467424715</v>
      </c>
      <c r="C4670">
        <v>0.902652752649422</v>
      </c>
      <c r="D4670">
        <v>0.947918143938395</v>
      </c>
      <c r="E4670">
        <v>0.988579894775221</v>
      </c>
      <c r="F4670">
        <v>0.8351984479915699</v>
      </c>
      <c r="G4670">
        <v>0.68316366860239</v>
      </c>
      <c r="H4670">
        <v>0.681410305702569</v>
      </c>
      <c r="I4670">
        <v>0.797273161009562</v>
      </c>
      <c r="J4670">
        <v>0.539451228612321</v>
      </c>
      <c r="K4670">
        <v>0.185992475464301</v>
      </c>
      <c r="L4670">
        <v>493.536583423626</v>
      </c>
      <c r="M4670">
        <v>7.80946920014623</v>
      </c>
      <c r="N4670">
        <v>63.1971988892646</v>
      </c>
      <c r="O4670">
        <v>59.4550807939751</v>
      </c>
      <c r="P4670">
        <v>-0.0328783274393417</v>
      </c>
      <c r="Q4670">
        <v>0</v>
      </c>
      <c r="R4670">
        <v>0.778403688279964</v>
      </c>
      <c r="S4670" t="s">
        <v>10863</v>
      </c>
      <c r="T4670" t="s">
        <v>12362</v>
      </c>
      <c r="U4670" t="s">
        <v>12362</v>
      </c>
      <c r="V4670" t="s">
        <v>12362</v>
      </c>
      <c r="W4670">
        <v>5</v>
      </c>
      <c r="X4670" t="s">
        <v>17032</v>
      </c>
      <c r="Y4670">
        <v>0.7837379744515273</v>
      </c>
      <c r="Z4670">
        <f>HYPERLINK("Melting_Curves/meltCurve_Q969H8_.pdf", "Melting_Curves/meltCurve_Q969H8_.pdf")</f>
        <v>0</v>
      </c>
      <c r="AA4670" t="s">
        <v>22991</v>
      </c>
      <c r="AB4670" t="s">
        <v>29035</v>
      </c>
    </row>
    <row r="4671" spans="1:28">
      <c r="A4671" t="s">
        <v>4697</v>
      </c>
      <c r="B4671">
        <v>0.992608467424715</v>
      </c>
      <c r="C4671">
        <v>0.9734824304597079</v>
      </c>
      <c r="D4671">
        <v>0.859067088525906</v>
      </c>
      <c r="E4671">
        <v>0.7533357289236779</v>
      </c>
      <c r="F4671">
        <v>0.6943982820296301</v>
      </c>
      <c r="G4671">
        <v>0.5706385767782129</v>
      </c>
      <c r="H4671">
        <v>0.500218824248832</v>
      </c>
      <c r="I4671">
        <v>0.621998884437069</v>
      </c>
      <c r="J4671">
        <v>0.785509515384473</v>
      </c>
      <c r="K4671">
        <v>0.563318119405735</v>
      </c>
      <c r="L4671">
        <v>837.580241751883</v>
      </c>
      <c r="M4671">
        <v>18.6874638968753</v>
      </c>
      <c r="O4671">
        <v>44.3166469750421</v>
      </c>
      <c r="P4671">
        <v>-0.0410142732470382</v>
      </c>
      <c r="Q4671">
        <v>0.610961065843187</v>
      </c>
      <c r="R4671">
        <v>0.807842955304158</v>
      </c>
      <c r="S4671" t="s">
        <v>10864</v>
      </c>
      <c r="T4671" t="s">
        <v>12362</v>
      </c>
      <c r="U4671" t="s">
        <v>12362</v>
      </c>
      <c r="V4671" t="s">
        <v>12362</v>
      </c>
      <c r="W4671">
        <v>4</v>
      </c>
      <c r="X4671" t="s">
        <v>17033</v>
      </c>
      <c r="Y4671">
        <v>0.7182902272179839</v>
      </c>
      <c r="Z4671">
        <f>HYPERLINK("Melting_Curves/meltCurve_Q969K3_.pdf", "Melting_Curves/meltCurve_Q969K3_.pdf")</f>
        <v>0</v>
      </c>
      <c r="AA4671" t="s">
        <v>22992</v>
      </c>
      <c r="AB4671" t="s">
        <v>29036</v>
      </c>
    </row>
    <row r="4672" spans="1:28">
      <c r="A4672" t="s">
        <v>4698</v>
      </c>
      <c r="B4672">
        <v>0.992608467424715</v>
      </c>
      <c r="C4672">
        <v>0.930865301635094</v>
      </c>
      <c r="D4672">
        <v>0.970141878571575</v>
      </c>
      <c r="E4672">
        <v>0.864033009788952</v>
      </c>
      <c r="F4672">
        <v>0.737126734572186</v>
      </c>
      <c r="G4672">
        <v>0.601714856518497</v>
      </c>
      <c r="H4672">
        <v>0.605458231760242</v>
      </c>
      <c r="I4672">
        <v>0.9300017592870889</v>
      </c>
      <c r="J4672">
        <v>1.10135617990685</v>
      </c>
      <c r="K4672">
        <v>1.0151685834104</v>
      </c>
      <c r="L4672">
        <v>1934.33937731144</v>
      </c>
      <c r="M4672">
        <v>43.4971939666339</v>
      </c>
      <c r="O4672">
        <v>44.3767542350254</v>
      </c>
      <c r="P4672">
        <v>-0.040862054566065</v>
      </c>
      <c r="Q4672">
        <v>0.833246934280373</v>
      </c>
      <c r="R4672">
        <v>0.121051717205396</v>
      </c>
      <c r="S4672" t="s">
        <v>10865</v>
      </c>
      <c r="T4672" t="s">
        <v>12362</v>
      </c>
      <c r="U4672" t="s">
        <v>12362</v>
      </c>
      <c r="V4672" t="s">
        <v>12362</v>
      </c>
      <c r="W4672">
        <v>1</v>
      </c>
      <c r="X4672" t="s">
        <v>17034</v>
      </c>
      <c r="Y4672">
        <v>0.8752044776253466</v>
      </c>
      <c r="Z4672">
        <f>HYPERLINK("Melting_Curves/meltCurve_Q969M3_.pdf", "Melting_Curves/meltCurve_Q969M3_.pdf")</f>
        <v>0</v>
      </c>
      <c r="AA4672" t="s">
        <v>22993</v>
      </c>
      <c r="AB4672" t="s">
        <v>29037</v>
      </c>
    </row>
    <row r="4673" spans="1:28">
      <c r="A4673" t="s">
        <v>4699</v>
      </c>
      <c r="B4673">
        <v>0.992608467424715</v>
      </c>
      <c r="C4673">
        <v>1.20627507985361</v>
      </c>
      <c r="D4673">
        <v>1.13199664099462</v>
      </c>
      <c r="E4673">
        <v>0.9846818917569919</v>
      </c>
      <c r="F4673">
        <v>0.63265891259722</v>
      </c>
      <c r="G4673">
        <v>0.392678437383207</v>
      </c>
      <c r="H4673">
        <v>0.234087328196665</v>
      </c>
      <c r="I4673">
        <v>0.281863010899802</v>
      </c>
      <c r="J4673">
        <v>0.402896821290482</v>
      </c>
      <c r="K4673">
        <v>0.313201049561798</v>
      </c>
      <c r="L4673">
        <v>2045.33366817655</v>
      </c>
      <c r="M4673">
        <v>40.8326690157681</v>
      </c>
      <c r="N4673">
        <v>51.3418151575701</v>
      </c>
      <c r="O4673">
        <v>49.9709261009178</v>
      </c>
      <c r="P4673">
        <v>-0.139902000235442</v>
      </c>
      <c r="Q4673">
        <v>0.315154327550534</v>
      </c>
      <c r="R4673">
        <v>0.940831177065129</v>
      </c>
      <c r="S4673" t="s">
        <v>10866</v>
      </c>
      <c r="T4673" t="s">
        <v>12362</v>
      </c>
      <c r="U4673" t="s">
        <v>12362</v>
      </c>
      <c r="V4673" t="s">
        <v>12362</v>
      </c>
      <c r="W4673">
        <v>3</v>
      </c>
      <c r="X4673" t="s">
        <v>17035</v>
      </c>
      <c r="Y4673">
        <v>0.6162629933698696</v>
      </c>
      <c r="Z4673">
        <f>HYPERLINK("Melting_Curves/meltCurve_Q969P0_3_.pdf", "Melting_Curves/meltCurve_Q969P0_3_.pdf")</f>
        <v>0</v>
      </c>
      <c r="AA4673" t="s">
        <v>22994</v>
      </c>
      <c r="AB4673" t="s">
        <v>29038</v>
      </c>
    </row>
    <row r="4674" spans="1:28">
      <c r="A4674" t="s">
        <v>4700</v>
      </c>
      <c r="B4674">
        <v>0.992608467424715</v>
      </c>
      <c r="C4674">
        <v>1.39124662286436</v>
      </c>
      <c r="D4674">
        <v>1.1187919227952</v>
      </c>
      <c r="E4674">
        <v>1.09534070714693</v>
      </c>
      <c r="F4674">
        <v>0.61218998510804</v>
      </c>
      <c r="G4674">
        <v>0.282624154101996</v>
      </c>
      <c r="H4674">
        <v>0.184964408263451</v>
      </c>
      <c r="I4674">
        <v>0.205895898957353</v>
      </c>
      <c r="J4674">
        <v>0.25126862579788</v>
      </c>
      <c r="K4674">
        <v>0.197007438221953</v>
      </c>
      <c r="L4674">
        <v>3610.97999420835</v>
      </c>
      <c r="M4674">
        <v>71.91114182369149</v>
      </c>
      <c r="N4674">
        <v>50.6295820437715</v>
      </c>
      <c r="O4674">
        <v>50.1756801889275</v>
      </c>
      <c r="P4674">
        <v>-0.278495359180197</v>
      </c>
      <c r="Q4674">
        <v>0.222724550154828</v>
      </c>
      <c r="R4674">
        <v>0.908342483206903</v>
      </c>
      <c r="S4674" t="s">
        <v>10867</v>
      </c>
      <c r="T4674" t="s">
        <v>12362</v>
      </c>
      <c r="U4674" t="s">
        <v>12362</v>
      </c>
      <c r="V4674" t="s">
        <v>12362</v>
      </c>
      <c r="W4674">
        <v>3</v>
      </c>
      <c r="X4674" t="s">
        <v>17036</v>
      </c>
      <c r="Y4674">
        <v>0.5659306138437181</v>
      </c>
      <c r="Z4674">
        <f>HYPERLINK("Melting_Curves/meltCurve_Q969R8_.pdf", "Melting_Curves/meltCurve_Q969R8_.pdf")</f>
        <v>0</v>
      </c>
      <c r="AA4674" t="s">
        <v>19602</v>
      </c>
      <c r="AB4674" t="s">
        <v>29039</v>
      </c>
    </row>
    <row r="4675" spans="1:28">
      <c r="A4675" t="s">
        <v>4701</v>
      </c>
      <c r="B4675">
        <v>0.992608467424715</v>
      </c>
      <c r="C4675">
        <v>0.903235860417068</v>
      </c>
      <c r="D4675">
        <v>0.757112550383237</v>
      </c>
      <c r="E4675">
        <v>0.451565713374755</v>
      </c>
      <c r="F4675">
        <v>0.31568690602314</v>
      </c>
      <c r="G4675">
        <v>0.219042487963069</v>
      </c>
      <c r="H4675">
        <v>0.163112713900293</v>
      </c>
      <c r="I4675">
        <v>0.169499887941976</v>
      </c>
      <c r="J4675">
        <v>0.164159916549159</v>
      </c>
      <c r="K4675">
        <v>0.17547531453508</v>
      </c>
      <c r="L4675">
        <v>749.848650173378</v>
      </c>
      <c r="M4675">
        <v>16.616099637449</v>
      </c>
      <c r="N4675">
        <v>46.2052037143962</v>
      </c>
      <c r="O4675">
        <v>44.4893961590997</v>
      </c>
      <c r="P4675">
        <v>-0.07838057349677451</v>
      </c>
      <c r="Q4675">
        <v>0.160604783615301</v>
      </c>
      <c r="R4675">
        <v>0.997891391953047</v>
      </c>
      <c r="S4675" t="s">
        <v>10868</v>
      </c>
      <c r="T4675" t="s">
        <v>12362</v>
      </c>
      <c r="U4675" t="s">
        <v>12362</v>
      </c>
      <c r="V4675" t="s">
        <v>12362</v>
      </c>
      <c r="W4675">
        <v>5</v>
      </c>
      <c r="X4675" t="s">
        <v>17037</v>
      </c>
      <c r="Y4675">
        <v>0.4041987757928885</v>
      </c>
      <c r="Z4675">
        <f>HYPERLINK("Melting_Curves/meltCurve_Q969S3_.pdf", "Melting_Curves/meltCurve_Q969S3_.pdf")</f>
        <v>0</v>
      </c>
      <c r="AA4675" t="s">
        <v>22995</v>
      </c>
      <c r="AB4675" t="s">
        <v>29040</v>
      </c>
    </row>
    <row r="4676" spans="1:28">
      <c r="A4676" t="s">
        <v>4702</v>
      </c>
      <c r="B4676">
        <v>0.992608467424715</v>
      </c>
      <c r="C4676">
        <v>1.06701767012766</v>
      </c>
      <c r="D4676">
        <v>0.859219203280024</v>
      </c>
      <c r="E4676">
        <v>0.672070203118439</v>
      </c>
      <c r="F4676">
        <v>0.424987629847359</v>
      </c>
      <c r="G4676">
        <v>0.298924562376897</v>
      </c>
      <c r="H4676">
        <v>0.177689560793322</v>
      </c>
      <c r="I4676">
        <v>0.278919136448428</v>
      </c>
      <c r="J4676">
        <v>0.282873869183461</v>
      </c>
      <c r="K4676">
        <v>0.343314311627289</v>
      </c>
      <c r="L4676">
        <v>1023.13319305242</v>
      </c>
      <c r="M4676">
        <v>21.8189473509537</v>
      </c>
      <c r="N4676">
        <v>48.5954887578242</v>
      </c>
      <c r="O4676">
        <v>46.5033942988697</v>
      </c>
      <c r="P4676">
        <v>-0.085945628939139</v>
      </c>
      <c r="Q4676">
        <v>0.267302641566082</v>
      </c>
      <c r="R4676">
        <v>0.972865358779783</v>
      </c>
      <c r="S4676" t="s">
        <v>10869</v>
      </c>
      <c r="T4676" t="s">
        <v>12362</v>
      </c>
      <c r="U4676" t="s">
        <v>12362</v>
      </c>
      <c r="V4676" t="s">
        <v>12362</v>
      </c>
      <c r="W4676">
        <v>3</v>
      </c>
      <c r="X4676" t="s">
        <v>17038</v>
      </c>
      <c r="Y4676">
        <v>0.5169679636469957</v>
      </c>
      <c r="Z4676">
        <f>HYPERLINK("Melting_Curves/meltCurve_Q969S9_2_.pdf", "Melting_Curves/meltCurve_Q969S9_2_.pdf")</f>
        <v>0</v>
      </c>
      <c r="AA4676" t="s">
        <v>22996</v>
      </c>
      <c r="AB4676" t="s">
        <v>29041</v>
      </c>
    </row>
    <row r="4677" spans="1:28">
      <c r="A4677" t="s">
        <v>4703</v>
      </c>
      <c r="B4677">
        <v>0.992608467424715</v>
      </c>
      <c r="C4677">
        <v>0.864172003360503</v>
      </c>
      <c r="D4677">
        <v>0.7692501016872531</v>
      </c>
      <c r="E4677">
        <v>0.412530241291458</v>
      </c>
      <c r="F4677">
        <v>0.194971633081674</v>
      </c>
      <c r="G4677">
        <v>0.122686540564489</v>
      </c>
      <c r="H4677">
        <v>0.070346025536224</v>
      </c>
      <c r="I4677">
        <v>0.0849789395368165</v>
      </c>
      <c r="J4677">
        <v>0.06660665672932969</v>
      </c>
      <c r="K4677">
        <v>0.0516868503615411</v>
      </c>
      <c r="L4677">
        <v>779.9323449822419</v>
      </c>
      <c r="M4677">
        <v>17.201782914792</v>
      </c>
      <c r="N4677">
        <v>45.6578406016608</v>
      </c>
      <c r="O4677">
        <v>44.7407543767108</v>
      </c>
      <c r="P4677">
        <v>-0.090704025009295</v>
      </c>
      <c r="Q4677">
        <v>0.0563938354379945</v>
      </c>
      <c r="R4677">
        <v>0.99602967652006</v>
      </c>
      <c r="S4677" t="s">
        <v>10870</v>
      </c>
      <c r="T4677" t="s">
        <v>12362</v>
      </c>
      <c r="U4677" t="s">
        <v>12362</v>
      </c>
      <c r="V4677" t="s">
        <v>12362</v>
      </c>
      <c r="W4677">
        <v>4</v>
      </c>
      <c r="X4677" t="s">
        <v>17039</v>
      </c>
      <c r="Y4677">
        <v>0.3355904523757596</v>
      </c>
      <c r="Z4677">
        <f>HYPERLINK("Melting_Curves/meltCurve_Q969T7_2_.pdf", "Melting_Curves/meltCurve_Q969T7_2_.pdf")</f>
        <v>0</v>
      </c>
      <c r="AA4677" t="s">
        <v>22997</v>
      </c>
      <c r="AB4677" t="s">
        <v>29042</v>
      </c>
    </row>
    <row r="4678" spans="1:28">
      <c r="A4678" t="s">
        <v>4704</v>
      </c>
      <c r="B4678">
        <v>0.992608467424715</v>
      </c>
      <c r="C4678">
        <v>1.13135882685857</v>
      </c>
      <c r="D4678">
        <v>1.30911982656221</v>
      </c>
      <c r="E4678">
        <v>0.888862430616173</v>
      </c>
      <c r="F4678">
        <v>0.615519129785044</v>
      </c>
      <c r="G4678">
        <v>0.534192237410355</v>
      </c>
      <c r="H4678">
        <v>0.420432201868979</v>
      </c>
      <c r="I4678">
        <v>0.592730834729669</v>
      </c>
      <c r="J4678">
        <v>0.997366485027436</v>
      </c>
      <c r="K4678">
        <v>0.974190724185039</v>
      </c>
      <c r="L4678">
        <v>11677.3309181675</v>
      </c>
      <c r="M4678">
        <v>250</v>
      </c>
      <c r="O4678">
        <v>46.7063350988346</v>
      </c>
      <c r="P4678">
        <v>-0.416067848062333</v>
      </c>
      <c r="Q4678">
        <v>0.6890719344121869</v>
      </c>
      <c r="R4678">
        <v>0.469558757348077</v>
      </c>
      <c r="S4678" t="s">
        <v>10871</v>
      </c>
      <c r="T4678" t="s">
        <v>12362</v>
      </c>
      <c r="U4678" t="s">
        <v>12362</v>
      </c>
      <c r="V4678" t="s">
        <v>12362</v>
      </c>
      <c r="W4678">
        <v>1</v>
      </c>
      <c r="X4678" t="s">
        <v>17040</v>
      </c>
      <c r="Y4678">
        <v>0.7897274633953903</v>
      </c>
      <c r="Z4678">
        <f>HYPERLINK("Melting_Curves/meltCurve_Q969X5_2_.pdf", "Melting_Curves/meltCurve_Q969X5_2_.pdf")</f>
        <v>0</v>
      </c>
      <c r="AA4678" t="s">
        <v>22998</v>
      </c>
      <c r="AB4678" t="s">
        <v>29043</v>
      </c>
    </row>
    <row r="4679" spans="1:28">
      <c r="A4679" t="s">
        <v>4705</v>
      </c>
      <c r="B4679">
        <v>0.992608467424715</v>
      </c>
      <c r="C4679">
        <v>1.12384813022662</v>
      </c>
      <c r="D4679">
        <v>0.868301503427676</v>
      </c>
      <c r="E4679">
        <v>0.604815574713003</v>
      </c>
      <c r="F4679">
        <v>0.32639918183953</v>
      </c>
      <c r="G4679">
        <v>0.210545057784869</v>
      </c>
      <c r="H4679">
        <v>0.17974603866868</v>
      </c>
      <c r="I4679">
        <v>0.204655946983839</v>
      </c>
      <c r="J4679">
        <v>0.249078480397169</v>
      </c>
      <c r="K4679">
        <v>0.293221335428973</v>
      </c>
      <c r="L4679">
        <v>1230.93654399931</v>
      </c>
      <c r="M4679">
        <v>26.5175793005686</v>
      </c>
      <c r="N4679">
        <v>47.4873412201329</v>
      </c>
      <c r="O4679">
        <v>46.1580637923694</v>
      </c>
      <c r="P4679">
        <v>-0.111373949646231</v>
      </c>
      <c r="Q4679">
        <v>0.224551966772014</v>
      </c>
      <c r="R4679">
        <v>0.974895170783501</v>
      </c>
      <c r="S4679" t="s">
        <v>10872</v>
      </c>
      <c r="T4679" t="s">
        <v>12362</v>
      </c>
      <c r="U4679" t="s">
        <v>12362</v>
      </c>
      <c r="V4679" t="s">
        <v>12362</v>
      </c>
      <c r="W4679">
        <v>5</v>
      </c>
      <c r="X4679" t="s">
        <v>17041</v>
      </c>
      <c r="Y4679">
        <v>0.4737634940443163</v>
      </c>
      <c r="Z4679">
        <f>HYPERLINK("Melting_Curves/meltCurve_Q969Y2_3_.pdf", "Melting_Curves/meltCurve_Q969Y2_3_.pdf")</f>
        <v>0</v>
      </c>
      <c r="AA4679" t="s">
        <v>22999</v>
      </c>
      <c r="AB4679" t="s">
        <v>29044</v>
      </c>
    </row>
    <row r="4680" spans="1:28">
      <c r="A4680" t="s">
        <v>4706</v>
      </c>
      <c r="B4680">
        <v>0.992608467424715</v>
      </c>
      <c r="C4680">
        <v>1.02940888959403</v>
      </c>
      <c r="D4680">
        <v>0.892830206452735</v>
      </c>
      <c r="E4680">
        <v>0.63659740332791</v>
      </c>
      <c r="F4680">
        <v>0.421369023703701</v>
      </c>
      <c r="G4680">
        <v>0.296712176906118</v>
      </c>
      <c r="H4680">
        <v>0.220158100129165</v>
      </c>
      <c r="I4680">
        <v>0.229472505203723</v>
      </c>
      <c r="J4680">
        <v>0.281106367606554</v>
      </c>
      <c r="K4680">
        <v>0.241634844251653</v>
      </c>
      <c r="L4680">
        <v>960.795579595903</v>
      </c>
      <c r="M4680">
        <v>20.4576009542443</v>
      </c>
      <c r="N4680">
        <v>48.5125429626393</v>
      </c>
      <c r="O4680">
        <v>46.5233596835208</v>
      </c>
      <c r="P4680">
        <v>-0.08359138724816401</v>
      </c>
      <c r="Q4680">
        <v>0.239630047975668</v>
      </c>
      <c r="R4680">
        <v>0.9937205207180561</v>
      </c>
      <c r="S4680" t="s">
        <v>10873</v>
      </c>
      <c r="T4680" t="s">
        <v>12362</v>
      </c>
      <c r="U4680" t="s">
        <v>12362</v>
      </c>
      <c r="V4680" t="s">
        <v>12362</v>
      </c>
      <c r="W4680">
        <v>9</v>
      </c>
      <c r="X4680" t="s">
        <v>17042</v>
      </c>
      <c r="Y4680">
        <v>0.5017258609055831</v>
      </c>
      <c r="Z4680">
        <f>HYPERLINK("Melting_Curves/meltCurve_Q969Z0_.pdf", "Melting_Curves/meltCurve_Q969Z0_.pdf")</f>
        <v>0</v>
      </c>
      <c r="AA4680" t="s">
        <v>23000</v>
      </c>
      <c r="AB4680" t="s">
        <v>29045</v>
      </c>
    </row>
    <row r="4681" spans="1:28">
      <c r="A4681" t="s">
        <v>4707</v>
      </c>
      <c r="B4681">
        <v>0.992608467424715</v>
      </c>
      <c r="C4681">
        <v>0.953276706479283</v>
      </c>
      <c r="D4681">
        <v>0.970548279106106</v>
      </c>
      <c r="E4681">
        <v>1.06648454480034</v>
      </c>
      <c r="F4681">
        <v>0.872539362009018</v>
      </c>
      <c r="G4681">
        <v>0.732062976125748</v>
      </c>
      <c r="H4681">
        <v>0.699036368454683</v>
      </c>
      <c r="I4681">
        <v>1.02766967530201</v>
      </c>
      <c r="J4681">
        <v>1.80551040995322</v>
      </c>
      <c r="K4681">
        <v>2.25998925608696</v>
      </c>
      <c r="L4681">
        <v>15000</v>
      </c>
      <c r="M4681">
        <v>243.088953851919</v>
      </c>
      <c r="O4681">
        <v>61.701630299794</v>
      </c>
      <c r="P4681">
        <v>0.492468661621444</v>
      </c>
      <c r="Q4681">
        <v>1.5</v>
      </c>
      <c r="R4681">
        <v>0.6161616778825521</v>
      </c>
      <c r="S4681" t="s">
        <v>10874</v>
      </c>
      <c r="T4681" t="s">
        <v>12362</v>
      </c>
      <c r="U4681" t="s">
        <v>12362</v>
      </c>
      <c r="V4681" t="s">
        <v>12362</v>
      </c>
      <c r="W4681">
        <v>5</v>
      </c>
      <c r="X4681" t="s">
        <v>17043</v>
      </c>
      <c r="Y4681">
        <v>1.088179285201881</v>
      </c>
      <c r="Z4681">
        <f>HYPERLINK("Melting_Curves/meltCurve_Q96A00_.pdf", "Melting_Curves/meltCurve_Q96A00_.pdf")</f>
        <v>0</v>
      </c>
      <c r="AA4681" t="s">
        <v>23001</v>
      </c>
      <c r="AB4681" t="s">
        <v>29046</v>
      </c>
    </row>
    <row r="4682" spans="1:28">
      <c r="A4682" t="s">
        <v>4708</v>
      </c>
      <c r="B4682">
        <v>0.992608467424715</v>
      </c>
      <c r="C4682">
        <v>1.01780107777604</v>
      </c>
      <c r="D4682">
        <v>1.03093988628036</v>
      </c>
      <c r="E4682">
        <v>0.931155345621777</v>
      </c>
      <c r="F4682">
        <v>0.830145501265199</v>
      </c>
      <c r="G4682">
        <v>0.659614975105168</v>
      </c>
      <c r="H4682">
        <v>0.553638114722925</v>
      </c>
      <c r="I4682">
        <v>0.563789010851939</v>
      </c>
      <c r="J4682">
        <v>0.9747115267212521</v>
      </c>
      <c r="K4682">
        <v>0.9829263091143809</v>
      </c>
      <c r="L4682">
        <v>1852.77025187427</v>
      </c>
      <c r="M4682">
        <v>38.3825065807357</v>
      </c>
      <c r="O4682">
        <v>48.1407441095384</v>
      </c>
      <c r="P4682">
        <v>-0.0496386015315568</v>
      </c>
      <c r="Q4682">
        <v>0.750966416824989</v>
      </c>
      <c r="R4682">
        <v>0.418832725730317</v>
      </c>
      <c r="S4682" t="s">
        <v>10875</v>
      </c>
      <c r="T4682" t="s">
        <v>12362</v>
      </c>
      <c r="U4682" t="s">
        <v>12362</v>
      </c>
      <c r="V4682" t="s">
        <v>12362</v>
      </c>
      <c r="W4682">
        <v>3</v>
      </c>
      <c r="X4682" t="s">
        <v>17044</v>
      </c>
      <c r="Y4682">
        <v>0.8454330970130288</v>
      </c>
      <c r="Z4682">
        <f>HYPERLINK("Melting_Curves/meltCurve_Q96A19_.pdf", "Melting_Curves/meltCurve_Q96A19_.pdf")</f>
        <v>0</v>
      </c>
      <c r="AA4682" t="s">
        <v>23002</v>
      </c>
      <c r="AB4682" t="s">
        <v>29047</v>
      </c>
    </row>
    <row r="4683" spans="1:28">
      <c r="A4683" t="s">
        <v>4709</v>
      </c>
      <c r="B4683">
        <v>0.992608467424715</v>
      </c>
      <c r="C4683">
        <v>0.952639687262068</v>
      </c>
      <c r="D4683">
        <v>0.764365896469816</v>
      </c>
      <c r="E4683">
        <v>0.573438964430015</v>
      </c>
      <c r="F4683">
        <v>0.413346938952205</v>
      </c>
      <c r="G4683">
        <v>0.250275257726163</v>
      </c>
      <c r="H4683">
        <v>0.185001796694468</v>
      </c>
      <c r="I4683">
        <v>0.210643987379063</v>
      </c>
      <c r="J4683">
        <v>0.22407179235915</v>
      </c>
      <c r="K4683">
        <v>0.223664843870467</v>
      </c>
      <c r="L4683">
        <v>694.553195721133</v>
      </c>
      <c r="M4683">
        <v>15.0555685437272</v>
      </c>
      <c r="N4683">
        <v>47.6691811856869</v>
      </c>
      <c r="O4683">
        <v>45.3417101130677</v>
      </c>
      <c r="P4683">
        <v>-0.0670601579193973</v>
      </c>
      <c r="Q4683">
        <v>0.192240494041921</v>
      </c>
      <c r="R4683">
        <v>0.99228452458981</v>
      </c>
      <c r="S4683" t="s">
        <v>10876</v>
      </c>
      <c r="T4683" t="s">
        <v>12362</v>
      </c>
      <c r="U4683" t="s">
        <v>12362</v>
      </c>
      <c r="V4683" t="s">
        <v>12362</v>
      </c>
      <c r="W4683">
        <v>3</v>
      </c>
      <c r="X4683" t="s">
        <v>17045</v>
      </c>
      <c r="Y4683">
        <v>0.4565747557465203</v>
      </c>
      <c r="Z4683">
        <f>HYPERLINK("Melting_Curves/meltCurve_Q96A33_2_.pdf", "Melting_Curves/meltCurve_Q96A33_2_.pdf")</f>
        <v>0</v>
      </c>
      <c r="AA4683" t="s">
        <v>23003</v>
      </c>
      <c r="AB4683" t="s">
        <v>29048</v>
      </c>
    </row>
    <row r="4684" spans="1:28">
      <c r="A4684" t="s">
        <v>4710</v>
      </c>
      <c r="B4684">
        <v>0.992608467424715</v>
      </c>
      <c r="C4684">
        <v>1.1525215341916</v>
      </c>
      <c r="D4684">
        <v>0.8257475093993361</v>
      </c>
      <c r="E4684">
        <v>0.512005639630036</v>
      </c>
      <c r="F4684">
        <v>0.422940780178227</v>
      </c>
      <c r="G4684">
        <v>0.14255164509465</v>
      </c>
      <c r="H4684">
        <v>0.211784597158033</v>
      </c>
      <c r="I4684">
        <v>0.337672154564788</v>
      </c>
      <c r="J4684">
        <v>0.539730199738266</v>
      </c>
      <c r="K4684">
        <v>0.360033784861328</v>
      </c>
      <c r="L4684">
        <v>1380.68409797577</v>
      </c>
      <c r="M4684">
        <v>30.7124191698733</v>
      </c>
      <c r="N4684">
        <v>46.6012169515513</v>
      </c>
      <c r="O4684">
        <v>44.7659386223508</v>
      </c>
      <c r="P4684">
        <v>-0.114743335369492</v>
      </c>
      <c r="Q4684">
        <v>0.331011710729093</v>
      </c>
      <c r="R4684">
        <v>0.872057174837004</v>
      </c>
      <c r="S4684" t="s">
        <v>10877</v>
      </c>
      <c r="T4684" t="s">
        <v>12362</v>
      </c>
      <c r="U4684" t="s">
        <v>12362</v>
      </c>
      <c r="V4684" t="s">
        <v>12362</v>
      </c>
      <c r="W4684">
        <v>1</v>
      </c>
      <c r="X4684" t="s">
        <v>17046</v>
      </c>
      <c r="Y4684">
        <v>0.5119850490314574</v>
      </c>
      <c r="Z4684">
        <f>HYPERLINK("Melting_Curves/meltCurve_Q96A35_.pdf", "Melting_Curves/meltCurve_Q96A35_.pdf")</f>
        <v>0</v>
      </c>
      <c r="AA4684" t="s">
        <v>23004</v>
      </c>
      <c r="AB4684" t="s">
        <v>29049</v>
      </c>
    </row>
    <row r="4685" spans="1:28">
      <c r="A4685" t="s">
        <v>4711</v>
      </c>
      <c r="B4685">
        <v>0.992608467424715</v>
      </c>
      <c r="C4685">
        <v>0.873609227743777</v>
      </c>
      <c r="D4685">
        <v>0.801335174643216</v>
      </c>
      <c r="E4685">
        <v>0.827234375139364</v>
      </c>
      <c r="F4685">
        <v>0.690806886369716</v>
      </c>
      <c r="G4685">
        <v>0.553759414278856</v>
      </c>
      <c r="H4685">
        <v>0.501750493530206</v>
      </c>
      <c r="I4685">
        <v>0.565623415912313</v>
      </c>
      <c r="J4685">
        <v>0.6532925278282991</v>
      </c>
      <c r="K4685">
        <v>0.559740401355174</v>
      </c>
      <c r="L4685">
        <v>485.782817954677</v>
      </c>
      <c r="M4685">
        <v>10.6791227099926</v>
      </c>
      <c r="O4685">
        <v>43.9809322268013</v>
      </c>
      <c r="P4685">
        <v>-0.0277499513347116</v>
      </c>
      <c r="Q4685">
        <v>0.543030830115397</v>
      </c>
      <c r="R4685">
        <v>0.86995924784743</v>
      </c>
      <c r="S4685" t="s">
        <v>10878</v>
      </c>
      <c r="T4685" t="s">
        <v>12362</v>
      </c>
      <c r="U4685" t="s">
        <v>12362</v>
      </c>
      <c r="V4685" t="s">
        <v>12362</v>
      </c>
      <c r="W4685">
        <v>17</v>
      </c>
      <c r="X4685" t="s">
        <v>17047</v>
      </c>
      <c r="Y4685">
        <v>0.69205413007301</v>
      </c>
      <c r="Z4685">
        <f>HYPERLINK("Melting_Curves/meltCurve_Q96A49_.pdf", "Melting_Curves/meltCurve_Q96A49_.pdf")</f>
        <v>0</v>
      </c>
      <c r="AA4685" t="s">
        <v>23005</v>
      </c>
      <c r="AB4685" t="s">
        <v>29050</v>
      </c>
    </row>
    <row r="4686" spans="1:28">
      <c r="A4686" t="s">
        <v>4712</v>
      </c>
      <c r="B4686">
        <v>0.992608467424715</v>
      </c>
      <c r="C4686">
        <v>1.24887549889569</v>
      </c>
      <c r="D4686">
        <v>1.18673437747867</v>
      </c>
      <c r="E4686">
        <v>1.18405885990623</v>
      </c>
      <c r="F4686">
        <v>0.878917381478713</v>
      </c>
      <c r="G4686">
        <v>0.696905948389397</v>
      </c>
      <c r="H4686">
        <v>0.636440421562221</v>
      </c>
      <c r="I4686">
        <v>1.15840943802194</v>
      </c>
      <c r="J4686">
        <v>1.6166060779611</v>
      </c>
      <c r="K4686">
        <v>1.37415096309713</v>
      </c>
      <c r="L4686">
        <v>15000</v>
      </c>
      <c r="M4686">
        <v>245.146900781223</v>
      </c>
      <c r="O4686">
        <v>61.1837260343164</v>
      </c>
      <c r="P4686">
        <v>0.496213868547167</v>
      </c>
      <c r="Q4686">
        <v>1.49537995525535</v>
      </c>
      <c r="R4686">
        <v>0.513564318613249</v>
      </c>
      <c r="S4686" t="s">
        <v>10879</v>
      </c>
      <c r="T4686" t="s">
        <v>12362</v>
      </c>
      <c r="U4686" t="s">
        <v>12362</v>
      </c>
      <c r="V4686" t="s">
        <v>12362</v>
      </c>
      <c r="W4686">
        <v>5</v>
      </c>
      <c r="X4686" t="s">
        <v>17048</v>
      </c>
      <c r="Y4686">
        <v>1.095919558015661</v>
      </c>
      <c r="Z4686">
        <f>HYPERLINK("Melting_Curves/meltCurve_Q96A73_.pdf", "Melting_Curves/meltCurve_Q96A73_.pdf")</f>
        <v>0</v>
      </c>
      <c r="AA4686" t="s">
        <v>23006</v>
      </c>
      <c r="AB4686" t="s">
        <v>29051</v>
      </c>
    </row>
    <row r="4687" spans="1:28">
      <c r="A4687" t="s">
        <v>4713</v>
      </c>
      <c r="B4687">
        <v>0.992608467424715</v>
      </c>
      <c r="C4687">
        <v>0.919791980822543</v>
      </c>
      <c r="D4687">
        <v>0.94875475799097</v>
      </c>
      <c r="E4687">
        <v>0.772945243128717</v>
      </c>
      <c r="F4687">
        <v>0.435937393790206</v>
      </c>
      <c r="G4687">
        <v>0.130803415633366</v>
      </c>
      <c r="H4687">
        <v>0.154597618840476</v>
      </c>
      <c r="I4687">
        <v>0.242254953298435</v>
      </c>
      <c r="J4687">
        <v>0.245838072617458</v>
      </c>
      <c r="K4687">
        <v>0.274350465110128</v>
      </c>
      <c r="L4687">
        <v>1424.11157970684</v>
      </c>
      <c r="M4687">
        <v>29.5799018100216</v>
      </c>
      <c r="N4687">
        <v>49.03810738847</v>
      </c>
      <c r="O4687">
        <v>47.9261336698</v>
      </c>
      <c r="P4687">
        <v>-0.122155063070469</v>
      </c>
      <c r="Q4687">
        <v>0.208330101490927</v>
      </c>
      <c r="R4687">
        <v>0.971743921147878</v>
      </c>
      <c r="S4687" t="s">
        <v>10880</v>
      </c>
      <c r="T4687" t="s">
        <v>12362</v>
      </c>
      <c r="U4687" t="s">
        <v>12362</v>
      </c>
      <c r="V4687" t="s">
        <v>12362</v>
      </c>
      <c r="W4687">
        <v>4</v>
      </c>
      <c r="X4687" t="s">
        <v>17049</v>
      </c>
      <c r="Y4687">
        <v>0.5072602393118494</v>
      </c>
      <c r="Z4687">
        <f>HYPERLINK("Melting_Curves/meltCurve_Q96AB6_.pdf", "Melting_Curves/meltCurve_Q96AB6_.pdf")</f>
        <v>0</v>
      </c>
      <c r="AA4687" t="s">
        <v>23007</v>
      </c>
      <c r="AB4687" t="s">
        <v>29052</v>
      </c>
    </row>
    <row r="4688" spans="1:28">
      <c r="A4688" t="s">
        <v>4714</v>
      </c>
      <c r="B4688">
        <v>0.992608467424715</v>
      </c>
      <c r="C4688">
        <v>0.932794895415334</v>
      </c>
      <c r="D4688">
        <v>0.89332293762697</v>
      </c>
      <c r="E4688">
        <v>0.623616789572116</v>
      </c>
      <c r="F4688">
        <v>0.438814985503857</v>
      </c>
      <c r="G4688">
        <v>0.282513486624542</v>
      </c>
      <c r="H4688">
        <v>0.251634036736036</v>
      </c>
      <c r="I4688">
        <v>0.256872399813552</v>
      </c>
      <c r="J4688">
        <v>0.234766604083995</v>
      </c>
      <c r="K4688">
        <v>0.220293469578568</v>
      </c>
      <c r="L4688">
        <v>805.769583990655</v>
      </c>
      <c r="M4688">
        <v>17.1453838433722</v>
      </c>
      <c r="N4688">
        <v>48.679599151984</v>
      </c>
      <c r="O4688">
        <v>46.3709452739028</v>
      </c>
      <c r="P4688">
        <v>-0.0717686974682781</v>
      </c>
      <c r="Q4688">
        <v>0.223631549991443</v>
      </c>
      <c r="R4688">
        <v>0.9965314949540049</v>
      </c>
      <c r="S4688" t="s">
        <v>10881</v>
      </c>
      <c r="T4688" t="s">
        <v>12362</v>
      </c>
      <c r="U4688" t="s">
        <v>12362</v>
      </c>
      <c r="V4688" t="s">
        <v>12362</v>
      </c>
      <c r="W4688">
        <v>2</v>
      </c>
      <c r="X4688" t="s">
        <v>17050</v>
      </c>
      <c r="Y4688">
        <v>0.4959937650633137</v>
      </c>
      <c r="Z4688">
        <f>HYPERLINK("Melting_Curves/meltCurve_Q96AD5_.pdf", "Melting_Curves/meltCurve_Q96AD5_.pdf")</f>
        <v>0</v>
      </c>
      <c r="AA4688" t="s">
        <v>23008</v>
      </c>
      <c r="AB4688" t="s">
        <v>29053</v>
      </c>
    </row>
    <row r="4689" spans="1:28">
      <c r="A4689" t="s">
        <v>4715</v>
      </c>
      <c r="B4689">
        <v>0.992608467424715</v>
      </c>
      <c r="C4689">
        <v>0.95302211394245</v>
      </c>
      <c r="D4689">
        <v>0.852020613432632</v>
      </c>
      <c r="E4689">
        <v>0.8457856883925911</v>
      </c>
      <c r="F4689">
        <v>0.7601581759145219</v>
      </c>
      <c r="G4689">
        <v>0.6706812653987561</v>
      </c>
      <c r="H4689">
        <v>0.690251254564527</v>
      </c>
      <c r="I4689">
        <v>0.952286911079839</v>
      </c>
      <c r="J4689">
        <v>1.24037393725555</v>
      </c>
      <c r="K4689">
        <v>1.10888089042837</v>
      </c>
      <c r="L4689">
        <v>9986.688226556909</v>
      </c>
      <c r="M4689">
        <v>250</v>
      </c>
      <c r="O4689">
        <v>39.9441965101071</v>
      </c>
      <c r="P4689">
        <v>-0.172029305132164</v>
      </c>
      <c r="Q4689">
        <v>0.89005484202409</v>
      </c>
      <c r="R4689">
        <v>0.0396801899764118</v>
      </c>
      <c r="S4689" t="s">
        <v>10882</v>
      </c>
      <c r="T4689" t="s">
        <v>12362</v>
      </c>
      <c r="U4689" t="s">
        <v>12362</v>
      </c>
      <c r="V4689" t="s">
        <v>12362</v>
      </c>
      <c r="W4689">
        <v>46</v>
      </c>
      <c r="X4689" t="s">
        <v>17051</v>
      </c>
      <c r="Y4689">
        <v>0.9008619236257627</v>
      </c>
      <c r="Z4689">
        <f>HYPERLINK("Melting_Curves/meltCurve_Q96AE4_.pdf", "Melting_Curves/meltCurve_Q96AE4_.pdf")</f>
        <v>0</v>
      </c>
      <c r="AA4689" t="s">
        <v>18717</v>
      </c>
      <c r="AB4689" t="s">
        <v>24627</v>
      </c>
    </row>
    <row r="4690" spans="1:28">
      <c r="A4690" t="s">
        <v>4716</v>
      </c>
      <c r="B4690">
        <v>0.992608467424715</v>
      </c>
      <c r="C4690">
        <v>1.06224294304869</v>
      </c>
      <c r="D4690">
        <v>0.942345023960478</v>
      </c>
      <c r="E4690">
        <v>0.904048562512643</v>
      </c>
      <c r="F4690">
        <v>0.679357671325171</v>
      </c>
      <c r="G4690">
        <v>0.556734431340131</v>
      </c>
      <c r="H4690">
        <v>0.5161485708036661</v>
      </c>
      <c r="I4690">
        <v>0.757241634077501</v>
      </c>
      <c r="J4690">
        <v>0.868490757992021</v>
      </c>
      <c r="K4690">
        <v>0.829221557364099</v>
      </c>
      <c r="L4690">
        <v>11684.8857793872</v>
      </c>
      <c r="M4690">
        <v>250</v>
      </c>
      <c r="O4690">
        <v>46.7365521336922</v>
      </c>
      <c r="P4690">
        <v>-0.399581382872982</v>
      </c>
      <c r="Q4690">
        <v>0.701199102469325</v>
      </c>
      <c r="R4690">
        <v>0.628988703126227</v>
      </c>
      <c r="S4690" t="s">
        <v>10883</v>
      </c>
      <c r="T4690" t="s">
        <v>12362</v>
      </c>
      <c r="U4690" t="s">
        <v>12362</v>
      </c>
      <c r="V4690" t="s">
        <v>12362</v>
      </c>
      <c r="W4690">
        <v>45</v>
      </c>
      <c r="X4690" t="s">
        <v>17052</v>
      </c>
      <c r="Y4690">
        <v>0.7982297530969746</v>
      </c>
      <c r="Z4690">
        <f>HYPERLINK("Melting_Curves/meltCurve_Q96AE4_2_.pdf", "Melting_Curves/meltCurve_Q96AE4_2_.pdf")</f>
        <v>0</v>
      </c>
      <c r="AA4690" t="s">
        <v>18717</v>
      </c>
      <c r="AB4690" t="s">
        <v>29054</v>
      </c>
    </row>
    <row r="4691" spans="1:28">
      <c r="A4691" t="s">
        <v>4717</v>
      </c>
      <c r="B4691">
        <v>0.992608467424715</v>
      </c>
      <c r="C4691">
        <v>0.959184649167638</v>
      </c>
      <c r="D4691">
        <v>1.12882973297008</v>
      </c>
      <c r="E4691">
        <v>1.19361562540718</v>
      </c>
      <c r="F4691">
        <v>0.50657970595157</v>
      </c>
      <c r="G4691">
        <v>0.24969966607403</v>
      </c>
      <c r="H4691">
        <v>0.167937919874382</v>
      </c>
      <c r="I4691">
        <v>0.19274535793454</v>
      </c>
      <c r="J4691">
        <v>0.224687141643149</v>
      </c>
      <c r="K4691">
        <v>0.18656972397284</v>
      </c>
      <c r="L4691">
        <v>12525.3969305721</v>
      </c>
      <c r="M4691">
        <v>250</v>
      </c>
      <c r="N4691">
        <v>50.2070960972192</v>
      </c>
      <c r="O4691">
        <v>50.0983841682554</v>
      </c>
      <c r="P4691">
        <v>-0.99263691468522</v>
      </c>
      <c r="Q4691">
        <v>0.204327954571268</v>
      </c>
      <c r="R4691">
        <v>0.964821473846424</v>
      </c>
      <c r="S4691" t="s">
        <v>10884</v>
      </c>
      <c r="T4691" t="s">
        <v>12362</v>
      </c>
      <c r="U4691" t="s">
        <v>12362</v>
      </c>
      <c r="V4691" t="s">
        <v>12362</v>
      </c>
      <c r="W4691">
        <v>10</v>
      </c>
      <c r="X4691" t="s">
        <v>17053</v>
      </c>
      <c r="Y4691">
        <v>0.5518834860756121</v>
      </c>
      <c r="Z4691">
        <f>HYPERLINK("Melting_Curves/meltCurve_Q96AG4_.pdf", "Melting_Curves/meltCurve_Q96AG4_.pdf")</f>
        <v>0</v>
      </c>
      <c r="AA4691" t="s">
        <v>23009</v>
      </c>
      <c r="AB4691" t="s">
        <v>29055</v>
      </c>
    </row>
    <row r="4692" spans="1:28">
      <c r="A4692" t="s">
        <v>4718</v>
      </c>
      <c r="B4692">
        <v>0.992608467424715</v>
      </c>
      <c r="C4692">
        <v>0.910318609583906</v>
      </c>
      <c r="D4692">
        <v>0.771224560437403</v>
      </c>
      <c r="E4692">
        <v>0.711128780211011</v>
      </c>
      <c r="F4692">
        <v>0.680541525918215</v>
      </c>
      <c r="G4692">
        <v>0.572625388179307</v>
      </c>
      <c r="H4692">
        <v>0.550702754186801</v>
      </c>
      <c r="I4692">
        <v>0.610251304446331</v>
      </c>
      <c r="J4692">
        <v>0.731912629397366</v>
      </c>
      <c r="K4692">
        <v>0.630083444299435</v>
      </c>
      <c r="L4692">
        <v>775.752237237984</v>
      </c>
      <c r="M4692">
        <v>18.2902020227156</v>
      </c>
      <c r="O4692">
        <v>41.9162816338822</v>
      </c>
      <c r="P4692">
        <v>-0.0408464731311935</v>
      </c>
      <c r="Q4692">
        <v>0.625580306368801</v>
      </c>
      <c r="R4692">
        <v>0.87261145102507</v>
      </c>
      <c r="S4692" t="s">
        <v>10885</v>
      </c>
      <c r="T4692" t="s">
        <v>12362</v>
      </c>
      <c r="U4692" t="s">
        <v>12362</v>
      </c>
      <c r="V4692" t="s">
        <v>12362</v>
      </c>
      <c r="W4692">
        <v>8</v>
      </c>
      <c r="X4692" t="s">
        <v>17054</v>
      </c>
      <c r="Y4692">
        <v>0.6998223349995814</v>
      </c>
      <c r="Z4692">
        <f>HYPERLINK("Melting_Curves/meltCurve_Q96AJ9_1_.pdf", "Melting_Curves/meltCurve_Q96AJ9_1_.pdf")</f>
        <v>0</v>
      </c>
      <c r="AA4692" t="s">
        <v>23010</v>
      </c>
      <c r="AB4692" t="s">
        <v>29056</v>
      </c>
    </row>
    <row r="4693" spans="1:28">
      <c r="A4693" t="s">
        <v>4719</v>
      </c>
      <c r="B4693">
        <v>0.992608467424715</v>
      </c>
      <c r="C4693">
        <v>1.07004989281023</v>
      </c>
      <c r="D4693">
        <v>1.00854470893642</v>
      </c>
      <c r="E4693">
        <v>0.840670728573602</v>
      </c>
      <c r="F4693">
        <v>0.342588258736136</v>
      </c>
      <c r="G4693">
        <v>0.176571529329991</v>
      </c>
      <c r="H4693">
        <v>0.0795855182432047</v>
      </c>
      <c r="I4693">
        <v>0.129315214860284</v>
      </c>
      <c r="J4693">
        <v>0.154768914630352</v>
      </c>
      <c r="K4693">
        <v>0.175085590675695</v>
      </c>
      <c r="L4693">
        <v>1740.82162634781</v>
      </c>
      <c r="M4693">
        <v>35.8458503952785</v>
      </c>
      <c r="N4693">
        <v>49.0022876338456</v>
      </c>
      <c r="O4693">
        <v>48.413703156134</v>
      </c>
      <c r="P4693">
        <v>-0.159722193894686</v>
      </c>
      <c r="Q4693">
        <v>0.137114282240663</v>
      </c>
      <c r="R4693">
        <v>0.993149706469965</v>
      </c>
      <c r="S4693" t="s">
        <v>10886</v>
      </c>
      <c r="T4693" t="s">
        <v>12362</v>
      </c>
      <c r="U4693" t="s">
        <v>12362</v>
      </c>
      <c r="V4693" t="s">
        <v>12362</v>
      </c>
      <c r="W4693">
        <v>3</v>
      </c>
      <c r="X4693" t="s">
        <v>17055</v>
      </c>
      <c r="Y4693">
        <v>0.473342923399122</v>
      </c>
      <c r="Z4693">
        <f>HYPERLINK("Melting_Curves/meltCurve_Q96AQ8_.pdf", "Melting_Curves/meltCurve_Q96AQ8_.pdf")</f>
        <v>0</v>
      </c>
      <c r="AA4693" t="s">
        <v>23011</v>
      </c>
      <c r="AB4693" t="s">
        <v>29057</v>
      </c>
    </row>
    <row r="4694" spans="1:28">
      <c r="A4694" t="s">
        <v>4720</v>
      </c>
      <c r="B4694">
        <v>0.992608467424715</v>
      </c>
      <c r="C4694">
        <v>0.986176584975028</v>
      </c>
      <c r="D4694">
        <v>0.908319136132125</v>
      </c>
      <c r="E4694">
        <v>0.8935243955659971</v>
      </c>
      <c r="F4694">
        <v>0.806135816173289</v>
      </c>
      <c r="G4694">
        <v>0.752476062301167</v>
      </c>
      <c r="H4694">
        <v>0.773882774691302</v>
      </c>
      <c r="I4694">
        <v>1.01100016364571</v>
      </c>
      <c r="J4694">
        <v>1.25038947547814</v>
      </c>
      <c r="K4694">
        <v>1.12892679082851</v>
      </c>
      <c r="L4694">
        <v>15000</v>
      </c>
      <c r="M4694">
        <v>243.125662597148</v>
      </c>
      <c r="O4694">
        <v>61.6923156848791</v>
      </c>
      <c r="P4694">
        <v>0.186861276999425</v>
      </c>
      <c r="Q4694">
        <v>1.18966167037018</v>
      </c>
      <c r="R4694">
        <v>0.210908957428162</v>
      </c>
      <c r="S4694" t="s">
        <v>10887</v>
      </c>
      <c r="T4694" t="s">
        <v>12362</v>
      </c>
      <c r="U4694" t="s">
        <v>12362</v>
      </c>
      <c r="V4694" t="s">
        <v>12362</v>
      </c>
      <c r="W4694">
        <v>16</v>
      </c>
      <c r="X4694" t="s">
        <v>17056</v>
      </c>
      <c r="Y4694">
        <v>1.033507371943576</v>
      </c>
      <c r="Z4694">
        <f>HYPERLINK("Melting_Curves/meltCurve_Q96AT1_.pdf", "Melting_Curves/meltCurve_Q96AT1_.pdf")</f>
        <v>0</v>
      </c>
      <c r="AA4694" t="s">
        <v>23012</v>
      </c>
      <c r="AB4694" t="s">
        <v>29058</v>
      </c>
    </row>
    <row r="4695" spans="1:28">
      <c r="A4695" t="s">
        <v>4721</v>
      </c>
      <c r="B4695">
        <v>0.992608467424715</v>
      </c>
      <c r="C4695">
        <v>0.90009877716041</v>
      </c>
      <c r="D4695">
        <v>0.806618303209181</v>
      </c>
      <c r="E4695">
        <v>0.818554493056211</v>
      </c>
      <c r="F4695">
        <v>0.829699068147795</v>
      </c>
      <c r="G4695">
        <v>0.506905240194215</v>
      </c>
      <c r="H4695">
        <v>0.231365414862346</v>
      </c>
      <c r="I4695">
        <v>0.186441621610938</v>
      </c>
      <c r="J4695">
        <v>0.216018350380916</v>
      </c>
      <c r="K4695">
        <v>0.190753139973111</v>
      </c>
      <c r="L4695">
        <v>672.787267264307</v>
      </c>
      <c r="M4695">
        <v>12.7298402808585</v>
      </c>
      <c r="N4695">
        <v>53.6903817559969</v>
      </c>
      <c r="O4695">
        <v>51.597869044375</v>
      </c>
      <c r="P4695">
        <v>-0.0561247599794513</v>
      </c>
      <c r="Q4695">
        <v>0.09021231940274869</v>
      </c>
      <c r="R4695">
        <v>0.935329526759055</v>
      </c>
      <c r="S4695" t="s">
        <v>10888</v>
      </c>
      <c r="T4695" t="s">
        <v>12362</v>
      </c>
      <c r="U4695" t="s">
        <v>12362</v>
      </c>
      <c r="V4695" t="s">
        <v>12362</v>
      </c>
      <c r="W4695">
        <v>4</v>
      </c>
      <c r="X4695" t="s">
        <v>17057</v>
      </c>
      <c r="Y4695">
        <v>0.5897767326391573</v>
      </c>
      <c r="Z4695">
        <f>HYPERLINK("Melting_Curves/meltCurve_Q96AT9_.pdf", "Melting_Curves/meltCurve_Q96AT9_.pdf")</f>
        <v>0</v>
      </c>
      <c r="AA4695" t="s">
        <v>23013</v>
      </c>
      <c r="AB4695" t="s">
        <v>29059</v>
      </c>
    </row>
    <row r="4696" spans="1:28">
      <c r="A4696" t="s">
        <v>4722</v>
      </c>
      <c r="B4696">
        <v>0.992608467424715</v>
      </c>
      <c r="C4696">
        <v>1.0282769201051</v>
      </c>
      <c r="D4696">
        <v>0.982927070591611</v>
      </c>
      <c r="E4696">
        <v>0.854939168848069</v>
      </c>
      <c r="F4696">
        <v>0.559117086244469</v>
      </c>
      <c r="G4696">
        <v>0.352636464955257</v>
      </c>
      <c r="H4696">
        <v>0.334004598685588</v>
      </c>
      <c r="I4696">
        <v>0.464964043755914</v>
      </c>
      <c r="J4696">
        <v>0.632286757624643</v>
      </c>
      <c r="K4696">
        <v>0.801852444165287</v>
      </c>
      <c r="L4696">
        <v>2410.5422407397</v>
      </c>
      <c r="M4696">
        <v>50.8802541400263</v>
      </c>
      <c r="O4696">
        <v>47.3037585698889</v>
      </c>
      <c r="P4696">
        <v>-0.129207716378498</v>
      </c>
      <c r="Q4696">
        <v>0.519498806257597</v>
      </c>
      <c r="R4696">
        <v>0.751886610530893</v>
      </c>
      <c r="S4696" t="s">
        <v>10889</v>
      </c>
      <c r="T4696" t="s">
        <v>12362</v>
      </c>
      <c r="U4696" t="s">
        <v>12362</v>
      </c>
      <c r="V4696" t="s">
        <v>12362</v>
      </c>
      <c r="W4696">
        <v>2</v>
      </c>
      <c r="X4696" t="s">
        <v>17058</v>
      </c>
      <c r="Y4696">
        <v>0.6866700499867954</v>
      </c>
      <c r="Z4696">
        <f>HYPERLINK("Melting_Curves/meltCurve_Q96AV8_3_.pdf", "Melting_Curves/meltCurve_Q96AV8_3_.pdf")</f>
        <v>0</v>
      </c>
      <c r="AA4696" t="s">
        <v>23014</v>
      </c>
      <c r="AB4696" t="s">
        <v>29060</v>
      </c>
    </row>
    <row r="4697" spans="1:28">
      <c r="A4697" t="s">
        <v>4723</v>
      </c>
      <c r="B4697">
        <v>0.992608467424715</v>
      </c>
      <c r="C4697">
        <v>0.997349971515523</v>
      </c>
      <c r="D4697">
        <v>0.95264873657132</v>
      </c>
      <c r="E4697">
        <v>0.981968457220606</v>
      </c>
      <c r="F4697">
        <v>0.6933108038732601</v>
      </c>
      <c r="G4697">
        <v>0.547091024569149</v>
      </c>
      <c r="H4697">
        <v>0.549969793579404</v>
      </c>
      <c r="I4697">
        <v>0.739504443808052</v>
      </c>
      <c r="J4697">
        <v>0.971475092107165</v>
      </c>
      <c r="K4697">
        <v>0.8463291866207791</v>
      </c>
      <c r="L4697">
        <v>11773.8781174104</v>
      </c>
      <c r="M4697">
        <v>250</v>
      </c>
      <c r="O4697">
        <v>47.0924941365123</v>
      </c>
      <c r="P4697">
        <v>-0.365486309051325</v>
      </c>
      <c r="Q4697">
        <v>0.724613383920872</v>
      </c>
      <c r="R4697">
        <v>0.526107994828154</v>
      </c>
      <c r="S4697" t="s">
        <v>10890</v>
      </c>
      <c r="T4697" t="s">
        <v>12362</v>
      </c>
      <c r="U4697" t="s">
        <v>12362</v>
      </c>
      <c r="V4697" t="s">
        <v>12362</v>
      </c>
      <c r="W4697">
        <v>4</v>
      </c>
      <c r="X4697" t="s">
        <v>17059</v>
      </c>
      <c r="Y4697">
        <v>0.8173084456988698</v>
      </c>
      <c r="Z4697">
        <f>HYPERLINK("Melting_Curves/meltCurve_Q96AY4_.pdf", "Melting_Curves/meltCurve_Q96AY4_.pdf")</f>
        <v>0</v>
      </c>
      <c r="AA4697" t="s">
        <v>23015</v>
      </c>
      <c r="AB4697" t="s">
        <v>29061</v>
      </c>
    </row>
    <row r="4698" spans="1:28">
      <c r="A4698" t="s">
        <v>4724</v>
      </c>
      <c r="B4698">
        <v>0.992608467424715</v>
      </c>
      <c r="C4698">
        <v>0.990959780462889</v>
      </c>
      <c r="D4698">
        <v>0.895125190164149</v>
      </c>
      <c r="E4698">
        <v>0.939056338564241</v>
      </c>
      <c r="F4698">
        <v>0.78498229415634</v>
      </c>
      <c r="G4698">
        <v>0.662161959624749</v>
      </c>
      <c r="H4698">
        <v>0.681461190361609</v>
      </c>
      <c r="I4698">
        <v>0.909981095830161</v>
      </c>
      <c r="J4698">
        <v>1.0378903471861</v>
      </c>
      <c r="K4698">
        <v>0.975773683836261</v>
      </c>
      <c r="L4698">
        <v>1101.32525556496</v>
      </c>
      <c r="M4698">
        <v>25.8124974873103</v>
      </c>
      <c r="O4698">
        <v>42.4127477523749</v>
      </c>
      <c r="P4698">
        <v>-0.0226873467648073</v>
      </c>
      <c r="Q4698">
        <v>0.8508906316329991</v>
      </c>
      <c r="R4698">
        <v>0.186301608510059</v>
      </c>
      <c r="S4698" t="s">
        <v>10891</v>
      </c>
      <c r="T4698" t="s">
        <v>12362</v>
      </c>
      <c r="U4698" t="s">
        <v>12362</v>
      </c>
      <c r="V4698" t="s">
        <v>12362</v>
      </c>
      <c r="W4698">
        <v>7</v>
      </c>
      <c r="X4698" t="s">
        <v>17060</v>
      </c>
      <c r="Y4698">
        <v>0.8802324058488284</v>
      </c>
      <c r="Z4698">
        <f>HYPERLINK("Melting_Curves/meltCurve_Q96B01_3_.pdf", "Melting_Curves/meltCurve_Q96B01_3_.pdf")</f>
        <v>0</v>
      </c>
      <c r="AA4698" t="s">
        <v>23016</v>
      </c>
      <c r="AB4698" t="s">
        <v>29062</v>
      </c>
    </row>
    <row r="4699" spans="1:28">
      <c r="A4699" t="s">
        <v>4725</v>
      </c>
      <c r="B4699">
        <v>0.992608467424715</v>
      </c>
      <c r="C4699">
        <v>0.865374750004227</v>
      </c>
      <c r="D4699">
        <v>0.805667240818567</v>
      </c>
      <c r="E4699">
        <v>0.754421282022928</v>
      </c>
      <c r="F4699">
        <v>0.7345767067611521</v>
      </c>
      <c r="G4699">
        <v>0.641241677653729</v>
      </c>
      <c r="H4699">
        <v>0.6558793837174141</v>
      </c>
      <c r="I4699">
        <v>0.874323757995177</v>
      </c>
      <c r="J4699">
        <v>1.05689400867744</v>
      </c>
      <c r="K4699">
        <v>0.902604673003349</v>
      </c>
      <c r="L4699">
        <v>2085.36053241999</v>
      </c>
      <c r="M4699">
        <v>53.0357765176228</v>
      </c>
      <c r="O4699">
        <v>39.2640995343847</v>
      </c>
      <c r="P4699">
        <v>-0.06654366745327769</v>
      </c>
      <c r="Q4699">
        <v>0.802942421492987</v>
      </c>
      <c r="R4699">
        <v>0.199191333021295</v>
      </c>
      <c r="S4699" t="s">
        <v>10892</v>
      </c>
      <c r="T4699" t="s">
        <v>12362</v>
      </c>
      <c r="U4699" t="s">
        <v>12362</v>
      </c>
      <c r="V4699" t="s">
        <v>12362</v>
      </c>
      <c r="W4699">
        <v>7</v>
      </c>
      <c r="X4699" t="s">
        <v>17061</v>
      </c>
      <c r="Y4699">
        <v>0.8186315205555619</v>
      </c>
      <c r="Z4699">
        <f>HYPERLINK("Melting_Curves/meltCurve_Q96B23_.pdf", "Melting_Curves/meltCurve_Q96B23_.pdf")</f>
        <v>0</v>
      </c>
      <c r="AA4699" t="s">
        <v>23017</v>
      </c>
      <c r="AB4699" t="s">
        <v>29063</v>
      </c>
    </row>
    <row r="4700" spans="1:28">
      <c r="A4700" t="s">
        <v>4726</v>
      </c>
      <c r="B4700">
        <v>0.992608467424715</v>
      </c>
      <c r="C4700">
        <v>0.99571519288608</v>
      </c>
      <c r="D4700">
        <v>0.993458639107739</v>
      </c>
      <c r="E4700">
        <v>0.903022407661175</v>
      </c>
      <c r="F4700">
        <v>0.691218628087146</v>
      </c>
      <c r="G4700">
        <v>0.452333761118974</v>
      </c>
      <c r="H4700">
        <v>0.222558240163046</v>
      </c>
      <c r="I4700">
        <v>0.173109785741999</v>
      </c>
      <c r="J4700">
        <v>0.162355683728271</v>
      </c>
      <c r="K4700">
        <v>0.122522898509781</v>
      </c>
      <c r="L4700">
        <v>954.7925525528429</v>
      </c>
      <c r="M4700">
        <v>18.3497431097098</v>
      </c>
      <c r="N4700">
        <v>52.7926843612464</v>
      </c>
      <c r="O4700">
        <v>51.4268807552907</v>
      </c>
      <c r="P4700">
        <v>-0.0788566584356537</v>
      </c>
      <c r="Q4700">
        <v>0.1160280281171</v>
      </c>
      <c r="R4700">
        <v>0.99842660806474</v>
      </c>
      <c r="S4700" t="s">
        <v>10893</v>
      </c>
      <c r="T4700" t="s">
        <v>12362</v>
      </c>
      <c r="U4700" t="s">
        <v>12362</v>
      </c>
      <c r="V4700" t="s">
        <v>12362</v>
      </c>
      <c r="W4700">
        <v>7</v>
      </c>
      <c r="X4700" t="s">
        <v>17062</v>
      </c>
      <c r="Y4700">
        <v>0.5719754920139006</v>
      </c>
      <c r="Z4700">
        <f>HYPERLINK("Melting_Curves/meltCurve_Q96B26_.pdf", "Melting_Curves/meltCurve_Q96B26_.pdf")</f>
        <v>0</v>
      </c>
      <c r="AA4700" t="s">
        <v>23018</v>
      </c>
      <c r="AB4700" t="s">
        <v>29064</v>
      </c>
    </row>
    <row r="4701" spans="1:28">
      <c r="A4701" t="s">
        <v>4727</v>
      </c>
      <c r="B4701">
        <v>0.992608467424715</v>
      </c>
      <c r="C4701">
        <v>1.06195978466885</v>
      </c>
      <c r="D4701">
        <v>0.960679916585684</v>
      </c>
      <c r="E4701">
        <v>0.859910494568861</v>
      </c>
      <c r="F4701">
        <v>0.762858638722179</v>
      </c>
      <c r="G4701">
        <v>0.603085262307131</v>
      </c>
      <c r="H4701">
        <v>0.5332402621593439</v>
      </c>
      <c r="I4701">
        <v>0.650936672514985</v>
      </c>
      <c r="J4701">
        <v>0.730852303730638</v>
      </c>
      <c r="K4701">
        <v>0.645863850360378</v>
      </c>
      <c r="L4701">
        <v>1211.40064569496</v>
      </c>
      <c r="M4701">
        <v>25.3387146574146</v>
      </c>
      <c r="O4701">
        <v>47.5135055000459</v>
      </c>
      <c r="P4701">
        <v>-0.0488318197850437</v>
      </c>
      <c r="Q4701">
        <v>0.633739736396151</v>
      </c>
      <c r="R4701">
        <v>0.896705697828193</v>
      </c>
      <c r="S4701" t="s">
        <v>10894</v>
      </c>
      <c r="T4701" t="s">
        <v>12362</v>
      </c>
      <c r="U4701" t="s">
        <v>12362</v>
      </c>
      <c r="V4701" t="s">
        <v>12362</v>
      </c>
      <c r="W4701">
        <v>7</v>
      </c>
      <c r="X4701" t="s">
        <v>17063</v>
      </c>
      <c r="Y4701">
        <v>0.7687250202681883</v>
      </c>
      <c r="Z4701">
        <f>HYPERLINK("Melting_Curves/meltCurve_Q96B36_.pdf", "Melting_Curves/meltCurve_Q96B36_.pdf")</f>
        <v>0</v>
      </c>
      <c r="AA4701" t="s">
        <v>23019</v>
      </c>
      <c r="AB4701" t="s">
        <v>29065</v>
      </c>
    </row>
    <row r="4702" spans="1:28">
      <c r="A4702" t="s">
        <v>4728</v>
      </c>
      <c r="B4702">
        <v>0.992608467424715</v>
      </c>
      <c r="C4702">
        <v>0.93096682292681</v>
      </c>
      <c r="D4702">
        <v>0.738139002332744</v>
      </c>
      <c r="E4702">
        <v>0.709253013512217</v>
      </c>
      <c r="F4702">
        <v>0.696207873132746</v>
      </c>
      <c r="G4702">
        <v>0.570934979721214</v>
      </c>
      <c r="H4702">
        <v>0.507283920838387</v>
      </c>
      <c r="I4702">
        <v>0.703739279229331</v>
      </c>
      <c r="J4702">
        <v>0.773191446416851</v>
      </c>
      <c r="K4702">
        <v>0.684778806940322</v>
      </c>
      <c r="L4702">
        <v>1234.91559354119</v>
      </c>
      <c r="M4702">
        <v>29.7115608971116</v>
      </c>
      <c r="O4702">
        <v>41.3765516258374</v>
      </c>
      <c r="P4702">
        <v>-0.0610417809962308</v>
      </c>
      <c r="Q4702">
        <v>0.659973270941703</v>
      </c>
      <c r="R4702">
        <v>0.740648521715496</v>
      </c>
      <c r="S4702" t="s">
        <v>10895</v>
      </c>
      <c r="T4702" t="s">
        <v>12362</v>
      </c>
      <c r="U4702" t="s">
        <v>12362</v>
      </c>
      <c r="V4702" t="s">
        <v>12362</v>
      </c>
      <c r="W4702">
        <v>5</v>
      </c>
      <c r="X4702" t="s">
        <v>17064</v>
      </c>
      <c r="Y4702">
        <v>0.713780418987408</v>
      </c>
      <c r="Z4702">
        <f>HYPERLINK("Melting_Curves/meltCurve_Q96B45_.pdf", "Melting_Curves/meltCurve_Q96B45_.pdf")</f>
        <v>0</v>
      </c>
      <c r="AA4702" t="s">
        <v>23020</v>
      </c>
      <c r="AB4702" t="s">
        <v>29066</v>
      </c>
    </row>
    <row r="4703" spans="1:28">
      <c r="A4703" t="s">
        <v>4729</v>
      </c>
      <c r="B4703">
        <v>0.992608467424715</v>
      </c>
      <c r="C4703">
        <v>1.09447038758306</v>
      </c>
      <c r="D4703">
        <v>1.36375739443398</v>
      </c>
      <c r="E4703">
        <v>1.54552871713084</v>
      </c>
      <c r="F4703">
        <v>0.581469732158603</v>
      </c>
      <c r="G4703">
        <v>0.424599916824063</v>
      </c>
      <c r="H4703">
        <v>0.400588201730938</v>
      </c>
      <c r="I4703">
        <v>1.02426808433677</v>
      </c>
      <c r="J4703">
        <v>4.00124219573606</v>
      </c>
      <c r="K4703">
        <v>4.02583680092058</v>
      </c>
      <c r="L4703">
        <v>15000</v>
      </c>
      <c r="M4703">
        <v>243.123946681592</v>
      </c>
      <c r="O4703">
        <v>61.6927509960326</v>
      </c>
      <c r="P4703">
        <v>0.492610444664994</v>
      </c>
      <c r="Q4703">
        <v>1.5</v>
      </c>
      <c r="R4703">
        <v>0.154752142993908</v>
      </c>
      <c r="S4703" t="s">
        <v>10896</v>
      </c>
      <c r="T4703" t="s">
        <v>12362</v>
      </c>
      <c r="U4703" t="s">
        <v>12362</v>
      </c>
      <c r="V4703" t="s">
        <v>12362</v>
      </c>
      <c r="W4703">
        <v>2</v>
      </c>
      <c r="X4703" t="s">
        <v>17065</v>
      </c>
      <c r="Y4703">
        <v>1.08832733187596</v>
      </c>
      <c r="Z4703">
        <f>HYPERLINK("Melting_Curves/meltCurve_Q96B49_.pdf", "Melting_Curves/meltCurve_Q96B49_.pdf")</f>
        <v>0</v>
      </c>
      <c r="AA4703" t="s">
        <v>23021</v>
      </c>
      <c r="AB4703" t="s">
        <v>29067</v>
      </c>
    </row>
    <row r="4704" spans="1:28">
      <c r="A4704" t="s">
        <v>4730</v>
      </c>
      <c r="B4704">
        <v>0.992608467424715</v>
      </c>
      <c r="C4704">
        <v>0.8978633629966239</v>
      </c>
      <c r="D4704">
        <v>0.802555342600472</v>
      </c>
      <c r="E4704">
        <v>0.695328359304505</v>
      </c>
      <c r="F4704">
        <v>0.561090799415059</v>
      </c>
      <c r="G4704">
        <v>0.448622007633855</v>
      </c>
      <c r="H4704">
        <v>0.439873903640488</v>
      </c>
      <c r="I4704">
        <v>0.568856373466445</v>
      </c>
      <c r="J4704">
        <v>0.6455677100530131</v>
      </c>
      <c r="K4704">
        <v>0.579294280164288</v>
      </c>
      <c r="L4704">
        <v>794.794409435468</v>
      </c>
      <c r="M4704">
        <v>18.1897964150786</v>
      </c>
      <c r="O4704">
        <v>43.1766816539089</v>
      </c>
      <c r="P4704">
        <v>-0.0489082058298938</v>
      </c>
      <c r="Q4704">
        <v>0.535653061972428</v>
      </c>
      <c r="R4704">
        <v>0.873570434356855</v>
      </c>
      <c r="S4704" t="s">
        <v>10897</v>
      </c>
      <c r="T4704" t="s">
        <v>12362</v>
      </c>
      <c r="U4704" t="s">
        <v>12362</v>
      </c>
      <c r="V4704" t="s">
        <v>12362</v>
      </c>
      <c r="W4704">
        <v>4</v>
      </c>
      <c r="X4704" t="s">
        <v>17066</v>
      </c>
      <c r="Y4704">
        <v>0.647011032840931</v>
      </c>
      <c r="Z4704">
        <f>HYPERLINK("Melting_Curves/meltCurve_Q96BD5_2_.pdf", "Melting_Curves/meltCurve_Q96BD5_2_.pdf")</f>
        <v>0</v>
      </c>
      <c r="AA4704" t="s">
        <v>23022</v>
      </c>
      <c r="AB4704" t="s">
        <v>29068</v>
      </c>
    </row>
    <row r="4705" spans="1:28">
      <c r="A4705" t="s">
        <v>4731</v>
      </c>
      <c r="B4705">
        <v>0.992608467424715</v>
      </c>
      <c r="C4705">
        <v>0.926172847684998</v>
      </c>
      <c r="D4705">
        <v>0.773981244713151</v>
      </c>
      <c r="E4705">
        <v>0.734684601998567</v>
      </c>
      <c r="F4705">
        <v>0.613242881019497</v>
      </c>
      <c r="G4705">
        <v>0.343296100389095</v>
      </c>
      <c r="H4705">
        <v>0.162121687557472</v>
      </c>
      <c r="I4705">
        <v>0.16698826786867</v>
      </c>
      <c r="J4705">
        <v>0.273694781091594</v>
      </c>
      <c r="K4705">
        <v>0.115316757962276</v>
      </c>
      <c r="L4705">
        <v>527.656331906737</v>
      </c>
      <c r="M4705">
        <v>10.5786763175098</v>
      </c>
      <c r="N4705">
        <v>50.7106536906228</v>
      </c>
      <c r="O4705">
        <v>48.1957823509003</v>
      </c>
      <c r="P4705">
        <v>-0.0505244224008491</v>
      </c>
      <c r="Q4705">
        <v>0.07961622912182451</v>
      </c>
      <c r="R4705">
        <v>0.959094570031812</v>
      </c>
      <c r="S4705" t="s">
        <v>10898</v>
      </c>
      <c r="T4705" t="s">
        <v>12362</v>
      </c>
      <c r="U4705" t="s">
        <v>12362</v>
      </c>
      <c r="V4705" t="s">
        <v>12362</v>
      </c>
      <c r="W4705">
        <v>3</v>
      </c>
      <c r="X4705" t="s">
        <v>17067</v>
      </c>
      <c r="Y4705">
        <v>0.5046143577964444</v>
      </c>
      <c r="Z4705">
        <f>HYPERLINK("Melting_Curves/meltCurve_Q96BF6_.pdf", "Melting_Curves/meltCurve_Q96BF6_.pdf")</f>
        <v>0</v>
      </c>
      <c r="AA4705" t="s">
        <v>23023</v>
      </c>
      <c r="AB4705" t="s">
        <v>29069</v>
      </c>
    </row>
    <row r="4706" spans="1:28">
      <c r="A4706" t="s">
        <v>4732</v>
      </c>
      <c r="B4706">
        <v>0.992608467424715</v>
      </c>
      <c r="C4706">
        <v>1.02635470009711</v>
      </c>
      <c r="D4706">
        <v>1.00271730075264</v>
      </c>
      <c r="E4706">
        <v>0.919843554690371</v>
      </c>
      <c r="F4706">
        <v>0.787853541714287</v>
      </c>
      <c r="G4706">
        <v>0.615476942764006</v>
      </c>
      <c r="H4706">
        <v>0.591441521745808</v>
      </c>
      <c r="I4706">
        <v>0.649848852669745</v>
      </c>
      <c r="J4706">
        <v>0.679734526567499</v>
      </c>
      <c r="K4706">
        <v>0.62864903229998</v>
      </c>
      <c r="L4706">
        <v>1508.05246543317</v>
      </c>
      <c r="M4706">
        <v>30.6356720401346</v>
      </c>
      <c r="O4706">
        <v>49.0170593449372</v>
      </c>
      <c r="P4706">
        <v>-0.0578063420777578</v>
      </c>
      <c r="Q4706">
        <v>0.630041748825246</v>
      </c>
      <c r="R4706">
        <v>0.970840798968106</v>
      </c>
      <c r="S4706" t="s">
        <v>10899</v>
      </c>
      <c r="T4706" t="s">
        <v>12362</v>
      </c>
      <c r="U4706" t="s">
        <v>12362</v>
      </c>
      <c r="V4706" t="s">
        <v>12362</v>
      </c>
      <c r="W4706">
        <v>6</v>
      </c>
      <c r="X4706" t="s">
        <v>17068</v>
      </c>
      <c r="Y4706">
        <v>0.7829531416296607</v>
      </c>
      <c r="Z4706">
        <f>HYPERLINK("Melting_Curves/meltCurve_Q96BH1_.pdf", "Melting_Curves/meltCurve_Q96BH1_.pdf")</f>
        <v>0</v>
      </c>
      <c r="AA4706" t="s">
        <v>23024</v>
      </c>
      <c r="AB4706" t="s">
        <v>29070</v>
      </c>
    </row>
    <row r="4707" spans="1:28">
      <c r="A4707" t="s">
        <v>4733</v>
      </c>
      <c r="B4707">
        <v>0.992608467424715</v>
      </c>
      <c r="C4707">
        <v>1.05657632603816</v>
      </c>
      <c r="D4707">
        <v>0.944237703078127</v>
      </c>
      <c r="E4707">
        <v>0.830746110577594</v>
      </c>
      <c r="F4707">
        <v>0.742645988302603</v>
      </c>
      <c r="G4707">
        <v>0.650944504460944</v>
      </c>
      <c r="H4707">
        <v>0.551241145361009</v>
      </c>
      <c r="I4707">
        <v>0.726459633272649</v>
      </c>
      <c r="J4707">
        <v>0.877722233328483</v>
      </c>
      <c r="K4707">
        <v>0.850386229647821</v>
      </c>
      <c r="L4707">
        <v>1494.90206354213</v>
      </c>
      <c r="M4707">
        <v>32.8200986323262</v>
      </c>
      <c r="O4707">
        <v>45.380259581524</v>
      </c>
      <c r="P4707">
        <v>-0.0484591197036571</v>
      </c>
      <c r="Q4707">
        <v>0.731984003253828</v>
      </c>
      <c r="R4707">
        <v>0.642141051433107</v>
      </c>
      <c r="S4707" t="s">
        <v>10900</v>
      </c>
      <c r="T4707" t="s">
        <v>12362</v>
      </c>
      <c r="U4707" t="s">
        <v>12362</v>
      </c>
      <c r="V4707" t="s">
        <v>12362</v>
      </c>
      <c r="W4707">
        <v>9</v>
      </c>
      <c r="X4707" t="s">
        <v>17069</v>
      </c>
      <c r="Y4707">
        <v>0.8096164412773563</v>
      </c>
      <c r="Z4707">
        <f>HYPERLINK("Melting_Curves/meltCurve_Q96BK5_.pdf", "Melting_Curves/meltCurve_Q96BK5_.pdf")</f>
        <v>0</v>
      </c>
      <c r="AA4707" t="s">
        <v>23025</v>
      </c>
      <c r="AB4707" t="s">
        <v>29071</v>
      </c>
    </row>
    <row r="4708" spans="1:28">
      <c r="A4708" t="s">
        <v>4734</v>
      </c>
      <c r="B4708">
        <v>0.992608467424715</v>
      </c>
      <c r="C4708">
        <v>0.969427633625269</v>
      </c>
      <c r="D4708">
        <v>0.860093231855282</v>
      </c>
      <c r="E4708">
        <v>0.842790694775301</v>
      </c>
      <c r="F4708">
        <v>0.701750366105767</v>
      </c>
      <c r="G4708">
        <v>0.538548644694035</v>
      </c>
      <c r="H4708">
        <v>0.433270749808314</v>
      </c>
      <c r="I4708">
        <v>0.368200296683174</v>
      </c>
      <c r="J4708">
        <v>0.308604226445081</v>
      </c>
      <c r="K4708">
        <v>0.248812359923247</v>
      </c>
      <c r="L4708">
        <v>461.056798750422</v>
      </c>
      <c r="M4708">
        <v>8.590502786822221</v>
      </c>
      <c r="N4708">
        <v>55.5288180243148</v>
      </c>
      <c r="O4708">
        <v>50.9996073225375</v>
      </c>
      <c r="P4708">
        <v>-0.0368818318803089</v>
      </c>
      <c r="Q4708">
        <v>0.124925855351223</v>
      </c>
      <c r="R4708">
        <v>0.993834145501627</v>
      </c>
      <c r="S4708" t="s">
        <v>10901</v>
      </c>
      <c r="T4708" t="s">
        <v>12362</v>
      </c>
      <c r="U4708" t="s">
        <v>12362</v>
      </c>
      <c r="V4708" t="s">
        <v>12362</v>
      </c>
      <c r="W4708">
        <v>5</v>
      </c>
      <c r="X4708" t="s">
        <v>17070</v>
      </c>
      <c r="Y4708">
        <v>0.626984619374933</v>
      </c>
      <c r="Z4708">
        <f>HYPERLINK("Melting_Curves/meltCurve_Q96BM9_.pdf", "Melting_Curves/meltCurve_Q96BM9_.pdf")</f>
        <v>0</v>
      </c>
      <c r="AA4708" t="s">
        <v>23026</v>
      </c>
      <c r="AB4708" t="s">
        <v>29072</v>
      </c>
    </row>
    <row r="4709" spans="1:28">
      <c r="A4709" t="s">
        <v>4735</v>
      </c>
      <c r="B4709">
        <v>0.992608467424715</v>
      </c>
      <c r="C4709">
        <v>1.02441853302493</v>
      </c>
      <c r="D4709">
        <v>0.859072864280629</v>
      </c>
      <c r="E4709">
        <v>0.601476811115066</v>
      </c>
      <c r="F4709">
        <v>0.395378488953714</v>
      </c>
      <c r="G4709">
        <v>0.312584127670917</v>
      </c>
      <c r="H4709">
        <v>0.273140778373449</v>
      </c>
      <c r="I4709">
        <v>0.335116872270964</v>
      </c>
      <c r="J4709">
        <v>0.374059861543899</v>
      </c>
      <c r="K4709">
        <v>0.269844376949098</v>
      </c>
      <c r="L4709">
        <v>1076.84896523833</v>
      </c>
      <c r="M4709">
        <v>23.4678106680176</v>
      </c>
      <c r="N4709">
        <v>47.8423369846366</v>
      </c>
      <c r="O4709">
        <v>45.5569227360678</v>
      </c>
      <c r="P4709">
        <v>-0.0890598270148472</v>
      </c>
      <c r="Q4709">
        <v>0.308461878866633</v>
      </c>
      <c r="R4709">
        <v>0.98685569320329</v>
      </c>
      <c r="S4709" t="s">
        <v>10902</v>
      </c>
      <c r="T4709" t="s">
        <v>12362</v>
      </c>
      <c r="U4709" t="s">
        <v>12362</v>
      </c>
      <c r="V4709" t="s">
        <v>12362</v>
      </c>
      <c r="W4709">
        <v>6</v>
      </c>
      <c r="X4709" t="s">
        <v>17071</v>
      </c>
      <c r="Y4709">
        <v>0.5198170563587368</v>
      </c>
      <c r="Z4709">
        <f>HYPERLINK("Melting_Curves/meltCurve_Q96BN8_.pdf", "Melting_Curves/meltCurve_Q96BN8_.pdf")</f>
        <v>0</v>
      </c>
      <c r="AA4709" t="s">
        <v>23027</v>
      </c>
      <c r="AB4709" t="s">
        <v>29073</v>
      </c>
    </row>
    <row r="4710" spans="1:28">
      <c r="A4710" t="s">
        <v>4736</v>
      </c>
      <c r="B4710">
        <v>0.992608467424715</v>
      </c>
      <c r="C4710">
        <v>1.03964419995706</v>
      </c>
      <c r="D4710">
        <v>0.9906011019230589</v>
      </c>
      <c r="E4710">
        <v>0.939126400961164</v>
      </c>
      <c r="F4710">
        <v>0.457844824614719</v>
      </c>
      <c r="G4710">
        <v>0.183216114971712</v>
      </c>
      <c r="H4710">
        <v>0.116883597941528</v>
      </c>
      <c r="I4710">
        <v>0.138838749908626</v>
      </c>
      <c r="J4710">
        <v>0.180546851653576</v>
      </c>
      <c r="K4710">
        <v>0.162150668882259</v>
      </c>
      <c r="L4710">
        <v>2047.20853022604</v>
      </c>
      <c r="M4710">
        <v>41.3480119348271</v>
      </c>
      <c r="N4710">
        <v>49.9411666976806</v>
      </c>
      <c r="O4710">
        <v>49.3962657646479</v>
      </c>
      <c r="P4710">
        <v>-0.177955450297079</v>
      </c>
      <c r="Q4710">
        <v>0.149625986405256</v>
      </c>
      <c r="R4710">
        <v>0.997303427281079</v>
      </c>
      <c r="S4710" t="s">
        <v>10903</v>
      </c>
      <c r="T4710" t="s">
        <v>12362</v>
      </c>
      <c r="U4710" t="s">
        <v>12362</v>
      </c>
      <c r="V4710" t="s">
        <v>12362</v>
      </c>
      <c r="W4710">
        <v>18</v>
      </c>
      <c r="X4710" t="s">
        <v>17072</v>
      </c>
      <c r="Y4710">
        <v>0.5070003979172217</v>
      </c>
      <c r="Z4710">
        <f>HYPERLINK("Melting_Curves/meltCurve_Q96BP3_.pdf", "Melting_Curves/meltCurve_Q96BP3_.pdf")</f>
        <v>0</v>
      </c>
      <c r="AA4710" t="s">
        <v>23028</v>
      </c>
      <c r="AB4710" t="s">
        <v>29074</v>
      </c>
    </row>
    <row r="4711" spans="1:28">
      <c r="A4711" t="s">
        <v>4737</v>
      </c>
      <c r="B4711">
        <v>0.992608467424715</v>
      </c>
      <c r="C4711">
        <v>0.931991821573706</v>
      </c>
      <c r="D4711">
        <v>0.874651156925856</v>
      </c>
      <c r="E4711">
        <v>0.906154612834319</v>
      </c>
      <c r="F4711">
        <v>0.651691302461473</v>
      </c>
      <c r="G4711">
        <v>0.568160174177754</v>
      </c>
      <c r="H4711">
        <v>0.543898579864565</v>
      </c>
      <c r="I4711">
        <v>0.829180211654751</v>
      </c>
      <c r="J4711">
        <v>1.34919049539805</v>
      </c>
      <c r="K4711">
        <v>1.27913818312343</v>
      </c>
      <c r="L4711">
        <v>15000</v>
      </c>
      <c r="M4711">
        <v>239.173027717215</v>
      </c>
      <c r="O4711">
        <v>62.7117221541659</v>
      </c>
      <c r="P4711">
        <v>0.300202207840823</v>
      </c>
      <c r="Q4711">
        <v>1.31485483235423</v>
      </c>
      <c r="R4711">
        <v>0.124363302168804</v>
      </c>
      <c r="S4711" t="s">
        <v>10904</v>
      </c>
      <c r="T4711" t="s">
        <v>12362</v>
      </c>
      <c r="U4711" t="s">
        <v>12362</v>
      </c>
      <c r="V4711" t="s">
        <v>12362</v>
      </c>
      <c r="W4711">
        <v>10</v>
      </c>
      <c r="X4711" t="s">
        <v>17073</v>
      </c>
      <c r="Y4711">
        <v>1.044922336301585</v>
      </c>
      <c r="Z4711">
        <f>HYPERLINK("Melting_Curves/meltCurve_Q96BR5_.pdf", "Melting_Curves/meltCurve_Q96BR5_.pdf")</f>
        <v>0</v>
      </c>
      <c r="AA4711" t="s">
        <v>23029</v>
      </c>
      <c r="AB4711" t="s">
        <v>29075</v>
      </c>
    </row>
    <row r="4712" spans="1:28">
      <c r="A4712" t="s">
        <v>4738</v>
      </c>
      <c r="B4712">
        <v>0.992608467424715</v>
      </c>
      <c r="C4712">
        <v>1.00386900764391</v>
      </c>
      <c r="D4712">
        <v>0.952409407885395</v>
      </c>
      <c r="E4712">
        <v>0.6245143072507739</v>
      </c>
      <c r="F4712">
        <v>0.266174111733651</v>
      </c>
      <c r="G4712">
        <v>0.190563342773538</v>
      </c>
      <c r="H4712">
        <v>0.143483826464038</v>
      </c>
      <c r="I4712">
        <v>0.227816705693409</v>
      </c>
      <c r="J4712">
        <v>0.292820828473856</v>
      </c>
      <c r="K4712">
        <v>0.271653180001376</v>
      </c>
      <c r="L4712">
        <v>1811.62144182311</v>
      </c>
      <c r="M4712">
        <v>38.8355997722854</v>
      </c>
      <c r="N4712">
        <v>47.3724636101807</v>
      </c>
      <c r="O4712">
        <v>46.5253147058551</v>
      </c>
      <c r="P4712">
        <v>-0.161975595094964</v>
      </c>
      <c r="Q4712">
        <v>0.223810591453101</v>
      </c>
      <c r="R4712">
        <v>0.98664462784456</v>
      </c>
      <c r="S4712" t="s">
        <v>10905</v>
      </c>
      <c r="T4712" t="s">
        <v>12362</v>
      </c>
      <c r="U4712" t="s">
        <v>12362</v>
      </c>
      <c r="V4712" t="s">
        <v>12362</v>
      </c>
      <c r="W4712">
        <v>4</v>
      </c>
      <c r="X4712" t="s">
        <v>17074</v>
      </c>
      <c r="Y4712">
        <v>0.4761029258466748</v>
      </c>
      <c r="Z4712">
        <f>HYPERLINK("Melting_Curves/meltCurve_Q96BT7_.pdf", "Melting_Curves/meltCurve_Q96BT7_.pdf")</f>
        <v>0</v>
      </c>
      <c r="AA4712" t="s">
        <v>23030</v>
      </c>
      <c r="AB4712" t="s">
        <v>29076</v>
      </c>
    </row>
    <row r="4713" spans="1:28">
      <c r="A4713" t="s">
        <v>4739</v>
      </c>
      <c r="B4713">
        <v>0.992608467424715</v>
      </c>
      <c r="C4713">
        <v>0.968034067722403</v>
      </c>
      <c r="D4713">
        <v>0.915852293942947</v>
      </c>
      <c r="E4713">
        <v>0.883949139084991</v>
      </c>
      <c r="F4713">
        <v>0.727867494472786</v>
      </c>
      <c r="G4713">
        <v>0.57271276775239</v>
      </c>
      <c r="H4713">
        <v>0.5349326576083619</v>
      </c>
      <c r="I4713">
        <v>0.49339961896375</v>
      </c>
      <c r="J4713">
        <v>0.252260582004042</v>
      </c>
      <c r="K4713">
        <v>0.163641647431819</v>
      </c>
      <c r="L4713">
        <v>458.994488518081</v>
      </c>
      <c r="M4713">
        <v>8.02404143326496</v>
      </c>
      <c r="N4713">
        <v>57.2024068042251</v>
      </c>
      <c r="O4713">
        <v>53.9776890259508</v>
      </c>
      <c r="P4713">
        <v>-0.0372052712876359</v>
      </c>
      <c r="Q4713">
        <v>0</v>
      </c>
      <c r="R4713">
        <v>0.966276692262039</v>
      </c>
      <c r="S4713" t="s">
        <v>10906</v>
      </c>
      <c r="T4713" t="s">
        <v>12362</v>
      </c>
      <c r="U4713" t="s">
        <v>12362</v>
      </c>
      <c r="V4713" t="s">
        <v>12362</v>
      </c>
      <c r="W4713">
        <v>10</v>
      </c>
      <c r="X4713" t="s">
        <v>17075</v>
      </c>
      <c r="Y4713">
        <v>0.6606991626612915</v>
      </c>
      <c r="Z4713">
        <f>HYPERLINK("Melting_Curves/meltCurve_Q96BW5_2_.pdf", "Melting_Curves/meltCurve_Q96BW5_2_.pdf")</f>
        <v>0</v>
      </c>
      <c r="AA4713" t="s">
        <v>23031</v>
      </c>
      <c r="AB4713" t="s">
        <v>29077</v>
      </c>
    </row>
    <row r="4714" spans="1:28">
      <c r="A4714" t="s">
        <v>4740</v>
      </c>
      <c r="B4714">
        <v>0.992608467424715</v>
      </c>
      <c r="C4714">
        <v>0.9746817817523979</v>
      </c>
      <c r="D4714">
        <v>0.980642700300254</v>
      </c>
      <c r="E4714">
        <v>0.798962165273715</v>
      </c>
      <c r="F4714">
        <v>0.611577111744226</v>
      </c>
      <c r="G4714">
        <v>0.291226357854926</v>
      </c>
      <c r="H4714">
        <v>0.153902153675932</v>
      </c>
      <c r="I4714">
        <v>0.457376474007497</v>
      </c>
      <c r="J4714">
        <v>0.292219732656402</v>
      </c>
      <c r="K4714">
        <v>0.358198232433055</v>
      </c>
      <c r="L4714">
        <v>1262.85404466067</v>
      </c>
      <c r="M4714">
        <v>25.836867788618</v>
      </c>
      <c r="N4714">
        <v>50.7148835894544</v>
      </c>
      <c r="O4714">
        <v>48.5879944042787</v>
      </c>
      <c r="P4714">
        <v>-0.0925441266018268</v>
      </c>
      <c r="Q4714">
        <v>0.303866011057318</v>
      </c>
      <c r="R4714">
        <v>0.930203849932992</v>
      </c>
      <c r="S4714" t="s">
        <v>10907</v>
      </c>
      <c r="T4714" t="s">
        <v>12362</v>
      </c>
      <c r="U4714" t="s">
        <v>12362</v>
      </c>
      <c r="V4714" t="s">
        <v>12362</v>
      </c>
      <c r="W4714">
        <v>2</v>
      </c>
      <c r="X4714" t="s">
        <v>17076</v>
      </c>
      <c r="Y4714">
        <v>0.5851197470281448</v>
      </c>
      <c r="Z4714">
        <f>HYPERLINK("Melting_Curves/meltCurve_Q96BY7_.pdf", "Melting_Curves/meltCurve_Q96BY7_.pdf")</f>
        <v>0</v>
      </c>
      <c r="AA4714" t="s">
        <v>23032</v>
      </c>
      <c r="AB4714" t="s">
        <v>29078</v>
      </c>
    </row>
    <row r="4715" spans="1:28">
      <c r="A4715" t="s">
        <v>4741</v>
      </c>
      <c r="B4715">
        <v>0.992608467424715</v>
      </c>
      <c r="C4715">
        <v>1.09147298637486</v>
      </c>
      <c r="D4715">
        <v>0.981794860331999</v>
      </c>
      <c r="E4715">
        <v>0.8731749310322821</v>
      </c>
      <c r="F4715">
        <v>0.6968906979902491</v>
      </c>
      <c r="G4715">
        <v>0.493885157954866</v>
      </c>
      <c r="H4715">
        <v>0.401770055936897</v>
      </c>
      <c r="I4715">
        <v>0.466677852526936</v>
      </c>
      <c r="J4715">
        <v>0.306391066168856</v>
      </c>
      <c r="K4715">
        <v>0.201484024694356</v>
      </c>
      <c r="L4715">
        <v>734.847147120256</v>
      </c>
      <c r="M4715">
        <v>14.2270423217373</v>
      </c>
      <c r="N4715">
        <v>54.5265924275813</v>
      </c>
      <c r="O4715">
        <v>50.6631035739886</v>
      </c>
      <c r="P4715">
        <v>-0.0516865059770041</v>
      </c>
      <c r="Q4715">
        <v>0.263860237207627</v>
      </c>
      <c r="R4715">
        <v>0.959638785964643</v>
      </c>
      <c r="S4715" t="s">
        <v>10908</v>
      </c>
      <c r="T4715" t="s">
        <v>12362</v>
      </c>
      <c r="U4715" t="s">
        <v>12362</v>
      </c>
      <c r="V4715" t="s">
        <v>12362</v>
      </c>
      <c r="W4715">
        <v>2</v>
      </c>
      <c r="X4715" t="s">
        <v>17077</v>
      </c>
      <c r="Y4715">
        <v>0.638657374316309</v>
      </c>
      <c r="Z4715">
        <f>HYPERLINK("Melting_Curves/meltCurve_Q96BY9_.pdf", "Melting_Curves/meltCurve_Q96BY9_.pdf")</f>
        <v>0</v>
      </c>
      <c r="AA4715" t="s">
        <v>23033</v>
      </c>
      <c r="AB4715" t="s">
        <v>29079</v>
      </c>
    </row>
    <row r="4716" spans="1:28">
      <c r="A4716" t="s">
        <v>4742</v>
      </c>
      <c r="B4716">
        <v>0.992608467424715</v>
      </c>
      <c r="C4716">
        <v>1.04538233226808</v>
      </c>
      <c r="D4716">
        <v>0.907881737508811</v>
      </c>
      <c r="E4716">
        <v>0.882176083996141</v>
      </c>
      <c r="F4716">
        <v>0.793948262324998</v>
      </c>
      <c r="G4716">
        <v>0.709831379303041</v>
      </c>
      <c r="H4716">
        <v>0.83951081947392</v>
      </c>
      <c r="I4716">
        <v>0.917924618859001</v>
      </c>
      <c r="J4716">
        <v>1.21806970785799</v>
      </c>
      <c r="K4716">
        <v>1.17049686424585</v>
      </c>
      <c r="L4716">
        <v>7540.46362474866</v>
      </c>
      <c r="M4716">
        <v>120.102122764374</v>
      </c>
      <c r="O4716">
        <v>62.7663644261881</v>
      </c>
      <c r="P4716">
        <v>0.0940498834455656</v>
      </c>
      <c r="Q4716">
        <v>1.1966049874786</v>
      </c>
      <c r="R4716">
        <v>0.198958031620193</v>
      </c>
      <c r="S4716" t="s">
        <v>10909</v>
      </c>
      <c r="T4716" t="s">
        <v>12362</v>
      </c>
      <c r="U4716" t="s">
        <v>12362</v>
      </c>
      <c r="V4716" t="s">
        <v>12362</v>
      </c>
      <c r="W4716">
        <v>6</v>
      </c>
      <c r="X4716" t="s">
        <v>17078</v>
      </c>
      <c r="Y4716">
        <v>1.027539225778806</v>
      </c>
      <c r="Z4716">
        <f>HYPERLINK("Melting_Curves/meltCurve_Q96BZ8_.pdf", "Melting_Curves/meltCurve_Q96BZ8_.pdf")</f>
        <v>0</v>
      </c>
      <c r="AA4716" t="s">
        <v>23034</v>
      </c>
      <c r="AB4716" t="s">
        <v>29080</v>
      </c>
    </row>
    <row r="4717" spans="1:28">
      <c r="A4717" t="s">
        <v>4743</v>
      </c>
      <c r="B4717">
        <v>0.992608467424715</v>
      </c>
      <c r="C4717">
        <v>1.14236754175547</v>
      </c>
      <c r="D4717">
        <v>0.980463935804615</v>
      </c>
      <c r="E4717">
        <v>0.866791622505062</v>
      </c>
      <c r="F4717">
        <v>0.726962123838745</v>
      </c>
      <c r="G4717">
        <v>0.591766164093815</v>
      </c>
      <c r="H4717">
        <v>0.490120025371991</v>
      </c>
      <c r="I4717">
        <v>0.542825612418897</v>
      </c>
      <c r="J4717">
        <v>0.554748181685935</v>
      </c>
      <c r="K4717">
        <v>0.474716371134087</v>
      </c>
      <c r="L4717">
        <v>1040.85908260864</v>
      </c>
      <c r="M4717">
        <v>21.0807096358322</v>
      </c>
      <c r="O4717">
        <v>48.9370858939062</v>
      </c>
      <c r="P4717">
        <v>-0.0528593753912723</v>
      </c>
      <c r="Q4717">
        <v>0.5091786831758091</v>
      </c>
      <c r="R4717">
        <v>0.94745651869489</v>
      </c>
      <c r="S4717" t="s">
        <v>10910</v>
      </c>
      <c r="T4717" t="s">
        <v>12362</v>
      </c>
      <c r="U4717" t="s">
        <v>12362</v>
      </c>
      <c r="V4717" t="s">
        <v>12362</v>
      </c>
      <c r="W4717">
        <v>2</v>
      </c>
      <c r="X4717" t="s">
        <v>17079</v>
      </c>
      <c r="Y4717">
        <v>0.7175205127395878</v>
      </c>
      <c r="Z4717">
        <f>HYPERLINK("Melting_Curves/meltCurve_Q96BZ9_.pdf", "Melting_Curves/meltCurve_Q96BZ9_.pdf")</f>
        <v>0</v>
      </c>
      <c r="AA4717" t="s">
        <v>23035</v>
      </c>
      <c r="AB4717" t="s">
        <v>29081</v>
      </c>
    </row>
    <row r="4718" spans="1:28">
      <c r="A4718" t="s">
        <v>4744</v>
      </c>
      <c r="B4718">
        <v>0.992608467424715</v>
      </c>
      <c r="C4718">
        <v>0.905289234934648</v>
      </c>
      <c r="D4718">
        <v>0.8774476697493661</v>
      </c>
      <c r="E4718">
        <v>0.810744326659438</v>
      </c>
      <c r="F4718">
        <v>0.64589242177628</v>
      </c>
      <c r="G4718">
        <v>0.513228655209129</v>
      </c>
      <c r="H4718">
        <v>0.392621367814335</v>
      </c>
      <c r="I4718">
        <v>0.421974963350817</v>
      </c>
      <c r="J4718">
        <v>0.537971734878697</v>
      </c>
      <c r="K4718">
        <v>0.479927999620681</v>
      </c>
      <c r="L4718">
        <v>698.4547999616869</v>
      </c>
      <c r="M4718">
        <v>14.641269470885</v>
      </c>
      <c r="N4718">
        <v>55.8345330324803</v>
      </c>
      <c r="O4718">
        <v>46.8411047408474</v>
      </c>
      <c r="P4718">
        <v>-0.0437108240518277</v>
      </c>
      <c r="Q4718">
        <v>0.440694430467394</v>
      </c>
      <c r="R4718">
        <v>0.941236167959516</v>
      </c>
      <c r="S4718" t="s">
        <v>10911</v>
      </c>
      <c r="T4718" t="s">
        <v>12362</v>
      </c>
      <c r="U4718" t="s">
        <v>12362</v>
      </c>
      <c r="V4718" t="s">
        <v>12362</v>
      </c>
      <c r="W4718">
        <v>18</v>
      </c>
      <c r="X4718" t="s">
        <v>17080</v>
      </c>
      <c r="Y4718">
        <v>0.6531853907686298</v>
      </c>
      <c r="Z4718">
        <f>HYPERLINK("Melting_Curves/meltCurve_Q96C19_.pdf", "Melting_Curves/meltCurve_Q96C19_.pdf")</f>
        <v>0</v>
      </c>
      <c r="AA4718" t="s">
        <v>23036</v>
      </c>
      <c r="AB4718" t="s">
        <v>29082</v>
      </c>
    </row>
    <row r="4719" spans="1:28">
      <c r="A4719" t="s">
        <v>4745</v>
      </c>
      <c r="B4719">
        <v>0.992608467424715</v>
      </c>
      <c r="C4719">
        <v>1.03525975849226</v>
      </c>
      <c r="D4719">
        <v>1.04505838496848</v>
      </c>
      <c r="E4719">
        <v>0.942644944658665</v>
      </c>
      <c r="F4719">
        <v>0.518870030383434</v>
      </c>
      <c r="G4719">
        <v>0.18990641190595</v>
      </c>
      <c r="H4719">
        <v>0.104108852983743</v>
      </c>
      <c r="I4719">
        <v>0.12513843388467</v>
      </c>
      <c r="J4719">
        <v>0.154908479044883</v>
      </c>
      <c r="K4719">
        <v>0.143711698442971</v>
      </c>
      <c r="L4719">
        <v>1916.60578140874</v>
      </c>
      <c r="M4719">
        <v>38.3969566835702</v>
      </c>
      <c r="N4719">
        <v>50.3169021998408</v>
      </c>
      <c r="O4719">
        <v>49.7807490596102</v>
      </c>
      <c r="P4719">
        <v>-0.167395859195071</v>
      </c>
      <c r="Q4719">
        <v>0.131902996420804</v>
      </c>
      <c r="R4719">
        <v>0.99673373194768</v>
      </c>
      <c r="S4719" t="s">
        <v>10912</v>
      </c>
      <c r="T4719" t="s">
        <v>12362</v>
      </c>
      <c r="U4719" t="s">
        <v>12362</v>
      </c>
      <c r="V4719" t="s">
        <v>12362</v>
      </c>
      <c r="W4719">
        <v>10</v>
      </c>
      <c r="X4719" t="s">
        <v>17081</v>
      </c>
      <c r="Y4719">
        <v>0.5088849698892123</v>
      </c>
      <c r="Z4719">
        <f>HYPERLINK("Melting_Curves/meltCurve_Q96C23_.pdf", "Melting_Curves/meltCurve_Q96C23_.pdf")</f>
        <v>0</v>
      </c>
      <c r="AA4719" t="s">
        <v>23037</v>
      </c>
      <c r="AB4719" t="s">
        <v>29083</v>
      </c>
    </row>
    <row r="4720" spans="1:28">
      <c r="A4720" t="s">
        <v>4746</v>
      </c>
      <c r="B4720">
        <v>0.992608467424715</v>
      </c>
      <c r="C4720">
        <v>1.17050483607372</v>
      </c>
      <c r="D4720">
        <v>0.934860263336615</v>
      </c>
      <c r="E4720">
        <v>0.888134335994627</v>
      </c>
      <c r="F4720">
        <v>0.566040393764942</v>
      </c>
      <c r="G4720">
        <v>0.700483562096613</v>
      </c>
      <c r="H4720">
        <v>0.362864876391531</v>
      </c>
      <c r="I4720">
        <v>0.421627813254264</v>
      </c>
      <c r="J4720">
        <v>0.546825375414167</v>
      </c>
      <c r="K4720">
        <v>0.508076671419632</v>
      </c>
      <c r="L4720">
        <v>1152.02359116981</v>
      </c>
      <c r="M4720">
        <v>23.777621948352</v>
      </c>
      <c r="N4720">
        <v>56.7171083124668</v>
      </c>
      <c r="O4720">
        <v>48.1111204765721</v>
      </c>
      <c r="P4720">
        <v>-0.06370922158415281</v>
      </c>
      <c r="Q4720">
        <v>0.484377131813098</v>
      </c>
      <c r="R4720">
        <v>0.8578589699827051</v>
      </c>
      <c r="S4720" t="s">
        <v>10913</v>
      </c>
      <c r="T4720" t="s">
        <v>12362</v>
      </c>
      <c r="U4720" t="s">
        <v>12362</v>
      </c>
      <c r="V4720" t="s">
        <v>12362</v>
      </c>
      <c r="W4720">
        <v>1</v>
      </c>
      <c r="X4720" t="s">
        <v>17082</v>
      </c>
      <c r="Y4720">
        <v>0.6860493125509461</v>
      </c>
      <c r="Z4720">
        <f>HYPERLINK("Melting_Curves/meltCurve_Q96C24_.pdf", "Melting_Curves/meltCurve_Q96C24_.pdf")</f>
        <v>0</v>
      </c>
      <c r="AA4720" t="s">
        <v>23038</v>
      </c>
      <c r="AB4720" t="s">
        <v>29084</v>
      </c>
    </row>
    <row r="4721" spans="1:28">
      <c r="A4721" t="s">
        <v>4747</v>
      </c>
      <c r="B4721">
        <v>0.992608467424715</v>
      </c>
      <c r="C4721">
        <v>1.16686182511341</v>
      </c>
      <c r="D4721">
        <v>1.14417130160018</v>
      </c>
      <c r="E4721">
        <v>0.952039656045508</v>
      </c>
      <c r="F4721">
        <v>0.66714630896917</v>
      </c>
      <c r="G4721">
        <v>0.494792092430488</v>
      </c>
      <c r="H4721">
        <v>0.400401003419381</v>
      </c>
      <c r="I4721">
        <v>0.454482395113452</v>
      </c>
      <c r="J4721">
        <v>0.343158891066884</v>
      </c>
      <c r="K4721">
        <v>0.228326173806255</v>
      </c>
      <c r="L4721">
        <v>1226.77205475571</v>
      </c>
      <c r="M4721">
        <v>24.2129263600026</v>
      </c>
      <c r="N4721">
        <v>53.2241784560631</v>
      </c>
      <c r="O4721">
        <v>50.3241917641542</v>
      </c>
      <c r="P4721">
        <v>-0.0789263102644838</v>
      </c>
      <c r="Q4721">
        <v>0.343847659676928</v>
      </c>
      <c r="R4721">
        <v>0.928965119821752</v>
      </c>
      <c r="S4721" t="s">
        <v>10914</v>
      </c>
      <c r="T4721" t="s">
        <v>12362</v>
      </c>
      <c r="U4721" t="s">
        <v>12362</v>
      </c>
      <c r="V4721" t="s">
        <v>12362</v>
      </c>
      <c r="W4721">
        <v>9</v>
      </c>
      <c r="X4721" t="s">
        <v>17083</v>
      </c>
      <c r="Y4721">
        <v>0.6488763103668778</v>
      </c>
      <c r="Z4721">
        <f>HYPERLINK("Melting_Curves/meltCurve_Q96C36_.pdf", "Melting_Curves/meltCurve_Q96C36_.pdf")</f>
        <v>0</v>
      </c>
      <c r="AA4721" t="s">
        <v>23039</v>
      </c>
      <c r="AB4721" t="s">
        <v>29085</v>
      </c>
    </row>
    <row r="4722" spans="1:28">
      <c r="A4722" t="s">
        <v>4748</v>
      </c>
      <c r="B4722">
        <v>0.992608467424715</v>
      </c>
      <c r="C4722">
        <v>0.9350846970697479</v>
      </c>
      <c r="D4722">
        <v>0.879746372477003</v>
      </c>
      <c r="E4722">
        <v>0.837814634866921</v>
      </c>
      <c r="F4722">
        <v>0.7413460040993139</v>
      </c>
      <c r="G4722">
        <v>0.504075674880289</v>
      </c>
      <c r="H4722">
        <v>0.207337290971054</v>
      </c>
      <c r="I4722">
        <v>0.1701712198069</v>
      </c>
      <c r="J4722">
        <v>0.162879926681184</v>
      </c>
      <c r="K4722">
        <v>0.128139409222933</v>
      </c>
      <c r="L4722">
        <v>717.353537319828</v>
      </c>
      <c r="M4722">
        <v>13.6027008698014</v>
      </c>
      <c r="N4722">
        <v>53.2161026635363</v>
      </c>
      <c r="O4722">
        <v>51.6355190026007</v>
      </c>
      <c r="P4722">
        <v>-0.0620661274925382</v>
      </c>
      <c r="Q4722">
        <v>0.0577335291461953</v>
      </c>
      <c r="R4722">
        <v>0.980096146926024</v>
      </c>
      <c r="S4722" t="s">
        <v>10915</v>
      </c>
      <c r="T4722" t="s">
        <v>12362</v>
      </c>
      <c r="U4722" t="s">
        <v>12362</v>
      </c>
      <c r="V4722" t="s">
        <v>12362</v>
      </c>
      <c r="W4722">
        <v>13</v>
      </c>
      <c r="X4722" t="s">
        <v>17084</v>
      </c>
      <c r="Y4722">
        <v>0.570783726588621</v>
      </c>
      <c r="Z4722">
        <f>HYPERLINK("Melting_Curves/meltCurve_Q96C86_.pdf", "Melting_Curves/meltCurve_Q96C86_.pdf")</f>
        <v>0</v>
      </c>
      <c r="AA4722" t="s">
        <v>23040</v>
      </c>
      <c r="AB4722" t="s">
        <v>29086</v>
      </c>
    </row>
    <row r="4723" spans="1:28">
      <c r="A4723" t="s">
        <v>4749</v>
      </c>
      <c r="B4723">
        <v>0.992608467424715</v>
      </c>
      <c r="C4723">
        <v>0.948066393690253</v>
      </c>
      <c r="D4723">
        <v>0.84967172539251</v>
      </c>
      <c r="E4723">
        <v>0.797903556544962</v>
      </c>
      <c r="F4723">
        <v>0.772876053154715</v>
      </c>
      <c r="G4723">
        <v>0.756684937861304</v>
      </c>
      <c r="H4723">
        <v>0.738455356589952</v>
      </c>
      <c r="I4723">
        <v>0.951126792403256</v>
      </c>
      <c r="J4723">
        <v>1.51884102391043</v>
      </c>
      <c r="K4723">
        <v>1.36482452428011</v>
      </c>
      <c r="L4723">
        <v>15000</v>
      </c>
      <c r="M4723">
        <v>240.173577903245</v>
      </c>
      <c r="O4723">
        <v>62.4504997278806</v>
      </c>
      <c r="P4723">
        <v>0.425092062832436</v>
      </c>
      <c r="Q4723">
        <v>1.44213375906599</v>
      </c>
      <c r="R4723">
        <v>0.5942051213008011</v>
      </c>
      <c r="S4723" t="s">
        <v>10916</v>
      </c>
      <c r="T4723" t="s">
        <v>12362</v>
      </c>
      <c r="U4723" t="s">
        <v>12362</v>
      </c>
      <c r="V4723" t="s">
        <v>12362</v>
      </c>
      <c r="W4723">
        <v>4</v>
      </c>
      <c r="X4723" t="s">
        <v>17085</v>
      </c>
      <c r="Y4723">
        <v>1.066933260358784</v>
      </c>
      <c r="Z4723">
        <f>HYPERLINK("Melting_Curves/meltCurve_Q96C90_.pdf", "Melting_Curves/meltCurve_Q96C90_.pdf")</f>
        <v>0</v>
      </c>
      <c r="AA4723" t="s">
        <v>23041</v>
      </c>
      <c r="AB4723" t="s">
        <v>29087</v>
      </c>
    </row>
    <row r="4724" spans="1:28">
      <c r="A4724" t="s">
        <v>4750</v>
      </c>
      <c r="B4724">
        <v>0.992608467424715</v>
      </c>
      <c r="C4724">
        <v>0.877311963407728</v>
      </c>
      <c r="D4724">
        <v>0.789654487214982</v>
      </c>
      <c r="E4724">
        <v>0.5038827808135991</v>
      </c>
      <c r="F4724">
        <v>0.361530784856914</v>
      </c>
      <c r="G4724">
        <v>0.311219480062319</v>
      </c>
      <c r="H4724">
        <v>0.177931502874955</v>
      </c>
      <c r="I4724">
        <v>0.254140210763036</v>
      </c>
      <c r="J4724">
        <v>0.294823636990377</v>
      </c>
      <c r="K4724">
        <v>0.197969324702172</v>
      </c>
      <c r="L4724">
        <v>715.739421778108</v>
      </c>
      <c r="M4724">
        <v>15.8445679569719</v>
      </c>
      <c r="N4724">
        <v>46.951125035202</v>
      </c>
      <c r="O4724">
        <v>44.4713477534281</v>
      </c>
      <c r="P4724">
        <v>-0.0689780101017355</v>
      </c>
      <c r="Q4724">
        <v>0.225653758330103</v>
      </c>
      <c r="R4724">
        <v>0.9825974263355211</v>
      </c>
      <c r="S4724" t="s">
        <v>10917</v>
      </c>
      <c r="T4724" t="s">
        <v>12362</v>
      </c>
      <c r="U4724" t="s">
        <v>12362</v>
      </c>
      <c r="V4724" t="s">
        <v>12362</v>
      </c>
      <c r="W4724">
        <v>2</v>
      </c>
      <c r="X4724" t="s">
        <v>17086</v>
      </c>
      <c r="Y4724">
        <v>0.4530133433250885</v>
      </c>
      <c r="Z4724">
        <f>HYPERLINK("Melting_Curves/meltCurve_Q96C92_4_.pdf", "Melting_Curves/meltCurve_Q96C92_4_.pdf")</f>
        <v>0</v>
      </c>
      <c r="AA4724" t="s">
        <v>23042</v>
      </c>
      <c r="AB4724" t="s">
        <v>29088</v>
      </c>
    </row>
    <row r="4725" spans="1:28">
      <c r="A4725" t="s">
        <v>4751</v>
      </c>
      <c r="B4725">
        <v>0.992608467424715</v>
      </c>
      <c r="C4725">
        <v>1.0750098044149</v>
      </c>
      <c r="D4725">
        <v>0.977944921468876</v>
      </c>
      <c r="E4725">
        <v>0.949241060750739</v>
      </c>
      <c r="F4725">
        <v>0.76962409451773</v>
      </c>
      <c r="G4725">
        <v>0.700515483855022</v>
      </c>
      <c r="H4725">
        <v>0.677052243782625</v>
      </c>
      <c r="I4725">
        <v>0.9051892525702619</v>
      </c>
      <c r="J4725">
        <v>1.21722103230041</v>
      </c>
      <c r="K4725">
        <v>1.2141680699959</v>
      </c>
      <c r="L4725">
        <v>15000</v>
      </c>
      <c r="M4725">
        <v>238.236131024041</v>
      </c>
      <c r="O4725">
        <v>62.9582966185601</v>
      </c>
      <c r="P4725">
        <v>0.205489191269905</v>
      </c>
      <c r="Q4725">
        <v>1.21721728075704</v>
      </c>
      <c r="R4725">
        <v>0.199076718962307</v>
      </c>
      <c r="S4725" t="s">
        <v>10918</v>
      </c>
      <c r="T4725" t="s">
        <v>12362</v>
      </c>
      <c r="U4725" t="s">
        <v>12362</v>
      </c>
      <c r="V4725" t="s">
        <v>12362</v>
      </c>
      <c r="W4725">
        <v>8</v>
      </c>
      <c r="X4725" t="s">
        <v>17087</v>
      </c>
      <c r="Y4725">
        <v>1.029205644619274</v>
      </c>
      <c r="Z4725">
        <f>HYPERLINK("Melting_Curves/meltCurve_Q96CB8_.pdf", "Melting_Curves/meltCurve_Q96CB8_.pdf")</f>
        <v>0</v>
      </c>
      <c r="AA4725" t="s">
        <v>23043</v>
      </c>
      <c r="AB4725" t="s">
        <v>29089</v>
      </c>
    </row>
    <row r="4726" spans="1:28">
      <c r="A4726" t="s">
        <v>4752</v>
      </c>
      <c r="B4726">
        <v>0.992608467424715</v>
      </c>
      <c r="C4726">
        <v>0.800771886106118</v>
      </c>
      <c r="D4726">
        <v>0.736136322898959</v>
      </c>
      <c r="E4726">
        <v>0.738287829656244</v>
      </c>
      <c r="F4726">
        <v>0.578457952918733</v>
      </c>
      <c r="G4726">
        <v>0.511024803935315</v>
      </c>
      <c r="H4726">
        <v>0.462536204477051</v>
      </c>
      <c r="I4726">
        <v>0.589033412063372</v>
      </c>
      <c r="J4726">
        <v>0.739108815572069</v>
      </c>
      <c r="K4726">
        <v>0.7042783073248829</v>
      </c>
      <c r="L4726">
        <v>703.027703474934</v>
      </c>
      <c r="M4726">
        <v>17.1306996912893</v>
      </c>
      <c r="O4726">
        <v>40.4920374039963</v>
      </c>
      <c r="P4726">
        <v>-0.0417824024623558</v>
      </c>
      <c r="Q4726">
        <v>0.604977256048182</v>
      </c>
      <c r="R4726">
        <v>0.662708090870701</v>
      </c>
      <c r="S4726" t="s">
        <v>10919</v>
      </c>
      <c r="T4726" t="s">
        <v>12362</v>
      </c>
      <c r="U4726" t="s">
        <v>12362</v>
      </c>
      <c r="V4726" t="s">
        <v>12362</v>
      </c>
      <c r="W4726">
        <v>6</v>
      </c>
      <c r="X4726" t="s">
        <v>17088</v>
      </c>
      <c r="Y4726">
        <v>0.6677296965337802</v>
      </c>
      <c r="Z4726">
        <f>HYPERLINK("Melting_Curves/meltCurve_Q96CF2_.pdf", "Melting_Curves/meltCurve_Q96CF2_.pdf")</f>
        <v>0</v>
      </c>
      <c r="AA4726" t="s">
        <v>23044</v>
      </c>
      <c r="AB4726" t="s">
        <v>29090</v>
      </c>
    </row>
    <row r="4727" spans="1:28">
      <c r="A4727" t="s">
        <v>4753</v>
      </c>
      <c r="B4727">
        <v>0.992608467424715</v>
      </c>
      <c r="C4727">
        <v>1.18457132734203</v>
      </c>
      <c r="D4727">
        <v>0.737995143759028</v>
      </c>
      <c r="E4727">
        <v>0.603582852624451</v>
      </c>
      <c r="F4727">
        <v>0.638664517860477</v>
      </c>
      <c r="G4727">
        <v>0.381747302659545</v>
      </c>
      <c r="H4727">
        <v>0.285220271588643</v>
      </c>
      <c r="I4727">
        <v>0.323817598821436</v>
      </c>
      <c r="J4727">
        <v>0.253993325934429</v>
      </c>
      <c r="K4727">
        <v>0.32667835974063</v>
      </c>
      <c r="L4727">
        <v>645.774296681004</v>
      </c>
      <c r="M4727">
        <v>13.608708372823</v>
      </c>
      <c r="N4727">
        <v>50.4066219233291</v>
      </c>
      <c r="O4727">
        <v>46.4635097270188</v>
      </c>
      <c r="P4727">
        <v>-0.0531122871336441</v>
      </c>
      <c r="Q4727">
        <v>0.274752761005805</v>
      </c>
      <c r="R4727">
        <v>0.892558317949776</v>
      </c>
      <c r="S4727" t="s">
        <v>10920</v>
      </c>
      <c r="T4727" t="s">
        <v>12362</v>
      </c>
      <c r="U4727" t="s">
        <v>12362</v>
      </c>
      <c r="V4727" t="s">
        <v>12362</v>
      </c>
      <c r="W4727">
        <v>1</v>
      </c>
      <c r="X4727" t="s">
        <v>17089</v>
      </c>
      <c r="Y4727">
        <v>0.5465292469153168</v>
      </c>
      <c r="Z4727">
        <f>HYPERLINK("Melting_Curves/meltCurve_Q96CM3_2_.pdf", "Melting_Curves/meltCurve_Q96CM3_2_.pdf")</f>
        <v>0</v>
      </c>
      <c r="AA4727" t="s">
        <v>23045</v>
      </c>
      <c r="AB4727" t="s">
        <v>29091</v>
      </c>
    </row>
    <row r="4728" spans="1:28">
      <c r="A4728" t="s">
        <v>4754</v>
      </c>
      <c r="B4728">
        <v>0.992608467424715</v>
      </c>
      <c r="C4728">
        <v>1.01226108177292</v>
      </c>
      <c r="D4728">
        <v>1.13392768807405</v>
      </c>
      <c r="E4728">
        <v>1.19939129692385</v>
      </c>
      <c r="F4728">
        <v>0.864374263239081</v>
      </c>
      <c r="G4728">
        <v>0.636996982927311</v>
      </c>
      <c r="H4728">
        <v>0.382635461993844</v>
      </c>
      <c r="I4728">
        <v>0.166872441363348</v>
      </c>
      <c r="J4728">
        <v>0.171571864551845</v>
      </c>
      <c r="K4728">
        <v>0.145726118068735</v>
      </c>
      <c r="L4728">
        <v>1327.7076700137</v>
      </c>
      <c r="M4728">
        <v>24.2805344080987</v>
      </c>
      <c r="N4728">
        <v>55.4095167846898</v>
      </c>
      <c r="O4728">
        <v>54.3151081883556</v>
      </c>
      <c r="P4728">
        <v>-0.0965050549465145</v>
      </c>
      <c r="Q4728">
        <v>0.136492910106564</v>
      </c>
      <c r="R4728">
        <v>0.957480001919488</v>
      </c>
      <c r="S4728" t="s">
        <v>10921</v>
      </c>
      <c r="T4728" t="s">
        <v>12362</v>
      </c>
      <c r="U4728" t="s">
        <v>12362</v>
      </c>
      <c r="V4728" t="s">
        <v>12362</v>
      </c>
      <c r="W4728">
        <v>10</v>
      </c>
      <c r="X4728" t="s">
        <v>17090</v>
      </c>
      <c r="Y4728">
        <v>0.653195850242727</v>
      </c>
      <c r="Z4728">
        <f>HYPERLINK("Melting_Curves/meltCurve_Q96CN7_.pdf", "Melting_Curves/meltCurve_Q96CN7_.pdf")</f>
        <v>0</v>
      </c>
      <c r="AA4728" t="s">
        <v>23046</v>
      </c>
      <c r="AB4728" t="s">
        <v>29092</v>
      </c>
    </row>
    <row r="4729" spans="1:28">
      <c r="A4729" t="s">
        <v>4755</v>
      </c>
      <c r="B4729">
        <v>0.992608467424715</v>
      </c>
      <c r="C4729">
        <v>0.977128886136147</v>
      </c>
      <c r="D4729">
        <v>0.816600051403537</v>
      </c>
      <c r="E4729">
        <v>0.568571775553349</v>
      </c>
      <c r="F4729">
        <v>0.372124806501472</v>
      </c>
      <c r="G4729">
        <v>0.211192136143026</v>
      </c>
      <c r="H4729">
        <v>0.15948450063076</v>
      </c>
      <c r="I4729">
        <v>0.19196617250711</v>
      </c>
      <c r="J4729">
        <v>0.190889584525265</v>
      </c>
      <c r="K4729">
        <v>0.165206976729643</v>
      </c>
      <c r="L4729">
        <v>803.591417433293</v>
      </c>
      <c r="M4729">
        <v>17.2927610101228</v>
      </c>
      <c r="N4729">
        <v>47.5512730865586</v>
      </c>
      <c r="O4729">
        <v>45.8617381005082</v>
      </c>
      <c r="P4729">
        <v>-0.0789443895282245</v>
      </c>
      <c r="Q4729">
        <v>0.162581887972495</v>
      </c>
      <c r="R4729">
        <v>0.996302256824982</v>
      </c>
      <c r="S4729" t="s">
        <v>10922</v>
      </c>
      <c r="T4729" t="s">
        <v>12362</v>
      </c>
      <c r="U4729" t="s">
        <v>12362</v>
      </c>
      <c r="V4729" t="s">
        <v>12362</v>
      </c>
      <c r="W4729">
        <v>10</v>
      </c>
      <c r="X4729" t="s">
        <v>17091</v>
      </c>
      <c r="Y4729">
        <v>0.4414994390029693</v>
      </c>
      <c r="Z4729">
        <f>HYPERLINK("Melting_Curves/meltCurve_Q96CN9_.pdf", "Melting_Curves/meltCurve_Q96CN9_.pdf")</f>
        <v>0</v>
      </c>
      <c r="AA4729" t="s">
        <v>23047</v>
      </c>
      <c r="AB4729" t="s">
        <v>29093</v>
      </c>
    </row>
    <row r="4730" spans="1:28">
      <c r="A4730" t="s">
        <v>4756</v>
      </c>
      <c r="B4730">
        <v>0.992608467424715</v>
      </c>
      <c r="C4730">
        <v>1.01534839009458</v>
      </c>
      <c r="D4730">
        <v>1.07610905368934</v>
      </c>
      <c r="E4730">
        <v>1.08858263823332</v>
      </c>
      <c r="F4730">
        <v>0.783066810800883</v>
      </c>
      <c r="G4730">
        <v>0.6880567051965371</v>
      </c>
      <c r="H4730">
        <v>0.705206862350822</v>
      </c>
      <c r="I4730">
        <v>0.887735722619326</v>
      </c>
      <c r="J4730">
        <v>1.13823592637548</v>
      </c>
      <c r="K4730">
        <v>1.18995216353553</v>
      </c>
      <c r="L4730">
        <v>15000</v>
      </c>
      <c r="M4730">
        <v>234.992114347242</v>
      </c>
      <c r="O4730">
        <v>63.827306026543</v>
      </c>
      <c r="P4730">
        <v>0.174843726976786</v>
      </c>
      <c r="Q4730">
        <v>1.1899604857499</v>
      </c>
      <c r="R4730">
        <v>0.123303699131274</v>
      </c>
      <c r="S4730" t="s">
        <v>10923</v>
      </c>
      <c r="T4730" t="s">
        <v>12362</v>
      </c>
      <c r="U4730" t="s">
        <v>12362</v>
      </c>
      <c r="V4730" t="s">
        <v>12362</v>
      </c>
      <c r="W4730">
        <v>7</v>
      </c>
      <c r="X4730" t="s">
        <v>17092</v>
      </c>
      <c r="Y4730">
        <v>1.020036218542994</v>
      </c>
      <c r="Z4730">
        <f>HYPERLINK("Melting_Curves/meltCurve_Q96CP2_.pdf", "Melting_Curves/meltCurve_Q96CP2_.pdf")</f>
        <v>0</v>
      </c>
      <c r="AA4730" t="s">
        <v>23048</v>
      </c>
      <c r="AB4730" t="s">
        <v>29094</v>
      </c>
    </row>
    <row r="4731" spans="1:28">
      <c r="A4731" t="s">
        <v>4757</v>
      </c>
      <c r="B4731">
        <v>0.992608467424715</v>
      </c>
      <c r="C4731">
        <v>1.09442607234762</v>
      </c>
      <c r="D4731">
        <v>0.957987382298035</v>
      </c>
      <c r="E4731">
        <v>0.837510235144185</v>
      </c>
      <c r="F4731">
        <v>0.588717454263407</v>
      </c>
      <c r="G4731">
        <v>0.418312688650462</v>
      </c>
      <c r="H4731">
        <v>0.316053085036184</v>
      </c>
      <c r="I4731">
        <v>0.459765033510252</v>
      </c>
      <c r="J4731">
        <v>0.751272378162534</v>
      </c>
      <c r="K4731">
        <v>0.63436389499622</v>
      </c>
      <c r="L4731">
        <v>1852.22448920611</v>
      </c>
      <c r="M4731">
        <v>39.0668775527658</v>
      </c>
      <c r="O4731">
        <v>47.2879330605544</v>
      </c>
      <c r="P4731">
        <v>-0.0994047441200203</v>
      </c>
      <c r="Q4731">
        <v>0.518709179972673</v>
      </c>
      <c r="R4731">
        <v>0.787647164104358</v>
      </c>
      <c r="S4731" t="s">
        <v>10924</v>
      </c>
      <c r="T4731" t="s">
        <v>12362</v>
      </c>
      <c r="U4731" t="s">
        <v>12362</v>
      </c>
      <c r="V4731" t="s">
        <v>12362</v>
      </c>
      <c r="W4731">
        <v>12</v>
      </c>
      <c r="X4731" t="s">
        <v>17093</v>
      </c>
      <c r="Y4731">
        <v>0.6873977738395072</v>
      </c>
      <c r="Z4731">
        <f>HYPERLINK("Melting_Curves/meltCurve_Q96CS2_.pdf", "Melting_Curves/meltCurve_Q96CS2_.pdf")</f>
        <v>0</v>
      </c>
      <c r="AA4731" t="s">
        <v>23049</v>
      </c>
      <c r="AB4731" t="s">
        <v>29095</v>
      </c>
    </row>
    <row r="4732" spans="1:28">
      <c r="A4732" t="s">
        <v>4758</v>
      </c>
      <c r="B4732">
        <v>0.992608467424715</v>
      </c>
      <c r="C4732">
        <v>0.9756735501568951</v>
      </c>
      <c r="D4732">
        <v>0.82368183127442</v>
      </c>
      <c r="E4732">
        <v>0.511607741043611</v>
      </c>
      <c r="F4732">
        <v>0.341323891140208</v>
      </c>
      <c r="G4732">
        <v>0.215610471236415</v>
      </c>
      <c r="H4732">
        <v>0.15013874706715</v>
      </c>
      <c r="I4732">
        <v>0.163765766344672</v>
      </c>
      <c r="J4732">
        <v>0.181641355005526</v>
      </c>
      <c r="K4732">
        <v>0.177010713690097</v>
      </c>
      <c r="L4732">
        <v>861.630114446533</v>
      </c>
      <c r="M4732">
        <v>18.7267530529004</v>
      </c>
      <c r="N4732">
        <v>47.0066013829438</v>
      </c>
      <c r="O4732">
        <v>45.4956187438782</v>
      </c>
      <c r="P4732">
        <v>-0.08605663824151651</v>
      </c>
      <c r="Q4732">
        <v>0.163755841911075</v>
      </c>
      <c r="R4732">
        <v>0.9968763205586471</v>
      </c>
      <c r="S4732" t="s">
        <v>10925</v>
      </c>
      <c r="T4732" t="s">
        <v>12362</v>
      </c>
      <c r="U4732" t="s">
        <v>12362</v>
      </c>
      <c r="V4732" t="s">
        <v>12362</v>
      </c>
      <c r="W4732">
        <v>5</v>
      </c>
      <c r="X4732" t="s">
        <v>17094</v>
      </c>
      <c r="Y4732">
        <v>0.4274109872628754</v>
      </c>
      <c r="Z4732">
        <f>HYPERLINK("Melting_Curves/meltCurve_Q96CS3_.pdf", "Melting_Curves/meltCurve_Q96CS3_.pdf")</f>
        <v>0</v>
      </c>
      <c r="AA4732" t="s">
        <v>23050</v>
      </c>
      <c r="AB4732" t="s">
        <v>29096</v>
      </c>
    </row>
    <row r="4733" spans="1:28">
      <c r="A4733" t="s">
        <v>4759</v>
      </c>
      <c r="B4733">
        <v>0.992608467424715</v>
      </c>
      <c r="C4733">
        <v>0.883247872189966</v>
      </c>
      <c r="D4733">
        <v>0.832993347296912</v>
      </c>
      <c r="E4733">
        <v>0.819650162558559</v>
      </c>
      <c r="F4733">
        <v>0.633196800586866</v>
      </c>
      <c r="G4733">
        <v>0.534492477130724</v>
      </c>
      <c r="H4733">
        <v>0.537224463241687</v>
      </c>
      <c r="I4733">
        <v>0.790902427620791</v>
      </c>
      <c r="J4733">
        <v>1.37368564037899</v>
      </c>
      <c r="K4733">
        <v>1.43172013258022</v>
      </c>
      <c r="L4733">
        <v>15000</v>
      </c>
      <c r="M4733">
        <v>235.869108334955</v>
      </c>
      <c r="O4733">
        <v>63.5900214486343</v>
      </c>
      <c r="P4733">
        <v>0.400392991378753</v>
      </c>
      <c r="Q4733">
        <v>1.43178183091474</v>
      </c>
      <c r="R4733">
        <v>0.216738573782849</v>
      </c>
      <c r="S4733" t="s">
        <v>10926</v>
      </c>
      <c r="T4733" t="s">
        <v>12362</v>
      </c>
      <c r="U4733" t="s">
        <v>12362</v>
      </c>
      <c r="V4733" t="s">
        <v>12362</v>
      </c>
      <c r="W4733">
        <v>15</v>
      </c>
      <c r="X4733" t="s">
        <v>17095</v>
      </c>
      <c r="Y4733">
        <v>1.048958980687943</v>
      </c>
      <c r="Z4733">
        <f>HYPERLINK("Melting_Curves/meltCurve_Q96CT7_.pdf", "Melting_Curves/meltCurve_Q96CT7_.pdf")</f>
        <v>0</v>
      </c>
      <c r="AA4733" t="s">
        <v>23051</v>
      </c>
      <c r="AB4733" t="s">
        <v>29097</v>
      </c>
    </row>
    <row r="4734" spans="1:28">
      <c r="A4734" t="s">
        <v>4760</v>
      </c>
      <c r="B4734">
        <v>0.992608467424715</v>
      </c>
      <c r="C4734">
        <v>0.9799276382837721</v>
      </c>
      <c r="D4734">
        <v>0.922579737782275</v>
      </c>
      <c r="E4734">
        <v>0.548541591498821</v>
      </c>
      <c r="F4734">
        <v>0.234796707388974</v>
      </c>
      <c r="G4734">
        <v>0.0770412928165229</v>
      </c>
      <c r="H4734">
        <v>0.0360831715731768</v>
      </c>
      <c r="I4734">
        <v>0.06670222724132251</v>
      </c>
      <c r="J4734">
        <v>0</v>
      </c>
      <c r="K4734">
        <v>0</v>
      </c>
      <c r="L4734">
        <v>1047.38590596157</v>
      </c>
      <c r="M4734">
        <v>22.231978386669</v>
      </c>
      <c r="N4734">
        <v>47.1981949825661</v>
      </c>
      <c r="O4734">
        <v>46.7354757115012</v>
      </c>
      <c r="P4734">
        <v>-0.11655262758997</v>
      </c>
      <c r="Q4734">
        <v>0.0199655889944159</v>
      </c>
      <c r="R4734">
        <v>0.997567978991214</v>
      </c>
      <c r="S4734" t="s">
        <v>10927</v>
      </c>
      <c r="T4734" t="s">
        <v>12362</v>
      </c>
      <c r="U4734" t="s">
        <v>12362</v>
      </c>
      <c r="V4734" t="s">
        <v>12362</v>
      </c>
      <c r="W4734">
        <v>1</v>
      </c>
      <c r="X4734" t="s">
        <v>17096</v>
      </c>
      <c r="Y4734">
        <v>0.3607136006107111</v>
      </c>
      <c r="Z4734">
        <f>HYPERLINK("Melting_Curves/meltCurve_Q96CU9_3_.pdf", "Melting_Curves/meltCurve_Q96CU9_3_.pdf")</f>
        <v>0</v>
      </c>
      <c r="AA4734" t="s">
        <v>23052</v>
      </c>
      <c r="AB4734" t="s">
        <v>29098</v>
      </c>
    </row>
    <row r="4735" spans="1:28">
      <c r="A4735" t="s">
        <v>4761</v>
      </c>
      <c r="B4735">
        <v>0.992608467424715</v>
      </c>
      <c r="C4735">
        <v>0.622904331119193</v>
      </c>
      <c r="D4735">
        <v>0.531503400367359</v>
      </c>
      <c r="E4735">
        <v>0.501142697466379</v>
      </c>
      <c r="F4735">
        <v>0.365634716247364</v>
      </c>
      <c r="G4735">
        <v>0.302924683385248</v>
      </c>
      <c r="H4735">
        <v>0.26397136530564</v>
      </c>
      <c r="I4735">
        <v>0.354988686840153</v>
      </c>
      <c r="J4735">
        <v>0.474807174889563</v>
      </c>
      <c r="K4735">
        <v>0.424905943911224</v>
      </c>
      <c r="L4735">
        <v>855.338088442142</v>
      </c>
      <c r="M4735">
        <v>21.3581658281841</v>
      </c>
      <c r="N4735">
        <v>42.882628554585</v>
      </c>
      <c r="O4735">
        <v>39.7012475319144</v>
      </c>
      <c r="P4735">
        <v>-0.0836312806984279</v>
      </c>
      <c r="Q4735">
        <v>0.378189587028744</v>
      </c>
      <c r="R4735">
        <v>0.860852392419922</v>
      </c>
      <c r="S4735" t="s">
        <v>10928</v>
      </c>
      <c r="T4735" t="s">
        <v>12362</v>
      </c>
      <c r="U4735" t="s">
        <v>12362</v>
      </c>
      <c r="V4735" t="s">
        <v>12362</v>
      </c>
      <c r="W4735">
        <v>5</v>
      </c>
      <c r="X4735" t="s">
        <v>17097</v>
      </c>
      <c r="Y4735">
        <v>0.4523599575426337</v>
      </c>
      <c r="Z4735">
        <f>HYPERLINK("Melting_Curves/meltCurve_Q96CV9_3_.pdf", "Melting_Curves/meltCurve_Q96CV9_3_.pdf")</f>
        <v>0</v>
      </c>
      <c r="AA4735" t="s">
        <v>23053</v>
      </c>
      <c r="AB4735" t="s">
        <v>29099</v>
      </c>
    </row>
    <row r="4736" spans="1:28">
      <c r="A4736" t="s">
        <v>4762</v>
      </c>
      <c r="B4736">
        <v>0.992608467424715</v>
      </c>
      <c r="C4736">
        <v>1.07882421054593</v>
      </c>
      <c r="D4736">
        <v>1.02257383334853</v>
      </c>
      <c r="E4736">
        <v>0.763027599403742</v>
      </c>
      <c r="F4736">
        <v>0.499855219393383</v>
      </c>
      <c r="G4736">
        <v>0.350115571611042</v>
      </c>
      <c r="H4736">
        <v>0.237409432611353</v>
      </c>
      <c r="I4736">
        <v>0.263133485629642</v>
      </c>
      <c r="J4736">
        <v>0.348125432934027</v>
      </c>
      <c r="K4736">
        <v>0.261425988379885</v>
      </c>
      <c r="L4736">
        <v>1211.28804593189</v>
      </c>
      <c r="M4736">
        <v>25.0677228040722</v>
      </c>
      <c r="N4736">
        <v>49.9470866048386</v>
      </c>
      <c r="O4736">
        <v>48.0162660360119</v>
      </c>
      <c r="P4736">
        <v>-0.0941081908262506</v>
      </c>
      <c r="Q4736">
        <v>0.2789670049924</v>
      </c>
      <c r="R4736">
        <v>0.981698943726651</v>
      </c>
      <c r="S4736" t="s">
        <v>10929</v>
      </c>
      <c r="T4736" t="s">
        <v>12362</v>
      </c>
      <c r="U4736" t="s">
        <v>12362</v>
      </c>
      <c r="V4736" t="s">
        <v>12362</v>
      </c>
      <c r="W4736">
        <v>5</v>
      </c>
      <c r="X4736" t="s">
        <v>17098</v>
      </c>
      <c r="Y4736">
        <v>0.557191824523692</v>
      </c>
      <c r="Z4736">
        <f>HYPERLINK("Melting_Curves/meltCurve_Q96CW1_2_.pdf", "Melting_Curves/meltCurve_Q96CW1_2_.pdf")</f>
        <v>0</v>
      </c>
      <c r="AA4736" t="s">
        <v>23054</v>
      </c>
      <c r="AB4736" t="s">
        <v>29100</v>
      </c>
    </row>
    <row r="4737" spans="1:28">
      <c r="A4737" t="s">
        <v>4763</v>
      </c>
      <c r="B4737">
        <v>0.992608467424715</v>
      </c>
      <c r="C4737">
        <v>1.0811329593368</v>
      </c>
      <c r="D4737">
        <v>0.967734874121181</v>
      </c>
      <c r="E4737">
        <v>0.941346486229553</v>
      </c>
      <c r="F4737">
        <v>0.683251237995972</v>
      </c>
      <c r="G4737">
        <v>0.458622077882009</v>
      </c>
      <c r="H4737">
        <v>0.304077308308917</v>
      </c>
      <c r="I4737">
        <v>0.374736488346495</v>
      </c>
      <c r="J4737">
        <v>0.340107882655137</v>
      </c>
      <c r="K4737">
        <v>0.221431439038195</v>
      </c>
      <c r="L4737">
        <v>1195.20752729634</v>
      </c>
      <c r="M4737">
        <v>23.5366977152005</v>
      </c>
      <c r="N4737">
        <v>52.7918710034979</v>
      </c>
      <c r="O4737">
        <v>50.4182938683021</v>
      </c>
      <c r="P4737">
        <v>-0.0821580863316372</v>
      </c>
      <c r="Q4737">
        <v>0.29604414183579</v>
      </c>
      <c r="R4737">
        <v>0.979047489378492</v>
      </c>
      <c r="S4737" t="s">
        <v>10930</v>
      </c>
      <c r="T4737" t="s">
        <v>12362</v>
      </c>
      <c r="U4737" t="s">
        <v>12362</v>
      </c>
      <c r="V4737" t="s">
        <v>12362</v>
      </c>
      <c r="W4737">
        <v>4</v>
      </c>
      <c r="X4737" t="s">
        <v>17099</v>
      </c>
      <c r="Y4737">
        <v>0.6263409710689316</v>
      </c>
      <c r="Z4737">
        <f>HYPERLINK("Melting_Curves/meltCurve_Q96CW5_3_.pdf", "Melting_Curves/meltCurve_Q96CW5_3_.pdf")</f>
        <v>0</v>
      </c>
      <c r="AA4737" t="s">
        <v>23055</v>
      </c>
      <c r="AB4737" t="s">
        <v>29101</v>
      </c>
    </row>
    <row r="4738" spans="1:28">
      <c r="A4738" t="s">
        <v>4764</v>
      </c>
      <c r="B4738">
        <v>0.992608467424715</v>
      </c>
      <c r="C4738">
        <v>0.953341019340105</v>
      </c>
      <c r="D4738">
        <v>0.847471396108006</v>
      </c>
      <c r="E4738">
        <v>0.760430462216905</v>
      </c>
      <c r="F4738">
        <v>0.692781074127449</v>
      </c>
      <c r="G4738">
        <v>0.63554579843711</v>
      </c>
      <c r="H4738">
        <v>0.556164794746665</v>
      </c>
      <c r="I4738">
        <v>0.657629696178599</v>
      </c>
      <c r="J4738">
        <v>0.811273680293451</v>
      </c>
      <c r="K4738">
        <v>0.651774890185748</v>
      </c>
      <c r="L4738">
        <v>858.787606763654</v>
      </c>
      <c r="M4738">
        <v>19.6671293556217</v>
      </c>
      <c r="O4738">
        <v>43.2222069986814</v>
      </c>
      <c r="P4738">
        <v>-0.038276537260057</v>
      </c>
      <c r="Q4738">
        <v>0.6635322426132439</v>
      </c>
      <c r="R4738">
        <v>0.806297353819179</v>
      </c>
      <c r="S4738" t="s">
        <v>10931</v>
      </c>
      <c r="T4738" t="s">
        <v>12362</v>
      </c>
      <c r="U4738" t="s">
        <v>12362</v>
      </c>
      <c r="V4738" t="s">
        <v>12362</v>
      </c>
      <c r="W4738">
        <v>7</v>
      </c>
      <c r="X4738" t="s">
        <v>17100</v>
      </c>
      <c r="Y4738">
        <v>0.7430206143956681</v>
      </c>
      <c r="Z4738">
        <f>HYPERLINK("Melting_Curves/meltCurve_Q96CW6_.pdf", "Melting_Curves/meltCurve_Q96CW6_.pdf")</f>
        <v>0</v>
      </c>
      <c r="AA4738" t="s">
        <v>23056</v>
      </c>
      <c r="AB4738" t="s">
        <v>29102</v>
      </c>
    </row>
    <row r="4739" spans="1:28">
      <c r="A4739" t="s">
        <v>4765</v>
      </c>
      <c r="B4739">
        <v>0.992608467424715</v>
      </c>
      <c r="C4739">
        <v>0.861555202443728</v>
      </c>
      <c r="D4739">
        <v>0.782123714697028</v>
      </c>
      <c r="E4739">
        <v>0.477479670085227</v>
      </c>
      <c r="F4739">
        <v>0.29345929814745</v>
      </c>
      <c r="G4739">
        <v>0.229339018648885</v>
      </c>
      <c r="H4739">
        <v>0.1518095590432</v>
      </c>
      <c r="I4739">
        <v>0.172147860466798</v>
      </c>
      <c r="J4739">
        <v>0.149691907222296</v>
      </c>
      <c r="K4739">
        <v>0.132419054557746</v>
      </c>
      <c r="L4739">
        <v>691.582812040368</v>
      </c>
      <c r="M4739">
        <v>15.205623343668</v>
      </c>
      <c r="N4739">
        <v>46.4524263543237</v>
      </c>
      <c r="O4739">
        <v>44.7171536350628</v>
      </c>
      <c r="P4739">
        <v>-0.0734498479994439</v>
      </c>
      <c r="Q4739">
        <v>0.136068674889034</v>
      </c>
      <c r="R4739">
        <v>0.99480467942088</v>
      </c>
      <c r="S4739" t="s">
        <v>10932</v>
      </c>
      <c r="T4739" t="s">
        <v>12362</v>
      </c>
      <c r="U4739" t="s">
        <v>12362</v>
      </c>
      <c r="V4739" t="s">
        <v>12362</v>
      </c>
      <c r="W4739">
        <v>5</v>
      </c>
      <c r="X4739" t="s">
        <v>17101</v>
      </c>
      <c r="Y4739">
        <v>0.4000239669116248</v>
      </c>
      <c r="Z4739">
        <f>HYPERLINK("Melting_Curves/meltCurve_Q96CX6_.pdf", "Melting_Curves/meltCurve_Q96CX6_.pdf")</f>
        <v>0</v>
      </c>
      <c r="AA4739" t="s">
        <v>23057</v>
      </c>
      <c r="AB4739" t="s">
        <v>29103</v>
      </c>
    </row>
    <row r="4740" spans="1:28">
      <c r="A4740" t="s">
        <v>4766</v>
      </c>
      <c r="B4740">
        <v>0.992608467424715</v>
      </c>
      <c r="C4740">
        <v>1.15289023146218</v>
      </c>
      <c r="D4740">
        <v>0.9569426781134019</v>
      </c>
      <c r="E4740">
        <v>0.823694493364589</v>
      </c>
      <c r="F4740">
        <v>0.622169063118684</v>
      </c>
      <c r="G4740">
        <v>0.464894296680823</v>
      </c>
      <c r="H4740">
        <v>0.384793284951851</v>
      </c>
      <c r="I4740">
        <v>0.437578458919849</v>
      </c>
      <c r="J4740">
        <v>0.632749086549433</v>
      </c>
      <c r="K4740">
        <v>0.543309991855216</v>
      </c>
      <c r="L4740">
        <v>1405.7522406786</v>
      </c>
      <c r="M4740">
        <v>29.4473010984718</v>
      </c>
      <c r="N4740">
        <v>55.8684228856646</v>
      </c>
      <c r="O4740">
        <v>47.5193683483816</v>
      </c>
      <c r="P4740">
        <v>-0.07852829338642731</v>
      </c>
      <c r="Q4740">
        <v>0.493116373263378</v>
      </c>
      <c r="R4740">
        <v>0.896357156788903</v>
      </c>
      <c r="S4740" t="s">
        <v>10933</v>
      </c>
      <c r="T4740" t="s">
        <v>12362</v>
      </c>
      <c r="U4740" t="s">
        <v>12362</v>
      </c>
      <c r="V4740" t="s">
        <v>12362</v>
      </c>
      <c r="W4740">
        <v>2</v>
      </c>
      <c r="X4740" t="s">
        <v>17102</v>
      </c>
      <c r="Y4740">
        <v>0.6776463543714331</v>
      </c>
      <c r="Z4740">
        <f>HYPERLINK("Melting_Curves/meltCurve_Q96D05_.pdf", "Melting_Curves/meltCurve_Q96D05_.pdf")</f>
        <v>0</v>
      </c>
      <c r="AA4740" t="s">
        <v>23058</v>
      </c>
      <c r="AB4740" t="s">
        <v>29104</v>
      </c>
    </row>
    <row r="4741" spans="1:28">
      <c r="A4741" t="s">
        <v>4767</v>
      </c>
      <c r="B4741">
        <v>0.992608467424715</v>
      </c>
      <c r="C4741">
        <v>1.28876471079562</v>
      </c>
      <c r="D4741">
        <v>1.12487050895019</v>
      </c>
      <c r="E4741">
        <v>0.981131660107198</v>
      </c>
      <c r="F4741">
        <v>0.933464553895501</v>
      </c>
      <c r="G4741">
        <v>0.724635215447901</v>
      </c>
      <c r="H4741">
        <v>0.559151015841027</v>
      </c>
      <c r="I4741">
        <v>0.656630963337109</v>
      </c>
      <c r="J4741">
        <v>0.698731580173378</v>
      </c>
      <c r="K4741">
        <v>0.471881560975987</v>
      </c>
      <c r="L4741">
        <v>1980.55966827339</v>
      </c>
      <c r="M4741">
        <v>37.6986041931385</v>
      </c>
      <c r="O4741">
        <v>52.3895071996994</v>
      </c>
      <c r="P4741">
        <v>-0.0730086788712606</v>
      </c>
      <c r="Q4741">
        <v>0.594162305052845</v>
      </c>
      <c r="R4741">
        <v>0.7863318163958271</v>
      </c>
      <c r="S4741" t="s">
        <v>10934</v>
      </c>
      <c r="T4741" t="s">
        <v>12362</v>
      </c>
      <c r="U4741" t="s">
        <v>12362</v>
      </c>
      <c r="V4741" t="s">
        <v>12362</v>
      </c>
      <c r="W4741">
        <v>2</v>
      </c>
      <c r="X4741" t="s">
        <v>17103</v>
      </c>
      <c r="Y4741">
        <v>0.8059933152636456</v>
      </c>
      <c r="Z4741">
        <f>HYPERLINK("Melting_Curves/meltCurve_Q96D15_.pdf", "Melting_Curves/meltCurve_Q96D15_.pdf")</f>
        <v>0</v>
      </c>
      <c r="AA4741" t="s">
        <v>23059</v>
      </c>
      <c r="AB4741" t="s">
        <v>29105</v>
      </c>
    </row>
    <row r="4742" spans="1:28">
      <c r="A4742" t="s">
        <v>4768</v>
      </c>
      <c r="B4742">
        <v>0.992608467424715</v>
      </c>
      <c r="C4742">
        <v>1.02637123435779</v>
      </c>
      <c r="D4742">
        <v>0.892946460529718</v>
      </c>
      <c r="E4742">
        <v>0.7299418129648</v>
      </c>
      <c r="F4742">
        <v>0.532635831617277</v>
      </c>
      <c r="G4742">
        <v>0.389115387833583</v>
      </c>
      <c r="H4742">
        <v>0.360094212320753</v>
      </c>
      <c r="I4742">
        <v>0.598835042109479</v>
      </c>
      <c r="J4742">
        <v>0.873519138781898</v>
      </c>
      <c r="K4742">
        <v>0.843206796559489</v>
      </c>
      <c r="L4742">
        <v>1492.59106003715</v>
      </c>
      <c r="M4742">
        <v>33.317137752691</v>
      </c>
      <c r="O4742">
        <v>44.6390343867526</v>
      </c>
      <c r="P4742">
        <v>-0.0741591326320525</v>
      </c>
      <c r="Q4742">
        <v>0.60256162584698</v>
      </c>
      <c r="R4742">
        <v>0.5308216558498851</v>
      </c>
      <c r="S4742" t="s">
        <v>10935</v>
      </c>
      <c r="T4742" t="s">
        <v>12362</v>
      </c>
      <c r="U4742" t="s">
        <v>12362</v>
      </c>
      <c r="V4742" t="s">
        <v>12362</v>
      </c>
      <c r="W4742">
        <v>20</v>
      </c>
      <c r="X4742" t="s">
        <v>17104</v>
      </c>
      <c r="Y4742">
        <v>0.7076801147602513</v>
      </c>
      <c r="Z4742">
        <f>HYPERLINK("Melting_Curves/meltCurve_Q96D71_3_.pdf", "Melting_Curves/meltCurve_Q96D71_3_.pdf")</f>
        <v>0</v>
      </c>
      <c r="AA4742" t="s">
        <v>23060</v>
      </c>
      <c r="AB4742" t="s">
        <v>29106</v>
      </c>
    </row>
    <row r="4743" spans="1:28">
      <c r="A4743" t="s">
        <v>4769</v>
      </c>
      <c r="B4743">
        <v>0.992608467424715</v>
      </c>
      <c r="C4743">
        <v>1.09201619757241</v>
      </c>
      <c r="D4743">
        <v>0.925014893833963</v>
      </c>
      <c r="E4743">
        <v>0.770718589081776</v>
      </c>
      <c r="F4743">
        <v>0.343795577529973</v>
      </c>
      <c r="G4743">
        <v>0.21029725256175</v>
      </c>
      <c r="H4743">
        <v>0.145618769235168</v>
      </c>
      <c r="I4743">
        <v>0.189611045329163</v>
      </c>
      <c r="J4743">
        <v>0.211447171091357</v>
      </c>
      <c r="K4743">
        <v>0.201152720659249</v>
      </c>
      <c r="L4743">
        <v>1477.07576164373</v>
      </c>
      <c r="M4743">
        <v>30.81739895636</v>
      </c>
      <c r="N4743">
        <v>48.6581419083206</v>
      </c>
      <c r="O4743">
        <v>47.7294639992304</v>
      </c>
      <c r="P4743">
        <v>-0.13159766932863</v>
      </c>
      <c r="Q4743">
        <v>0.184739835543177</v>
      </c>
      <c r="R4743">
        <v>0.989219145589826</v>
      </c>
      <c r="S4743" t="s">
        <v>10936</v>
      </c>
      <c r="T4743" t="s">
        <v>12362</v>
      </c>
      <c r="U4743" t="s">
        <v>12362</v>
      </c>
      <c r="V4743" t="s">
        <v>12362</v>
      </c>
      <c r="W4743">
        <v>4</v>
      </c>
      <c r="X4743" t="s">
        <v>17105</v>
      </c>
      <c r="Y4743">
        <v>0.4863328186346345</v>
      </c>
      <c r="Z4743">
        <f>HYPERLINK("Melting_Curves/meltCurve_Q96DA6_2_.pdf", "Melting_Curves/meltCurve_Q96DA6_2_.pdf")</f>
        <v>0</v>
      </c>
      <c r="AA4743" t="s">
        <v>23061</v>
      </c>
      <c r="AB4743" t="s">
        <v>29107</v>
      </c>
    </row>
    <row r="4744" spans="1:28">
      <c r="A4744" t="s">
        <v>4770</v>
      </c>
      <c r="B4744">
        <v>0.992608467424715</v>
      </c>
      <c r="C4744">
        <v>0.966049676517561</v>
      </c>
      <c r="D4744">
        <v>0.849264233806329</v>
      </c>
      <c r="E4744">
        <v>0.785588314400678</v>
      </c>
      <c r="F4744">
        <v>0.676400050270757</v>
      </c>
      <c r="G4744">
        <v>0.426804166201725</v>
      </c>
      <c r="H4744">
        <v>0.176827636791109</v>
      </c>
      <c r="I4744">
        <v>0.127786312332414</v>
      </c>
      <c r="J4744">
        <v>0.113719884748824</v>
      </c>
      <c r="K4744">
        <v>0.0963640303938461</v>
      </c>
      <c r="L4744">
        <v>616.8778332526271</v>
      </c>
      <c r="M4744">
        <v>11.8465339829161</v>
      </c>
      <c r="N4744">
        <v>52.0724318234855</v>
      </c>
      <c r="O4744">
        <v>50.6550953171125</v>
      </c>
      <c r="P4744">
        <v>-0.0584814380089348</v>
      </c>
      <c r="Q4744">
        <v>0</v>
      </c>
      <c r="R4744">
        <v>0.985708236894817</v>
      </c>
      <c r="S4744" t="s">
        <v>10937</v>
      </c>
      <c r="T4744" t="s">
        <v>12362</v>
      </c>
      <c r="U4744" t="s">
        <v>12362</v>
      </c>
      <c r="V4744" t="s">
        <v>12362</v>
      </c>
      <c r="W4744">
        <v>8</v>
      </c>
      <c r="X4744" t="s">
        <v>17106</v>
      </c>
      <c r="Y4744">
        <v>0.5262216568927628</v>
      </c>
      <c r="Z4744">
        <f>HYPERLINK("Melting_Curves/meltCurve_Q96DE0_.pdf", "Melting_Curves/meltCurve_Q96DE0_.pdf")</f>
        <v>0</v>
      </c>
      <c r="AA4744" t="s">
        <v>23062</v>
      </c>
      <c r="AB4744" t="s">
        <v>29108</v>
      </c>
    </row>
    <row r="4745" spans="1:28">
      <c r="A4745" t="s">
        <v>4771</v>
      </c>
      <c r="B4745">
        <v>0.992608467424715</v>
      </c>
      <c r="C4745">
        <v>0.786251175451423</v>
      </c>
      <c r="D4745">
        <v>0.762694945652691</v>
      </c>
      <c r="E4745">
        <v>0.9057695590830021</v>
      </c>
      <c r="F4745">
        <v>1.15297449453546</v>
      </c>
      <c r="G4745">
        <v>1.18936061926758</v>
      </c>
      <c r="H4745">
        <v>1.34235345676957</v>
      </c>
      <c r="I4745">
        <v>1.37239374964304</v>
      </c>
      <c r="J4745">
        <v>1.7958678865115</v>
      </c>
      <c r="K4745">
        <v>1.57237906987645</v>
      </c>
      <c r="L4745">
        <v>1315.68929366052</v>
      </c>
      <c r="M4745">
        <v>24.083701804505</v>
      </c>
      <c r="O4745">
        <v>54.2573930729714</v>
      </c>
      <c r="P4745">
        <v>0.0554857039312697</v>
      </c>
      <c r="Q4745">
        <v>1.5</v>
      </c>
      <c r="R4745">
        <v>0.773602678458299</v>
      </c>
      <c r="S4745" t="s">
        <v>10938</v>
      </c>
      <c r="T4745" t="s">
        <v>12362</v>
      </c>
      <c r="U4745" t="s">
        <v>12362</v>
      </c>
      <c r="V4745" t="s">
        <v>12362</v>
      </c>
      <c r="W4745">
        <v>1</v>
      </c>
      <c r="X4745" t="s">
        <v>17107</v>
      </c>
      <c r="Y4745">
        <v>1.201617553116036</v>
      </c>
      <c r="Z4745">
        <f>HYPERLINK("Melting_Curves/meltCurve_Q96DE5_.pdf", "Melting_Curves/meltCurve_Q96DE5_.pdf")</f>
        <v>0</v>
      </c>
      <c r="AA4745" t="s">
        <v>23063</v>
      </c>
      <c r="AB4745" t="s">
        <v>29109</v>
      </c>
    </row>
    <row r="4746" spans="1:28">
      <c r="A4746" t="s">
        <v>4772</v>
      </c>
      <c r="B4746">
        <v>0.992608467424715</v>
      </c>
      <c r="C4746">
        <v>0.883779043554869</v>
      </c>
      <c r="D4746">
        <v>0.778964248675359</v>
      </c>
      <c r="E4746">
        <v>0.740058352419785</v>
      </c>
      <c r="F4746">
        <v>0.703726133260525</v>
      </c>
      <c r="G4746">
        <v>0.596742653719034</v>
      </c>
      <c r="H4746">
        <v>0.527440240807286</v>
      </c>
      <c r="I4746">
        <v>0.668895530936125</v>
      </c>
      <c r="J4746">
        <v>0.785405583277581</v>
      </c>
      <c r="K4746">
        <v>0.670375999240179</v>
      </c>
      <c r="L4746">
        <v>734.98248388029</v>
      </c>
      <c r="M4746">
        <v>17.5679877729862</v>
      </c>
      <c r="O4746">
        <v>41.3056778065566</v>
      </c>
      <c r="P4746">
        <v>-0.0364312941351554</v>
      </c>
      <c r="Q4746">
        <v>0.657391020382433</v>
      </c>
      <c r="R4746">
        <v>0.748123597299445</v>
      </c>
      <c r="S4746" t="s">
        <v>10939</v>
      </c>
      <c r="T4746" t="s">
        <v>12362</v>
      </c>
      <c r="U4746" t="s">
        <v>12362</v>
      </c>
      <c r="V4746" t="s">
        <v>12362</v>
      </c>
      <c r="W4746">
        <v>27</v>
      </c>
      <c r="X4746" t="s">
        <v>17108</v>
      </c>
      <c r="Y4746">
        <v>0.7197106532083459</v>
      </c>
      <c r="Z4746">
        <f>HYPERLINK("Melting_Curves/meltCurve_Q96DF8_.pdf", "Melting_Curves/meltCurve_Q96DF8_.pdf")</f>
        <v>0</v>
      </c>
      <c r="AA4746" t="s">
        <v>23064</v>
      </c>
      <c r="AB4746" t="s">
        <v>29110</v>
      </c>
    </row>
    <row r="4747" spans="1:28">
      <c r="A4747" t="s">
        <v>4773</v>
      </c>
      <c r="B4747">
        <v>0.992608467424715</v>
      </c>
      <c r="C4747">
        <v>0.953222219705591</v>
      </c>
      <c r="D4747">
        <v>1.02776926064326</v>
      </c>
      <c r="E4747">
        <v>1.00493953048407</v>
      </c>
      <c r="F4747">
        <v>0.628252734184341</v>
      </c>
      <c r="G4747">
        <v>0.370758391348553</v>
      </c>
      <c r="H4747">
        <v>0.179614062852051</v>
      </c>
      <c r="I4747">
        <v>0.158560753709823</v>
      </c>
      <c r="J4747">
        <v>0.188272771172256</v>
      </c>
      <c r="K4747">
        <v>0.188140096977896</v>
      </c>
      <c r="L4747">
        <v>1446.23586891944</v>
      </c>
      <c r="M4747">
        <v>28.4080008173851</v>
      </c>
      <c r="N4747">
        <v>51.6942900448716</v>
      </c>
      <c r="O4747">
        <v>50.6591861535893</v>
      </c>
      <c r="P4747">
        <v>-0.115635740711127</v>
      </c>
      <c r="Q4747">
        <v>0.175166863132549</v>
      </c>
      <c r="R4747">
        <v>0.990925994106957</v>
      </c>
      <c r="S4747" t="s">
        <v>10940</v>
      </c>
      <c r="T4747" t="s">
        <v>12362</v>
      </c>
      <c r="U4747" t="s">
        <v>12362</v>
      </c>
      <c r="V4747" t="s">
        <v>12362</v>
      </c>
      <c r="W4747">
        <v>14</v>
      </c>
      <c r="X4747" t="s">
        <v>17109</v>
      </c>
      <c r="Y4747">
        <v>0.5633050056807885</v>
      </c>
      <c r="Z4747">
        <f>HYPERLINK("Melting_Curves/meltCurve_Q96DG6_.pdf", "Melting_Curves/meltCurve_Q96DG6_.pdf")</f>
        <v>0</v>
      </c>
      <c r="AA4747" t="s">
        <v>23065</v>
      </c>
      <c r="AB4747" t="s">
        <v>29111</v>
      </c>
    </row>
    <row r="4748" spans="1:28">
      <c r="A4748" t="s">
        <v>4774</v>
      </c>
      <c r="B4748">
        <v>0.992608467424715</v>
      </c>
      <c r="C4748">
        <v>0.999159782161628</v>
      </c>
      <c r="D4748">
        <v>0.8684212049445</v>
      </c>
      <c r="E4748">
        <v>0.7940978869454141</v>
      </c>
      <c r="F4748">
        <v>0.649106858679861</v>
      </c>
      <c r="G4748">
        <v>0.452666754052807</v>
      </c>
      <c r="H4748">
        <v>0.313325634155835</v>
      </c>
      <c r="I4748">
        <v>0.420155363771408</v>
      </c>
      <c r="J4748">
        <v>0.36912456501782</v>
      </c>
      <c r="K4748">
        <v>0.277973490037449</v>
      </c>
      <c r="L4748">
        <v>673.83891289178</v>
      </c>
      <c r="M4748">
        <v>13.6516632347536</v>
      </c>
      <c r="N4748">
        <v>52.9325345500347</v>
      </c>
      <c r="O4748">
        <v>48.3364716254207</v>
      </c>
      <c r="P4748">
        <v>-0.0493588202938173</v>
      </c>
      <c r="Q4748">
        <v>0.301042496974271</v>
      </c>
      <c r="R4748">
        <v>0.972929248157524</v>
      </c>
      <c r="S4748" t="s">
        <v>10941</v>
      </c>
      <c r="T4748" t="s">
        <v>12362</v>
      </c>
      <c r="U4748" t="s">
        <v>12362</v>
      </c>
      <c r="V4748" t="s">
        <v>12362</v>
      </c>
      <c r="W4748">
        <v>5</v>
      </c>
      <c r="X4748" t="s">
        <v>17110</v>
      </c>
      <c r="Y4748">
        <v>0.6061116949020662</v>
      </c>
      <c r="Z4748">
        <f>HYPERLINK("Melting_Curves/meltCurve_Q96DI7_.pdf", "Melting_Curves/meltCurve_Q96DI7_.pdf")</f>
        <v>0</v>
      </c>
      <c r="AA4748" t="s">
        <v>23066</v>
      </c>
      <c r="AB4748" t="s">
        <v>29112</v>
      </c>
    </row>
    <row r="4749" spans="1:28">
      <c r="A4749" t="s">
        <v>4775</v>
      </c>
      <c r="B4749">
        <v>0.992608467424715</v>
      </c>
      <c r="C4749">
        <v>1.2260640307584</v>
      </c>
      <c r="D4749">
        <v>1.0816230310129</v>
      </c>
      <c r="E4749">
        <v>1.00371521122296</v>
      </c>
      <c r="F4749">
        <v>0.770460412105728</v>
      </c>
      <c r="G4749">
        <v>0.639225697400528</v>
      </c>
      <c r="H4749">
        <v>0.531514687059282</v>
      </c>
      <c r="I4749">
        <v>0.730552276367494</v>
      </c>
      <c r="J4749">
        <v>0.84910458487108</v>
      </c>
      <c r="K4749">
        <v>0.8115180397148219</v>
      </c>
      <c r="L4749">
        <v>12481.0101492586</v>
      </c>
      <c r="M4749">
        <v>250</v>
      </c>
      <c r="O4749">
        <v>49.9208353074039</v>
      </c>
      <c r="P4749">
        <v>-0.360091233070382</v>
      </c>
      <c r="Q4749">
        <v>0.712383057478044</v>
      </c>
      <c r="R4749">
        <v>0.692057358344961</v>
      </c>
      <c r="S4749" t="s">
        <v>10942</v>
      </c>
      <c r="T4749" t="s">
        <v>12362</v>
      </c>
      <c r="U4749" t="s">
        <v>12362</v>
      </c>
      <c r="V4749" t="s">
        <v>12362</v>
      </c>
      <c r="W4749">
        <v>2</v>
      </c>
      <c r="X4749" t="s">
        <v>17111</v>
      </c>
      <c r="Y4749">
        <v>0.8363140253510433</v>
      </c>
      <c r="Z4749">
        <f>HYPERLINK("Melting_Curves/meltCurve_Q96DN6_.pdf", "Melting_Curves/meltCurve_Q96DN6_.pdf")</f>
        <v>0</v>
      </c>
      <c r="AA4749" t="s">
        <v>23067</v>
      </c>
      <c r="AB4749" t="s">
        <v>29113</v>
      </c>
    </row>
    <row r="4750" spans="1:28">
      <c r="A4750" t="s">
        <v>4776</v>
      </c>
      <c r="B4750">
        <v>0.992608467424715</v>
      </c>
      <c r="C4750">
        <v>0.960201310845324</v>
      </c>
      <c r="D4750">
        <v>0.8158774140112131</v>
      </c>
      <c r="E4750">
        <v>0.753657820065631</v>
      </c>
      <c r="F4750">
        <v>0.5690048942777201</v>
      </c>
      <c r="G4750">
        <v>0.440862214547187</v>
      </c>
      <c r="H4750">
        <v>0.317766358980573</v>
      </c>
      <c r="I4750">
        <v>0.410021842374035</v>
      </c>
      <c r="J4750">
        <v>0.44624603389062</v>
      </c>
      <c r="K4750">
        <v>0.350087196933961</v>
      </c>
      <c r="L4750">
        <v>660.034186772274</v>
      </c>
      <c r="M4750">
        <v>13.9772514779596</v>
      </c>
      <c r="N4750">
        <v>51.9096111473129</v>
      </c>
      <c r="O4750">
        <v>46.2869224768854</v>
      </c>
      <c r="P4750">
        <v>-0.0484362376982285</v>
      </c>
      <c r="Q4750">
        <v>0.358481622932608</v>
      </c>
      <c r="R4750">
        <v>0.96588916023178</v>
      </c>
      <c r="S4750" t="s">
        <v>10943</v>
      </c>
      <c r="T4750" t="s">
        <v>12362</v>
      </c>
      <c r="U4750" t="s">
        <v>12362</v>
      </c>
      <c r="V4750" t="s">
        <v>12362</v>
      </c>
      <c r="W4750">
        <v>5</v>
      </c>
      <c r="X4750" t="s">
        <v>17112</v>
      </c>
      <c r="Y4750">
        <v>0.5933172273337223</v>
      </c>
      <c r="Z4750">
        <f>HYPERLINK("Melting_Curves/meltCurve_Q96DT7_.pdf", "Melting_Curves/meltCurve_Q96DT7_.pdf")</f>
        <v>0</v>
      </c>
      <c r="AA4750" t="s">
        <v>23068</v>
      </c>
      <c r="AB4750" t="s">
        <v>29114</v>
      </c>
    </row>
    <row r="4751" spans="1:28">
      <c r="A4751" t="s">
        <v>4777</v>
      </c>
      <c r="B4751">
        <v>0.992608467424715</v>
      </c>
      <c r="C4751">
        <v>1.10597949680869</v>
      </c>
      <c r="D4751">
        <v>1.10507600877933</v>
      </c>
      <c r="E4751">
        <v>1.1382234664924</v>
      </c>
      <c r="F4751">
        <v>0.842795138345954</v>
      </c>
      <c r="G4751">
        <v>0.861318683504573</v>
      </c>
      <c r="H4751">
        <v>0.834488182568434</v>
      </c>
      <c r="I4751">
        <v>1.10513134747742</v>
      </c>
      <c r="J4751">
        <v>1.43010359309163</v>
      </c>
      <c r="K4751">
        <v>1.27282068039223</v>
      </c>
      <c r="L4751">
        <v>15000</v>
      </c>
      <c r="M4751">
        <v>245.050249990792</v>
      </c>
      <c r="O4751">
        <v>61.2078442107067</v>
      </c>
      <c r="P4751">
        <v>0.351777546959393</v>
      </c>
      <c r="Q4751">
        <v>1.35146342719451</v>
      </c>
      <c r="R4751">
        <v>0.6273695505099099</v>
      </c>
      <c r="S4751" t="s">
        <v>10944</v>
      </c>
      <c r="T4751" t="s">
        <v>12362</v>
      </c>
      <c r="U4751" t="s">
        <v>12362</v>
      </c>
      <c r="V4751" t="s">
        <v>12362</v>
      </c>
      <c r="W4751">
        <v>2</v>
      </c>
      <c r="X4751" t="s">
        <v>17113</v>
      </c>
      <c r="Y4751">
        <v>1.06777047348465</v>
      </c>
      <c r="Z4751">
        <f>HYPERLINK("Melting_Curves/meltCurve_Q96DU7_.pdf", "Melting_Curves/meltCurve_Q96DU7_.pdf")</f>
        <v>0</v>
      </c>
      <c r="AA4751" t="s">
        <v>23069</v>
      </c>
      <c r="AB4751" t="s">
        <v>29115</v>
      </c>
    </row>
    <row r="4752" spans="1:28">
      <c r="A4752" t="s">
        <v>4778</v>
      </c>
      <c r="B4752">
        <v>0.992608467424715</v>
      </c>
      <c r="C4752">
        <v>1.18977791663591</v>
      </c>
      <c r="D4752">
        <v>1.09351411551487</v>
      </c>
      <c r="E4752">
        <v>1.03906419810316</v>
      </c>
      <c r="F4752">
        <v>0.856393608641665</v>
      </c>
      <c r="G4752">
        <v>0.654484162556543</v>
      </c>
      <c r="H4752">
        <v>0.645165410339715</v>
      </c>
      <c r="I4752">
        <v>0.970596403692858</v>
      </c>
      <c r="J4752">
        <v>1.22233652592298</v>
      </c>
      <c r="K4752">
        <v>0.950365558370981</v>
      </c>
      <c r="L4752">
        <v>12093.6149698912</v>
      </c>
      <c r="M4752">
        <v>250</v>
      </c>
      <c r="O4752">
        <v>48.3713648992471</v>
      </c>
      <c r="P4752">
        <v>-0.150886791298804</v>
      </c>
      <c r="Q4752">
        <v>0.883222401093923</v>
      </c>
      <c r="R4752">
        <v>0.191190107812129</v>
      </c>
      <c r="S4752" t="s">
        <v>10945</v>
      </c>
      <c r="T4752" t="s">
        <v>12362</v>
      </c>
      <c r="U4752" t="s">
        <v>12362</v>
      </c>
      <c r="V4752" t="s">
        <v>12362</v>
      </c>
      <c r="W4752">
        <v>4</v>
      </c>
      <c r="X4752" t="s">
        <v>17114</v>
      </c>
      <c r="Y4752">
        <v>0.9275083855474683</v>
      </c>
      <c r="Z4752">
        <f>HYPERLINK("Melting_Curves/meltCurve_Q96DX7_.pdf", "Melting_Curves/meltCurve_Q96DX7_.pdf")</f>
        <v>0</v>
      </c>
      <c r="AA4752" t="s">
        <v>23070</v>
      </c>
      <c r="AB4752" t="s">
        <v>29116</v>
      </c>
    </row>
    <row r="4753" spans="1:28">
      <c r="A4753" t="s">
        <v>4779</v>
      </c>
      <c r="B4753">
        <v>0.992608467424715</v>
      </c>
      <c r="C4753">
        <v>1.32507568286863</v>
      </c>
      <c r="D4753">
        <v>0.951697771037887</v>
      </c>
      <c r="E4753">
        <v>1.23434242717915</v>
      </c>
      <c r="F4753">
        <v>0.926816885754983</v>
      </c>
      <c r="G4753">
        <v>1.27219174651803</v>
      </c>
      <c r="H4753">
        <v>1.42638596678875</v>
      </c>
      <c r="I4753">
        <v>0.436777897493313</v>
      </c>
      <c r="J4753">
        <v>0.178843151628861</v>
      </c>
      <c r="K4753">
        <v>0.107477693266225</v>
      </c>
      <c r="L4753">
        <v>15000</v>
      </c>
      <c r="M4753">
        <v>246.553022373143</v>
      </c>
      <c r="N4753">
        <v>60.922194304122</v>
      </c>
      <c r="O4753">
        <v>60.8348377054823</v>
      </c>
      <c r="P4753">
        <v>-0.868157404036775</v>
      </c>
      <c r="Q4753">
        <v>0.143158512392628</v>
      </c>
      <c r="R4753">
        <v>0.794879438861137</v>
      </c>
      <c r="S4753" t="s">
        <v>10946</v>
      </c>
      <c r="T4753" t="s">
        <v>12362</v>
      </c>
      <c r="U4753" t="s">
        <v>12362</v>
      </c>
      <c r="V4753" t="s">
        <v>12362</v>
      </c>
      <c r="W4753">
        <v>1</v>
      </c>
      <c r="X4753" t="s">
        <v>17115</v>
      </c>
      <c r="Y4753">
        <v>0.8241228264940295</v>
      </c>
      <c r="Z4753">
        <f>HYPERLINK("Melting_Curves/meltCurve_Q96DY2_.pdf", "Melting_Curves/meltCurve_Q96DY2_.pdf")</f>
        <v>0</v>
      </c>
      <c r="AA4753" t="s">
        <v>23071</v>
      </c>
      <c r="AB4753" t="s">
        <v>29117</v>
      </c>
    </row>
    <row r="4754" spans="1:28">
      <c r="A4754" t="s">
        <v>4780</v>
      </c>
      <c r="B4754">
        <v>0.992608467424715</v>
      </c>
      <c r="C4754">
        <v>0.937610845898684</v>
      </c>
      <c r="D4754">
        <v>0.897559127358467</v>
      </c>
      <c r="E4754">
        <v>0.868344972257632</v>
      </c>
      <c r="F4754">
        <v>0.710360930574869</v>
      </c>
      <c r="G4754">
        <v>0.426911361233286</v>
      </c>
      <c r="H4754">
        <v>0.234437835935156</v>
      </c>
      <c r="I4754">
        <v>0.231316408229745</v>
      </c>
      <c r="J4754">
        <v>0.252965296506277</v>
      </c>
      <c r="K4754">
        <v>0.204528230849218</v>
      </c>
      <c r="L4754">
        <v>921.424310333151</v>
      </c>
      <c r="M4754">
        <v>17.9972755567352</v>
      </c>
      <c r="N4754">
        <v>52.6050755782572</v>
      </c>
      <c r="O4754">
        <v>50.578436923912</v>
      </c>
      <c r="P4754">
        <v>-0.07196663368372309</v>
      </c>
      <c r="Q4754">
        <v>0.191037540472552</v>
      </c>
      <c r="R4754">
        <v>0.983779919120741</v>
      </c>
      <c r="S4754" t="s">
        <v>10947</v>
      </c>
      <c r="T4754" t="s">
        <v>12362</v>
      </c>
      <c r="U4754" t="s">
        <v>12362</v>
      </c>
      <c r="V4754" t="s">
        <v>12362</v>
      </c>
      <c r="W4754">
        <v>8</v>
      </c>
      <c r="X4754" t="s">
        <v>17116</v>
      </c>
      <c r="Y4754">
        <v>0.5863894979324883</v>
      </c>
      <c r="Z4754">
        <f>HYPERLINK("Melting_Curves/meltCurve_Q96DZ1_2_.pdf", "Melting_Curves/meltCurve_Q96DZ1_2_.pdf")</f>
        <v>0</v>
      </c>
      <c r="AA4754" t="s">
        <v>23072</v>
      </c>
      <c r="AB4754" t="s">
        <v>29118</v>
      </c>
    </row>
    <row r="4755" spans="1:28">
      <c r="A4755" t="s">
        <v>4781</v>
      </c>
      <c r="B4755">
        <v>0.992608467424715</v>
      </c>
      <c r="C4755">
        <v>1.17741101655731</v>
      </c>
      <c r="D4755">
        <v>1.00144605359668</v>
      </c>
      <c r="E4755">
        <v>0.995940909631767</v>
      </c>
      <c r="F4755">
        <v>0.841220013177566</v>
      </c>
      <c r="G4755">
        <v>0.637793059417227</v>
      </c>
      <c r="H4755">
        <v>0.591166043835968</v>
      </c>
      <c r="I4755">
        <v>0.699753971607784</v>
      </c>
      <c r="J4755">
        <v>0.877720766229283</v>
      </c>
      <c r="K4755">
        <v>0.799555054437424</v>
      </c>
      <c r="L4755">
        <v>12535.9518965328</v>
      </c>
      <c r="M4755">
        <v>250</v>
      </c>
      <c r="O4755">
        <v>50.1405985656787</v>
      </c>
      <c r="P4755">
        <v>-0.347525543786631</v>
      </c>
      <c r="Q4755">
        <v>0.721197778979034</v>
      </c>
      <c r="R4755">
        <v>0.719525206168009</v>
      </c>
      <c r="S4755" t="s">
        <v>10948</v>
      </c>
      <c r="T4755" t="s">
        <v>12362</v>
      </c>
      <c r="U4755" t="s">
        <v>12362</v>
      </c>
      <c r="V4755" t="s">
        <v>12362</v>
      </c>
      <c r="W4755">
        <v>9</v>
      </c>
      <c r="X4755" t="s">
        <v>17117</v>
      </c>
      <c r="Y4755">
        <v>0.8433730722772848</v>
      </c>
      <c r="Z4755">
        <f>HYPERLINK("Melting_Curves/meltCurve_Q96E09_.pdf", "Melting_Curves/meltCurve_Q96E09_.pdf")</f>
        <v>0</v>
      </c>
      <c r="AA4755" t="s">
        <v>23073</v>
      </c>
      <c r="AB4755" t="s">
        <v>29119</v>
      </c>
    </row>
    <row r="4756" spans="1:28">
      <c r="A4756" t="s">
        <v>4782</v>
      </c>
      <c r="B4756">
        <v>0.992608467424715</v>
      </c>
      <c r="C4756">
        <v>1.02560550478404</v>
      </c>
      <c r="D4756">
        <v>0.906821172587209</v>
      </c>
      <c r="E4756">
        <v>0.8747207362180019</v>
      </c>
      <c r="F4756">
        <v>0.706107758197956</v>
      </c>
      <c r="G4756">
        <v>0.464754194439368</v>
      </c>
      <c r="H4756">
        <v>0.404806807675347</v>
      </c>
      <c r="I4756">
        <v>0.471177009655428</v>
      </c>
      <c r="J4756">
        <v>0.604167286173491</v>
      </c>
      <c r="K4756">
        <v>0.5244674207619739</v>
      </c>
      <c r="L4756">
        <v>1296.28566910978</v>
      </c>
      <c r="M4756">
        <v>26.5421440376611</v>
      </c>
      <c r="N4756">
        <v>57.2912849535115</v>
      </c>
      <c r="O4756">
        <v>48.5640762876352</v>
      </c>
      <c r="P4756">
        <v>-0.0696791108526037</v>
      </c>
      <c r="Q4756">
        <v>0.490038946771191</v>
      </c>
      <c r="R4756">
        <v>0.924988023251294</v>
      </c>
      <c r="S4756" t="s">
        <v>10949</v>
      </c>
      <c r="T4756" t="s">
        <v>12362</v>
      </c>
      <c r="U4756" t="s">
        <v>12362</v>
      </c>
      <c r="V4756" t="s">
        <v>12362</v>
      </c>
      <c r="W4756">
        <v>9</v>
      </c>
      <c r="X4756" t="s">
        <v>17118</v>
      </c>
      <c r="Y4756">
        <v>0.6951931504236492</v>
      </c>
      <c r="Z4756">
        <f>HYPERLINK("Melting_Curves/meltCurve_Q96E11_3_.pdf", "Melting_Curves/meltCurve_Q96E11_3_.pdf")</f>
        <v>0</v>
      </c>
      <c r="AA4756" t="s">
        <v>23074</v>
      </c>
      <c r="AB4756" t="s">
        <v>29120</v>
      </c>
    </row>
    <row r="4757" spans="1:28">
      <c r="A4757" t="s">
        <v>4783</v>
      </c>
      <c r="B4757">
        <v>0.992608467424715</v>
      </c>
      <c r="C4757">
        <v>1.02299284985365</v>
      </c>
      <c r="D4757">
        <v>0.907755155543668</v>
      </c>
      <c r="E4757">
        <v>0.796543061904191</v>
      </c>
      <c r="F4757">
        <v>0.579013282097194</v>
      </c>
      <c r="G4757">
        <v>0.46523403191264</v>
      </c>
      <c r="H4757">
        <v>0.399996447642047</v>
      </c>
      <c r="I4757">
        <v>0.399917987115739</v>
      </c>
      <c r="J4757">
        <v>0.440678188231546</v>
      </c>
      <c r="K4757">
        <v>0.395385996578297</v>
      </c>
      <c r="L4757">
        <v>925.350702038605</v>
      </c>
      <c r="M4757">
        <v>19.2875863992831</v>
      </c>
      <c r="N4757">
        <v>52.328149385775</v>
      </c>
      <c r="O4757">
        <v>47.4696871121092</v>
      </c>
      <c r="P4757">
        <v>-0.0610050051201992</v>
      </c>
      <c r="Q4757">
        <v>0.399452132429299</v>
      </c>
      <c r="R4757">
        <v>0.992510743183593</v>
      </c>
      <c r="S4757" t="s">
        <v>10950</v>
      </c>
      <c r="T4757" t="s">
        <v>12362</v>
      </c>
      <c r="U4757" t="s">
        <v>12362</v>
      </c>
      <c r="V4757" t="s">
        <v>12362</v>
      </c>
      <c r="W4757">
        <v>3</v>
      </c>
      <c r="X4757" t="s">
        <v>17119</v>
      </c>
      <c r="Y4757">
        <v>0.6276297069845904</v>
      </c>
      <c r="Z4757">
        <f>HYPERLINK("Melting_Curves/meltCurve_Q96E14_.pdf", "Melting_Curves/meltCurve_Q96E14_.pdf")</f>
        <v>0</v>
      </c>
      <c r="AA4757" t="s">
        <v>23075</v>
      </c>
      <c r="AB4757" t="s">
        <v>29121</v>
      </c>
    </row>
    <row r="4758" spans="1:28">
      <c r="A4758" t="s">
        <v>4784</v>
      </c>
      <c r="B4758">
        <v>0.992608467424715</v>
      </c>
      <c r="C4758">
        <v>0.952413608680945</v>
      </c>
      <c r="D4758">
        <v>0.936566248783739</v>
      </c>
      <c r="E4758">
        <v>0.724162640150589</v>
      </c>
      <c r="F4758">
        <v>0.396204463814128</v>
      </c>
      <c r="G4758">
        <v>0.250127765168611</v>
      </c>
      <c r="H4758">
        <v>0.188824435107743</v>
      </c>
      <c r="I4758">
        <v>0.198714753784429</v>
      </c>
      <c r="J4758">
        <v>0.19077553269654</v>
      </c>
      <c r="K4758">
        <v>0.186105356128836</v>
      </c>
      <c r="L4758">
        <v>1067.67158126027</v>
      </c>
      <c r="M4758">
        <v>22.2812041679188</v>
      </c>
      <c r="N4758">
        <v>48.9204447414417</v>
      </c>
      <c r="O4758">
        <v>47.5370346655197</v>
      </c>
      <c r="P4758">
        <v>-0.0957050414174855</v>
      </c>
      <c r="Q4758">
        <v>0.183268618069005</v>
      </c>
      <c r="R4758">
        <v>0.998314540504069</v>
      </c>
      <c r="S4758" t="s">
        <v>10951</v>
      </c>
      <c r="T4758" t="s">
        <v>12362</v>
      </c>
      <c r="U4758" t="s">
        <v>12362</v>
      </c>
      <c r="V4758" t="s">
        <v>12362</v>
      </c>
      <c r="W4758">
        <v>13</v>
      </c>
      <c r="X4758" t="s">
        <v>17120</v>
      </c>
      <c r="Y4758">
        <v>0.4892214217125541</v>
      </c>
      <c r="Z4758">
        <f>HYPERLINK("Melting_Curves/meltCurve_Q96EA4_.pdf", "Melting_Curves/meltCurve_Q96EA4_.pdf")</f>
        <v>0</v>
      </c>
      <c r="AA4758" t="s">
        <v>23076</v>
      </c>
      <c r="AB4758" t="s">
        <v>29122</v>
      </c>
    </row>
    <row r="4759" spans="1:28">
      <c r="A4759" t="s">
        <v>4785</v>
      </c>
      <c r="B4759">
        <v>0.992608467424715</v>
      </c>
      <c r="C4759">
        <v>0.981406165444619</v>
      </c>
      <c r="D4759">
        <v>0.834153963403624</v>
      </c>
      <c r="E4759">
        <v>0.686229263189079</v>
      </c>
      <c r="F4759">
        <v>0.559528325880386</v>
      </c>
      <c r="G4759">
        <v>0.460906108010504</v>
      </c>
      <c r="H4759">
        <v>0.364248585594489</v>
      </c>
      <c r="I4759">
        <v>0.428808742285643</v>
      </c>
      <c r="J4759">
        <v>0.396422882141145</v>
      </c>
      <c r="K4759">
        <v>0.249735455254923</v>
      </c>
      <c r="L4759">
        <v>575.019587353601</v>
      </c>
      <c r="M4759">
        <v>12.0891177564774</v>
      </c>
      <c r="N4759">
        <v>51.9079697347955</v>
      </c>
      <c r="O4759">
        <v>46.319646274736</v>
      </c>
      <c r="P4759">
        <v>-0.0444997846180365</v>
      </c>
      <c r="Q4759">
        <v>0.318153230598716</v>
      </c>
      <c r="R4759">
        <v>0.971279561935122</v>
      </c>
      <c r="S4759" t="s">
        <v>10952</v>
      </c>
      <c r="T4759" t="s">
        <v>12362</v>
      </c>
      <c r="U4759" t="s">
        <v>12362</v>
      </c>
      <c r="V4759" t="s">
        <v>12362</v>
      </c>
      <c r="W4759">
        <v>10</v>
      </c>
      <c r="X4759" t="s">
        <v>17121</v>
      </c>
      <c r="Y4759">
        <v>0.5798393853353009</v>
      </c>
      <c r="Z4759">
        <f>HYPERLINK("Melting_Curves/meltCurve_Q96EB1_.pdf", "Melting_Curves/meltCurve_Q96EB1_.pdf")</f>
        <v>0</v>
      </c>
      <c r="AA4759" t="s">
        <v>23077</v>
      </c>
      <c r="AB4759" t="s">
        <v>29123</v>
      </c>
    </row>
    <row r="4760" spans="1:28">
      <c r="A4760" t="s">
        <v>4786</v>
      </c>
      <c r="B4760">
        <v>0.992608467424715</v>
      </c>
      <c r="C4760">
        <v>0.97497981056812</v>
      </c>
      <c r="D4760">
        <v>0.895196367810412</v>
      </c>
      <c r="E4760">
        <v>0.844402511085367</v>
      </c>
      <c r="F4760">
        <v>0.5056771096221671</v>
      </c>
      <c r="G4760">
        <v>0.25556793847164</v>
      </c>
      <c r="H4760">
        <v>0.178030092391734</v>
      </c>
      <c r="I4760">
        <v>0.192439968827427</v>
      </c>
      <c r="J4760">
        <v>0.210321448193386</v>
      </c>
      <c r="K4760">
        <v>0.206194775103422</v>
      </c>
      <c r="L4760">
        <v>1187.38162639413</v>
      </c>
      <c r="M4760">
        <v>24.1497146315517</v>
      </c>
      <c r="N4760">
        <v>50.1290050792604</v>
      </c>
      <c r="O4760">
        <v>48.8341064273825</v>
      </c>
      <c r="P4760">
        <v>-0.100715981906749</v>
      </c>
      <c r="Q4760">
        <v>0.185365269756291</v>
      </c>
      <c r="R4760">
        <v>0.991742068928114</v>
      </c>
      <c r="S4760" t="s">
        <v>10953</v>
      </c>
      <c r="T4760" t="s">
        <v>12362</v>
      </c>
      <c r="U4760" t="s">
        <v>12362</v>
      </c>
      <c r="V4760" t="s">
        <v>12362</v>
      </c>
      <c r="W4760">
        <v>17</v>
      </c>
      <c r="X4760" t="s">
        <v>17122</v>
      </c>
      <c r="Y4760">
        <v>0.5233103928957196</v>
      </c>
      <c r="Z4760">
        <f>HYPERLINK("Melting_Curves/meltCurve_Q96EB6_.pdf", "Melting_Curves/meltCurve_Q96EB6_.pdf")</f>
        <v>0</v>
      </c>
      <c r="AA4760" t="s">
        <v>23078</v>
      </c>
      <c r="AB4760" t="s">
        <v>29124</v>
      </c>
    </row>
    <row r="4761" spans="1:28">
      <c r="A4761" t="s">
        <v>4787</v>
      </c>
      <c r="B4761">
        <v>0.992608467424715</v>
      </c>
      <c r="C4761">
        <v>1.02861923791071</v>
      </c>
      <c r="D4761">
        <v>1.05777543894546</v>
      </c>
      <c r="E4761">
        <v>0.7020857584724109</v>
      </c>
      <c r="F4761">
        <v>0.51782458854812</v>
      </c>
      <c r="G4761">
        <v>0.414575642102068</v>
      </c>
      <c r="H4761">
        <v>0.308889052058413</v>
      </c>
      <c r="I4761">
        <v>0.274836558035927</v>
      </c>
      <c r="J4761">
        <v>0.417032589738316</v>
      </c>
      <c r="K4761">
        <v>0.357307326473598</v>
      </c>
      <c r="L4761">
        <v>1233.27604469114</v>
      </c>
      <c r="M4761">
        <v>25.9506489582688</v>
      </c>
      <c r="N4761">
        <v>49.828519130969</v>
      </c>
      <c r="O4761">
        <v>47.2443857824614</v>
      </c>
      <c r="P4761">
        <v>-0.0893368630699856</v>
      </c>
      <c r="Q4761">
        <v>0.349439577590373</v>
      </c>
      <c r="R4761">
        <v>0.967072663543411</v>
      </c>
      <c r="S4761" t="s">
        <v>10954</v>
      </c>
      <c r="T4761" t="s">
        <v>12362</v>
      </c>
      <c r="U4761" t="s">
        <v>12362</v>
      </c>
      <c r="V4761" t="s">
        <v>12362</v>
      </c>
      <c r="W4761">
        <v>1</v>
      </c>
      <c r="X4761" t="s">
        <v>17123</v>
      </c>
      <c r="Y4761">
        <v>0.5827639781908701</v>
      </c>
      <c r="Z4761">
        <f>HYPERLINK("Melting_Curves/meltCurve_Q96EC8_.pdf", "Melting_Curves/meltCurve_Q96EC8_.pdf")</f>
        <v>0</v>
      </c>
      <c r="AA4761" t="s">
        <v>23079</v>
      </c>
      <c r="AB4761" t="s">
        <v>29125</v>
      </c>
    </row>
    <row r="4762" spans="1:28">
      <c r="A4762" t="s">
        <v>4788</v>
      </c>
      <c r="B4762">
        <v>0.992608467424715</v>
      </c>
      <c r="C4762">
        <v>1.09010487750051</v>
      </c>
      <c r="D4762">
        <v>0.978404226773966</v>
      </c>
      <c r="E4762">
        <v>0.718759929597225</v>
      </c>
      <c r="F4762">
        <v>0.365726216191508</v>
      </c>
      <c r="G4762">
        <v>0.181490411159972</v>
      </c>
      <c r="H4762">
        <v>0.110253907864625</v>
      </c>
      <c r="I4762">
        <v>0.121492270776884</v>
      </c>
      <c r="J4762">
        <v>0.133844459415463</v>
      </c>
      <c r="K4762">
        <v>0.109742282518105</v>
      </c>
      <c r="L4762">
        <v>1207.47116704819</v>
      </c>
      <c r="M4762">
        <v>25.053170652979</v>
      </c>
      <c r="N4762">
        <v>48.707935639341</v>
      </c>
      <c r="O4762">
        <v>47.8924158074963</v>
      </c>
      <c r="P4762">
        <v>-0.115651045624207</v>
      </c>
      <c r="Q4762">
        <v>0.115683331364405</v>
      </c>
      <c r="R4762">
        <v>0.993170798401863</v>
      </c>
      <c r="S4762" t="s">
        <v>10955</v>
      </c>
      <c r="T4762" t="s">
        <v>12362</v>
      </c>
      <c r="U4762" t="s">
        <v>12362</v>
      </c>
      <c r="V4762" t="s">
        <v>12362</v>
      </c>
      <c r="W4762">
        <v>14</v>
      </c>
      <c r="X4762" t="s">
        <v>17124</v>
      </c>
      <c r="Y4762">
        <v>0.4532460158158361</v>
      </c>
      <c r="Z4762">
        <f>HYPERLINK("Melting_Curves/meltCurve_Q96EE3_.pdf", "Melting_Curves/meltCurve_Q96EE3_.pdf")</f>
        <v>0</v>
      </c>
      <c r="AA4762" t="s">
        <v>23080</v>
      </c>
      <c r="AB4762" t="s">
        <v>29126</v>
      </c>
    </row>
    <row r="4763" spans="1:28">
      <c r="A4763" t="s">
        <v>4789</v>
      </c>
      <c r="B4763">
        <v>0.992608467424715</v>
      </c>
      <c r="C4763">
        <v>0.975572039254668</v>
      </c>
      <c r="D4763">
        <v>0.994999744098879</v>
      </c>
      <c r="E4763">
        <v>0.898223639669528</v>
      </c>
      <c r="F4763">
        <v>0.765045211821215</v>
      </c>
      <c r="G4763">
        <v>0.525752371084671</v>
      </c>
      <c r="H4763">
        <v>0.35745375483466</v>
      </c>
      <c r="I4763">
        <v>0.266612438291773</v>
      </c>
      <c r="J4763">
        <v>0.240489258266379</v>
      </c>
      <c r="K4763">
        <v>0.190303170025113</v>
      </c>
      <c r="L4763">
        <v>835.086576203136</v>
      </c>
      <c r="M4763">
        <v>15.7893589463648</v>
      </c>
      <c r="N4763">
        <v>54.3747239785638</v>
      </c>
      <c r="O4763">
        <v>52.0626263905346</v>
      </c>
      <c r="P4763">
        <v>-0.0625416209494135</v>
      </c>
      <c r="Q4763">
        <v>0.175188292930562</v>
      </c>
      <c r="R4763">
        <v>0.9984902089473739</v>
      </c>
      <c r="S4763" t="s">
        <v>10956</v>
      </c>
      <c r="T4763" t="s">
        <v>12362</v>
      </c>
      <c r="U4763" t="s">
        <v>12362</v>
      </c>
      <c r="V4763" t="s">
        <v>12362</v>
      </c>
      <c r="W4763">
        <v>3</v>
      </c>
      <c r="X4763" t="s">
        <v>17125</v>
      </c>
      <c r="Y4763">
        <v>0.6261296203462204</v>
      </c>
      <c r="Z4763">
        <f>HYPERLINK("Melting_Curves/meltCurve_Q96EF9_.pdf", "Melting_Curves/meltCurve_Q96EF9_.pdf")</f>
        <v>0</v>
      </c>
      <c r="AA4763" t="s">
        <v>23081</v>
      </c>
      <c r="AB4763" t="s">
        <v>29127</v>
      </c>
    </row>
    <row r="4764" spans="1:28">
      <c r="A4764" t="s">
        <v>4790</v>
      </c>
      <c r="B4764">
        <v>0.992608467424715</v>
      </c>
      <c r="C4764">
        <v>0.803472619703956</v>
      </c>
      <c r="D4764">
        <v>0.559251525787487</v>
      </c>
      <c r="E4764">
        <v>0.305079127182266</v>
      </c>
      <c r="F4764">
        <v>0.166970188444075</v>
      </c>
      <c r="G4764">
        <v>0.114089809383431</v>
      </c>
      <c r="H4764">
        <v>0.0834778507554044</v>
      </c>
      <c r="I4764">
        <v>0.087872451671955</v>
      </c>
      <c r="J4764">
        <v>0.09600883855892239</v>
      </c>
      <c r="K4764">
        <v>0.0842766038903108</v>
      </c>
      <c r="L4764">
        <v>729.38956411138</v>
      </c>
      <c r="M4764">
        <v>16.8602360672462</v>
      </c>
      <c r="N4764">
        <v>43.73033539718</v>
      </c>
      <c r="O4764">
        <v>42.6661002167719</v>
      </c>
      <c r="P4764">
        <v>-0.0906202460894714</v>
      </c>
      <c r="Q4764">
        <v>0.082773062957786</v>
      </c>
      <c r="R4764">
        <v>0.997476721951722</v>
      </c>
      <c r="S4764" t="s">
        <v>10957</v>
      </c>
      <c r="T4764" t="s">
        <v>12362</v>
      </c>
      <c r="U4764" t="s">
        <v>12362</v>
      </c>
      <c r="V4764" t="s">
        <v>12362</v>
      </c>
      <c r="W4764">
        <v>9</v>
      </c>
      <c r="X4764" t="s">
        <v>17126</v>
      </c>
      <c r="Y4764">
        <v>0.2926751122470445</v>
      </c>
      <c r="Z4764">
        <f>HYPERLINK("Melting_Curves/meltCurve_Q96EK5_.pdf", "Melting_Curves/meltCurve_Q96EK5_.pdf")</f>
        <v>0</v>
      </c>
      <c r="AA4764" t="s">
        <v>23082</v>
      </c>
      <c r="AB4764" t="s">
        <v>29128</v>
      </c>
    </row>
    <row r="4765" spans="1:28">
      <c r="A4765" t="s">
        <v>4791</v>
      </c>
      <c r="B4765">
        <v>0.992608467424715</v>
      </c>
      <c r="C4765">
        <v>0.893127530981095</v>
      </c>
      <c r="D4765">
        <v>1.01806706274923</v>
      </c>
      <c r="E4765">
        <v>0.96474218470949</v>
      </c>
      <c r="F4765">
        <v>0.757053806978554</v>
      </c>
      <c r="G4765">
        <v>0.58746945200231</v>
      </c>
      <c r="H4765">
        <v>0.257467421211121</v>
      </c>
      <c r="I4765">
        <v>0.1351542004941</v>
      </c>
      <c r="J4765">
        <v>0.153630928342072</v>
      </c>
      <c r="K4765">
        <v>0.187977424129292</v>
      </c>
      <c r="L4765">
        <v>1091.93198440586</v>
      </c>
      <c r="M4765">
        <v>20.4786638160222</v>
      </c>
      <c r="N4765">
        <v>54.0808314989154</v>
      </c>
      <c r="O4765">
        <v>52.8198258449373</v>
      </c>
      <c r="P4765">
        <v>-0.08480451743333919</v>
      </c>
      <c r="Q4765">
        <v>0.12509365625668</v>
      </c>
      <c r="R4765">
        <v>0.98035948447426</v>
      </c>
      <c r="S4765" t="s">
        <v>10958</v>
      </c>
      <c r="T4765" t="s">
        <v>12362</v>
      </c>
      <c r="U4765" t="s">
        <v>12362</v>
      </c>
      <c r="V4765" t="s">
        <v>12362</v>
      </c>
      <c r="W4765">
        <v>9</v>
      </c>
      <c r="X4765" t="s">
        <v>17127</v>
      </c>
      <c r="Y4765">
        <v>0.611597371111775</v>
      </c>
      <c r="Z4765">
        <f>HYPERLINK("Melting_Curves/meltCurve_Q96EK6_.pdf", "Melting_Curves/meltCurve_Q96EK6_.pdf")</f>
        <v>0</v>
      </c>
      <c r="AA4765" t="s">
        <v>23083</v>
      </c>
      <c r="AB4765" t="s">
        <v>29129</v>
      </c>
    </row>
    <row r="4766" spans="1:28">
      <c r="A4766" t="s">
        <v>4792</v>
      </c>
      <c r="B4766">
        <v>0.992608467424715</v>
      </c>
      <c r="C4766">
        <v>1.20836006959829</v>
      </c>
      <c r="D4766">
        <v>1.06080265242934</v>
      </c>
      <c r="E4766">
        <v>0.821993364584889</v>
      </c>
      <c r="F4766">
        <v>0.508012607252936</v>
      </c>
      <c r="G4766">
        <v>0.38499611101164</v>
      </c>
      <c r="H4766">
        <v>0.282415207348605</v>
      </c>
      <c r="I4766">
        <v>0.353441633382036</v>
      </c>
      <c r="J4766">
        <v>0.3958859919939</v>
      </c>
      <c r="K4766">
        <v>0.364639124163332</v>
      </c>
      <c r="L4766">
        <v>1572.45386383205</v>
      </c>
      <c r="M4766">
        <v>32.6003193890616</v>
      </c>
      <c r="N4766">
        <v>50.1116816192638</v>
      </c>
      <c r="O4766">
        <v>48.053899017803</v>
      </c>
      <c r="P4766">
        <v>-0.109804591973311</v>
      </c>
      <c r="Q4766">
        <v>0.3525813004077</v>
      </c>
      <c r="R4766">
        <v>0.9472188066642609</v>
      </c>
      <c r="S4766" t="s">
        <v>10959</v>
      </c>
      <c r="T4766" t="s">
        <v>12362</v>
      </c>
      <c r="U4766" t="s">
        <v>12362</v>
      </c>
      <c r="V4766" t="s">
        <v>12362</v>
      </c>
      <c r="W4766">
        <v>4</v>
      </c>
      <c r="X4766" t="s">
        <v>17128</v>
      </c>
      <c r="Y4766">
        <v>0.5982836692731459</v>
      </c>
      <c r="Z4766">
        <f>HYPERLINK("Melting_Curves/meltCurve_Q96EK9_.pdf", "Melting_Curves/meltCurve_Q96EK9_.pdf")</f>
        <v>0</v>
      </c>
      <c r="AA4766" t="s">
        <v>23084</v>
      </c>
      <c r="AB4766" t="s">
        <v>29130</v>
      </c>
    </row>
    <row r="4767" spans="1:28">
      <c r="A4767" t="s">
        <v>4793</v>
      </c>
      <c r="B4767">
        <v>0.992608467424715</v>
      </c>
      <c r="C4767">
        <v>0.965151669846221</v>
      </c>
      <c r="D4767">
        <v>0.91879754480055</v>
      </c>
      <c r="E4767">
        <v>0.749953208441869</v>
      </c>
      <c r="F4767">
        <v>0.493075573566176</v>
      </c>
      <c r="G4767">
        <v>0.311256863287224</v>
      </c>
      <c r="H4767">
        <v>0.217925626466682</v>
      </c>
      <c r="I4767">
        <v>0.263224370015916</v>
      </c>
      <c r="J4767">
        <v>0.370467283510227</v>
      </c>
      <c r="K4767">
        <v>0.320276151397687</v>
      </c>
      <c r="L4767">
        <v>1080.81797357208</v>
      </c>
      <c r="M4767">
        <v>22.6022862440866</v>
      </c>
      <c r="N4767">
        <v>49.6776171251624</v>
      </c>
      <c r="O4767">
        <v>47.4493591223392</v>
      </c>
      <c r="P4767">
        <v>-0.0851055378298078</v>
      </c>
      <c r="Q4767">
        <v>0.285360327423677</v>
      </c>
      <c r="R4767">
        <v>0.978716387483496</v>
      </c>
      <c r="S4767" t="s">
        <v>10960</v>
      </c>
      <c r="T4767" t="s">
        <v>12362</v>
      </c>
      <c r="U4767" t="s">
        <v>12362</v>
      </c>
      <c r="V4767" t="s">
        <v>12362</v>
      </c>
      <c r="W4767">
        <v>5</v>
      </c>
      <c r="X4767" t="s">
        <v>17129</v>
      </c>
      <c r="Y4767">
        <v>0.550491513376269</v>
      </c>
      <c r="Z4767">
        <f>HYPERLINK("Melting_Curves/meltCurve_Q96EL3_.pdf", "Melting_Curves/meltCurve_Q96EL3_.pdf")</f>
        <v>0</v>
      </c>
      <c r="AA4767" t="s">
        <v>23085</v>
      </c>
      <c r="AB4767" t="s">
        <v>29131</v>
      </c>
    </row>
    <row r="4768" spans="1:28">
      <c r="A4768" t="s">
        <v>4794</v>
      </c>
      <c r="B4768">
        <v>0.992608467424715</v>
      </c>
      <c r="C4768">
        <v>0.976229620172827</v>
      </c>
      <c r="D4768">
        <v>0.847568213921625</v>
      </c>
      <c r="E4768">
        <v>0.698432218197147</v>
      </c>
      <c r="F4768">
        <v>0.277295021105394</v>
      </c>
      <c r="G4768">
        <v>0.142479586656156</v>
      </c>
      <c r="H4768">
        <v>0.0590523807314836</v>
      </c>
      <c r="I4768">
        <v>0.0925253365195244</v>
      </c>
      <c r="J4768">
        <v>0.122254714244679</v>
      </c>
      <c r="K4768">
        <v>0.07572389076840361</v>
      </c>
      <c r="L4768">
        <v>1040.16964676144</v>
      </c>
      <c r="M4768">
        <v>21.8352252338858</v>
      </c>
      <c r="N4768">
        <v>48.0003615820119</v>
      </c>
      <c r="O4768">
        <v>47.243069467946</v>
      </c>
      <c r="P4768">
        <v>-0.106752783221381</v>
      </c>
      <c r="Q4768">
        <v>0.0761326046686886</v>
      </c>
      <c r="R4768">
        <v>0.991603262369375</v>
      </c>
      <c r="S4768" t="s">
        <v>10961</v>
      </c>
      <c r="T4768" t="s">
        <v>12362</v>
      </c>
      <c r="U4768" t="s">
        <v>12362</v>
      </c>
      <c r="V4768" t="s">
        <v>12362</v>
      </c>
      <c r="W4768">
        <v>3</v>
      </c>
      <c r="X4768" t="s">
        <v>17130</v>
      </c>
      <c r="Y4768">
        <v>0.4139407641353004</v>
      </c>
      <c r="Z4768">
        <f>HYPERLINK("Melting_Curves/meltCurve_Q96EM0_.pdf", "Melting_Curves/meltCurve_Q96EM0_.pdf")</f>
        <v>0</v>
      </c>
      <c r="AA4768" t="s">
        <v>23086</v>
      </c>
      <c r="AB4768" t="s">
        <v>29132</v>
      </c>
    </row>
    <row r="4769" spans="1:28">
      <c r="A4769" t="s">
        <v>4795</v>
      </c>
      <c r="B4769">
        <v>0.992608467424715</v>
      </c>
      <c r="C4769">
        <v>0.989612686370234</v>
      </c>
      <c r="D4769">
        <v>0.947194885468528</v>
      </c>
      <c r="E4769">
        <v>0.771947653748414</v>
      </c>
      <c r="F4769">
        <v>0.561509978798806</v>
      </c>
      <c r="G4769">
        <v>0.220549306218332</v>
      </c>
      <c r="H4769">
        <v>0.155911104988597</v>
      </c>
      <c r="I4769">
        <v>0.183472760097707</v>
      </c>
      <c r="J4769">
        <v>0.284173235552087</v>
      </c>
      <c r="K4769">
        <v>0.212800667841928</v>
      </c>
      <c r="L4769">
        <v>1114.75127665954</v>
      </c>
      <c r="M4769">
        <v>22.7432454044313</v>
      </c>
      <c r="N4769">
        <v>50.0880805481008</v>
      </c>
      <c r="O4769">
        <v>48.6404103014457</v>
      </c>
      <c r="P4769">
        <v>-0.0943476175393111</v>
      </c>
      <c r="Q4769">
        <v>0.192900627849488</v>
      </c>
      <c r="R4769">
        <v>0.979597992693288</v>
      </c>
      <c r="S4769" t="s">
        <v>10962</v>
      </c>
      <c r="T4769" t="s">
        <v>12362</v>
      </c>
      <c r="U4769" t="s">
        <v>12362</v>
      </c>
      <c r="V4769" t="s">
        <v>12362</v>
      </c>
      <c r="W4769">
        <v>1</v>
      </c>
      <c r="X4769" t="s">
        <v>17131</v>
      </c>
      <c r="Y4769">
        <v>0.5245013866548642</v>
      </c>
      <c r="Z4769">
        <f>HYPERLINK("Melting_Curves/meltCurve_Q96EN8_.pdf", "Melting_Curves/meltCurve_Q96EN8_.pdf")</f>
        <v>0</v>
      </c>
      <c r="AA4769" t="s">
        <v>23087</v>
      </c>
      <c r="AB4769" t="s">
        <v>29133</v>
      </c>
    </row>
    <row r="4770" spans="1:28">
      <c r="A4770" t="s">
        <v>4796</v>
      </c>
      <c r="B4770">
        <v>0.992608467424715</v>
      </c>
      <c r="C4770">
        <v>1.02207977052091</v>
      </c>
      <c r="D4770">
        <v>0.946245088067204</v>
      </c>
      <c r="E4770">
        <v>0.898720933595914</v>
      </c>
      <c r="F4770">
        <v>0.788035550382401</v>
      </c>
      <c r="G4770">
        <v>0.592200111671377</v>
      </c>
      <c r="H4770">
        <v>0.512810837180699</v>
      </c>
      <c r="I4770">
        <v>0.590577005132466</v>
      </c>
      <c r="J4770">
        <v>0.538375994102989</v>
      </c>
      <c r="K4770">
        <v>0.36087541611674</v>
      </c>
      <c r="L4770">
        <v>726.395855749657</v>
      </c>
      <c r="M4770">
        <v>14.1687554989488</v>
      </c>
      <c r="N4770">
        <v>60.7522476659353</v>
      </c>
      <c r="O4770">
        <v>50.2786179932028</v>
      </c>
      <c r="P4770">
        <v>-0.0390868472569678</v>
      </c>
      <c r="Q4770">
        <v>0.445262633653971</v>
      </c>
      <c r="R4770">
        <v>0.9428780446223139</v>
      </c>
      <c r="S4770" t="s">
        <v>10963</v>
      </c>
      <c r="T4770" t="s">
        <v>12362</v>
      </c>
      <c r="U4770" t="s">
        <v>12362</v>
      </c>
      <c r="V4770" t="s">
        <v>12362</v>
      </c>
      <c r="W4770">
        <v>10</v>
      </c>
      <c r="X4770" t="s">
        <v>17132</v>
      </c>
      <c r="Y4770">
        <v>0.7209196081523078</v>
      </c>
      <c r="Z4770">
        <f>HYPERLINK("Melting_Curves/meltCurve_Q96EP5_.pdf", "Melting_Curves/meltCurve_Q96EP5_.pdf")</f>
        <v>0</v>
      </c>
      <c r="AA4770" t="s">
        <v>23088</v>
      </c>
      <c r="AB4770" t="s">
        <v>29134</v>
      </c>
    </row>
    <row r="4771" spans="1:28">
      <c r="A4771" t="s">
        <v>4797</v>
      </c>
      <c r="B4771">
        <v>0.992608467424715</v>
      </c>
      <c r="C4771">
        <v>0.8693290703291759</v>
      </c>
      <c r="D4771">
        <v>0.771542622748237</v>
      </c>
      <c r="E4771">
        <v>0.785273375688458</v>
      </c>
      <c r="F4771">
        <v>0.781919398152177</v>
      </c>
      <c r="G4771">
        <v>0.701814478967021</v>
      </c>
      <c r="H4771">
        <v>0.650048328818887</v>
      </c>
      <c r="I4771">
        <v>0.7687337589489019</v>
      </c>
      <c r="J4771">
        <v>0.923911129649082</v>
      </c>
      <c r="K4771">
        <v>0.720723418088839</v>
      </c>
      <c r="L4771">
        <v>1681.92377570192</v>
      </c>
      <c r="M4771">
        <v>42.3357087884324</v>
      </c>
      <c r="O4771">
        <v>39.6399174638099</v>
      </c>
      <c r="P4771">
        <v>-0.0636142577079999</v>
      </c>
      <c r="Q4771">
        <v>0.761746300046071</v>
      </c>
      <c r="R4771">
        <v>0.539827874699341</v>
      </c>
      <c r="S4771" t="s">
        <v>10964</v>
      </c>
      <c r="T4771" t="s">
        <v>12362</v>
      </c>
      <c r="U4771" t="s">
        <v>12362</v>
      </c>
      <c r="V4771" t="s">
        <v>12362</v>
      </c>
      <c r="W4771">
        <v>7</v>
      </c>
      <c r="X4771" t="s">
        <v>17133</v>
      </c>
      <c r="Y4771">
        <v>0.7842644129482422</v>
      </c>
      <c r="Z4771">
        <f>HYPERLINK("Melting_Curves/meltCurve_Q96EQ0_.pdf", "Melting_Curves/meltCurve_Q96EQ0_.pdf")</f>
        <v>0</v>
      </c>
      <c r="AA4771" t="s">
        <v>23089</v>
      </c>
      <c r="AB4771" t="s">
        <v>29135</v>
      </c>
    </row>
    <row r="4772" spans="1:28">
      <c r="A4772" t="s">
        <v>4798</v>
      </c>
      <c r="B4772">
        <v>0.992608467424715</v>
      </c>
      <c r="C4772">
        <v>1.07404615954207</v>
      </c>
      <c r="D4772">
        <v>0.854570786506624</v>
      </c>
      <c r="E4772">
        <v>0.619689984370783</v>
      </c>
      <c r="F4772">
        <v>0.327552101220084</v>
      </c>
      <c r="G4772">
        <v>0.218149721998318</v>
      </c>
      <c r="H4772">
        <v>0.143119465194088</v>
      </c>
      <c r="I4772">
        <v>0.170463183745646</v>
      </c>
      <c r="J4772">
        <v>0.216238462759733</v>
      </c>
      <c r="K4772">
        <v>0.211845792164242</v>
      </c>
      <c r="L4772">
        <v>1058.36612869341</v>
      </c>
      <c r="M4772">
        <v>22.6387028618513</v>
      </c>
      <c r="N4772">
        <v>47.7006343294801</v>
      </c>
      <c r="O4772">
        <v>46.3901034996175</v>
      </c>
      <c r="P4772">
        <v>-0.0998587831131325</v>
      </c>
      <c r="Q4772">
        <v>0.181513729632924</v>
      </c>
      <c r="R4772">
        <v>0.9874772599138401</v>
      </c>
      <c r="S4772" t="s">
        <v>10965</v>
      </c>
      <c r="T4772" t="s">
        <v>12362</v>
      </c>
      <c r="U4772" t="s">
        <v>12362</v>
      </c>
      <c r="V4772" t="s">
        <v>12362</v>
      </c>
      <c r="W4772">
        <v>8</v>
      </c>
      <c r="X4772" t="s">
        <v>17134</v>
      </c>
      <c r="Y4772">
        <v>0.4558948301131859</v>
      </c>
      <c r="Z4772">
        <f>HYPERLINK("Melting_Curves/meltCurve_Q96ER9_.pdf", "Melting_Curves/meltCurve_Q96ER9_.pdf")</f>
        <v>0</v>
      </c>
      <c r="AA4772" t="s">
        <v>23090</v>
      </c>
      <c r="AB4772" t="s">
        <v>29136</v>
      </c>
    </row>
    <row r="4773" spans="1:28">
      <c r="A4773" t="s">
        <v>4799</v>
      </c>
      <c r="B4773">
        <v>0.992608467424715</v>
      </c>
      <c r="C4773">
        <v>0.9739081127152019</v>
      </c>
      <c r="D4773">
        <v>0.871243494403421</v>
      </c>
      <c r="E4773">
        <v>0.796165491203185</v>
      </c>
      <c r="F4773">
        <v>0.700643203332515</v>
      </c>
      <c r="G4773">
        <v>0.349237910848425</v>
      </c>
      <c r="H4773">
        <v>0.249410977956466</v>
      </c>
      <c r="I4773">
        <v>0.296782132364722</v>
      </c>
      <c r="J4773">
        <v>0.300899249134511</v>
      </c>
      <c r="K4773">
        <v>0.249816508339018</v>
      </c>
      <c r="L4773">
        <v>808.351887039172</v>
      </c>
      <c r="M4773">
        <v>16.1936300294648</v>
      </c>
      <c r="N4773">
        <v>51.9520425197515</v>
      </c>
      <c r="O4773">
        <v>49.1752743135205</v>
      </c>
      <c r="P4773">
        <v>-0.06300220798916339</v>
      </c>
      <c r="Q4773">
        <v>0.234780814602842</v>
      </c>
      <c r="R4773">
        <v>0.968619518806643</v>
      </c>
      <c r="S4773" t="s">
        <v>10966</v>
      </c>
      <c r="T4773" t="s">
        <v>12362</v>
      </c>
      <c r="U4773" t="s">
        <v>12362</v>
      </c>
      <c r="V4773" t="s">
        <v>12362</v>
      </c>
      <c r="W4773">
        <v>5</v>
      </c>
      <c r="X4773" t="s">
        <v>17135</v>
      </c>
      <c r="Y4773">
        <v>0.5785774853752572</v>
      </c>
      <c r="Z4773">
        <f>HYPERLINK("Melting_Curves/meltCurve_Q96ES7_.pdf", "Melting_Curves/meltCurve_Q96ES7_.pdf")</f>
        <v>0</v>
      </c>
      <c r="AA4773" t="s">
        <v>23091</v>
      </c>
      <c r="AB4773" t="s">
        <v>29137</v>
      </c>
    </row>
    <row r="4774" spans="1:28">
      <c r="A4774" t="s">
        <v>4800</v>
      </c>
      <c r="B4774">
        <v>0.992608467424715</v>
      </c>
      <c r="C4774">
        <v>0.95545186000287</v>
      </c>
      <c r="D4774">
        <v>0.8620467935288429</v>
      </c>
      <c r="E4774">
        <v>0.786495125911116</v>
      </c>
      <c r="F4774">
        <v>0.766040461502203</v>
      </c>
      <c r="G4774">
        <v>0.6583291585422441</v>
      </c>
      <c r="H4774">
        <v>0.6718236495626621</v>
      </c>
      <c r="I4774">
        <v>0.67453275256418</v>
      </c>
      <c r="J4774">
        <v>0.969244375361879</v>
      </c>
      <c r="K4774">
        <v>0.717251694217856</v>
      </c>
      <c r="L4774">
        <v>980.595460920586</v>
      </c>
      <c r="M4774">
        <v>22.9269958860946</v>
      </c>
      <c r="O4774">
        <v>42.4489212197611</v>
      </c>
      <c r="P4774">
        <v>-0.0348032983383038</v>
      </c>
      <c r="Q4774">
        <v>0.742254027932107</v>
      </c>
      <c r="R4774">
        <v>0.547885892687567</v>
      </c>
      <c r="S4774" t="s">
        <v>10967</v>
      </c>
      <c r="T4774" t="s">
        <v>12362</v>
      </c>
      <c r="U4774" t="s">
        <v>12362</v>
      </c>
      <c r="V4774" t="s">
        <v>12362</v>
      </c>
      <c r="W4774">
        <v>1</v>
      </c>
      <c r="X4774" t="s">
        <v>17136</v>
      </c>
      <c r="Y4774">
        <v>0.794491415150494</v>
      </c>
      <c r="Z4774">
        <f>HYPERLINK("Melting_Curves/meltCurve_Q96EU6_2_.pdf", "Melting_Curves/meltCurve_Q96EU6_2_.pdf")</f>
        <v>0</v>
      </c>
      <c r="AA4774" t="s">
        <v>23092</v>
      </c>
      <c r="AB4774" t="s">
        <v>29138</v>
      </c>
    </row>
    <row r="4775" spans="1:28">
      <c r="A4775" t="s">
        <v>4801</v>
      </c>
      <c r="B4775">
        <v>0.992608467424715</v>
      </c>
      <c r="C4775">
        <v>0.935801933857057</v>
      </c>
      <c r="D4775">
        <v>0.8124795160343929</v>
      </c>
      <c r="E4775">
        <v>0.756179412669602</v>
      </c>
      <c r="F4775">
        <v>0.729048222545791</v>
      </c>
      <c r="G4775">
        <v>0.622227949710276</v>
      </c>
      <c r="H4775">
        <v>0.610213425117484</v>
      </c>
      <c r="I4775">
        <v>0.709883677753974</v>
      </c>
      <c r="J4775">
        <v>0.859732056640672</v>
      </c>
      <c r="K4775">
        <v>0.7407983275618431</v>
      </c>
      <c r="L4775">
        <v>1004.17076982342</v>
      </c>
      <c r="M4775">
        <v>23.9147395494134</v>
      </c>
      <c r="O4775">
        <v>41.6993183009409</v>
      </c>
      <c r="P4775">
        <v>-0.041141081394139</v>
      </c>
      <c r="Q4775">
        <v>0.713059382438031</v>
      </c>
      <c r="R4775">
        <v>0.700611767270911</v>
      </c>
      <c r="S4775" t="s">
        <v>10968</v>
      </c>
      <c r="T4775" t="s">
        <v>12362</v>
      </c>
      <c r="U4775" t="s">
        <v>12362</v>
      </c>
      <c r="V4775" t="s">
        <v>12362</v>
      </c>
      <c r="W4775">
        <v>17</v>
      </c>
      <c r="X4775" t="s">
        <v>17137</v>
      </c>
      <c r="Y4775">
        <v>0.7636205529493307</v>
      </c>
      <c r="Z4775">
        <f>HYPERLINK("Melting_Curves/meltCurve_Q96EV2_.pdf", "Melting_Curves/meltCurve_Q96EV2_.pdf")</f>
        <v>0</v>
      </c>
      <c r="AA4775" t="s">
        <v>19530</v>
      </c>
      <c r="AB4775" t="s">
        <v>29139</v>
      </c>
    </row>
    <row r="4776" spans="1:28">
      <c r="A4776" t="s">
        <v>4802</v>
      </c>
      <c r="B4776">
        <v>0.992608467424715</v>
      </c>
      <c r="C4776">
        <v>0.983071031327528</v>
      </c>
      <c r="D4776">
        <v>0.935141915945447</v>
      </c>
      <c r="E4776">
        <v>0.881237772234723</v>
      </c>
      <c r="F4776">
        <v>0.644969536596285</v>
      </c>
      <c r="G4776">
        <v>0.374070582284587</v>
      </c>
      <c r="H4776">
        <v>0.266948928447854</v>
      </c>
      <c r="I4776">
        <v>0.378664405681176</v>
      </c>
      <c r="J4776">
        <v>0.495064249621274</v>
      </c>
      <c r="K4776">
        <v>0.467062184015722</v>
      </c>
      <c r="L4776">
        <v>1551.66901639255</v>
      </c>
      <c r="M4776">
        <v>31.5294078550174</v>
      </c>
      <c r="N4776">
        <v>51.7295325884822</v>
      </c>
      <c r="O4776">
        <v>49.0167035685999</v>
      </c>
      <c r="P4776">
        <v>-0.0977532107514158</v>
      </c>
      <c r="Q4776">
        <v>0.392121435464972</v>
      </c>
      <c r="R4776">
        <v>0.9396715922004391</v>
      </c>
      <c r="S4776" t="s">
        <v>10969</v>
      </c>
      <c r="T4776" t="s">
        <v>12362</v>
      </c>
      <c r="U4776" t="s">
        <v>12362</v>
      </c>
      <c r="V4776" t="s">
        <v>12362</v>
      </c>
      <c r="W4776">
        <v>11</v>
      </c>
      <c r="X4776" t="s">
        <v>17138</v>
      </c>
      <c r="Y4776">
        <v>0.6429297507248314</v>
      </c>
      <c r="Z4776">
        <f>HYPERLINK("Melting_Curves/meltCurve_Q96EV8_.pdf", "Melting_Curves/meltCurve_Q96EV8_.pdf")</f>
        <v>0</v>
      </c>
      <c r="AA4776" t="s">
        <v>23093</v>
      </c>
      <c r="AB4776" t="s">
        <v>29140</v>
      </c>
    </row>
    <row r="4777" spans="1:28">
      <c r="A4777" t="s">
        <v>4803</v>
      </c>
      <c r="B4777">
        <v>0.992608467424715</v>
      </c>
      <c r="C4777">
        <v>0.9958845850174159</v>
      </c>
      <c r="D4777">
        <v>1.00015281745727</v>
      </c>
      <c r="E4777">
        <v>0.916798822961753</v>
      </c>
      <c r="F4777">
        <v>0.6618539863787271</v>
      </c>
      <c r="G4777">
        <v>0.548214571230091</v>
      </c>
      <c r="H4777">
        <v>0.500161240134297</v>
      </c>
      <c r="I4777">
        <v>0.514119784988094</v>
      </c>
      <c r="J4777">
        <v>0.681850735985477</v>
      </c>
      <c r="K4777">
        <v>0.722273990575204</v>
      </c>
      <c r="L4777">
        <v>2084.99045347028</v>
      </c>
      <c r="M4777">
        <v>43.3261179697762</v>
      </c>
      <c r="O4777">
        <v>48.0209999866985</v>
      </c>
      <c r="P4777">
        <v>-0.09156231349665291</v>
      </c>
      <c r="Q4777">
        <v>0.594064091437194</v>
      </c>
      <c r="R4777">
        <v>0.889618218785314</v>
      </c>
      <c r="S4777" t="s">
        <v>10970</v>
      </c>
      <c r="T4777" t="s">
        <v>12362</v>
      </c>
      <c r="U4777" t="s">
        <v>12362</v>
      </c>
      <c r="V4777" t="s">
        <v>12362</v>
      </c>
      <c r="W4777">
        <v>2</v>
      </c>
      <c r="X4777" t="s">
        <v>17139</v>
      </c>
      <c r="Y4777">
        <v>0.7457236208450259</v>
      </c>
      <c r="Z4777">
        <f>HYPERLINK("Melting_Curves/meltCurve_Q96EX1_.pdf", "Melting_Curves/meltCurve_Q96EX1_.pdf")</f>
        <v>0</v>
      </c>
      <c r="AA4777" t="s">
        <v>23094</v>
      </c>
      <c r="AB4777" t="s">
        <v>29141</v>
      </c>
    </row>
    <row r="4778" spans="1:28">
      <c r="A4778" t="s">
        <v>4804</v>
      </c>
      <c r="B4778">
        <v>0.992608467424715</v>
      </c>
      <c r="C4778">
        <v>0.993966490691087</v>
      </c>
      <c r="D4778">
        <v>0.869902511543037</v>
      </c>
      <c r="E4778">
        <v>0.702451882141038</v>
      </c>
      <c r="F4778">
        <v>0.437667442508058</v>
      </c>
      <c r="G4778">
        <v>0.314056957201628</v>
      </c>
      <c r="H4778">
        <v>0.248740627036477</v>
      </c>
      <c r="I4778">
        <v>0.27604384164815</v>
      </c>
      <c r="J4778">
        <v>0.253995155084884</v>
      </c>
      <c r="K4778">
        <v>0.261737310594901</v>
      </c>
      <c r="L4778">
        <v>884.936689439263</v>
      </c>
      <c r="M4778">
        <v>18.6819370740783</v>
      </c>
      <c r="N4778">
        <v>49.165798947766</v>
      </c>
      <c r="O4778">
        <v>46.8358356946054</v>
      </c>
      <c r="P4778">
        <v>-0.07505003937124551</v>
      </c>
      <c r="Q4778">
        <v>0.247426740610131</v>
      </c>
      <c r="R4778">
        <v>0.9968296767843829</v>
      </c>
      <c r="S4778" t="s">
        <v>10971</v>
      </c>
      <c r="T4778" t="s">
        <v>12362</v>
      </c>
      <c r="U4778" t="s">
        <v>12362</v>
      </c>
      <c r="V4778" t="s">
        <v>12362</v>
      </c>
      <c r="W4778">
        <v>2</v>
      </c>
      <c r="X4778" t="s">
        <v>17140</v>
      </c>
      <c r="Y4778">
        <v>0.5187727052591068</v>
      </c>
      <c r="Z4778">
        <f>HYPERLINK("Melting_Curves/meltCurve_Q96EY1_2_.pdf", "Melting_Curves/meltCurve_Q96EY1_2_.pdf")</f>
        <v>0</v>
      </c>
      <c r="AA4778" t="s">
        <v>23095</v>
      </c>
      <c r="AB4778" t="s">
        <v>29142</v>
      </c>
    </row>
    <row r="4779" spans="1:28">
      <c r="A4779" t="s">
        <v>4805</v>
      </c>
      <c r="B4779">
        <v>0.992608467424715</v>
      </c>
      <c r="C4779">
        <v>0.923591544193623</v>
      </c>
      <c r="D4779">
        <v>0.9119392437532799</v>
      </c>
      <c r="E4779">
        <v>0.710687393627591</v>
      </c>
      <c r="F4779">
        <v>0.460238921656897</v>
      </c>
      <c r="G4779">
        <v>0.294890747084385</v>
      </c>
      <c r="H4779">
        <v>0.194984229941438</v>
      </c>
      <c r="I4779">
        <v>0.172652946260131</v>
      </c>
      <c r="J4779">
        <v>0.148571671405061</v>
      </c>
      <c r="K4779">
        <v>0.137332976319974</v>
      </c>
      <c r="L4779">
        <v>734.639112792176</v>
      </c>
      <c r="M4779">
        <v>15.0852039039487</v>
      </c>
      <c r="N4779">
        <v>49.6395725804121</v>
      </c>
      <c r="O4779">
        <v>47.8675781227941</v>
      </c>
      <c r="P4779">
        <v>-0.0690023325389276</v>
      </c>
      <c r="Q4779">
        <v>0.124268462966243</v>
      </c>
      <c r="R4779">
        <v>0.99769238359845</v>
      </c>
      <c r="S4779" t="s">
        <v>10972</v>
      </c>
      <c r="T4779" t="s">
        <v>12362</v>
      </c>
      <c r="U4779" t="s">
        <v>12362</v>
      </c>
      <c r="V4779" t="s">
        <v>12362</v>
      </c>
      <c r="W4779">
        <v>5</v>
      </c>
      <c r="X4779" t="s">
        <v>17141</v>
      </c>
      <c r="Y4779">
        <v>0.4845920183093059</v>
      </c>
      <c r="Z4779">
        <f>HYPERLINK("Melting_Curves/meltCurve_Q96EY5_.pdf", "Melting_Curves/meltCurve_Q96EY5_.pdf")</f>
        <v>0</v>
      </c>
      <c r="AA4779" t="s">
        <v>23096</v>
      </c>
      <c r="AB4779" t="s">
        <v>29143</v>
      </c>
    </row>
    <row r="4780" spans="1:28">
      <c r="A4780" t="s">
        <v>4806</v>
      </c>
      <c r="B4780">
        <v>0.992608467424715</v>
      </c>
      <c r="C4780">
        <v>0.939857976110437</v>
      </c>
      <c r="D4780">
        <v>0.889412230202102</v>
      </c>
      <c r="E4780">
        <v>0.889893770222472</v>
      </c>
      <c r="F4780">
        <v>0.734840260960872</v>
      </c>
      <c r="G4780">
        <v>0.560377803801739</v>
      </c>
      <c r="H4780">
        <v>0.423390306361324</v>
      </c>
      <c r="I4780">
        <v>0.440869842854225</v>
      </c>
      <c r="J4780">
        <v>0.444281427921237</v>
      </c>
      <c r="K4780">
        <v>0.358141542879902</v>
      </c>
      <c r="L4780">
        <v>662.267000158927</v>
      </c>
      <c r="M4780">
        <v>12.9893768427788</v>
      </c>
      <c r="N4780">
        <v>56.341109155402</v>
      </c>
      <c r="O4780">
        <v>49.8222620741663</v>
      </c>
      <c r="P4780">
        <v>-0.0420769460719934</v>
      </c>
      <c r="Q4780">
        <v>0.354550664267595</v>
      </c>
      <c r="R4780">
        <v>0.975866514918469</v>
      </c>
      <c r="S4780" t="s">
        <v>10973</v>
      </c>
      <c r="T4780" t="s">
        <v>12362</v>
      </c>
      <c r="U4780" t="s">
        <v>12362</v>
      </c>
      <c r="V4780" t="s">
        <v>12362</v>
      </c>
      <c r="W4780">
        <v>9</v>
      </c>
      <c r="X4780" t="s">
        <v>17142</v>
      </c>
      <c r="Y4780">
        <v>0.6709210657035508</v>
      </c>
      <c r="Z4780">
        <f>HYPERLINK("Melting_Curves/meltCurve_Q96EY8_.pdf", "Melting_Curves/meltCurve_Q96EY8_.pdf")</f>
        <v>0</v>
      </c>
      <c r="AA4780" t="s">
        <v>23097</v>
      </c>
      <c r="AB4780" t="s">
        <v>29144</v>
      </c>
    </row>
    <row r="4781" spans="1:28">
      <c r="A4781" t="s">
        <v>4807</v>
      </c>
      <c r="B4781">
        <v>0.992608467424715</v>
      </c>
      <c r="C4781">
        <v>1.07003213003988</v>
      </c>
      <c r="D4781">
        <v>0.9183576516741579</v>
      </c>
      <c r="E4781">
        <v>0.8503200952070959</v>
      </c>
      <c r="F4781">
        <v>0.741899108940051</v>
      </c>
      <c r="G4781">
        <v>0.548954122590933</v>
      </c>
      <c r="H4781">
        <v>0.389186249697266</v>
      </c>
      <c r="I4781">
        <v>0.264216902637739</v>
      </c>
      <c r="J4781">
        <v>0.207893791383569</v>
      </c>
      <c r="K4781">
        <v>0.183269495180554</v>
      </c>
      <c r="L4781">
        <v>626.983842693009</v>
      </c>
      <c r="M4781">
        <v>11.6479485629575</v>
      </c>
      <c r="N4781">
        <v>54.7658771033342</v>
      </c>
      <c r="O4781">
        <v>52.3146666062758</v>
      </c>
      <c r="P4781">
        <v>-0.0506428816515258</v>
      </c>
      <c r="Q4781">
        <v>0.09043217977055081</v>
      </c>
      <c r="R4781">
        <v>0.990896521994002</v>
      </c>
      <c r="S4781" t="s">
        <v>10974</v>
      </c>
      <c r="T4781" t="s">
        <v>12362</v>
      </c>
      <c r="U4781" t="s">
        <v>12362</v>
      </c>
      <c r="V4781" t="s">
        <v>12362</v>
      </c>
      <c r="W4781">
        <v>7</v>
      </c>
      <c r="X4781" t="s">
        <v>17143</v>
      </c>
      <c r="Y4781">
        <v>0.6175600174012185</v>
      </c>
      <c r="Z4781">
        <f>HYPERLINK("Melting_Curves/meltCurve_Q96EY9_.pdf", "Melting_Curves/meltCurve_Q96EY9_.pdf")</f>
        <v>0</v>
      </c>
      <c r="AA4781" t="s">
        <v>23098</v>
      </c>
      <c r="AB4781" t="s">
        <v>29145</v>
      </c>
    </row>
    <row r="4782" spans="1:28">
      <c r="A4782" t="s">
        <v>4808</v>
      </c>
      <c r="B4782">
        <v>0.992608467424715</v>
      </c>
      <c r="C4782">
        <v>1.06445366058101</v>
      </c>
      <c r="D4782">
        <v>0.985520629028475</v>
      </c>
      <c r="E4782">
        <v>0.878509865960772</v>
      </c>
      <c r="F4782">
        <v>0.753817028513437</v>
      </c>
      <c r="G4782">
        <v>0.661474761785443</v>
      </c>
      <c r="H4782">
        <v>0.666688227279619</v>
      </c>
      <c r="I4782">
        <v>0.824640779872624</v>
      </c>
      <c r="J4782">
        <v>1.84625236160761</v>
      </c>
      <c r="K4782">
        <v>1.82453668246667</v>
      </c>
      <c r="L4782">
        <v>15000</v>
      </c>
      <c r="M4782">
        <v>240.293566090435</v>
      </c>
      <c r="O4782">
        <v>62.4193200415626</v>
      </c>
      <c r="P4782">
        <v>0.481208315100825</v>
      </c>
      <c r="Q4782">
        <v>1.5</v>
      </c>
      <c r="R4782">
        <v>0.670410534392881</v>
      </c>
      <c r="S4782" t="s">
        <v>10975</v>
      </c>
      <c r="T4782" t="s">
        <v>12362</v>
      </c>
      <c r="U4782" t="s">
        <v>12362</v>
      </c>
      <c r="V4782" t="s">
        <v>12362</v>
      </c>
      <c r="W4782">
        <v>7</v>
      </c>
      <c r="X4782" t="s">
        <v>17144</v>
      </c>
      <c r="Y4782">
        <v>1.076213310124961</v>
      </c>
      <c r="Z4782">
        <f>HYPERLINK("Melting_Curves/meltCurve_Q96F24_2_.pdf", "Melting_Curves/meltCurve_Q96F24_2_.pdf")</f>
        <v>0</v>
      </c>
      <c r="AA4782" t="s">
        <v>23099</v>
      </c>
      <c r="AB4782" t="s">
        <v>29146</v>
      </c>
    </row>
    <row r="4783" spans="1:28">
      <c r="A4783" t="s">
        <v>4809</v>
      </c>
      <c r="B4783">
        <v>0.992608467424715</v>
      </c>
      <c r="C4783">
        <v>0.985438154875755</v>
      </c>
      <c r="D4783">
        <v>0.920126291306715</v>
      </c>
      <c r="E4783">
        <v>0.759290498168392</v>
      </c>
      <c r="F4783">
        <v>0.460003976819257</v>
      </c>
      <c r="G4783">
        <v>0.265755482779421</v>
      </c>
      <c r="H4783">
        <v>0.154056109495542</v>
      </c>
      <c r="I4783">
        <v>0.211968112598725</v>
      </c>
      <c r="J4783">
        <v>0.277123593930706</v>
      </c>
      <c r="K4783">
        <v>0.279291162454006</v>
      </c>
      <c r="L4783">
        <v>1136.29010978099</v>
      </c>
      <c r="M4783">
        <v>23.6027764379305</v>
      </c>
      <c r="N4783">
        <v>49.3872076332144</v>
      </c>
      <c r="O4783">
        <v>47.8006341919939</v>
      </c>
      <c r="P4783">
        <v>-0.0957673756838625</v>
      </c>
      <c r="Q4783">
        <v>0.224216022194945</v>
      </c>
      <c r="R4783">
        <v>0.985372213557804</v>
      </c>
      <c r="S4783" t="s">
        <v>10976</v>
      </c>
      <c r="T4783" t="s">
        <v>12362</v>
      </c>
      <c r="U4783" t="s">
        <v>12362</v>
      </c>
      <c r="V4783" t="s">
        <v>12362</v>
      </c>
      <c r="W4783">
        <v>13</v>
      </c>
      <c r="X4783" t="s">
        <v>17145</v>
      </c>
      <c r="Y4783">
        <v>0.519765177447036</v>
      </c>
      <c r="Z4783">
        <f>HYPERLINK("Melting_Curves/meltCurve_Q96F44_3_.pdf", "Melting_Curves/meltCurve_Q96F44_3_.pdf")</f>
        <v>0</v>
      </c>
      <c r="AA4783" t="s">
        <v>23100</v>
      </c>
      <c r="AB4783" t="s">
        <v>29147</v>
      </c>
    </row>
    <row r="4784" spans="1:28">
      <c r="A4784" t="s">
        <v>4810</v>
      </c>
      <c r="B4784">
        <v>0.992608467424715</v>
      </c>
      <c r="C4784">
        <v>0.962673323376147</v>
      </c>
      <c r="D4784">
        <v>0.825905120466552</v>
      </c>
      <c r="E4784">
        <v>0.93557415230258</v>
      </c>
      <c r="F4784">
        <v>0.57453041501797</v>
      </c>
      <c r="G4784">
        <v>0.614904267425464</v>
      </c>
      <c r="H4784">
        <v>0.786803627277511</v>
      </c>
      <c r="I4784">
        <v>0.7718252117709981</v>
      </c>
      <c r="J4784">
        <v>1.01306597965807</v>
      </c>
      <c r="K4784">
        <v>0.979993915256009</v>
      </c>
      <c r="L4784">
        <v>1517.8446564918</v>
      </c>
      <c r="M4784">
        <v>36.8287289649931</v>
      </c>
      <c r="O4784">
        <v>41.0926569540223</v>
      </c>
      <c r="P4784">
        <v>-0.0428909666664911</v>
      </c>
      <c r="Q4784">
        <v>0.808573500840259</v>
      </c>
      <c r="R4784">
        <v>0.196261915977312</v>
      </c>
      <c r="S4784" t="s">
        <v>10977</v>
      </c>
      <c r="T4784" t="s">
        <v>12362</v>
      </c>
      <c r="U4784" t="s">
        <v>12362</v>
      </c>
      <c r="V4784" t="s">
        <v>12362</v>
      </c>
      <c r="W4784">
        <v>1</v>
      </c>
      <c r="X4784" t="s">
        <v>17146</v>
      </c>
      <c r="Y4784">
        <v>0.8361867482304028</v>
      </c>
      <c r="Z4784">
        <f>HYPERLINK("Melting_Curves/meltCurve_Q96F46_.pdf", "Melting_Curves/meltCurve_Q96F46_.pdf")</f>
        <v>0</v>
      </c>
      <c r="AA4784" t="s">
        <v>23101</v>
      </c>
      <c r="AB4784" t="s">
        <v>29148</v>
      </c>
    </row>
    <row r="4785" spans="1:28">
      <c r="A4785" t="s">
        <v>4811</v>
      </c>
      <c r="B4785">
        <v>0.992608467424715</v>
      </c>
      <c r="C4785">
        <v>1.02437706222816</v>
      </c>
      <c r="D4785">
        <v>0.983613920702811</v>
      </c>
      <c r="E4785">
        <v>1.02782878643031</v>
      </c>
      <c r="F4785">
        <v>0.838901275529962</v>
      </c>
      <c r="G4785">
        <v>0.700284802054251</v>
      </c>
      <c r="H4785">
        <v>0.63497120012344</v>
      </c>
      <c r="I4785">
        <v>0.881731569155466</v>
      </c>
      <c r="J4785">
        <v>1.28706407778177</v>
      </c>
      <c r="K4785">
        <v>1.05519749532849</v>
      </c>
      <c r="L4785">
        <v>1631.04505428372</v>
      </c>
      <c r="M4785">
        <v>25.1190054073918</v>
      </c>
      <c r="O4785">
        <v>64.52536451579709</v>
      </c>
      <c r="P4785">
        <v>0.0166763919561676</v>
      </c>
      <c r="Q4785">
        <v>1.17135010773756</v>
      </c>
      <c r="R4785">
        <v>-0.0322123938842731</v>
      </c>
      <c r="S4785" t="s">
        <v>10978</v>
      </c>
      <c r="T4785" t="s">
        <v>12362</v>
      </c>
      <c r="U4785" t="s">
        <v>12362</v>
      </c>
      <c r="V4785" t="s">
        <v>12362</v>
      </c>
      <c r="W4785">
        <v>6</v>
      </c>
      <c r="X4785" t="s">
        <v>17147</v>
      </c>
      <c r="Y4785">
        <v>1.016407817571686</v>
      </c>
      <c r="Z4785">
        <f>HYPERLINK("Melting_Curves/meltCurve_Q96F63_.pdf", "Melting_Curves/meltCurve_Q96F63_.pdf")</f>
        <v>0</v>
      </c>
      <c r="AA4785" t="s">
        <v>23102</v>
      </c>
      <c r="AB4785" t="s">
        <v>29149</v>
      </c>
    </row>
    <row r="4786" spans="1:28">
      <c r="A4786" t="s">
        <v>4812</v>
      </c>
      <c r="B4786">
        <v>0.992608467424715</v>
      </c>
      <c r="C4786">
        <v>1.06964668900244</v>
      </c>
      <c r="D4786">
        <v>0.935472627486415</v>
      </c>
      <c r="E4786">
        <v>0.870811840954541</v>
      </c>
      <c r="F4786">
        <v>0.639653068381239</v>
      </c>
      <c r="G4786">
        <v>0.552315552967895</v>
      </c>
      <c r="H4786">
        <v>0.601158122759904</v>
      </c>
      <c r="I4786">
        <v>0.798941537044591</v>
      </c>
      <c r="J4786">
        <v>0.911624357240482</v>
      </c>
      <c r="K4786">
        <v>0.604616919841423</v>
      </c>
      <c r="L4786">
        <v>11667.0080532242</v>
      </c>
      <c r="M4786">
        <v>250</v>
      </c>
      <c r="O4786">
        <v>46.6650414527999</v>
      </c>
      <c r="P4786">
        <v>-0.422266999032049</v>
      </c>
      <c r="Q4786">
        <v>0.684718258946345</v>
      </c>
      <c r="R4786">
        <v>0.656642124074665</v>
      </c>
      <c r="S4786" t="s">
        <v>10979</v>
      </c>
      <c r="T4786" t="s">
        <v>12362</v>
      </c>
      <c r="U4786" t="s">
        <v>12362</v>
      </c>
      <c r="V4786" t="s">
        <v>12362</v>
      </c>
      <c r="W4786">
        <v>19</v>
      </c>
      <c r="X4786" t="s">
        <v>17148</v>
      </c>
      <c r="Y4786">
        <v>0.7863492153356952</v>
      </c>
      <c r="Z4786">
        <f>HYPERLINK("Melting_Curves/meltCurve_Q96F86_.pdf", "Melting_Curves/meltCurve_Q96F86_.pdf")</f>
        <v>0</v>
      </c>
      <c r="AA4786" t="s">
        <v>23103</v>
      </c>
      <c r="AB4786" t="s">
        <v>29150</v>
      </c>
    </row>
    <row r="4787" spans="1:28">
      <c r="A4787" t="s">
        <v>4813</v>
      </c>
      <c r="B4787">
        <v>0.992608467424715</v>
      </c>
      <c r="C4787">
        <v>1.29531222308821</v>
      </c>
      <c r="D4787">
        <v>0.93164096851957</v>
      </c>
      <c r="E4787">
        <v>1.21733118162391</v>
      </c>
      <c r="F4787">
        <v>0.646836415143425</v>
      </c>
      <c r="G4787">
        <v>0.488249691871093</v>
      </c>
      <c r="H4787">
        <v>0.465571116903038</v>
      </c>
      <c r="I4787">
        <v>0.526206908402624</v>
      </c>
      <c r="J4787">
        <v>0.823623299242918</v>
      </c>
      <c r="K4787">
        <v>0.840710793438195</v>
      </c>
      <c r="L4787">
        <v>12400.4780976108</v>
      </c>
      <c r="M4787">
        <v>250</v>
      </c>
      <c r="O4787">
        <v>49.5987204454632</v>
      </c>
      <c r="P4787">
        <v>-0.467662766615884</v>
      </c>
      <c r="Q4787">
        <v>0.62887226967706</v>
      </c>
      <c r="R4787">
        <v>0.641626220946221</v>
      </c>
      <c r="S4787" t="s">
        <v>10980</v>
      </c>
      <c r="T4787" t="s">
        <v>12362</v>
      </c>
      <c r="U4787" t="s">
        <v>12362</v>
      </c>
      <c r="V4787" t="s">
        <v>12362</v>
      </c>
      <c r="W4787">
        <v>2</v>
      </c>
      <c r="X4787" t="s">
        <v>17149</v>
      </c>
      <c r="Y4787">
        <v>0.784801881335947</v>
      </c>
      <c r="Z4787">
        <f>HYPERLINK("Melting_Curves/meltCurve_Q96FE5_2_.pdf", "Melting_Curves/meltCurve_Q96FE5_2_.pdf")</f>
        <v>0</v>
      </c>
      <c r="AA4787" t="s">
        <v>23104</v>
      </c>
      <c r="AB4787" t="s">
        <v>29151</v>
      </c>
    </row>
    <row r="4788" spans="1:28">
      <c r="A4788" t="s">
        <v>4814</v>
      </c>
      <c r="B4788">
        <v>0.992608467424715</v>
      </c>
      <c r="C4788">
        <v>1.05473982120745</v>
      </c>
      <c r="D4788">
        <v>1.21558474611606</v>
      </c>
      <c r="E4788">
        <v>1.2417277452132</v>
      </c>
      <c r="F4788">
        <v>0.77385225462164</v>
      </c>
      <c r="G4788">
        <v>0.50229059868172</v>
      </c>
      <c r="H4788">
        <v>0.363348854221931</v>
      </c>
      <c r="I4788">
        <v>0.872931684192561</v>
      </c>
      <c r="J4788">
        <v>1.67003514825903</v>
      </c>
      <c r="K4788">
        <v>1.75447268512733</v>
      </c>
      <c r="L4788">
        <v>15000</v>
      </c>
      <c r="M4788">
        <v>240.099217102872</v>
      </c>
      <c r="O4788">
        <v>62.4698384943511</v>
      </c>
      <c r="P4788">
        <v>0.480430283007532</v>
      </c>
      <c r="Q4788">
        <v>1.5</v>
      </c>
      <c r="R4788">
        <v>0.49493952510016</v>
      </c>
      <c r="S4788" t="s">
        <v>10981</v>
      </c>
      <c r="T4788" t="s">
        <v>12362</v>
      </c>
      <c r="U4788" t="s">
        <v>12362</v>
      </c>
      <c r="V4788" t="s">
        <v>12362</v>
      </c>
      <c r="W4788">
        <v>3</v>
      </c>
      <c r="X4788" t="s">
        <v>17150</v>
      </c>
      <c r="Y4788">
        <v>1.075371016177219</v>
      </c>
      <c r="Z4788">
        <f>HYPERLINK("Melting_Curves/meltCurve_Q96FH0_2_.pdf", "Melting_Curves/meltCurve_Q96FH0_2_.pdf")</f>
        <v>0</v>
      </c>
      <c r="AA4788" t="s">
        <v>23105</v>
      </c>
      <c r="AB4788" t="s">
        <v>29152</v>
      </c>
    </row>
    <row r="4789" spans="1:28">
      <c r="A4789" t="s">
        <v>4815</v>
      </c>
      <c r="B4789">
        <v>0.992608467424715</v>
      </c>
      <c r="C4789">
        <v>0.841603652225186</v>
      </c>
      <c r="D4789">
        <v>1.09361972168811</v>
      </c>
      <c r="E4789">
        <v>1.77616027070007</v>
      </c>
      <c r="F4789">
        <v>0.768619148164677</v>
      </c>
      <c r="G4789">
        <v>0.413234289245616</v>
      </c>
      <c r="H4789">
        <v>0.390815502433636</v>
      </c>
      <c r="I4789">
        <v>0.440941239892646</v>
      </c>
      <c r="J4789">
        <v>0.39417920750469</v>
      </c>
      <c r="K4789">
        <v>0.408530803857654</v>
      </c>
      <c r="L4789">
        <v>12572.0617603652</v>
      </c>
      <c r="M4789">
        <v>250</v>
      </c>
      <c r="N4789">
        <v>50.6345227330596</v>
      </c>
      <c r="O4789">
        <v>50.2850289072969</v>
      </c>
      <c r="P4789">
        <v>-0.733891152643023</v>
      </c>
      <c r="Q4789">
        <v>0.409540195250913</v>
      </c>
      <c r="R4789">
        <v>0.649452993923272</v>
      </c>
      <c r="S4789" t="s">
        <v>10982</v>
      </c>
      <c r="T4789" t="s">
        <v>12362</v>
      </c>
      <c r="U4789" t="s">
        <v>12362</v>
      </c>
      <c r="V4789" t="s">
        <v>12362</v>
      </c>
      <c r="W4789">
        <v>4</v>
      </c>
      <c r="X4789" t="s">
        <v>17151</v>
      </c>
      <c r="Y4789">
        <v>0.6711314981199397</v>
      </c>
      <c r="Z4789">
        <f>HYPERLINK("Melting_Curves/meltCurve_Q96FJ2_.pdf", "Melting_Curves/meltCurve_Q96FJ2_.pdf")</f>
        <v>0</v>
      </c>
      <c r="AA4789" t="s">
        <v>23106</v>
      </c>
      <c r="AB4789" t="s">
        <v>29153</v>
      </c>
    </row>
    <row r="4790" spans="1:28">
      <c r="A4790" t="s">
        <v>4816</v>
      </c>
      <c r="B4790">
        <v>0.992608467424715</v>
      </c>
      <c r="C4790">
        <v>1.03428492382702</v>
      </c>
      <c r="D4790">
        <v>0.861804871476573</v>
      </c>
      <c r="E4790">
        <v>0.624089034604607</v>
      </c>
      <c r="F4790">
        <v>0.434641765997887</v>
      </c>
      <c r="G4790">
        <v>0.307075406533193</v>
      </c>
      <c r="H4790">
        <v>0.283225906263856</v>
      </c>
      <c r="I4790">
        <v>0.309172254275858</v>
      </c>
      <c r="J4790">
        <v>0.439500193468282</v>
      </c>
      <c r="K4790">
        <v>0.42156730475606</v>
      </c>
      <c r="L4790">
        <v>1139.1907028898</v>
      </c>
      <c r="M4790">
        <v>24.8653262429839</v>
      </c>
      <c r="N4790">
        <v>48.1731757155944</v>
      </c>
      <c r="O4790">
        <v>45.5211877159265</v>
      </c>
      <c r="P4790">
        <v>-0.0884894378012176</v>
      </c>
      <c r="Q4790">
        <v>0.352015101002361</v>
      </c>
      <c r="R4790">
        <v>0.96391864591106</v>
      </c>
      <c r="S4790" t="s">
        <v>10983</v>
      </c>
      <c r="T4790" t="s">
        <v>12362</v>
      </c>
      <c r="U4790" t="s">
        <v>12362</v>
      </c>
      <c r="V4790" t="s">
        <v>12362</v>
      </c>
      <c r="W4790">
        <v>28</v>
      </c>
      <c r="X4790" t="s">
        <v>17152</v>
      </c>
      <c r="Y4790">
        <v>0.5478197434129</v>
      </c>
      <c r="Z4790">
        <f>HYPERLINK("Melting_Curves/meltCurve_Q96FS4_.pdf", "Melting_Curves/meltCurve_Q96FS4_.pdf")</f>
        <v>0</v>
      </c>
      <c r="AA4790" t="s">
        <v>23107</v>
      </c>
      <c r="AB4790" t="s">
        <v>29154</v>
      </c>
    </row>
    <row r="4791" spans="1:28">
      <c r="A4791" t="s">
        <v>4817</v>
      </c>
      <c r="B4791">
        <v>0.992608467424715</v>
      </c>
      <c r="C4791">
        <v>0.8417684491276179</v>
      </c>
      <c r="D4791">
        <v>0.7026715495896551</v>
      </c>
      <c r="E4791">
        <v>0.661087563711098</v>
      </c>
      <c r="F4791">
        <v>0.536918916299179</v>
      </c>
      <c r="G4791">
        <v>0.458944974928428</v>
      </c>
      <c r="H4791">
        <v>0.399915889313754</v>
      </c>
      <c r="I4791">
        <v>0.452593043656579</v>
      </c>
      <c r="J4791">
        <v>0.498950121970633</v>
      </c>
      <c r="K4791">
        <v>0.570860582122913</v>
      </c>
      <c r="L4791">
        <v>622.725497050218</v>
      </c>
      <c r="M4791">
        <v>14.5306341960416</v>
      </c>
      <c r="N4791">
        <v>53.7771338838924</v>
      </c>
      <c r="O4791">
        <v>42.0688693846137</v>
      </c>
      <c r="P4791">
        <v>-0.0454380900941768</v>
      </c>
      <c r="Q4791">
        <v>0.473853407211989</v>
      </c>
      <c r="R4791">
        <v>0.918419298250274</v>
      </c>
      <c r="S4791" t="s">
        <v>10984</v>
      </c>
      <c r="T4791" t="s">
        <v>12362</v>
      </c>
      <c r="U4791" t="s">
        <v>12362</v>
      </c>
      <c r="V4791" t="s">
        <v>12362</v>
      </c>
      <c r="W4791">
        <v>2</v>
      </c>
      <c r="X4791" t="s">
        <v>17153</v>
      </c>
      <c r="Y4791">
        <v>0.591595481023142</v>
      </c>
      <c r="Z4791">
        <f>HYPERLINK("Melting_Curves/meltCurve_Q96FT9_3_.pdf", "Melting_Curves/meltCurve_Q96FT9_3_.pdf")</f>
        <v>0</v>
      </c>
      <c r="AA4791" t="s">
        <v>23108</v>
      </c>
      <c r="AB4791" t="s">
        <v>29155</v>
      </c>
    </row>
    <row r="4792" spans="1:28">
      <c r="A4792" t="s">
        <v>4818</v>
      </c>
      <c r="B4792">
        <v>0.992608467424715</v>
      </c>
      <c r="C4792">
        <v>1.00740190321896</v>
      </c>
      <c r="D4792">
        <v>0.8489588753356589</v>
      </c>
      <c r="E4792">
        <v>0.661761333798064</v>
      </c>
      <c r="F4792">
        <v>0.456264566530319</v>
      </c>
      <c r="G4792">
        <v>0.316366464112224</v>
      </c>
      <c r="H4792">
        <v>0.234213810465416</v>
      </c>
      <c r="I4792">
        <v>0.280883613591922</v>
      </c>
      <c r="J4792">
        <v>0.291927471136362</v>
      </c>
      <c r="K4792">
        <v>0.205987478949781</v>
      </c>
      <c r="L4792">
        <v>794.499956728393</v>
      </c>
      <c r="M4792">
        <v>16.8372237599619</v>
      </c>
      <c r="N4792">
        <v>49.0672350327771</v>
      </c>
      <c r="O4792">
        <v>46.5365635183931</v>
      </c>
      <c r="P4792">
        <v>-0.0689547865295168</v>
      </c>
      <c r="Q4792">
        <v>0.23770983677636</v>
      </c>
      <c r="R4792">
        <v>0.990879183997598</v>
      </c>
      <c r="S4792" t="s">
        <v>10985</v>
      </c>
      <c r="T4792" t="s">
        <v>12362</v>
      </c>
      <c r="U4792" t="s">
        <v>12362</v>
      </c>
      <c r="V4792" t="s">
        <v>12362</v>
      </c>
      <c r="W4792">
        <v>7</v>
      </c>
      <c r="X4792" t="s">
        <v>17154</v>
      </c>
      <c r="Y4792">
        <v>0.51041862785808</v>
      </c>
      <c r="Z4792">
        <f>HYPERLINK("Melting_Curves/meltCurve_Q96FV9_.pdf", "Melting_Curves/meltCurve_Q96FV9_.pdf")</f>
        <v>0</v>
      </c>
      <c r="AA4792" t="s">
        <v>23109</v>
      </c>
      <c r="AB4792" t="s">
        <v>29156</v>
      </c>
    </row>
    <row r="4793" spans="1:28">
      <c r="A4793" t="s">
        <v>4819</v>
      </c>
      <c r="B4793">
        <v>0.992608467424715</v>
      </c>
      <c r="C4793">
        <v>0.832095917851728</v>
      </c>
      <c r="D4793">
        <v>0.769386265171925</v>
      </c>
      <c r="E4793">
        <v>0.910205064857299</v>
      </c>
      <c r="F4793">
        <v>0.802174478288002</v>
      </c>
      <c r="G4793">
        <v>0.628276044415526</v>
      </c>
      <c r="H4793">
        <v>0.597784272293044</v>
      </c>
      <c r="I4793">
        <v>0.906860876428988</v>
      </c>
      <c r="J4793">
        <v>1.34114239541092</v>
      </c>
      <c r="K4793">
        <v>0.670261283618112</v>
      </c>
      <c r="L4793">
        <v>3537.00033756966</v>
      </c>
      <c r="M4793">
        <v>92.4863654585358</v>
      </c>
      <c r="O4793">
        <v>38.225610072666</v>
      </c>
      <c r="P4793">
        <v>-0.103865744486685</v>
      </c>
      <c r="Q4793">
        <v>0.828284699474878</v>
      </c>
      <c r="R4793">
        <v>0.0572861481945095</v>
      </c>
      <c r="S4793" t="s">
        <v>10986</v>
      </c>
      <c r="T4793" t="s">
        <v>12362</v>
      </c>
      <c r="U4793" t="s">
        <v>12362</v>
      </c>
      <c r="V4793" t="s">
        <v>12362</v>
      </c>
      <c r="W4793">
        <v>1</v>
      </c>
      <c r="X4793" t="s">
        <v>17155</v>
      </c>
      <c r="Y4793">
        <v>0.8355813544990304</v>
      </c>
      <c r="Z4793">
        <f>HYPERLINK("Melting_Curves/meltCurve_Q96FX2_.pdf", "Melting_Curves/meltCurve_Q96FX2_.pdf")</f>
        <v>0</v>
      </c>
      <c r="AA4793" t="s">
        <v>23110</v>
      </c>
      <c r="AB4793" t="s">
        <v>29157</v>
      </c>
    </row>
    <row r="4794" spans="1:28">
      <c r="A4794" t="s">
        <v>4820</v>
      </c>
      <c r="B4794">
        <v>0.992608467424715</v>
      </c>
      <c r="C4794">
        <v>1.21901763337887</v>
      </c>
      <c r="D4794">
        <v>1.15495550618914</v>
      </c>
      <c r="E4794">
        <v>1.07108137533603</v>
      </c>
      <c r="F4794">
        <v>0.800918024099345</v>
      </c>
      <c r="G4794">
        <v>0.516821751015068</v>
      </c>
      <c r="H4794">
        <v>0.275735549150746</v>
      </c>
      <c r="I4794">
        <v>0.149532183354469</v>
      </c>
      <c r="J4794">
        <v>0.178938471559355</v>
      </c>
      <c r="K4794">
        <v>0.134309427779632</v>
      </c>
      <c r="L4794">
        <v>1345.81842595366</v>
      </c>
      <c r="M4794">
        <v>25.3131934827993</v>
      </c>
      <c r="N4794">
        <v>53.8875933975552</v>
      </c>
      <c r="O4794">
        <v>52.8381841326214</v>
      </c>
      <c r="P4794">
        <v>-0.102566491516068</v>
      </c>
      <c r="Q4794">
        <v>0.143630984662369</v>
      </c>
      <c r="R4794">
        <v>0.952378987480483</v>
      </c>
      <c r="S4794" t="s">
        <v>10987</v>
      </c>
      <c r="T4794" t="s">
        <v>12362</v>
      </c>
      <c r="U4794" t="s">
        <v>12362</v>
      </c>
      <c r="V4794" t="s">
        <v>12362</v>
      </c>
      <c r="W4794">
        <v>6</v>
      </c>
      <c r="X4794" t="s">
        <v>17156</v>
      </c>
      <c r="Y4794">
        <v>0.6125180808909053</v>
      </c>
      <c r="Z4794">
        <f>HYPERLINK("Melting_Curves/meltCurve_Q96FX7_.pdf", "Melting_Curves/meltCurve_Q96FX7_.pdf")</f>
        <v>0</v>
      </c>
      <c r="AA4794" t="s">
        <v>23111</v>
      </c>
      <c r="AB4794" t="s">
        <v>29158</v>
      </c>
    </row>
    <row r="4795" spans="1:28">
      <c r="A4795" t="s">
        <v>4821</v>
      </c>
      <c r="B4795">
        <v>0.992608467424715</v>
      </c>
      <c r="C4795">
        <v>0.949770449644362</v>
      </c>
      <c r="D4795">
        <v>0.815464832269661</v>
      </c>
      <c r="E4795">
        <v>0.490248961395363</v>
      </c>
      <c r="F4795">
        <v>0.304228768938114</v>
      </c>
      <c r="G4795">
        <v>0.199074757862813</v>
      </c>
      <c r="H4795">
        <v>0.167423540365764</v>
      </c>
      <c r="I4795">
        <v>0.17735428216204</v>
      </c>
      <c r="J4795">
        <v>0.214831255609873</v>
      </c>
      <c r="K4795">
        <v>0.158041190371013</v>
      </c>
      <c r="L4795">
        <v>912.753678314712</v>
      </c>
      <c r="M4795">
        <v>20.0200209654383</v>
      </c>
      <c r="N4795">
        <v>46.5851426041716</v>
      </c>
      <c r="O4795">
        <v>45.1444755824923</v>
      </c>
      <c r="P4795">
        <v>-0.0916121010232063</v>
      </c>
      <c r="Q4795">
        <v>0.173698196176653</v>
      </c>
      <c r="R4795">
        <v>0.997423173335574</v>
      </c>
      <c r="S4795" t="s">
        <v>10988</v>
      </c>
      <c r="T4795" t="s">
        <v>12362</v>
      </c>
      <c r="U4795" t="s">
        <v>12362</v>
      </c>
      <c r="V4795" t="s">
        <v>12362</v>
      </c>
      <c r="W4795">
        <v>6</v>
      </c>
      <c r="X4795" t="s">
        <v>17157</v>
      </c>
      <c r="Y4795">
        <v>0.421143295889233</v>
      </c>
      <c r="Z4795">
        <f>HYPERLINK("Melting_Curves/meltCurve_Q96FZ2_.pdf", "Melting_Curves/meltCurve_Q96FZ2_.pdf")</f>
        <v>0</v>
      </c>
      <c r="AA4795" t="s">
        <v>23112</v>
      </c>
      <c r="AB4795" t="s">
        <v>29159</v>
      </c>
    </row>
    <row r="4796" spans="1:28">
      <c r="A4796" t="s">
        <v>4822</v>
      </c>
      <c r="B4796">
        <v>0.992608467424715</v>
      </c>
      <c r="C4796">
        <v>0.987745735801745</v>
      </c>
      <c r="D4796">
        <v>0.958681297060108</v>
      </c>
      <c r="E4796">
        <v>0.84706089768158</v>
      </c>
      <c r="F4796">
        <v>0.585720902164571</v>
      </c>
      <c r="G4796">
        <v>0.425186092115391</v>
      </c>
      <c r="H4796">
        <v>0.28711428355784</v>
      </c>
      <c r="I4796">
        <v>0.208767998176138</v>
      </c>
      <c r="J4796">
        <v>0.190754995516683</v>
      </c>
      <c r="K4796">
        <v>0.167326551693361</v>
      </c>
      <c r="L4796">
        <v>775.221328276084</v>
      </c>
      <c r="M4796">
        <v>15.2560744032255</v>
      </c>
      <c r="N4796">
        <v>52.065355188712</v>
      </c>
      <c r="O4796">
        <v>49.9648781776004</v>
      </c>
      <c r="P4796">
        <v>-0.06462390961505191</v>
      </c>
      <c r="Q4796">
        <v>0.153485968788754</v>
      </c>
      <c r="R4796">
        <v>0.9983992191971089</v>
      </c>
      <c r="S4796" t="s">
        <v>10989</v>
      </c>
      <c r="T4796" t="s">
        <v>12362</v>
      </c>
      <c r="U4796" t="s">
        <v>12362</v>
      </c>
      <c r="V4796" t="s">
        <v>12362</v>
      </c>
      <c r="W4796">
        <v>4</v>
      </c>
      <c r="X4796" t="s">
        <v>17158</v>
      </c>
      <c r="Y4796">
        <v>0.5600645890225764</v>
      </c>
      <c r="Z4796">
        <f>HYPERLINK("Melting_Curves/meltCurve_Q96FZ7_.pdf", "Melting_Curves/meltCurve_Q96FZ7_.pdf")</f>
        <v>0</v>
      </c>
      <c r="AA4796" t="s">
        <v>23113</v>
      </c>
      <c r="AB4796" t="s">
        <v>29160</v>
      </c>
    </row>
    <row r="4797" spans="1:28">
      <c r="A4797" t="s">
        <v>4823</v>
      </c>
      <c r="B4797">
        <v>0.992608467424715</v>
      </c>
      <c r="C4797">
        <v>0.992389209557453</v>
      </c>
      <c r="D4797">
        <v>1.05636443666778</v>
      </c>
      <c r="E4797">
        <v>0.890395469434848</v>
      </c>
      <c r="F4797">
        <v>0.740331120767425</v>
      </c>
      <c r="G4797">
        <v>0.501741343572547</v>
      </c>
      <c r="H4797">
        <v>0.400402294079886</v>
      </c>
      <c r="I4797">
        <v>0.340122943689031</v>
      </c>
      <c r="J4797">
        <v>0.360098245849324</v>
      </c>
      <c r="K4797">
        <v>0.307774060346486</v>
      </c>
      <c r="L4797">
        <v>1037.48819750026</v>
      </c>
      <c r="M4797">
        <v>20.2565253057535</v>
      </c>
      <c r="N4797">
        <v>53.9904909248929</v>
      </c>
      <c r="O4797">
        <v>50.7261616313092</v>
      </c>
      <c r="P4797">
        <v>-0.0675546685391545</v>
      </c>
      <c r="Q4797">
        <v>0.323342426779766</v>
      </c>
      <c r="R4797">
        <v>0.991412007022208</v>
      </c>
      <c r="S4797" t="s">
        <v>10990</v>
      </c>
      <c r="T4797" t="s">
        <v>12362</v>
      </c>
      <c r="U4797" t="s">
        <v>12362</v>
      </c>
      <c r="V4797" t="s">
        <v>12362</v>
      </c>
      <c r="W4797">
        <v>19</v>
      </c>
      <c r="X4797" t="s">
        <v>17159</v>
      </c>
      <c r="Y4797">
        <v>0.6526767587163318</v>
      </c>
      <c r="Z4797">
        <f>HYPERLINK("Melting_Curves/meltCurve_Q96G03_.pdf", "Melting_Curves/meltCurve_Q96G03_.pdf")</f>
        <v>0</v>
      </c>
      <c r="AA4797" t="s">
        <v>23114</v>
      </c>
      <c r="AB4797" t="s">
        <v>29161</v>
      </c>
    </row>
    <row r="4798" spans="1:28">
      <c r="A4798" t="s">
        <v>4824</v>
      </c>
      <c r="B4798">
        <v>0.992608467424715</v>
      </c>
      <c r="C4798">
        <v>1.02336987935028</v>
      </c>
      <c r="D4798">
        <v>0.969343998208704</v>
      </c>
      <c r="E4798">
        <v>0.7555436668937729</v>
      </c>
      <c r="F4798">
        <v>0.303400317103427</v>
      </c>
      <c r="G4798">
        <v>0.159630268838115</v>
      </c>
      <c r="H4798">
        <v>0.125580397100114</v>
      </c>
      <c r="I4798">
        <v>0.18210127628069</v>
      </c>
      <c r="J4798">
        <v>0.179870433486632</v>
      </c>
      <c r="K4798">
        <v>0.154561103969073</v>
      </c>
      <c r="L4798">
        <v>1620.19492665965</v>
      </c>
      <c r="M4798">
        <v>33.8724566319529</v>
      </c>
      <c r="N4798">
        <v>48.3687626968354</v>
      </c>
      <c r="O4798">
        <v>47.6664345771278</v>
      </c>
      <c r="P4798">
        <v>-0.149832174238588</v>
      </c>
      <c r="Q4798">
        <v>0.156608456475063</v>
      </c>
      <c r="R4798">
        <v>0.997599890670352</v>
      </c>
      <c r="S4798" t="s">
        <v>10991</v>
      </c>
      <c r="T4798" t="s">
        <v>12362</v>
      </c>
      <c r="U4798" t="s">
        <v>12362</v>
      </c>
      <c r="V4798" t="s">
        <v>12362</v>
      </c>
      <c r="W4798">
        <v>3</v>
      </c>
      <c r="X4798" t="s">
        <v>17160</v>
      </c>
      <c r="Y4798">
        <v>0.4650347254926829</v>
      </c>
      <c r="Z4798">
        <f>HYPERLINK("Melting_Curves/meltCurve_Q96G23_.pdf", "Melting_Curves/meltCurve_Q96G23_.pdf")</f>
        <v>0</v>
      </c>
      <c r="AA4798" t="s">
        <v>23115</v>
      </c>
      <c r="AB4798" t="s">
        <v>29162</v>
      </c>
    </row>
    <row r="4799" spans="1:28">
      <c r="A4799" t="s">
        <v>4825</v>
      </c>
      <c r="B4799">
        <v>0.992608467424715</v>
      </c>
      <c r="C4799">
        <v>0.993362313146508</v>
      </c>
      <c r="D4799">
        <v>0.870204820195862</v>
      </c>
      <c r="E4799">
        <v>1.00405368059453</v>
      </c>
      <c r="F4799">
        <v>0.965534309272892</v>
      </c>
      <c r="G4799">
        <v>0.8505915854721749</v>
      </c>
      <c r="H4799">
        <v>0.821232765736906</v>
      </c>
      <c r="I4799">
        <v>0.934644212829745</v>
      </c>
      <c r="J4799">
        <v>1.06207946944688</v>
      </c>
      <c r="K4799">
        <v>0.910897077486528</v>
      </c>
      <c r="L4799">
        <v>10066.619771366</v>
      </c>
      <c r="M4799">
        <v>250</v>
      </c>
      <c r="O4799">
        <v>40.2638998235082</v>
      </c>
      <c r="P4799">
        <v>-0.112686636029228</v>
      </c>
      <c r="Q4799">
        <v>0.927404740827051</v>
      </c>
      <c r="R4799">
        <v>0.128526172279054</v>
      </c>
      <c r="S4799" t="s">
        <v>10992</v>
      </c>
      <c r="T4799" t="s">
        <v>12362</v>
      </c>
      <c r="U4799" t="s">
        <v>12362</v>
      </c>
      <c r="V4799" t="s">
        <v>12362</v>
      </c>
      <c r="W4799">
        <v>6</v>
      </c>
      <c r="X4799" t="s">
        <v>17161</v>
      </c>
      <c r="Y4799">
        <v>0.935314234112594</v>
      </c>
      <c r="Z4799">
        <f>HYPERLINK("Melting_Curves/meltCurve_Q96G25_.pdf", "Melting_Curves/meltCurve_Q96G25_.pdf")</f>
        <v>0</v>
      </c>
      <c r="AA4799" t="s">
        <v>23116</v>
      </c>
      <c r="AB4799" t="s">
        <v>29163</v>
      </c>
    </row>
    <row r="4800" spans="1:28">
      <c r="A4800" t="s">
        <v>4826</v>
      </c>
      <c r="B4800">
        <v>0.992608467424715</v>
      </c>
      <c r="C4800">
        <v>0.964231139499884</v>
      </c>
      <c r="D4800">
        <v>0.9062361751960289</v>
      </c>
      <c r="E4800">
        <v>0.834686471438107</v>
      </c>
      <c r="F4800">
        <v>0.63470254138643</v>
      </c>
      <c r="G4800">
        <v>0.422246056228856</v>
      </c>
      <c r="H4800">
        <v>0.351675188642773</v>
      </c>
      <c r="I4800">
        <v>0.389206652528129</v>
      </c>
      <c r="J4800">
        <v>0.401412905335442</v>
      </c>
      <c r="K4800">
        <v>0.388619568306319</v>
      </c>
      <c r="L4800">
        <v>959.202788091182</v>
      </c>
      <c r="M4800">
        <v>19.6284755714624</v>
      </c>
      <c r="N4800">
        <v>52.4045276418774</v>
      </c>
      <c r="O4800">
        <v>48.3691694342538</v>
      </c>
      <c r="P4800">
        <v>-0.0642155538217694</v>
      </c>
      <c r="Q4800">
        <v>0.367053348500801</v>
      </c>
      <c r="R4800">
        <v>0.985389246537831</v>
      </c>
      <c r="S4800" t="s">
        <v>10993</v>
      </c>
      <c r="T4800" t="s">
        <v>12362</v>
      </c>
      <c r="U4800" t="s">
        <v>12362</v>
      </c>
      <c r="V4800" t="s">
        <v>12362</v>
      </c>
      <c r="W4800">
        <v>5</v>
      </c>
      <c r="X4800" t="s">
        <v>17162</v>
      </c>
      <c r="Y4800">
        <v>0.6260727727051929</v>
      </c>
      <c r="Z4800">
        <f>HYPERLINK("Melting_Curves/meltCurve_Q96G28_.pdf", "Melting_Curves/meltCurve_Q96G28_.pdf")</f>
        <v>0</v>
      </c>
      <c r="AA4800" t="s">
        <v>23117</v>
      </c>
      <c r="AB4800" t="s">
        <v>29164</v>
      </c>
    </row>
    <row r="4801" spans="1:28">
      <c r="A4801" t="s">
        <v>4827</v>
      </c>
      <c r="B4801">
        <v>0.992608467424715</v>
      </c>
      <c r="C4801">
        <v>0.977851275399116</v>
      </c>
      <c r="D4801">
        <v>0.924778699956212</v>
      </c>
      <c r="E4801">
        <v>0.830080413947517</v>
      </c>
      <c r="F4801">
        <v>0.698046523966392</v>
      </c>
      <c r="G4801">
        <v>0.489684388050765</v>
      </c>
      <c r="H4801">
        <v>0.304120527275213</v>
      </c>
      <c r="I4801">
        <v>0.293017102427533</v>
      </c>
      <c r="J4801">
        <v>0.354497028265527</v>
      </c>
      <c r="K4801">
        <v>0.286854311743433</v>
      </c>
      <c r="L4801">
        <v>793.85129052859</v>
      </c>
      <c r="M4801">
        <v>15.6820819252643</v>
      </c>
      <c r="N4801">
        <v>53.2586597927412</v>
      </c>
      <c r="O4801">
        <v>49.8198383165931</v>
      </c>
      <c r="P4801">
        <v>-0.0574519799883543</v>
      </c>
      <c r="Q4801">
        <v>0.269993488920746</v>
      </c>
      <c r="R4801">
        <v>0.985851524135531</v>
      </c>
      <c r="S4801" t="s">
        <v>10994</v>
      </c>
      <c r="T4801" t="s">
        <v>12362</v>
      </c>
      <c r="U4801" t="s">
        <v>12362</v>
      </c>
      <c r="V4801" t="s">
        <v>12362</v>
      </c>
      <c r="W4801">
        <v>24</v>
      </c>
      <c r="X4801" t="s">
        <v>17163</v>
      </c>
      <c r="Y4801">
        <v>0.6154843105857526</v>
      </c>
      <c r="Z4801">
        <f>HYPERLINK("Melting_Curves/meltCurve_Q96G46_.pdf", "Melting_Curves/meltCurve_Q96G46_.pdf")</f>
        <v>0</v>
      </c>
      <c r="AA4801" t="s">
        <v>23118</v>
      </c>
      <c r="AB4801" t="s">
        <v>29165</v>
      </c>
    </row>
    <row r="4802" spans="1:28">
      <c r="A4802" t="s">
        <v>4828</v>
      </c>
      <c r="B4802">
        <v>0.992608467424715</v>
      </c>
      <c r="C4802">
        <v>0.98276000057054</v>
      </c>
      <c r="D4802">
        <v>0.946929639497313</v>
      </c>
      <c r="E4802">
        <v>0.473236731394084</v>
      </c>
      <c r="F4802">
        <v>0.27432268874152</v>
      </c>
      <c r="G4802">
        <v>0.194648605930904</v>
      </c>
      <c r="H4802">
        <v>0.125470163605642</v>
      </c>
      <c r="I4802">
        <v>0.138022592812811</v>
      </c>
      <c r="J4802">
        <v>0.197045768428355</v>
      </c>
      <c r="K4802">
        <v>0.175657476098097</v>
      </c>
      <c r="L4802">
        <v>1458.49635268317</v>
      </c>
      <c r="M4802">
        <v>31.73099124395</v>
      </c>
      <c r="N4802">
        <v>46.5795344049461</v>
      </c>
      <c r="O4802">
        <v>45.7830064989259</v>
      </c>
      <c r="P4802">
        <v>-0.143612479080428</v>
      </c>
      <c r="Q4802">
        <v>0.171160245689564</v>
      </c>
      <c r="R4802">
        <v>0.993332930140813</v>
      </c>
      <c r="S4802" t="s">
        <v>10995</v>
      </c>
      <c r="T4802" t="s">
        <v>12362</v>
      </c>
      <c r="U4802" t="s">
        <v>12362</v>
      </c>
      <c r="V4802" t="s">
        <v>12362</v>
      </c>
      <c r="W4802">
        <v>2</v>
      </c>
      <c r="X4802" t="s">
        <v>17164</v>
      </c>
      <c r="Y4802">
        <v>0.4230440175792285</v>
      </c>
      <c r="Z4802">
        <f>HYPERLINK("Melting_Curves/meltCurve_Q96G53_.pdf", "Melting_Curves/meltCurve_Q96G53_.pdf")</f>
        <v>0</v>
      </c>
      <c r="AA4802" t="s">
        <v>23119</v>
      </c>
      <c r="AB4802" t="s">
        <v>29166</v>
      </c>
    </row>
    <row r="4803" spans="1:28">
      <c r="A4803" t="s">
        <v>4829</v>
      </c>
      <c r="B4803">
        <v>0.992608467424715</v>
      </c>
      <c r="C4803">
        <v>0.978463910655992</v>
      </c>
      <c r="D4803">
        <v>0.874231244350949</v>
      </c>
      <c r="E4803">
        <v>0.831229831632616</v>
      </c>
      <c r="F4803">
        <v>0.772706419404356</v>
      </c>
      <c r="G4803">
        <v>0.620144055060491</v>
      </c>
      <c r="H4803">
        <v>0.518453857640892</v>
      </c>
      <c r="I4803">
        <v>0.651127295395426</v>
      </c>
      <c r="J4803">
        <v>0.941600673193281</v>
      </c>
      <c r="K4803">
        <v>0.841238886569755</v>
      </c>
      <c r="L4803">
        <v>924.140343260111</v>
      </c>
      <c r="M4803">
        <v>20.9257177323296</v>
      </c>
      <c r="O4803">
        <v>43.7655149379532</v>
      </c>
      <c r="P4803">
        <v>-0.0331375953378337</v>
      </c>
      <c r="Q4803">
        <v>0.722782372875117</v>
      </c>
      <c r="R4803">
        <v>0.462463328640674</v>
      </c>
      <c r="S4803" t="s">
        <v>10996</v>
      </c>
      <c r="T4803" t="s">
        <v>12362</v>
      </c>
      <c r="U4803" t="s">
        <v>12362</v>
      </c>
      <c r="V4803" t="s">
        <v>12362</v>
      </c>
      <c r="W4803">
        <v>20</v>
      </c>
      <c r="X4803" t="s">
        <v>17165</v>
      </c>
      <c r="Y4803">
        <v>0.7923190516881599</v>
      </c>
      <c r="Z4803">
        <f>HYPERLINK("Melting_Curves/meltCurve_Q96G74_3_.pdf", "Melting_Curves/meltCurve_Q96G74_3_.pdf")</f>
        <v>0</v>
      </c>
      <c r="AA4803" t="s">
        <v>23120</v>
      </c>
      <c r="AB4803" t="s">
        <v>29167</v>
      </c>
    </row>
    <row r="4804" spans="1:28">
      <c r="A4804" t="s">
        <v>4830</v>
      </c>
      <c r="B4804">
        <v>0.992608467424715</v>
      </c>
      <c r="C4804">
        <v>0.98639525069687</v>
      </c>
      <c r="D4804">
        <v>0.917063322367771</v>
      </c>
      <c r="E4804">
        <v>0.831530332897473</v>
      </c>
      <c r="F4804">
        <v>0.7498358434358789</v>
      </c>
      <c r="G4804">
        <v>0.60529689566615</v>
      </c>
      <c r="H4804">
        <v>0.545845805729109</v>
      </c>
      <c r="I4804">
        <v>0.775099115060125</v>
      </c>
      <c r="J4804">
        <v>1.07046803669678</v>
      </c>
      <c r="K4804">
        <v>1.01691477696482</v>
      </c>
      <c r="L4804">
        <v>1515.87873426362</v>
      </c>
      <c r="M4804">
        <v>34.8389990059671</v>
      </c>
      <c r="O4804">
        <v>43.3683487662409</v>
      </c>
      <c r="P4804">
        <v>-0.0409532518053751</v>
      </c>
      <c r="Q4804">
        <v>0.7960826497379671</v>
      </c>
      <c r="R4804">
        <v>0.21489163314173</v>
      </c>
      <c r="S4804" t="s">
        <v>10997</v>
      </c>
      <c r="T4804" t="s">
        <v>12362</v>
      </c>
      <c r="U4804" t="s">
        <v>12362</v>
      </c>
      <c r="V4804" t="s">
        <v>12362</v>
      </c>
      <c r="W4804">
        <v>18</v>
      </c>
      <c r="X4804" t="s">
        <v>17166</v>
      </c>
      <c r="Y4804">
        <v>0.8411629573309121</v>
      </c>
      <c r="Z4804">
        <f>HYPERLINK("Melting_Curves/meltCurve_Q96GA3_.pdf", "Melting_Curves/meltCurve_Q96GA3_.pdf")</f>
        <v>0</v>
      </c>
      <c r="AA4804" t="s">
        <v>23121</v>
      </c>
      <c r="AB4804" t="s">
        <v>29168</v>
      </c>
    </row>
    <row r="4805" spans="1:28">
      <c r="A4805" t="s">
        <v>4831</v>
      </c>
      <c r="B4805">
        <v>0.992608467424715</v>
      </c>
      <c r="C4805">
        <v>1.12999579969489</v>
      </c>
      <c r="D4805">
        <v>1.11234535193486</v>
      </c>
      <c r="E4805">
        <v>1.12603805178288</v>
      </c>
      <c r="F4805">
        <v>0.706858974482544</v>
      </c>
      <c r="G4805">
        <v>0.513277060608206</v>
      </c>
      <c r="H4805">
        <v>0.440484848636084</v>
      </c>
      <c r="I4805">
        <v>0.502299889076477</v>
      </c>
      <c r="J4805">
        <v>0.434062081060759</v>
      </c>
      <c r="K4805">
        <v>0.248037051618363</v>
      </c>
      <c r="L4805">
        <v>2901.02583888049</v>
      </c>
      <c r="M4805">
        <v>57.7393281685609</v>
      </c>
      <c r="N4805">
        <v>51.9358939813196</v>
      </c>
      <c r="O4805">
        <v>50.1833383660069</v>
      </c>
      <c r="P4805">
        <v>-0.16573379259724</v>
      </c>
      <c r="Q4805">
        <v>0.423819376890695</v>
      </c>
      <c r="R4805">
        <v>0.912399258175594</v>
      </c>
      <c r="S4805" t="s">
        <v>10998</v>
      </c>
      <c r="T4805" t="s">
        <v>12362</v>
      </c>
      <c r="U4805" t="s">
        <v>12362</v>
      </c>
      <c r="V4805" t="s">
        <v>12362</v>
      </c>
      <c r="W4805">
        <v>5</v>
      </c>
      <c r="X4805" t="s">
        <v>17167</v>
      </c>
      <c r="Y4805">
        <v>0.6791305015792305</v>
      </c>
      <c r="Z4805">
        <f>HYPERLINK("Melting_Curves/meltCurve_Q96GA7_.pdf", "Melting_Curves/meltCurve_Q96GA7_.pdf")</f>
        <v>0</v>
      </c>
      <c r="AA4805" t="s">
        <v>23122</v>
      </c>
      <c r="AB4805" t="s">
        <v>29169</v>
      </c>
    </row>
    <row r="4806" spans="1:28">
      <c r="A4806" t="s">
        <v>4832</v>
      </c>
      <c r="B4806">
        <v>0.992608467424715</v>
      </c>
      <c r="C4806">
        <v>1.01189713840907</v>
      </c>
      <c r="D4806">
        <v>0.944232987415316</v>
      </c>
      <c r="E4806">
        <v>0.899974645431202</v>
      </c>
      <c r="F4806">
        <v>0.819439763200568</v>
      </c>
      <c r="G4806">
        <v>0.641666547352894</v>
      </c>
      <c r="H4806">
        <v>0.550880113884088</v>
      </c>
      <c r="I4806">
        <v>0.784207896969613</v>
      </c>
      <c r="J4806">
        <v>1.03437003153529</v>
      </c>
      <c r="K4806">
        <v>0.796739974050087</v>
      </c>
      <c r="L4806">
        <v>1476.70332622206</v>
      </c>
      <c r="M4806">
        <v>31.5546325576213</v>
      </c>
      <c r="O4806">
        <v>46.6115519719363</v>
      </c>
      <c r="P4806">
        <v>-0.0395063893690381</v>
      </c>
      <c r="Q4806">
        <v>0.766570655030297</v>
      </c>
      <c r="R4806">
        <v>0.40230266897004</v>
      </c>
      <c r="S4806" t="s">
        <v>10999</v>
      </c>
      <c r="T4806" t="s">
        <v>12362</v>
      </c>
      <c r="U4806" t="s">
        <v>12362</v>
      </c>
      <c r="V4806" t="s">
        <v>12362</v>
      </c>
      <c r="W4806">
        <v>16</v>
      </c>
      <c r="X4806" t="s">
        <v>17168</v>
      </c>
      <c r="Y4806">
        <v>0.8440311327705643</v>
      </c>
      <c r="Z4806">
        <f>HYPERLINK("Melting_Curves/meltCurve_Q96GD0_.pdf", "Melting_Curves/meltCurve_Q96GD0_.pdf")</f>
        <v>0</v>
      </c>
      <c r="AA4806" t="s">
        <v>23123</v>
      </c>
      <c r="AB4806" t="s">
        <v>29170</v>
      </c>
    </row>
    <row r="4807" spans="1:28">
      <c r="A4807" t="s">
        <v>4833</v>
      </c>
      <c r="B4807">
        <v>0.992608467424715</v>
      </c>
      <c r="C4807">
        <v>1.1196442928326</v>
      </c>
      <c r="D4807">
        <v>0.9882000895137319</v>
      </c>
      <c r="E4807">
        <v>0.910798501655759</v>
      </c>
      <c r="F4807">
        <v>0.668566199859515</v>
      </c>
      <c r="G4807">
        <v>0.44536182506644</v>
      </c>
      <c r="H4807">
        <v>0.415527176427148</v>
      </c>
      <c r="I4807">
        <v>0.389359599056217</v>
      </c>
      <c r="J4807">
        <v>0.316289390854175</v>
      </c>
      <c r="K4807">
        <v>0.312523975948702</v>
      </c>
      <c r="L4807">
        <v>1145.56080229884</v>
      </c>
      <c r="M4807">
        <v>22.8014824924885</v>
      </c>
      <c r="N4807">
        <v>52.8952139802695</v>
      </c>
      <c r="O4807">
        <v>49.8589775442809</v>
      </c>
      <c r="P4807">
        <v>-0.07537021612085459</v>
      </c>
      <c r="Q4807">
        <v>0.340778108225666</v>
      </c>
      <c r="R4807">
        <v>0.978351324511169</v>
      </c>
      <c r="S4807" t="s">
        <v>11000</v>
      </c>
      <c r="T4807" t="s">
        <v>12362</v>
      </c>
      <c r="U4807" t="s">
        <v>12362</v>
      </c>
      <c r="V4807" t="s">
        <v>12362</v>
      </c>
      <c r="W4807">
        <v>2</v>
      </c>
      <c r="X4807" t="s">
        <v>17169</v>
      </c>
      <c r="Y4807">
        <v>0.638591617748309</v>
      </c>
      <c r="Z4807">
        <f>HYPERLINK("Melting_Curves/meltCurve_Q96GE4_.pdf", "Melting_Curves/meltCurve_Q96GE4_.pdf")</f>
        <v>0</v>
      </c>
      <c r="AA4807" t="s">
        <v>23124</v>
      </c>
      <c r="AB4807" t="s">
        <v>29171</v>
      </c>
    </row>
    <row r="4808" spans="1:28">
      <c r="A4808" t="s">
        <v>4834</v>
      </c>
      <c r="B4808">
        <v>0.992608467424715</v>
      </c>
      <c r="C4808">
        <v>0.904325888158411</v>
      </c>
      <c r="D4808">
        <v>1.03030022665413</v>
      </c>
      <c r="E4808">
        <v>0.985462717949064</v>
      </c>
      <c r="F4808">
        <v>0.608377154335038</v>
      </c>
      <c r="G4808">
        <v>0.160339074221647</v>
      </c>
      <c r="H4808">
        <v>0.08445584693547011</v>
      </c>
      <c r="I4808">
        <v>0.067007473373316</v>
      </c>
      <c r="J4808">
        <v>0.059303259383089</v>
      </c>
      <c r="K4808">
        <v>0.0752385579303791</v>
      </c>
      <c r="L4808">
        <v>1990.23873506456</v>
      </c>
      <c r="M4808">
        <v>39.3080649132591</v>
      </c>
      <c r="N4808">
        <v>50.8270126287912</v>
      </c>
      <c r="O4808">
        <v>50.5013276731233</v>
      </c>
      <c r="P4808">
        <v>-0.18095575409153</v>
      </c>
      <c r="Q4808">
        <v>0.0700655111914488</v>
      </c>
      <c r="R4808">
        <v>0.994019670703175</v>
      </c>
      <c r="S4808" t="s">
        <v>11001</v>
      </c>
      <c r="T4808" t="s">
        <v>12362</v>
      </c>
      <c r="U4808" t="s">
        <v>12362</v>
      </c>
      <c r="V4808" t="s">
        <v>12362</v>
      </c>
      <c r="W4808">
        <v>6</v>
      </c>
      <c r="X4808" t="s">
        <v>17170</v>
      </c>
      <c r="Y4808">
        <v>0.4959892223461572</v>
      </c>
      <c r="Z4808">
        <f>HYPERLINK("Melting_Curves/meltCurve_Q96GG9_.pdf", "Melting_Curves/meltCurve_Q96GG9_.pdf")</f>
        <v>0</v>
      </c>
      <c r="AA4808" t="s">
        <v>23125</v>
      </c>
      <c r="AB4808" t="s">
        <v>29172</v>
      </c>
    </row>
    <row r="4809" spans="1:28">
      <c r="A4809" t="s">
        <v>4835</v>
      </c>
      <c r="B4809">
        <v>0.992608467424715</v>
      </c>
      <c r="C4809">
        <v>0.98783716223689</v>
      </c>
      <c r="D4809">
        <v>0.954348665852941</v>
      </c>
      <c r="E4809">
        <v>0.938444886453069</v>
      </c>
      <c r="F4809">
        <v>0.713158715147447</v>
      </c>
      <c r="G4809">
        <v>0.478176384185792</v>
      </c>
      <c r="H4809">
        <v>0.29414380083864</v>
      </c>
      <c r="I4809">
        <v>0.264731871757598</v>
      </c>
      <c r="J4809">
        <v>0.273691735837864</v>
      </c>
      <c r="K4809">
        <v>0.217906944941916</v>
      </c>
      <c r="L4809">
        <v>1054.69415361739</v>
      </c>
      <c r="M4809">
        <v>20.4373458133701</v>
      </c>
      <c r="N4809">
        <v>53.2129321694194</v>
      </c>
      <c r="O4809">
        <v>51.1197655662575</v>
      </c>
      <c r="P4809">
        <v>-0.0769382836083716</v>
      </c>
      <c r="Q4809">
        <v>0.230242789776961</v>
      </c>
      <c r="R4809">
        <v>0.996546064829151</v>
      </c>
      <c r="S4809" t="s">
        <v>11002</v>
      </c>
      <c r="T4809" t="s">
        <v>12362</v>
      </c>
      <c r="U4809" t="s">
        <v>12362</v>
      </c>
      <c r="V4809" t="s">
        <v>12362</v>
      </c>
      <c r="W4809">
        <v>10</v>
      </c>
      <c r="X4809" t="s">
        <v>17171</v>
      </c>
      <c r="Y4809">
        <v>0.6146790580616052</v>
      </c>
      <c r="Z4809">
        <f>HYPERLINK("Melting_Curves/meltCurve_Q96GK7_.pdf", "Melting_Curves/meltCurve_Q96GK7_.pdf")</f>
        <v>0</v>
      </c>
      <c r="AA4809" t="s">
        <v>23126</v>
      </c>
      <c r="AB4809" t="s">
        <v>29173</v>
      </c>
    </row>
    <row r="4810" spans="1:28">
      <c r="A4810" t="s">
        <v>4836</v>
      </c>
      <c r="B4810">
        <v>0.992608467424715</v>
      </c>
      <c r="C4810">
        <v>1.08269323224453</v>
      </c>
      <c r="D4810">
        <v>0.833982078046741</v>
      </c>
      <c r="E4810">
        <v>0.466530643841027</v>
      </c>
      <c r="F4810">
        <v>0.275744495520694</v>
      </c>
      <c r="G4810">
        <v>0.15473175926203</v>
      </c>
      <c r="H4810">
        <v>0.168456074741416</v>
      </c>
      <c r="I4810">
        <v>0.239591444250069</v>
      </c>
      <c r="J4810">
        <v>0.219664090814399</v>
      </c>
      <c r="K4810">
        <v>0.193647443204206</v>
      </c>
      <c r="L4810">
        <v>1265.09749592357</v>
      </c>
      <c r="M4810">
        <v>27.8580499214171</v>
      </c>
      <c r="N4810">
        <v>46.2465440436062</v>
      </c>
      <c r="O4810">
        <v>45.1802103112869</v>
      </c>
      <c r="P4810">
        <v>-0.123705226727785</v>
      </c>
      <c r="Q4810">
        <v>0.197506105043549</v>
      </c>
      <c r="R4810">
        <v>0.985553034083838</v>
      </c>
      <c r="S4810" t="s">
        <v>11003</v>
      </c>
      <c r="T4810" t="s">
        <v>12362</v>
      </c>
      <c r="U4810" t="s">
        <v>12362</v>
      </c>
      <c r="V4810" t="s">
        <v>12362</v>
      </c>
      <c r="W4810">
        <v>3</v>
      </c>
      <c r="X4810" t="s">
        <v>17172</v>
      </c>
      <c r="Y4810">
        <v>0.4278131132813242</v>
      </c>
      <c r="Z4810">
        <f>HYPERLINK("Melting_Curves/meltCurve_Q96GM5_2_.pdf", "Melting_Curves/meltCurve_Q96GM5_2_.pdf")</f>
        <v>0</v>
      </c>
      <c r="AA4810" t="s">
        <v>23127</v>
      </c>
      <c r="AB4810" t="s">
        <v>29174</v>
      </c>
    </row>
    <row r="4811" spans="1:28">
      <c r="A4811" t="s">
        <v>4837</v>
      </c>
      <c r="B4811">
        <v>0.992608467424715</v>
      </c>
      <c r="C4811">
        <v>1.10942115854585</v>
      </c>
      <c r="D4811">
        <v>0.988215771259749</v>
      </c>
      <c r="E4811">
        <v>0.655053354265579</v>
      </c>
      <c r="F4811">
        <v>0.485736053625666</v>
      </c>
      <c r="G4811">
        <v>0.266039840657449</v>
      </c>
      <c r="H4811">
        <v>0.182745916273519</v>
      </c>
      <c r="I4811">
        <v>0.156734726119708</v>
      </c>
      <c r="J4811">
        <v>0.162353375841253</v>
      </c>
      <c r="K4811">
        <v>0.08344919210407491</v>
      </c>
      <c r="L4811">
        <v>876.301108909915</v>
      </c>
      <c r="M4811">
        <v>17.9843993908614</v>
      </c>
      <c r="N4811">
        <v>49.5190839487068</v>
      </c>
      <c r="O4811">
        <v>48.1351633319765</v>
      </c>
      <c r="P4811">
        <v>-0.0817169969877608</v>
      </c>
      <c r="Q4811">
        <v>0.125182624603561</v>
      </c>
      <c r="R4811">
        <v>0.979165982486477</v>
      </c>
      <c r="S4811" t="s">
        <v>11004</v>
      </c>
      <c r="T4811" t="s">
        <v>12362</v>
      </c>
      <c r="U4811" t="s">
        <v>12362</v>
      </c>
      <c r="V4811" t="s">
        <v>12362</v>
      </c>
      <c r="W4811">
        <v>2</v>
      </c>
      <c r="X4811" t="s">
        <v>17173</v>
      </c>
      <c r="Y4811">
        <v>0.4810628818974665</v>
      </c>
      <c r="Z4811">
        <f>HYPERLINK("Melting_Curves/meltCurve_Q96GM8_.pdf", "Melting_Curves/meltCurve_Q96GM8_.pdf")</f>
        <v>0</v>
      </c>
      <c r="AA4811" t="s">
        <v>23128</v>
      </c>
      <c r="AB4811" t="s">
        <v>29175</v>
      </c>
    </row>
    <row r="4812" spans="1:28">
      <c r="A4812" t="s">
        <v>4838</v>
      </c>
      <c r="B4812">
        <v>0.992608467424715</v>
      </c>
      <c r="C4812">
        <v>0.993829576939233</v>
      </c>
      <c r="D4812">
        <v>0.920989025205909</v>
      </c>
      <c r="E4812">
        <v>0.672453258841489</v>
      </c>
      <c r="F4812">
        <v>0.58684212016549</v>
      </c>
      <c r="G4812">
        <v>0.436495669179855</v>
      </c>
      <c r="H4812">
        <v>0.325775505414414</v>
      </c>
      <c r="I4812">
        <v>0.433427381964684</v>
      </c>
      <c r="J4812">
        <v>0.400004785601234</v>
      </c>
      <c r="K4812">
        <v>0.378522277614058</v>
      </c>
      <c r="L4812">
        <v>834.7622370349681</v>
      </c>
      <c r="M4812">
        <v>17.7413768640644</v>
      </c>
      <c r="N4812">
        <v>51.1520762018932</v>
      </c>
      <c r="O4812">
        <v>46.4661471086058</v>
      </c>
      <c r="P4812">
        <v>-0.0592411224499436</v>
      </c>
      <c r="Q4812">
        <v>0.379402788665281</v>
      </c>
      <c r="R4812">
        <v>0.978287469193148</v>
      </c>
      <c r="S4812" t="s">
        <v>11005</v>
      </c>
      <c r="T4812" t="s">
        <v>12362</v>
      </c>
      <c r="U4812" t="s">
        <v>12362</v>
      </c>
      <c r="V4812" t="s">
        <v>12362</v>
      </c>
      <c r="W4812">
        <v>2</v>
      </c>
      <c r="X4812" t="s">
        <v>17174</v>
      </c>
      <c r="Y4812">
        <v>0.5975764429730833</v>
      </c>
      <c r="Z4812">
        <f>HYPERLINK("Melting_Curves/meltCurve_Q96GQ7_.pdf", "Melting_Curves/meltCurve_Q96GQ7_.pdf")</f>
        <v>0</v>
      </c>
      <c r="AA4812" t="s">
        <v>23129</v>
      </c>
      <c r="AB4812" t="s">
        <v>29176</v>
      </c>
    </row>
    <row r="4813" spans="1:28">
      <c r="A4813" t="s">
        <v>4839</v>
      </c>
      <c r="B4813">
        <v>0.992608467424715</v>
      </c>
      <c r="C4813">
        <v>1.0498495855102</v>
      </c>
      <c r="D4813">
        <v>0.938792989857743</v>
      </c>
      <c r="E4813">
        <v>0.865033534325958</v>
      </c>
      <c r="F4813">
        <v>0.640243148832372</v>
      </c>
      <c r="G4813">
        <v>0.459636166799979</v>
      </c>
      <c r="H4813">
        <v>0.385978344703679</v>
      </c>
      <c r="I4813">
        <v>0.529802848002533</v>
      </c>
      <c r="J4813">
        <v>0.672173292850841</v>
      </c>
      <c r="K4813">
        <v>0.551495081029732</v>
      </c>
      <c r="L4813">
        <v>1563.3002634425</v>
      </c>
      <c r="M4813">
        <v>32.5839578231081</v>
      </c>
      <c r="O4813">
        <v>47.7979786756018</v>
      </c>
      <c r="P4813">
        <v>-0.0816091714555784</v>
      </c>
      <c r="Q4813">
        <v>0.521146569945629</v>
      </c>
      <c r="R4813">
        <v>0.892284611271591</v>
      </c>
      <c r="S4813" t="s">
        <v>11006</v>
      </c>
      <c r="T4813" t="s">
        <v>12362</v>
      </c>
      <c r="U4813" t="s">
        <v>12362</v>
      </c>
      <c r="V4813" t="s">
        <v>12362</v>
      </c>
      <c r="W4813">
        <v>11</v>
      </c>
      <c r="X4813" t="s">
        <v>17175</v>
      </c>
      <c r="Y4813">
        <v>0.6987695143660256</v>
      </c>
      <c r="Z4813">
        <f>HYPERLINK("Melting_Curves/meltCurve_Q96GS4_.pdf", "Melting_Curves/meltCurve_Q96GS4_.pdf")</f>
        <v>0</v>
      </c>
      <c r="AA4813" t="s">
        <v>23130</v>
      </c>
      <c r="AB4813" t="s">
        <v>29177</v>
      </c>
    </row>
    <row r="4814" spans="1:28">
      <c r="A4814" t="s">
        <v>4840</v>
      </c>
      <c r="B4814">
        <v>0.992608467424715</v>
      </c>
      <c r="C4814">
        <v>0.878856760161548</v>
      </c>
      <c r="D4814">
        <v>0.7656960129138221</v>
      </c>
      <c r="E4814">
        <v>0.819817834437204</v>
      </c>
      <c r="F4814">
        <v>0.849929454539406</v>
      </c>
      <c r="G4814">
        <v>0.819933722866425</v>
      </c>
      <c r="H4814">
        <v>0.829782562717264</v>
      </c>
      <c r="I4814">
        <v>0.958280901334392</v>
      </c>
      <c r="J4814">
        <v>1.23539352474353</v>
      </c>
      <c r="K4814">
        <v>0.961344002396831</v>
      </c>
      <c r="L4814">
        <v>9342.68266627871</v>
      </c>
      <c r="M4814">
        <v>250</v>
      </c>
      <c r="O4814">
        <v>37.3683147247522</v>
      </c>
      <c r="P4814">
        <v>-0.163716509770679</v>
      </c>
      <c r="Q4814">
        <v>0.9021149743789471</v>
      </c>
      <c r="R4814">
        <v>0.0444681200853392</v>
      </c>
      <c r="S4814" t="s">
        <v>11007</v>
      </c>
      <c r="T4814" t="s">
        <v>12362</v>
      </c>
      <c r="U4814" t="s">
        <v>12362</v>
      </c>
      <c r="V4814" t="s">
        <v>12362</v>
      </c>
      <c r="W4814">
        <v>11</v>
      </c>
      <c r="X4814" t="s">
        <v>17176</v>
      </c>
      <c r="Y4814">
        <v>0.9033682664607893</v>
      </c>
      <c r="Z4814">
        <f>HYPERLINK("Melting_Curves/meltCurve_Q96GU1_.pdf", "Melting_Curves/meltCurve_Q96GU1_.pdf")</f>
        <v>0</v>
      </c>
      <c r="AA4814" t="s">
        <v>23131</v>
      </c>
      <c r="AB4814" t="s">
        <v>29178</v>
      </c>
    </row>
    <row r="4815" spans="1:28">
      <c r="A4815" t="s">
        <v>4841</v>
      </c>
      <c r="B4815">
        <v>0.992608467424715</v>
      </c>
      <c r="C4815">
        <v>0.988273312438287</v>
      </c>
      <c r="D4815">
        <v>0.862109297308415</v>
      </c>
      <c r="E4815">
        <v>0.733061939246945</v>
      </c>
      <c r="F4815">
        <v>0.678936278495358</v>
      </c>
      <c r="G4815">
        <v>0.467459308509933</v>
      </c>
      <c r="H4815">
        <v>0.261333588174435</v>
      </c>
      <c r="I4815">
        <v>0.165137412720003</v>
      </c>
      <c r="J4815">
        <v>0.220346704140997</v>
      </c>
      <c r="K4815">
        <v>0.191666535743842</v>
      </c>
      <c r="L4815">
        <v>559.183331395036</v>
      </c>
      <c r="M4815">
        <v>10.8641400051793</v>
      </c>
      <c r="N4815">
        <v>52.4310032881809</v>
      </c>
      <c r="O4815">
        <v>49.8187564526769</v>
      </c>
      <c r="P4815">
        <v>-0.0496166585655961</v>
      </c>
      <c r="Q4815">
        <v>0.0902304989703656</v>
      </c>
      <c r="R4815">
        <v>0.980367605916588</v>
      </c>
      <c r="S4815" t="s">
        <v>11008</v>
      </c>
      <c r="T4815" t="s">
        <v>12362</v>
      </c>
      <c r="U4815" t="s">
        <v>12362</v>
      </c>
      <c r="V4815" t="s">
        <v>12362</v>
      </c>
      <c r="W4815">
        <v>5</v>
      </c>
      <c r="X4815" t="s">
        <v>17177</v>
      </c>
      <c r="Y4815">
        <v>0.5537520875595836</v>
      </c>
      <c r="Z4815">
        <f>HYPERLINK("Melting_Curves/meltCurve_Q96GW9_.pdf", "Melting_Curves/meltCurve_Q96GW9_.pdf")</f>
        <v>0</v>
      </c>
      <c r="AA4815" t="s">
        <v>23132</v>
      </c>
      <c r="AB4815" t="s">
        <v>29179</v>
      </c>
    </row>
    <row r="4816" spans="1:28">
      <c r="A4816" t="s">
        <v>4842</v>
      </c>
      <c r="B4816">
        <v>0.992608467424715</v>
      </c>
      <c r="C4816">
        <v>0.877030772649837</v>
      </c>
      <c r="D4816">
        <v>0.859307255127962</v>
      </c>
      <c r="E4816">
        <v>0.816592536328665</v>
      </c>
      <c r="F4816">
        <v>0.7439459442687431</v>
      </c>
      <c r="G4816">
        <v>0.608168134603132</v>
      </c>
      <c r="H4816">
        <v>0.461811626686764</v>
      </c>
      <c r="I4816">
        <v>0.406965918353688</v>
      </c>
      <c r="J4816">
        <v>0.362085365367905</v>
      </c>
      <c r="K4816">
        <v>0.246950825745664</v>
      </c>
      <c r="L4816">
        <v>359.985095651055</v>
      </c>
      <c r="M4816">
        <v>6.30312806338556</v>
      </c>
      <c r="N4816">
        <v>57.1121351497714</v>
      </c>
      <c r="O4816">
        <v>52.1721401941544</v>
      </c>
      <c r="P4816">
        <v>-0.0302854856798534</v>
      </c>
      <c r="Q4816">
        <v>0</v>
      </c>
      <c r="R4816">
        <v>0.983085025094444</v>
      </c>
      <c r="S4816" t="s">
        <v>11009</v>
      </c>
      <c r="T4816" t="s">
        <v>12362</v>
      </c>
      <c r="U4816" t="s">
        <v>12362</v>
      </c>
      <c r="V4816" t="s">
        <v>12362</v>
      </c>
      <c r="W4816">
        <v>3</v>
      </c>
      <c r="X4816" t="s">
        <v>17178</v>
      </c>
      <c r="Y4816">
        <v>0.6436632876652624</v>
      </c>
      <c r="Z4816">
        <f>HYPERLINK("Melting_Curves/meltCurve_Q96GX2_.pdf", "Melting_Curves/meltCurve_Q96GX2_.pdf")</f>
        <v>0</v>
      </c>
      <c r="AA4816" t="s">
        <v>23133</v>
      </c>
      <c r="AB4816" t="s">
        <v>29180</v>
      </c>
    </row>
    <row r="4817" spans="1:28">
      <c r="A4817" t="s">
        <v>4843</v>
      </c>
      <c r="B4817">
        <v>0.992608467424715</v>
      </c>
      <c r="C4817">
        <v>0.921413491279243</v>
      </c>
      <c r="D4817">
        <v>0.8989859386122609</v>
      </c>
      <c r="E4817">
        <v>0.891242220278375</v>
      </c>
      <c r="F4817">
        <v>0.618405988290908</v>
      </c>
      <c r="G4817">
        <v>0.424460537462581</v>
      </c>
      <c r="H4817">
        <v>0.400058084063084</v>
      </c>
      <c r="I4817">
        <v>0.562393097348714</v>
      </c>
      <c r="J4817">
        <v>0.740698809851181</v>
      </c>
      <c r="K4817">
        <v>0.5425191351369359</v>
      </c>
      <c r="L4817">
        <v>1910.83578495689</v>
      </c>
      <c r="M4817">
        <v>39.861956749638</v>
      </c>
      <c r="O4817">
        <v>47.8161584309706</v>
      </c>
      <c r="P4817">
        <v>-0.096738736191657</v>
      </c>
      <c r="Q4817">
        <v>0.535831615500759</v>
      </c>
      <c r="R4817">
        <v>0.788110358399828</v>
      </c>
      <c r="S4817" t="s">
        <v>11010</v>
      </c>
      <c r="T4817" t="s">
        <v>12362</v>
      </c>
      <c r="U4817" t="s">
        <v>12362</v>
      </c>
      <c r="V4817" t="s">
        <v>12362</v>
      </c>
      <c r="W4817">
        <v>9</v>
      </c>
      <c r="X4817" t="s">
        <v>17179</v>
      </c>
      <c r="Y4817">
        <v>0.7065903698839595</v>
      </c>
      <c r="Z4817">
        <f>HYPERLINK("Melting_Curves/meltCurve_Q96GX5_2_.pdf", "Melting_Curves/meltCurve_Q96GX5_2_.pdf")</f>
        <v>0</v>
      </c>
      <c r="AA4817" t="s">
        <v>23134</v>
      </c>
      <c r="AB4817" t="s">
        <v>29181</v>
      </c>
    </row>
    <row r="4818" spans="1:28">
      <c r="A4818" t="s">
        <v>4844</v>
      </c>
      <c r="B4818">
        <v>0.992608467424715</v>
      </c>
      <c r="C4818">
        <v>0.930954192024379</v>
      </c>
      <c r="D4818">
        <v>1.02204308771562</v>
      </c>
      <c r="E4818">
        <v>0.960459943782407</v>
      </c>
      <c r="F4818">
        <v>0.767016988001083</v>
      </c>
      <c r="G4818">
        <v>0.6177481197553339</v>
      </c>
      <c r="H4818">
        <v>0.52597337064298</v>
      </c>
      <c r="I4818">
        <v>0.92634558907196</v>
      </c>
      <c r="J4818">
        <v>1.84855963362437</v>
      </c>
      <c r="K4818">
        <v>1.47106037812221</v>
      </c>
      <c r="L4818">
        <v>15000</v>
      </c>
      <c r="M4818">
        <v>240.719426078</v>
      </c>
      <c r="O4818">
        <v>62.3089084031991</v>
      </c>
      <c r="P4818">
        <v>0.48291534999408</v>
      </c>
      <c r="Q4818">
        <v>1.5</v>
      </c>
      <c r="R4818">
        <v>0.593481187579402</v>
      </c>
      <c r="S4818" t="s">
        <v>11011</v>
      </c>
      <c r="T4818" t="s">
        <v>12362</v>
      </c>
      <c r="U4818" t="s">
        <v>12362</v>
      </c>
      <c r="V4818" t="s">
        <v>12362</v>
      </c>
      <c r="W4818">
        <v>12</v>
      </c>
      <c r="X4818" t="s">
        <v>17180</v>
      </c>
      <c r="Y4818">
        <v>1.07805419936201</v>
      </c>
      <c r="Z4818">
        <f>HYPERLINK("Melting_Curves/meltCurve_Q96GX9_.pdf", "Melting_Curves/meltCurve_Q96GX9_.pdf")</f>
        <v>0</v>
      </c>
      <c r="AA4818" t="s">
        <v>23135</v>
      </c>
      <c r="AB4818" t="s">
        <v>29182</v>
      </c>
    </row>
    <row r="4819" spans="1:28">
      <c r="A4819" t="s">
        <v>4845</v>
      </c>
      <c r="B4819">
        <v>0.992608467424715</v>
      </c>
      <c r="C4819">
        <v>1.0160344241135</v>
      </c>
      <c r="D4819">
        <v>0.927431978435563</v>
      </c>
      <c r="E4819">
        <v>0.90149328133006</v>
      </c>
      <c r="F4819">
        <v>0.555163275970839</v>
      </c>
      <c r="G4819">
        <v>0.233955969639677</v>
      </c>
      <c r="H4819">
        <v>0.124101106556635</v>
      </c>
      <c r="I4819">
        <v>0.139417748825067</v>
      </c>
      <c r="J4819">
        <v>0.127468930741073</v>
      </c>
      <c r="K4819">
        <v>0.121420690431755</v>
      </c>
      <c r="L4819">
        <v>1356.53157715172</v>
      </c>
      <c r="M4819">
        <v>27.0669644276647</v>
      </c>
      <c r="N4819">
        <v>50.6236257377456</v>
      </c>
      <c r="O4819">
        <v>49.8464399468969</v>
      </c>
      <c r="P4819">
        <v>-0.119663597674678</v>
      </c>
      <c r="Q4819">
        <v>0.118520167437967</v>
      </c>
      <c r="R4819">
        <v>0.996585040335686</v>
      </c>
      <c r="S4819" t="s">
        <v>11012</v>
      </c>
      <c r="T4819" t="s">
        <v>12362</v>
      </c>
      <c r="U4819" t="s">
        <v>12362</v>
      </c>
      <c r="V4819" t="s">
        <v>12362</v>
      </c>
      <c r="W4819">
        <v>8</v>
      </c>
      <c r="X4819" t="s">
        <v>17181</v>
      </c>
      <c r="Y4819">
        <v>0.5105770982113628</v>
      </c>
      <c r="Z4819">
        <f>HYPERLINK("Melting_Curves/meltCurve_Q96H20_.pdf", "Melting_Curves/meltCurve_Q96H20_.pdf")</f>
        <v>0</v>
      </c>
      <c r="AA4819" t="s">
        <v>23136</v>
      </c>
      <c r="AB4819" t="s">
        <v>29183</v>
      </c>
    </row>
    <row r="4820" spans="1:28">
      <c r="A4820" t="s">
        <v>4846</v>
      </c>
      <c r="B4820">
        <v>0.992608467424715</v>
      </c>
      <c r="C4820">
        <v>1.13334596095173</v>
      </c>
      <c r="D4820">
        <v>0.943785341999357</v>
      </c>
      <c r="E4820">
        <v>1.13274758664572</v>
      </c>
      <c r="F4820">
        <v>0.8816337006582809</v>
      </c>
      <c r="G4820">
        <v>0.849875336184857</v>
      </c>
      <c r="H4820">
        <v>0.78601041221569</v>
      </c>
      <c r="I4820">
        <v>1.25879091525189</v>
      </c>
      <c r="J4820">
        <v>1.44686847956866</v>
      </c>
      <c r="K4820">
        <v>1.20106203992385</v>
      </c>
      <c r="L4820">
        <v>15000</v>
      </c>
      <c r="M4820">
        <v>247.280599080957</v>
      </c>
      <c r="O4820">
        <v>60.6558685266111</v>
      </c>
      <c r="P4820">
        <v>0.330183728349441</v>
      </c>
      <c r="Q4820">
        <v>1.32396524467278</v>
      </c>
      <c r="R4820">
        <v>0.61116208560389</v>
      </c>
      <c r="S4820" t="s">
        <v>11013</v>
      </c>
      <c r="T4820" t="s">
        <v>12362</v>
      </c>
      <c r="U4820" t="s">
        <v>12362</v>
      </c>
      <c r="V4820" t="s">
        <v>12362</v>
      </c>
      <c r="W4820">
        <v>7</v>
      </c>
      <c r="X4820" t="s">
        <v>17182</v>
      </c>
      <c r="Y4820">
        <v>1.068431200366548</v>
      </c>
      <c r="Z4820">
        <f>HYPERLINK("Melting_Curves/meltCurve_Q96HA1_2_.pdf", "Melting_Curves/meltCurve_Q96HA1_2_.pdf")</f>
        <v>0</v>
      </c>
      <c r="AA4820" t="s">
        <v>23137</v>
      </c>
      <c r="AB4820" t="s">
        <v>29184</v>
      </c>
    </row>
    <row r="4821" spans="1:28">
      <c r="A4821" t="s">
        <v>4847</v>
      </c>
      <c r="B4821">
        <v>0.992608467424715</v>
      </c>
      <c r="C4821">
        <v>0.960467137679389</v>
      </c>
      <c r="D4821">
        <v>0.560891693645122</v>
      </c>
      <c r="E4821">
        <v>0.379956683642742</v>
      </c>
      <c r="F4821">
        <v>0.208951344362133</v>
      </c>
      <c r="G4821">
        <v>0.163415456912408</v>
      </c>
      <c r="H4821">
        <v>0.136055079907133</v>
      </c>
      <c r="I4821">
        <v>0.137234481495924</v>
      </c>
      <c r="J4821">
        <v>0.203477997735006</v>
      </c>
      <c r="K4821">
        <v>0.168595203148924</v>
      </c>
      <c r="L4821">
        <v>933.681917952478</v>
      </c>
      <c r="M4821">
        <v>21.4845333331577</v>
      </c>
      <c r="N4821">
        <v>44.2727751124742</v>
      </c>
      <c r="O4821">
        <v>43.0871015818044</v>
      </c>
      <c r="P4821">
        <v>-0.104311341311077</v>
      </c>
      <c r="Q4821">
        <v>0.163237910283894</v>
      </c>
      <c r="R4821">
        <v>0.983970573986842</v>
      </c>
      <c r="S4821" t="s">
        <v>11014</v>
      </c>
      <c r="T4821" t="s">
        <v>12362</v>
      </c>
      <c r="U4821" t="s">
        <v>12362</v>
      </c>
      <c r="V4821" t="s">
        <v>12362</v>
      </c>
      <c r="W4821">
        <v>7</v>
      </c>
      <c r="X4821" t="s">
        <v>17183</v>
      </c>
      <c r="Y4821">
        <v>0.3530909073171013</v>
      </c>
      <c r="Z4821">
        <f>HYPERLINK("Melting_Curves/meltCurve_Q96HA7_2_.pdf", "Melting_Curves/meltCurve_Q96HA7_2_.pdf")</f>
        <v>0</v>
      </c>
      <c r="AA4821" t="s">
        <v>23138</v>
      </c>
      <c r="AB4821" t="s">
        <v>29185</v>
      </c>
    </row>
    <row r="4822" spans="1:28">
      <c r="A4822" t="s">
        <v>4848</v>
      </c>
      <c r="B4822">
        <v>0.992608467424715</v>
      </c>
      <c r="C4822">
        <v>0.986627958771753</v>
      </c>
      <c r="D4822">
        <v>0.929790700051171</v>
      </c>
      <c r="E4822">
        <v>0.906168165320097</v>
      </c>
      <c r="F4822">
        <v>0.774362366417774</v>
      </c>
      <c r="G4822">
        <v>0.6405742362753289</v>
      </c>
      <c r="H4822">
        <v>0.6010934860077251</v>
      </c>
      <c r="I4822">
        <v>0.814437909508562</v>
      </c>
      <c r="J4822">
        <v>1.01346953751467</v>
      </c>
      <c r="K4822">
        <v>0.884308950918294</v>
      </c>
      <c r="L4822">
        <v>1354.16870795253</v>
      </c>
      <c r="M4822">
        <v>29.5915478638002</v>
      </c>
      <c r="O4822">
        <v>45.5545396894957</v>
      </c>
      <c r="P4822">
        <v>-0.0342767124645286</v>
      </c>
      <c r="Q4822">
        <v>0.78893305762414</v>
      </c>
      <c r="R4822">
        <v>0.350712384024305</v>
      </c>
      <c r="S4822" t="s">
        <v>11015</v>
      </c>
      <c r="T4822" t="s">
        <v>12362</v>
      </c>
      <c r="U4822" t="s">
        <v>12362</v>
      </c>
      <c r="V4822" t="s">
        <v>12362</v>
      </c>
      <c r="W4822">
        <v>32</v>
      </c>
      <c r="X4822" t="s">
        <v>17184</v>
      </c>
      <c r="Y4822">
        <v>0.8518120866808468</v>
      </c>
      <c r="Z4822">
        <f>HYPERLINK("Melting_Curves/meltCurve_Q96HC4_.pdf", "Melting_Curves/meltCurve_Q96HC4_.pdf")</f>
        <v>0</v>
      </c>
      <c r="AA4822" t="s">
        <v>23139</v>
      </c>
      <c r="AB4822" t="s">
        <v>29186</v>
      </c>
    </row>
    <row r="4823" spans="1:28">
      <c r="A4823" t="s">
        <v>4849</v>
      </c>
      <c r="B4823">
        <v>0.992608467424715</v>
      </c>
      <c r="C4823">
        <v>0.947190932670237</v>
      </c>
      <c r="D4823">
        <v>0.838008819312707</v>
      </c>
      <c r="E4823">
        <v>0.734083316579898</v>
      </c>
      <c r="F4823">
        <v>0.648171322359804</v>
      </c>
      <c r="G4823">
        <v>0.471701680239337</v>
      </c>
      <c r="H4823">
        <v>0.329249869430331</v>
      </c>
      <c r="I4823">
        <v>0.353933332060805</v>
      </c>
      <c r="J4823">
        <v>0.514376608704314</v>
      </c>
      <c r="K4823">
        <v>0.285632512741863</v>
      </c>
      <c r="L4823">
        <v>562.6551733422961</v>
      </c>
      <c r="M4823">
        <v>11.6478497513534</v>
      </c>
      <c r="N4823">
        <v>53.1214320999457</v>
      </c>
      <c r="O4823">
        <v>46.9475623856737</v>
      </c>
      <c r="P4823">
        <v>-0.0418121476041221</v>
      </c>
      <c r="Q4823">
        <v>0.326073893239481</v>
      </c>
      <c r="R4823">
        <v>0.932846826268507</v>
      </c>
      <c r="S4823" t="s">
        <v>11016</v>
      </c>
      <c r="T4823" t="s">
        <v>12362</v>
      </c>
      <c r="U4823" t="s">
        <v>12362</v>
      </c>
      <c r="V4823" t="s">
        <v>12362</v>
      </c>
      <c r="W4823">
        <v>2</v>
      </c>
      <c r="X4823" t="s">
        <v>17185</v>
      </c>
      <c r="Y4823">
        <v>0.6017096141227956</v>
      </c>
      <c r="Z4823">
        <f>HYPERLINK("Melting_Curves/meltCurve_Q96HD1_.pdf", "Melting_Curves/meltCurve_Q96HD1_.pdf")</f>
        <v>0</v>
      </c>
      <c r="AA4823" t="s">
        <v>23140</v>
      </c>
      <c r="AB4823" t="s">
        <v>29187</v>
      </c>
    </row>
    <row r="4824" spans="1:28">
      <c r="A4824" t="s">
        <v>4850</v>
      </c>
      <c r="B4824">
        <v>0.992608467424715</v>
      </c>
      <c r="C4824">
        <v>0.873466133190226</v>
      </c>
      <c r="D4824">
        <v>0.8293917211110809</v>
      </c>
      <c r="E4824">
        <v>0.776898589537294</v>
      </c>
      <c r="F4824">
        <v>0.469062998238978</v>
      </c>
      <c r="G4824">
        <v>0.188451758196103</v>
      </c>
      <c r="H4824">
        <v>0.110301269133489</v>
      </c>
      <c r="I4824">
        <v>0.114683861014843</v>
      </c>
      <c r="J4824">
        <v>0.101395476434156</v>
      </c>
      <c r="K4824">
        <v>0.08055774814868751</v>
      </c>
      <c r="L4824">
        <v>748.918325930461</v>
      </c>
      <c r="M4824">
        <v>15.2636382506907</v>
      </c>
      <c r="N4824">
        <v>49.4183314417508</v>
      </c>
      <c r="O4824">
        <v>48.2464525942155</v>
      </c>
      <c r="P4824">
        <v>-0.0750162020153005</v>
      </c>
      <c r="Q4824">
        <v>0.0516221381748883</v>
      </c>
      <c r="R4824">
        <v>0.979555692576881</v>
      </c>
      <c r="S4824" t="s">
        <v>11017</v>
      </c>
      <c r="T4824" t="s">
        <v>12362</v>
      </c>
      <c r="U4824" t="s">
        <v>12362</v>
      </c>
      <c r="V4824" t="s">
        <v>12362</v>
      </c>
      <c r="W4824">
        <v>17</v>
      </c>
      <c r="X4824" t="s">
        <v>17186</v>
      </c>
      <c r="Y4824">
        <v>0.4528622446381101</v>
      </c>
      <c r="Z4824">
        <f>HYPERLINK("Melting_Curves/meltCurve_Q96HE7_.pdf", "Melting_Curves/meltCurve_Q96HE7_.pdf")</f>
        <v>0</v>
      </c>
      <c r="AA4824" t="s">
        <v>23141</v>
      </c>
      <c r="AB4824" t="s">
        <v>29188</v>
      </c>
    </row>
    <row r="4825" spans="1:28">
      <c r="A4825" t="s">
        <v>4851</v>
      </c>
      <c r="B4825">
        <v>0.992608467424715</v>
      </c>
      <c r="C4825">
        <v>0.895327330944135</v>
      </c>
      <c r="D4825">
        <v>0.844451489751507</v>
      </c>
      <c r="E4825">
        <v>0.783611546390988</v>
      </c>
      <c r="F4825">
        <v>0.44914053370714</v>
      </c>
      <c r="G4825">
        <v>0.23615698465632</v>
      </c>
      <c r="H4825">
        <v>0.160177937103382</v>
      </c>
      <c r="I4825">
        <v>0.195953684024789</v>
      </c>
      <c r="J4825">
        <v>0.280692538611913</v>
      </c>
      <c r="K4825">
        <v>0.273308452751487</v>
      </c>
      <c r="L4825">
        <v>1009.54445188452</v>
      </c>
      <c r="M4825">
        <v>21.0152100790012</v>
      </c>
      <c r="N4825">
        <v>49.3267995878437</v>
      </c>
      <c r="O4825">
        <v>47.6100970229226</v>
      </c>
      <c r="P4825">
        <v>-0.0870504709504507</v>
      </c>
      <c r="Q4825">
        <v>0.21116719858157</v>
      </c>
      <c r="R4825">
        <v>0.961647827519073</v>
      </c>
      <c r="S4825" t="s">
        <v>11018</v>
      </c>
      <c r="T4825" t="s">
        <v>12362</v>
      </c>
      <c r="U4825" t="s">
        <v>12362</v>
      </c>
      <c r="V4825" t="s">
        <v>12362</v>
      </c>
      <c r="W4825">
        <v>26</v>
      </c>
      <c r="X4825" t="s">
        <v>17187</v>
      </c>
      <c r="Y4825">
        <v>0.5108588780838696</v>
      </c>
      <c r="Z4825">
        <f>HYPERLINK("Melting_Curves/meltCurve_Q96HJ9_2_.pdf", "Melting_Curves/meltCurve_Q96HJ9_2_.pdf")</f>
        <v>0</v>
      </c>
      <c r="AA4825" t="s">
        <v>23142</v>
      </c>
      <c r="AB4825" t="s">
        <v>29189</v>
      </c>
    </row>
    <row r="4826" spans="1:28">
      <c r="A4826" t="s">
        <v>4852</v>
      </c>
      <c r="B4826">
        <v>0.992608467424715</v>
      </c>
      <c r="C4826">
        <v>1.12905799368852</v>
      </c>
      <c r="D4826">
        <v>1.07300577872082</v>
      </c>
      <c r="E4826">
        <v>0.68837811792221</v>
      </c>
      <c r="F4826">
        <v>0.629746814350969</v>
      </c>
      <c r="G4826">
        <v>0.530446987990546</v>
      </c>
      <c r="H4826">
        <v>0.404162230058082</v>
      </c>
      <c r="I4826">
        <v>0.389379397551641</v>
      </c>
      <c r="J4826">
        <v>0.456575278779342</v>
      </c>
      <c r="K4826">
        <v>0.368723315018574</v>
      </c>
      <c r="L4826">
        <v>973.999664071328</v>
      </c>
      <c r="M4826">
        <v>20.2534667369666</v>
      </c>
      <c r="N4826">
        <v>52.5565955184125</v>
      </c>
      <c r="O4826">
        <v>47.6290453202149</v>
      </c>
      <c r="P4826">
        <v>-0.0626640520605708</v>
      </c>
      <c r="Q4826">
        <v>0.410562723804557</v>
      </c>
      <c r="R4826">
        <v>0.927940680116187</v>
      </c>
      <c r="S4826" t="s">
        <v>11019</v>
      </c>
      <c r="T4826" t="s">
        <v>12362</v>
      </c>
      <c r="U4826" t="s">
        <v>12362</v>
      </c>
      <c r="V4826" t="s">
        <v>12362</v>
      </c>
      <c r="W4826">
        <v>9</v>
      </c>
      <c r="X4826" t="s">
        <v>17188</v>
      </c>
      <c r="Y4826">
        <v>0.6360328905854764</v>
      </c>
      <c r="Z4826">
        <f>HYPERLINK("Melting_Curves/meltCurve_Q96HN2_2_.pdf", "Melting_Curves/meltCurve_Q96HN2_2_.pdf")</f>
        <v>0</v>
      </c>
      <c r="AA4826" t="s">
        <v>23143</v>
      </c>
      <c r="AB4826" t="s">
        <v>29190</v>
      </c>
    </row>
    <row r="4827" spans="1:28">
      <c r="A4827" t="s">
        <v>4853</v>
      </c>
      <c r="B4827">
        <v>0.992608467424715</v>
      </c>
      <c r="C4827">
        <v>1.00170682233791</v>
      </c>
      <c r="D4827">
        <v>0.919811474109747</v>
      </c>
      <c r="E4827">
        <v>0.934996208927223</v>
      </c>
      <c r="F4827">
        <v>0.787759363642193</v>
      </c>
      <c r="G4827">
        <v>0.640680904877681</v>
      </c>
      <c r="H4827">
        <v>0.5982156258568641</v>
      </c>
      <c r="I4827">
        <v>0.865248001264024</v>
      </c>
      <c r="J4827">
        <v>0.8746334516684821</v>
      </c>
      <c r="K4827">
        <v>0.648634131423612</v>
      </c>
      <c r="L4827">
        <v>1800.63607877696</v>
      </c>
      <c r="M4827">
        <v>37.5294251193727</v>
      </c>
      <c r="O4827">
        <v>47.8436951153246</v>
      </c>
      <c r="P4827">
        <v>-0.0534363575694327</v>
      </c>
      <c r="Q4827">
        <v>0.727511310121602</v>
      </c>
      <c r="R4827">
        <v>0.613254826161417</v>
      </c>
      <c r="S4827" t="s">
        <v>11020</v>
      </c>
      <c r="T4827" t="s">
        <v>12362</v>
      </c>
      <c r="U4827" t="s">
        <v>12362</v>
      </c>
      <c r="V4827" t="s">
        <v>12362</v>
      </c>
      <c r="W4827">
        <v>2</v>
      </c>
      <c r="X4827" t="s">
        <v>17189</v>
      </c>
      <c r="Y4827">
        <v>0.8282636010695928</v>
      </c>
      <c r="Z4827">
        <f>HYPERLINK("Melting_Curves/meltCurve_Q96HQ2_2_.pdf", "Melting_Curves/meltCurve_Q96HQ2_2_.pdf")</f>
        <v>0</v>
      </c>
      <c r="AA4827" t="s">
        <v>23144</v>
      </c>
      <c r="AB4827" t="s">
        <v>29191</v>
      </c>
    </row>
    <row r="4828" spans="1:28">
      <c r="A4828" t="s">
        <v>4854</v>
      </c>
      <c r="B4828">
        <v>0.992608467424715</v>
      </c>
      <c r="C4828">
        <v>0.978156408727199</v>
      </c>
      <c r="D4828">
        <v>0.942727272554004</v>
      </c>
      <c r="E4828">
        <v>0.8696462916487721</v>
      </c>
      <c r="F4828">
        <v>0.6018565807485859</v>
      </c>
      <c r="G4828">
        <v>0.372312002720405</v>
      </c>
      <c r="H4828">
        <v>0.271353161690862</v>
      </c>
      <c r="I4828">
        <v>0.305281542152353</v>
      </c>
      <c r="J4828">
        <v>0.320741697253899</v>
      </c>
      <c r="K4828">
        <v>0.308476644875228</v>
      </c>
      <c r="L4828">
        <v>1208.67501878637</v>
      </c>
      <c r="M4828">
        <v>24.4200280157106</v>
      </c>
      <c r="N4828">
        <v>51.3509252836715</v>
      </c>
      <c r="O4828">
        <v>49.1668868583453</v>
      </c>
      <c r="P4828">
        <v>-0.0877734175773147</v>
      </c>
      <c r="Q4828">
        <v>0.293123900352978</v>
      </c>
      <c r="R4828">
        <v>0.994115093612168</v>
      </c>
      <c r="S4828" t="s">
        <v>11021</v>
      </c>
      <c r="T4828" t="s">
        <v>12362</v>
      </c>
      <c r="U4828" t="s">
        <v>12362</v>
      </c>
      <c r="V4828" t="s">
        <v>12362</v>
      </c>
      <c r="W4828">
        <v>3</v>
      </c>
      <c r="X4828" t="s">
        <v>17190</v>
      </c>
      <c r="Y4828">
        <v>0.5939733128089365</v>
      </c>
      <c r="Z4828">
        <f>HYPERLINK("Melting_Curves/meltCurve_Q96HR8_.pdf", "Melting_Curves/meltCurve_Q96HR8_.pdf")</f>
        <v>0</v>
      </c>
      <c r="AA4828" t="s">
        <v>23145</v>
      </c>
      <c r="AB4828" t="s">
        <v>29192</v>
      </c>
    </row>
    <row r="4829" spans="1:28">
      <c r="A4829" t="s">
        <v>4855</v>
      </c>
      <c r="B4829">
        <v>0.992608467424715</v>
      </c>
      <c r="C4829">
        <v>1.12188636365863</v>
      </c>
      <c r="D4829">
        <v>1.0934164901729</v>
      </c>
      <c r="E4829">
        <v>1.16025348227243</v>
      </c>
      <c r="F4829">
        <v>0.784561976010747</v>
      </c>
      <c r="G4829">
        <v>0.625842927531019</v>
      </c>
      <c r="H4829">
        <v>0.829173755774688</v>
      </c>
      <c r="I4829">
        <v>1.11310549121181</v>
      </c>
      <c r="J4829">
        <v>1.37508875083414</v>
      </c>
      <c r="K4829">
        <v>1.27081811320789</v>
      </c>
      <c r="L4829">
        <v>15000</v>
      </c>
      <c r="M4829">
        <v>245.283609778707</v>
      </c>
      <c r="O4829">
        <v>61.1496335036546</v>
      </c>
      <c r="P4829">
        <v>0.323859184958344</v>
      </c>
      <c r="Q4829">
        <v>1.32295464745942</v>
      </c>
      <c r="R4829">
        <v>0.434761722298248</v>
      </c>
      <c r="S4829" t="s">
        <v>11022</v>
      </c>
      <c r="T4829" t="s">
        <v>12362</v>
      </c>
      <c r="U4829" t="s">
        <v>12362</v>
      </c>
      <c r="V4829" t="s">
        <v>12362</v>
      </c>
      <c r="W4829">
        <v>5</v>
      </c>
      <c r="X4829" t="s">
        <v>17191</v>
      </c>
      <c r="Y4829">
        <v>1.062900331018012</v>
      </c>
      <c r="Z4829">
        <f>HYPERLINK("Melting_Curves/meltCurve_Q96HR9_.pdf", "Melting_Curves/meltCurve_Q96HR9_.pdf")</f>
        <v>0</v>
      </c>
      <c r="AA4829" t="s">
        <v>23146</v>
      </c>
      <c r="AB4829" t="s">
        <v>29193</v>
      </c>
    </row>
    <row r="4830" spans="1:28">
      <c r="A4830" t="s">
        <v>4856</v>
      </c>
      <c r="B4830">
        <v>0.992608467424715</v>
      </c>
      <c r="C4830">
        <v>1.21419336077934</v>
      </c>
      <c r="D4830">
        <v>0.70947312529032</v>
      </c>
      <c r="E4830">
        <v>0.514243772960676</v>
      </c>
      <c r="F4830">
        <v>0.387850912519715</v>
      </c>
      <c r="G4830">
        <v>0.352063239922631</v>
      </c>
      <c r="H4830">
        <v>0.278555361457774</v>
      </c>
      <c r="I4830">
        <v>0.274426685309865</v>
      </c>
      <c r="J4830">
        <v>0.260944302713619</v>
      </c>
      <c r="K4830">
        <v>0.176084798082161</v>
      </c>
      <c r="L4830">
        <v>991.574455015851</v>
      </c>
      <c r="M4830">
        <v>21.9870589105177</v>
      </c>
      <c r="N4830">
        <v>46.7364770725157</v>
      </c>
      <c r="O4830">
        <v>44.730008996443</v>
      </c>
      <c r="P4830">
        <v>-0.089873159214708</v>
      </c>
      <c r="Q4830">
        <v>0.268672118906144</v>
      </c>
      <c r="R4830">
        <v>0.917204862496259</v>
      </c>
      <c r="S4830" t="s">
        <v>11023</v>
      </c>
      <c r="T4830" t="s">
        <v>12362</v>
      </c>
      <c r="U4830" t="s">
        <v>12362</v>
      </c>
      <c r="V4830" t="s">
        <v>12362</v>
      </c>
      <c r="W4830">
        <v>4</v>
      </c>
      <c r="X4830" t="s">
        <v>17192</v>
      </c>
      <c r="Y4830">
        <v>0.4739516298048693</v>
      </c>
      <c r="Z4830">
        <f>HYPERLINK("Melting_Curves/meltCurve_Q96HS1_2_.pdf", "Melting_Curves/meltCurve_Q96HS1_2_.pdf")</f>
        <v>0</v>
      </c>
      <c r="AA4830" t="s">
        <v>23147</v>
      </c>
      <c r="AB4830" t="s">
        <v>29194</v>
      </c>
    </row>
    <row r="4831" spans="1:28">
      <c r="A4831" t="s">
        <v>4857</v>
      </c>
      <c r="B4831">
        <v>0.992608467424715</v>
      </c>
      <c r="C4831">
        <v>0.863264011027195</v>
      </c>
      <c r="D4831">
        <v>0.725183030484686</v>
      </c>
      <c r="E4831">
        <v>0.688148706671434</v>
      </c>
      <c r="F4831">
        <v>0.686504668739776</v>
      </c>
      <c r="G4831">
        <v>0.627456589308987</v>
      </c>
      <c r="H4831">
        <v>0.669700757088697</v>
      </c>
      <c r="I4831">
        <v>0.720324001952851</v>
      </c>
      <c r="J4831">
        <v>0.853773766016266</v>
      </c>
      <c r="K4831">
        <v>0.7375014006049641</v>
      </c>
      <c r="L4831">
        <v>1831.85532058243</v>
      </c>
      <c r="M4831">
        <v>45.8097517691414</v>
      </c>
      <c r="O4831">
        <v>39.9123465806011</v>
      </c>
      <c r="P4831">
        <v>-0.08260774162942459</v>
      </c>
      <c r="Q4831">
        <v>0.712108037649654</v>
      </c>
      <c r="R4831">
        <v>0.7256868697439131</v>
      </c>
      <c r="S4831" t="s">
        <v>11024</v>
      </c>
      <c r="T4831" t="s">
        <v>12362</v>
      </c>
      <c r="U4831" t="s">
        <v>12362</v>
      </c>
      <c r="V4831" t="s">
        <v>12362</v>
      </c>
      <c r="W4831">
        <v>11</v>
      </c>
      <c r="X4831" t="s">
        <v>17193</v>
      </c>
      <c r="Y4831">
        <v>0.7415592881566542</v>
      </c>
      <c r="Z4831">
        <f>HYPERLINK("Melting_Curves/meltCurve_Q96HY6_.pdf", "Melting_Curves/meltCurve_Q96HY6_.pdf")</f>
        <v>0</v>
      </c>
      <c r="AA4831" t="s">
        <v>23148</v>
      </c>
      <c r="AB4831" t="s">
        <v>29195</v>
      </c>
    </row>
    <row r="4832" spans="1:28">
      <c r="A4832" t="s">
        <v>4858</v>
      </c>
      <c r="B4832">
        <v>0.992608467424715</v>
      </c>
      <c r="C4832">
        <v>1.12757202823003</v>
      </c>
      <c r="D4832">
        <v>0.960674876786533</v>
      </c>
      <c r="E4832">
        <v>0.938487594173123</v>
      </c>
      <c r="F4832">
        <v>0.7638794102213869</v>
      </c>
      <c r="G4832">
        <v>0.56465417645272</v>
      </c>
      <c r="H4832">
        <v>0.246429864059546</v>
      </c>
      <c r="I4832">
        <v>0.157004859333255</v>
      </c>
      <c r="J4832">
        <v>0.169457902900913</v>
      </c>
      <c r="K4832">
        <v>0.137051702329346</v>
      </c>
      <c r="L4832">
        <v>1031.68981570432</v>
      </c>
      <c r="M4832">
        <v>19.3689218212674</v>
      </c>
      <c r="N4832">
        <v>53.9656284578009</v>
      </c>
      <c r="O4832">
        <v>52.7071796168354</v>
      </c>
      <c r="P4832">
        <v>-0.081662995509604</v>
      </c>
      <c r="Q4832">
        <v>0.111139553542182</v>
      </c>
      <c r="R4832">
        <v>0.983035361019985</v>
      </c>
      <c r="S4832" t="s">
        <v>11025</v>
      </c>
      <c r="T4832" t="s">
        <v>12362</v>
      </c>
      <c r="U4832" t="s">
        <v>12362</v>
      </c>
      <c r="V4832" t="s">
        <v>12362</v>
      </c>
      <c r="W4832">
        <v>7</v>
      </c>
      <c r="X4832" t="s">
        <v>17194</v>
      </c>
      <c r="Y4832">
        <v>0.6046543379043217</v>
      </c>
      <c r="Z4832">
        <f>HYPERLINK("Melting_Curves/meltCurve_Q96I15_.pdf", "Melting_Curves/meltCurve_Q96I15_.pdf")</f>
        <v>0</v>
      </c>
      <c r="AA4832" t="s">
        <v>23149</v>
      </c>
      <c r="AB4832" t="s">
        <v>29196</v>
      </c>
    </row>
    <row r="4833" spans="1:28">
      <c r="A4833" t="s">
        <v>4859</v>
      </c>
      <c r="B4833">
        <v>0.992608467424715</v>
      </c>
      <c r="C4833">
        <v>1.09403402294248</v>
      </c>
      <c r="D4833">
        <v>1.0278365634293</v>
      </c>
      <c r="E4833">
        <v>0.974136878581342</v>
      </c>
      <c r="F4833">
        <v>0.789411098505907</v>
      </c>
      <c r="G4833">
        <v>0.548574704942182</v>
      </c>
      <c r="H4833">
        <v>0.394240688461681</v>
      </c>
      <c r="I4833">
        <v>0.417444180033239</v>
      </c>
      <c r="J4833">
        <v>0.457934765920002</v>
      </c>
      <c r="K4833">
        <v>0.419551859616299</v>
      </c>
      <c r="L4833">
        <v>1569.59108726305</v>
      </c>
      <c r="M4833">
        <v>30.6469168021692</v>
      </c>
      <c r="N4833">
        <v>54.464214280145</v>
      </c>
      <c r="O4833">
        <v>50.9987220069194</v>
      </c>
      <c r="P4833">
        <v>-0.08718938697513461</v>
      </c>
      <c r="Q4833">
        <v>0.419645281847231</v>
      </c>
      <c r="R4833">
        <v>0.981927540077066</v>
      </c>
      <c r="S4833" t="s">
        <v>11026</v>
      </c>
      <c r="T4833" t="s">
        <v>12362</v>
      </c>
      <c r="U4833" t="s">
        <v>12362</v>
      </c>
      <c r="V4833" t="s">
        <v>12362</v>
      </c>
      <c r="W4833">
        <v>21</v>
      </c>
      <c r="X4833" t="s">
        <v>17195</v>
      </c>
      <c r="Y4833">
        <v>0.6981214336876325</v>
      </c>
      <c r="Z4833">
        <f>HYPERLINK("Melting_Curves/meltCurve_Q96I24_.pdf", "Melting_Curves/meltCurve_Q96I24_.pdf")</f>
        <v>0</v>
      </c>
      <c r="AA4833" t="s">
        <v>23150</v>
      </c>
      <c r="AB4833" t="s">
        <v>29197</v>
      </c>
    </row>
    <row r="4834" spans="1:28">
      <c r="A4834" t="s">
        <v>4860</v>
      </c>
      <c r="B4834">
        <v>0.992608467424715</v>
      </c>
      <c r="C4834">
        <v>1.00251348280985</v>
      </c>
      <c r="D4834">
        <v>1.02377017457048</v>
      </c>
      <c r="E4834">
        <v>0.890700212769497</v>
      </c>
      <c r="F4834">
        <v>0.605316501580949</v>
      </c>
      <c r="G4834">
        <v>0.378290889098737</v>
      </c>
      <c r="H4834">
        <v>0.298887149843813</v>
      </c>
      <c r="I4834">
        <v>0.325306302687597</v>
      </c>
      <c r="J4834">
        <v>0.421615043279338</v>
      </c>
      <c r="K4834">
        <v>0.40930148736042</v>
      </c>
      <c r="L4834">
        <v>1598.04208009212</v>
      </c>
      <c r="M4834">
        <v>32.4325507588928</v>
      </c>
      <c r="N4834">
        <v>51.2791856407041</v>
      </c>
      <c r="O4834">
        <v>49.0865928369407</v>
      </c>
      <c r="P4834">
        <v>-0.105808052366093</v>
      </c>
      <c r="Q4834">
        <v>0.359442080843479</v>
      </c>
      <c r="R4834">
        <v>0.983258145953936</v>
      </c>
      <c r="S4834" t="s">
        <v>11027</v>
      </c>
      <c r="T4834" t="s">
        <v>12362</v>
      </c>
      <c r="U4834" t="s">
        <v>12362</v>
      </c>
      <c r="V4834" t="s">
        <v>12362</v>
      </c>
      <c r="W4834">
        <v>18</v>
      </c>
      <c r="X4834" t="s">
        <v>17196</v>
      </c>
      <c r="Y4834">
        <v>0.624812827374934</v>
      </c>
      <c r="Z4834">
        <f>HYPERLINK("Melting_Curves/meltCurve_Q96I25_.pdf", "Melting_Curves/meltCurve_Q96I25_.pdf")</f>
        <v>0</v>
      </c>
      <c r="AA4834" t="s">
        <v>23151</v>
      </c>
      <c r="AB4834" t="s">
        <v>29198</v>
      </c>
    </row>
    <row r="4835" spans="1:28">
      <c r="A4835" t="s">
        <v>4861</v>
      </c>
      <c r="B4835">
        <v>0.992608467424715</v>
      </c>
      <c r="C4835">
        <v>1.28735187140948</v>
      </c>
      <c r="D4835">
        <v>1.07567614639772</v>
      </c>
      <c r="E4835">
        <v>0.966143345294456</v>
      </c>
      <c r="F4835">
        <v>0.460467501174707</v>
      </c>
      <c r="G4835">
        <v>0.289379812146615</v>
      </c>
      <c r="H4835">
        <v>0.273184994959021</v>
      </c>
      <c r="I4835">
        <v>0.197369436070721</v>
      </c>
      <c r="J4835">
        <v>0.160724391373789</v>
      </c>
      <c r="K4835">
        <v>0.114183526471154</v>
      </c>
      <c r="L4835">
        <v>2033.8363683033</v>
      </c>
      <c r="M4835">
        <v>41.1300357314575</v>
      </c>
      <c r="N4835">
        <v>50.063647447389</v>
      </c>
      <c r="O4835">
        <v>49.3324695794097</v>
      </c>
      <c r="P4835">
        <v>-0.167110618819165</v>
      </c>
      <c r="Q4835">
        <v>0.198253641189687</v>
      </c>
      <c r="R4835">
        <v>0.940249997185605</v>
      </c>
      <c r="S4835" t="s">
        <v>11028</v>
      </c>
      <c r="T4835" t="s">
        <v>12362</v>
      </c>
      <c r="U4835" t="s">
        <v>12362</v>
      </c>
      <c r="V4835" t="s">
        <v>12362</v>
      </c>
      <c r="W4835">
        <v>1</v>
      </c>
      <c r="X4835" t="s">
        <v>17197</v>
      </c>
      <c r="Y4835">
        <v>0.5335399396902424</v>
      </c>
      <c r="Z4835">
        <f>HYPERLINK("Melting_Curves/meltCurve_Q96I36_.pdf", "Melting_Curves/meltCurve_Q96I36_.pdf")</f>
        <v>0</v>
      </c>
      <c r="AA4835" t="s">
        <v>23152</v>
      </c>
      <c r="AB4835" t="s">
        <v>29199</v>
      </c>
    </row>
    <row r="4836" spans="1:28">
      <c r="A4836" t="s">
        <v>4862</v>
      </c>
      <c r="B4836">
        <v>0.992608467424715</v>
      </c>
      <c r="C4836">
        <v>0.953947745210308</v>
      </c>
      <c r="D4836">
        <v>0.903063051623027</v>
      </c>
      <c r="E4836">
        <v>0.675274409314391</v>
      </c>
      <c r="F4836">
        <v>0.406503126749939</v>
      </c>
      <c r="G4836">
        <v>0.322770976979997</v>
      </c>
      <c r="H4836">
        <v>0.252996072522343</v>
      </c>
      <c r="I4836">
        <v>0.235797398838133</v>
      </c>
      <c r="J4836">
        <v>0.248337810138963</v>
      </c>
      <c r="K4836">
        <v>0.166476180693961</v>
      </c>
      <c r="L4836">
        <v>828.876699667181</v>
      </c>
      <c r="M4836">
        <v>17.4576180739317</v>
      </c>
      <c r="N4836">
        <v>49.0141590625967</v>
      </c>
      <c r="O4836">
        <v>46.869514229145</v>
      </c>
      <c r="P4836">
        <v>-0.0735154950440698</v>
      </c>
      <c r="Q4836">
        <v>0.210558132091422</v>
      </c>
      <c r="R4836">
        <v>0.994893221108991</v>
      </c>
      <c r="S4836" t="s">
        <v>11029</v>
      </c>
      <c r="T4836" t="s">
        <v>12362</v>
      </c>
      <c r="U4836" t="s">
        <v>12362</v>
      </c>
      <c r="V4836" t="s">
        <v>12362</v>
      </c>
      <c r="W4836">
        <v>8</v>
      </c>
      <c r="X4836" t="s">
        <v>17198</v>
      </c>
      <c r="Y4836">
        <v>0.4997067881845071</v>
      </c>
      <c r="Z4836">
        <f>HYPERLINK("Melting_Curves/meltCurve_Q96I51_.pdf", "Melting_Curves/meltCurve_Q96I51_.pdf")</f>
        <v>0</v>
      </c>
      <c r="AA4836" t="s">
        <v>23153</v>
      </c>
      <c r="AB4836" t="s">
        <v>29200</v>
      </c>
    </row>
    <row r="4837" spans="1:28">
      <c r="A4837" t="s">
        <v>4863</v>
      </c>
      <c r="B4837">
        <v>0.992608467424715</v>
      </c>
      <c r="C4837">
        <v>0.991058444056052</v>
      </c>
      <c r="D4837">
        <v>0.556245208278169</v>
      </c>
      <c r="E4837">
        <v>0.242862551053782</v>
      </c>
      <c r="F4837">
        <v>0.186524389654798</v>
      </c>
      <c r="G4837">
        <v>0.130135041403948</v>
      </c>
      <c r="H4837">
        <v>0.0895059986092397</v>
      </c>
      <c r="I4837">
        <v>0.10242197949973</v>
      </c>
      <c r="J4837">
        <v>0.107667647334037</v>
      </c>
      <c r="K4837">
        <v>0.100648192562544</v>
      </c>
      <c r="L4837">
        <v>1277.7229546821</v>
      </c>
      <c r="M4837">
        <v>29.578288413057</v>
      </c>
      <c r="N4837">
        <v>43.6005438203292</v>
      </c>
      <c r="O4837">
        <v>43.0020019762579</v>
      </c>
      <c r="P4837">
        <v>-0.151413480326237</v>
      </c>
      <c r="Q4837">
        <v>0.119484422400921</v>
      </c>
      <c r="R4837">
        <v>0.991247660284167</v>
      </c>
      <c r="S4837" t="s">
        <v>11030</v>
      </c>
      <c r="T4837" t="s">
        <v>12362</v>
      </c>
      <c r="U4837" t="s">
        <v>12362</v>
      </c>
      <c r="V4837" t="s">
        <v>12362</v>
      </c>
      <c r="W4837">
        <v>5</v>
      </c>
      <c r="X4837" t="s">
        <v>17199</v>
      </c>
      <c r="Y4837">
        <v>0.3064508349532942</v>
      </c>
      <c r="Z4837">
        <f>HYPERLINK("Melting_Curves/meltCurve_Q96I59_.pdf", "Melting_Curves/meltCurve_Q96I59_.pdf")</f>
        <v>0</v>
      </c>
      <c r="AA4837" t="s">
        <v>23154</v>
      </c>
      <c r="AB4837" t="s">
        <v>29201</v>
      </c>
    </row>
    <row r="4838" spans="1:28">
      <c r="A4838" t="s">
        <v>4864</v>
      </c>
      <c r="B4838">
        <v>0.992608467424715</v>
      </c>
      <c r="C4838">
        <v>0.922614561296704</v>
      </c>
      <c r="D4838">
        <v>0.847536302159636</v>
      </c>
      <c r="E4838">
        <v>0.629792650031215</v>
      </c>
      <c r="F4838">
        <v>0.441252267223444</v>
      </c>
      <c r="G4838">
        <v>0.29890604548003</v>
      </c>
      <c r="H4838">
        <v>0.234642108805038</v>
      </c>
      <c r="I4838">
        <v>0.278817677316072</v>
      </c>
      <c r="J4838">
        <v>0.311099224559641</v>
      </c>
      <c r="K4838">
        <v>0.30696319600268</v>
      </c>
      <c r="L4838">
        <v>803.393174061999</v>
      </c>
      <c r="M4838">
        <v>17.3337712760638</v>
      </c>
      <c r="N4838">
        <v>48.5150166244925</v>
      </c>
      <c r="O4838">
        <v>45.7447516264348</v>
      </c>
      <c r="P4838">
        <v>-0.0692107243902039</v>
      </c>
      <c r="Q4838">
        <v>0.269438574093337</v>
      </c>
      <c r="R4838">
        <v>0.988862548038653</v>
      </c>
      <c r="S4838" t="s">
        <v>11031</v>
      </c>
      <c r="T4838" t="s">
        <v>12362</v>
      </c>
      <c r="U4838" t="s">
        <v>12362</v>
      </c>
      <c r="V4838" t="s">
        <v>12362</v>
      </c>
      <c r="W4838">
        <v>4</v>
      </c>
      <c r="X4838" t="s">
        <v>17200</v>
      </c>
      <c r="Y4838">
        <v>0.5097673361437381</v>
      </c>
      <c r="Z4838">
        <f>HYPERLINK("Melting_Curves/meltCurve_Q96I99_.pdf", "Melting_Curves/meltCurve_Q96I99_.pdf")</f>
        <v>0</v>
      </c>
      <c r="AA4838" t="s">
        <v>23155</v>
      </c>
      <c r="AB4838" t="s">
        <v>29202</v>
      </c>
    </row>
    <row r="4839" spans="1:28">
      <c r="A4839" t="s">
        <v>4865</v>
      </c>
      <c r="B4839">
        <v>0.992608467424715</v>
      </c>
      <c r="C4839">
        <v>1.30590142261836</v>
      </c>
      <c r="D4839">
        <v>0.862262962067097</v>
      </c>
      <c r="E4839">
        <v>0.86827094798287</v>
      </c>
      <c r="F4839">
        <v>0.632798344040257</v>
      </c>
      <c r="G4839">
        <v>0.408353646294798</v>
      </c>
      <c r="H4839">
        <v>0.352802752446154</v>
      </c>
      <c r="I4839">
        <v>0.483417014898965</v>
      </c>
      <c r="J4839">
        <v>0.546439846564942</v>
      </c>
      <c r="K4839">
        <v>0.33086320818283</v>
      </c>
      <c r="L4839">
        <v>1300.44321724323</v>
      </c>
      <c r="M4839">
        <v>26.6826466430472</v>
      </c>
      <c r="N4839">
        <v>52.2698836495263</v>
      </c>
      <c r="O4839">
        <v>48.4661348567385</v>
      </c>
      <c r="P4839">
        <v>-0.08015727072765499</v>
      </c>
      <c r="Q4839">
        <v>0.417618114907498</v>
      </c>
      <c r="R4839">
        <v>0.84040332593193</v>
      </c>
      <c r="S4839" t="s">
        <v>11032</v>
      </c>
      <c r="T4839" t="s">
        <v>12362</v>
      </c>
      <c r="U4839" t="s">
        <v>12362</v>
      </c>
      <c r="V4839" t="s">
        <v>12362</v>
      </c>
      <c r="W4839">
        <v>4</v>
      </c>
      <c r="X4839" t="s">
        <v>17201</v>
      </c>
      <c r="Y4839">
        <v>0.6498860290556311</v>
      </c>
      <c r="Z4839">
        <f>HYPERLINK("Melting_Curves/meltCurve_Q96IF1_.pdf", "Melting_Curves/meltCurve_Q96IF1_.pdf")</f>
        <v>0</v>
      </c>
      <c r="AA4839" t="s">
        <v>23156</v>
      </c>
      <c r="AB4839" t="s">
        <v>29203</v>
      </c>
    </row>
    <row r="4840" spans="1:28">
      <c r="A4840" t="s">
        <v>4866</v>
      </c>
      <c r="B4840">
        <v>0.992608467424715</v>
      </c>
      <c r="C4840">
        <v>0.998834540844671</v>
      </c>
      <c r="D4840">
        <v>0.913507823539157</v>
      </c>
      <c r="E4840">
        <v>0.828332837695917</v>
      </c>
      <c r="F4840">
        <v>0.656650326718388</v>
      </c>
      <c r="G4840">
        <v>0.462050654229229</v>
      </c>
      <c r="H4840">
        <v>0.359842281073878</v>
      </c>
      <c r="I4840">
        <v>0.418243600273643</v>
      </c>
      <c r="J4840">
        <v>0.5632727736991689</v>
      </c>
      <c r="K4840">
        <v>0.521022117960161</v>
      </c>
      <c r="L4840">
        <v>1102.67372013163</v>
      </c>
      <c r="M4840">
        <v>22.8893942741265</v>
      </c>
      <c r="N4840">
        <v>54.0591484016241</v>
      </c>
      <c r="O4840">
        <v>47.8108206791478</v>
      </c>
      <c r="P4840">
        <v>-0.0647973457957695</v>
      </c>
      <c r="Q4840">
        <v>0.458621729593591</v>
      </c>
      <c r="R4840">
        <v>0.933190897483176</v>
      </c>
      <c r="S4840" t="s">
        <v>11033</v>
      </c>
      <c r="T4840" t="s">
        <v>12362</v>
      </c>
      <c r="U4840" t="s">
        <v>12362</v>
      </c>
      <c r="V4840" t="s">
        <v>12362</v>
      </c>
      <c r="W4840">
        <v>12</v>
      </c>
      <c r="X4840" t="s">
        <v>17202</v>
      </c>
      <c r="Y4840">
        <v>0.6657644742956291</v>
      </c>
      <c r="Z4840">
        <f>HYPERLINK("Melting_Curves/meltCurve_Q96II8_.pdf", "Melting_Curves/meltCurve_Q96II8_.pdf")</f>
        <v>0</v>
      </c>
      <c r="AA4840" t="s">
        <v>23157</v>
      </c>
      <c r="AB4840" t="s">
        <v>29204</v>
      </c>
    </row>
    <row r="4841" spans="1:28">
      <c r="A4841" t="s">
        <v>4867</v>
      </c>
      <c r="B4841">
        <v>0.992608467424715</v>
      </c>
      <c r="C4841">
        <v>1.19806825860738</v>
      </c>
      <c r="D4841">
        <v>0.928990877586373</v>
      </c>
      <c r="E4841">
        <v>0.506864966537905</v>
      </c>
      <c r="F4841">
        <v>0.243936880613033</v>
      </c>
      <c r="G4841">
        <v>0.09794588695357311</v>
      </c>
      <c r="H4841">
        <v>0.0799664968812525</v>
      </c>
      <c r="I4841">
        <v>0.0961762452426132</v>
      </c>
      <c r="J4841">
        <v>0.147108124257337</v>
      </c>
      <c r="K4841">
        <v>0.174459072840884</v>
      </c>
      <c r="L4841">
        <v>1472.52849401167</v>
      </c>
      <c r="M4841">
        <v>31.7762914448953</v>
      </c>
      <c r="N4841">
        <v>46.7605907054534</v>
      </c>
      <c r="O4841">
        <v>46.1581043532204</v>
      </c>
      <c r="P4841">
        <v>-0.150735579768028</v>
      </c>
      <c r="Q4841">
        <v>0.124173116807852</v>
      </c>
      <c r="R4841">
        <v>0.969432217650098</v>
      </c>
      <c r="S4841" t="s">
        <v>11034</v>
      </c>
      <c r="T4841" t="s">
        <v>12362</v>
      </c>
      <c r="U4841" t="s">
        <v>12362</v>
      </c>
      <c r="V4841" t="s">
        <v>12362</v>
      </c>
      <c r="W4841">
        <v>4</v>
      </c>
      <c r="X4841" t="s">
        <v>17203</v>
      </c>
      <c r="Y4841">
        <v>0.4013343353096342</v>
      </c>
      <c r="Z4841">
        <f>HYPERLINK("Melting_Curves/meltCurve_Q96IJ6_.pdf", "Melting_Curves/meltCurve_Q96IJ6_.pdf")</f>
        <v>0</v>
      </c>
      <c r="AA4841" t="s">
        <v>23158</v>
      </c>
      <c r="AB4841" t="s">
        <v>29205</v>
      </c>
    </row>
    <row r="4842" spans="1:28">
      <c r="A4842" t="s">
        <v>4868</v>
      </c>
      <c r="B4842">
        <v>0.992608467424715</v>
      </c>
      <c r="C4842">
        <v>1.40666349492027</v>
      </c>
      <c r="D4842">
        <v>1.02341278668656</v>
      </c>
      <c r="E4842">
        <v>0.593007986347512</v>
      </c>
      <c r="F4842">
        <v>0.363443601403045</v>
      </c>
      <c r="G4842">
        <v>0.102074807316839</v>
      </c>
      <c r="H4842">
        <v>0.231265178144734</v>
      </c>
      <c r="I4842">
        <v>0.293180900605862</v>
      </c>
      <c r="J4842">
        <v>0.779088341917617</v>
      </c>
      <c r="K4842">
        <v>0.649702878072128</v>
      </c>
      <c r="L4842">
        <v>11614.4726000791</v>
      </c>
      <c r="M4842">
        <v>250</v>
      </c>
      <c r="N4842">
        <v>46.764881192258</v>
      </c>
      <c r="O4842">
        <v>46.4548990706438</v>
      </c>
      <c r="P4842">
        <v>-0.803028616395207</v>
      </c>
      <c r="Q4842">
        <v>0.403125950489258</v>
      </c>
      <c r="R4842">
        <v>0.6727441711476499</v>
      </c>
      <c r="S4842" t="s">
        <v>11035</v>
      </c>
      <c r="T4842" t="s">
        <v>12362</v>
      </c>
      <c r="U4842" t="s">
        <v>12362</v>
      </c>
      <c r="V4842" t="s">
        <v>12362</v>
      </c>
      <c r="W4842">
        <v>4</v>
      </c>
      <c r="X4842" t="s">
        <v>17204</v>
      </c>
      <c r="Y4842">
        <v>0.5913469267818149</v>
      </c>
      <c r="Z4842">
        <f>HYPERLINK("Melting_Curves/meltCurve_Q96IK1_.pdf", "Melting_Curves/meltCurve_Q96IK1_.pdf")</f>
        <v>0</v>
      </c>
      <c r="AA4842" t="s">
        <v>23159</v>
      </c>
      <c r="AB4842" t="s">
        <v>29206</v>
      </c>
    </row>
    <row r="4843" spans="1:28">
      <c r="A4843" t="s">
        <v>4869</v>
      </c>
      <c r="B4843">
        <v>0.992608467424715</v>
      </c>
      <c r="C4843">
        <v>0.7500271337690541</v>
      </c>
      <c r="D4843">
        <v>0.882532103215794</v>
      </c>
      <c r="E4843">
        <v>1.21719640350793</v>
      </c>
      <c r="F4843">
        <v>0.31792136230392</v>
      </c>
      <c r="G4843">
        <v>0.329450748299185</v>
      </c>
      <c r="H4843">
        <v>0.602278302136267</v>
      </c>
      <c r="I4843">
        <v>0.24393486992644</v>
      </c>
      <c r="J4843">
        <v>1.55222278944897</v>
      </c>
      <c r="K4843">
        <v>1.14763712153347</v>
      </c>
      <c r="L4843">
        <v>626.2949240928471</v>
      </c>
      <c r="M4843">
        <v>15.7870907801554</v>
      </c>
      <c r="O4843">
        <v>39.0511582724214</v>
      </c>
      <c r="P4843">
        <v>-0.0237451603144593</v>
      </c>
      <c r="Q4843">
        <v>0.765074039288037</v>
      </c>
      <c r="R4843">
        <v>0.0206645860951287</v>
      </c>
      <c r="S4843" t="s">
        <v>11036</v>
      </c>
      <c r="T4843" t="s">
        <v>12362</v>
      </c>
      <c r="U4843" t="s">
        <v>12362</v>
      </c>
      <c r="V4843" t="s">
        <v>12362</v>
      </c>
      <c r="W4843">
        <v>2</v>
      </c>
      <c r="X4843" t="s">
        <v>17205</v>
      </c>
      <c r="Y4843">
        <v>0.7944783311555857</v>
      </c>
      <c r="Z4843">
        <f>HYPERLINK("Melting_Curves/meltCurve_Q96IQ9_2_.pdf", "Melting_Curves/meltCurve_Q96IQ9_2_.pdf")</f>
        <v>0</v>
      </c>
      <c r="AA4843" t="s">
        <v>23160</v>
      </c>
      <c r="AB4843" t="s">
        <v>29207</v>
      </c>
    </row>
    <row r="4844" spans="1:28">
      <c r="A4844" t="s">
        <v>4870</v>
      </c>
      <c r="B4844">
        <v>0.992608467424715</v>
      </c>
      <c r="C4844">
        <v>0.978280466836068</v>
      </c>
      <c r="D4844">
        <v>1.16243899165163</v>
      </c>
      <c r="E4844">
        <v>1.26083265611406</v>
      </c>
      <c r="F4844">
        <v>0.63704226916694</v>
      </c>
      <c r="G4844">
        <v>0.41502932576228</v>
      </c>
      <c r="H4844">
        <v>0.319319782055436</v>
      </c>
      <c r="I4844">
        <v>0.645907271749886</v>
      </c>
      <c r="J4844">
        <v>2.45035637159161</v>
      </c>
      <c r="K4844">
        <v>2.3603158754348</v>
      </c>
      <c r="L4844">
        <v>5042.14659499665</v>
      </c>
      <c r="M4844">
        <v>81.1656594377242</v>
      </c>
      <c r="O4844">
        <v>62.0839928254892</v>
      </c>
      <c r="P4844">
        <v>0.163419075060255</v>
      </c>
      <c r="Q4844">
        <v>1.5</v>
      </c>
      <c r="R4844">
        <v>0.405368071103628</v>
      </c>
      <c r="S4844" t="s">
        <v>11037</v>
      </c>
      <c r="T4844" t="s">
        <v>12362</v>
      </c>
      <c r="U4844" t="s">
        <v>12362</v>
      </c>
      <c r="V4844" t="s">
        <v>12362</v>
      </c>
      <c r="W4844">
        <v>3</v>
      </c>
      <c r="X4844" t="s">
        <v>17206</v>
      </c>
      <c r="Y4844">
        <v>1.080828624353907</v>
      </c>
      <c r="Z4844">
        <f>HYPERLINK("Melting_Curves/meltCurve_Q96IR2_.pdf", "Melting_Curves/meltCurve_Q96IR2_.pdf")</f>
        <v>0</v>
      </c>
      <c r="AA4844" t="s">
        <v>23161</v>
      </c>
      <c r="AB4844" t="s">
        <v>29208</v>
      </c>
    </row>
    <row r="4845" spans="1:28">
      <c r="A4845" t="s">
        <v>4871</v>
      </c>
      <c r="B4845">
        <v>0.992608467424715</v>
      </c>
      <c r="C4845">
        <v>1.07115593182068</v>
      </c>
      <c r="D4845">
        <v>1.01892600557023</v>
      </c>
      <c r="E4845">
        <v>0.971035731562722</v>
      </c>
      <c r="F4845">
        <v>0.78792187422132</v>
      </c>
      <c r="G4845">
        <v>0.555839569978985</v>
      </c>
      <c r="H4845">
        <v>0.250016290948281</v>
      </c>
      <c r="I4845">
        <v>0.166846828930865</v>
      </c>
      <c r="J4845">
        <v>0.136589253534546</v>
      </c>
      <c r="K4845">
        <v>0.126184982960548</v>
      </c>
      <c r="L4845">
        <v>1124.9164913466</v>
      </c>
      <c r="M4845">
        <v>21.0463091791533</v>
      </c>
      <c r="N4845">
        <v>54.0658733637319</v>
      </c>
      <c r="O4845">
        <v>52.9740535080703</v>
      </c>
      <c r="P4845">
        <v>-0.0887333471762197</v>
      </c>
      <c r="Q4845">
        <v>0.106648109167486</v>
      </c>
      <c r="R4845">
        <v>0.9941264109588021</v>
      </c>
      <c r="S4845" t="s">
        <v>11038</v>
      </c>
      <c r="T4845" t="s">
        <v>12362</v>
      </c>
      <c r="U4845" t="s">
        <v>12362</v>
      </c>
      <c r="V4845" t="s">
        <v>12362</v>
      </c>
      <c r="W4845">
        <v>6</v>
      </c>
      <c r="X4845" t="s">
        <v>17207</v>
      </c>
      <c r="Y4845">
        <v>0.6067932214363732</v>
      </c>
      <c r="Z4845">
        <f>HYPERLINK("Melting_Curves/meltCurve_Q96IU4_.pdf", "Melting_Curves/meltCurve_Q96IU4_.pdf")</f>
        <v>0</v>
      </c>
      <c r="AA4845" t="s">
        <v>23162</v>
      </c>
      <c r="AB4845" t="s">
        <v>29209</v>
      </c>
    </row>
    <row r="4846" spans="1:28">
      <c r="A4846" t="s">
        <v>4872</v>
      </c>
      <c r="B4846">
        <v>0.992608467424715</v>
      </c>
      <c r="C4846">
        <v>0.979709005896803</v>
      </c>
      <c r="D4846">
        <v>0.737485998594133</v>
      </c>
      <c r="E4846">
        <v>0.629524546340232</v>
      </c>
      <c r="F4846">
        <v>0.43812487946187</v>
      </c>
      <c r="G4846">
        <v>0.287898053060337</v>
      </c>
      <c r="H4846">
        <v>0.215190245886316</v>
      </c>
      <c r="I4846">
        <v>0.296030551238386</v>
      </c>
      <c r="J4846">
        <v>0.39996009976889</v>
      </c>
      <c r="K4846">
        <v>0.399164837250232</v>
      </c>
      <c r="L4846">
        <v>801.247899560197</v>
      </c>
      <c r="M4846">
        <v>17.7104224404449</v>
      </c>
      <c r="N4846">
        <v>47.9354477656947</v>
      </c>
      <c r="O4846">
        <v>44.6766205868107</v>
      </c>
      <c r="P4846">
        <v>-0.0678706014213563</v>
      </c>
      <c r="Q4846">
        <v>0.315189767750504</v>
      </c>
      <c r="R4846">
        <v>0.942447296830103</v>
      </c>
      <c r="S4846" t="s">
        <v>11039</v>
      </c>
      <c r="T4846" t="s">
        <v>12362</v>
      </c>
      <c r="U4846" t="s">
        <v>12362</v>
      </c>
      <c r="V4846" t="s">
        <v>12362</v>
      </c>
      <c r="W4846">
        <v>6</v>
      </c>
      <c r="X4846" t="s">
        <v>17208</v>
      </c>
      <c r="Y4846">
        <v>0.5148750223260465</v>
      </c>
      <c r="Z4846">
        <f>HYPERLINK("Melting_Curves/meltCurve_Q96IV0_3_.pdf", "Melting_Curves/meltCurve_Q96IV0_3_.pdf")</f>
        <v>0</v>
      </c>
      <c r="AA4846" t="s">
        <v>23163</v>
      </c>
      <c r="AB4846" t="s">
        <v>29210</v>
      </c>
    </row>
    <row r="4847" spans="1:28">
      <c r="A4847" t="s">
        <v>4873</v>
      </c>
      <c r="B4847">
        <v>0.992608467424715</v>
      </c>
      <c r="C4847">
        <v>1.04204340454873</v>
      </c>
      <c r="D4847">
        <v>1.00267599385181</v>
      </c>
      <c r="E4847">
        <v>0.720355327978473</v>
      </c>
      <c r="F4847">
        <v>0.338082273296509</v>
      </c>
      <c r="G4847">
        <v>0.182439006598318</v>
      </c>
      <c r="H4847">
        <v>0.123542067169831</v>
      </c>
      <c r="I4847">
        <v>0.146053221842142</v>
      </c>
      <c r="J4847">
        <v>0.144408359835629</v>
      </c>
      <c r="K4847">
        <v>0.134467138188049</v>
      </c>
      <c r="L4847">
        <v>1350.31963734973</v>
      </c>
      <c r="M4847">
        <v>28.1586292427876</v>
      </c>
      <c r="N4847">
        <v>48.5060748042031</v>
      </c>
      <c r="O4847">
        <v>47.7141261914574</v>
      </c>
      <c r="P4847">
        <v>-0.127312161405092</v>
      </c>
      <c r="Q4847">
        <v>0.137097544687861</v>
      </c>
      <c r="R4847">
        <v>0.997131932995306</v>
      </c>
      <c r="S4847" t="s">
        <v>11040</v>
      </c>
      <c r="T4847" t="s">
        <v>12362</v>
      </c>
      <c r="U4847" t="s">
        <v>12362</v>
      </c>
      <c r="V4847" t="s">
        <v>12362</v>
      </c>
      <c r="W4847">
        <v>2</v>
      </c>
      <c r="X4847" t="s">
        <v>17209</v>
      </c>
      <c r="Y4847">
        <v>0.4579706203000912</v>
      </c>
      <c r="Z4847">
        <f>HYPERLINK("Melting_Curves/meltCurve_Q96IX5_.pdf", "Melting_Curves/meltCurve_Q96IX5_.pdf")</f>
        <v>0</v>
      </c>
      <c r="AA4847" t="s">
        <v>23164</v>
      </c>
      <c r="AB4847" t="s">
        <v>29211</v>
      </c>
    </row>
    <row r="4848" spans="1:28">
      <c r="A4848" t="s">
        <v>4874</v>
      </c>
      <c r="B4848">
        <v>0.992608467424715</v>
      </c>
      <c r="C4848">
        <v>1.02780967568761</v>
      </c>
      <c r="D4848">
        <v>0.733244191897944</v>
      </c>
      <c r="E4848">
        <v>0.626409386687946</v>
      </c>
      <c r="F4848">
        <v>0.396731584686507</v>
      </c>
      <c r="G4848">
        <v>0.305590647758657</v>
      </c>
      <c r="H4848">
        <v>0.268059159155061</v>
      </c>
      <c r="I4848">
        <v>0.31900919023832</v>
      </c>
      <c r="J4848">
        <v>0.239056577676587</v>
      </c>
      <c r="K4848">
        <v>0.230860969130166</v>
      </c>
      <c r="L4848">
        <v>734.32806561676</v>
      </c>
      <c r="M4848">
        <v>15.9655618653417</v>
      </c>
      <c r="N4848">
        <v>48.060575575532</v>
      </c>
      <c r="O4848">
        <v>45.2910573129658</v>
      </c>
      <c r="P4848">
        <v>-0.0662514123497604</v>
      </c>
      <c r="Q4848">
        <v>0.248292190300885</v>
      </c>
      <c r="R4848">
        <v>0.97657065798631</v>
      </c>
      <c r="S4848" t="s">
        <v>11041</v>
      </c>
      <c r="T4848" t="s">
        <v>12362</v>
      </c>
      <c r="U4848" t="s">
        <v>12362</v>
      </c>
      <c r="V4848" t="s">
        <v>12362</v>
      </c>
      <c r="W4848">
        <v>2</v>
      </c>
      <c r="X4848" t="s">
        <v>17210</v>
      </c>
      <c r="Y4848">
        <v>0.4890513982200298</v>
      </c>
      <c r="Z4848">
        <f>HYPERLINK("Melting_Curves/meltCurve_Q96IY1_.pdf", "Melting_Curves/meltCurve_Q96IY1_.pdf")</f>
        <v>0</v>
      </c>
      <c r="AA4848" t="s">
        <v>23165</v>
      </c>
      <c r="AB4848" t="s">
        <v>29212</v>
      </c>
    </row>
    <row r="4849" spans="1:28">
      <c r="A4849" t="s">
        <v>4875</v>
      </c>
      <c r="B4849">
        <v>0.992608467424715</v>
      </c>
      <c r="C4849">
        <v>1.0600805949906</v>
      </c>
      <c r="D4849">
        <v>1.04980894556151</v>
      </c>
      <c r="E4849">
        <v>1.01026667568758</v>
      </c>
      <c r="F4849">
        <v>0.720249152093976</v>
      </c>
      <c r="G4849">
        <v>0.5670513892193439</v>
      </c>
      <c r="H4849">
        <v>0.532106767512351</v>
      </c>
      <c r="I4849">
        <v>0.634616247692268</v>
      </c>
      <c r="J4849">
        <v>0.9513451223421751</v>
      </c>
      <c r="K4849">
        <v>0.946908244578782</v>
      </c>
      <c r="L4849">
        <v>7426.44870562681</v>
      </c>
      <c r="M4849">
        <v>153.316178169051</v>
      </c>
      <c r="O4849">
        <v>48.4305400390472</v>
      </c>
      <c r="P4849">
        <v>-0.217501983551281</v>
      </c>
      <c r="Q4849">
        <v>0.725176076198203</v>
      </c>
      <c r="R4849">
        <v>0.550462211887041</v>
      </c>
      <c r="S4849" t="s">
        <v>11042</v>
      </c>
      <c r="T4849" t="s">
        <v>12362</v>
      </c>
      <c r="U4849" t="s">
        <v>12362</v>
      </c>
      <c r="V4849" t="s">
        <v>12362</v>
      </c>
      <c r="W4849">
        <v>5</v>
      </c>
      <c r="X4849" t="s">
        <v>17211</v>
      </c>
      <c r="Y4849">
        <v>0.8300265697041226</v>
      </c>
      <c r="Z4849">
        <f>HYPERLINK("Melting_Curves/meltCurve_Q96IZ7_2_.pdf", "Melting_Curves/meltCurve_Q96IZ7_2_.pdf")</f>
        <v>0</v>
      </c>
      <c r="AA4849" t="s">
        <v>23166</v>
      </c>
      <c r="AB4849" t="s">
        <v>29213</v>
      </c>
    </row>
    <row r="4850" spans="1:28">
      <c r="A4850" t="s">
        <v>4876</v>
      </c>
      <c r="B4850">
        <v>0.992608467424715</v>
      </c>
      <c r="C4850">
        <v>1.05810065905544</v>
      </c>
      <c r="D4850">
        <v>1.0316926716128</v>
      </c>
      <c r="E4850">
        <v>0.426242372158626</v>
      </c>
      <c r="F4850">
        <v>0.203321218994681</v>
      </c>
      <c r="G4850">
        <v>0.118808507782827</v>
      </c>
      <c r="H4850">
        <v>0.0979090450961313</v>
      </c>
      <c r="I4850">
        <v>0.10760943082449</v>
      </c>
      <c r="J4850">
        <v>0.10841256589319</v>
      </c>
      <c r="K4850">
        <v>0.100725738006986</v>
      </c>
      <c r="L4850">
        <v>2912.7338276853</v>
      </c>
      <c r="M4850">
        <v>63.1188772058413</v>
      </c>
      <c r="N4850">
        <v>46.3511796412886</v>
      </c>
      <c r="O4850">
        <v>46.1005405640411</v>
      </c>
      <c r="P4850">
        <v>-0.30071109254153</v>
      </c>
      <c r="Q4850">
        <v>0.121471135974783</v>
      </c>
      <c r="R4850">
        <v>0.99254388017753</v>
      </c>
      <c r="S4850" t="s">
        <v>11043</v>
      </c>
      <c r="T4850" t="s">
        <v>12362</v>
      </c>
      <c r="U4850" t="s">
        <v>12362</v>
      </c>
      <c r="V4850" t="s">
        <v>12362</v>
      </c>
      <c r="W4850">
        <v>5</v>
      </c>
      <c r="X4850" t="s">
        <v>17212</v>
      </c>
      <c r="Y4850">
        <v>0.3904483872390748</v>
      </c>
      <c r="Z4850">
        <f>HYPERLINK("Melting_Curves/meltCurve_Q96J02_2_.pdf", "Melting_Curves/meltCurve_Q96J02_2_.pdf")</f>
        <v>0</v>
      </c>
      <c r="AA4850" t="s">
        <v>23167</v>
      </c>
      <c r="AB4850" t="s">
        <v>29214</v>
      </c>
    </row>
    <row r="4851" spans="1:28">
      <c r="A4851" t="s">
        <v>4877</v>
      </c>
      <c r="B4851">
        <v>0.992608467424715</v>
      </c>
      <c r="C4851">
        <v>1.01614672401397</v>
      </c>
      <c r="D4851">
        <v>0.927638916807721</v>
      </c>
      <c r="E4851">
        <v>0.800000310487162</v>
      </c>
      <c r="F4851">
        <v>0.548975669494226</v>
      </c>
      <c r="G4851">
        <v>0.410334345370616</v>
      </c>
      <c r="H4851">
        <v>0.397324202376898</v>
      </c>
      <c r="I4851">
        <v>0.462605444997563</v>
      </c>
      <c r="J4851">
        <v>0.671075097081656</v>
      </c>
      <c r="K4851">
        <v>0.585610047354775</v>
      </c>
      <c r="L4851">
        <v>1723.79315333542</v>
      </c>
      <c r="M4851">
        <v>36.6967650017504</v>
      </c>
      <c r="O4851">
        <v>46.835140068036</v>
      </c>
      <c r="P4851">
        <v>-0.0969063344975284</v>
      </c>
      <c r="Q4851">
        <v>0.50528516731727</v>
      </c>
      <c r="R4851">
        <v>0.880769360092956</v>
      </c>
      <c r="S4851" t="s">
        <v>11044</v>
      </c>
      <c r="T4851" t="s">
        <v>12362</v>
      </c>
      <c r="U4851" t="s">
        <v>12362</v>
      </c>
      <c r="V4851" t="s">
        <v>12362</v>
      </c>
      <c r="W4851">
        <v>4</v>
      </c>
      <c r="X4851" t="s">
        <v>17213</v>
      </c>
      <c r="Y4851">
        <v>0.6716731724239163</v>
      </c>
      <c r="Z4851">
        <f>HYPERLINK("Melting_Curves/meltCurve_Q96J92_.pdf", "Melting_Curves/meltCurve_Q96J92_.pdf")</f>
        <v>0</v>
      </c>
      <c r="AA4851" t="s">
        <v>23168</v>
      </c>
      <c r="AB4851" t="s">
        <v>29215</v>
      </c>
    </row>
    <row r="4852" spans="1:28">
      <c r="A4852" t="s">
        <v>4878</v>
      </c>
      <c r="B4852">
        <v>0.992608467424715</v>
      </c>
      <c r="C4852">
        <v>1.16657528693</v>
      </c>
      <c r="D4852">
        <v>1.01422862163323</v>
      </c>
      <c r="E4852">
        <v>0.971888530316529</v>
      </c>
      <c r="F4852">
        <v>0.498723759715533</v>
      </c>
      <c r="G4852">
        <v>0.350837377628748</v>
      </c>
      <c r="H4852">
        <v>0.236270953849768</v>
      </c>
      <c r="I4852">
        <v>0.40401253225043</v>
      </c>
      <c r="J4852">
        <v>0.454108810654661</v>
      </c>
      <c r="K4852">
        <v>0.417255471527728</v>
      </c>
      <c r="L4852">
        <v>2985.53761038424</v>
      </c>
      <c r="M4852">
        <v>60.8655911023086</v>
      </c>
      <c r="N4852">
        <v>50.1756210223222</v>
      </c>
      <c r="O4852">
        <v>48.9984540899929</v>
      </c>
      <c r="P4852">
        <v>-0.194974965114479</v>
      </c>
      <c r="Q4852">
        <v>0.372159683313301</v>
      </c>
      <c r="R4852">
        <v>0.946208074149389</v>
      </c>
      <c r="S4852" t="s">
        <v>11045</v>
      </c>
      <c r="T4852" t="s">
        <v>12362</v>
      </c>
      <c r="U4852" t="s">
        <v>12362</v>
      </c>
      <c r="V4852" t="s">
        <v>12362</v>
      </c>
      <c r="W4852">
        <v>2</v>
      </c>
      <c r="X4852" t="s">
        <v>17214</v>
      </c>
      <c r="Y4852">
        <v>0.6252848895330644</v>
      </c>
      <c r="Z4852">
        <f>HYPERLINK("Melting_Curves/meltCurve_Q96JB2_2_.pdf", "Melting_Curves/meltCurve_Q96JB2_2_.pdf")</f>
        <v>0</v>
      </c>
      <c r="AA4852" t="s">
        <v>23169</v>
      </c>
      <c r="AB4852" t="s">
        <v>29216</v>
      </c>
    </row>
    <row r="4853" spans="1:28">
      <c r="A4853" t="s">
        <v>4879</v>
      </c>
      <c r="B4853">
        <v>0.992608467424715</v>
      </c>
      <c r="C4853">
        <v>1.11504211017033</v>
      </c>
      <c r="D4853">
        <v>0.989871845576672</v>
      </c>
      <c r="E4853">
        <v>0.881728830154446</v>
      </c>
      <c r="F4853">
        <v>0.718997837159863</v>
      </c>
      <c r="G4853">
        <v>0.551673321398695</v>
      </c>
      <c r="H4853">
        <v>0.565751327180948</v>
      </c>
      <c r="I4853">
        <v>0.713326123332836</v>
      </c>
      <c r="J4853">
        <v>0.850575549258784</v>
      </c>
      <c r="K4853">
        <v>0.722895015562996</v>
      </c>
      <c r="L4853">
        <v>2156.27055085668</v>
      </c>
      <c r="M4853">
        <v>45.7344009029402</v>
      </c>
      <c r="O4853">
        <v>47.0577950709384</v>
      </c>
      <c r="P4853">
        <v>-0.0768425381008991</v>
      </c>
      <c r="Q4853">
        <v>0.683736014284812</v>
      </c>
      <c r="R4853">
        <v>0.761780682486347</v>
      </c>
      <c r="S4853" t="s">
        <v>11046</v>
      </c>
      <c r="T4853" t="s">
        <v>12362</v>
      </c>
      <c r="U4853" t="s">
        <v>12362</v>
      </c>
      <c r="V4853" t="s">
        <v>12362</v>
      </c>
      <c r="W4853">
        <v>8</v>
      </c>
      <c r="X4853" t="s">
        <v>17215</v>
      </c>
      <c r="Y4853">
        <v>0.7915011351426438</v>
      </c>
      <c r="Z4853">
        <f>HYPERLINK("Melting_Curves/meltCurve_Q96JB3_2_.pdf", "Melting_Curves/meltCurve_Q96JB3_2_.pdf")</f>
        <v>0</v>
      </c>
      <c r="AA4853" t="s">
        <v>23170</v>
      </c>
      <c r="AB4853" t="s">
        <v>29217</v>
      </c>
    </row>
    <row r="4854" spans="1:28">
      <c r="A4854" t="s">
        <v>4880</v>
      </c>
      <c r="B4854">
        <v>0.992608467424715</v>
      </c>
      <c r="C4854">
        <v>1.02915533301368</v>
      </c>
      <c r="D4854">
        <v>0.898653870583926</v>
      </c>
      <c r="E4854">
        <v>0.702049585972929</v>
      </c>
      <c r="F4854">
        <v>0.382173650046248</v>
      </c>
      <c r="G4854">
        <v>0.237725704893048</v>
      </c>
      <c r="H4854">
        <v>0.160135896214633</v>
      </c>
      <c r="I4854">
        <v>0.174211536722182</v>
      </c>
      <c r="J4854">
        <v>0.175640558807776</v>
      </c>
      <c r="K4854">
        <v>0.15789374250302</v>
      </c>
      <c r="L4854">
        <v>1002.37787429406</v>
      </c>
      <c r="M4854">
        <v>20.9614574496943</v>
      </c>
      <c r="N4854">
        <v>48.7033906084642</v>
      </c>
      <c r="O4854">
        <v>47.3912003892808</v>
      </c>
      <c r="P4854">
        <v>-0.09309357008968749</v>
      </c>
      <c r="Q4854">
        <v>0.158131678124344</v>
      </c>
      <c r="R4854">
        <v>0.997211167745731</v>
      </c>
      <c r="S4854" t="s">
        <v>11047</v>
      </c>
      <c r="T4854" t="s">
        <v>12362</v>
      </c>
      <c r="U4854" t="s">
        <v>12362</v>
      </c>
      <c r="V4854" t="s">
        <v>12362</v>
      </c>
      <c r="W4854">
        <v>5</v>
      </c>
      <c r="X4854" t="s">
        <v>17216</v>
      </c>
      <c r="Y4854">
        <v>0.4718700959149741</v>
      </c>
      <c r="Z4854">
        <f>HYPERLINK("Melting_Curves/meltCurve_Q96JB5_2_.pdf", "Melting_Curves/meltCurve_Q96JB5_2_.pdf")</f>
        <v>0</v>
      </c>
      <c r="AA4854" t="s">
        <v>23171</v>
      </c>
      <c r="AB4854" t="s">
        <v>29218</v>
      </c>
    </row>
    <row r="4855" spans="1:28">
      <c r="A4855" t="s">
        <v>4881</v>
      </c>
      <c r="B4855">
        <v>0.992608467424715</v>
      </c>
      <c r="C4855">
        <v>0.806730931049023</v>
      </c>
      <c r="D4855">
        <v>0.564292632813338</v>
      </c>
      <c r="E4855">
        <v>0.425058615707321</v>
      </c>
      <c r="F4855">
        <v>0.239879990311012</v>
      </c>
      <c r="G4855">
        <v>0.172851184325933</v>
      </c>
      <c r="H4855">
        <v>0.126204488240799</v>
      </c>
      <c r="I4855">
        <v>0.139988958110637</v>
      </c>
      <c r="J4855">
        <v>0.133512966298195</v>
      </c>
      <c r="K4855">
        <v>0.0980840634012468</v>
      </c>
      <c r="L4855">
        <v>597.909751910933</v>
      </c>
      <c r="M4855">
        <v>13.6507508169357</v>
      </c>
      <c r="N4855">
        <v>44.6040721337879</v>
      </c>
      <c r="O4855">
        <v>42.8926192245751</v>
      </c>
      <c r="P4855">
        <v>-0.07090085029405439</v>
      </c>
      <c r="Q4855">
        <v>0.109007917752869</v>
      </c>
      <c r="R4855">
        <v>0.990587566027461</v>
      </c>
      <c r="S4855" t="s">
        <v>11048</v>
      </c>
      <c r="T4855" t="s">
        <v>12362</v>
      </c>
      <c r="U4855" t="s">
        <v>12362</v>
      </c>
      <c r="V4855" t="s">
        <v>12362</v>
      </c>
      <c r="W4855">
        <v>2</v>
      </c>
      <c r="X4855" t="s">
        <v>17217</v>
      </c>
      <c r="Y4855">
        <v>0.3381254498991409</v>
      </c>
      <c r="Z4855">
        <f>HYPERLINK("Melting_Curves/meltCurve_Q96JC1_2_.pdf", "Melting_Curves/meltCurve_Q96JC1_2_.pdf")</f>
        <v>0</v>
      </c>
      <c r="AA4855" t="s">
        <v>23172</v>
      </c>
      <c r="AB4855" t="s">
        <v>29219</v>
      </c>
    </row>
    <row r="4856" spans="1:28">
      <c r="A4856" t="s">
        <v>4882</v>
      </c>
      <c r="B4856">
        <v>0.992608467424715</v>
      </c>
      <c r="C4856">
        <v>1.07610309480019</v>
      </c>
      <c r="D4856">
        <v>0.811127049286605</v>
      </c>
      <c r="E4856">
        <v>0.688572795594685</v>
      </c>
      <c r="F4856">
        <v>0.675976877613098</v>
      </c>
      <c r="G4856">
        <v>0.62919647827708</v>
      </c>
      <c r="H4856">
        <v>0.5569442400453199</v>
      </c>
      <c r="I4856">
        <v>0.67976648666707</v>
      </c>
      <c r="J4856">
        <v>0.697693409805245</v>
      </c>
      <c r="K4856">
        <v>0.514914721462628</v>
      </c>
      <c r="L4856">
        <v>10747.0630701458</v>
      </c>
      <c r="M4856">
        <v>250</v>
      </c>
      <c r="O4856">
        <v>42.9855013434347</v>
      </c>
      <c r="P4856">
        <v>-0.5311041176233851</v>
      </c>
      <c r="Q4856">
        <v>0.634723572462265</v>
      </c>
      <c r="R4856">
        <v>0.872775831630661</v>
      </c>
      <c r="S4856" t="s">
        <v>11049</v>
      </c>
      <c r="T4856" t="s">
        <v>12362</v>
      </c>
      <c r="U4856" t="s">
        <v>12362</v>
      </c>
      <c r="V4856" t="s">
        <v>12362</v>
      </c>
      <c r="W4856">
        <v>4</v>
      </c>
      <c r="X4856" t="s">
        <v>17218</v>
      </c>
      <c r="Y4856">
        <v>0.707663376947359</v>
      </c>
      <c r="Z4856">
        <f>HYPERLINK("Melting_Curves/meltCurve_Q96JC9_.pdf", "Melting_Curves/meltCurve_Q96JC9_.pdf")</f>
        <v>0</v>
      </c>
      <c r="AA4856" t="s">
        <v>23173</v>
      </c>
      <c r="AB4856" t="s">
        <v>29220</v>
      </c>
    </row>
    <row r="4857" spans="1:28">
      <c r="A4857" t="s">
        <v>4883</v>
      </c>
      <c r="B4857">
        <v>0.992608467424715</v>
      </c>
      <c r="C4857">
        <v>1.06805890271365</v>
      </c>
      <c r="D4857">
        <v>0.898921299299382</v>
      </c>
      <c r="E4857">
        <v>0.798062347062454</v>
      </c>
      <c r="F4857">
        <v>0.6492510476482271</v>
      </c>
      <c r="G4857">
        <v>0.5345331488731671</v>
      </c>
      <c r="H4857">
        <v>0.464107723970575</v>
      </c>
      <c r="I4857">
        <v>0.604592562466435</v>
      </c>
      <c r="J4857">
        <v>0.702854743335803</v>
      </c>
      <c r="K4857">
        <v>0.6584912435777051</v>
      </c>
      <c r="L4857">
        <v>1208.31124742192</v>
      </c>
      <c r="M4857">
        <v>26.1477969805874</v>
      </c>
      <c r="O4857">
        <v>45.9430946158815</v>
      </c>
      <c r="P4857">
        <v>-0.0577646587582891</v>
      </c>
      <c r="Q4857">
        <v>0.594022198586497</v>
      </c>
      <c r="R4857">
        <v>0.866394290145437</v>
      </c>
      <c r="S4857" t="s">
        <v>11050</v>
      </c>
      <c r="T4857" t="s">
        <v>12362</v>
      </c>
      <c r="U4857" t="s">
        <v>12362</v>
      </c>
      <c r="V4857" t="s">
        <v>12362</v>
      </c>
      <c r="W4857">
        <v>17</v>
      </c>
      <c r="X4857" t="s">
        <v>17219</v>
      </c>
      <c r="Y4857">
        <v>0.7217459141554091</v>
      </c>
      <c r="Z4857">
        <f>HYPERLINK("Melting_Curves/meltCurve_Q96JH7_.pdf", "Melting_Curves/meltCurve_Q96JH7_.pdf")</f>
        <v>0</v>
      </c>
      <c r="AA4857" t="s">
        <v>23174</v>
      </c>
      <c r="AB4857" t="s">
        <v>29221</v>
      </c>
    </row>
    <row r="4858" spans="1:28">
      <c r="A4858" t="s">
        <v>4884</v>
      </c>
      <c r="B4858">
        <v>0.992608467424715</v>
      </c>
      <c r="C4858">
        <v>0.912610301053543</v>
      </c>
      <c r="D4858">
        <v>0.9370734680760771</v>
      </c>
      <c r="E4858">
        <v>0.714585070581032</v>
      </c>
      <c r="F4858">
        <v>0.467677024694488</v>
      </c>
      <c r="G4858">
        <v>0.271209137639722</v>
      </c>
      <c r="H4858">
        <v>0.218730631218371</v>
      </c>
      <c r="I4858">
        <v>0.202381216124527</v>
      </c>
      <c r="J4858">
        <v>0.225698334061522</v>
      </c>
      <c r="K4858">
        <v>0.161401111129857</v>
      </c>
      <c r="L4858">
        <v>859.660307775511</v>
      </c>
      <c r="M4858">
        <v>17.8057854875911</v>
      </c>
      <c r="N4858">
        <v>49.5133655612354</v>
      </c>
      <c r="O4858">
        <v>47.6832152389564</v>
      </c>
      <c r="P4858">
        <v>-0.0766351207800972</v>
      </c>
      <c r="Q4858">
        <v>0.179138528440893</v>
      </c>
      <c r="R4858">
        <v>0.992777484993656</v>
      </c>
      <c r="S4858" t="s">
        <v>11051</v>
      </c>
      <c r="T4858" t="s">
        <v>12362</v>
      </c>
      <c r="U4858" t="s">
        <v>12362</v>
      </c>
      <c r="V4858" t="s">
        <v>12362</v>
      </c>
      <c r="W4858">
        <v>3</v>
      </c>
      <c r="X4858" t="s">
        <v>17220</v>
      </c>
      <c r="Y4858">
        <v>0.5011402233646604</v>
      </c>
      <c r="Z4858">
        <f>HYPERLINK("Melting_Curves/meltCurve_Q96JJ7_.pdf", "Melting_Curves/meltCurve_Q96JJ7_.pdf")</f>
        <v>0</v>
      </c>
      <c r="AA4858" t="s">
        <v>23175</v>
      </c>
      <c r="AB4858" t="s">
        <v>29222</v>
      </c>
    </row>
    <row r="4859" spans="1:28">
      <c r="A4859" t="s">
        <v>4885</v>
      </c>
      <c r="B4859">
        <v>0.992608467424715</v>
      </c>
      <c r="C4859">
        <v>1.22169881634326</v>
      </c>
      <c r="D4859">
        <v>1.06874913634879</v>
      </c>
      <c r="E4859">
        <v>1.27267825104427</v>
      </c>
      <c r="F4859">
        <v>1.22711004498567</v>
      </c>
      <c r="G4859">
        <v>0.952442097571067</v>
      </c>
      <c r="H4859">
        <v>1.05185456058996</v>
      </c>
      <c r="I4859">
        <v>0.843766535797819</v>
      </c>
      <c r="J4859">
        <v>1.35758474620237</v>
      </c>
      <c r="K4859">
        <v>0.980291412272025</v>
      </c>
      <c r="L4859">
        <v>9547.959638513281</v>
      </c>
      <c r="M4859">
        <v>250</v>
      </c>
      <c r="O4859">
        <v>38.1893798701601</v>
      </c>
      <c r="P4859">
        <v>0.177509493232946</v>
      </c>
      <c r="Q4859">
        <v>1.10846368124033</v>
      </c>
      <c r="R4859">
        <v>0.0493569034557174</v>
      </c>
      <c r="S4859" t="s">
        <v>11052</v>
      </c>
      <c r="T4859" t="s">
        <v>12362</v>
      </c>
      <c r="U4859" t="s">
        <v>12362</v>
      </c>
      <c r="V4859" t="s">
        <v>12362</v>
      </c>
      <c r="W4859">
        <v>1</v>
      </c>
      <c r="X4859" t="s">
        <v>17221</v>
      </c>
      <c r="Y4859">
        <v>1.104147207804356</v>
      </c>
      <c r="Z4859">
        <f>HYPERLINK("Melting_Curves/meltCurve_Q96JK2_2_.pdf", "Melting_Curves/meltCurve_Q96JK2_2_.pdf")</f>
        <v>0</v>
      </c>
      <c r="AA4859" t="s">
        <v>23176</v>
      </c>
      <c r="AB4859" t="s">
        <v>29223</v>
      </c>
    </row>
    <row r="4860" spans="1:28">
      <c r="A4860" t="s">
        <v>4886</v>
      </c>
      <c r="B4860">
        <v>0.992608467424715</v>
      </c>
      <c r="C4860">
        <v>1.00172898728615</v>
      </c>
      <c r="D4860">
        <v>0.879364638703604</v>
      </c>
      <c r="E4860">
        <v>0.79536837873565</v>
      </c>
      <c r="F4860">
        <v>0.704409100223185</v>
      </c>
      <c r="G4860">
        <v>0.498898695898194</v>
      </c>
      <c r="H4860">
        <v>0.419690486765783</v>
      </c>
      <c r="I4860">
        <v>0.587597528753286</v>
      </c>
      <c r="J4860">
        <v>0.743540183726956</v>
      </c>
      <c r="K4860">
        <v>0.619877589507582</v>
      </c>
      <c r="L4860">
        <v>958.586043107502</v>
      </c>
      <c r="M4860">
        <v>20.73509573278</v>
      </c>
      <c r="O4860">
        <v>45.8065724191293</v>
      </c>
      <c r="P4860">
        <v>-0.0476240146972577</v>
      </c>
      <c r="Q4860">
        <v>0.57918085327095</v>
      </c>
      <c r="R4860">
        <v>0.793341564013554</v>
      </c>
      <c r="S4860" t="s">
        <v>11053</v>
      </c>
      <c r="T4860" t="s">
        <v>12362</v>
      </c>
      <c r="U4860" t="s">
        <v>12362</v>
      </c>
      <c r="V4860" t="s">
        <v>12362</v>
      </c>
      <c r="W4860">
        <v>13</v>
      </c>
      <c r="X4860" t="s">
        <v>17222</v>
      </c>
      <c r="Y4860">
        <v>0.713769710751624</v>
      </c>
      <c r="Z4860">
        <f>HYPERLINK("Melting_Curves/meltCurve_Q96JM3_.pdf", "Melting_Curves/meltCurve_Q96JM3_.pdf")</f>
        <v>0</v>
      </c>
      <c r="AA4860" t="s">
        <v>23177</v>
      </c>
      <c r="AB4860" t="s">
        <v>29224</v>
      </c>
    </row>
    <row r="4861" spans="1:28">
      <c r="A4861" t="s">
        <v>4887</v>
      </c>
      <c r="B4861">
        <v>0.992608467424715</v>
      </c>
      <c r="C4861">
        <v>1.62616294830935</v>
      </c>
      <c r="D4861">
        <v>1.41435142711555</v>
      </c>
      <c r="E4861">
        <v>1.16332605241457</v>
      </c>
      <c r="F4861">
        <v>0.702522664962338</v>
      </c>
      <c r="G4861">
        <v>0.343618947669428</v>
      </c>
      <c r="H4861">
        <v>0.523024354103832</v>
      </c>
      <c r="I4861">
        <v>1.04236073801351</v>
      </c>
      <c r="J4861">
        <v>0.838768534069171</v>
      </c>
      <c r="K4861">
        <v>0.405915394513799</v>
      </c>
      <c r="L4861">
        <v>12478.6325889753</v>
      </c>
      <c r="M4861">
        <v>250</v>
      </c>
      <c r="O4861">
        <v>49.9113555534953</v>
      </c>
      <c r="P4861">
        <v>-0.46239796581204</v>
      </c>
      <c r="Q4861">
        <v>0.630737594602636</v>
      </c>
      <c r="R4861">
        <v>0.417930099353964</v>
      </c>
      <c r="S4861" t="s">
        <v>11054</v>
      </c>
      <c r="T4861" t="s">
        <v>12362</v>
      </c>
      <c r="U4861" t="s">
        <v>12362</v>
      </c>
      <c r="V4861" t="s">
        <v>12362</v>
      </c>
      <c r="W4861">
        <v>2</v>
      </c>
      <c r="X4861" t="s">
        <v>17223</v>
      </c>
      <c r="Y4861">
        <v>0.789731626496024</v>
      </c>
      <c r="Z4861">
        <f>HYPERLINK("Melting_Curves/meltCurve_Q96JN0_2_.pdf", "Melting_Curves/meltCurve_Q96JN0_2_.pdf")</f>
        <v>0</v>
      </c>
      <c r="AA4861" t="s">
        <v>23178</v>
      </c>
      <c r="AB4861" t="s">
        <v>29225</v>
      </c>
    </row>
    <row r="4862" spans="1:28">
      <c r="A4862" t="s">
        <v>4888</v>
      </c>
      <c r="B4862">
        <v>0.992608467424715</v>
      </c>
      <c r="C4862">
        <v>0.9026731010382</v>
      </c>
      <c r="D4862">
        <v>0.836770519883022</v>
      </c>
      <c r="E4862">
        <v>0.858112626272642</v>
      </c>
      <c r="F4862">
        <v>0.73115923517217</v>
      </c>
      <c r="G4862">
        <v>0.708399013994319</v>
      </c>
      <c r="H4862">
        <v>0.773587047440003</v>
      </c>
      <c r="I4862">
        <v>0.8331936057995279</v>
      </c>
      <c r="J4862">
        <v>1.21012532567165</v>
      </c>
      <c r="K4862">
        <v>1.1485222476946</v>
      </c>
      <c r="L4862">
        <v>7276.04679730437</v>
      </c>
      <c r="M4862">
        <v>115.631764712795</v>
      </c>
      <c r="O4862">
        <v>62.905475754632</v>
      </c>
      <c r="P4862">
        <v>0.08488456331642159</v>
      </c>
      <c r="Q4862">
        <v>1.18471407720258</v>
      </c>
      <c r="R4862">
        <v>-0.153870406872714</v>
      </c>
      <c r="S4862" t="s">
        <v>11055</v>
      </c>
      <c r="T4862" t="s">
        <v>12362</v>
      </c>
      <c r="U4862" t="s">
        <v>12362</v>
      </c>
      <c r="V4862" t="s">
        <v>12362</v>
      </c>
      <c r="W4862">
        <v>7</v>
      </c>
      <c r="X4862" t="s">
        <v>17224</v>
      </c>
      <c r="Y4862">
        <v>1.025002678000429</v>
      </c>
      <c r="Z4862">
        <f>HYPERLINK("Melting_Curves/meltCurve_Q96JP5_2_.pdf", "Melting_Curves/meltCurve_Q96JP5_2_.pdf")</f>
        <v>0</v>
      </c>
      <c r="AA4862" t="s">
        <v>23179</v>
      </c>
      <c r="AB4862" t="s">
        <v>29226</v>
      </c>
    </row>
    <row r="4863" spans="1:28">
      <c r="A4863" t="s">
        <v>4889</v>
      </c>
      <c r="B4863">
        <v>0.992608467424715</v>
      </c>
      <c r="C4863">
        <v>0.881650149936872</v>
      </c>
      <c r="D4863">
        <v>0.765034332921815</v>
      </c>
      <c r="E4863">
        <v>0.633154501971572</v>
      </c>
      <c r="F4863">
        <v>0.555414333501334</v>
      </c>
      <c r="G4863">
        <v>0.415864603791388</v>
      </c>
      <c r="H4863">
        <v>0.399004642482599</v>
      </c>
      <c r="I4863">
        <v>0.403492408050958</v>
      </c>
      <c r="J4863">
        <v>0.50153756932676</v>
      </c>
      <c r="K4863">
        <v>0.423035300765589</v>
      </c>
      <c r="L4863">
        <v>614.224170563127</v>
      </c>
      <c r="M4863">
        <v>13.8141338884929</v>
      </c>
      <c r="N4863">
        <v>51.0908383309539</v>
      </c>
      <c r="O4863">
        <v>43.5627733645468</v>
      </c>
      <c r="P4863">
        <v>-0.0462503114405891</v>
      </c>
      <c r="Q4863">
        <v>0.416681364936212</v>
      </c>
      <c r="R4863">
        <v>0.967190436714368</v>
      </c>
      <c r="S4863" t="s">
        <v>11056</v>
      </c>
      <c r="T4863" t="s">
        <v>12362</v>
      </c>
      <c r="U4863" t="s">
        <v>12362</v>
      </c>
      <c r="V4863" t="s">
        <v>12362</v>
      </c>
      <c r="W4863">
        <v>4</v>
      </c>
      <c r="X4863" t="s">
        <v>17225</v>
      </c>
      <c r="Y4863">
        <v>0.5785252713040953</v>
      </c>
      <c r="Z4863">
        <f>HYPERLINK("Melting_Curves/meltCurve_Q96KA5_2_.pdf", "Melting_Curves/meltCurve_Q96KA5_2_.pdf")</f>
        <v>0</v>
      </c>
      <c r="AA4863" t="s">
        <v>23180</v>
      </c>
      <c r="AB4863" t="s">
        <v>29227</v>
      </c>
    </row>
    <row r="4864" spans="1:28">
      <c r="A4864" t="s">
        <v>4890</v>
      </c>
      <c r="B4864">
        <v>0.992608467424715</v>
      </c>
      <c r="C4864">
        <v>0.950106778400814</v>
      </c>
      <c r="D4864">
        <v>0.961166817522057</v>
      </c>
      <c r="E4864">
        <v>0.531816915256103</v>
      </c>
      <c r="F4864">
        <v>0.225779962657833</v>
      </c>
      <c r="G4864">
        <v>0.13327819574814</v>
      </c>
      <c r="H4864">
        <v>0.0983939681126693</v>
      </c>
      <c r="I4864">
        <v>0.0955185191408489</v>
      </c>
      <c r="J4864">
        <v>0.07428616481278209</v>
      </c>
      <c r="K4864">
        <v>0.0569563646282051</v>
      </c>
      <c r="L4864">
        <v>1253.40687772303</v>
      </c>
      <c r="M4864">
        <v>26.8431045284363</v>
      </c>
      <c r="N4864">
        <v>47.025504864061</v>
      </c>
      <c r="O4864">
        <v>46.4369739507621</v>
      </c>
      <c r="P4864">
        <v>-0.132051782083824</v>
      </c>
      <c r="Q4864">
        <v>0.0862423566768121</v>
      </c>
      <c r="R4864">
        <v>0.995922812110541</v>
      </c>
      <c r="S4864" t="s">
        <v>11057</v>
      </c>
      <c r="T4864" t="s">
        <v>12362</v>
      </c>
      <c r="U4864" t="s">
        <v>12362</v>
      </c>
      <c r="V4864" t="s">
        <v>12362</v>
      </c>
      <c r="W4864">
        <v>11</v>
      </c>
      <c r="X4864" t="s">
        <v>17226</v>
      </c>
      <c r="Y4864">
        <v>0.388117811007936</v>
      </c>
      <c r="Z4864">
        <f>HYPERLINK("Melting_Curves/meltCurve_Q96KB5_.pdf", "Melting_Curves/meltCurve_Q96KB5_.pdf")</f>
        <v>0</v>
      </c>
      <c r="AA4864" t="s">
        <v>23181</v>
      </c>
      <c r="AB4864" t="s">
        <v>29228</v>
      </c>
    </row>
    <row r="4865" spans="1:28">
      <c r="A4865" t="s">
        <v>4891</v>
      </c>
      <c r="B4865">
        <v>0.992608467424715</v>
      </c>
      <c r="C4865">
        <v>0.96827872606367</v>
      </c>
      <c r="D4865">
        <v>0.801012044819584</v>
      </c>
      <c r="E4865">
        <v>0.776155781143829</v>
      </c>
      <c r="F4865">
        <v>0.6577321133489979</v>
      </c>
      <c r="G4865">
        <v>0.551099276394857</v>
      </c>
      <c r="H4865">
        <v>0.494149086725359</v>
      </c>
      <c r="I4865">
        <v>0.650585902052051</v>
      </c>
      <c r="J4865">
        <v>1.03839025001623</v>
      </c>
      <c r="K4865">
        <v>1.00477659347029</v>
      </c>
      <c r="L4865">
        <v>1631.02689368543</v>
      </c>
      <c r="M4865">
        <v>38.9978819227142</v>
      </c>
      <c r="O4865">
        <v>41.713974721284</v>
      </c>
      <c r="P4865">
        <v>-0.0612781958817973</v>
      </c>
      <c r="Q4865">
        <v>0.737816542511407</v>
      </c>
      <c r="R4865">
        <v>0.251783750925532</v>
      </c>
      <c r="S4865" t="s">
        <v>11058</v>
      </c>
      <c r="T4865" t="s">
        <v>12362</v>
      </c>
      <c r="U4865" t="s">
        <v>12362</v>
      </c>
      <c r="V4865" t="s">
        <v>12362</v>
      </c>
      <c r="W4865">
        <v>8</v>
      </c>
      <c r="X4865" t="s">
        <v>17227</v>
      </c>
      <c r="Y4865">
        <v>0.780812426078131</v>
      </c>
      <c r="Z4865">
        <f>HYPERLINK("Melting_Curves/meltCurve_Q96KC8_.pdf", "Melting_Curves/meltCurve_Q96KC8_.pdf")</f>
        <v>0</v>
      </c>
      <c r="AA4865" t="s">
        <v>23182</v>
      </c>
      <c r="AB4865" t="s">
        <v>29229</v>
      </c>
    </row>
    <row r="4866" spans="1:28">
      <c r="A4866" t="s">
        <v>4892</v>
      </c>
      <c r="B4866">
        <v>0.992608467424715</v>
      </c>
      <c r="C4866">
        <v>0.978167010397188</v>
      </c>
      <c r="D4866">
        <v>0.888326900073374</v>
      </c>
      <c r="E4866">
        <v>0.783812249152205</v>
      </c>
      <c r="F4866">
        <v>0.524009824553519</v>
      </c>
      <c r="G4866">
        <v>0.230349762839118</v>
      </c>
      <c r="H4866">
        <v>0.115708711418204</v>
      </c>
      <c r="I4866">
        <v>0.106138721180375</v>
      </c>
      <c r="J4866">
        <v>0.108195554539919</v>
      </c>
      <c r="K4866">
        <v>0.106781971969411</v>
      </c>
      <c r="L4866">
        <v>894.129271525337</v>
      </c>
      <c r="M4866">
        <v>18.0301349733831</v>
      </c>
      <c r="N4866">
        <v>50.0534308121064</v>
      </c>
      <c r="O4866">
        <v>48.9928626539454</v>
      </c>
      <c r="P4866">
        <v>-0.0849470025696057</v>
      </c>
      <c r="Q4866">
        <v>0.07674726877191471</v>
      </c>
      <c r="R4866">
        <v>0.994697994304388</v>
      </c>
      <c r="S4866" t="s">
        <v>11059</v>
      </c>
      <c r="T4866" t="s">
        <v>12362</v>
      </c>
      <c r="U4866" t="s">
        <v>12362</v>
      </c>
      <c r="V4866" t="s">
        <v>12362</v>
      </c>
      <c r="W4866">
        <v>20</v>
      </c>
      <c r="X4866" t="s">
        <v>17228</v>
      </c>
      <c r="Y4866">
        <v>0.478799025158017</v>
      </c>
      <c r="Z4866">
        <f>HYPERLINK("Melting_Curves/meltCurve_Q96KP4_.pdf", "Melting_Curves/meltCurve_Q96KP4_.pdf")</f>
        <v>0</v>
      </c>
      <c r="AA4866" t="s">
        <v>23183</v>
      </c>
      <c r="AB4866" t="s">
        <v>29230</v>
      </c>
    </row>
    <row r="4867" spans="1:28">
      <c r="A4867" t="s">
        <v>4893</v>
      </c>
      <c r="B4867">
        <v>0.992608467424715</v>
      </c>
      <c r="C4867">
        <v>1.06709838122386</v>
      </c>
      <c r="D4867">
        <v>0.908436597022408</v>
      </c>
      <c r="E4867">
        <v>0.859468748399042</v>
      </c>
      <c r="F4867">
        <v>0.788442867666448</v>
      </c>
      <c r="G4867">
        <v>0.755522461026839</v>
      </c>
      <c r="H4867">
        <v>0.68889926373327</v>
      </c>
      <c r="I4867">
        <v>0.914976019325663</v>
      </c>
      <c r="J4867">
        <v>1.16646537503625</v>
      </c>
      <c r="K4867">
        <v>1.06086919718204</v>
      </c>
      <c r="L4867">
        <v>10679.5083640787</v>
      </c>
      <c r="M4867">
        <v>250</v>
      </c>
      <c r="O4867">
        <v>42.7152999933862</v>
      </c>
      <c r="P4867">
        <v>-0.159978659516315</v>
      </c>
      <c r="Q4867">
        <v>0.89066341771973</v>
      </c>
      <c r="R4867">
        <v>0.136355607122005</v>
      </c>
      <c r="S4867" t="s">
        <v>11060</v>
      </c>
      <c r="T4867" t="s">
        <v>12362</v>
      </c>
      <c r="U4867" t="s">
        <v>12362</v>
      </c>
      <c r="V4867" t="s">
        <v>12362</v>
      </c>
      <c r="W4867">
        <v>11</v>
      </c>
      <c r="X4867" t="s">
        <v>17229</v>
      </c>
      <c r="Y4867">
        <v>0.9115112891427956</v>
      </c>
      <c r="Z4867">
        <f>HYPERLINK("Melting_Curves/meltCurve_Q96KR1_.pdf", "Melting_Curves/meltCurve_Q96KR1_.pdf")</f>
        <v>0</v>
      </c>
      <c r="AA4867" t="s">
        <v>23184</v>
      </c>
      <c r="AB4867" t="s">
        <v>29231</v>
      </c>
    </row>
    <row r="4868" spans="1:28">
      <c r="A4868" t="s">
        <v>4894</v>
      </c>
      <c r="B4868">
        <v>0.992608467424715</v>
      </c>
      <c r="C4868">
        <v>0.820355130620239</v>
      </c>
      <c r="D4868">
        <v>0.76276139911773</v>
      </c>
      <c r="E4868">
        <v>0.430697907445339</v>
      </c>
      <c r="F4868">
        <v>0.316138782188751</v>
      </c>
      <c r="G4868">
        <v>0.230873302236946</v>
      </c>
      <c r="H4868">
        <v>0</v>
      </c>
      <c r="I4868">
        <v>0.153515582916864</v>
      </c>
      <c r="J4868">
        <v>0</v>
      </c>
      <c r="K4868">
        <v>0</v>
      </c>
      <c r="L4868">
        <v>536.548715175395</v>
      </c>
      <c r="M4868">
        <v>11.5642125633378</v>
      </c>
      <c r="N4868">
        <v>46.397341122146</v>
      </c>
      <c r="O4868">
        <v>45.0750029627099</v>
      </c>
      <c r="P4868">
        <v>-0.06415657015555649</v>
      </c>
      <c r="Q4868">
        <v>0</v>
      </c>
      <c r="R4868">
        <v>0.971564506621498</v>
      </c>
      <c r="S4868" t="s">
        <v>11061</v>
      </c>
      <c r="T4868" t="s">
        <v>12362</v>
      </c>
      <c r="U4868" t="s">
        <v>12362</v>
      </c>
      <c r="V4868" t="s">
        <v>12362</v>
      </c>
      <c r="W4868">
        <v>1</v>
      </c>
      <c r="X4868" t="s">
        <v>17230</v>
      </c>
      <c r="Y4868">
        <v>0.3491894255602645</v>
      </c>
      <c r="Z4868">
        <f>HYPERLINK("Melting_Curves/meltCurve_Q96KR6_.pdf", "Melting_Curves/meltCurve_Q96KR6_.pdf")</f>
        <v>0</v>
      </c>
      <c r="AA4868" t="s">
        <v>23185</v>
      </c>
      <c r="AB4868" t="s">
        <v>29232</v>
      </c>
    </row>
    <row r="4869" spans="1:28">
      <c r="A4869" t="s">
        <v>4895</v>
      </c>
      <c r="B4869">
        <v>0.992608467424715</v>
      </c>
      <c r="C4869">
        <v>1.81253842875488</v>
      </c>
      <c r="D4869">
        <v>1.29494588139713</v>
      </c>
      <c r="E4869">
        <v>1.44796495311883</v>
      </c>
      <c r="F4869">
        <v>1.05514397850428</v>
      </c>
      <c r="G4869">
        <v>0.692857647847762</v>
      </c>
      <c r="H4869">
        <v>1.24989132170946</v>
      </c>
      <c r="I4869">
        <v>1.535003778018</v>
      </c>
      <c r="J4869">
        <v>2.09167215202212</v>
      </c>
      <c r="K4869">
        <v>1.65144001329966</v>
      </c>
      <c r="L4869">
        <v>9523.930368400321</v>
      </c>
      <c r="M4869">
        <v>250</v>
      </c>
      <c r="O4869">
        <v>38.0932836181416</v>
      </c>
      <c r="P4869">
        <v>0.698477968009714</v>
      </c>
      <c r="Q4869">
        <v>1.42571710868217</v>
      </c>
      <c r="R4869">
        <v>0.109036320301246</v>
      </c>
      <c r="S4869" t="s">
        <v>11062</v>
      </c>
      <c r="T4869" t="s">
        <v>12362</v>
      </c>
      <c r="U4869" t="s">
        <v>12362</v>
      </c>
      <c r="V4869" t="s">
        <v>12362</v>
      </c>
      <c r="W4869">
        <v>1</v>
      </c>
      <c r="X4869" t="s">
        <v>17231</v>
      </c>
      <c r="Y4869">
        <v>1.410138501228294</v>
      </c>
      <c r="Z4869">
        <f>HYPERLINK("Melting_Curves/meltCurve_Q96L73_2_.pdf", "Melting_Curves/meltCurve_Q96L73_2_.pdf")</f>
        <v>0</v>
      </c>
      <c r="AA4869" t="s">
        <v>23186</v>
      </c>
      <c r="AB4869" t="s">
        <v>29233</v>
      </c>
    </row>
    <row r="4870" spans="1:28">
      <c r="A4870" t="s">
        <v>4896</v>
      </c>
      <c r="B4870">
        <v>0.992608467424715</v>
      </c>
      <c r="C4870">
        <v>1.08938283570082</v>
      </c>
      <c r="D4870">
        <v>1.02443931245639</v>
      </c>
      <c r="E4870">
        <v>0.9461831890372741</v>
      </c>
      <c r="F4870">
        <v>0.728420398834935</v>
      </c>
      <c r="G4870">
        <v>0.54277773730404</v>
      </c>
      <c r="H4870">
        <v>0.533700706257933</v>
      </c>
      <c r="I4870">
        <v>0.900228023825571</v>
      </c>
      <c r="J4870">
        <v>1.51890097811082</v>
      </c>
      <c r="K4870">
        <v>1.41661491290917</v>
      </c>
      <c r="L4870">
        <v>15000</v>
      </c>
      <c r="M4870">
        <v>239.625135861346</v>
      </c>
      <c r="O4870">
        <v>62.5934135138499</v>
      </c>
      <c r="P4870">
        <v>0.448309195511573</v>
      </c>
      <c r="Q4870">
        <v>1.46841835127151</v>
      </c>
      <c r="R4870">
        <v>0.447922997164441</v>
      </c>
      <c r="S4870" t="s">
        <v>11063</v>
      </c>
      <c r="T4870" t="s">
        <v>12362</v>
      </c>
      <c r="U4870" t="s">
        <v>12362</v>
      </c>
      <c r="V4870" t="s">
        <v>12362</v>
      </c>
      <c r="W4870">
        <v>15</v>
      </c>
      <c r="X4870" t="s">
        <v>17232</v>
      </c>
      <c r="Y4870">
        <v>1.068680108859293</v>
      </c>
      <c r="Z4870">
        <f>HYPERLINK("Melting_Curves/meltCurve_Q96L91_3_.pdf", "Melting_Curves/meltCurve_Q96L91_3_.pdf")</f>
        <v>0</v>
      </c>
      <c r="AA4870" t="s">
        <v>23187</v>
      </c>
      <c r="AB4870" t="s">
        <v>29234</v>
      </c>
    </row>
    <row r="4871" spans="1:28">
      <c r="A4871" t="s">
        <v>4897</v>
      </c>
      <c r="B4871">
        <v>0.992608467424715</v>
      </c>
      <c r="C4871">
        <v>1.08188821213163</v>
      </c>
      <c r="D4871">
        <v>0.989197824725938</v>
      </c>
      <c r="E4871">
        <v>0.553862933875084</v>
      </c>
      <c r="F4871">
        <v>0.243447296855456</v>
      </c>
      <c r="G4871">
        <v>0.161007500844923</v>
      </c>
      <c r="H4871">
        <v>0.0640472570992814</v>
      </c>
      <c r="I4871">
        <v>0.08061627370610271</v>
      </c>
      <c r="J4871">
        <v>0.0925898613747205</v>
      </c>
      <c r="K4871">
        <v>0.11308773242881</v>
      </c>
      <c r="L4871">
        <v>1389.88064905278</v>
      </c>
      <c r="M4871">
        <v>29.6726321538363</v>
      </c>
      <c r="N4871">
        <v>47.1999638631837</v>
      </c>
      <c r="O4871">
        <v>46.6292891428718</v>
      </c>
      <c r="P4871">
        <v>-0.142999526986522</v>
      </c>
      <c r="Q4871">
        <v>0.101135231010366</v>
      </c>
      <c r="R4871">
        <v>0.99021716386282</v>
      </c>
      <c r="S4871" t="s">
        <v>11064</v>
      </c>
      <c r="T4871" t="s">
        <v>12362</v>
      </c>
      <c r="U4871" t="s">
        <v>12362</v>
      </c>
      <c r="V4871" t="s">
        <v>12362</v>
      </c>
      <c r="W4871">
        <v>6</v>
      </c>
      <c r="X4871" t="s">
        <v>17233</v>
      </c>
      <c r="Y4871">
        <v>0.4013031703635923</v>
      </c>
      <c r="Z4871">
        <f>HYPERLINK("Melting_Curves/meltCurve_Q96L92_3_.pdf", "Melting_Curves/meltCurve_Q96L92_3_.pdf")</f>
        <v>0</v>
      </c>
      <c r="AA4871" t="s">
        <v>23188</v>
      </c>
      <c r="AB4871" t="s">
        <v>29235</v>
      </c>
    </row>
    <row r="4872" spans="1:28">
      <c r="A4872" t="s">
        <v>4898</v>
      </c>
      <c r="B4872">
        <v>0.992608467424715</v>
      </c>
      <c r="C4872">
        <v>0.755971138129338</v>
      </c>
      <c r="D4872">
        <v>0.558848500184303</v>
      </c>
      <c r="E4872">
        <v>0.409364029646551</v>
      </c>
      <c r="F4872">
        <v>0.347633635294513</v>
      </c>
      <c r="G4872">
        <v>0.201773916437859</v>
      </c>
      <c r="H4872">
        <v>0.179093235744287</v>
      </c>
      <c r="I4872">
        <v>0.292120985255228</v>
      </c>
      <c r="J4872">
        <v>0.252787991347908</v>
      </c>
      <c r="K4872">
        <v>0.343150605762024</v>
      </c>
      <c r="L4872">
        <v>716.873325659223</v>
      </c>
      <c r="M4872">
        <v>17.0260271132367</v>
      </c>
      <c r="N4872">
        <v>43.9927832646126</v>
      </c>
      <c r="O4872">
        <v>41.5365920991723</v>
      </c>
      <c r="P4872">
        <v>-0.0759156686258264</v>
      </c>
      <c r="Q4872">
        <v>0.259231893239391</v>
      </c>
      <c r="R4872">
        <v>0.953880356620311</v>
      </c>
      <c r="S4872" t="s">
        <v>11065</v>
      </c>
      <c r="T4872" t="s">
        <v>12362</v>
      </c>
      <c r="U4872" t="s">
        <v>12362</v>
      </c>
      <c r="V4872" t="s">
        <v>12362</v>
      </c>
      <c r="W4872">
        <v>2</v>
      </c>
      <c r="X4872" t="s">
        <v>17234</v>
      </c>
      <c r="Y4872">
        <v>0.4012664140088146</v>
      </c>
      <c r="Z4872">
        <f>HYPERLINK("Melting_Curves/meltCurve_Q96L93_5_.pdf", "Melting_Curves/meltCurve_Q96L93_5_.pdf")</f>
        <v>0</v>
      </c>
      <c r="AA4872" t="s">
        <v>23189</v>
      </c>
      <c r="AB4872" t="s">
        <v>29236</v>
      </c>
    </row>
    <row r="4873" spans="1:28">
      <c r="A4873" t="s">
        <v>4899</v>
      </c>
      <c r="B4873">
        <v>0.992608467424715</v>
      </c>
      <c r="C4873">
        <v>0.900423548557936</v>
      </c>
      <c r="D4873">
        <v>0.628403574800071</v>
      </c>
      <c r="E4873">
        <v>0.436172526843942</v>
      </c>
      <c r="F4873">
        <v>0.418053599668332</v>
      </c>
      <c r="G4873">
        <v>0.329171932277965</v>
      </c>
      <c r="H4873">
        <v>0.214087969962698</v>
      </c>
      <c r="I4873">
        <v>0.359617323904798</v>
      </c>
      <c r="J4873">
        <v>0.23529696509709</v>
      </c>
      <c r="K4873">
        <v>0.319302387630534</v>
      </c>
      <c r="L4873">
        <v>786.730507041038</v>
      </c>
      <c r="M4873">
        <v>18.2095826966242</v>
      </c>
      <c r="N4873">
        <v>45.4294087122061</v>
      </c>
      <c r="O4873">
        <v>42.693266111869</v>
      </c>
      <c r="P4873">
        <v>-0.0751707516040715</v>
      </c>
      <c r="Q4873">
        <v>0.295067060452492</v>
      </c>
      <c r="R4873">
        <v>0.963886972683546</v>
      </c>
      <c r="S4873" t="s">
        <v>11066</v>
      </c>
      <c r="T4873" t="s">
        <v>12362</v>
      </c>
      <c r="U4873" t="s">
        <v>12362</v>
      </c>
      <c r="V4873" t="s">
        <v>12362</v>
      </c>
      <c r="W4873">
        <v>1</v>
      </c>
      <c r="X4873" t="s">
        <v>17235</v>
      </c>
      <c r="Y4873">
        <v>0.4528626125084518</v>
      </c>
      <c r="Z4873">
        <f>HYPERLINK("Melting_Curves/meltCurve_Q96LA8_2_.pdf", "Melting_Curves/meltCurve_Q96LA8_2_.pdf")</f>
        <v>0</v>
      </c>
      <c r="AA4873" t="s">
        <v>23190</v>
      </c>
      <c r="AB4873" t="s">
        <v>29237</v>
      </c>
    </row>
    <row r="4874" spans="1:28">
      <c r="A4874" t="s">
        <v>4900</v>
      </c>
      <c r="B4874">
        <v>0.992608467424715</v>
      </c>
      <c r="C4874">
        <v>1.04724730937564</v>
      </c>
      <c r="D4874">
        <v>0.884917310827337</v>
      </c>
      <c r="E4874">
        <v>0.770898740951675</v>
      </c>
      <c r="F4874">
        <v>0.624657569793605</v>
      </c>
      <c r="G4874">
        <v>0.49740417474517</v>
      </c>
      <c r="H4874">
        <v>0.478899916578724</v>
      </c>
      <c r="I4874">
        <v>0.551792680933231</v>
      </c>
      <c r="J4874">
        <v>0.7152658274936819</v>
      </c>
      <c r="K4874">
        <v>0.556101040070715</v>
      </c>
      <c r="L4874">
        <v>1111.86396019147</v>
      </c>
      <c r="M4874">
        <v>24.1776203216099</v>
      </c>
      <c r="O4874">
        <v>45.6761615773472</v>
      </c>
      <c r="P4874">
        <v>-0.0581183879757316</v>
      </c>
      <c r="Q4874">
        <v>0.560819434687121</v>
      </c>
      <c r="R4874">
        <v>0.886913961820172</v>
      </c>
      <c r="S4874" t="s">
        <v>11067</v>
      </c>
      <c r="T4874" t="s">
        <v>12362</v>
      </c>
      <c r="U4874" t="s">
        <v>12362</v>
      </c>
      <c r="V4874" t="s">
        <v>12362</v>
      </c>
      <c r="W4874">
        <v>11</v>
      </c>
      <c r="X4874" t="s">
        <v>17236</v>
      </c>
      <c r="Y4874">
        <v>0.6962847467435741</v>
      </c>
      <c r="Z4874">
        <f>HYPERLINK("Melting_Curves/meltCurve_Q96LB3_.pdf", "Melting_Curves/meltCurve_Q96LB3_.pdf")</f>
        <v>0</v>
      </c>
      <c r="AA4874" t="s">
        <v>18990</v>
      </c>
      <c r="AB4874" t="s">
        <v>29238</v>
      </c>
    </row>
    <row r="4875" spans="1:28">
      <c r="A4875" t="s">
        <v>4901</v>
      </c>
      <c r="B4875">
        <v>0.992608467424715</v>
      </c>
      <c r="C4875">
        <v>0.935399651417862</v>
      </c>
      <c r="D4875">
        <v>0.832689669082933</v>
      </c>
      <c r="E4875">
        <v>0.64697481322721</v>
      </c>
      <c r="F4875">
        <v>0.636414768736818</v>
      </c>
      <c r="G4875">
        <v>0.494578124168192</v>
      </c>
      <c r="H4875">
        <v>0.385235584296491</v>
      </c>
      <c r="I4875">
        <v>0.491912043705167</v>
      </c>
      <c r="J4875">
        <v>0.607210859876241</v>
      </c>
      <c r="K4875">
        <v>0.6485481826888591</v>
      </c>
      <c r="L4875">
        <v>859.408793427179</v>
      </c>
      <c r="M4875">
        <v>19.4450793286144</v>
      </c>
      <c r="O4875">
        <v>43.7372504272216</v>
      </c>
      <c r="P4875">
        <v>-0.0520693861268881</v>
      </c>
      <c r="Q4875">
        <v>0.531544428868417</v>
      </c>
      <c r="R4875">
        <v>0.855229938319484</v>
      </c>
      <c r="S4875" t="s">
        <v>11068</v>
      </c>
      <c r="T4875" t="s">
        <v>12362</v>
      </c>
      <c r="U4875" t="s">
        <v>12362</v>
      </c>
      <c r="V4875" t="s">
        <v>12362</v>
      </c>
      <c r="W4875">
        <v>4</v>
      </c>
      <c r="X4875" t="s">
        <v>17237</v>
      </c>
      <c r="Y4875">
        <v>0.6505535725778127</v>
      </c>
      <c r="Z4875">
        <f>HYPERLINK("Melting_Curves/meltCurve_Q96LJ8_.pdf", "Melting_Curves/meltCurve_Q96LJ8_.pdf")</f>
        <v>0</v>
      </c>
      <c r="AA4875" t="s">
        <v>23191</v>
      </c>
      <c r="AB4875" t="s">
        <v>29239</v>
      </c>
    </row>
    <row r="4876" spans="1:28">
      <c r="A4876" t="s">
        <v>4902</v>
      </c>
      <c r="B4876">
        <v>0.992608467424715</v>
      </c>
      <c r="C4876">
        <v>1.00609277669434</v>
      </c>
      <c r="D4876">
        <v>0.947722713708754</v>
      </c>
      <c r="E4876">
        <v>0.852298806706955</v>
      </c>
      <c r="F4876">
        <v>0.800581472390811</v>
      </c>
      <c r="G4876">
        <v>0.633502714610691</v>
      </c>
      <c r="H4876">
        <v>0.579563809945408</v>
      </c>
      <c r="I4876">
        <v>0.851435412360755</v>
      </c>
      <c r="J4876">
        <v>1.01301264607551</v>
      </c>
      <c r="K4876">
        <v>0.5360993964377589</v>
      </c>
      <c r="L4876">
        <v>1187.81704805775</v>
      </c>
      <c r="M4876">
        <v>25.7148319255365</v>
      </c>
      <c r="O4876">
        <v>45.915279918598</v>
      </c>
      <c r="P4876">
        <v>-0.0379897470539944</v>
      </c>
      <c r="Q4876">
        <v>0.728672004241422</v>
      </c>
      <c r="R4876">
        <v>0.427237359770061</v>
      </c>
      <c r="S4876" t="s">
        <v>11069</v>
      </c>
      <c r="T4876" t="s">
        <v>12362</v>
      </c>
      <c r="U4876" t="s">
        <v>12362</v>
      </c>
      <c r="V4876" t="s">
        <v>12362</v>
      </c>
      <c r="W4876">
        <v>8</v>
      </c>
      <c r="X4876" t="s">
        <v>17238</v>
      </c>
      <c r="Y4876">
        <v>0.8139335033852425</v>
      </c>
      <c r="Z4876">
        <f>HYPERLINK("Melting_Curves/meltCurve_Q96M27_.pdf", "Melting_Curves/meltCurve_Q96M27_.pdf")</f>
        <v>0</v>
      </c>
      <c r="AA4876" t="s">
        <v>23192</v>
      </c>
      <c r="AB4876" t="s">
        <v>29240</v>
      </c>
    </row>
    <row r="4877" spans="1:28">
      <c r="A4877" t="s">
        <v>4903</v>
      </c>
      <c r="B4877">
        <v>0.992608467424715</v>
      </c>
      <c r="C4877">
        <v>0.995777769605403</v>
      </c>
      <c r="D4877">
        <v>0.93370806547105</v>
      </c>
      <c r="E4877">
        <v>0.9280568078559009</v>
      </c>
      <c r="F4877">
        <v>0.730072958909769</v>
      </c>
      <c r="G4877">
        <v>0.611177031395519</v>
      </c>
      <c r="H4877">
        <v>0.524192321043451</v>
      </c>
      <c r="I4877">
        <v>0.811146221746235</v>
      </c>
      <c r="J4877">
        <v>1.41282943471988</v>
      </c>
      <c r="K4877">
        <v>1.33505110299285</v>
      </c>
      <c r="L4877">
        <v>15000</v>
      </c>
      <c r="M4877">
        <v>239.175550365222</v>
      </c>
      <c r="O4877">
        <v>62.7110498005452</v>
      </c>
      <c r="P4877">
        <v>0.357342487415684</v>
      </c>
      <c r="Q4877">
        <v>1.37477617700621</v>
      </c>
      <c r="R4877">
        <v>0.312348826053739</v>
      </c>
      <c r="S4877" t="s">
        <v>11070</v>
      </c>
      <c r="T4877" t="s">
        <v>12362</v>
      </c>
      <c r="U4877" t="s">
        <v>12362</v>
      </c>
      <c r="V4877" t="s">
        <v>12362</v>
      </c>
      <c r="W4877">
        <v>4</v>
      </c>
      <c r="X4877" t="s">
        <v>17239</v>
      </c>
      <c r="Y4877">
        <v>1.053479959702005</v>
      </c>
      <c r="Z4877">
        <f>HYPERLINK("Melting_Curves/meltCurve_Q96M89_.pdf", "Melting_Curves/meltCurve_Q96M89_.pdf")</f>
        <v>0</v>
      </c>
      <c r="AA4877" t="s">
        <v>23193</v>
      </c>
      <c r="AB4877" t="s">
        <v>29241</v>
      </c>
    </row>
    <row r="4878" spans="1:28">
      <c r="A4878" t="s">
        <v>4904</v>
      </c>
      <c r="B4878">
        <v>0.992608467424715</v>
      </c>
      <c r="C4878">
        <v>1.01405475851862</v>
      </c>
      <c r="D4878">
        <v>0.96991137353265</v>
      </c>
      <c r="E4878">
        <v>0.881052410873552</v>
      </c>
      <c r="F4878">
        <v>0.544966812884956</v>
      </c>
      <c r="G4878">
        <v>0.241942631195666</v>
      </c>
      <c r="H4878">
        <v>0.114104071309201</v>
      </c>
      <c r="I4878">
        <v>0.08958367758127581</v>
      </c>
      <c r="J4878">
        <v>0.103480746359413</v>
      </c>
      <c r="K4878">
        <v>0.0659386839864029</v>
      </c>
      <c r="L4878">
        <v>1195.29929219263</v>
      </c>
      <c r="M4878">
        <v>23.7749594488675</v>
      </c>
      <c r="N4878">
        <v>50.6325608232886</v>
      </c>
      <c r="O4878">
        <v>49.9239198885347</v>
      </c>
      <c r="P4878">
        <v>-0.10987035714774</v>
      </c>
      <c r="Q4878">
        <v>0.0771687707294991</v>
      </c>
      <c r="R4878">
        <v>0.999228549761692</v>
      </c>
      <c r="S4878" t="s">
        <v>11071</v>
      </c>
      <c r="T4878" t="s">
        <v>12362</v>
      </c>
      <c r="U4878" t="s">
        <v>12362</v>
      </c>
      <c r="V4878" t="s">
        <v>12362</v>
      </c>
      <c r="W4878">
        <v>9</v>
      </c>
      <c r="X4878" t="s">
        <v>17240</v>
      </c>
      <c r="Y4878">
        <v>0.4944328630665791</v>
      </c>
      <c r="Z4878">
        <f>HYPERLINK("Melting_Curves/meltCurve_Q96ME1_4_.pdf", "Melting_Curves/meltCurve_Q96ME1_4_.pdf")</f>
        <v>0</v>
      </c>
      <c r="AA4878" t="s">
        <v>23194</v>
      </c>
      <c r="AB4878" t="s">
        <v>29242</v>
      </c>
    </row>
    <row r="4879" spans="1:28">
      <c r="A4879" t="s">
        <v>4905</v>
      </c>
      <c r="B4879">
        <v>0.992608467424715</v>
      </c>
      <c r="C4879">
        <v>1.01946049979935</v>
      </c>
      <c r="D4879">
        <v>0.887686789246491</v>
      </c>
      <c r="E4879">
        <v>0.649117580279768</v>
      </c>
      <c r="F4879">
        <v>0.405794024563003</v>
      </c>
      <c r="G4879">
        <v>0.278436216398706</v>
      </c>
      <c r="H4879">
        <v>0.223930808118885</v>
      </c>
      <c r="I4879">
        <v>0.269982680739129</v>
      </c>
      <c r="J4879">
        <v>0.303015763466102</v>
      </c>
      <c r="K4879">
        <v>0.350118735413734</v>
      </c>
      <c r="L4879">
        <v>1109.30367349978</v>
      </c>
      <c r="M4879">
        <v>23.8013676008681</v>
      </c>
      <c r="N4879">
        <v>48.2728698976484</v>
      </c>
      <c r="O4879">
        <v>46.2814605185837</v>
      </c>
      <c r="P4879">
        <v>-0.09255592649718181</v>
      </c>
      <c r="Q4879">
        <v>0.280116448050207</v>
      </c>
      <c r="R4879">
        <v>0.986304812833724</v>
      </c>
      <c r="S4879" t="s">
        <v>11072</v>
      </c>
      <c r="T4879" t="s">
        <v>12362</v>
      </c>
      <c r="U4879" t="s">
        <v>12362</v>
      </c>
      <c r="V4879" t="s">
        <v>12362</v>
      </c>
      <c r="W4879">
        <v>3</v>
      </c>
      <c r="X4879" t="s">
        <v>17241</v>
      </c>
      <c r="Y4879">
        <v>0.5172811965828418</v>
      </c>
      <c r="Z4879">
        <f>HYPERLINK("Melting_Curves/meltCurve_Q96MG7_.pdf", "Melting_Curves/meltCurve_Q96MG7_.pdf")</f>
        <v>0</v>
      </c>
      <c r="AA4879" t="s">
        <v>23195</v>
      </c>
      <c r="AB4879" t="s">
        <v>29243</v>
      </c>
    </row>
    <row r="4880" spans="1:28">
      <c r="A4880" t="s">
        <v>4906</v>
      </c>
      <c r="B4880">
        <v>0.992608467424715</v>
      </c>
      <c r="C4880">
        <v>0.788052371517681</v>
      </c>
      <c r="D4880">
        <v>0.445928428254983</v>
      </c>
      <c r="E4880">
        <v>0.57797193540933</v>
      </c>
      <c r="F4880">
        <v>0.633697382113938</v>
      </c>
      <c r="G4880">
        <v>0.422040846210484</v>
      </c>
      <c r="H4880">
        <v>0.425165897956923</v>
      </c>
      <c r="I4880">
        <v>0.788103690950408</v>
      </c>
      <c r="J4880">
        <v>0.833110349231879</v>
      </c>
      <c r="K4880">
        <v>0.765381569540541</v>
      </c>
      <c r="L4880">
        <v>9967.72634592736</v>
      </c>
      <c r="M4880">
        <v>250</v>
      </c>
      <c r="O4880">
        <v>39.8683539994267</v>
      </c>
      <c r="P4880">
        <v>-0.609153234497421</v>
      </c>
      <c r="Q4880">
        <v>0.611425012639436</v>
      </c>
      <c r="R4880">
        <v>0.416403139933038</v>
      </c>
      <c r="S4880" t="s">
        <v>11073</v>
      </c>
      <c r="T4880" t="s">
        <v>12362</v>
      </c>
      <c r="U4880" t="s">
        <v>12362</v>
      </c>
      <c r="V4880" t="s">
        <v>12362</v>
      </c>
      <c r="W4880">
        <v>1</v>
      </c>
      <c r="X4880" t="s">
        <v>17242</v>
      </c>
      <c r="Y4880">
        <v>0.6486376031060568</v>
      </c>
      <c r="Z4880">
        <f>HYPERLINK("Melting_Curves/meltCurve_Q96MT0_.pdf", "Melting_Curves/meltCurve_Q96MT0_.pdf")</f>
        <v>0</v>
      </c>
      <c r="AB4880" t="s">
        <v>29244</v>
      </c>
    </row>
    <row r="4881" spans="1:28">
      <c r="A4881" t="s">
        <v>4907</v>
      </c>
      <c r="B4881">
        <v>0.992608467424715</v>
      </c>
      <c r="C4881">
        <v>1.00139561090661</v>
      </c>
      <c r="D4881">
        <v>0.862408784291203</v>
      </c>
      <c r="E4881">
        <v>0.738761267095613</v>
      </c>
      <c r="F4881">
        <v>0.546063781507838</v>
      </c>
      <c r="G4881">
        <v>0.325247006067237</v>
      </c>
      <c r="H4881">
        <v>0.238337115345198</v>
      </c>
      <c r="I4881">
        <v>0.275974555983858</v>
      </c>
      <c r="J4881">
        <v>0.232552959726747</v>
      </c>
      <c r="K4881">
        <v>0.191564495678508</v>
      </c>
      <c r="L4881">
        <v>724.520201194423</v>
      </c>
      <c r="M4881">
        <v>14.8529961741407</v>
      </c>
      <c r="N4881">
        <v>50.456426772552</v>
      </c>
      <c r="O4881">
        <v>47.9207962322773</v>
      </c>
      <c r="P4881">
        <v>-0.0623985364081985</v>
      </c>
      <c r="Q4881">
        <v>0.194809447740803</v>
      </c>
      <c r="R4881">
        <v>0.99176077085967</v>
      </c>
      <c r="S4881" t="s">
        <v>11074</v>
      </c>
      <c r="T4881" t="s">
        <v>12362</v>
      </c>
      <c r="U4881" t="s">
        <v>12362</v>
      </c>
      <c r="V4881" t="s">
        <v>12362</v>
      </c>
      <c r="W4881">
        <v>6</v>
      </c>
      <c r="X4881" t="s">
        <v>17243</v>
      </c>
      <c r="Y4881">
        <v>0.5286569705719726</v>
      </c>
      <c r="Z4881">
        <f>HYPERLINK("Melting_Curves/meltCurve_Q96MW5_.pdf", "Melting_Curves/meltCurve_Q96MW5_.pdf")</f>
        <v>0</v>
      </c>
      <c r="AA4881" t="s">
        <v>23196</v>
      </c>
      <c r="AB4881" t="s">
        <v>29245</v>
      </c>
    </row>
    <row r="4882" spans="1:28">
      <c r="A4882" t="s">
        <v>4908</v>
      </c>
      <c r="B4882">
        <v>0.992608467424715</v>
      </c>
      <c r="C4882">
        <v>1.18982111189842</v>
      </c>
      <c r="D4882">
        <v>1.40280895142553</v>
      </c>
      <c r="E4882">
        <v>1.35938491547534</v>
      </c>
      <c r="F4882">
        <v>0.802463941056771</v>
      </c>
      <c r="G4882">
        <v>0.451563884736462</v>
      </c>
      <c r="H4882">
        <v>0.229337656829242</v>
      </c>
      <c r="I4882">
        <v>0.240580135678137</v>
      </c>
      <c r="J4882">
        <v>0.176481954660026</v>
      </c>
      <c r="K4882">
        <v>0.171524983798566</v>
      </c>
      <c r="L4882">
        <v>1881.71665269973</v>
      </c>
      <c r="M4882">
        <v>35.8728346018059</v>
      </c>
      <c r="N4882">
        <v>53.1948604939996</v>
      </c>
      <c r="O4882">
        <v>52.2930101744894</v>
      </c>
      <c r="P4882">
        <v>-0.137821755372481</v>
      </c>
      <c r="Q4882">
        <v>0.196373676317316</v>
      </c>
      <c r="R4882">
        <v>0.852406011484805</v>
      </c>
      <c r="S4882" t="s">
        <v>11075</v>
      </c>
      <c r="T4882" t="s">
        <v>12362</v>
      </c>
      <c r="U4882" t="s">
        <v>12362</v>
      </c>
      <c r="V4882" t="s">
        <v>12362</v>
      </c>
      <c r="W4882">
        <v>2</v>
      </c>
      <c r="X4882" t="s">
        <v>17244</v>
      </c>
      <c r="Y4882">
        <v>0.6139836744254088</v>
      </c>
      <c r="Z4882">
        <f>HYPERLINK("Melting_Curves/meltCurve_Q96MX3_.pdf", "Melting_Curves/meltCurve_Q96MX3_.pdf")</f>
        <v>0</v>
      </c>
      <c r="AA4882" t="s">
        <v>23197</v>
      </c>
      <c r="AB4882" t="s">
        <v>29246</v>
      </c>
    </row>
    <row r="4883" spans="1:28">
      <c r="A4883" t="s">
        <v>4909</v>
      </c>
      <c r="B4883">
        <v>0.992608467424715</v>
      </c>
      <c r="C4883">
        <v>1.24362436968957</v>
      </c>
      <c r="D4883">
        <v>1.24263074725066</v>
      </c>
      <c r="E4883">
        <v>0.870393070538012</v>
      </c>
      <c r="F4883">
        <v>0.57815371700593</v>
      </c>
      <c r="G4883">
        <v>0.344875844648239</v>
      </c>
      <c r="H4883">
        <v>0.269858303457451</v>
      </c>
      <c r="I4883">
        <v>0.311261898425228</v>
      </c>
      <c r="J4883">
        <v>0.301086083653045</v>
      </c>
      <c r="K4883">
        <v>0.289015341592885</v>
      </c>
      <c r="L4883">
        <v>1594.94445798576</v>
      </c>
      <c r="M4883">
        <v>32.2303172843321</v>
      </c>
      <c r="N4883">
        <v>50.8701764896996</v>
      </c>
      <c r="O4883">
        <v>49.2965065004976</v>
      </c>
      <c r="P4883">
        <v>-0.115723631305488</v>
      </c>
      <c r="Q4883">
        <v>0.292002893655717</v>
      </c>
      <c r="R4883">
        <v>0.915754668111586</v>
      </c>
      <c r="S4883" t="s">
        <v>11076</v>
      </c>
      <c r="T4883" t="s">
        <v>12362</v>
      </c>
      <c r="U4883" t="s">
        <v>12362</v>
      </c>
      <c r="V4883" t="s">
        <v>12362</v>
      </c>
      <c r="W4883">
        <v>2</v>
      </c>
      <c r="X4883" t="s">
        <v>17245</v>
      </c>
      <c r="Y4883">
        <v>0.5904013943709592</v>
      </c>
      <c r="Z4883">
        <f>HYPERLINK("Melting_Curves/meltCurve_Q96MX6_.pdf", "Melting_Curves/meltCurve_Q96MX6_.pdf")</f>
        <v>0</v>
      </c>
      <c r="AA4883" t="s">
        <v>23198</v>
      </c>
      <c r="AB4883" t="s">
        <v>29247</v>
      </c>
    </row>
    <row r="4884" spans="1:28">
      <c r="A4884" t="s">
        <v>4910</v>
      </c>
      <c r="B4884">
        <v>0.992608467424715</v>
      </c>
      <c r="C4884">
        <v>1.07084749709667</v>
      </c>
      <c r="D4884">
        <v>0.939494031201985</v>
      </c>
      <c r="E4884">
        <v>0.975283018842511</v>
      </c>
      <c r="F4884">
        <v>0.747953498684984</v>
      </c>
      <c r="G4884">
        <v>0.608178499862047</v>
      </c>
      <c r="H4884">
        <v>0.524820754011041</v>
      </c>
      <c r="I4884">
        <v>0.726417996497922</v>
      </c>
      <c r="J4884">
        <v>0.932514798992142</v>
      </c>
      <c r="K4884">
        <v>0.875718708607555</v>
      </c>
      <c r="L4884">
        <v>3486.44226699954</v>
      </c>
      <c r="M4884">
        <v>72.5237192571981</v>
      </c>
      <c r="O4884">
        <v>48.0366177597082</v>
      </c>
      <c r="P4884">
        <v>-0.100422304689906</v>
      </c>
      <c r="Q4884">
        <v>0.733938248903517</v>
      </c>
      <c r="R4884">
        <v>0.557534033949423</v>
      </c>
      <c r="S4884" t="s">
        <v>11077</v>
      </c>
      <c r="T4884" t="s">
        <v>12362</v>
      </c>
      <c r="U4884" t="s">
        <v>12362</v>
      </c>
      <c r="V4884" t="s">
        <v>12362</v>
      </c>
      <c r="W4884">
        <v>4</v>
      </c>
      <c r="X4884" t="s">
        <v>17246</v>
      </c>
      <c r="Y4884">
        <v>0.8324101838680308</v>
      </c>
      <c r="Z4884">
        <f>HYPERLINK("Melting_Curves/meltCurve_Q96MY1_.pdf", "Melting_Curves/meltCurve_Q96MY1_.pdf")</f>
        <v>0</v>
      </c>
      <c r="AA4884" t="s">
        <v>23199</v>
      </c>
      <c r="AB4884" t="s">
        <v>29248</v>
      </c>
    </row>
    <row r="4885" spans="1:28">
      <c r="A4885" t="s">
        <v>4911</v>
      </c>
      <c r="B4885">
        <v>0.992608467424715</v>
      </c>
      <c r="C4885">
        <v>1.13751072756752</v>
      </c>
      <c r="D4885">
        <v>0.933546083282609</v>
      </c>
      <c r="E4885">
        <v>0.70631764204255</v>
      </c>
      <c r="F4885">
        <v>0.6755483008911</v>
      </c>
      <c r="G4885">
        <v>0.643884824910896</v>
      </c>
      <c r="H4885">
        <v>0.672266628794945</v>
      </c>
      <c r="I4885">
        <v>0.624604961575023</v>
      </c>
      <c r="J4885">
        <v>0.931324839401071</v>
      </c>
      <c r="K4885">
        <v>0.5702580343092289</v>
      </c>
      <c r="L4885">
        <v>2725.66888685475</v>
      </c>
      <c r="M4885">
        <v>62.0178101656236</v>
      </c>
      <c r="O4885">
        <v>43.9041493227598</v>
      </c>
      <c r="P4885">
        <v>-0.1102569482122</v>
      </c>
      <c r="Q4885">
        <v>0.687784160549781</v>
      </c>
      <c r="R4885">
        <v>0.704011522701966</v>
      </c>
      <c r="S4885" t="s">
        <v>11078</v>
      </c>
      <c r="T4885" t="s">
        <v>12362</v>
      </c>
      <c r="U4885" t="s">
        <v>12362</v>
      </c>
      <c r="V4885" t="s">
        <v>12362</v>
      </c>
      <c r="W4885">
        <v>2</v>
      </c>
      <c r="X4885" t="s">
        <v>17247</v>
      </c>
      <c r="Y4885">
        <v>0.7605045308050994</v>
      </c>
      <c r="Z4885">
        <f>HYPERLINK("Melting_Curves/meltCurve_Q96N21_2_.pdf", "Melting_Curves/meltCurve_Q96N21_2_.pdf")</f>
        <v>0</v>
      </c>
      <c r="AA4885" t="s">
        <v>23200</v>
      </c>
      <c r="AB4885" t="s">
        <v>29249</v>
      </c>
    </row>
    <row r="4886" spans="1:28">
      <c r="A4886" t="s">
        <v>4912</v>
      </c>
      <c r="B4886">
        <v>0.992608467424715</v>
      </c>
      <c r="C4886">
        <v>0.999158531553392</v>
      </c>
      <c r="D4886">
        <v>0.9268934903607839</v>
      </c>
      <c r="E4886">
        <v>0.744494566000516</v>
      </c>
      <c r="F4886">
        <v>0.458471927663572</v>
      </c>
      <c r="G4886">
        <v>0.2652849126762</v>
      </c>
      <c r="H4886">
        <v>0.203950365681614</v>
      </c>
      <c r="I4886">
        <v>0.221444298891748</v>
      </c>
      <c r="J4886">
        <v>0.191538129771349</v>
      </c>
      <c r="K4886">
        <v>0.152079229075076</v>
      </c>
      <c r="L4886">
        <v>953.492733387845</v>
      </c>
      <c r="M4886">
        <v>19.6729848964699</v>
      </c>
      <c r="N4886">
        <v>49.5529009463078</v>
      </c>
      <c r="O4886">
        <v>47.9746392628924</v>
      </c>
      <c r="P4886">
        <v>-0.08457040723301509</v>
      </c>
      <c r="Q4886">
        <v>0.175093145901671</v>
      </c>
      <c r="R4886">
        <v>0.997983928951316</v>
      </c>
      <c r="S4886" t="s">
        <v>11079</v>
      </c>
      <c r="T4886" t="s">
        <v>12362</v>
      </c>
      <c r="U4886" t="s">
        <v>12362</v>
      </c>
      <c r="V4886" t="s">
        <v>12362</v>
      </c>
      <c r="W4886">
        <v>3</v>
      </c>
      <c r="X4886" t="s">
        <v>17248</v>
      </c>
      <c r="Y4886">
        <v>0.5015948979224103</v>
      </c>
      <c r="Z4886">
        <f>HYPERLINK("Melting_Curves/meltCurve_Q96N66_3_.pdf", "Melting_Curves/meltCurve_Q96N66_3_.pdf")</f>
        <v>0</v>
      </c>
      <c r="AA4886" t="s">
        <v>23201</v>
      </c>
      <c r="AB4886" t="s">
        <v>29250</v>
      </c>
    </row>
    <row r="4887" spans="1:28">
      <c r="A4887" t="s">
        <v>4913</v>
      </c>
      <c r="B4887">
        <v>0.992608467424715</v>
      </c>
      <c r="C4887">
        <v>1.07581491325415</v>
      </c>
      <c r="D4887">
        <v>0.98686451096733</v>
      </c>
      <c r="E4887">
        <v>0.804579759591762</v>
      </c>
      <c r="F4887">
        <v>0.500003311157881</v>
      </c>
      <c r="G4887">
        <v>0.371253995089187</v>
      </c>
      <c r="H4887">
        <v>0.347619629948681</v>
      </c>
      <c r="I4887">
        <v>0.627899276846819</v>
      </c>
      <c r="J4887">
        <v>0.977917384407926</v>
      </c>
      <c r="K4887">
        <v>0.915875118745499</v>
      </c>
      <c r="L4887">
        <v>11646.4668848446</v>
      </c>
      <c r="M4887">
        <v>250</v>
      </c>
      <c r="O4887">
        <v>46.5828863637059</v>
      </c>
      <c r="P4887">
        <v>-0.505244401991497</v>
      </c>
      <c r="Q4887">
        <v>0.623428119507233</v>
      </c>
      <c r="R4887">
        <v>0.457069442288319</v>
      </c>
      <c r="S4887" t="s">
        <v>11080</v>
      </c>
      <c r="T4887" t="s">
        <v>12362</v>
      </c>
      <c r="U4887" t="s">
        <v>12362</v>
      </c>
      <c r="V4887" t="s">
        <v>12362</v>
      </c>
      <c r="W4887">
        <v>6</v>
      </c>
      <c r="X4887" t="s">
        <v>17249</v>
      </c>
      <c r="Y4887">
        <v>0.7437845125876713</v>
      </c>
      <c r="Z4887">
        <f>HYPERLINK("Melting_Curves/meltCurve_Q96N67_4_.pdf", "Melting_Curves/meltCurve_Q96N67_4_.pdf")</f>
        <v>0</v>
      </c>
      <c r="AA4887" t="s">
        <v>23202</v>
      </c>
      <c r="AB4887" t="s">
        <v>29251</v>
      </c>
    </row>
    <row r="4888" spans="1:28">
      <c r="A4888" t="s">
        <v>4914</v>
      </c>
      <c r="B4888">
        <v>0.992608467424715</v>
      </c>
      <c r="C4888">
        <v>0.984119662490774</v>
      </c>
      <c r="D4888">
        <v>0.929687483306137</v>
      </c>
      <c r="E4888">
        <v>0.827877292227489</v>
      </c>
      <c r="F4888">
        <v>0.547057486494815</v>
      </c>
      <c r="G4888">
        <v>0.331666211751398</v>
      </c>
      <c r="H4888">
        <v>0.236726090299363</v>
      </c>
      <c r="I4888">
        <v>0.254835880170732</v>
      </c>
      <c r="J4888">
        <v>0.245712676890649</v>
      </c>
      <c r="K4888">
        <v>0.202803962939205</v>
      </c>
      <c r="L4888">
        <v>999.267110355253</v>
      </c>
      <c r="M4888">
        <v>20.2538112106188</v>
      </c>
      <c r="N4888">
        <v>50.763923867126</v>
      </c>
      <c r="O4888">
        <v>48.8638287067063</v>
      </c>
      <c r="P4888">
        <v>-0.081138190903251</v>
      </c>
      <c r="Q4888">
        <v>0.217016521420008</v>
      </c>
      <c r="R4888">
        <v>0.996943082647863</v>
      </c>
      <c r="S4888" t="s">
        <v>11081</v>
      </c>
      <c r="T4888" t="s">
        <v>12362</v>
      </c>
      <c r="U4888" t="s">
        <v>12362</v>
      </c>
      <c r="V4888" t="s">
        <v>12362</v>
      </c>
      <c r="W4888">
        <v>11</v>
      </c>
      <c r="X4888" t="s">
        <v>17250</v>
      </c>
      <c r="Y4888">
        <v>0.5490982940238235</v>
      </c>
      <c r="Z4888">
        <f>HYPERLINK("Melting_Curves/meltCurve_Q96NA2_.pdf", "Melting_Curves/meltCurve_Q96NA2_.pdf")</f>
        <v>0</v>
      </c>
      <c r="AA4888" t="s">
        <v>23203</v>
      </c>
      <c r="AB4888" t="s">
        <v>29252</v>
      </c>
    </row>
    <row r="4889" spans="1:28">
      <c r="A4889" t="s">
        <v>4915</v>
      </c>
      <c r="B4889">
        <v>0.992608467424715</v>
      </c>
      <c r="C4889">
        <v>1.42540618874498</v>
      </c>
      <c r="D4889">
        <v>1.35490367989434</v>
      </c>
      <c r="E4889">
        <v>1.23191667930369</v>
      </c>
      <c r="F4889">
        <v>0.953320342917887</v>
      </c>
      <c r="G4889">
        <v>0.623029354743567</v>
      </c>
      <c r="H4889">
        <v>0.409127798546544</v>
      </c>
      <c r="I4889">
        <v>0.410127056117884</v>
      </c>
      <c r="J4889">
        <v>0.849607367433208</v>
      </c>
      <c r="K4889">
        <v>0.7583955658200801</v>
      </c>
      <c r="L4889">
        <v>4242.67021712869</v>
      </c>
      <c r="M4889">
        <v>82.4829620944432</v>
      </c>
      <c r="O4889">
        <v>51.4067163228157</v>
      </c>
      <c r="P4889">
        <v>-0.157256791622115</v>
      </c>
      <c r="Q4889">
        <v>0.607964886932032</v>
      </c>
      <c r="R4889">
        <v>0.560641960664921</v>
      </c>
      <c r="S4889" t="s">
        <v>11082</v>
      </c>
      <c r="T4889" t="s">
        <v>12362</v>
      </c>
      <c r="U4889" t="s">
        <v>12362</v>
      </c>
      <c r="V4889" t="s">
        <v>12362</v>
      </c>
      <c r="W4889">
        <v>1</v>
      </c>
      <c r="X4889" t="s">
        <v>17251</v>
      </c>
      <c r="Y4889">
        <v>0.7969500128515936</v>
      </c>
      <c r="Z4889">
        <f>HYPERLINK("Melting_Curves/meltCurve_Q96NB1_.pdf", "Melting_Curves/meltCurve_Q96NB1_.pdf")</f>
        <v>0</v>
      </c>
      <c r="AA4889" t="s">
        <v>23204</v>
      </c>
      <c r="AB4889" t="s">
        <v>29253</v>
      </c>
    </row>
    <row r="4890" spans="1:28">
      <c r="A4890" t="s">
        <v>4916</v>
      </c>
      <c r="B4890">
        <v>0.992608467424715</v>
      </c>
      <c r="C4890">
        <v>0.872633778101315</v>
      </c>
      <c r="D4890">
        <v>0.801914313978075</v>
      </c>
      <c r="E4890">
        <v>0.729348519273559</v>
      </c>
      <c r="F4890">
        <v>0.670053104393032</v>
      </c>
      <c r="G4890">
        <v>0.577050021976859</v>
      </c>
      <c r="H4890">
        <v>0.533088518165776</v>
      </c>
      <c r="I4890">
        <v>0.670744804045955</v>
      </c>
      <c r="J4890">
        <v>0.912170982683602</v>
      </c>
      <c r="K4890">
        <v>0.7923746252902319</v>
      </c>
      <c r="L4890">
        <v>901.518017080215</v>
      </c>
      <c r="M4890">
        <v>21.9359263157556</v>
      </c>
      <c r="O4890">
        <v>40.7608257397648</v>
      </c>
      <c r="P4890">
        <v>-0.0410184573083299</v>
      </c>
      <c r="Q4890">
        <v>0.695128866968145</v>
      </c>
      <c r="R4890">
        <v>0.483791725604181</v>
      </c>
      <c r="S4890" t="s">
        <v>11083</v>
      </c>
      <c r="T4890" t="s">
        <v>12362</v>
      </c>
      <c r="U4890" t="s">
        <v>12362</v>
      </c>
      <c r="V4890" t="s">
        <v>12362</v>
      </c>
      <c r="W4890">
        <v>10</v>
      </c>
      <c r="X4890" t="s">
        <v>17252</v>
      </c>
      <c r="Y4890">
        <v>0.7409084092229715</v>
      </c>
      <c r="Z4890">
        <f>HYPERLINK("Melting_Curves/meltCurve_Q96NB3_.pdf", "Melting_Curves/meltCurve_Q96NB3_.pdf")</f>
        <v>0</v>
      </c>
      <c r="AA4890" t="s">
        <v>23205</v>
      </c>
      <c r="AB4890" t="s">
        <v>29254</v>
      </c>
    </row>
    <row r="4891" spans="1:28">
      <c r="A4891" t="s">
        <v>4917</v>
      </c>
      <c r="B4891">
        <v>0.992608467424715</v>
      </c>
      <c r="C4891">
        <v>0.974366105625226</v>
      </c>
      <c r="D4891">
        <v>0.807692317997721</v>
      </c>
      <c r="E4891">
        <v>0.79031100654884</v>
      </c>
      <c r="F4891">
        <v>0.7715247128281451</v>
      </c>
      <c r="G4891">
        <v>0.726557135640824</v>
      </c>
      <c r="H4891">
        <v>0.690475512862789</v>
      </c>
      <c r="I4891">
        <v>0.9223073435538131</v>
      </c>
      <c r="J4891">
        <v>1.47191103189575</v>
      </c>
      <c r="K4891">
        <v>1.43410442082837</v>
      </c>
      <c r="L4891">
        <v>15000</v>
      </c>
      <c r="M4891">
        <v>239.273605596473</v>
      </c>
      <c r="O4891">
        <v>62.6853420737106</v>
      </c>
      <c r="P4891">
        <v>0.433305297793381</v>
      </c>
      <c r="Q4891">
        <v>1.45407262586795</v>
      </c>
      <c r="R4891">
        <v>0.5577916593541959</v>
      </c>
      <c r="S4891" t="s">
        <v>11084</v>
      </c>
      <c r="T4891" t="s">
        <v>12362</v>
      </c>
      <c r="U4891" t="s">
        <v>12362</v>
      </c>
      <c r="V4891" t="s">
        <v>12362</v>
      </c>
      <c r="W4891">
        <v>9</v>
      </c>
      <c r="X4891" t="s">
        <v>17253</v>
      </c>
      <c r="Y4891">
        <v>1.065184507265294</v>
      </c>
      <c r="Z4891">
        <f>HYPERLINK("Melting_Curves/meltCurve_Q96NC0_.pdf", "Melting_Curves/meltCurve_Q96NC0_.pdf")</f>
        <v>0</v>
      </c>
      <c r="AA4891" t="s">
        <v>23206</v>
      </c>
      <c r="AB4891" t="s">
        <v>29255</v>
      </c>
    </row>
    <row r="4892" spans="1:28">
      <c r="A4892" t="s">
        <v>4918</v>
      </c>
      <c r="B4892">
        <v>0.992608467424715</v>
      </c>
      <c r="C4892">
        <v>1.08764270868111</v>
      </c>
      <c r="D4892">
        <v>0.8199468982024199</v>
      </c>
      <c r="E4892">
        <v>0.8232776124385</v>
      </c>
      <c r="F4892">
        <v>0.6330228359729</v>
      </c>
      <c r="G4892">
        <v>0.413853471946594</v>
      </c>
      <c r="H4892">
        <v>0.32615342949214</v>
      </c>
      <c r="I4892">
        <v>0.432106665498816</v>
      </c>
      <c r="J4892">
        <v>0.447691617980714</v>
      </c>
      <c r="K4892">
        <v>0.425372391969809</v>
      </c>
      <c r="L4892">
        <v>907.922126592556</v>
      </c>
      <c r="M4892">
        <v>18.8431883906222</v>
      </c>
      <c r="N4892">
        <v>52.4805116890473</v>
      </c>
      <c r="O4892">
        <v>47.6502089032395</v>
      </c>
      <c r="P4892">
        <v>-0.0599987016280115</v>
      </c>
      <c r="Q4892">
        <v>0.393131786369274</v>
      </c>
      <c r="R4892">
        <v>0.9335792091031599</v>
      </c>
      <c r="S4892" t="s">
        <v>11085</v>
      </c>
      <c r="T4892" t="s">
        <v>12362</v>
      </c>
      <c r="U4892" t="s">
        <v>12362</v>
      </c>
      <c r="V4892" t="s">
        <v>12362</v>
      </c>
      <c r="W4892">
        <v>1</v>
      </c>
      <c r="X4892" t="s">
        <v>17254</v>
      </c>
      <c r="Y4892">
        <v>0.6282671498636818</v>
      </c>
      <c r="Z4892">
        <f>HYPERLINK("Melting_Curves/meltCurve_Q96NL8_.pdf", "Melting_Curves/meltCurve_Q96NL8_.pdf")</f>
        <v>0</v>
      </c>
      <c r="AA4892" t="s">
        <v>23207</v>
      </c>
      <c r="AB4892" t="s">
        <v>29256</v>
      </c>
    </row>
    <row r="4893" spans="1:28">
      <c r="A4893" t="s">
        <v>4919</v>
      </c>
      <c r="B4893">
        <v>0.992608467424715</v>
      </c>
      <c r="C4893">
        <v>1.03375208127311</v>
      </c>
      <c r="D4893">
        <v>1.00865659017961</v>
      </c>
      <c r="E4893">
        <v>0.893036189240504</v>
      </c>
      <c r="F4893">
        <v>0.474107490962502</v>
      </c>
      <c r="G4893">
        <v>0.336198807931414</v>
      </c>
      <c r="H4893">
        <v>0.222502890369711</v>
      </c>
      <c r="I4893">
        <v>0.329087124886516</v>
      </c>
      <c r="J4893">
        <v>0.5102325745333131</v>
      </c>
      <c r="K4893">
        <v>0.426377246007336</v>
      </c>
      <c r="L4893">
        <v>2152.51799003912</v>
      </c>
      <c r="M4893">
        <v>44.540741416019</v>
      </c>
      <c r="N4893">
        <v>49.7881716859263</v>
      </c>
      <c r="O4893">
        <v>48.2298324764746</v>
      </c>
      <c r="P4893">
        <v>-0.146673378569373</v>
      </c>
      <c r="Q4893">
        <v>0.364714397550521</v>
      </c>
      <c r="R4893">
        <v>0.94698042851611</v>
      </c>
      <c r="S4893" t="s">
        <v>11086</v>
      </c>
      <c r="T4893" t="s">
        <v>12362</v>
      </c>
      <c r="U4893" t="s">
        <v>12362</v>
      </c>
      <c r="V4893" t="s">
        <v>12362</v>
      </c>
      <c r="W4893">
        <v>4</v>
      </c>
      <c r="X4893" t="s">
        <v>17255</v>
      </c>
      <c r="Y4893">
        <v>0.6062848231327295</v>
      </c>
      <c r="Z4893">
        <f>HYPERLINK("Melting_Curves/meltCurve_Q96NT0_.pdf", "Melting_Curves/meltCurve_Q96NT0_.pdf")</f>
        <v>0</v>
      </c>
      <c r="AA4893" t="s">
        <v>23208</v>
      </c>
      <c r="AB4893" t="s">
        <v>29257</v>
      </c>
    </row>
    <row r="4894" spans="1:28">
      <c r="A4894" t="s">
        <v>4920</v>
      </c>
      <c r="B4894">
        <v>0.992608467424715</v>
      </c>
      <c r="C4894">
        <v>1.06553490889105</v>
      </c>
      <c r="D4894">
        <v>0.978949142686762</v>
      </c>
      <c r="E4894">
        <v>0.998905560370142</v>
      </c>
      <c r="F4894">
        <v>0.715191988563863</v>
      </c>
      <c r="G4894">
        <v>0.608930571442032</v>
      </c>
      <c r="H4894">
        <v>0.652310596262525</v>
      </c>
      <c r="I4894">
        <v>1.10354221898278</v>
      </c>
      <c r="J4894">
        <v>1.62938991217107</v>
      </c>
      <c r="K4894">
        <v>1.51850462612396</v>
      </c>
      <c r="L4894">
        <v>15000</v>
      </c>
      <c r="M4894">
        <v>244.559299257422</v>
      </c>
      <c r="O4894">
        <v>61.3307154217889</v>
      </c>
      <c r="P4894">
        <v>0.498443756367022</v>
      </c>
      <c r="Q4894">
        <v>1.5</v>
      </c>
      <c r="R4894">
        <v>0.633610789041416</v>
      </c>
      <c r="S4894" t="s">
        <v>11087</v>
      </c>
      <c r="T4894" t="s">
        <v>12362</v>
      </c>
      <c r="U4894" t="s">
        <v>12362</v>
      </c>
      <c r="V4894" t="s">
        <v>12362</v>
      </c>
      <c r="W4894">
        <v>4</v>
      </c>
      <c r="X4894" t="s">
        <v>17256</v>
      </c>
      <c r="Y4894">
        <v>1.094363464791013</v>
      </c>
      <c r="Z4894">
        <f>HYPERLINK("Melting_Curves/meltCurve_Q96NT1_.pdf", "Melting_Curves/meltCurve_Q96NT1_.pdf")</f>
        <v>0</v>
      </c>
      <c r="AA4894" t="s">
        <v>23209</v>
      </c>
      <c r="AB4894" t="s">
        <v>29258</v>
      </c>
    </row>
    <row r="4895" spans="1:28">
      <c r="A4895" t="s">
        <v>4921</v>
      </c>
      <c r="B4895">
        <v>0.992608467424715</v>
      </c>
      <c r="C4895">
        <v>1.11765436355246</v>
      </c>
      <c r="D4895">
        <v>1.08316002533828</v>
      </c>
      <c r="E4895">
        <v>0.766872914037703</v>
      </c>
      <c r="F4895">
        <v>0.423848914276878</v>
      </c>
      <c r="G4895">
        <v>0.275219536346662</v>
      </c>
      <c r="H4895">
        <v>0.199665466847875</v>
      </c>
      <c r="I4895">
        <v>0.294537919188462</v>
      </c>
      <c r="J4895">
        <v>0.37909598578001</v>
      </c>
      <c r="K4895">
        <v>0.379542904409186</v>
      </c>
      <c r="L4895">
        <v>1813.45874081311</v>
      </c>
      <c r="M4895">
        <v>38.104274684771</v>
      </c>
      <c r="N4895">
        <v>48.8211785776813</v>
      </c>
      <c r="O4895">
        <v>47.461487967345</v>
      </c>
      <c r="P4895">
        <v>-0.138806422077855</v>
      </c>
      <c r="Q4895">
        <v>0.308430052589784</v>
      </c>
      <c r="R4895">
        <v>0.958619369223785</v>
      </c>
      <c r="S4895" t="s">
        <v>11088</v>
      </c>
      <c r="T4895" t="s">
        <v>12362</v>
      </c>
      <c r="U4895" t="s">
        <v>12362</v>
      </c>
      <c r="V4895" t="s">
        <v>12362</v>
      </c>
      <c r="W4895">
        <v>4</v>
      </c>
      <c r="X4895" t="s">
        <v>17257</v>
      </c>
      <c r="Y4895">
        <v>0.5551097866707878</v>
      </c>
      <c r="Z4895">
        <f>HYPERLINK("Melting_Curves/meltCurve_Q96NW4_.pdf", "Melting_Curves/meltCurve_Q96NW4_.pdf")</f>
        <v>0</v>
      </c>
      <c r="AA4895" t="s">
        <v>23210</v>
      </c>
      <c r="AB4895" t="s">
        <v>29259</v>
      </c>
    </row>
    <row r="4896" spans="1:28">
      <c r="A4896" t="s">
        <v>4922</v>
      </c>
      <c r="B4896">
        <v>0.992608467424715</v>
      </c>
      <c r="C4896">
        <v>1.02272232568828</v>
      </c>
      <c r="D4896">
        <v>0.794339871949618</v>
      </c>
      <c r="E4896">
        <v>0.800258613618092</v>
      </c>
      <c r="F4896">
        <v>0.53868895186932</v>
      </c>
      <c r="G4896">
        <v>0.380111287694997</v>
      </c>
      <c r="H4896">
        <v>0.365060867214825</v>
      </c>
      <c r="I4896">
        <v>0.579839217751127</v>
      </c>
      <c r="J4896">
        <v>0.671790454866948</v>
      </c>
      <c r="K4896">
        <v>0.817596787098801</v>
      </c>
      <c r="L4896">
        <v>1028.00161065028</v>
      </c>
      <c r="M4896">
        <v>22.9718340302722</v>
      </c>
      <c r="O4896">
        <v>44.4155396230074</v>
      </c>
      <c r="P4896">
        <v>-0.0565634622659125</v>
      </c>
      <c r="Q4896">
        <v>0.5625513523380949</v>
      </c>
      <c r="R4896">
        <v>0.626128493427402</v>
      </c>
      <c r="S4896" t="s">
        <v>11089</v>
      </c>
      <c r="T4896" t="s">
        <v>12362</v>
      </c>
      <c r="U4896" t="s">
        <v>12362</v>
      </c>
      <c r="V4896" t="s">
        <v>12362</v>
      </c>
      <c r="W4896">
        <v>3</v>
      </c>
      <c r="X4896" t="s">
        <v>17258</v>
      </c>
      <c r="Y4896">
        <v>0.6798591989957087</v>
      </c>
      <c r="Z4896">
        <f>HYPERLINK("Melting_Curves/meltCurve_Q96P11_.pdf", "Melting_Curves/meltCurve_Q96P11_.pdf")</f>
        <v>0</v>
      </c>
      <c r="AA4896" t="s">
        <v>23211</v>
      </c>
      <c r="AB4896" t="s">
        <v>29260</v>
      </c>
    </row>
    <row r="4897" spans="1:28">
      <c r="A4897" t="s">
        <v>4923</v>
      </c>
      <c r="B4897">
        <v>0.992608467424715</v>
      </c>
      <c r="C4897">
        <v>1.04360719789157</v>
      </c>
      <c r="D4897">
        <v>0.727805690868444</v>
      </c>
      <c r="E4897">
        <v>0.523390604848175</v>
      </c>
      <c r="F4897">
        <v>0.298453271877741</v>
      </c>
      <c r="G4897">
        <v>0.203631001237521</v>
      </c>
      <c r="H4897">
        <v>0.167031994092704</v>
      </c>
      <c r="I4897">
        <v>0.150765402042885</v>
      </c>
      <c r="J4897">
        <v>0.314059724514705</v>
      </c>
      <c r="K4897">
        <v>0.143646841027899</v>
      </c>
      <c r="L4897">
        <v>897.810328126475</v>
      </c>
      <c r="M4897">
        <v>19.7904710565388</v>
      </c>
      <c r="N4897">
        <v>46.4713286401138</v>
      </c>
      <c r="O4897">
        <v>44.9102054218163</v>
      </c>
      <c r="P4897">
        <v>-0.08948588745402131</v>
      </c>
      <c r="Q4897">
        <v>0.187751823295789</v>
      </c>
      <c r="R4897">
        <v>0.967789389704813</v>
      </c>
      <c r="S4897" t="s">
        <v>11090</v>
      </c>
      <c r="T4897" t="s">
        <v>12362</v>
      </c>
      <c r="U4897" t="s">
        <v>12362</v>
      </c>
      <c r="V4897" t="s">
        <v>12362</v>
      </c>
      <c r="W4897">
        <v>3</v>
      </c>
      <c r="X4897" t="s">
        <v>17259</v>
      </c>
      <c r="Y4897">
        <v>0.4251318089057075</v>
      </c>
      <c r="Z4897">
        <f>HYPERLINK("Melting_Curves/meltCurve_Q96P16_3_.pdf", "Melting_Curves/meltCurve_Q96P16_3_.pdf")</f>
        <v>0</v>
      </c>
      <c r="AA4897" t="s">
        <v>23212</v>
      </c>
      <c r="AB4897" t="s">
        <v>29261</v>
      </c>
    </row>
    <row r="4898" spans="1:28">
      <c r="A4898" t="s">
        <v>4924</v>
      </c>
      <c r="B4898">
        <v>0.992608467424715</v>
      </c>
      <c r="C4898">
        <v>1.16631011051071</v>
      </c>
      <c r="D4898">
        <v>0.896044361900467</v>
      </c>
      <c r="E4898">
        <v>0.788148785999075</v>
      </c>
      <c r="F4898">
        <v>0.610800487454594</v>
      </c>
      <c r="G4898">
        <v>0.435094809969374</v>
      </c>
      <c r="H4898">
        <v>0.240009682366605</v>
      </c>
      <c r="I4898">
        <v>0.196018300416804</v>
      </c>
      <c r="J4898">
        <v>0.22949331169314</v>
      </c>
      <c r="K4898">
        <v>0.368423830231474</v>
      </c>
      <c r="L4898">
        <v>885.886263060916</v>
      </c>
      <c r="M4898">
        <v>17.8510316937149</v>
      </c>
      <c r="N4898">
        <v>51.5469744979657</v>
      </c>
      <c r="O4898">
        <v>49.0163980654687</v>
      </c>
      <c r="P4898">
        <v>-0.0689371972283538</v>
      </c>
      <c r="Q4898">
        <v>0.242871585969101</v>
      </c>
      <c r="R4898">
        <v>0.944035570347024</v>
      </c>
      <c r="S4898" t="s">
        <v>11091</v>
      </c>
      <c r="T4898" t="s">
        <v>12362</v>
      </c>
      <c r="U4898" t="s">
        <v>12362</v>
      </c>
      <c r="V4898" t="s">
        <v>12362</v>
      </c>
      <c r="W4898">
        <v>4</v>
      </c>
      <c r="X4898" t="s">
        <v>17260</v>
      </c>
      <c r="Y4898">
        <v>0.5736821255200745</v>
      </c>
      <c r="Z4898">
        <f>HYPERLINK("Melting_Curves/meltCurve_Q96P47_.pdf", "Melting_Curves/meltCurve_Q96P47_.pdf")</f>
        <v>0</v>
      </c>
      <c r="AA4898" t="s">
        <v>23213</v>
      </c>
      <c r="AB4898" t="s">
        <v>29262</v>
      </c>
    </row>
    <row r="4899" spans="1:28">
      <c r="A4899" t="s">
        <v>4925</v>
      </c>
      <c r="B4899">
        <v>0.992608467424715</v>
      </c>
      <c r="C4899">
        <v>0.922542253959304</v>
      </c>
      <c r="D4899">
        <v>0.81926194734667</v>
      </c>
      <c r="E4899">
        <v>0.502136133752894</v>
      </c>
      <c r="F4899">
        <v>0.234820896940682</v>
      </c>
      <c r="G4899">
        <v>0.157081279331591</v>
      </c>
      <c r="H4899">
        <v>0.114203657765324</v>
      </c>
      <c r="I4899">
        <v>0.132498119282787</v>
      </c>
      <c r="J4899">
        <v>0.157989236104998</v>
      </c>
      <c r="K4899">
        <v>0.131038246132204</v>
      </c>
      <c r="L4899">
        <v>931.752434990272</v>
      </c>
      <c r="M4899">
        <v>20.3436001609754</v>
      </c>
      <c r="N4899">
        <v>46.4560499808234</v>
      </c>
      <c r="O4899">
        <v>45.3651046965548</v>
      </c>
      <c r="P4899">
        <v>-0.09813013175755381</v>
      </c>
      <c r="Q4899">
        <v>0.124727665544803</v>
      </c>
      <c r="R4899">
        <v>0.997065430463012</v>
      </c>
      <c r="S4899" t="s">
        <v>11092</v>
      </c>
      <c r="T4899" t="s">
        <v>12362</v>
      </c>
      <c r="U4899" t="s">
        <v>12362</v>
      </c>
      <c r="V4899" t="s">
        <v>12362</v>
      </c>
      <c r="W4899">
        <v>20</v>
      </c>
      <c r="X4899" t="s">
        <v>17261</v>
      </c>
      <c r="Y4899">
        <v>0.392551272541364</v>
      </c>
      <c r="Z4899">
        <f>HYPERLINK("Melting_Curves/meltCurve_Q96P48_3_.pdf", "Melting_Curves/meltCurve_Q96P48_3_.pdf")</f>
        <v>0</v>
      </c>
      <c r="AA4899" t="s">
        <v>23214</v>
      </c>
      <c r="AB4899" t="s">
        <v>29263</v>
      </c>
    </row>
    <row r="4900" spans="1:28">
      <c r="A4900" t="s">
        <v>4926</v>
      </c>
      <c r="B4900">
        <v>0.992608467424715</v>
      </c>
      <c r="C4900">
        <v>1.12319329499529</v>
      </c>
      <c r="D4900">
        <v>0.878976592445718</v>
      </c>
      <c r="E4900">
        <v>0.773714833798936</v>
      </c>
      <c r="F4900">
        <v>0.391367315831939</v>
      </c>
      <c r="G4900">
        <v>0.315477064010754</v>
      </c>
      <c r="H4900">
        <v>0.234083878901801</v>
      </c>
      <c r="I4900">
        <v>0.144906803286103</v>
      </c>
      <c r="J4900">
        <v>0.11931282594063</v>
      </c>
      <c r="K4900">
        <v>0.16197387550431</v>
      </c>
      <c r="L4900">
        <v>923.372864726107</v>
      </c>
      <c r="M4900">
        <v>19.0098236529542</v>
      </c>
      <c r="N4900">
        <v>49.5030253188699</v>
      </c>
      <c r="O4900">
        <v>48.0455159061719</v>
      </c>
      <c r="P4900">
        <v>-0.0840716005914772</v>
      </c>
      <c r="Q4900">
        <v>0.150101999617012</v>
      </c>
      <c r="R4900">
        <v>0.975995973320041</v>
      </c>
      <c r="S4900" t="s">
        <v>11093</v>
      </c>
      <c r="T4900" t="s">
        <v>12362</v>
      </c>
      <c r="U4900" t="s">
        <v>12362</v>
      </c>
      <c r="V4900" t="s">
        <v>12362</v>
      </c>
      <c r="W4900">
        <v>2</v>
      </c>
      <c r="X4900" t="s">
        <v>17262</v>
      </c>
      <c r="Y4900">
        <v>0.4902574942497192</v>
      </c>
      <c r="Z4900">
        <f>HYPERLINK("Melting_Curves/meltCurve_Q96P70_.pdf", "Melting_Curves/meltCurve_Q96P70_.pdf")</f>
        <v>0</v>
      </c>
      <c r="AA4900" t="s">
        <v>23215</v>
      </c>
      <c r="AB4900" t="s">
        <v>29264</v>
      </c>
    </row>
    <row r="4901" spans="1:28">
      <c r="A4901" t="s">
        <v>4927</v>
      </c>
      <c r="B4901">
        <v>0.992608467424715</v>
      </c>
      <c r="C4901">
        <v>1.02158216835297</v>
      </c>
      <c r="D4901">
        <v>0.8436093596604129</v>
      </c>
      <c r="E4901">
        <v>0.725810641352971</v>
      </c>
      <c r="F4901">
        <v>0.607619730144658</v>
      </c>
      <c r="G4901">
        <v>0.459593785335228</v>
      </c>
      <c r="H4901">
        <v>0.275296852781153</v>
      </c>
      <c r="I4901">
        <v>0.16583214350112</v>
      </c>
      <c r="J4901">
        <v>0.199516765936985</v>
      </c>
      <c r="K4901">
        <v>0.159018388649306</v>
      </c>
      <c r="L4901">
        <v>533.214388547924</v>
      </c>
      <c r="M4901">
        <v>10.4121632029336</v>
      </c>
      <c r="N4901">
        <v>51.9743240669624</v>
      </c>
      <c r="O4901">
        <v>49.4297925009802</v>
      </c>
      <c r="P4901">
        <v>-0.0489467786591461</v>
      </c>
      <c r="Q4901">
        <v>0.0709245196716408</v>
      </c>
      <c r="R4901">
        <v>0.986837111587397</v>
      </c>
      <c r="S4901" t="s">
        <v>11094</v>
      </c>
      <c r="T4901" t="s">
        <v>12362</v>
      </c>
      <c r="U4901" t="s">
        <v>12362</v>
      </c>
      <c r="V4901" t="s">
        <v>12362</v>
      </c>
      <c r="W4901">
        <v>7</v>
      </c>
      <c r="X4901" t="s">
        <v>17263</v>
      </c>
      <c r="Y4901">
        <v>0.537829918996522</v>
      </c>
      <c r="Z4901">
        <f>HYPERLINK("Melting_Curves/meltCurve_Q96PE3_3_.pdf", "Melting_Curves/meltCurve_Q96PE3_3_.pdf")</f>
        <v>0</v>
      </c>
      <c r="AA4901" t="s">
        <v>23216</v>
      </c>
      <c r="AB4901" t="s">
        <v>29265</v>
      </c>
    </row>
    <row r="4902" spans="1:28">
      <c r="A4902" t="s">
        <v>4928</v>
      </c>
      <c r="B4902">
        <v>0.992608467424715</v>
      </c>
      <c r="C4902">
        <v>1.21448618397024</v>
      </c>
      <c r="D4902">
        <v>0.798923987628797</v>
      </c>
      <c r="E4902">
        <v>0.818792613805727</v>
      </c>
      <c r="F4902">
        <v>0.777946925886729</v>
      </c>
      <c r="G4902">
        <v>0.619054306425816</v>
      </c>
      <c r="H4902">
        <v>0.527771737049658</v>
      </c>
      <c r="I4902">
        <v>0.808928535710514</v>
      </c>
      <c r="J4902">
        <v>0.843389869935137</v>
      </c>
      <c r="K4902">
        <v>0.735079450842252</v>
      </c>
      <c r="L4902">
        <v>10702.0506541711</v>
      </c>
      <c r="M4902">
        <v>250</v>
      </c>
      <c r="O4902">
        <v>42.8054707692972</v>
      </c>
      <c r="P4902">
        <v>-0.389852726641172</v>
      </c>
      <c r="Q4902">
        <v>0.73299477563525</v>
      </c>
      <c r="R4902">
        <v>0.599557096369159</v>
      </c>
      <c r="S4902" t="s">
        <v>11095</v>
      </c>
      <c r="T4902" t="s">
        <v>12362</v>
      </c>
      <c r="U4902" t="s">
        <v>12362</v>
      </c>
      <c r="V4902" t="s">
        <v>12362</v>
      </c>
      <c r="W4902">
        <v>1</v>
      </c>
      <c r="X4902" t="s">
        <v>17264</v>
      </c>
      <c r="Y4902">
        <v>0.7847088498922724</v>
      </c>
      <c r="Z4902">
        <f>HYPERLINK("Melting_Curves/meltCurve_Q96PG8_1_.pdf", "Melting_Curves/meltCurve_Q96PG8_1_.pdf")</f>
        <v>0</v>
      </c>
      <c r="AA4902" t="s">
        <v>23217</v>
      </c>
      <c r="AB4902" t="s">
        <v>29266</v>
      </c>
    </row>
    <row r="4903" spans="1:28">
      <c r="A4903" t="s">
        <v>4929</v>
      </c>
      <c r="B4903">
        <v>0.992608467424715</v>
      </c>
      <c r="C4903">
        <v>1.00348504634386</v>
      </c>
      <c r="D4903">
        <v>0.973004407929056</v>
      </c>
      <c r="E4903">
        <v>0.897459334372719</v>
      </c>
      <c r="F4903">
        <v>0.636722140845922</v>
      </c>
      <c r="G4903">
        <v>0.529215464672115</v>
      </c>
      <c r="H4903">
        <v>0.520084457748337</v>
      </c>
      <c r="I4903">
        <v>0.794570594245142</v>
      </c>
      <c r="J4903">
        <v>1.83528400484018</v>
      </c>
      <c r="K4903">
        <v>1.96889565729492</v>
      </c>
      <c r="L4903">
        <v>15000</v>
      </c>
      <c r="M4903">
        <v>240.198984370417</v>
      </c>
      <c r="O4903">
        <v>62.4438950851385</v>
      </c>
      <c r="P4903">
        <v>0.480829600001235</v>
      </c>
      <c r="Q4903">
        <v>1.5</v>
      </c>
      <c r="R4903">
        <v>0.572509331019274</v>
      </c>
      <c r="S4903" t="s">
        <v>11096</v>
      </c>
      <c r="T4903" t="s">
        <v>12362</v>
      </c>
      <c r="U4903" t="s">
        <v>12362</v>
      </c>
      <c r="V4903" t="s">
        <v>12362</v>
      </c>
      <c r="W4903">
        <v>11</v>
      </c>
      <c r="X4903" t="s">
        <v>17265</v>
      </c>
      <c r="Y4903">
        <v>1.075803570322703</v>
      </c>
      <c r="Z4903">
        <f>HYPERLINK("Melting_Curves/meltCurve_Q96PK6_.pdf", "Melting_Curves/meltCurve_Q96PK6_.pdf")</f>
        <v>0</v>
      </c>
      <c r="AA4903" t="s">
        <v>23218</v>
      </c>
      <c r="AB4903" t="s">
        <v>29267</v>
      </c>
    </row>
    <row r="4904" spans="1:28">
      <c r="A4904" t="s">
        <v>4930</v>
      </c>
      <c r="B4904">
        <v>0.992608467424715</v>
      </c>
      <c r="C4904">
        <v>1.18852361746365</v>
      </c>
      <c r="D4904">
        <v>0.963722121282435</v>
      </c>
      <c r="E4904">
        <v>0.808163772479296</v>
      </c>
      <c r="F4904">
        <v>0.477707092423191</v>
      </c>
      <c r="G4904">
        <v>0.319757466695086</v>
      </c>
      <c r="H4904">
        <v>0.237446327332767</v>
      </c>
      <c r="I4904">
        <v>0.245801552771577</v>
      </c>
      <c r="J4904">
        <v>0.279801925942407</v>
      </c>
      <c r="K4904">
        <v>0.210299099557963</v>
      </c>
      <c r="L4904">
        <v>1238.65932369151</v>
      </c>
      <c r="M4904">
        <v>25.4589409051985</v>
      </c>
      <c r="N4904">
        <v>49.9466641280841</v>
      </c>
      <c r="O4904">
        <v>48.3560104653763</v>
      </c>
      <c r="P4904">
        <v>-0.0998508124449132</v>
      </c>
      <c r="Q4904">
        <v>0.241393949908852</v>
      </c>
      <c r="R4904">
        <v>0.9687055772609</v>
      </c>
      <c r="S4904" t="s">
        <v>11097</v>
      </c>
      <c r="T4904" t="s">
        <v>12362</v>
      </c>
      <c r="U4904" t="s">
        <v>12362</v>
      </c>
      <c r="V4904" t="s">
        <v>12362</v>
      </c>
      <c r="W4904">
        <v>5</v>
      </c>
      <c r="X4904" t="s">
        <v>17266</v>
      </c>
      <c r="Y4904">
        <v>0.5423635359547408</v>
      </c>
      <c r="Z4904">
        <f>HYPERLINK("Melting_Curves/meltCurve_Q96PL5_.pdf", "Melting_Curves/meltCurve_Q96PL5_.pdf")</f>
        <v>0</v>
      </c>
      <c r="AA4904" t="s">
        <v>23219</v>
      </c>
      <c r="AB4904" t="s">
        <v>29268</v>
      </c>
    </row>
    <row r="4905" spans="1:28">
      <c r="A4905" t="s">
        <v>4931</v>
      </c>
      <c r="B4905">
        <v>0.992608467424715</v>
      </c>
      <c r="C4905">
        <v>1.00720480643113</v>
      </c>
      <c r="D4905">
        <v>0.9071957025770599</v>
      </c>
      <c r="E4905">
        <v>0.796924308617188</v>
      </c>
      <c r="F4905">
        <v>0.638370109477285</v>
      </c>
      <c r="G4905">
        <v>0.54559995505367</v>
      </c>
      <c r="H4905">
        <v>0.54905782482782</v>
      </c>
      <c r="I4905">
        <v>0.6709634076061241</v>
      </c>
      <c r="J4905">
        <v>0.997412674456998</v>
      </c>
      <c r="K4905">
        <v>0.6640283637994741</v>
      </c>
      <c r="L4905">
        <v>1347.23605226464</v>
      </c>
      <c r="M4905">
        <v>30.0118560155431</v>
      </c>
      <c r="O4905">
        <v>44.6922267096786</v>
      </c>
      <c r="P4905">
        <v>-0.0538292994926156</v>
      </c>
      <c r="Q4905">
        <v>0.67936189622021</v>
      </c>
      <c r="R4905">
        <v>0.547235435514456</v>
      </c>
      <c r="S4905" t="s">
        <v>11098</v>
      </c>
      <c r="T4905" t="s">
        <v>12362</v>
      </c>
      <c r="U4905" t="s">
        <v>12362</v>
      </c>
      <c r="V4905" t="s">
        <v>12362</v>
      </c>
      <c r="W4905">
        <v>10</v>
      </c>
      <c r="X4905" t="s">
        <v>17267</v>
      </c>
      <c r="Y4905">
        <v>0.7654865052870451</v>
      </c>
      <c r="Z4905">
        <f>HYPERLINK("Melting_Curves/meltCurve_Q96PM5_.pdf", "Melting_Curves/meltCurve_Q96PM5_.pdf")</f>
        <v>0</v>
      </c>
      <c r="AA4905" t="s">
        <v>23220</v>
      </c>
      <c r="AB4905" t="s">
        <v>29269</v>
      </c>
    </row>
    <row r="4906" spans="1:28">
      <c r="A4906" t="s">
        <v>4932</v>
      </c>
      <c r="B4906">
        <v>0.992608467424715</v>
      </c>
      <c r="C4906">
        <v>1.05651271543395</v>
      </c>
      <c r="D4906">
        <v>0.780661566826869</v>
      </c>
      <c r="E4906">
        <v>0.70038076818762</v>
      </c>
      <c r="F4906">
        <v>0.50213564172369</v>
      </c>
      <c r="G4906">
        <v>0.404172558724579</v>
      </c>
      <c r="H4906">
        <v>0.258714002857033</v>
      </c>
      <c r="I4906">
        <v>0.290937393893698</v>
      </c>
      <c r="J4906">
        <v>0.453985643346767</v>
      </c>
      <c r="K4906">
        <v>0.444850723174555</v>
      </c>
      <c r="L4906">
        <v>835.270449865509</v>
      </c>
      <c r="M4906">
        <v>18.0644426962424</v>
      </c>
      <c r="N4906">
        <v>49.7466815692087</v>
      </c>
      <c r="O4906">
        <v>45.6829082648032</v>
      </c>
      <c r="P4906">
        <v>-0.063258204157387</v>
      </c>
      <c r="Q4906">
        <v>0.360140093795993</v>
      </c>
      <c r="R4906">
        <v>0.924636201986191</v>
      </c>
      <c r="S4906" t="s">
        <v>11099</v>
      </c>
      <c r="T4906" t="s">
        <v>12362</v>
      </c>
      <c r="U4906" t="s">
        <v>12362</v>
      </c>
      <c r="V4906" t="s">
        <v>12362</v>
      </c>
      <c r="W4906">
        <v>3</v>
      </c>
      <c r="X4906" t="s">
        <v>17268</v>
      </c>
      <c r="Y4906">
        <v>0.5674300810490194</v>
      </c>
      <c r="Z4906">
        <f>HYPERLINK("Melting_Curves/meltCurve_Q96PM9_.pdf", "Melting_Curves/meltCurve_Q96PM9_.pdf")</f>
        <v>0</v>
      </c>
      <c r="AA4906" t="s">
        <v>23221</v>
      </c>
      <c r="AB4906" t="s">
        <v>29270</v>
      </c>
    </row>
    <row r="4907" spans="1:28">
      <c r="A4907" t="s">
        <v>4933</v>
      </c>
      <c r="B4907">
        <v>0.992608467424715</v>
      </c>
      <c r="C4907">
        <v>0.9704127723632771</v>
      </c>
      <c r="D4907">
        <v>0.889527558220112</v>
      </c>
      <c r="E4907">
        <v>0.638948172836826</v>
      </c>
      <c r="F4907">
        <v>0.462541048032272</v>
      </c>
      <c r="G4907">
        <v>0.274682600163245</v>
      </c>
      <c r="H4907">
        <v>0.181949555088795</v>
      </c>
      <c r="I4907">
        <v>0.240972248780806</v>
      </c>
      <c r="J4907">
        <v>0.248613753293125</v>
      </c>
      <c r="K4907">
        <v>0.185637420183906</v>
      </c>
      <c r="L4907">
        <v>812.2839730556919</v>
      </c>
      <c r="M4907">
        <v>17.1215223755227</v>
      </c>
      <c r="N4907">
        <v>48.8832350834047</v>
      </c>
      <c r="O4907">
        <v>46.8092694924849</v>
      </c>
      <c r="P4907">
        <v>-0.0733273409780468</v>
      </c>
      <c r="Q4907">
        <v>0.198157047704459</v>
      </c>
      <c r="R4907">
        <v>0.992066426404362</v>
      </c>
      <c r="S4907" t="s">
        <v>11100</v>
      </c>
      <c r="T4907" t="s">
        <v>12362</v>
      </c>
      <c r="U4907" t="s">
        <v>12362</v>
      </c>
      <c r="V4907" t="s">
        <v>12362</v>
      </c>
      <c r="W4907">
        <v>8</v>
      </c>
      <c r="X4907" t="s">
        <v>17269</v>
      </c>
      <c r="Y4907">
        <v>0.4913574915117128</v>
      </c>
      <c r="Z4907">
        <f>HYPERLINK("Melting_Curves/meltCurve_Q96PU5_2_.pdf", "Melting_Curves/meltCurve_Q96PU5_2_.pdf")</f>
        <v>0</v>
      </c>
      <c r="AA4907" t="s">
        <v>23222</v>
      </c>
      <c r="AB4907" t="s">
        <v>29271</v>
      </c>
    </row>
    <row r="4908" spans="1:28">
      <c r="A4908" t="s">
        <v>4934</v>
      </c>
      <c r="B4908">
        <v>0.992608467424715</v>
      </c>
      <c r="C4908">
        <v>0.987380015056884</v>
      </c>
      <c r="D4908">
        <v>0.9025298148325001</v>
      </c>
      <c r="E4908">
        <v>0.852782197804955</v>
      </c>
      <c r="F4908">
        <v>0.773643968287605</v>
      </c>
      <c r="G4908">
        <v>0.598992196064159</v>
      </c>
      <c r="H4908">
        <v>0.440751300205706</v>
      </c>
      <c r="I4908">
        <v>0.476445428068458</v>
      </c>
      <c r="J4908">
        <v>0.46521529341267</v>
      </c>
      <c r="K4908">
        <v>0.359855432485927</v>
      </c>
      <c r="L4908">
        <v>594.7642596852741</v>
      </c>
      <c r="M4908">
        <v>11.5106070626612</v>
      </c>
      <c r="N4908">
        <v>57.7585948949066</v>
      </c>
      <c r="O4908">
        <v>50.1852311415953</v>
      </c>
      <c r="P4908">
        <v>-0.0372030044944443</v>
      </c>
      <c r="Q4908">
        <v>0.351376430756804</v>
      </c>
      <c r="R4908">
        <v>0.976133197328113</v>
      </c>
      <c r="S4908" t="s">
        <v>11101</v>
      </c>
      <c r="T4908" t="s">
        <v>12362</v>
      </c>
      <c r="U4908" t="s">
        <v>12362</v>
      </c>
      <c r="V4908" t="s">
        <v>12362</v>
      </c>
      <c r="W4908">
        <v>14</v>
      </c>
      <c r="X4908" t="s">
        <v>17270</v>
      </c>
      <c r="Y4908">
        <v>0.6850512530409713</v>
      </c>
      <c r="Z4908">
        <f>HYPERLINK("Melting_Curves/meltCurve_Q96PU8_9_.pdf", "Melting_Curves/meltCurve_Q96PU8_9_.pdf")</f>
        <v>0</v>
      </c>
      <c r="AA4908" t="s">
        <v>23223</v>
      </c>
      <c r="AB4908" t="s">
        <v>29272</v>
      </c>
    </row>
    <row r="4909" spans="1:28">
      <c r="A4909" t="s">
        <v>4935</v>
      </c>
      <c r="B4909">
        <v>0.992608467424715</v>
      </c>
      <c r="C4909">
        <v>1.04623528746913</v>
      </c>
      <c r="D4909">
        <v>0.8887464273696301</v>
      </c>
      <c r="E4909">
        <v>0.808127850705278</v>
      </c>
      <c r="F4909">
        <v>0.752094760469214</v>
      </c>
      <c r="G4909">
        <v>0.60143059502551</v>
      </c>
      <c r="H4909">
        <v>0.540008669164969</v>
      </c>
      <c r="I4909">
        <v>0.70524524629229</v>
      </c>
      <c r="J4909">
        <v>0.975039397345476</v>
      </c>
      <c r="K4909">
        <v>0.861168244685961</v>
      </c>
      <c r="L4909">
        <v>1366.9601646378</v>
      </c>
      <c r="M4909">
        <v>31.1139877201004</v>
      </c>
      <c r="O4909">
        <v>43.7536546989512</v>
      </c>
      <c r="P4909">
        <v>-0.0459701206323783</v>
      </c>
      <c r="Q4909">
        <v>0.741421845674043</v>
      </c>
      <c r="R4909">
        <v>0.469728053686411</v>
      </c>
      <c r="S4909" t="s">
        <v>11102</v>
      </c>
      <c r="T4909" t="s">
        <v>12362</v>
      </c>
      <c r="U4909" t="s">
        <v>12362</v>
      </c>
      <c r="V4909" t="s">
        <v>12362</v>
      </c>
      <c r="W4909">
        <v>5</v>
      </c>
      <c r="X4909" t="s">
        <v>17271</v>
      </c>
      <c r="Y4909">
        <v>0.8025165918028944</v>
      </c>
      <c r="Z4909">
        <f>HYPERLINK("Melting_Curves/meltCurve_Q96PY6_4_.pdf", "Melting_Curves/meltCurve_Q96PY6_4_.pdf")</f>
        <v>0</v>
      </c>
      <c r="AA4909" t="s">
        <v>23224</v>
      </c>
      <c r="AB4909" t="s">
        <v>29273</v>
      </c>
    </row>
    <row r="4910" spans="1:28">
      <c r="A4910" t="s">
        <v>4936</v>
      </c>
      <c r="B4910">
        <v>0.992608467424715</v>
      </c>
      <c r="C4910">
        <v>0.964576029150043</v>
      </c>
      <c r="D4910">
        <v>0.935950990566621</v>
      </c>
      <c r="E4910">
        <v>0.90361723611296</v>
      </c>
      <c r="F4910">
        <v>0.741752172957992</v>
      </c>
      <c r="G4910">
        <v>0.567505630685701</v>
      </c>
      <c r="H4910">
        <v>0.389699701795686</v>
      </c>
      <c r="I4910">
        <v>0.31539441932391</v>
      </c>
      <c r="J4910">
        <v>0.398610237712421</v>
      </c>
      <c r="K4910">
        <v>0.374860142976744</v>
      </c>
      <c r="L4910">
        <v>924.40066668628</v>
      </c>
      <c r="M4910">
        <v>18.0126609946731</v>
      </c>
      <c r="N4910">
        <v>54.7655330475101</v>
      </c>
      <c r="O4910">
        <v>50.6995097711051</v>
      </c>
      <c r="P4910">
        <v>-0.0587102997409016</v>
      </c>
      <c r="Q4910">
        <v>0.339034461564259</v>
      </c>
      <c r="R4910">
        <v>0.984125150644146</v>
      </c>
      <c r="S4910" t="s">
        <v>11103</v>
      </c>
      <c r="T4910" t="s">
        <v>12362</v>
      </c>
      <c r="U4910" t="s">
        <v>12362</v>
      </c>
      <c r="V4910" t="s">
        <v>12362</v>
      </c>
      <c r="W4910">
        <v>38</v>
      </c>
      <c r="X4910" t="s">
        <v>17272</v>
      </c>
      <c r="Y4910">
        <v>0.6646940612624669</v>
      </c>
      <c r="Z4910">
        <f>HYPERLINK("Melting_Curves/meltCurve_Q96PZ0_.pdf", "Melting_Curves/meltCurve_Q96PZ0_.pdf")</f>
        <v>0</v>
      </c>
      <c r="AA4910" t="s">
        <v>23225</v>
      </c>
      <c r="AB4910" t="s">
        <v>29274</v>
      </c>
    </row>
    <row r="4911" spans="1:28">
      <c r="A4911" t="s">
        <v>4937</v>
      </c>
      <c r="B4911">
        <v>0.992608467424715</v>
      </c>
      <c r="C4911">
        <v>0.977013603090639</v>
      </c>
      <c r="D4911">
        <v>0.97448546329216</v>
      </c>
      <c r="E4911">
        <v>0.872413589851716</v>
      </c>
      <c r="F4911">
        <v>0.404000996505596</v>
      </c>
      <c r="G4911">
        <v>0.233232913364164</v>
      </c>
      <c r="H4911">
        <v>0.17527644558081</v>
      </c>
      <c r="I4911">
        <v>0.246726427642848</v>
      </c>
      <c r="J4911">
        <v>0.326430591756262</v>
      </c>
      <c r="K4911">
        <v>0.290479384500301</v>
      </c>
      <c r="L4911">
        <v>1977.7037240024</v>
      </c>
      <c r="M4911">
        <v>40.8328115984382</v>
      </c>
      <c r="N4911">
        <v>49.2847439241405</v>
      </c>
      <c r="O4911">
        <v>48.3184434234756</v>
      </c>
      <c r="P4911">
        <v>-0.157845387505893</v>
      </c>
      <c r="Q4911">
        <v>0.252872493483215</v>
      </c>
      <c r="R4911">
        <v>0.9865870701057839</v>
      </c>
      <c r="S4911" t="s">
        <v>11104</v>
      </c>
      <c r="T4911" t="s">
        <v>12362</v>
      </c>
      <c r="U4911" t="s">
        <v>12362</v>
      </c>
      <c r="V4911" t="s">
        <v>12362</v>
      </c>
      <c r="W4911">
        <v>13</v>
      </c>
      <c r="X4911" t="s">
        <v>17273</v>
      </c>
      <c r="Y4911">
        <v>0.5400316255185812</v>
      </c>
      <c r="Z4911">
        <f>HYPERLINK("Melting_Curves/meltCurve_Q96Q11_2_.pdf", "Melting_Curves/meltCurve_Q96Q11_2_.pdf")</f>
        <v>0</v>
      </c>
      <c r="AA4911" t="s">
        <v>23226</v>
      </c>
      <c r="AB4911" t="s">
        <v>29275</v>
      </c>
    </row>
    <row r="4912" spans="1:28">
      <c r="A4912" t="s">
        <v>4938</v>
      </c>
      <c r="B4912">
        <v>0.992608467424715</v>
      </c>
      <c r="C4912">
        <v>1.08929555008565</v>
      </c>
      <c r="D4912">
        <v>0.988219331447435</v>
      </c>
      <c r="E4912">
        <v>0.889661659980616</v>
      </c>
      <c r="F4912">
        <v>0.728826985262234</v>
      </c>
      <c r="G4912">
        <v>0.490901099015723</v>
      </c>
      <c r="H4912">
        <v>0.372574031883779</v>
      </c>
      <c r="I4912">
        <v>0.485333559078815</v>
      </c>
      <c r="J4912">
        <v>0.561544519629972</v>
      </c>
      <c r="K4912">
        <v>0.554339881043173</v>
      </c>
      <c r="L4912">
        <v>1519.66871695585</v>
      </c>
      <c r="M4912">
        <v>30.7000648502574</v>
      </c>
      <c r="N4912">
        <v>56.2471404562843</v>
      </c>
      <c r="O4912">
        <v>49.2918980294837</v>
      </c>
      <c r="P4912">
        <v>-0.0798122363788004</v>
      </c>
      <c r="Q4912">
        <v>0.487418271393486</v>
      </c>
      <c r="R4912">
        <v>0.936100026157536</v>
      </c>
      <c r="S4912" t="s">
        <v>11105</v>
      </c>
      <c r="T4912" t="s">
        <v>12362</v>
      </c>
      <c r="U4912" t="s">
        <v>12362</v>
      </c>
      <c r="V4912" t="s">
        <v>12362</v>
      </c>
      <c r="W4912">
        <v>4</v>
      </c>
      <c r="X4912" t="s">
        <v>17274</v>
      </c>
      <c r="Y4912">
        <v>0.7039818077066521</v>
      </c>
      <c r="Z4912">
        <f>HYPERLINK("Melting_Curves/meltCurve_Q96Q45_2_.pdf", "Melting_Curves/meltCurve_Q96Q45_2_.pdf")</f>
        <v>0</v>
      </c>
      <c r="AA4912" t="s">
        <v>23227</v>
      </c>
      <c r="AB4912" t="s">
        <v>29276</v>
      </c>
    </row>
    <row r="4913" spans="1:28">
      <c r="A4913" t="s">
        <v>4939</v>
      </c>
      <c r="B4913">
        <v>0.992608467424715</v>
      </c>
      <c r="C4913">
        <v>1.08689287507099</v>
      </c>
      <c r="D4913">
        <v>0.8987147769546771</v>
      </c>
      <c r="E4913">
        <v>0.7391723520164289</v>
      </c>
      <c r="F4913">
        <v>0.617522796501087</v>
      </c>
      <c r="G4913">
        <v>0.461001568086987</v>
      </c>
      <c r="H4913">
        <v>0.398156771120398</v>
      </c>
      <c r="I4913">
        <v>0.5688261866752879</v>
      </c>
      <c r="J4913">
        <v>0.657891536940424</v>
      </c>
      <c r="K4913">
        <v>0.581380693412206</v>
      </c>
      <c r="L4913">
        <v>1223.88812352414</v>
      </c>
      <c r="M4913">
        <v>26.6066797220916</v>
      </c>
      <c r="O4913">
        <v>45.7417919482648</v>
      </c>
      <c r="P4913">
        <v>-0.0671901368947571</v>
      </c>
      <c r="Q4913">
        <v>0.537955918457097</v>
      </c>
      <c r="R4913">
        <v>0.878135154651402</v>
      </c>
      <c r="S4913" t="s">
        <v>11106</v>
      </c>
      <c r="T4913" t="s">
        <v>12362</v>
      </c>
      <c r="U4913" t="s">
        <v>12362</v>
      </c>
      <c r="V4913" t="s">
        <v>12362</v>
      </c>
      <c r="W4913">
        <v>6</v>
      </c>
      <c r="X4913" t="s">
        <v>17275</v>
      </c>
      <c r="Y4913">
        <v>0.6799276692014892</v>
      </c>
      <c r="Z4913">
        <f>HYPERLINK("Melting_Curves/meltCurve_Q96Q83_.pdf", "Melting_Curves/meltCurve_Q96Q83_.pdf")</f>
        <v>0</v>
      </c>
      <c r="AA4913" t="s">
        <v>23228</v>
      </c>
      <c r="AB4913" t="s">
        <v>29277</v>
      </c>
    </row>
    <row r="4914" spans="1:28">
      <c r="A4914" t="s">
        <v>4940</v>
      </c>
      <c r="B4914">
        <v>0.992608467424715</v>
      </c>
      <c r="C4914">
        <v>0.7811608788319671</v>
      </c>
      <c r="D4914">
        <v>0.714832049140999</v>
      </c>
      <c r="E4914">
        <v>0.553972424541037</v>
      </c>
      <c r="F4914">
        <v>0.411050495456688</v>
      </c>
      <c r="G4914">
        <v>0.300859825339174</v>
      </c>
      <c r="H4914">
        <v>0.279314048382939</v>
      </c>
      <c r="I4914">
        <v>0.384711352507473</v>
      </c>
      <c r="J4914">
        <v>0.465707183773908</v>
      </c>
      <c r="K4914">
        <v>0.375920221260056</v>
      </c>
      <c r="L4914">
        <v>650.157439025823</v>
      </c>
      <c r="M4914">
        <v>15.0811996609015</v>
      </c>
      <c r="N4914">
        <v>46.9588737839199</v>
      </c>
      <c r="O4914">
        <v>42.3737811536412</v>
      </c>
      <c r="P4914">
        <v>-0.0574208535033529</v>
      </c>
      <c r="Q4914">
        <v>0.354720301187887</v>
      </c>
      <c r="R4914">
        <v>0.924318126405959</v>
      </c>
      <c r="S4914" t="s">
        <v>11107</v>
      </c>
      <c r="T4914" t="s">
        <v>12362</v>
      </c>
      <c r="U4914" t="s">
        <v>12362</v>
      </c>
      <c r="V4914" t="s">
        <v>12362</v>
      </c>
      <c r="W4914">
        <v>4</v>
      </c>
      <c r="X4914" t="s">
        <v>17276</v>
      </c>
      <c r="Y4914">
        <v>0.5028747719501536</v>
      </c>
      <c r="Z4914">
        <f>HYPERLINK("Melting_Curves/meltCurve_Q96Q89_4_.pdf", "Melting_Curves/meltCurve_Q96Q89_4_.pdf")</f>
        <v>0</v>
      </c>
      <c r="AA4914" t="s">
        <v>23229</v>
      </c>
      <c r="AB4914" t="s">
        <v>29278</v>
      </c>
    </row>
    <row r="4915" spans="1:28">
      <c r="A4915" t="s">
        <v>4941</v>
      </c>
      <c r="B4915">
        <v>0.992608467424715</v>
      </c>
      <c r="C4915">
        <v>1.27731325874559</v>
      </c>
      <c r="D4915">
        <v>0.875540866256147</v>
      </c>
      <c r="E4915">
        <v>1.0900473010641</v>
      </c>
      <c r="F4915">
        <v>0.572314867579964</v>
      </c>
      <c r="G4915">
        <v>0.194701980491616</v>
      </c>
      <c r="H4915">
        <v>0.456500380373663</v>
      </c>
      <c r="I4915">
        <v>0.5522202526418269</v>
      </c>
      <c r="J4915">
        <v>0.855493963753502</v>
      </c>
      <c r="K4915">
        <v>0.762520836601249</v>
      </c>
      <c r="L4915">
        <v>12350.4403264319</v>
      </c>
      <c r="M4915">
        <v>250</v>
      </c>
      <c r="O4915">
        <v>49.3986034915315</v>
      </c>
      <c r="P4915">
        <v>-0.551271721723024</v>
      </c>
      <c r="Q4915">
        <v>0.564287180811658</v>
      </c>
      <c r="R4915">
        <v>0.6044896936626321</v>
      </c>
      <c r="S4915" t="s">
        <v>11108</v>
      </c>
      <c r="T4915" t="s">
        <v>12362</v>
      </c>
      <c r="U4915" t="s">
        <v>12362</v>
      </c>
      <c r="V4915" t="s">
        <v>12362</v>
      </c>
      <c r="W4915">
        <v>1</v>
      </c>
      <c r="X4915" t="s">
        <v>17277</v>
      </c>
      <c r="Y4915">
        <v>0.7444451695317508</v>
      </c>
      <c r="Z4915">
        <f>HYPERLINK("Melting_Curves/meltCurve_Q96QB1_1_.pdf", "Melting_Curves/meltCurve_Q96QB1_1_.pdf")</f>
        <v>0</v>
      </c>
      <c r="AA4915" t="s">
        <v>23230</v>
      </c>
      <c r="AB4915" t="s">
        <v>29279</v>
      </c>
    </row>
    <row r="4916" spans="1:28">
      <c r="A4916" t="s">
        <v>4942</v>
      </c>
      <c r="B4916">
        <v>0.992608467424715</v>
      </c>
      <c r="C4916">
        <v>1.0762308483485</v>
      </c>
      <c r="D4916">
        <v>0.933678186414223</v>
      </c>
      <c r="E4916">
        <v>0.821741790975231</v>
      </c>
      <c r="F4916">
        <v>0.7032091275118399</v>
      </c>
      <c r="G4916">
        <v>0.608514433993861</v>
      </c>
      <c r="H4916">
        <v>0.5101109294285709</v>
      </c>
      <c r="I4916">
        <v>0.588438565496012</v>
      </c>
      <c r="J4916">
        <v>0.6379454676712371</v>
      </c>
      <c r="K4916">
        <v>0.593729501356792</v>
      </c>
      <c r="L4916">
        <v>1034.31177907953</v>
      </c>
      <c r="M4916">
        <v>21.8253905563103</v>
      </c>
      <c r="O4916">
        <v>46.9978338719724</v>
      </c>
      <c r="P4916">
        <v>-0.0484663250784703</v>
      </c>
      <c r="Q4916">
        <v>0.582548636393083</v>
      </c>
      <c r="R4916">
        <v>0.948097812898175</v>
      </c>
      <c r="S4916" t="s">
        <v>11109</v>
      </c>
      <c r="T4916" t="s">
        <v>12362</v>
      </c>
      <c r="U4916" t="s">
        <v>12362</v>
      </c>
      <c r="V4916" t="s">
        <v>12362</v>
      </c>
      <c r="W4916">
        <v>12</v>
      </c>
      <c r="X4916" t="s">
        <v>17278</v>
      </c>
      <c r="Y4916">
        <v>0.7317458183682221</v>
      </c>
      <c r="Z4916">
        <f>HYPERLINK("Melting_Curves/meltCurve_Q96QC0_.pdf", "Melting_Curves/meltCurve_Q96QC0_.pdf")</f>
        <v>0</v>
      </c>
      <c r="AA4916" t="s">
        <v>23231</v>
      </c>
      <c r="AB4916" t="s">
        <v>29280</v>
      </c>
    </row>
    <row r="4917" spans="1:28">
      <c r="A4917" t="s">
        <v>4943</v>
      </c>
      <c r="B4917">
        <v>0.992608467424715</v>
      </c>
      <c r="C4917">
        <v>0.762378591934604</v>
      </c>
      <c r="D4917">
        <v>0.755357833340625</v>
      </c>
      <c r="E4917">
        <v>0.72397942375414</v>
      </c>
      <c r="F4917">
        <v>0.750010911082987</v>
      </c>
      <c r="G4917">
        <v>0.543883203144977</v>
      </c>
      <c r="H4917">
        <v>0.544313605890767</v>
      </c>
      <c r="I4917">
        <v>0.574663107050517</v>
      </c>
      <c r="J4917">
        <v>0.874515036899307</v>
      </c>
      <c r="K4917">
        <v>0.63164380832625</v>
      </c>
      <c r="L4917">
        <v>724.360055815369</v>
      </c>
      <c r="M4917">
        <v>18.148687209952</v>
      </c>
      <c r="O4917">
        <v>39.4374106916663</v>
      </c>
      <c r="P4917">
        <v>-0.0394495935106093</v>
      </c>
      <c r="Q4917">
        <v>0.657117768495489</v>
      </c>
      <c r="R4917">
        <v>0.487208577564455</v>
      </c>
      <c r="S4917" t="s">
        <v>11110</v>
      </c>
      <c r="T4917" t="s">
        <v>12362</v>
      </c>
      <c r="U4917" t="s">
        <v>12362</v>
      </c>
      <c r="V4917" t="s">
        <v>12362</v>
      </c>
      <c r="W4917">
        <v>1</v>
      </c>
      <c r="X4917" t="s">
        <v>17279</v>
      </c>
      <c r="Y4917">
        <v>0.6993236543321971</v>
      </c>
      <c r="Z4917">
        <f>HYPERLINK("Melting_Curves/meltCurve_Q96QE3_2_.pdf", "Melting_Curves/meltCurve_Q96QE3_2_.pdf")</f>
        <v>0</v>
      </c>
      <c r="AA4917" t="s">
        <v>23232</v>
      </c>
      <c r="AB4917" t="s">
        <v>29281</v>
      </c>
    </row>
    <row r="4918" spans="1:28">
      <c r="A4918" t="s">
        <v>4944</v>
      </c>
      <c r="B4918">
        <v>0.992608467424715</v>
      </c>
      <c r="C4918">
        <v>0.885553826300604</v>
      </c>
      <c r="D4918">
        <v>0.7950735336315899</v>
      </c>
      <c r="E4918">
        <v>0.826907178125029</v>
      </c>
      <c r="F4918">
        <v>0.475063835811605</v>
      </c>
      <c r="G4918">
        <v>0.357582741844197</v>
      </c>
      <c r="H4918">
        <v>0.194547058685996</v>
      </c>
      <c r="I4918">
        <v>0.244797707780677</v>
      </c>
      <c r="J4918">
        <v>0.279935889425305</v>
      </c>
      <c r="K4918">
        <v>0.346534666594055</v>
      </c>
      <c r="L4918">
        <v>749.646823844955</v>
      </c>
      <c r="M4918">
        <v>15.6092065388057</v>
      </c>
      <c r="N4918">
        <v>50.1740328313553</v>
      </c>
      <c r="O4918">
        <v>47.2584125183536</v>
      </c>
      <c r="P4918">
        <v>-0.0624555778833938</v>
      </c>
      <c r="Q4918">
        <v>0.243703778264047</v>
      </c>
      <c r="R4918">
        <v>0.936726493389322</v>
      </c>
      <c r="S4918" t="s">
        <v>11111</v>
      </c>
      <c r="T4918" t="s">
        <v>12362</v>
      </c>
      <c r="U4918" t="s">
        <v>12362</v>
      </c>
      <c r="V4918" t="s">
        <v>12362</v>
      </c>
      <c r="W4918">
        <v>2</v>
      </c>
      <c r="X4918" t="s">
        <v>17280</v>
      </c>
      <c r="Y4918">
        <v>0.5372260694715204</v>
      </c>
      <c r="Z4918">
        <f>HYPERLINK("Melting_Curves/meltCurve_Q96QG7_.pdf", "Melting_Curves/meltCurve_Q96QG7_.pdf")</f>
        <v>0</v>
      </c>
      <c r="AA4918" t="s">
        <v>23233</v>
      </c>
      <c r="AB4918" t="s">
        <v>29282</v>
      </c>
    </row>
    <row r="4919" spans="1:28">
      <c r="A4919" t="s">
        <v>4945</v>
      </c>
      <c r="B4919">
        <v>0.992608467424715</v>
      </c>
      <c r="C4919">
        <v>0.972763302175379</v>
      </c>
      <c r="D4919">
        <v>0.975818706340729</v>
      </c>
      <c r="E4919">
        <v>0.758861735796887</v>
      </c>
      <c r="F4919">
        <v>0.320857467122897</v>
      </c>
      <c r="G4919">
        <v>0.156296159049559</v>
      </c>
      <c r="H4919">
        <v>0.101872971819103</v>
      </c>
      <c r="I4919">
        <v>0.130500157973477</v>
      </c>
      <c r="J4919">
        <v>0.118568344365762</v>
      </c>
      <c r="K4919">
        <v>0.121079230331279</v>
      </c>
      <c r="L4919">
        <v>1419.90035041972</v>
      </c>
      <c r="M4919">
        <v>29.4887871946259</v>
      </c>
      <c r="N4919">
        <v>48.5858958549243</v>
      </c>
      <c r="O4919">
        <v>47.9307142502534</v>
      </c>
      <c r="P4919">
        <v>-0.135951546328697</v>
      </c>
      <c r="Q4919">
        <v>0.116110248293631</v>
      </c>
      <c r="R4919">
        <v>0.999084268704777</v>
      </c>
      <c r="S4919" t="s">
        <v>11112</v>
      </c>
      <c r="T4919" t="s">
        <v>12362</v>
      </c>
      <c r="U4919" t="s">
        <v>12362</v>
      </c>
      <c r="V4919" t="s">
        <v>12362</v>
      </c>
      <c r="W4919">
        <v>18</v>
      </c>
      <c r="X4919" t="s">
        <v>17281</v>
      </c>
      <c r="Y4919">
        <v>0.4500714624790146</v>
      </c>
      <c r="Z4919">
        <f>HYPERLINK("Melting_Curves/meltCurve_Q96QK1_.pdf", "Melting_Curves/meltCurve_Q96QK1_.pdf")</f>
        <v>0</v>
      </c>
      <c r="AA4919" t="s">
        <v>23234</v>
      </c>
      <c r="AB4919" t="s">
        <v>29283</v>
      </c>
    </row>
    <row r="4920" spans="1:28">
      <c r="A4920" t="s">
        <v>4946</v>
      </c>
      <c r="B4920">
        <v>0.992608467424715</v>
      </c>
      <c r="C4920">
        <v>1.03466362893618</v>
      </c>
      <c r="D4920">
        <v>0.999844448954826</v>
      </c>
      <c r="E4920">
        <v>1.00039939300532</v>
      </c>
      <c r="F4920">
        <v>0.797321797347095</v>
      </c>
      <c r="G4920">
        <v>0.653154433715172</v>
      </c>
      <c r="H4920">
        <v>0.639773550199075</v>
      </c>
      <c r="I4920">
        <v>0.795637765227996</v>
      </c>
      <c r="J4920">
        <v>0.682433210446283</v>
      </c>
      <c r="K4920">
        <v>0.420749448147726</v>
      </c>
      <c r="L4920">
        <v>2553.69264314422</v>
      </c>
      <c r="M4920">
        <v>51.0806230965751</v>
      </c>
      <c r="O4920">
        <v>49.9169286550499</v>
      </c>
      <c r="P4920">
        <v>-0.0930844665523341</v>
      </c>
      <c r="Q4920">
        <v>0.636144850734371</v>
      </c>
      <c r="R4920">
        <v>0.800159230382813</v>
      </c>
      <c r="S4920" t="s">
        <v>11113</v>
      </c>
      <c r="T4920" t="s">
        <v>12362</v>
      </c>
      <c r="U4920" t="s">
        <v>12362</v>
      </c>
      <c r="V4920" t="s">
        <v>12362</v>
      </c>
      <c r="W4920">
        <v>4</v>
      </c>
      <c r="X4920" t="s">
        <v>17282</v>
      </c>
      <c r="Y4920">
        <v>0.7945035998837285</v>
      </c>
      <c r="Z4920">
        <f>HYPERLINK("Melting_Curves/meltCurve_Q96QR8_.pdf", "Melting_Curves/meltCurve_Q96QR8_.pdf")</f>
        <v>0</v>
      </c>
      <c r="AA4920" t="s">
        <v>23235</v>
      </c>
      <c r="AB4920" t="s">
        <v>29284</v>
      </c>
    </row>
    <row r="4921" spans="1:28">
      <c r="A4921" t="s">
        <v>4947</v>
      </c>
      <c r="B4921">
        <v>0.992608467424715</v>
      </c>
      <c r="C4921">
        <v>0.997342460330792</v>
      </c>
      <c r="D4921">
        <v>0.871308081445029</v>
      </c>
      <c r="E4921">
        <v>0.725343697724869</v>
      </c>
      <c r="F4921">
        <v>0.555850730290563</v>
      </c>
      <c r="G4921">
        <v>0.353054032744336</v>
      </c>
      <c r="H4921">
        <v>0.245707552796336</v>
      </c>
      <c r="I4921">
        <v>0.217784307801712</v>
      </c>
      <c r="J4921">
        <v>0.276643874717496</v>
      </c>
      <c r="K4921">
        <v>0.169411616821862</v>
      </c>
      <c r="L4921">
        <v>683.73465656956</v>
      </c>
      <c r="M4921">
        <v>13.9464254655872</v>
      </c>
      <c r="N4921">
        <v>50.6563684108301</v>
      </c>
      <c r="O4921">
        <v>48.0508191626425</v>
      </c>
      <c r="P4921">
        <v>-0.0594468159725225</v>
      </c>
      <c r="Q4921">
        <v>0.180841122464781</v>
      </c>
      <c r="R4921">
        <v>0.990743322182027</v>
      </c>
      <c r="S4921" t="s">
        <v>11114</v>
      </c>
      <c r="T4921" t="s">
        <v>12362</v>
      </c>
      <c r="U4921" t="s">
        <v>12362</v>
      </c>
      <c r="V4921" t="s">
        <v>12362</v>
      </c>
      <c r="W4921">
        <v>3</v>
      </c>
      <c r="X4921" t="s">
        <v>17283</v>
      </c>
      <c r="Y4921">
        <v>0.5288915837722895</v>
      </c>
      <c r="Z4921">
        <f>HYPERLINK("Melting_Curves/meltCurve_Q96QU8_.pdf", "Melting_Curves/meltCurve_Q96QU8_.pdf")</f>
        <v>0</v>
      </c>
      <c r="AA4921" t="s">
        <v>23236</v>
      </c>
      <c r="AB4921" t="s">
        <v>29285</v>
      </c>
    </row>
    <row r="4922" spans="1:28">
      <c r="A4922" t="s">
        <v>4948</v>
      </c>
      <c r="B4922">
        <v>0.992608467424715</v>
      </c>
      <c r="C4922">
        <v>0.950352939208035</v>
      </c>
      <c r="D4922">
        <v>0.89496737506407</v>
      </c>
      <c r="E4922">
        <v>0.833498628973105</v>
      </c>
      <c r="F4922">
        <v>0.68056151131637</v>
      </c>
      <c r="G4922">
        <v>0.506460126660262</v>
      </c>
      <c r="H4922">
        <v>0.419573384022974</v>
      </c>
      <c r="I4922">
        <v>0.452603843959622</v>
      </c>
      <c r="J4922">
        <v>0.485461453856768</v>
      </c>
      <c r="K4922">
        <v>0.425138128961767</v>
      </c>
      <c r="L4922">
        <v>748.887696262448</v>
      </c>
      <c r="M4922">
        <v>15.3430181146203</v>
      </c>
      <c r="N4922">
        <v>55.4679182862872</v>
      </c>
      <c r="O4922">
        <v>48.0030358078203</v>
      </c>
      <c r="P4922">
        <v>-0.0462917389237912</v>
      </c>
      <c r="Q4922">
        <v>0.420729470017366</v>
      </c>
      <c r="R4922">
        <v>0.979034979306425</v>
      </c>
      <c r="S4922" t="s">
        <v>11115</v>
      </c>
      <c r="T4922" t="s">
        <v>12362</v>
      </c>
      <c r="U4922" t="s">
        <v>12362</v>
      </c>
      <c r="V4922" t="s">
        <v>12362</v>
      </c>
      <c r="W4922">
        <v>18</v>
      </c>
      <c r="X4922" t="s">
        <v>17284</v>
      </c>
      <c r="Y4922">
        <v>0.6608381675105459</v>
      </c>
      <c r="Z4922">
        <f>HYPERLINK("Melting_Curves/meltCurve_Q96QZ7_6_.pdf", "Melting_Curves/meltCurve_Q96QZ7_6_.pdf")</f>
        <v>0</v>
      </c>
      <c r="AA4922" t="s">
        <v>23237</v>
      </c>
      <c r="AB4922" t="s">
        <v>29286</v>
      </c>
    </row>
    <row r="4923" spans="1:28">
      <c r="A4923" t="s">
        <v>4949</v>
      </c>
      <c r="B4923">
        <v>0.992608467424715</v>
      </c>
      <c r="C4923">
        <v>0.987314671890185</v>
      </c>
      <c r="D4923">
        <v>0.861394375991505</v>
      </c>
      <c r="E4923">
        <v>0.725665690283066</v>
      </c>
      <c r="F4923">
        <v>0.572918906712347</v>
      </c>
      <c r="G4923">
        <v>0.43353328105948</v>
      </c>
      <c r="H4923">
        <v>0.331242611724023</v>
      </c>
      <c r="I4923">
        <v>0.39771939956521</v>
      </c>
      <c r="J4923">
        <v>0.419606597670359</v>
      </c>
      <c r="K4923">
        <v>0.337459499852778</v>
      </c>
      <c r="L4923">
        <v>729.190356358671</v>
      </c>
      <c r="M4923">
        <v>15.3766541264797</v>
      </c>
      <c r="N4923">
        <v>51.545936274416</v>
      </c>
      <c r="O4923">
        <v>46.6415623685165</v>
      </c>
      <c r="P4923">
        <v>-0.0532569197453528</v>
      </c>
      <c r="Q4923">
        <v>0.353888493322627</v>
      </c>
      <c r="R4923">
        <v>0.983809108980494</v>
      </c>
      <c r="S4923" t="s">
        <v>11116</v>
      </c>
      <c r="T4923" t="s">
        <v>12362</v>
      </c>
      <c r="U4923" t="s">
        <v>12362</v>
      </c>
      <c r="V4923" t="s">
        <v>12362</v>
      </c>
      <c r="W4923">
        <v>36</v>
      </c>
      <c r="X4923" t="s">
        <v>17285</v>
      </c>
      <c r="Y4923">
        <v>0.5921427266128141</v>
      </c>
      <c r="Z4923">
        <f>HYPERLINK("Melting_Curves/meltCurve_Q96R06_.pdf", "Melting_Curves/meltCurve_Q96R06_.pdf")</f>
        <v>0</v>
      </c>
      <c r="AA4923" t="s">
        <v>23238</v>
      </c>
      <c r="AB4923" t="s">
        <v>29287</v>
      </c>
    </row>
    <row r="4924" spans="1:28">
      <c r="A4924" t="s">
        <v>4950</v>
      </c>
      <c r="B4924">
        <v>0.992608467424715</v>
      </c>
      <c r="C4924">
        <v>0.8690819553385351</v>
      </c>
      <c r="D4924">
        <v>0.83571209640768</v>
      </c>
      <c r="E4924">
        <v>0.799410770621525</v>
      </c>
      <c r="F4924">
        <v>0.673781922066836</v>
      </c>
      <c r="G4924">
        <v>0.461067883328006</v>
      </c>
      <c r="H4924">
        <v>0.347377374184466</v>
      </c>
      <c r="I4924">
        <v>0.361280591577474</v>
      </c>
      <c r="J4924">
        <v>0.327677310827967</v>
      </c>
      <c r="K4924">
        <v>0.247312207662088</v>
      </c>
      <c r="L4924">
        <v>429.999804925489</v>
      </c>
      <c r="M4924">
        <v>8.347969235526779</v>
      </c>
      <c r="N4924">
        <v>53.8905983262623</v>
      </c>
      <c r="O4924">
        <v>48.8078903375598</v>
      </c>
      <c r="P4924">
        <v>-0.0361992616313756</v>
      </c>
      <c r="Q4924">
        <v>0.154233751201983</v>
      </c>
      <c r="R4924">
        <v>0.973775476992366</v>
      </c>
      <c r="S4924" t="s">
        <v>11117</v>
      </c>
      <c r="T4924" t="s">
        <v>12362</v>
      </c>
      <c r="U4924" t="s">
        <v>12362</v>
      </c>
      <c r="V4924" t="s">
        <v>12362</v>
      </c>
      <c r="W4924">
        <v>11</v>
      </c>
      <c r="X4924" t="s">
        <v>17286</v>
      </c>
      <c r="Y4924">
        <v>0.5896987913366675</v>
      </c>
      <c r="Z4924">
        <f>HYPERLINK("Melting_Curves/meltCurve_Q96RE7_.pdf", "Melting_Curves/meltCurve_Q96RE7_.pdf")</f>
        <v>0</v>
      </c>
      <c r="AA4924" t="s">
        <v>23239</v>
      </c>
      <c r="AB4924" t="s">
        <v>29288</v>
      </c>
    </row>
    <row r="4925" spans="1:28">
      <c r="A4925" t="s">
        <v>4951</v>
      </c>
      <c r="B4925">
        <v>0.992608467424715</v>
      </c>
      <c r="C4925">
        <v>1.10171320251772</v>
      </c>
      <c r="D4925">
        <v>0.90376654537098</v>
      </c>
      <c r="E4925">
        <v>0.850529132712325</v>
      </c>
      <c r="F4925">
        <v>0.849803650084597</v>
      </c>
      <c r="G4925">
        <v>0.705000549600726</v>
      </c>
      <c r="H4925">
        <v>0.700753530964759</v>
      </c>
      <c r="I4925">
        <v>0.87161389777938</v>
      </c>
      <c r="J4925">
        <v>1.28241187416511</v>
      </c>
      <c r="K4925">
        <v>1.02443680111462</v>
      </c>
      <c r="L4925">
        <v>1815.20986703528</v>
      </c>
      <c r="M4925">
        <v>28.4562693155412</v>
      </c>
      <c r="O4925">
        <v>63.4769214649223</v>
      </c>
      <c r="P4925">
        <v>0.0148896765834757</v>
      </c>
      <c r="Q4925">
        <v>1.13285553375993</v>
      </c>
      <c r="R4925">
        <v>-0.119316659035784</v>
      </c>
      <c r="S4925" t="s">
        <v>11118</v>
      </c>
      <c r="T4925" t="s">
        <v>12362</v>
      </c>
      <c r="U4925" t="s">
        <v>12362</v>
      </c>
      <c r="V4925" t="s">
        <v>12362</v>
      </c>
      <c r="W4925">
        <v>4</v>
      </c>
      <c r="X4925" t="s">
        <v>17287</v>
      </c>
      <c r="Y4925">
        <v>1.015765059381557</v>
      </c>
      <c r="Z4925">
        <f>HYPERLINK("Melting_Curves/meltCurve_Q96RF0_3_.pdf", "Melting_Curves/meltCurve_Q96RF0_3_.pdf")</f>
        <v>0</v>
      </c>
      <c r="AA4925" t="s">
        <v>23240</v>
      </c>
      <c r="AB4925" t="s">
        <v>29289</v>
      </c>
    </row>
    <row r="4926" spans="1:28">
      <c r="A4926" t="s">
        <v>4952</v>
      </c>
      <c r="B4926">
        <v>0.992608467424715</v>
      </c>
      <c r="C4926">
        <v>1.03344909972265</v>
      </c>
      <c r="D4926">
        <v>0.489274814489689</v>
      </c>
      <c r="E4926">
        <v>0.33727840649286</v>
      </c>
      <c r="F4926">
        <v>0.214223086008469</v>
      </c>
      <c r="G4926">
        <v>0.171309122163176</v>
      </c>
      <c r="H4926">
        <v>0.151710820111738</v>
      </c>
      <c r="I4926">
        <v>0.162935337128074</v>
      </c>
      <c r="J4926">
        <v>0.149238242285866</v>
      </c>
      <c r="K4926">
        <v>0.152689016753341</v>
      </c>
      <c r="L4926">
        <v>2091.57212325954</v>
      </c>
      <c r="M4926">
        <v>49.0808200153447</v>
      </c>
      <c r="N4926">
        <v>43.0285364916286</v>
      </c>
      <c r="O4926">
        <v>42.5442921092586</v>
      </c>
      <c r="P4926">
        <v>-0.234165485631177</v>
      </c>
      <c r="Q4926">
        <v>0.188082404285597</v>
      </c>
      <c r="R4926">
        <v>0.973821539959698</v>
      </c>
      <c r="S4926" t="s">
        <v>11119</v>
      </c>
      <c r="T4926" t="s">
        <v>12362</v>
      </c>
      <c r="U4926" t="s">
        <v>12362</v>
      </c>
      <c r="V4926" t="s">
        <v>12362</v>
      </c>
      <c r="W4926">
        <v>5</v>
      </c>
      <c r="X4926" t="s">
        <v>17288</v>
      </c>
      <c r="Y4926">
        <v>0.3416366592332147</v>
      </c>
      <c r="Z4926">
        <f>HYPERLINK("Melting_Curves/meltCurve_Q96RG2_.pdf", "Melting_Curves/meltCurve_Q96RG2_.pdf")</f>
        <v>0</v>
      </c>
      <c r="AA4926" t="s">
        <v>23241</v>
      </c>
      <c r="AB4926" t="s">
        <v>29290</v>
      </c>
    </row>
    <row r="4927" spans="1:28">
      <c r="A4927" t="s">
        <v>4953</v>
      </c>
      <c r="B4927">
        <v>0.992608467424715</v>
      </c>
      <c r="C4927">
        <v>1.01984971999615</v>
      </c>
      <c r="D4927">
        <v>0.91163039365512</v>
      </c>
      <c r="E4927">
        <v>0.8493484941650979</v>
      </c>
      <c r="F4927">
        <v>0.812678575830397</v>
      </c>
      <c r="G4927">
        <v>0.688623500321123</v>
      </c>
      <c r="H4927">
        <v>0.659841736362223</v>
      </c>
      <c r="I4927">
        <v>0.878803094288741</v>
      </c>
      <c r="J4927">
        <v>1.09944445648741</v>
      </c>
      <c r="K4927">
        <v>1.04038743487455</v>
      </c>
      <c r="L4927">
        <v>10725.791154784</v>
      </c>
      <c r="M4927">
        <v>250</v>
      </c>
      <c r="O4927">
        <v>42.9004175801453</v>
      </c>
      <c r="P4927">
        <v>-0.202061110694405</v>
      </c>
      <c r="Q4927">
        <v>0.8613038988344091</v>
      </c>
      <c r="R4927">
        <v>0.168372370157271</v>
      </c>
      <c r="S4927" t="s">
        <v>11120</v>
      </c>
      <c r="T4927" t="s">
        <v>12362</v>
      </c>
      <c r="U4927" t="s">
        <v>12362</v>
      </c>
      <c r="V4927" t="s">
        <v>12362</v>
      </c>
      <c r="W4927">
        <v>10</v>
      </c>
      <c r="X4927" t="s">
        <v>17289</v>
      </c>
      <c r="Y4927">
        <v>0.8886058724459734</v>
      </c>
      <c r="Z4927">
        <f>HYPERLINK("Melting_Curves/meltCurve_Q96RL1_.pdf", "Melting_Curves/meltCurve_Q96RL1_.pdf")</f>
        <v>0</v>
      </c>
      <c r="AA4927" t="s">
        <v>23242</v>
      </c>
      <c r="AB4927" t="s">
        <v>29291</v>
      </c>
    </row>
    <row r="4928" spans="1:28">
      <c r="A4928" t="s">
        <v>4954</v>
      </c>
      <c r="B4928">
        <v>0.992608467424715</v>
      </c>
      <c r="C4928">
        <v>1.0034662906265</v>
      </c>
      <c r="D4928">
        <v>0.96853824890087</v>
      </c>
      <c r="E4928">
        <v>1.00143864782684</v>
      </c>
      <c r="F4928">
        <v>0.730537693868901</v>
      </c>
      <c r="G4928">
        <v>0.358773184390745</v>
      </c>
      <c r="H4928">
        <v>0.183793610636613</v>
      </c>
      <c r="I4928">
        <v>0.263675429514533</v>
      </c>
      <c r="J4928">
        <v>0.408572036456038</v>
      </c>
      <c r="K4928">
        <v>0.341486216507657</v>
      </c>
      <c r="L4928">
        <v>2481.4102027743</v>
      </c>
      <c r="M4928">
        <v>48.9516552128744</v>
      </c>
      <c r="N4928">
        <v>51.6725608318185</v>
      </c>
      <c r="O4928">
        <v>50.606653167966</v>
      </c>
      <c r="P4928">
        <v>-0.168626235965663</v>
      </c>
      <c r="Q4928">
        <v>0.302691447177029</v>
      </c>
      <c r="R4928">
        <v>0.971658116687952</v>
      </c>
      <c r="S4928" t="s">
        <v>11121</v>
      </c>
      <c r="T4928" t="s">
        <v>12362</v>
      </c>
      <c r="U4928" t="s">
        <v>12362</v>
      </c>
      <c r="V4928" t="s">
        <v>12362</v>
      </c>
      <c r="W4928">
        <v>9</v>
      </c>
      <c r="X4928" t="s">
        <v>17290</v>
      </c>
      <c r="Y4928">
        <v>0.6225474873704285</v>
      </c>
      <c r="Z4928">
        <f>HYPERLINK("Melting_Curves/meltCurve_Q96RL7_4_.pdf", "Melting_Curves/meltCurve_Q96RL7_4_.pdf")</f>
        <v>0</v>
      </c>
      <c r="AA4928" t="s">
        <v>23243</v>
      </c>
      <c r="AB4928" t="s">
        <v>29292</v>
      </c>
    </row>
    <row r="4929" spans="1:28">
      <c r="A4929" t="s">
        <v>4955</v>
      </c>
      <c r="B4929">
        <v>0.992608467424715</v>
      </c>
      <c r="C4929">
        <v>1.06869411449433</v>
      </c>
      <c r="D4929">
        <v>1.02238123979485</v>
      </c>
      <c r="E4929">
        <v>0.960149962718402</v>
      </c>
      <c r="F4929">
        <v>0.695033892902293</v>
      </c>
      <c r="G4929">
        <v>0.469394642530186</v>
      </c>
      <c r="H4929">
        <v>0.408844295186505</v>
      </c>
      <c r="I4929">
        <v>0.614939348742675</v>
      </c>
      <c r="J4929">
        <v>0.739769463674758</v>
      </c>
      <c r="K4929">
        <v>0.679420284468258</v>
      </c>
      <c r="L4929">
        <v>2776.64483331245</v>
      </c>
      <c r="M4929">
        <v>56.4433258531069</v>
      </c>
      <c r="O4929">
        <v>49.131865945736</v>
      </c>
      <c r="P4929">
        <v>-0.119670403681832</v>
      </c>
      <c r="Q4929">
        <v>0.583325256171139</v>
      </c>
      <c r="R4929">
        <v>0.829647087890842</v>
      </c>
      <c r="S4929" t="s">
        <v>11122</v>
      </c>
      <c r="T4929" t="s">
        <v>12362</v>
      </c>
      <c r="U4929" t="s">
        <v>12362</v>
      </c>
      <c r="V4929" t="s">
        <v>12362</v>
      </c>
      <c r="W4929">
        <v>16</v>
      </c>
      <c r="X4929" t="s">
        <v>17291</v>
      </c>
      <c r="Y4929">
        <v>0.753391374595172</v>
      </c>
      <c r="Z4929">
        <f>HYPERLINK("Melting_Curves/meltCurve_Q96RN5_3_.pdf", "Melting_Curves/meltCurve_Q96RN5_3_.pdf")</f>
        <v>0</v>
      </c>
      <c r="AA4929" t="s">
        <v>23244</v>
      </c>
      <c r="AB4929" t="s">
        <v>29293</v>
      </c>
    </row>
    <row r="4930" spans="1:28">
      <c r="A4930" t="s">
        <v>4956</v>
      </c>
      <c r="B4930">
        <v>0.992608467424715</v>
      </c>
      <c r="C4930">
        <v>0.9736831408065439</v>
      </c>
      <c r="D4930">
        <v>0.910256113585148</v>
      </c>
      <c r="E4930">
        <v>0.581998277546225</v>
      </c>
      <c r="F4930">
        <v>0.175229807710075</v>
      </c>
      <c r="G4930">
        <v>0.109851078720263</v>
      </c>
      <c r="H4930">
        <v>0.0714460586533595</v>
      </c>
      <c r="I4930">
        <v>0.0811684174967449</v>
      </c>
      <c r="J4930">
        <v>0.0880345360397017</v>
      </c>
      <c r="K4930">
        <v>0.0773520013233704</v>
      </c>
      <c r="L4930">
        <v>1323.87470364103</v>
      </c>
      <c r="M4930">
        <v>28.2844604510734</v>
      </c>
      <c r="N4930">
        <v>47.0843547892028</v>
      </c>
      <c r="O4930">
        <v>46.573632091745</v>
      </c>
      <c r="P4930">
        <v>-0.140128452996462</v>
      </c>
      <c r="Q4930">
        <v>0.0770568473973782</v>
      </c>
      <c r="R4930">
        <v>0.9988176820705</v>
      </c>
      <c r="S4930" t="s">
        <v>11123</v>
      </c>
      <c r="T4930" t="s">
        <v>12362</v>
      </c>
      <c r="U4930" t="s">
        <v>12362</v>
      </c>
      <c r="V4930" t="s">
        <v>12362</v>
      </c>
      <c r="W4930">
        <v>33</v>
      </c>
      <c r="X4930" t="s">
        <v>17292</v>
      </c>
      <c r="Y4930">
        <v>0.3847494552109005</v>
      </c>
      <c r="Z4930">
        <f>HYPERLINK("Melting_Curves/meltCurve_Q96RP9_.pdf", "Melting_Curves/meltCurve_Q96RP9_.pdf")</f>
        <v>0</v>
      </c>
      <c r="AA4930" t="s">
        <v>23245</v>
      </c>
      <c r="AB4930" t="s">
        <v>29294</v>
      </c>
    </row>
    <row r="4931" spans="1:28">
      <c r="A4931" t="s">
        <v>4957</v>
      </c>
      <c r="B4931">
        <v>0.992608467424715</v>
      </c>
      <c r="C4931">
        <v>0.905437017338968</v>
      </c>
      <c r="D4931">
        <v>0.775315457442053</v>
      </c>
      <c r="E4931">
        <v>0.517512204161191</v>
      </c>
      <c r="F4931">
        <v>0.297249524143288</v>
      </c>
      <c r="G4931">
        <v>0.165772207913448</v>
      </c>
      <c r="H4931">
        <v>0.13925243338189</v>
      </c>
      <c r="I4931">
        <v>0.126304417330148</v>
      </c>
      <c r="J4931">
        <v>0.164191497960285</v>
      </c>
      <c r="K4931">
        <v>0.181748433571048</v>
      </c>
      <c r="L4931">
        <v>773.877191977588</v>
      </c>
      <c r="M4931">
        <v>16.9301961364317</v>
      </c>
      <c r="N4931">
        <v>46.5840848759021</v>
      </c>
      <c r="O4931">
        <v>45.0864355222134</v>
      </c>
      <c r="P4931">
        <v>-0.0811053066603503</v>
      </c>
      <c r="Q4931">
        <v>0.136095147134958</v>
      </c>
      <c r="R4931">
        <v>0.994824890421105</v>
      </c>
      <c r="S4931" t="s">
        <v>11124</v>
      </c>
      <c r="T4931" t="s">
        <v>12362</v>
      </c>
      <c r="U4931" t="s">
        <v>12362</v>
      </c>
      <c r="V4931" t="s">
        <v>12362</v>
      </c>
      <c r="W4931">
        <v>3</v>
      </c>
      <c r="X4931" t="s">
        <v>17293</v>
      </c>
      <c r="Y4931">
        <v>0.4027512998763825</v>
      </c>
      <c r="Z4931">
        <f>HYPERLINK("Melting_Curves/meltCurve_Q96RS0_.pdf", "Melting_Curves/meltCurve_Q96RS0_.pdf")</f>
        <v>0</v>
      </c>
      <c r="AA4931" t="s">
        <v>23246</v>
      </c>
      <c r="AB4931" t="s">
        <v>29295</v>
      </c>
    </row>
    <row r="4932" spans="1:28">
      <c r="A4932" t="s">
        <v>4958</v>
      </c>
      <c r="B4932">
        <v>0.992608467424715</v>
      </c>
      <c r="C4932">
        <v>0.991798028536268</v>
      </c>
      <c r="D4932">
        <v>1.05855766085939</v>
      </c>
      <c r="E4932">
        <v>1.02955573277108</v>
      </c>
      <c r="F4932">
        <v>0.686273788551707</v>
      </c>
      <c r="G4932">
        <v>0.377947516967677</v>
      </c>
      <c r="H4932">
        <v>0.198715291412094</v>
      </c>
      <c r="I4932">
        <v>0.188942964272399</v>
      </c>
      <c r="J4932">
        <v>0.174036277087009</v>
      </c>
      <c r="K4932">
        <v>0.136110620377892</v>
      </c>
      <c r="L4932">
        <v>1458.6692283869</v>
      </c>
      <c r="M4932">
        <v>28.3547443911965</v>
      </c>
      <c r="N4932">
        <v>52.1730521868804</v>
      </c>
      <c r="O4932">
        <v>51.1897298891956</v>
      </c>
      <c r="P4932">
        <v>-0.115817568432552</v>
      </c>
      <c r="Q4932">
        <v>0.163650133496489</v>
      </c>
      <c r="R4932">
        <v>0.991746804957983</v>
      </c>
      <c r="S4932" t="s">
        <v>11125</v>
      </c>
      <c r="T4932" t="s">
        <v>12362</v>
      </c>
      <c r="U4932" t="s">
        <v>12362</v>
      </c>
      <c r="V4932" t="s">
        <v>12362</v>
      </c>
      <c r="W4932">
        <v>14</v>
      </c>
      <c r="X4932" t="s">
        <v>17294</v>
      </c>
      <c r="Y4932">
        <v>0.5721552953067123</v>
      </c>
      <c r="Z4932">
        <f>HYPERLINK("Melting_Curves/meltCurve_Q96RS6_2_.pdf", "Melting_Curves/meltCurve_Q96RS6_2_.pdf")</f>
        <v>0</v>
      </c>
      <c r="AA4932" t="s">
        <v>23247</v>
      </c>
      <c r="AB4932" t="s">
        <v>29296</v>
      </c>
    </row>
    <row r="4933" spans="1:28">
      <c r="A4933" t="s">
        <v>4959</v>
      </c>
      <c r="B4933">
        <v>0.992608467424715</v>
      </c>
      <c r="C4933">
        <v>1.04364574196866</v>
      </c>
      <c r="D4933">
        <v>0.759176078231422</v>
      </c>
      <c r="E4933">
        <v>0.603246184482499</v>
      </c>
      <c r="F4933">
        <v>0.5384058472725129</v>
      </c>
      <c r="G4933">
        <v>0.490960934422247</v>
      </c>
      <c r="H4933">
        <v>0.411340738531651</v>
      </c>
      <c r="I4933">
        <v>0.503229302153243</v>
      </c>
      <c r="J4933">
        <v>0.605648643426028</v>
      </c>
      <c r="K4933">
        <v>0.546436088033055</v>
      </c>
      <c r="L4933">
        <v>1498.71254316464</v>
      </c>
      <c r="M4933">
        <v>34.6408386258783</v>
      </c>
      <c r="O4933">
        <v>43.1209079676742</v>
      </c>
      <c r="P4933">
        <v>-0.0962410561003238</v>
      </c>
      <c r="Q4933">
        <v>0.520798399541251</v>
      </c>
      <c r="R4933">
        <v>0.9308401234113149</v>
      </c>
      <c r="S4933" t="s">
        <v>11126</v>
      </c>
      <c r="T4933" t="s">
        <v>12362</v>
      </c>
      <c r="U4933" t="s">
        <v>12362</v>
      </c>
      <c r="V4933" t="s">
        <v>12362</v>
      </c>
      <c r="W4933">
        <v>13</v>
      </c>
      <c r="X4933" t="s">
        <v>17295</v>
      </c>
      <c r="Y4933">
        <v>0.6228171541256091</v>
      </c>
      <c r="Z4933">
        <f>HYPERLINK("Melting_Curves/meltCurve_Q96RT1_9_.pdf", "Melting_Curves/meltCurve_Q96RT1_9_.pdf")</f>
        <v>0</v>
      </c>
      <c r="AA4933" t="s">
        <v>23248</v>
      </c>
      <c r="AB4933" t="s">
        <v>29297</v>
      </c>
    </row>
    <row r="4934" spans="1:28">
      <c r="A4934" t="s">
        <v>4960</v>
      </c>
      <c r="B4934">
        <v>0.992608467424715</v>
      </c>
      <c r="C4934">
        <v>1.01593666550257</v>
      </c>
      <c r="D4934">
        <v>0.892920557969939</v>
      </c>
      <c r="E4934">
        <v>0.641152263967808</v>
      </c>
      <c r="F4934">
        <v>0.484511093600306</v>
      </c>
      <c r="G4934">
        <v>0.315844424799998</v>
      </c>
      <c r="H4934">
        <v>0.259451041775979</v>
      </c>
      <c r="I4934">
        <v>0.351793309189054</v>
      </c>
      <c r="J4934">
        <v>0.360504470735158</v>
      </c>
      <c r="K4934">
        <v>0.316795045109763</v>
      </c>
      <c r="L4934">
        <v>987.314983145476</v>
      </c>
      <c r="M4934">
        <v>21.1927248272007</v>
      </c>
      <c r="N4934">
        <v>48.8926569005397</v>
      </c>
      <c r="O4934">
        <v>46.1785927660178</v>
      </c>
      <c r="P4934">
        <v>-0.0784889330932176</v>
      </c>
      <c r="Q4934">
        <v>0.315913420809424</v>
      </c>
      <c r="R4934">
        <v>0.984379624895692</v>
      </c>
      <c r="S4934" t="s">
        <v>11127</v>
      </c>
      <c r="T4934" t="s">
        <v>12362</v>
      </c>
      <c r="U4934" t="s">
        <v>12362</v>
      </c>
      <c r="V4934" t="s">
        <v>12362</v>
      </c>
      <c r="W4934">
        <v>4</v>
      </c>
      <c r="X4934" t="s">
        <v>17296</v>
      </c>
      <c r="Y4934">
        <v>0.5425052366983424</v>
      </c>
      <c r="Z4934">
        <f>HYPERLINK("Melting_Curves/meltCurve_Q96RU2_2_.pdf", "Melting_Curves/meltCurve_Q96RU2_2_.pdf")</f>
        <v>0</v>
      </c>
      <c r="AA4934" t="s">
        <v>23249</v>
      </c>
      <c r="AB4934" t="s">
        <v>29298</v>
      </c>
    </row>
    <row r="4935" spans="1:28">
      <c r="A4935" t="s">
        <v>4961</v>
      </c>
      <c r="B4935">
        <v>0.992608467424715</v>
      </c>
      <c r="C4935">
        <v>1.0421606457168</v>
      </c>
      <c r="D4935">
        <v>0.9535167601067071</v>
      </c>
      <c r="E4935">
        <v>0.79055049524701</v>
      </c>
      <c r="F4935">
        <v>0.469598214593878</v>
      </c>
      <c r="G4935">
        <v>0.314050110805356</v>
      </c>
      <c r="H4935">
        <v>0.226450871709243</v>
      </c>
      <c r="I4935">
        <v>0.273585388023081</v>
      </c>
      <c r="J4935">
        <v>0.288489353970853</v>
      </c>
      <c r="K4935">
        <v>0.281259276113881</v>
      </c>
      <c r="L4935">
        <v>1250.95051879514</v>
      </c>
      <c r="M4935">
        <v>25.9165757797802</v>
      </c>
      <c r="N4935">
        <v>49.714987941327</v>
      </c>
      <c r="O4935">
        <v>47.9837404692829</v>
      </c>
      <c r="P4935">
        <v>-0.0992749437903917</v>
      </c>
      <c r="Q4935">
        <v>0.26479083738648</v>
      </c>
      <c r="R4935">
        <v>0.9944856072148029</v>
      </c>
      <c r="S4935" t="s">
        <v>11128</v>
      </c>
      <c r="T4935" t="s">
        <v>12362</v>
      </c>
      <c r="U4935" t="s">
        <v>12362</v>
      </c>
      <c r="V4935" t="s">
        <v>12362</v>
      </c>
      <c r="W4935">
        <v>2</v>
      </c>
      <c r="X4935" t="s">
        <v>17297</v>
      </c>
      <c r="Y4935">
        <v>0.5468020135531603</v>
      </c>
      <c r="Z4935">
        <f>HYPERLINK("Melting_Curves/meltCurve_Q96S19_3_.pdf", "Melting_Curves/meltCurve_Q96S19_3_.pdf")</f>
        <v>0</v>
      </c>
      <c r="AA4935" t="s">
        <v>23250</v>
      </c>
      <c r="AB4935" t="s">
        <v>29299</v>
      </c>
    </row>
    <row r="4936" spans="1:28">
      <c r="A4936" t="s">
        <v>4962</v>
      </c>
      <c r="B4936">
        <v>0.992608467424715</v>
      </c>
      <c r="C4936">
        <v>0.926586125663912</v>
      </c>
      <c r="D4936">
        <v>0.759408761674899</v>
      </c>
      <c r="E4936">
        <v>0.637311407571577</v>
      </c>
      <c r="F4936">
        <v>0.305758368823848</v>
      </c>
      <c r="G4936">
        <v>0.0991181169211534</v>
      </c>
      <c r="H4936">
        <v>0.0601868185671132</v>
      </c>
      <c r="I4936">
        <v>0.0688781995161548</v>
      </c>
      <c r="J4936">
        <v>0.0471401796759724</v>
      </c>
      <c r="K4936">
        <v>0.0419683387318441</v>
      </c>
      <c r="L4936">
        <v>709.2855926708349</v>
      </c>
      <c r="M4936">
        <v>14.9815019374189</v>
      </c>
      <c r="N4936">
        <v>47.4356006690847</v>
      </c>
      <c r="O4936">
        <v>46.5245733575202</v>
      </c>
      <c r="P4936">
        <v>-0.07936477200818021</v>
      </c>
      <c r="Q4936">
        <v>0.0142410698281694</v>
      </c>
      <c r="R4936">
        <v>0.990108098050027</v>
      </c>
      <c r="S4936" t="s">
        <v>11129</v>
      </c>
      <c r="T4936" t="s">
        <v>12362</v>
      </c>
      <c r="U4936" t="s">
        <v>12362</v>
      </c>
      <c r="V4936" t="s">
        <v>12362</v>
      </c>
      <c r="W4936">
        <v>3</v>
      </c>
      <c r="X4936" t="s">
        <v>17298</v>
      </c>
      <c r="Y4936">
        <v>0.3762055330796882</v>
      </c>
      <c r="Z4936">
        <f>HYPERLINK("Melting_Curves/meltCurve_Q96S44_.pdf", "Melting_Curves/meltCurve_Q96S44_.pdf")</f>
        <v>0</v>
      </c>
      <c r="AA4936" t="s">
        <v>23251</v>
      </c>
      <c r="AB4936" t="s">
        <v>29300</v>
      </c>
    </row>
    <row r="4937" spans="1:28">
      <c r="A4937" t="s">
        <v>4963</v>
      </c>
      <c r="B4937">
        <v>0.992608467424715</v>
      </c>
      <c r="C4937">
        <v>0.954024246552064</v>
      </c>
      <c r="D4937">
        <v>0.8586194252197979</v>
      </c>
      <c r="E4937">
        <v>0.708415222408569</v>
      </c>
      <c r="F4937">
        <v>0.455860629356019</v>
      </c>
      <c r="G4937">
        <v>0.290371636760663</v>
      </c>
      <c r="H4937">
        <v>0.196579926804737</v>
      </c>
      <c r="I4937">
        <v>0.177813433160195</v>
      </c>
      <c r="J4937">
        <v>0.208371829698618</v>
      </c>
      <c r="K4937">
        <v>0.202993177975395</v>
      </c>
      <c r="L4937">
        <v>761.286492332304</v>
      </c>
      <c r="M4937">
        <v>15.844910840002</v>
      </c>
      <c r="N4937">
        <v>49.3378927214272</v>
      </c>
      <c r="O4937">
        <v>47.3003611216662</v>
      </c>
      <c r="P4937">
        <v>-0.0695331532134945</v>
      </c>
      <c r="Q4937">
        <v>0.169783923431108</v>
      </c>
      <c r="R4937">
        <v>0.995903600904064</v>
      </c>
      <c r="S4937" t="s">
        <v>11130</v>
      </c>
      <c r="T4937" t="s">
        <v>12362</v>
      </c>
      <c r="U4937" t="s">
        <v>12362</v>
      </c>
      <c r="V4937" t="s">
        <v>12362</v>
      </c>
      <c r="W4937">
        <v>6</v>
      </c>
      <c r="X4937" t="s">
        <v>17299</v>
      </c>
      <c r="Y4937">
        <v>0.4921128424768054</v>
      </c>
      <c r="Z4937">
        <f>HYPERLINK("Melting_Curves/meltCurve_Q96S52_.pdf", "Melting_Curves/meltCurve_Q96S52_.pdf")</f>
        <v>0</v>
      </c>
      <c r="AA4937" t="s">
        <v>23252</v>
      </c>
      <c r="AB4937" t="s">
        <v>29301</v>
      </c>
    </row>
    <row r="4938" spans="1:28">
      <c r="A4938" t="s">
        <v>4964</v>
      </c>
      <c r="B4938">
        <v>0.992608467424715</v>
      </c>
      <c r="C4938">
        <v>1.08294323335518</v>
      </c>
      <c r="D4938">
        <v>0.812208468364075</v>
      </c>
      <c r="E4938">
        <v>0.626510664498528</v>
      </c>
      <c r="F4938">
        <v>0.511048019834448</v>
      </c>
      <c r="G4938">
        <v>0.443311980949228</v>
      </c>
      <c r="H4938">
        <v>0.335418030371306</v>
      </c>
      <c r="I4938">
        <v>0.455559777738686</v>
      </c>
      <c r="J4938">
        <v>0.459934201259629</v>
      </c>
      <c r="K4938">
        <v>0.542308197090797</v>
      </c>
      <c r="L4938">
        <v>1110.51523834441</v>
      </c>
      <c r="M4938">
        <v>24.7497636144448</v>
      </c>
      <c r="N4938">
        <v>49.4970100533476</v>
      </c>
      <c r="O4938">
        <v>44.5798760214775</v>
      </c>
      <c r="P4938">
        <v>-0.0762609813886824</v>
      </c>
      <c r="Q4938">
        <v>0.450555128593224</v>
      </c>
      <c r="R4938">
        <v>0.934865095499625</v>
      </c>
      <c r="S4938" t="s">
        <v>11131</v>
      </c>
      <c r="T4938" t="s">
        <v>12362</v>
      </c>
      <c r="U4938" t="s">
        <v>12362</v>
      </c>
      <c r="V4938" t="s">
        <v>12362</v>
      </c>
      <c r="W4938">
        <v>2</v>
      </c>
      <c r="X4938" t="s">
        <v>17300</v>
      </c>
      <c r="Y4938">
        <v>0.5992921397891086</v>
      </c>
      <c r="Z4938">
        <f>HYPERLINK("Melting_Curves/meltCurve_Q96S55_2_.pdf", "Melting_Curves/meltCurve_Q96S55_2_.pdf")</f>
        <v>0</v>
      </c>
      <c r="AA4938" t="s">
        <v>23253</v>
      </c>
      <c r="AB4938" t="s">
        <v>29302</v>
      </c>
    </row>
    <row r="4939" spans="1:28">
      <c r="A4939" t="s">
        <v>4965</v>
      </c>
      <c r="B4939">
        <v>0.992608467424715</v>
      </c>
      <c r="C4939">
        <v>1.08261695431647</v>
      </c>
      <c r="D4939">
        <v>0.944640823466894</v>
      </c>
      <c r="E4939">
        <v>0.7719156151880771</v>
      </c>
      <c r="F4939">
        <v>0.495699701836535</v>
      </c>
      <c r="G4939">
        <v>0.344777153724466</v>
      </c>
      <c r="H4939">
        <v>0.22310564840648</v>
      </c>
      <c r="I4939">
        <v>0.297952929835336</v>
      </c>
      <c r="J4939">
        <v>0.569709030333079</v>
      </c>
      <c r="K4939">
        <v>0.5306492286775401</v>
      </c>
      <c r="L4939">
        <v>1560.33459972875</v>
      </c>
      <c r="M4939">
        <v>32.9827336554987</v>
      </c>
      <c r="N4939">
        <v>49.6511802873541</v>
      </c>
      <c r="O4939">
        <v>47.1347303411199</v>
      </c>
      <c r="P4939">
        <v>-0.105908985197496</v>
      </c>
      <c r="Q4939">
        <v>0.394596069455398</v>
      </c>
      <c r="R4939">
        <v>0.880282838823802</v>
      </c>
      <c r="S4939" t="s">
        <v>11132</v>
      </c>
      <c r="T4939" t="s">
        <v>12362</v>
      </c>
      <c r="U4939" t="s">
        <v>12362</v>
      </c>
      <c r="V4939" t="s">
        <v>12362</v>
      </c>
      <c r="W4939">
        <v>8</v>
      </c>
      <c r="X4939" t="s">
        <v>17301</v>
      </c>
      <c r="Y4939">
        <v>0.605527840086281</v>
      </c>
      <c r="Z4939">
        <f>HYPERLINK("Melting_Curves/meltCurve_Q96S59_.pdf", "Melting_Curves/meltCurve_Q96S59_.pdf")</f>
        <v>0</v>
      </c>
      <c r="AA4939" t="s">
        <v>23254</v>
      </c>
      <c r="AB4939" t="s">
        <v>29303</v>
      </c>
    </row>
    <row r="4940" spans="1:28">
      <c r="A4940" t="s">
        <v>4966</v>
      </c>
      <c r="B4940">
        <v>0.992608467424715</v>
      </c>
      <c r="C4940">
        <v>0.967495066878191</v>
      </c>
      <c r="D4940">
        <v>0.885069079763055</v>
      </c>
      <c r="E4940">
        <v>0.833526562357344</v>
      </c>
      <c r="F4940">
        <v>0.6312119221288101</v>
      </c>
      <c r="G4940">
        <v>0.433946823215788</v>
      </c>
      <c r="H4940">
        <v>0.317988511892993</v>
      </c>
      <c r="I4940">
        <v>0.328798022530837</v>
      </c>
      <c r="J4940">
        <v>0.374832227494915</v>
      </c>
      <c r="K4940">
        <v>0.370625849179696</v>
      </c>
      <c r="L4940">
        <v>869.785979320096</v>
      </c>
      <c r="M4940">
        <v>17.700177550462</v>
      </c>
      <c r="N4940">
        <v>52.3092664009387</v>
      </c>
      <c r="O4940">
        <v>48.5255965138043</v>
      </c>
      <c r="P4940">
        <v>-0.0612000088268296</v>
      </c>
      <c r="Q4940">
        <v>0.328908339753909</v>
      </c>
      <c r="R4940">
        <v>0.982126536375293</v>
      </c>
      <c r="S4940" t="s">
        <v>11133</v>
      </c>
      <c r="T4940" t="s">
        <v>12362</v>
      </c>
      <c r="U4940" t="s">
        <v>12362</v>
      </c>
      <c r="V4940" t="s">
        <v>12362</v>
      </c>
      <c r="W4940">
        <v>24</v>
      </c>
      <c r="X4940" t="s">
        <v>17302</v>
      </c>
      <c r="Y4940">
        <v>0.6114479670732779</v>
      </c>
      <c r="Z4940">
        <f>HYPERLINK("Melting_Curves/meltCurve_Q96S66_.pdf", "Melting_Curves/meltCurve_Q96S66_.pdf")</f>
        <v>0</v>
      </c>
      <c r="AA4940" t="s">
        <v>23255</v>
      </c>
      <c r="AB4940" t="s">
        <v>29304</v>
      </c>
    </row>
    <row r="4941" spans="1:28">
      <c r="A4941" t="s">
        <v>4967</v>
      </c>
      <c r="B4941">
        <v>0.992608467424715</v>
      </c>
      <c r="C4941">
        <v>0.906644234028447</v>
      </c>
      <c r="D4941">
        <v>0.770377766142655</v>
      </c>
      <c r="E4941">
        <v>0.681751175829352</v>
      </c>
      <c r="F4941">
        <v>0.535294811098379</v>
      </c>
      <c r="G4941">
        <v>0.339250030367024</v>
      </c>
      <c r="H4941">
        <v>0.239689903226039</v>
      </c>
      <c r="I4941">
        <v>0.260298881386385</v>
      </c>
      <c r="J4941">
        <v>0.270305838944637</v>
      </c>
      <c r="K4941">
        <v>0.221607966832908</v>
      </c>
      <c r="L4941">
        <v>523.697480940344</v>
      </c>
      <c r="M4941">
        <v>10.94484022486</v>
      </c>
      <c r="N4941">
        <v>49.9466918427066</v>
      </c>
      <c r="O4941">
        <v>46.3346063871767</v>
      </c>
      <c r="P4941">
        <v>-0.0481882824347087</v>
      </c>
      <c r="Q4941">
        <v>0.184266528156659</v>
      </c>
      <c r="R4941">
        <v>0.985228037851165</v>
      </c>
      <c r="S4941" t="s">
        <v>11134</v>
      </c>
      <c r="T4941" t="s">
        <v>12362</v>
      </c>
      <c r="U4941" t="s">
        <v>12362</v>
      </c>
      <c r="V4941" t="s">
        <v>12362</v>
      </c>
      <c r="W4941">
        <v>6</v>
      </c>
      <c r="X4941" t="s">
        <v>17303</v>
      </c>
      <c r="Y4941">
        <v>0.5086196085333005</v>
      </c>
      <c r="Z4941">
        <f>HYPERLINK("Melting_Curves/meltCurve_Q96S82_.pdf", "Melting_Curves/meltCurve_Q96S82_.pdf")</f>
        <v>0</v>
      </c>
      <c r="AA4941" t="s">
        <v>23256</v>
      </c>
      <c r="AB4941" t="s">
        <v>29305</v>
      </c>
    </row>
    <row r="4942" spans="1:28">
      <c r="A4942" t="s">
        <v>4968</v>
      </c>
      <c r="B4942">
        <v>0.992608467424715</v>
      </c>
      <c r="C4942">
        <v>0.99052324107895</v>
      </c>
      <c r="D4942">
        <v>0.918982548105636</v>
      </c>
      <c r="E4942">
        <v>0.953512160511724</v>
      </c>
      <c r="F4942">
        <v>0.770409284501586</v>
      </c>
      <c r="G4942">
        <v>0.552698188008941</v>
      </c>
      <c r="H4942">
        <v>0.494041454576126</v>
      </c>
      <c r="I4942">
        <v>0.799598481834821</v>
      </c>
      <c r="J4942">
        <v>1.00249276971303</v>
      </c>
      <c r="K4942">
        <v>1.08715190412167</v>
      </c>
      <c r="L4942">
        <v>11710.1782659884</v>
      </c>
      <c r="M4942">
        <v>250</v>
      </c>
      <c r="O4942">
        <v>46.83773288308</v>
      </c>
      <c r="P4942">
        <v>-0.287697262740979</v>
      </c>
      <c r="Q4942">
        <v>0.7843986787969029</v>
      </c>
      <c r="R4942">
        <v>0.207132805655702</v>
      </c>
      <c r="S4942" t="s">
        <v>11135</v>
      </c>
      <c r="T4942" t="s">
        <v>12362</v>
      </c>
      <c r="U4942" t="s">
        <v>12362</v>
      </c>
      <c r="V4942" t="s">
        <v>12362</v>
      </c>
      <c r="W4942">
        <v>4</v>
      </c>
      <c r="X4942" t="s">
        <v>17304</v>
      </c>
      <c r="Y4942">
        <v>0.8551387601826327</v>
      </c>
      <c r="Z4942">
        <f>HYPERLINK("Melting_Curves/meltCurve_Q96S90_2_.pdf", "Melting_Curves/meltCurve_Q96S90_2_.pdf")</f>
        <v>0</v>
      </c>
      <c r="AA4942" t="s">
        <v>23257</v>
      </c>
      <c r="AB4942" t="s">
        <v>29306</v>
      </c>
    </row>
    <row r="4943" spans="1:28">
      <c r="A4943" t="s">
        <v>4969</v>
      </c>
      <c r="B4943">
        <v>0.992608467424715</v>
      </c>
      <c r="C4943">
        <v>0.879826074984515</v>
      </c>
      <c r="D4943">
        <v>0.970261248714442</v>
      </c>
      <c r="E4943">
        <v>0.878038194950005</v>
      </c>
      <c r="F4943">
        <v>0.496511437603292</v>
      </c>
      <c r="G4943">
        <v>0.209565645801003</v>
      </c>
      <c r="H4943">
        <v>0.145203776701918</v>
      </c>
      <c r="I4943">
        <v>0.121677918584781</v>
      </c>
      <c r="J4943">
        <v>0.124819969892017</v>
      </c>
      <c r="K4943">
        <v>0.09296350949440341</v>
      </c>
      <c r="L4943">
        <v>1313.95106104572</v>
      </c>
      <c r="M4943">
        <v>26.4361476154394</v>
      </c>
      <c r="N4943">
        <v>50.1795711468859</v>
      </c>
      <c r="O4943">
        <v>49.4210290130777</v>
      </c>
      <c r="P4943">
        <v>-0.118879767428849</v>
      </c>
      <c r="Q4943">
        <v>0.111050959445516</v>
      </c>
      <c r="R4943">
        <v>0.989274683893493</v>
      </c>
      <c r="S4943" t="s">
        <v>11136</v>
      </c>
      <c r="T4943" t="s">
        <v>12362</v>
      </c>
      <c r="U4943" t="s">
        <v>12362</v>
      </c>
      <c r="V4943" t="s">
        <v>12362</v>
      </c>
      <c r="W4943">
        <v>2</v>
      </c>
      <c r="X4943" t="s">
        <v>17305</v>
      </c>
      <c r="Y4943">
        <v>0.4944130070684407</v>
      </c>
      <c r="Z4943">
        <f>HYPERLINK("Melting_Curves/meltCurve_Q96S99_.pdf", "Melting_Curves/meltCurve_Q96S99_.pdf")</f>
        <v>0</v>
      </c>
      <c r="AA4943" t="s">
        <v>23258</v>
      </c>
      <c r="AB4943" t="s">
        <v>29307</v>
      </c>
    </row>
    <row r="4944" spans="1:28">
      <c r="A4944" t="s">
        <v>4970</v>
      </c>
      <c r="B4944">
        <v>0.992608467424715</v>
      </c>
      <c r="C4944">
        <v>1.04713315185171</v>
      </c>
      <c r="D4944">
        <v>0.907943403347594</v>
      </c>
      <c r="E4944">
        <v>0.825869332632856</v>
      </c>
      <c r="F4944">
        <v>0.641956498961413</v>
      </c>
      <c r="G4944">
        <v>0.515025492378874</v>
      </c>
      <c r="H4944">
        <v>0.503439389760123</v>
      </c>
      <c r="I4944">
        <v>0.7145450993478329</v>
      </c>
      <c r="J4944">
        <v>0.932647320706391</v>
      </c>
      <c r="K4944">
        <v>0.962352979115604</v>
      </c>
      <c r="L4944">
        <v>1456.43202766159</v>
      </c>
      <c r="M4944">
        <v>32.4945672163233</v>
      </c>
      <c r="O4944">
        <v>44.6520628254222</v>
      </c>
      <c r="P4944">
        <v>-0.051747397850847</v>
      </c>
      <c r="Q4944">
        <v>0.715568843643181</v>
      </c>
      <c r="R4944">
        <v>0.418844174055982</v>
      </c>
      <c r="S4944" t="s">
        <v>11137</v>
      </c>
      <c r="T4944" t="s">
        <v>12362</v>
      </c>
      <c r="U4944" t="s">
        <v>12362</v>
      </c>
      <c r="V4944" t="s">
        <v>12362</v>
      </c>
      <c r="W4944">
        <v>19</v>
      </c>
      <c r="X4944" t="s">
        <v>17306</v>
      </c>
      <c r="Y4944">
        <v>0.7910680308507316</v>
      </c>
      <c r="Z4944">
        <f>HYPERLINK("Melting_Curves/meltCurve_Q96SB3_.pdf", "Melting_Curves/meltCurve_Q96SB3_.pdf")</f>
        <v>0</v>
      </c>
      <c r="AA4944" t="s">
        <v>23259</v>
      </c>
      <c r="AB4944" t="s">
        <v>29308</v>
      </c>
    </row>
    <row r="4945" spans="1:28">
      <c r="A4945" t="s">
        <v>4971</v>
      </c>
      <c r="B4945">
        <v>0.992608467424715</v>
      </c>
      <c r="C4945">
        <v>1.1737958012399</v>
      </c>
      <c r="D4945">
        <v>0.940642752214818</v>
      </c>
      <c r="E4945">
        <v>0.8585769619946499</v>
      </c>
      <c r="F4945">
        <v>0.578860456397413</v>
      </c>
      <c r="G4945">
        <v>0.521571614469891</v>
      </c>
      <c r="H4945">
        <v>0.342861168812859</v>
      </c>
      <c r="I4945">
        <v>0.455676433440489</v>
      </c>
      <c r="J4945">
        <v>0.662688218051554</v>
      </c>
      <c r="K4945">
        <v>0.56125312989827</v>
      </c>
      <c r="L4945">
        <v>1718.20775667708</v>
      </c>
      <c r="M4945">
        <v>36.0075011053237</v>
      </c>
      <c r="O4945">
        <v>47.5715943912566</v>
      </c>
      <c r="P4945">
        <v>-0.0932599614636577</v>
      </c>
      <c r="Q4945">
        <v>0.507157096594743</v>
      </c>
      <c r="R4945">
        <v>0.860678510108416</v>
      </c>
      <c r="S4945" t="s">
        <v>11138</v>
      </c>
      <c r="T4945" t="s">
        <v>12362</v>
      </c>
      <c r="U4945" t="s">
        <v>12362</v>
      </c>
      <c r="V4945" t="s">
        <v>12362</v>
      </c>
      <c r="W4945">
        <v>3</v>
      </c>
      <c r="X4945" t="s">
        <v>17307</v>
      </c>
      <c r="Y4945">
        <v>0.6852440217438873</v>
      </c>
      <c r="Z4945">
        <f>HYPERLINK("Melting_Curves/meltCurve_Q96SD1_2_.pdf", "Melting_Curves/meltCurve_Q96SD1_2_.pdf")</f>
        <v>0</v>
      </c>
      <c r="AA4945" t="s">
        <v>23260</v>
      </c>
      <c r="AB4945" t="s">
        <v>29309</v>
      </c>
    </row>
    <row r="4946" spans="1:28">
      <c r="A4946" t="s">
        <v>4972</v>
      </c>
      <c r="B4946">
        <v>0.992608467424715</v>
      </c>
      <c r="C4946">
        <v>0.815366764268127</v>
      </c>
      <c r="D4946">
        <v>0.727195148698532</v>
      </c>
      <c r="E4946">
        <v>0.730551367387595</v>
      </c>
      <c r="F4946">
        <v>0.495619560312427</v>
      </c>
      <c r="G4946">
        <v>0.28105194445621</v>
      </c>
      <c r="H4946">
        <v>0.204157563350185</v>
      </c>
      <c r="I4946">
        <v>0.310946289351944</v>
      </c>
      <c r="J4946">
        <v>0.143613877256064</v>
      </c>
      <c r="K4946">
        <v>0.08058969550029101</v>
      </c>
      <c r="L4946">
        <v>392.611750580459</v>
      </c>
      <c r="M4946">
        <v>7.8848191379598</v>
      </c>
      <c r="N4946">
        <v>49.7933726643462</v>
      </c>
      <c r="O4946">
        <v>46.8957310740092</v>
      </c>
      <c r="P4946">
        <v>-0.0420839610739098</v>
      </c>
      <c r="Q4946">
        <v>0</v>
      </c>
      <c r="R4946">
        <v>0.952267540842281</v>
      </c>
      <c r="S4946" t="s">
        <v>11139</v>
      </c>
      <c r="T4946" t="s">
        <v>12362</v>
      </c>
      <c r="U4946" t="s">
        <v>12362</v>
      </c>
      <c r="V4946" t="s">
        <v>12362</v>
      </c>
      <c r="W4946">
        <v>2</v>
      </c>
      <c r="X4946" t="s">
        <v>17308</v>
      </c>
      <c r="Y4946">
        <v>0.468827881210938</v>
      </c>
      <c r="Z4946">
        <f>HYPERLINK("Melting_Curves/meltCurve_Q96SI1_2_.pdf", "Melting_Curves/meltCurve_Q96SI1_2_.pdf")</f>
        <v>0</v>
      </c>
      <c r="AA4946" t="s">
        <v>23261</v>
      </c>
      <c r="AB4946" t="s">
        <v>29310</v>
      </c>
    </row>
    <row r="4947" spans="1:28">
      <c r="A4947" t="s">
        <v>4973</v>
      </c>
      <c r="B4947">
        <v>0.992608467424715</v>
      </c>
      <c r="C4947">
        <v>1.03640490318468</v>
      </c>
      <c r="D4947">
        <v>0.927573041206352</v>
      </c>
      <c r="E4947">
        <v>0.754071235245542</v>
      </c>
      <c r="F4947">
        <v>0.6038060012533411</v>
      </c>
      <c r="G4947">
        <v>0.438711994192875</v>
      </c>
      <c r="H4947">
        <v>0.276712017861923</v>
      </c>
      <c r="I4947">
        <v>0.286357917186674</v>
      </c>
      <c r="J4947">
        <v>0.299055556531615</v>
      </c>
      <c r="K4947">
        <v>0.210688809696521</v>
      </c>
      <c r="L4947">
        <v>719.547105627942</v>
      </c>
      <c r="M4947">
        <v>14.4738101691901</v>
      </c>
      <c r="N4947">
        <v>51.8560144771412</v>
      </c>
      <c r="O4947">
        <v>48.7936449556578</v>
      </c>
      <c r="P4947">
        <v>-0.0574771544015203</v>
      </c>
      <c r="Q4947">
        <v>0.225029484249964</v>
      </c>
      <c r="R4947">
        <v>0.988915525254074</v>
      </c>
      <c r="S4947" t="s">
        <v>11140</v>
      </c>
      <c r="T4947" t="s">
        <v>12362</v>
      </c>
      <c r="U4947" t="s">
        <v>12362</v>
      </c>
      <c r="V4947" t="s">
        <v>12362</v>
      </c>
      <c r="W4947">
        <v>8</v>
      </c>
      <c r="X4947" t="s">
        <v>17309</v>
      </c>
      <c r="Y4947">
        <v>0.5706759661533332</v>
      </c>
      <c r="Z4947">
        <f>HYPERLINK("Melting_Curves/meltCurve_Q96SN8_4_.pdf", "Melting_Curves/meltCurve_Q96SN8_4_.pdf")</f>
        <v>0</v>
      </c>
      <c r="AA4947" t="s">
        <v>23262</v>
      </c>
      <c r="AB4947" t="s">
        <v>29311</v>
      </c>
    </row>
    <row r="4948" spans="1:28">
      <c r="A4948" t="s">
        <v>4974</v>
      </c>
      <c r="B4948">
        <v>0.992608467424715</v>
      </c>
      <c r="C4948">
        <v>0.897911790214399</v>
      </c>
      <c r="D4948">
        <v>0.842972560708254</v>
      </c>
      <c r="E4948">
        <v>0.777161523481755</v>
      </c>
      <c r="F4948">
        <v>0.580218313466862</v>
      </c>
      <c r="G4948">
        <v>0.456250143564705</v>
      </c>
      <c r="H4948">
        <v>0.443117171964227</v>
      </c>
      <c r="I4948">
        <v>0.518380863005981</v>
      </c>
      <c r="J4948">
        <v>0.752945588663986</v>
      </c>
      <c r="K4948">
        <v>0.753826360562271</v>
      </c>
      <c r="L4948">
        <v>856.7674625899569</v>
      </c>
      <c r="M4948">
        <v>19.3679199841578</v>
      </c>
      <c r="O4948">
        <v>43.7729275286596</v>
      </c>
      <c r="P4948">
        <v>-0.0460010411181277</v>
      </c>
      <c r="Q4948">
        <v>0.584152385719546</v>
      </c>
      <c r="R4948">
        <v>0.654691734741201</v>
      </c>
      <c r="S4948" t="s">
        <v>11141</v>
      </c>
      <c r="T4948" t="s">
        <v>12362</v>
      </c>
      <c r="U4948" t="s">
        <v>12362</v>
      </c>
      <c r="V4948" t="s">
        <v>12362</v>
      </c>
      <c r="W4948">
        <v>21</v>
      </c>
      <c r="X4948" t="s">
        <v>17310</v>
      </c>
      <c r="Y4948">
        <v>0.6903918935168273</v>
      </c>
      <c r="Z4948">
        <f>HYPERLINK("Melting_Curves/meltCurve_Q96ST2_.pdf", "Melting_Curves/meltCurve_Q96ST2_.pdf")</f>
        <v>0</v>
      </c>
      <c r="AA4948" t="s">
        <v>23263</v>
      </c>
      <c r="AB4948" t="s">
        <v>29312</v>
      </c>
    </row>
    <row r="4949" spans="1:28">
      <c r="A4949" t="s">
        <v>4975</v>
      </c>
      <c r="B4949">
        <v>0.992608467424715</v>
      </c>
      <c r="C4949">
        <v>0.986584742418725</v>
      </c>
      <c r="D4949">
        <v>0.907901576123602</v>
      </c>
      <c r="E4949">
        <v>0.812138087266341</v>
      </c>
      <c r="F4949">
        <v>0.618148401153843</v>
      </c>
      <c r="G4949">
        <v>0.530071943377443</v>
      </c>
      <c r="H4949">
        <v>0.515067837666931</v>
      </c>
      <c r="I4949">
        <v>0.705401152521576</v>
      </c>
      <c r="J4949">
        <v>1.12504766840133</v>
      </c>
      <c r="K4949">
        <v>1.0260026120067</v>
      </c>
      <c r="L4949">
        <v>1603.66679972569</v>
      </c>
      <c r="M4949">
        <v>36.7253357575414</v>
      </c>
      <c r="O4949">
        <v>43.537616131212</v>
      </c>
      <c r="P4949">
        <v>-0.0510817357975883</v>
      </c>
      <c r="Q4949">
        <v>0.757772522534682</v>
      </c>
      <c r="R4949">
        <v>0.208516847222718</v>
      </c>
      <c r="S4949" t="s">
        <v>11142</v>
      </c>
      <c r="T4949" t="s">
        <v>12362</v>
      </c>
      <c r="U4949" t="s">
        <v>12362</v>
      </c>
      <c r="V4949" t="s">
        <v>12362</v>
      </c>
      <c r="W4949">
        <v>9</v>
      </c>
      <c r="X4949" t="s">
        <v>17311</v>
      </c>
      <c r="Y4949">
        <v>0.8124772553901188</v>
      </c>
      <c r="Z4949">
        <f>HYPERLINK("Melting_Curves/meltCurve_Q96ST3_.pdf", "Melting_Curves/meltCurve_Q96ST3_.pdf")</f>
        <v>0</v>
      </c>
      <c r="AA4949" t="s">
        <v>23264</v>
      </c>
      <c r="AB4949" t="s">
        <v>29313</v>
      </c>
    </row>
    <row r="4950" spans="1:28">
      <c r="A4950" t="s">
        <v>4976</v>
      </c>
      <c r="B4950">
        <v>0.992608467424715</v>
      </c>
      <c r="C4950">
        <v>1.05668178864104</v>
      </c>
      <c r="D4950">
        <v>0.956031302896882</v>
      </c>
      <c r="E4950">
        <v>0.941186392105941</v>
      </c>
      <c r="F4950">
        <v>0.750250367704049</v>
      </c>
      <c r="G4950">
        <v>0.554565929171186</v>
      </c>
      <c r="H4950">
        <v>0.416934045103307</v>
      </c>
      <c r="I4950">
        <v>0.406108141870343</v>
      </c>
      <c r="J4950">
        <v>0.333215430792392</v>
      </c>
      <c r="K4950">
        <v>0.202635564211451</v>
      </c>
      <c r="L4950">
        <v>744.758223755927</v>
      </c>
      <c r="M4950">
        <v>14.0413228683081</v>
      </c>
      <c r="N4950">
        <v>55.5462139807442</v>
      </c>
      <c r="O4950">
        <v>51.9993750604912</v>
      </c>
      <c r="P4950">
        <v>-0.0516758318849712</v>
      </c>
      <c r="Q4950">
        <v>0.234613359039275</v>
      </c>
      <c r="R4950">
        <v>0.980495195968632</v>
      </c>
      <c r="S4950" t="s">
        <v>11143</v>
      </c>
      <c r="T4950" t="s">
        <v>12362</v>
      </c>
      <c r="U4950" t="s">
        <v>12362</v>
      </c>
      <c r="V4950" t="s">
        <v>12362</v>
      </c>
      <c r="W4950">
        <v>13</v>
      </c>
      <c r="X4950" t="s">
        <v>17312</v>
      </c>
      <c r="Y4950">
        <v>0.6582912547791657</v>
      </c>
      <c r="Z4950">
        <f>HYPERLINK("Melting_Curves/meltCurve_Q96SZ5_.pdf", "Melting_Curves/meltCurve_Q96SZ5_.pdf")</f>
        <v>0</v>
      </c>
      <c r="AA4950" t="s">
        <v>23265</v>
      </c>
      <c r="AB4950" t="s">
        <v>29314</v>
      </c>
    </row>
    <row r="4951" spans="1:28">
      <c r="A4951" t="s">
        <v>4977</v>
      </c>
      <c r="B4951">
        <v>0.992608467424715</v>
      </c>
      <c r="C4951">
        <v>0.832744996098735</v>
      </c>
      <c r="D4951">
        <v>0.628305211953437</v>
      </c>
      <c r="E4951">
        <v>0.434784809327668</v>
      </c>
      <c r="F4951">
        <v>0.588544053617004</v>
      </c>
      <c r="G4951">
        <v>0.369546346290892</v>
      </c>
      <c r="H4951">
        <v>0.336715539908599</v>
      </c>
      <c r="I4951">
        <v>0.348772205782696</v>
      </c>
      <c r="J4951">
        <v>0.291549965909227</v>
      </c>
      <c r="K4951">
        <v>0.211646677665598</v>
      </c>
      <c r="L4951">
        <v>440.874451537843</v>
      </c>
      <c r="M4951">
        <v>9.95741861989482</v>
      </c>
      <c r="N4951">
        <v>47.8825443088531</v>
      </c>
      <c r="O4951">
        <v>42.601253403775</v>
      </c>
      <c r="P4951">
        <v>-0.0430392144898404</v>
      </c>
      <c r="Q4951">
        <v>0.263817591623212</v>
      </c>
      <c r="R4951">
        <v>0.908704481368398</v>
      </c>
      <c r="S4951" t="s">
        <v>11144</v>
      </c>
      <c r="T4951" t="s">
        <v>12362</v>
      </c>
      <c r="U4951" t="s">
        <v>12362</v>
      </c>
      <c r="V4951" t="s">
        <v>12362</v>
      </c>
      <c r="W4951">
        <v>3</v>
      </c>
      <c r="X4951" t="s">
        <v>17313</v>
      </c>
      <c r="Y4951">
        <v>0.4811040003734356</v>
      </c>
      <c r="Z4951">
        <f>HYPERLINK("Melting_Curves/meltCurve_Q96SZ6_2_.pdf", "Melting_Curves/meltCurve_Q96SZ6_2_.pdf")</f>
        <v>0</v>
      </c>
      <c r="AA4951" t="s">
        <v>23266</v>
      </c>
      <c r="AB4951" t="s">
        <v>29315</v>
      </c>
    </row>
    <row r="4952" spans="1:28">
      <c r="A4952" t="s">
        <v>4978</v>
      </c>
      <c r="B4952">
        <v>0.992608467424715</v>
      </c>
      <c r="C4952">
        <v>1.10310137680092</v>
      </c>
      <c r="D4952">
        <v>0.961469372241241</v>
      </c>
      <c r="E4952">
        <v>0.9431617880825029</v>
      </c>
      <c r="F4952">
        <v>0.796665200936732</v>
      </c>
      <c r="G4952">
        <v>0.648430695703781</v>
      </c>
      <c r="H4952">
        <v>0.626260796414887</v>
      </c>
      <c r="I4952">
        <v>0.783550976821312</v>
      </c>
      <c r="J4952">
        <v>0.861776460101053</v>
      </c>
      <c r="K4952">
        <v>0.740186345334486</v>
      </c>
      <c r="L4952">
        <v>1968.17467530541</v>
      </c>
      <c r="M4952">
        <v>40.8077300835714</v>
      </c>
      <c r="O4952">
        <v>48.115049753405</v>
      </c>
      <c r="P4952">
        <v>-0.056360911842857</v>
      </c>
      <c r="Q4952">
        <v>0.734187336684156</v>
      </c>
      <c r="R4952">
        <v>0.763801204111645</v>
      </c>
      <c r="S4952" t="s">
        <v>11145</v>
      </c>
      <c r="T4952" t="s">
        <v>12362</v>
      </c>
      <c r="U4952" t="s">
        <v>12362</v>
      </c>
      <c r="V4952" t="s">
        <v>12362</v>
      </c>
      <c r="W4952">
        <v>4</v>
      </c>
      <c r="X4952" t="s">
        <v>17314</v>
      </c>
      <c r="Y4952">
        <v>0.8345449299631044</v>
      </c>
      <c r="Z4952">
        <f>HYPERLINK("Melting_Curves/meltCurve_Q96T21_.pdf", "Melting_Curves/meltCurve_Q96T21_.pdf")</f>
        <v>0</v>
      </c>
      <c r="AA4952" t="s">
        <v>23267</v>
      </c>
      <c r="AB4952" t="s">
        <v>29316</v>
      </c>
    </row>
    <row r="4953" spans="1:28">
      <c r="A4953" t="s">
        <v>4979</v>
      </c>
      <c r="B4953">
        <v>0.992608467424715</v>
      </c>
      <c r="C4953">
        <v>0.848626887412558</v>
      </c>
      <c r="D4953">
        <v>0.712053786571059</v>
      </c>
      <c r="E4953">
        <v>0.615342849418287</v>
      </c>
      <c r="F4953">
        <v>0.531289390153253</v>
      </c>
      <c r="G4953">
        <v>0.431412071143873</v>
      </c>
      <c r="H4953">
        <v>0.369472416022255</v>
      </c>
      <c r="I4953">
        <v>0.459037833058102</v>
      </c>
      <c r="J4953">
        <v>0.56617218777978</v>
      </c>
      <c r="K4953">
        <v>0.414224309938167</v>
      </c>
      <c r="L4953">
        <v>635.745066950527</v>
      </c>
      <c r="M4953">
        <v>14.7437979711201</v>
      </c>
      <c r="N4953">
        <v>50.688825993321</v>
      </c>
      <c r="O4953">
        <v>42.3495548428091</v>
      </c>
      <c r="P4953">
        <v>-0.0483372243400556</v>
      </c>
      <c r="Q4953">
        <v>0.444691601533432</v>
      </c>
      <c r="R4953">
        <v>0.923606032028623</v>
      </c>
      <c r="S4953" t="s">
        <v>11146</v>
      </c>
      <c r="T4953" t="s">
        <v>12362</v>
      </c>
      <c r="U4953" t="s">
        <v>12362</v>
      </c>
      <c r="V4953" t="s">
        <v>12362</v>
      </c>
      <c r="W4953">
        <v>11</v>
      </c>
      <c r="X4953" t="s">
        <v>17315</v>
      </c>
      <c r="Y4953">
        <v>0.573055172207628</v>
      </c>
      <c r="Z4953">
        <f>HYPERLINK("Melting_Curves/meltCurve_Q96T23_2_.pdf", "Melting_Curves/meltCurve_Q96T23_2_.pdf")</f>
        <v>0</v>
      </c>
      <c r="AA4953" t="s">
        <v>23268</v>
      </c>
      <c r="AB4953" t="s">
        <v>29317</v>
      </c>
    </row>
    <row r="4954" spans="1:28">
      <c r="A4954" t="s">
        <v>4980</v>
      </c>
      <c r="B4954">
        <v>0.992608467424715</v>
      </c>
      <c r="C4954">
        <v>1.51994600397176</v>
      </c>
      <c r="D4954">
        <v>1.64858926436396</v>
      </c>
      <c r="E4954">
        <v>1.17585575647321</v>
      </c>
      <c r="F4954">
        <v>0.721715064806851</v>
      </c>
      <c r="G4954">
        <v>0.68221336860162</v>
      </c>
      <c r="H4954">
        <v>0.635295881639024</v>
      </c>
      <c r="I4954">
        <v>0.585185124130345</v>
      </c>
      <c r="J4954">
        <v>0.722313621431675</v>
      </c>
      <c r="K4954">
        <v>0.742738585181894</v>
      </c>
      <c r="L4954">
        <v>12461.9493893474</v>
      </c>
      <c r="M4954">
        <v>250</v>
      </c>
      <c r="O4954">
        <v>49.8446076600151</v>
      </c>
      <c r="P4954">
        <v>-0.409335515814595</v>
      </c>
      <c r="Q4954">
        <v>0.673549309592497</v>
      </c>
      <c r="R4954">
        <v>0.438785149344537</v>
      </c>
      <c r="S4954" t="s">
        <v>11147</v>
      </c>
      <c r="T4954" t="s">
        <v>12362</v>
      </c>
      <c r="U4954" t="s">
        <v>12362</v>
      </c>
      <c r="V4954" t="s">
        <v>12362</v>
      </c>
      <c r="W4954">
        <v>2</v>
      </c>
      <c r="X4954" t="s">
        <v>17316</v>
      </c>
      <c r="Y4954">
        <v>0.8133836142815348</v>
      </c>
      <c r="Z4954">
        <f>HYPERLINK("Melting_Curves/meltCurve_Q96T37_2_.pdf", "Melting_Curves/meltCurve_Q96T37_2_.pdf")</f>
        <v>0</v>
      </c>
      <c r="AA4954" t="s">
        <v>23269</v>
      </c>
      <c r="AB4954" t="s">
        <v>29318</v>
      </c>
    </row>
    <row r="4955" spans="1:28">
      <c r="A4955" t="s">
        <v>4981</v>
      </c>
      <c r="B4955">
        <v>0.992608467424715</v>
      </c>
      <c r="C4955">
        <v>0.930620933759628</v>
      </c>
      <c r="D4955">
        <v>0.7726317917289161</v>
      </c>
      <c r="E4955">
        <v>0.556817190868854</v>
      </c>
      <c r="F4955">
        <v>0.416298061336083</v>
      </c>
      <c r="G4955">
        <v>0.306104343919911</v>
      </c>
      <c r="H4955">
        <v>0.247440426270413</v>
      </c>
      <c r="I4955">
        <v>0.301014156089309</v>
      </c>
      <c r="J4955">
        <v>0.353106931701268</v>
      </c>
      <c r="K4955">
        <v>0.294541114080322</v>
      </c>
      <c r="L4955">
        <v>774.379439856139</v>
      </c>
      <c r="M4955">
        <v>17.1804037068714</v>
      </c>
      <c r="N4955">
        <v>47.475747695967</v>
      </c>
      <c r="O4955">
        <v>44.4760396774135</v>
      </c>
      <c r="P4955">
        <v>-0.0685320725226133</v>
      </c>
      <c r="Q4955">
        <v>0.29038815702217</v>
      </c>
      <c r="R4955">
        <v>0.98817614848705</v>
      </c>
      <c r="S4955" t="s">
        <v>11148</v>
      </c>
      <c r="T4955" t="s">
        <v>12362</v>
      </c>
      <c r="U4955" t="s">
        <v>12362</v>
      </c>
      <c r="V4955" t="s">
        <v>12362</v>
      </c>
      <c r="W4955">
        <v>18</v>
      </c>
      <c r="X4955" t="s">
        <v>17317</v>
      </c>
      <c r="Y4955">
        <v>0.4941430191617899</v>
      </c>
      <c r="Z4955">
        <f>HYPERLINK("Melting_Curves/meltCurve_Q96T51_.pdf", "Melting_Curves/meltCurve_Q96T51_.pdf")</f>
        <v>0</v>
      </c>
      <c r="AA4955" t="s">
        <v>23270</v>
      </c>
      <c r="AB4955" t="s">
        <v>29319</v>
      </c>
    </row>
    <row r="4956" spans="1:28">
      <c r="A4956" t="s">
        <v>4982</v>
      </c>
      <c r="B4956">
        <v>0.992608467424715</v>
      </c>
      <c r="C4956">
        <v>1.11178413169279</v>
      </c>
      <c r="D4956">
        <v>0.914949037873787</v>
      </c>
      <c r="E4956">
        <v>0.815044319619985</v>
      </c>
      <c r="F4956">
        <v>0.682396307958825</v>
      </c>
      <c r="G4956">
        <v>0.583495265407171</v>
      </c>
      <c r="H4956">
        <v>0.483502833734657</v>
      </c>
      <c r="I4956">
        <v>0.593246224960569</v>
      </c>
      <c r="J4956">
        <v>0.751833769980189</v>
      </c>
      <c r="K4956">
        <v>0.745050106506381</v>
      </c>
      <c r="L4956">
        <v>1314.62577591878</v>
      </c>
      <c r="M4956">
        <v>28.3898360869196</v>
      </c>
      <c r="O4956">
        <v>46.0782867914982</v>
      </c>
      <c r="P4956">
        <v>-0.0565084561692103</v>
      </c>
      <c r="Q4956">
        <v>0.63313750866347</v>
      </c>
      <c r="R4956">
        <v>0.796807068738811</v>
      </c>
      <c r="S4956" t="s">
        <v>11149</v>
      </c>
      <c r="T4956" t="s">
        <v>12362</v>
      </c>
      <c r="U4956" t="s">
        <v>12362</v>
      </c>
      <c r="V4956" t="s">
        <v>12362</v>
      </c>
      <c r="W4956">
        <v>24</v>
      </c>
      <c r="X4956" t="s">
        <v>17318</v>
      </c>
      <c r="Y4956">
        <v>0.7492958007622957</v>
      </c>
      <c r="Z4956">
        <f>HYPERLINK("Melting_Curves/meltCurve_Q96T58_.pdf", "Melting_Curves/meltCurve_Q96T58_.pdf")</f>
        <v>0</v>
      </c>
      <c r="AA4956" t="s">
        <v>23271</v>
      </c>
      <c r="AB4956" t="s">
        <v>29320</v>
      </c>
    </row>
    <row r="4957" spans="1:28">
      <c r="A4957" t="s">
        <v>4983</v>
      </c>
      <c r="B4957">
        <v>0.992608467424715</v>
      </c>
      <c r="C4957">
        <v>1.11108003910472</v>
      </c>
      <c r="D4957">
        <v>0.9446694478779279</v>
      </c>
      <c r="E4957">
        <v>0.6376782776330679</v>
      </c>
      <c r="F4957">
        <v>0.381613851564371</v>
      </c>
      <c r="G4957">
        <v>0.286869549015199</v>
      </c>
      <c r="H4957">
        <v>0.276703430375303</v>
      </c>
      <c r="I4957">
        <v>0.31403628315775</v>
      </c>
      <c r="J4957">
        <v>0.258090575570794</v>
      </c>
      <c r="K4957">
        <v>0.266829397967249</v>
      </c>
      <c r="L4957">
        <v>1366.04366320422</v>
      </c>
      <c r="M4957">
        <v>29.2670751042718</v>
      </c>
      <c r="N4957">
        <v>48.0183519519187</v>
      </c>
      <c r="O4957">
        <v>46.4588174271786</v>
      </c>
      <c r="P4957">
        <v>-0.113471946990973</v>
      </c>
      <c r="Q4957">
        <v>0.279499647221147</v>
      </c>
      <c r="R4957">
        <v>0.9851019183073</v>
      </c>
      <c r="S4957" t="s">
        <v>11150</v>
      </c>
      <c r="T4957" t="s">
        <v>12362</v>
      </c>
      <c r="U4957" t="s">
        <v>12362</v>
      </c>
      <c r="V4957" t="s">
        <v>12362</v>
      </c>
      <c r="W4957">
        <v>3</v>
      </c>
      <c r="X4957" t="s">
        <v>17319</v>
      </c>
      <c r="Y4957">
        <v>0.5162396032313165</v>
      </c>
      <c r="Z4957">
        <f>HYPERLINK("Melting_Curves/meltCurve_Q96T88_.pdf", "Melting_Curves/meltCurve_Q96T88_.pdf")</f>
        <v>0</v>
      </c>
      <c r="AA4957" t="s">
        <v>23272</v>
      </c>
      <c r="AB4957" t="s">
        <v>29321</v>
      </c>
    </row>
    <row r="4958" spans="1:28">
      <c r="A4958" t="s">
        <v>4984</v>
      </c>
      <c r="B4958">
        <v>0.992608467424715</v>
      </c>
      <c r="C4958">
        <v>1.0490077063761</v>
      </c>
      <c r="D4958">
        <v>0.876725597222086</v>
      </c>
      <c r="E4958">
        <v>0.615375870293831</v>
      </c>
      <c r="F4958">
        <v>0.198496880818178</v>
      </c>
      <c r="G4958">
        <v>0.141875115744502</v>
      </c>
      <c r="H4958">
        <v>0.107443914603824</v>
      </c>
      <c r="I4958">
        <v>0.124991379454582</v>
      </c>
      <c r="J4958">
        <v>0.132065905932315</v>
      </c>
      <c r="K4958">
        <v>0.122035983665158</v>
      </c>
      <c r="L4958">
        <v>1319.25843302363</v>
      </c>
      <c r="M4958">
        <v>28.1812400896083</v>
      </c>
      <c r="N4958">
        <v>47.2566820212256</v>
      </c>
      <c r="O4958">
        <v>46.5795351820094</v>
      </c>
      <c r="P4958">
        <v>-0.133685310199117</v>
      </c>
      <c r="Q4958">
        <v>0.116157051528299</v>
      </c>
      <c r="R4958">
        <v>0.993991190120235</v>
      </c>
      <c r="S4958" t="s">
        <v>11151</v>
      </c>
      <c r="T4958" t="s">
        <v>12362</v>
      </c>
      <c r="U4958" t="s">
        <v>12362</v>
      </c>
      <c r="V4958" t="s">
        <v>12362</v>
      </c>
      <c r="W4958">
        <v>9</v>
      </c>
      <c r="X4958" t="s">
        <v>17320</v>
      </c>
      <c r="Y4958">
        <v>0.4110827965922372</v>
      </c>
      <c r="Z4958">
        <f>HYPERLINK("Melting_Curves/meltCurve_Q96TA1_2_.pdf", "Melting_Curves/meltCurve_Q96TA1_2_.pdf")</f>
        <v>0</v>
      </c>
      <c r="AA4958" t="s">
        <v>23273</v>
      </c>
      <c r="AB4958" t="s">
        <v>29322</v>
      </c>
    </row>
    <row r="4959" spans="1:28">
      <c r="A4959" t="s">
        <v>4985</v>
      </c>
      <c r="B4959">
        <v>0.992608467424715</v>
      </c>
      <c r="C4959">
        <v>1.00241953954098</v>
      </c>
      <c r="D4959">
        <v>0.845493091181572</v>
      </c>
      <c r="E4959">
        <v>0.6146619775102941</v>
      </c>
      <c r="F4959">
        <v>0.470486338766874</v>
      </c>
      <c r="G4959">
        <v>0.252335153773145</v>
      </c>
      <c r="H4959">
        <v>0.198612890244881</v>
      </c>
      <c r="I4959">
        <v>0.186236734753099</v>
      </c>
      <c r="J4959">
        <v>0.187671177418664</v>
      </c>
      <c r="K4959">
        <v>0.208967501472832</v>
      </c>
      <c r="L4959">
        <v>747.619016358368</v>
      </c>
      <c r="M4959">
        <v>15.7748763429883</v>
      </c>
      <c r="N4959">
        <v>48.6977119377421</v>
      </c>
      <c r="O4959">
        <v>46.651034591015</v>
      </c>
      <c r="P4959">
        <v>-0.069973068587478</v>
      </c>
      <c r="Q4959">
        <v>0.172343670337105</v>
      </c>
      <c r="R4959">
        <v>0.99215233164396</v>
      </c>
      <c r="S4959" t="s">
        <v>11152</v>
      </c>
      <c r="T4959" t="s">
        <v>12362</v>
      </c>
      <c r="U4959" t="s">
        <v>12362</v>
      </c>
      <c r="V4959" t="s">
        <v>12362</v>
      </c>
      <c r="W4959">
        <v>6</v>
      </c>
      <c r="X4959" t="s">
        <v>17321</v>
      </c>
      <c r="Y4959">
        <v>0.475968982659863</v>
      </c>
      <c r="Z4959">
        <f>HYPERLINK("Melting_Curves/meltCurve_Q96TA2_3_.pdf", "Melting_Curves/meltCurve_Q96TA2_3_.pdf")</f>
        <v>0</v>
      </c>
      <c r="AA4959" t="s">
        <v>23274</v>
      </c>
      <c r="AB4959" t="s">
        <v>29323</v>
      </c>
    </row>
    <row r="4960" spans="1:28">
      <c r="A4960" t="s">
        <v>4986</v>
      </c>
      <c r="B4960">
        <v>0.992608467424715</v>
      </c>
      <c r="C4960">
        <v>1.05841666604798</v>
      </c>
      <c r="D4960">
        <v>1.01146162720833</v>
      </c>
      <c r="E4960">
        <v>0.87386694814521</v>
      </c>
      <c r="F4960">
        <v>0.35234756366023</v>
      </c>
      <c r="G4960">
        <v>0.146924671691278</v>
      </c>
      <c r="H4960">
        <v>0.105205074103514</v>
      </c>
      <c r="I4960">
        <v>0.137766308566591</v>
      </c>
      <c r="J4960">
        <v>0.309445812882926</v>
      </c>
      <c r="K4960">
        <v>0.289056808256773</v>
      </c>
      <c r="L4960">
        <v>2131.40539408225</v>
      </c>
      <c r="M4960">
        <v>43.9862407194725</v>
      </c>
      <c r="N4960">
        <v>49.0157768636035</v>
      </c>
      <c r="O4960">
        <v>48.3563507135665</v>
      </c>
      <c r="P4960">
        <v>-0.182519156103364</v>
      </c>
      <c r="Q4960">
        <v>0.197390142377948</v>
      </c>
      <c r="R4960">
        <v>0.97215955323183</v>
      </c>
      <c r="S4960" t="s">
        <v>11153</v>
      </c>
      <c r="T4960" t="s">
        <v>12362</v>
      </c>
      <c r="U4960" t="s">
        <v>12362</v>
      </c>
      <c r="V4960" t="s">
        <v>12362</v>
      </c>
      <c r="W4960">
        <v>4</v>
      </c>
      <c r="X4960" t="s">
        <v>17322</v>
      </c>
      <c r="Y4960">
        <v>0.5061050749326088</v>
      </c>
      <c r="Z4960">
        <f>HYPERLINK("Melting_Curves/meltCurve_Q96TC7_.pdf", "Melting_Curves/meltCurve_Q96TC7_.pdf")</f>
        <v>0</v>
      </c>
      <c r="AA4960" t="s">
        <v>23275</v>
      </c>
      <c r="AB4960" t="s">
        <v>29324</v>
      </c>
    </row>
    <row r="4961" spans="1:28">
      <c r="A4961" t="s">
        <v>4987</v>
      </c>
      <c r="B4961">
        <v>0.992608467424715</v>
      </c>
      <c r="C4961">
        <v>1.02244994944839</v>
      </c>
      <c r="D4961">
        <v>0.951004357588228</v>
      </c>
      <c r="E4961">
        <v>0.855259791586923</v>
      </c>
      <c r="F4961">
        <v>0.718003982904921</v>
      </c>
      <c r="G4961">
        <v>0.523496687107052</v>
      </c>
      <c r="H4961">
        <v>0.489935205647794</v>
      </c>
      <c r="I4961">
        <v>0.638129214385261</v>
      </c>
      <c r="J4961">
        <v>0.720760712117546</v>
      </c>
      <c r="K4961">
        <v>0.633004502681374</v>
      </c>
      <c r="L4961">
        <v>1372.68561741232</v>
      </c>
      <c r="M4961">
        <v>28.8536282792469</v>
      </c>
      <c r="O4961">
        <v>47.3473454771995</v>
      </c>
      <c r="P4961">
        <v>-0.0602371143640255</v>
      </c>
      <c r="Q4961">
        <v>0.604618766657762</v>
      </c>
      <c r="R4961">
        <v>0.874865699141618</v>
      </c>
      <c r="S4961" t="s">
        <v>11154</v>
      </c>
      <c r="T4961" t="s">
        <v>12362</v>
      </c>
      <c r="U4961" t="s">
        <v>12362</v>
      </c>
      <c r="V4961" t="s">
        <v>12362</v>
      </c>
      <c r="W4961">
        <v>16</v>
      </c>
      <c r="X4961" t="s">
        <v>17323</v>
      </c>
      <c r="Y4961">
        <v>0.7464914275195293</v>
      </c>
      <c r="Z4961">
        <f>HYPERLINK("Melting_Curves/meltCurve_Q99081_.pdf", "Melting_Curves/meltCurve_Q99081_.pdf")</f>
        <v>0</v>
      </c>
      <c r="AA4961" t="s">
        <v>23276</v>
      </c>
      <c r="AB4961" t="s">
        <v>29325</v>
      </c>
    </row>
    <row r="4962" spans="1:28">
      <c r="A4962" t="s">
        <v>4988</v>
      </c>
      <c r="B4962">
        <v>0.992608467424715</v>
      </c>
      <c r="C4962">
        <v>0.855475573362938</v>
      </c>
      <c r="D4962">
        <v>0.791512528716229</v>
      </c>
      <c r="E4962">
        <v>0.783317161305135</v>
      </c>
      <c r="F4962">
        <v>0.756563944418842</v>
      </c>
      <c r="G4962">
        <v>0.68008895790708</v>
      </c>
      <c r="H4962">
        <v>0.663012345142563</v>
      </c>
      <c r="I4962">
        <v>0.830159565089119</v>
      </c>
      <c r="J4962">
        <v>0.966056273092213</v>
      </c>
      <c r="K4962">
        <v>0.88709371323829</v>
      </c>
      <c r="L4962">
        <v>2212.88219705029</v>
      </c>
      <c r="M4962">
        <v>56.3327346474227</v>
      </c>
      <c r="O4962">
        <v>39.2329389227036</v>
      </c>
      <c r="P4962">
        <v>-0.0737465642164318</v>
      </c>
      <c r="Q4962">
        <v>0.794556899475049</v>
      </c>
      <c r="R4962">
        <v>0.33658069243335</v>
      </c>
      <c r="S4962" t="s">
        <v>11155</v>
      </c>
      <c r="T4962" t="s">
        <v>12362</v>
      </c>
      <c r="U4962" t="s">
        <v>12362</v>
      </c>
      <c r="V4962" t="s">
        <v>12362</v>
      </c>
      <c r="W4962">
        <v>11</v>
      </c>
      <c r="X4962" t="s">
        <v>17324</v>
      </c>
      <c r="Y4962">
        <v>0.8105918275446053</v>
      </c>
      <c r="Z4962">
        <f>HYPERLINK("Melting_Curves/meltCurve_Q99417_.pdf", "Melting_Curves/meltCurve_Q99417_.pdf")</f>
        <v>0</v>
      </c>
      <c r="AA4962" t="s">
        <v>23277</v>
      </c>
      <c r="AB4962" t="s">
        <v>29326</v>
      </c>
    </row>
    <row r="4963" spans="1:28">
      <c r="A4963" t="s">
        <v>4989</v>
      </c>
      <c r="B4963">
        <v>0.992608467424715</v>
      </c>
      <c r="C4963">
        <v>0.921531679207731</v>
      </c>
      <c r="D4963">
        <v>0.867694971147017</v>
      </c>
      <c r="E4963">
        <v>0.883489940784503</v>
      </c>
      <c r="F4963">
        <v>0.804208403149703</v>
      </c>
      <c r="G4963">
        <v>0.463333473708186</v>
      </c>
      <c r="H4963">
        <v>0.208408841995582</v>
      </c>
      <c r="I4963">
        <v>0.188451281720446</v>
      </c>
      <c r="J4963">
        <v>0.193475898048443</v>
      </c>
      <c r="K4963">
        <v>0.167702169360836</v>
      </c>
      <c r="L4963">
        <v>1153.198449935</v>
      </c>
      <c r="M4963">
        <v>22.0224862966873</v>
      </c>
      <c r="N4963">
        <v>53.2454741147955</v>
      </c>
      <c r="O4963">
        <v>51.9385304496056</v>
      </c>
      <c r="P4963">
        <v>-0.0898210413595658</v>
      </c>
      <c r="Q4963">
        <v>0.152671318550393</v>
      </c>
      <c r="R4963">
        <v>0.972659664732024</v>
      </c>
      <c r="S4963" t="s">
        <v>11156</v>
      </c>
      <c r="T4963" t="s">
        <v>12362</v>
      </c>
      <c r="U4963" t="s">
        <v>12362</v>
      </c>
      <c r="V4963" t="s">
        <v>12362</v>
      </c>
      <c r="W4963">
        <v>17</v>
      </c>
      <c r="X4963" t="s">
        <v>17325</v>
      </c>
      <c r="Y4963">
        <v>0.5959563251289683</v>
      </c>
      <c r="Z4963">
        <f>HYPERLINK("Melting_Curves/meltCurve_Q99426_.pdf", "Melting_Curves/meltCurve_Q99426_.pdf")</f>
        <v>0</v>
      </c>
      <c r="AA4963" t="s">
        <v>23278</v>
      </c>
      <c r="AB4963" t="s">
        <v>29327</v>
      </c>
    </row>
    <row r="4964" spans="1:28">
      <c r="A4964" t="s">
        <v>4990</v>
      </c>
      <c r="B4964">
        <v>0.992608467424715</v>
      </c>
      <c r="C4964">
        <v>1.14346139793755</v>
      </c>
      <c r="D4964">
        <v>1.05470447686586</v>
      </c>
      <c r="E4964">
        <v>0.876200083009023</v>
      </c>
      <c r="F4964">
        <v>0.508994057646743</v>
      </c>
      <c r="G4964">
        <v>0.39650852013641</v>
      </c>
      <c r="H4964">
        <v>0.331820846017972</v>
      </c>
      <c r="I4964">
        <v>0.316766492283082</v>
      </c>
      <c r="J4964">
        <v>0.391207433423159</v>
      </c>
      <c r="K4964">
        <v>0.868107441680764</v>
      </c>
      <c r="L4964">
        <v>2496.84167183752</v>
      </c>
      <c r="M4964">
        <v>52.3366160717641</v>
      </c>
      <c r="N4964">
        <v>50.185315357246</v>
      </c>
      <c r="O4964">
        <v>47.6378605114073</v>
      </c>
      <c r="P4964">
        <v>-0.147692180452375</v>
      </c>
      <c r="Q4964">
        <v>0.462270602395843</v>
      </c>
      <c r="R4964">
        <v>0.7568651562888939</v>
      </c>
      <c r="S4964" t="s">
        <v>11157</v>
      </c>
      <c r="T4964" t="s">
        <v>12362</v>
      </c>
      <c r="U4964" t="s">
        <v>12362</v>
      </c>
      <c r="V4964" t="s">
        <v>12362</v>
      </c>
      <c r="W4964">
        <v>7</v>
      </c>
      <c r="X4964" t="s">
        <v>17326</v>
      </c>
      <c r="Y4964">
        <v>0.6552249311045507</v>
      </c>
      <c r="Z4964">
        <f>HYPERLINK("Melting_Curves/meltCurve_Q99436_.pdf", "Melting_Curves/meltCurve_Q99436_.pdf")</f>
        <v>0</v>
      </c>
      <c r="AA4964" t="s">
        <v>23279</v>
      </c>
      <c r="AB4964" t="s">
        <v>29328</v>
      </c>
    </row>
    <row r="4965" spans="1:28">
      <c r="A4965" t="s">
        <v>4991</v>
      </c>
      <c r="B4965">
        <v>0.992608467424715</v>
      </c>
      <c r="C4965">
        <v>1.01378644058064</v>
      </c>
      <c r="D4965">
        <v>0.9173956625058139</v>
      </c>
      <c r="E4965">
        <v>0.814443811552369</v>
      </c>
      <c r="F4965">
        <v>0.526613275684501</v>
      </c>
      <c r="G4965">
        <v>0.256004609559215</v>
      </c>
      <c r="H4965">
        <v>0.134450520510722</v>
      </c>
      <c r="I4965">
        <v>0.141325996592622</v>
      </c>
      <c r="J4965">
        <v>0.176404585694067</v>
      </c>
      <c r="K4965">
        <v>0.165270280338774</v>
      </c>
      <c r="L4965">
        <v>1064.37957521263</v>
      </c>
      <c r="M4965">
        <v>21.5183255121367</v>
      </c>
      <c r="N4965">
        <v>50.222875255909</v>
      </c>
      <c r="O4965">
        <v>49.0426195737709</v>
      </c>
      <c r="P4965">
        <v>-0.09446798545642041</v>
      </c>
      <c r="Q4965">
        <v>0.138809458598851</v>
      </c>
      <c r="R4965">
        <v>0.994332192914317</v>
      </c>
      <c r="S4965" t="s">
        <v>11158</v>
      </c>
      <c r="T4965" t="s">
        <v>12362</v>
      </c>
      <c r="U4965" t="s">
        <v>12362</v>
      </c>
      <c r="V4965" t="s">
        <v>12362</v>
      </c>
      <c r="W4965">
        <v>20</v>
      </c>
      <c r="X4965" t="s">
        <v>17327</v>
      </c>
      <c r="Y4965">
        <v>0.5065375863567401</v>
      </c>
      <c r="Z4965">
        <f>HYPERLINK("Melting_Curves/meltCurve_Q99447_.pdf", "Melting_Curves/meltCurve_Q99447_.pdf")</f>
        <v>0</v>
      </c>
      <c r="AA4965" t="s">
        <v>23280</v>
      </c>
      <c r="AB4965" t="s">
        <v>29329</v>
      </c>
    </row>
    <row r="4966" spans="1:28">
      <c r="A4966" t="s">
        <v>4992</v>
      </c>
      <c r="B4966">
        <v>0.992608467424715</v>
      </c>
      <c r="C4966">
        <v>0.972720910691565</v>
      </c>
      <c r="D4966">
        <v>0.789685468767426</v>
      </c>
      <c r="E4966">
        <v>0.620263048966465</v>
      </c>
      <c r="F4966">
        <v>0.447833528703129</v>
      </c>
      <c r="G4966">
        <v>0.31678916939941</v>
      </c>
      <c r="H4966">
        <v>0.249338776948027</v>
      </c>
      <c r="I4966">
        <v>0.264004959559282</v>
      </c>
      <c r="J4966">
        <v>0.315551803464438</v>
      </c>
      <c r="K4966">
        <v>0.276157689235395</v>
      </c>
      <c r="L4966">
        <v>730.467047037462</v>
      </c>
      <c r="M4966">
        <v>15.8111408727634</v>
      </c>
      <c r="N4966">
        <v>48.477199583879</v>
      </c>
      <c r="O4966">
        <v>45.4794354118332</v>
      </c>
      <c r="P4966">
        <v>-0.0641362328298873</v>
      </c>
      <c r="Q4966">
        <v>0.262130557934704</v>
      </c>
      <c r="R4966">
        <v>0.990615402435067</v>
      </c>
      <c r="S4966" t="s">
        <v>11159</v>
      </c>
      <c r="T4966" t="s">
        <v>12362</v>
      </c>
      <c r="U4966" t="s">
        <v>12362</v>
      </c>
      <c r="V4966" t="s">
        <v>12362</v>
      </c>
      <c r="W4966">
        <v>28</v>
      </c>
      <c r="X4966" t="s">
        <v>17328</v>
      </c>
      <c r="Y4966">
        <v>0.5037209654458941</v>
      </c>
      <c r="Z4966">
        <f>HYPERLINK("Melting_Curves/meltCurve_Q99459_.pdf", "Melting_Curves/meltCurve_Q99459_.pdf")</f>
        <v>0</v>
      </c>
      <c r="AA4966" t="s">
        <v>23281</v>
      </c>
      <c r="AB4966" t="s">
        <v>29330</v>
      </c>
    </row>
    <row r="4967" spans="1:28">
      <c r="A4967" t="s">
        <v>4993</v>
      </c>
      <c r="B4967">
        <v>0.992608467424715</v>
      </c>
      <c r="C4967">
        <v>1.03224954111216</v>
      </c>
      <c r="D4967">
        <v>1.00404590742614</v>
      </c>
      <c r="E4967">
        <v>0.84682267884061</v>
      </c>
      <c r="F4967">
        <v>0.518877253959608</v>
      </c>
      <c r="G4967">
        <v>0.344895287806673</v>
      </c>
      <c r="H4967">
        <v>0.222046226177921</v>
      </c>
      <c r="I4967">
        <v>0.224858692810869</v>
      </c>
      <c r="J4967">
        <v>0.272258522639031</v>
      </c>
      <c r="K4967">
        <v>0.243926210528524</v>
      </c>
      <c r="L4967">
        <v>1254.04383951624</v>
      </c>
      <c r="M4967">
        <v>25.4898050467078</v>
      </c>
      <c r="N4967">
        <v>50.4884986807779</v>
      </c>
      <c r="O4967">
        <v>48.8980488783058</v>
      </c>
      <c r="P4967">
        <v>-0.0991244250128883</v>
      </c>
      <c r="Q4967">
        <v>0.239393062579561</v>
      </c>
      <c r="R4967">
        <v>0.99535010711715</v>
      </c>
      <c r="S4967" t="s">
        <v>11160</v>
      </c>
      <c r="T4967" t="s">
        <v>12362</v>
      </c>
      <c r="U4967" t="s">
        <v>12362</v>
      </c>
      <c r="V4967" t="s">
        <v>12362</v>
      </c>
      <c r="W4967">
        <v>30</v>
      </c>
      <c r="X4967" t="s">
        <v>17329</v>
      </c>
      <c r="Y4967">
        <v>0.5549981764943459</v>
      </c>
      <c r="Z4967">
        <f>HYPERLINK("Melting_Curves/meltCurve_Q99460_.pdf", "Melting_Curves/meltCurve_Q99460_.pdf")</f>
        <v>0</v>
      </c>
      <c r="AA4967" t="s">
        <v>23282</v>
      </c>
      <c r="AB4967" t="s">
        <v>29331</v>
      </c>
    </row>
    <row r="4968" spans="1:28">
      <c r="A4968" t="s">
        <v>4994</v>
      </c>
      <c r="B4968">
        <v>0.992608467424715</v>
      </c>
      <c r="C4968">
        <v>0.9854053619893181</v>
      </c>
      <c r="D4968">
        <v>0.818959594754642</v>
      </c>
      <c r="E4968">
        <v>0.643843195963018</v>
      </c>
      <c r="F4968">
        <v>0.594940694374527</v>
      </c>
      <c r="G4968">
        <v>0.358038276420537</v>
      </c>
      <c r="H4968">
        <v>0.239080904441373</v>
      </c>
      <c r="I4968">
        <v>0.265506759033136</v>
      </c>
      <c r="J4968">
        <v>0.362090107714389</v>
      </c>
      <c r="K4968">
        <v>0.304329492168931</v>
      </c>
      <c r="L4968">
        <v>653.246138139264</v>
      </c>
      <c r="M4968">
        <v>13.7961830767904</v>
      </c>
      <c r="N4968">
        <v>50.1645374099764</v>
      </c>
      <c r="O4968">
        <v>46.3881840314882</v>
      </c>
      <c r="P4968">
        <v>-0.05432579509627</v>
      </c>
      <c r="Q4968">
        <v>0.269443606911713</v>
      </c>
      <c r="R4968">
        <v>0.962581265436271</v>
      </c>
      <c r="S4968" t="s">
        <v>11161</v>
      </c>
      <c r="T4968" t="s">
        <v>12362</v>
      </c>
      <c r="U4968" t="s">
        <v>12362</v>
      </c>
      <c r="V4968" t="s">
        <v>12362</v>
      </c>
      <c r="W4968">
        <v>2</v>
      </c>
      <c r="X4968" t="s">
        <v>17330</v>
      </c>
      <c r="Y4968">
        <v>0.5403235161167055</v>
      </c>
      <c r="Z4968">
        <f>HYPERLINK("Melting_Curves/meltCurve_Q99470_.pdf", "Melting_Curves/meltCurve_Q99470_.pdf")</f>
        <v>0</v>
      </c>
      <c r="AA4968" t="s">
        <v>23283</v>
      </c>
      <c r="AB4968" t="s">
        <v>29332</v>
      </c>
    </row>
    <row r="4969" spans="1:28">
      <c r="A4969" t="s">
        <v>4995</v>
      </c>
      <c r="B4969">
        <v>0.992608467424715</v>
      </c>
      <c r="C4969">
        <v>1.05501098064552</v>
      </c>
      <c r="D4969">
        <v>1.00897193183548</v>
      </c>
      <c r="E4969">
        <v>0.998266439466909</v>
      </c>
      <c r="F4969">
        <v>0.75374844484417</v>
      </c>
      <c r="G4969">
        <v>0.564324347111695</v>
      </c>
      <c r="H4969">
        <v>0.535086639728335</v>
      </c>
      <c r="I4969">
        <v>0.905440221956392</v>
      </c>
      <c r="J4969">
        <v>1.32380844983428</v>
      </c>
      <c r="K4969">
        <v>1.16388464488903</v>
      </c>
      <c r="L4969">
        <v>5163.38319434719</v>
      </c>
      <c r="M4969">
        <v>82.48447370639779</v>
      </c>
      <c r="O4969">
        <v>62.5614775184136</v>
      </c>
      <c r="P4969">
        <v>0.0813827181958585</v>
      </c>
      <c r="Q4969">
        <v>1.24690331457183</v>
      </c>
      <c r="R4969">
        <v>0.104814558709852</v>
      </c>
      <c r="S4969" t="s">
        <v>11162</v>
      </c>
      <c r="T4969" t="s">
        <v>12362</v>
      </c>
      <c r="U4969" t="s">
        <v>12362</v>
      </c>
      <c r="V4969" t="s">
        <v>12362</v>
      </c>
      <c r="W4969">
        <v>10</v>
      </c>
      <c r="X4969" t="s">
        <v>17331</v>
      </c>
      <c r="Y4969">
        <v>1.036009808254481</v>
      </c>
      <c r="Z4969">
        <f>HYPERLINK("Melting_Curves/meltCurve_Q99471_.pdf", "Melting_Curves/meltCurve_Q99471_.pdf")</f>
        <v>0</v>
      </c>
      <c r="AA4969" t="s">
        <v>23284</v>
      </c>
      <c r="AB4969" t="s">
        <v>29333</v>
      </c>
    </row>
    <row r="4970" spans="1:28">
      <c r="A4970" t="s">
        <v>4996</v>
      </c>
      <c r="B4970">
        <v>0.992608467424715</v>
      </c>
      <c r="C4970">
        <v>0.936723602716554</v>
      </c>
      <c r="D4970">
        <v>0.736828926977247</v>
      </c>
      <c r="E4970">
        <v>0.635153413824065</v>
      </c>
      <c r="F4970">
        <v>0.407001044132809</v>
      </c>
      <c r="G4970">
        <v>0.201326129310701</v>
      </c>
      <c r="H4970">
        <v>0.103614854741363</v>
      </c>
      <c r="I4970">
        <v>0.0926645895616936</v>
      </c>
      <c r="J4970">
        <v>0.110399530274647</v>
      </c>
      <c r="K4970">
        <v>0.127424542520901</v>
      </c>
      <c r="L4970">
        <v>610.4027426210559</v>
      </c>
      <c r="M4970">
        <v>12.8483945593431</v>
      </c>
      <c r="N4970">
        <v>47.9931168000503</v>
      </c>
      <c r="O4970">
        <v>46.4013772058587</v>
      </c>
      <c r="P4970">
        <v>-0.0650215106620806</v>
      </c>
      <c r="Q4970">
        <v>0.0608850501084234</v>
      </c>
      <c r="R4970">
        <v>0.987691806383003</v>
      </c>
      <c r="S4970" t="s">
        <v>11163</v>
      </c>
      <c r="T4970" t="s">
        <v>12362</v>
      </c>
      <c r="U4970" t="s">
        <v>12362</v>
      </c>
      <c r="V4970" t="s">
        <v>12362</v>
      </c>
      <c r="W4970">
        <v>3</v>
      </c>
      <c r="X4970" t="s">
        <v>17332</v>
      </c>
      <c r="Y4970">
        <v>0.4168970800034488</v>
      </c>
      <c r="Z4970">
        <f>HYPERLINK("Melting_Curves/meltCurve_Q99487_.pdf", "Melting_Curves/meltCurve_Q99487_.pdf")</f>
        <v>0</v>
      </c>
      <c r="AA4970" t="s">
        <v>23285</v>
      </c>
      <c r="AB4970" t="s">
        <v>29334</v>
      </c>
    </row>
    <row r="4971" spans="1:28">
      <c r="A4971" t="s">
        <v>4997</v>
      </c>
      <c r="B4971">
        <v>0.992608467424715</v>
      </c>
      <c r="C4971">
        <v>1.05463186292534</v>
      </c>
      <c r="D4971">
        <v>1.04815221371432</v>
      </c>
      <c r="E4971">
        <v>0.9455651406744841</v>
      </c>
      <c r="F4971">
        <v>0.733753121866512</v>
      </c>
      <c r="G4971">
        <v>0.507119826509086</v>
      </c>
      <c r="H4971">
        <v>0.384026793713504</v>
      </c>
      <c r="I4971">
        <v>0.471817638174888</v>
      </c>
      <c r="J4971">
        <v>0.548637900734432</v>
      </c>
      <c r="K4971">
        <v>0.383315782425369</v>
      </c>
      <c r="L4971">
        <v>1714.64670227999</v>
      </c>
      <c r="M4971">
        <v>34.1162057149175</v>
      </c>
      <c r="N4971">
        <v>53.7904988176898</v>
      </c>
      <c r="O4971">
        <v>50.0872724497254</v>
      </c>
      <c r="P4971">
        <v>-0.0942080518415838</v>
      </c>
      <c r="Q4971">
        <v>0.446760805417959</v>
      </c>
      <c r="R4971">
        <v>0.963364934297991</v>
      </c>
      <c r="S4971" t="s">
        <v>11164</v>
      </c>
      <c r="T4971" t="s">
        <v>12362</v>
      </c>
      <c r="U4971" t="s">
        <v>12362</v>
      </c>
      <c r="V4971" t="s">
        <v>12362</v>
      </c>
      <c r="W4971">
        <v>9</v>
      </c>
      <c r="X4971" t="s">
        <v>17333</v>
      </c>
      <c r="Y4971">
        <v>0.693915636536489</v>
      </c>
      <c r="Z4971">
        <f>HYPERLINK("Melting_Curves/meltCurve_Q99496_.pdf", "Melting_Curves/meltCurve_Q99496_.pdf")</f>
        <v>0</v>
      </c>
      <c r="AA4971" t="s">
        <v>23286</v>
      </c>
      <c r="AB4971" t="s">
        <v>29335</v>
      </c>
    </row>
    <row r="4972" spans="1:28">
      <c r="A4972" t="s">
        <v>4998</v>
      </c>
      <c r="B4972">
        <v>0.992608467424715</v>
      </c>
      <c r="C4972">
        <v>0.900450947695889</v>
      </c>
      <c r="D4972">
        <v>0.872717226900027</v>
      </c>
      <c r="E4972">
        <v>0.886427904462005</v>
      </c>
      <c r="F4972">
        <v>0.7231847355865459</v>
      </c>
      <c r="G4972">
        <v>0.606913153613506</v>
      </c>
      <c r="H4972">
        <v>0.564393989294103</v>
      </c>
      <c r="I4972">
        <v>0.648581149799425</v>
      </c>
      <c r="J4972">
        <v>0.89961547313388</v>
      </c>
      <c r="K4972">
        <v>0.731101675976822</v>
      </c>
      <c r="L4972">
        <v>686.236868288764</v>
      </c>
      <c r="M4972">
        <v>15.4263661017276</v>
      </c>
      <c r="O4972">
        <v>43.7572160680255</v>
      </c>
      <c r="P4972">
        <v>-0.0271653485349512</v>
      </c>
      <c r="Q4972">
        <v>0.691807364677287</v>
      </c>
      <c r="R4972">
        <v>0.547724306367796</v>
      </c>
      <c r="S4972" t="s">
        <v>11165</v>
      </c>
      <c r="T4972" t="s">
        <v>12362</v>
      </c>
      <c r="U4972" t="s">
        <v>12362</v>
      </c>
      <c r="V4972" t="s">
        <v>12362</v>
      </c>
      <c r="W4972">
        <v>21</v>
      </c>
      <c r="X4972" t="s">
        <v>17334</v>
      </c>
      <c r="Y4972">
        <v>0.7757625401955454</v>
      </c>
      <c r="Z4972">
        <f>HYPERLINK("Melting_Curves/meltCurve_Q99497_.pdf", "Melting_Curves/meltCurve_Q99497_.pdf")</f>
        <v>0</v>
      </c>
      <c r="AA4972" t="s">
        <v>23287</v>
      </c>
      <c r="AB4972" t="s">
        <v>29336</v>
      </c>
    </row>
    <row r="4973" spans="1:28">
      <c r="A4973" t="s">
        <v>4999</v>
      </c>
      <c r="B4973">
        <v>0.992608467424715</v>
      </c>
      <c r="C4973">
        <v>0.981275575261277</v>
      </c>
      <c r="D4973">
        <v>1.11338403617342</v>
      </c>
      <c r="E4973">
        <v>0.833102102656809</v>
      </c>
      <c r="F4973">
        <v>0.600013185400459</v>
      </c>
      <c r="G4973">
        <v>0.480370107682971</v>
      </c>
      <c r="H4973">
        <v>0.461066746086638</v>
      </c>
      <c r="I4973">
        <v>0.427458610969368</v>
      </c>
      <c r="J4973">
        <v>0.929748406158355</v>
      </c>
      <c r="K4973">
        <v>0.671612621719446</v>
      </c>
      <c r="L4973">
        <v>11556.0210720829</v>
      </c>
      <c r="M4973">
        <v>247.628166265896</v>
      </c>
      <c r="O4973">
        <v>46.6637829431333</v>
      </c>
      <c r="P4973">
        <v>-0.53723929327166</v>
      </c>
      <c r="Q4973">
        <v>0.595044152975348</v>
      </c>
      <c r="R4973">
        <v>0.667468229118829</v>
      </c>
      <c r="S4973" t="s">
        <v>11166</v>
      </c>
      <c r="T4973" t="s">
        <v>12362</v>
      </c>
      <c r="U4973" t="s">
        <v>12362</v>
      </c>
      <c r="V4973" t="s">
        <v>12362</v>
      </c>
      <c r="W4973">
        <v>2</v>
      </c>
      <c r="X4973" t="s">
        <v>17335</v>
      </c>
      <c r="Y4973">
        <v>0.7255659094758197</v>
      </c>
      <c r="Z4973">
        <f>HYPERLINK("Melting_Curves/meltCurve_Q99501_.pdf", "Melting_Curves/meltCurve_Q99501_.pdf")</f>
        <v>0</v>
      </c>
      <c r="AA4973" t="s">
        <v>23288</v>
      </c>
      <c r="AB4973" t="s">
        <v>29337</v>
      </c>
    </row>
    <row r="4974" spans="1:28">
      <c r="A4974" t="s">
        <v>5000</v>
      </c>
      <c r="B4974">
        <v>0.992608467424715</v>
      </c>
      <c r="C4974">
        <v>0.74241774267384</v>
      </c>
      <c r="D4974">
        <v>0.445936696801173</v>
      </c>
      <c r="E4974">
        <v>0.384005953382208</v>
      </c>
      <c r="F4974">
        <v>0.293773778513552</v>
      </c>
      <c r="G4974">
        <v>0.245929926231169</v>
      </c>
      <c r="H4974">
        <v>0.188496121488922</v>
      </c>
      <c r="I4974">
        <v>0.21556750032388</v>
      </c>
      <c r="J4974">
        <v>0.164134508867245</v>
      </c>
      <c r="K4974">
        <v>0.236883382121251</v>
      </c>
      <c r="L4974">
        <v>747.320150828553</v>
      </c>
      <c r="M4974">
        <v>17.9548504821436</v>
      </c>
      <c r="N4974">
        <v>42.9969383135873</v>
      </c>
      <c r="O4974">
        <v>41.1161774430544</v>
      </c>
      <c r="P4974">
        <v>-0.08533408544673809</v>
      </c>
      <c r="Q4974">
        <v>0.218386904491225</v>
      </c>
      <c r="R4974">
        <v>0.972312464409015</v>
      </c>
      <c r="S4974" t="s">
        <v>11167</v>
      </c>
      <c r="T4974" t="s">
        <v>12362</v>
      </c>
      <c r="U4974" t="s">
        <v>12362</v>
      </c>
      <c r="V4974" t="s">
        <v>12362</v>
      </c>
      <c r="W4974">
        <v>2</v>
      </c>
      <c r="X4974" t="s">
        <v>17336</v>
      </c>
      <c r="Y4974">
        <v>0.3545786452475609</v>
      </c>
      <c r="Z4974">
        <f>HYPERLINK("Melting_Curves/meltCurve_Q99504_2_.pdf", "Melting_Curves/meltCurve_Q99504_2_.pdf")</f>
        <v>0</v>
      </c>
      <c r="AA4974" t="s">
        <v>23289</v>
      </c>
      <c r="AB4974" t="s">
        <v>29338</v>
      </c>
    </row>
    <row r="4975" spans="1:28">
      <c r="A4975" t="s">
        <v>5001</v>
      </c>
      <c r="B4975">
        <v>0.992608467424715</v>
      </c>
      <c r="C4975">
        <v>1.02227964898528</v>
      </c>
      <c r="D4975">
        <v>0.955326675929452</v>
      </c>
      <c r="E4975">
        <v>0.634747649616222</v>
      </c>
      <c r="F4975">
        <v>0.392948156988212</v>
      </c>
      <c r="G4975">
        <v>0.262163145289845</v>
      </c>
      <c r="H4975">
        <v>0.204603233507403</v>
      </c>
      <c r="I4975">
        <v>0.304260801216546</v>
      </c>
      <c r="J4975">
        <v>0.509194393596141</v>
      </c>
      <c r="K4975">
        <v>0.489605955158234</v>
      </c>
      <c r="L4975">
        <v>1801.40684370616</v>
      </c>
      <c r="M4975">
        <v>38.9415962516347</v>
      </c>
      <c r="N4975">
        <v>47.7804982425143</v>
      </c>
      <c r="O4975">
        <v>46.137707822218</v>
      </c>
      <c r="P4975">
        <v>-0.136039253632655</v>
      </c>
      <c r="Q4975">
        <v>0.35528838685344</v>
      </c>
      <c r="R4975">
        <v>0.911868864009367</v>
      </c>
      <c r="S4975" t="s">
        <v>11168</v>
      </c>
      <c r="T4975" t="s">
        <v>12362</v>
      </c>
      <c r="U4975" t="s">
        <v>12362</v>
      </c>
      <c r="V4975" t="s">
        <v>12362</v>
      </c>
      <c r="W4975">
        <v>6</v>
      </c>
      <c r="X4975" t="s">
        <v>17337</v>
      </c>
      <c r="Y4975">
        <v>0.5564494152770839</v>
      </c>
      <c r="Z4975">
        <f>HYPERLINK("Melting_Curves/meltCurve_Q99519_.pdf", "Melting_Curves/meltCurve_Q99519_.pdf")</f>
        <v>0</v>
      </c>
      <c r="AA4975" t="s">
        <v>23290</v>
      </c>
      <c r="AB4975" t="s">
        <v>29339</v>
      </c>
    </row>
    <row r="4976" spans="1:28">
      <c r="A4976" t="s">
        <v>5002</v>
      </c>
      <c r="B4976">
        <v>0.992608467424715</v>
      </c>
      <c r="C4976">
        <v>1.14981688195656</v>
      </c>
      <c r="D4976">
        <v>0.968276887533765</v>
      </c>
      <c r="E4976">
        <v>0.764410328031262</v>
      </c>
      <c r="F4976">
        <v>0.651948536130754</v>
      </c>
      <c r="G4976">
        <v>0.510730162544567</v>
      </c>
      <c r="H4976">
        <v>0.459370818033937</v>
      </c>
      <c r="I4976">
        <v>0.517929712337419</v>
      </c>
      <c r="J4976">
        <v>0.558494901122802</v>
      </c>
      <c r="K4976">
        <v>0.456406999512622</v>
      </c>
      <c r="L4976">
        <v>1117.84953865321</v>
      </c>
      <c r="M4976">
        <v>23.563187629722</v>
      </c>
      <c r="N4976">
        <v>61.0899848022271</v>
      </c>
      <c r="O4976">
        <v>47.1027783655089</v>
      </c>
      <c r="P4976">
        <v>-0.0628557005205243</v>
      </c>
      <c r="Q4976">
        <v>0.497414730808014</v>
      </c>
      <c r="R4976">
        <v>0.937297240092824</v>
      </c>
      <c r="S4976" t="s">
        <v>11169</v>
      </c>
      <c r="T4976" t="s">
        <v>12362</v>
      </c>
      <c r="U4976" t="s">
        <v>12362</v>
      </c>
      <c r="V4976" t="s">
        <v>12362</v>
      </c>
      <c r="W4976">
        <v>13</v>
      </c>
      <c r="X4976" t="s">
        <v>17338</v>
      </c>
      <c r="Y4976">
        <v>0.6771021107314156</v>
      </c>
      <c r="Z4976">
        <f>HYPERLINK("Melting_Curves/meltCurve_Q99523_.pdf", "Melting_Curves/meltCurve_Q99523_.pdf")</f>
        <v>0</v>
      </c>
      <c r="AA4976" t="s">
        <v>23291</v>
      </c>
      <c r="AB4976" t="s">
        <v>29340</v>
      </c>
    </row>
    <row r="4977" spans="1:28">
      <c r="A4977" t="s">
        <v>5003</v>
      </c>
      <c r="B4977">
        <v>0.992608467424715</v>
      </c>
      <c r="C4977">
        <v>0.932608067349273</v>
      </c>
      <c r="D4977">
        <v>0.883927062518329</v>
      </c>
      <c r="E4977">
        <v>0.820846971760256</v>
      </c>
      <c r="F4977">
        <v>0.615351086778264</v>
      </c>
      <c r="G4977">
        <v>0.418548730997905</v>
      </c>
      <c r="H4977">
        <v>0.283564927914713</v>
      </c>
      <c r="I4977">
        <v>0.26794430259537</v>
      </c>
      <c r="J4977">
        <v>0.292762796220145</v>
      </c>
      <c r="K4977">
        <v>0.222064849731194</v>
      </c>
      <c r="L4977">
        <v>688.788177835091</v>
      </c>
      <c r="M4977">
        <v>13.760576012627</v>
      </c>
      <c r="N4977">
        <v>52.1100833048718</v>
      </c>
      <c r="O4977">
        <v>49.0335743464945</v>
      </c>
      <c r="P4977">
        <v>-0.0554760996181219</v>
      </c>
      <c r="Q4977">
        <v>0.209391682938634</v>
      </c>
      <c r="R4977">
        <v>0.989563019853156</v>
      </c>
      <c r="S4977" t="s">
        <v>11170</v>
      </c>
      <c r="T4977" t="s">
        <v>12362</v>
      </c>
      <c r="U4977" t="s">
        <v>12362</v>
      </c>
      <c r="V4977" t="s">
        <v>12362</v>
      </c>
      <c r="W4977">
        <v>12</v>
      </c>
      <c r="X4977" t="s">
        <v>17339</v>
      </c>
      <c r="Y4977">
        <v>0.5720341102839552</v>
      </c>
      <c r="Z4977">
        <f>HYPERLINK("Melting_Curves/meltCurve_Q99536_.pdf", "Melting_Curves/meltCurve_Q99536_.pdf")</f>
        <v>0</v>
      </c>
      <c r="AA4977" t="s">
        <v>23292</v>
      </c>
      <c r="AB4977" t="s">
        <v>29341</v>
      </c>
    </row>
    <row r="4978" spans="1:28">
      <c r="A4978" t="s">
        <v>5004</v>
      </c>
      <c r="B4978">
        <v>0.992608467424715</v>
      </c>
      <c r="C4978">
        <v>0.746167701961476</v>
      </c>
      <c r="D4978">
        <v>0.445991522686619</v>
      </c>
      <c r="E4978">
        <v>0.256009724439403</v>
      </c>
      <c r="F4978">
        <v>0.197329651027342</v>
      </c>
      <c r="G4978">
        <v>0.112052462117968</v>
      </c>
      <c r="H4978">
        <v>0.07992959030995871</v>
      </c>
      <c r="I4978">
        <v>0.103604697863243</v>
      </c>
      <c r="J4978">
        <v>0.135173128655488</v>
      </c>
      <c r="K4978">
        <v>0.185277932817682</v>
      </c>
      <c r="L4978">
        <v>830.077031429734</v>
      </c>
      <c r="M4978">
        <v>19.8082490165557</v>
      </c>
      <c r="N4978">
        <v>42.5468209158384</v>
      </c>
      <c r="O4978">
        <v>41.4855452604944</v>
      </c>
      <c r="P4978">
        <v>-0.10396844307985</v>
      </c>
      <c r="Q4978">
        <v>0.129041523689319</v>
      </c>
      <c r="R4978">
        <v>0.985679935149834</v>
      </c>
      <c r="S4978" t="s">
        <v>11171</v>
      </c>
      <c r="T4978" t="s">
        <v>12362</v>
      </c>
      <c r="U4978" t="s">
        <v>12362</v>
      </c>
      <c r="V4978" t="s">
        <v>12362</v>
      </c>
      <c r="W4978">
        <v>18</v>
      </c>
      <c r="X4978" t="s">
        <v>17340</v>
      </c>
      <c r="Y4978">
        <v>0.2850163942755786</v>
      </c>
      <c r="Z4978">
        <f>HYPERLINK("Melting_Curves/meltCurve_Q99543_.pdf", "Melting_Curves/meltCurve_Q99543_.pdf")</f>
        <v>0</v>
      </c>
      <c r="AA4978" t="s">
        <v>23293</v>
      </c>
      <c r="AB4978" t="s">
        <v>29342</v>
      </c>
    </row>
    <row r="4979" spans="1:28">
      <c r="A4979" t="s">
        <v>5005</v>
      </c>
      <c r="B4979">
        <v>0.992608467424715</v>
      </c>
      <c r="C4979">
        <v>1.05277426186632</v>
      </c>
      <c r="D4979">
        <v>0.889956375287685</v>
      </c>
      <c r="E4979">
        <v>0.837376500793042</v>
      </c>
      <c r="F4979">
        <v>0.6223084255583941</v>
      </c>
      <c r="G4979">
        <v>0.557838025402396</v>
      </c>
      <c r="H4979">
        <v>0.455268572647322</v>
      </c>
      <c r="I4979">
        <v>0.519850475042727</v>
      </c>
      <c r="J4979">
        <v>0.623328589144757</v>
      </c>
      <c r="K4979">
        <v>0.583968427302321</v>
      </c>
      <c r="L4979">
        <v>1130.99324636325</v>
      </c>
      <c r="M4979">
        <v>23.9636886265307</v>
      </c>
      <c r="O4979">
        <v>46.8711456491031</v>
      </c>
      <c r="P4979">
        <v>-0.0585212183512775</v>
      </c>
      <c r="Q4979">
        <v>0.542155132662046</v>
      </c>
      <c r="R4979">
        <v>0.93295086346032</v>
      </c>
      <c r="S4979" t="s">
        <v>11172</v>
      </c>
      <c r="T4979" t="s">
        <v>12362</v>
      </c>
      <c r="U4979" t="s">
        <v>12362</v>
      </c>
      <c r="V4979" t="s">
        <v>12362</v>
      </c>
      <c r="W4979">
        <v>10</v>
      </c>
      <c r="X4979" t="s">
        <v>17341</v>
      </c>
      <c r="Y4979">
        <v>0.7019602631708682</v>
      </c>
      <c r="Z4979">
        <f>HYPERLINK("Melting_Curves/meltCurve_Q99550_.pdf", "Melting_Curves/meltCurve_Q99550_.pdf")</f>
        <v>0</v>
      </c>
      <c r="AA4979" t="s">
        <v>19289</v>
      </c>
      <c r="AB4979" t="s">
        <v>29343</v>
      </c>
    </row>
    <row r="4980" spans="1:28">
      <c r="A4980" t="s">
        <v>5006</v>
      </c>
      <c r="B4980">
        <v>0.992608467424715</v>
      </c>
      <c r="C4980">
        <v>0.9014990007210359</v>
      </c>
      <c r="D4980">
        <v>0.811740705809252</v>
      </c>
      <c r="E4980">
        <v>0.6582979417382659</v>
      </c>
      <c r="F4980">
        <v>0.38392407517435</v>
      </c>
      <c r="G4980">
        <v>0.214849140357787</v>
      </c>
      <c r="H4980">
        <v>0.115516282090805</v>
      </c>
      <c r="I4980">
        <v>0.110513181267949</v>
      </c>
      <c r="J4980">
        <v>0.119391274296953</v>
      </c>
      <c r="K4980">
        <v>0.09673960426790661</v>
      </c>
      <c r="L4980">
        <v>659.187794922292</v>
      </c>
      <c r="M4980">
        <v>13.7899575595453</v>
      </c>
      <c r="N4980">
        <v>48.3031878986179</v>
      </c>
      <c r="O4980">
        <v>46.8304072266745</v>
      </c>
      <c r="P4980">
        <v>-0.06871908820986999</v>
      </c>
      <c r="Q4980">
        <v>0.0666566808606469</v>
      </c>
      <c r="R4980">
        <v>0.994502205426387</v>
      </c>
      <c r="S4980" t="s">
        <v>11173</v>
      </c>
      <c r="T4980" t="s">
        <v>12362</v>
      </c>
      <c r="U4980" t="s">
        <v>12362</v>
      </c>
      <c r="V4980" t="s">
        <v>12362</v>
      </c>
      <c r="W4980">
        <v>13</v>
      </c>
      <c r="X4980" t="s">
        <v>17342</v>
      </c>
      <c r="Y4980">
        <v>0.426476863196775</v>
      </c>
      <c r="Z4980">
        <f>HYPERLINK("Melting_Curves/meltCurve_Q99567_.pdf", "Melting_Curves/meltCurve_Q99567_.pdf")</f>
        <v>0</v>
      </c>
      <c r="AA4980" t="s">
        <v>23294</v>
      </c>
      <c r="AB4980" t="s">
        <v>29344</v>
      </c>
    </row>
    <row r="4981" spans="1:28">
      <c r="A4981" t="s">
        <v>5007</v>
      </c>
      <c r="B4981">
        <v>0.992608467424715</v>
      </c>
      <c r="C4981">
        <v>1.27317383800296</v>
      </c>
      <c r="D4981">
        <v>1.09610563212327</v>
      </c>
      <c r="E4981">
        <v>1.0348252711094</v>
      </c>
      <c r="F4981">
        <v>0.827304127642872</v>
      </c>
      <c r="G4981">
        <v>0.6544835505889161</v>
      </c>
      <c r="H4981">
        <v>0.602722934302524</v>
      </c>
      <c r="I4981">
        <v>0.880268722525596</v>
      </c>
      <c r="J4981">
        <v>0.955584673544373</v>
      </c>
      <c r="K4981">
        <v>0.978460203302096</v>
      </c>
      <c r="L4981">
        <v>12420.1541059342</v>
      </c>
      <c r="M4981">
        <v>250</v>
      </c>
      <c r="O4981">
        <v>49.6774373294671</v>
      </c>
      <c r="P4981">
        <v>-0.233627173912983</v>
      </c>
      <c r="Q4981">
        <v>0.814304012076371</v>
      </c>
      <c r="R4981">
        <v>0.424739264569562</v>
      </c>
      <c r="S4981" t="s">
        <v>11174</v>
      </c>
      <c r="T4981" t="s">
        <v>12362</v>
      </c>
      <c r="U4981" t="s">
        <v>12362</v>
      </c>
      <c r="V4981" t="s">
        <v>12362</v>
      </c>
      <c r="W4981">
        <v>13</v>
      </c>
      <c r="X4981" t="s">
        <v>17343</v>
      </c>
      <c r="Y4981">
        <v>0.8928115224793047</v>
      </c>
      <c r="Z4981">
        <f>HYPERLINK("Melting_Curves/meltCurve_Q99569_2_.pdf", "Melting_Curves/meltCurve_Q99569_2_.pdf")</f>
        <v>0</v>
      </c>
      <c r="AA4981" t="s">
        <v>23295</v>
      </c>
      <c r="AB4981" t="s">
        <v>29345</v>
      </c>
    </row>
    <row r="4982" spans="1:28">
      <c r="A4982" t="s">
        <v>5008</v>
      </c>
      <c r="B4982">
        <v>0.992608467424715</v>
      </c>
      <c r="C4982">
        <v>0.981949266693164</v>
      </c>
      <c r="D4982">
        <v>0.860839828563202</v>
      </c>
      <c r="E4982">
        <v>0.726761300647967</v>
      </c>
      <c r="F4982">
        <v>0.658172247933016</v>
      </c>
      <c r="G4982">
        <v>0.638977242159679</v>
      </c>
      <c r="H4982">
        <v>0.552583811153578</v>
      </c>
      <c r="I4982">
        <v>0.594962273850513</v>
      </c>
      <c r="J4982">
        <v>0.707964086133597</v>
      </c>
      <c r="K4982">
        <v>0.6648659007498881</v>
      </c>
      <c r="L4982">
        <v>1005.05722487568</v>
      </c>
      <c r="M4982">
        <v>22.7568801700097</v>
      </c>
      <c r="O4982">
        <v>43.8281981419385</v>
      </c>
      <c r="P4982">
        <v>-0.0478055658132173</v>
      </c>
      <c r="Q4982">
        <v>0.631726263943902</v>
      </c>
      <c r="R4982">
        <v>0.930016793249708</v>
      </c>
      <c r="S4982" t="s">
        <v>11175</v>
      </c>
      <c r="T4982" t="s">
        <v>12362</v>
      </c>
      <c r="U4982" t="s">
        <v>12362</v>
      </c>
      <c r="V4982" t="s">
        <v>12362</v>
      </c>
      <c r="W4982">
        <v>8</v>
      </c>
      <c r="X4982" t="s">
        <v>17344</v>
      </c>
      <c r="Y4982">
        <v>0.7233860716820204</v>
      </c>
      <c r="Z4982">
        <f>HYPERLINK("Melting_Curves/meltCurve_Q99575_.pdf", "Melting_Curves/meltCurve_Q99575_.pdf")</f>
        <v>0</v>
      </c>
      <c r="AA4982" t="s">
        <v>23296</v>
      </c>
      <c r="AB4982" t="s">
        <v>29346</v>
      </c>
    </row>
    <row r="4983" spans="1:28">
      <c r="A4983" t="s">
        <v>5009</v>
      </c>
      <c r="B4983">
        <v>0.992608467424715</v>
      </c>
      <c r="C4983">
        <v>1.05720104349498</v>
      </c>
      <c r="D4983">
        <v>0.972116080725048</v>
      </c>
      <c r="E4983">
        <v>0.752668583078079</v>
      </c>
      <c r="F4983">
        <v>0.603018478027868</v>
      </c>
      <c r="G4983">
        <v>0.438930454559547</v>
      </c>
      <c r="H4983">
        <v>0.46000253039107</v>
      </c>
      <c r="I4983">
        <v>0.5630880111191719</v>
      </c>
      <c r="J4983">
        <v>0.692549110706838</v>
      </c>
      <c r="K4983">
        <v>0.621306439363954</v>
      </c>
      <c r="L4983">
        <v>1799.84129683709</v>
      </c>
      <c r="M4983">
        <v>38.859250502434</v>
      </c>
      <c r="O4983">
        <v>46.1947975986113</v>
      </c>
      <c r="P4983">
        <v>-0.09272280203885019</v>
      </c>
      <c r="Q4983">
        <v>0.5590960143996</v>
      </c>
      <c r="R4983">
        <v>0.887265370088261</v>
      </c>
      <c r="S4983" t="s">
        <v>11176</v>
      </c>
      <c r="T4983" t="s">
        <v>12362</v>
      </c>
      <c r="U4983" t="s">
        <v>12362</v>
      </c>
      <c r="V4983" t="s">
        <v>12362</v>
      </c>
      <c r="W4983">
        <v>2</v>
      </c>
      <c r="X4983" t="s">
        <v>17345</v>
      </c>
      <c r="Y4983">
        <v>0.6975223683845372</v>
      </c>
      <c r="Z4983">
        <f>HYPERLINK("Melting_Curves/meltCurve_Q99583_.pdf", "Melting_Curves/meltCurve_Q99583_.pdf")</f>
        <v>0</v>
      </c>
      <c r="AA4983" t="s">
        <v>23297</v>
      </c>
      <c r="AB4983" t="s">
        <v>29347</v>
      </c>
    </row>
    <row r="4984" spans="1:28">
      <c r="A4984" t="s">
        <v>5010</v>
      </c>
      <c r="B4984">
        <v>0.992608467424715</v>
      </c>
      <c r="C4984">
        <v>0.866506822918053</v>
      </c>
      <c r="D4984">
        <v>0.779652569015025</v>
      </c>
      <c r="E4984">
        <v>0.762473580692986</v>
      </c>
      <c r="F4984">
        <v>0.718834706382621</v>
      </c>
      <c r="G4984">
        <v>0.60630824305996</v>
      </c>
      <c r="H4984">
        <v>0.513952271439743</v>
      </c>
      <c r="I4984">
        <v>0.671024022051255</v>
      </c>
      <c r="J4984">
        <v>0.846621479872716</v>
      </c>
      <c r="K4984">
        <v>0.7869555368267011</v>
      </c>
      <c r="L4984">
        <v>807.629250396536</v>
      </c>
      <c r="M4984">
        <v>19.7148739712569</v>
      </c>
      <c r="O4984">
        <v>40.5509650204694</v>
      </c>
      <c r="P4984">
        <v>-0.0371634210683856</v>
      </c>
      <c r="Q4984">
        <v>0.694248872227384</v>
      </c>
      <c r="R4984">
        <v>0.543265024487002</v>
      </c>
      <c r="S4984" t="s">
        <v>11177</v>
      </c>
      <c r="T4984" t="s">
        <v>12362</v>
      </c>
      <c r="U4984" t="s">
        <v>12362</v>
      </c>
      <c r="V4984" t="s">
        <v>12362</v>
      </c>
      <c r="W4984">
        <v>8</v>
      </c>
      <c r="X4984" t="s">
        <v>17346</v>
      </c>
      <c r="Y4984">
        <v>0.7401101932949892</v>
      </c>
      <c r="Z4984">
        <f>HYPERLINK("Melting_Curves/meltCurve_Q99584_.pdf", "Melting_Curves/meltCurve_Q99584_.pdf")</f>
        <v>0</v>
      </c>
      <c r="AA4984" t="s">
        <v>23298</v>
      </c>
      <c r="AB4984" t="s">
        <v>29348</v>
      </c>
    </row>
    <row r="4985" spans="1:28">
      <c r="A4985" t="s">
        <v>5011</v>
      </c>
      <c r="B4985">
        <v>0.992608467424715</v>
      </c>
      <c r="C4985">
        <v>1.01413788004389</v>
      </c>
      <c r="D4985">
        <v>0.970839053671946</v>
      </c>
      <c r="E4985">
        <v>0.8246323717581791</v>
      </c>
      <c r="F4985">
        <v>0.688291098694696</v>
      </c>
      <c r="G4985">
        <v>0.555302643988459</v>
      </c>
      <c r="H4985">
        <v>0.472322880348458</v>
      </c>
      <c r="I4985">
        <v>0.598809052919963</v>
      </c>
      <c r="J4985">
        <v>0.483206973438845</v>
      </c>
      <c r="K4985">
        <v>0.226943184245705</v>
      </c>
      <c r="L4985">
        <v>519.915253390981</v>
      </c>
      <c r="M4985">
        <v>10.0153531043971</v>
      </c>
      <c r="N4985">
        <v>57.6839781161281</v>
      </c>
      <c r="O4985">
        <v>49.969557788278</v>
      </c>
      <c r="P4985">
        <v>-0.0342667660672526</v>
      </c>
      <c r="Q4985">
        <v>0.316462400579508</v>
      </c>
      <c r="R4985">
        <v>0.899391021093419</v>
      </c>
      <c r="S4985" t="s">
        <v>11178</v>
      </c>
      <c r="T4985" t="s">
        <v>12362</v>
      </c>
      <c r="U4985" t="s">
        <v>12362</v>
      </c>
      <c r="V4985" t="s">
        <v>12362</v>
      </c>
      <c r="W4985">
        <v>22</v>
      </c>
      <c r="X4985" t="s">
        <v>17347</v>
      </c>
      <c r="Y4985">
        <v>0.6746731300288367</v>
      </c>
      <c r="Z4985">
        <f>HYPERLINK("Melting_Curves/meltCurve_Q99598_.pdf", "Melting_Curves/meltCurve_Q99598_.pdf")</f>
        <v>0</v>
      </c>
      <c r="AA4985" t="s">
        <v>23299</v>
      </c>
      <c r="AB4985" t="s">
        <v>29349</v>
      </c>
    </row>
    <row r="4986" spans="1:28">
      <c r="A4986" t="s">
        <v>5012</v>
      </c>
      <c r="B4986">
        <v>0.992608467424715</v>
      </c>
      <c r="C4986">
        <v>1.29943455889645</v>
      </c>
      <c r="D4986">
        <v>1.14445737483745</v>
      </c>
      <c r="E4986">
        <v>1.21370223494245</v>
      </c>
      <c r="F4986">
        <v>0.798966235978139</v>
      </c>
      <c r="G4986">
        <v>0.488125157928338</v>
      </c>
      <c r="H4986">
        <v>0.432420224728807</v>
      </c>
      <c r="I4986">
        <v>0.468768501462823</v>
      </c>
      <c r="J4986">
        <v>0.480255617287602</v>
      </c>
      <c r="K4986">
        <v>0.571649781011355</v>
      </c>
      <c r="L4986">
        <v>12571.8584362303</v>
      </c>
      <c r="M4986">
        <v>250</v>
      </c>
      <c r="N4986">
        <v>51.0532800244486</v>
      </c>
      <c r="O4986">
        <v>50.2842156637659</v>
      </c>
      <c r="P4986">
        <v>-0.636079515340872</v>
      </c>
      <c r="Q4986">
        <v>0.488243847947773</v>
      </c>
      <c r="R4986">
        <v>0.84437577901338</v>
      </c>
      <c r="S4986" t="s">
        <v>11179</v>
      </c>
      <c r="T4986" t="s">
        <v>12362</v>
      </c>
      <c r="U4986" t="s">
        <v>12362</v>
      </c>
      <c r="V4986" t="s">
        <v>12362</v>
      </c>
      <c r="W4986">
        <v>2</v>
      </c>
      <c r="X4986" t="s">
        <v>17348</v>
      </c>
      <c r="Y4986">
        <v>0.7149532111013758</v>
      </c>
      <c r="Z4986">
        <f>HYPERLINK("Melting_Curves/meltCurve_Q99607_.pdf", "Melting_Curves/meltCurve_Q99607_.pdf")</f>
        <v>0</v>
      </c>
      <c r="AA4986" t="s">
        <v>23300</v>
      </c>
      <c r="AB4986" t="s">
        <v>29350</v>
      </c>
    </row>
    <row r="4987" spans="1:28">
      <c r="A4987" t="s">
        <v>5013</v>
      </c>
      <c r="B4987">
        <v>0.992608467424715</v>
      </c>
      <c r="C4987">
        <v>0.932758002860623</v>
      </c>
      <c r="D4987">
        <v>0.9272515268307679</v>
      </c>
      <c r="E4987">
        <v>0.885627786621764</v>
      </c>
      <c r="F4987">
        <v>0.712040290150452</v>
      </c>
      <c r="G4987">
        <v>0.570184557937179</v>
      </c>
      <c r="H4987">
        <v>0.456471751556731</v>
      </c>
      <c r="I4987">
        <v>0.648486452122922</v>
      </c>
      <c r="J4987">
        <v>1.35288085198112</v>
      </c>
      <c r="K4987">
        <v>1.04077587767668</v>
      </c>
      <c r="L4987">
        <v>1159.57956365165</v>
      </c>
      <c r="M4987">
        <v>26.5997454554991</v>
      </c>
      <c r="O4987">
        <v>43.3494813830887</v>
      </c>
      <c r="P4987">
        <v>-0.0301335326947779</v>
      </c>
      <c r="Q4987">
        <v>0.803568152374004</v>
      </c>
      <c r="R4987">
        <v>0.070915049260406</v>
      </c>
      <c r="S4987" t="s">
        <v>11180</v>
      </c>
      <c r="T4987" t="s">
        <v>12362</v>
      </c>
      <c r="U4987" t="s">
        <v>12362</v>
      </c>
      <c r="V4987" t="s">
        <v>12362</v>
      </c>
      <c r="W4987">
        <v>6</v>
      </c>
      <c r="X4987" t="s">
        <v>17349</v>
      </c>
      <c r="Y4987">
        <v>0.8481564873495249</v>
      </c>
      <c r="Z4987">
        <f>HYPERLINK("Melting_Curves/meltCurve_Q99611_.pdf", "Melting_Curves/meltCurve_Q99611_.pdf")</f>
        <v>0</v>
      </c>
      <c r="AA4987" t="s">
        <v>23301</v>
      </c>
      <c r="AB4987" t="s">
        <v>29351</v>
      </c>
    </row>
    <row r="4988" spans="1:28">
      <c r="A4988" t="s">
        <v>5014</v>
      </c>
      <c r="B4988">
        <v>0.992608467424715</v>
      </c>
      <c r="C4988">
        <v>0.9347776733559811</v>
      </c>
      <c r="D4988">
        <v>0.939833700209086</v>
      </c>
      <c r="E4988">
        <v>0.911474789793704</v>
      </c>
      <c r="F4988">
        <v>0.692353527077017</v>
      </c>
      <c r="G4988">
        <v>0.569095308176165</v>
      </c>
      <c r="H4988">
        <v>0.592621980718039</v>
      </c>
      <c r="I4988">
        <v>0.8338569990468629</v>
      </c>
      <c r="J4988">
        <v>1.65637837557627</v>
      </c>
      <c r="K4988">
        <v>1.67374044202798</v>
      </c>
      <c r="L4988">
        <v>15000</v>
      </c>
      <c r="M4988">
        <v>239.925617031174</v>
      </c>
      <c r="O4988">
        <v>62.51503273287</v>
      </c>
      <c r="P4988">
        <v>0.479735846792893</v>
      </c>
      <c r="Q4988">
        <v>1.5</v>
      </c>
      <c r="R4988">
        <v>0.6021717980146259</v>
      </c>
      <c r="S4988" t="s">
        <v>11181</v>
      </c>
      <c r="T4988" t="s">
        <v>12362</v>
      </c>
      <c r="U4988" t="s">
        <v>12362</v>
      </c>
      <c r="V4988" t="s">
        <v>12362</v>
      </c>
      <c r="W4988">
        <v>15</v>
      </c>
      <c r="X4988" t="s">
        <v>17350</v>
      </c>
      <c r="Y4988">
        <v>1.074617492461037</v>
      </c>
      <c r="Z4988">
        <f>HYPERLINK("Melting_Curves/meltCurve_Q99614_.pdf", "Melting_Curves/meltCurve_Q99614_.pdf")</f>
        <v>0</v>
      </c>
      <c r="AA4988" t="s">
        <v>23302</v>
      </c>
      <c r="AB4988" t="s">
        <v>29352</v>
      </c>
    </row>
    <row r="4989" spans="1:28">
      <c r="A4989" t="s">
        <v>5015</v>
      </c>
      <c r="B4989">
        <v>0.992608467424715</v>
      </c>
      <c r="C4989">
        <v>0.878062099420125</v>
      </c>
      <c r="D4989">
        <v>0.80254809903583</v>
      </c>
      <c r="E4989">
        <v>0.441529974339937</v>
      </c>
      <c r="F4989">
        <v>0.135500048737022</v>
      </c>
      <c r="G4989">
        <v>0.08850592644385299</v>
      </c>
      <c r="H4989">
        <v>0.0670341031041598</v>
      </c>
      <c r="I4989">
        <v>0.0719960662890814</v>
      </c>
      <c r="J4989">
        <v>0.07887274981033</v>
      </c>
      <c r="K4989">
        <v>0.0699004428090472</v>
      </c>
      <c r="L4989">
        <v>948.9986294686551</v>
      </c>
      <c r="M4989">
        <v>20.8477727740544</v>
      </c>
      <c r="N4989">
        <v>45.7985430564733</v>
      </c>
      <c r="O4989">
        <v>45.1077843995317</v>
      </c>
      <c r="P4989">
        <v>-0.108676358171806</v>
      </c>
      <c r="Q4989">
        <v>0.0594655546717646</v>
      </c>
      <c r="R4989">
        <v>0.993488061470542</v>
      </c>
      <c r="S4989" t="s">
        <v>11182</v>
      </c>
      <c r="T4989" t="s">
        <v>12362</v>
      </c>
      <c r="U4989" t="s">
        <v>12362</v>
      </c>
      <c r="V4989" t="s">
        <v>12362</v>
      </c>
      <c r="W4989">
        <v>34</v>
      </c>
      <c r="X4989" t="s">
        <v>17351</v>
      </c>
      <c r="Y4989">
        <v>0.3378886212728569</v>
      </c>
      <c r="Z4989">
        <f>HYPERLINK("Melting_Curves/meltCurve_Q99615_.pdf", "Melting_Curves/meltCurve_Q99615_.pdf")</f>
        <v>0</v>
      </c>
      <c r="AA4989" t="s">
        <v>23303</v>
      </c>
      <c r="AB4989" t="s">
        <v>29353</v>
      </c>
    </row>
    <row r="4990" spans="1:28">
      <c r="A4990" t="s">
        <v>5016</v>
      </c>
      <c r="B4990">
        <v>0.992608467424715</v>
      </c>
      <c r="C4990">
        <v>1.08352783967717</v>
      </c>
      <c r="D4990">
        <v>0.945664774931247</v>
      </c>
      <c r="E4990">
        <v>0.877434146297995</v>
      </c>
      <c r="F4990">
        <v>0.741498559238288</v>
      </c>
      <c r="G4990">
        <v>0.641363687905846</v>
      </c>
      <c r="H4990">
        <v>0.609408468238175</v>
      </c>
      <c r="I4990">
        <v>0.822331246590806</v>
      </c>
      <c r="J4990">
        <v>0.9496634949392559</v>
      </c>
      <c r="K4990">
        <v>0.996600777108514</v>
      </c>
      <c r="L4990">
        <v>1724.95017880214</v>
      </c>
      <c r="M4990">
        <v>37.9134564517361</v>
      </c>
      <c r="O4990">
        <v>45.3710230735699</v>
      </c>
      <c r="P4990">
        <v>-0.0428247120648224</v>
      </c>
      <c r="Q4990">
        <v>0.795007249695512</v>
      </c>
      <c r="R4990">
        <v>0.402630948160469</v>
      </c>
      <c r="S4990" t="s">
        <v>11183</v>
      </c>
      <c r="T4990" t="s">
        <v>12362</v>
      </c>
      <c r="U4990" t="s">
        <v>12362</v>
      </c>
      <c r="V4990" t="s">
        <v>12362</v>
      </c>
      <c r="W4990">
        <v>11</v>
      </c>
      <c r="X4990" t="s">
        <v>17352</v>
      </c>
      <c r="Y4990">
        <v>0.8537876103148415</v>
      </c>
      <c r="Z4990">
        <f>HYPERLINK("Melting_Curves/meltCurve_Q99618_.pdf", "Melting_Curves/meltCurve_Q99618_.pdf")</f>
        <v>0</v>
      </c>
      <c r="AA4990" t="s">
        <v>23304</v>
      </c>
      <c r="AB4990" t="s">
        <v>29354</v>
      </c>
    </row>
    <row r="4991" spans="1:28">
      <c r="A4991" t="s">
        <v>5017</v>
      </c>
      <c r="B4991">
        <v>0.992608467424715</v>
      </c>
      <c r="C4991">
        <v>0.86561569894084</v>
      </c>
      <c r="D4991">
        <v>0.819044825241077</v>
      </c>
      <c r="E4991">
        <v>0.8319208872778751</v>
      </c>
      <c r="F4991">
        <v>0.814766472264796</v>
      </c>
      <c r="G4991">
        <v>0.6943788079911321</v>
      </c>
      <c r="H4991">
        <v>0.623597235292783</v>
      </c>
      <c r="I4991">
        <v>0.824541949961769</v>
      </c>
      <c r="J4991">
        <v>0.868583492847947</v>
      </c>
      <c r="K4991">
        <v>0.662040048974023</v>
      </c>
      <c r="L4991">
        <v>547.714371216063</v>
      </c>
      <c r="M4991">
        <v>13.2894904468852</v>
      </c>
      <c r="O4991">
        <v>40.3144241183372</v>
      </c>
      <c r="P4991">
        <v>-0.0211607481511501</v>
      </c>
      <c r="Q4991">
        <v>0.743272301638174</v>
      </c>
      <c r="R4991">
        <v>0.5006698401755511</v>
      </c>
      <c r="S4991" t="s">
        <v>11184</v>
      </c>
      <c r="T4991" t="s">
        <v>12362</v>
      </c>
      <c r="U4991" t="s">
        <v>12362</v>
      </c>
      <c r="V4991" t="s">
        <v>12362</v>
      </c>
      <c r="W4991">
        <v>3</v>
      </c>
      <c r="X4991" t="s">
        <v>17353</v>
      </c>
      <c r="Y4991">
        <v>0.7897076069666098</v>
      </c>
      <c r="Z4991">
        <f>HYPERLINK("Melting_Curves/meltCurve_Q99622_.pdf", "Melting_Curves/meltCurve_Q99622_.pdf")</f>
        <v>0</v>
      </c>
      <c r="AA4991" t="s">
        <v>23305</v>
      </c>
      <c r="AB4991" t="s">
        <v>29355</v>
      </c>
    </row>
    <row r="4992" spans="1:28">
      <c r="A4992" t="s">
        <v>5018</v>
      </c>
      <c r="B4992">
        <v>0.992608467424715</v>
      </c>
      <c r="C4992">
        <v>1.01964542531922</v>
      </c>
      <c r="D4992">
        <v>0.840586380888947</v>
      </c>
      <c r="E4992">
        <v>0.672934794358085</v>
      </c>
      <c r="F4992">
        <v>0.526425626750765</v>
      </c>
      <c r="G4992">
        <v>0.333080765808783</v>
      </c>
      <c r="H4992">
        <v>0.267753298541472</v>
      </c>
      <c r="I4992">
        <v>0.291423602151358</v>
      </c>
      <c r="J4992">
        <v>0.352902196601757</v>
      </c>
      <c r="K4992">
        <v>0.312671411383972</v>
      </c>
      <c r="L4992">
        <v>795.622046382052</v>
      </c>
      <c r="M4992">
        <v>16.9001468513744</v>
      </c>
      <c r="N4992">
        <v>49.6536921832298</v>
      </c>
      <c r="O4992">
        <v>46.433485970879</v>
      </c>
      <c r="P4992">
        <v>-0.06443234973887001</v>
      </c>
      <c r="Q4992">
        <v>0.291928173954037</v>
      </c>
      <c r="R4992">
        <v>0.981676551957434</v>
      </c>
      <c r="S4992" t="s">
        <v>11185</v>
      </c>
      <c r="T4992" t="s">
        <v>12362</v>
      </c>
      <c r="U4992" t="s">
        <v>12362</v>
      </c>
      <c r="V4992" t="s">
        <v>12362</v>
      </c>
      <c r="W4992">
        <v>6</v>
      </c>
      <c r="X4992" t="s">
        <v>17354</v>
      </c>
      <c r="Y4992">
        <v>0.5425862131120321</v>
      </c>
      <c r="Z4992">
        <f>HYPERLINK("Melting_Curves/meltCurve_Q99633_.pdf", "Melting_Curves/meltCurve_Q99633_.pdf")</f>
        <v>0</v>
      </c>
      <c r="AA4992" t="s">
        <v>23306</v>
      </c>
      <c r="AB4992" t="s">
        <v>29356</v>
      </c>
    </row>
    <row r="4993" spans="1:28">
      <c r="A4993" t="s">
        <v>5019</v>
      </c>
      <c r="B4993">
        <v>0.992608467424715</v>
      </c>
      <c r="C4993">
        <v>1.0453085855541</v>
      </c>
      <c r="D4993">
        <v>1.02772447624169</v>
      </c>
      <c r="E4993">
        <v>0.78989920362199</v>
      </c>
      <c r="F4993">
        <v>0.604480505710895</v>
      </c>
      <c r="G4993">
        <v>0.389525279532171</v>
      </c>
      <c r="H4993">
        <v>0.417406296234903</v>
      </c>
      <c r="I4993">
        <v>0.722037795656971</v>
      </c>
      <c r="J4993">
        <v>1.03267760345803</v>
      </c>
      <c r="K4993">
        <v>0.902597778684977</v>
      </c>
      <c r="L4993">
        <v>11620.5921499298</v>
      </c>
      <c r="M4993">
        <v>250</v>
      </c>
      <c r="O4993">
        <v>46.479394064135</v>
      </c>
      <c r="P4993">
        <v>-0.432825032891025</v>
      </c>
      <c r="Q4993">
        <v>0.678120876336055</v>
      </c>
      <c r="R4993">
        <v>0.410327118641402</v>
      </c>
      <c r="S4993" t="s">
        <v>11186</v>
      </c>
      <c r="T4993" t="s">
        <v>12362</v>
      </c>
      <c r="U4993" t="s">
        <v>12362</v>
      </c>
      <c r="V4993" t="s">
        <v>12362</v>
      </c>
      <c r="W4993">
        <v>4</v>
      </c>
      <c r="X4993" t="s">
        <v>17355</v>
      </c>
      <c r="Y4993">
        <v>0.7798863503983821</v>
      </c>
      <c r="Z4993">
        <f>HYPERLINK("Melting_Curves/meltCurve_Q99640_3_.pdf", "Melting_Curves/meltCurve_Q99640_3_.pdf")</f>
        <v>0</v>
      </c>
      <c r="AA4993" t="s">
        <v>23307</v>
      </c>
      <c r="AB4993" t="s">
        <v>29357</v>
      </c>
    </row>
    <row r="4994" spans="1:28">
      <c r="A4994" t="s">
        <v>5020</v>
      </c>
      <c r="B4994">
        <v>0.992608467424715</v>
      </c>
      <c r="C4994">
        <v>0.95578134763843</v>
      </c>
      <c r="D4994">
        <v>0.828546218975961</v>
      </c>
      <c r="E4994">
        <v>0.771101066361531</v>
      </c>
      <c r="F4994">
        <v>0.694555250861399</v>
      </c>
      <c r="G4994">
        <v>0.701704569988977</v>
      </c>
      <c r="H4994">
        <v>0.74589741468015</v>
      </c>
      <c r="I4994">
        <v>0.9759485888491219</v>
      </c>
      <c r="J4994">
        <v>1.1439665211164</v>
      </c>
      <c r="K4994">
        <v>1.00530956521526</v>
      </c>
      <c r="L4994">
        <v>10006.5093125971</v>
      </c>
      <c r="M4994">
        <v>250</v>
      </c>
      <c r="O4994">
        <v>40.023475863248</v>
      </c>
      <c r="P4994">
        <v>-0.221153566668121</v>
      </c>
      <c r="Q4994">
        <v>0.858378649212873</v>
      </c>
      <c r="R4994">
        <v>0.104343700739596</v>
      </c>
      <c r="S4994" t="s">
        <v>11187</v>
      </c>
      <c r="T4994" t="s">
        <v>12362</v>
      </c>
      <c r="U4994" t="s">
        <v>12362</v>
      </c>
      <c r="V4994" t="s">
        <v>12362</v>
      </c>
      <c r="W4994">
        <v>15</v>
      </c>
      <c r="X4994" t="s">
        <v>17356</v>
      </c>
      <c r="Y4994">
        <v>0.872673646846835</v>
      </c>
      <c r="Z4994">
        <f>HYPERLINK("Melting_Curves/meltCurve_Q99653_.pdf", "Melting_Curves/meltCurve_Q99653_.pdf")</f>
        <v>0</v>
      </c>
      <c r="AA4994" t="s">
        <v>23308</v>
      </c>
      <c r="AB4994" t="s">
        <v>29358</v>
      </c>
    </row>
    <row r="4995" spans="1:28">
      <c r="A4995" t="s">
        <v>5021</v>
      </c>
      <c r="B4995">
        <v>0.992608467424715</v>
      </c>
      <c r="C4995">
        <v>0.921217488281509</v>
      </c>
      <c r="D4995">
        <v>0.743911744732615</v>
      </c>
      <c r="E4995">
        <v>0.527157655945154</v>
      </c>
      <c r="F4995">
        <v>0.417779761844203</v>
      </c>
      <c r="G4995">
        <v>0.350803114977028</v>
      </c>
      <c r="H4995">
        <v>0.300687592850178</v>
      </c>
      <c r="I4995">
        <v>0.373368523591765</v>
      </c>
      <c r="J4995">
        <v>0.465819097165585</v>
      </c>
      <c r="K4995">
        <v>0.373765720638587</v>
      </c>
      <c r="L4995">
        <v>903.96166410024</v>
      </c>
      <c r="M4995">
        <v>20.6216605728405</v>
      </c>
      <c r="N4995">
        <v>46.9199367341802</v>
      </c>
      <c r="O4995">
        <v>43.4295735913899</v>
      </c>
      <c r="P4995">
        <v>-0.07465663603685339</v>
      </c>
      <c r="Q4995">
        <v>0.37110557227541</v>
      </c>
      <c r="R4995">
        <v>0.971675621412381</v>
      </c>
      <c r="S4995" t="s">
        <v>11188</v>
      </c>
      <c r="T4995" t="s">
        <v>12362</v>
      </c>
      <c r="U4995" t="s">
        <v>12362</v>
      </c>
      <c r="V4995" t="s">
        <v>12362</v>
      </c>
      <c r="W4995">
        <v>19</v>
      </c>
      <c r="X4995" t="s">
        <v>17357</v>
      </c>
      <c r="Y4995">
        <v>0.5223046902945888</v>
      </c>
      <c r="Z4995">
        <f>HYPERLINK("Melting_Curves/meltCurve_Q99661_.pdf", "Melting_Curves/meltCurve_Q99661_.pdf")</f>
        <v>0</v>
      </c>
      <c r="AA4995" t="s">
        <v>23309</v>
      </c>
      <c r="AB4995" t="s">
        <v>29359</v>
      </c>
    </row>
    <row r="4996" spans="1:28">
      <c r="A4996" t="s">
        <v>5022</v>
      </c>
      <c r="B4996">
        <v>0.992608467424715</v>
      </c>
      <c r="C4996">
        <v>0.959738019403941</v>
      </c>
      <c r="D4996">
        <v>0.898614338557976</v>
      </c>
      <c r="E4996">
        <v>0.820829314202991</v>
      </c>
      <c r="F4996">
        <v>0.589323473301284</v>
      </c>
      <c r="G4996">
        <v>0.334504835630601</v>
      </c>
      <c r="H4996">
        <v>0.260396713887351</v>
      </c>
      <c r="I4996">
        <v>0.318118022339032</v>
      </c>
      <c r="J4996">
        <v>0.39163993075511</v>
      </c>
      <c r="K4996">
        <v>0.375960305333505</v>
      </c>
      <c r="L4996">
        <v>1127.98359809951</v>
      </c>
      <c r="M4996">
        <v>23.197762119821</v>
      </c>
      <c r="N4996">
        <v>50.919650797917</v>
      </c>
      <c r="O4996">
        <v>48.2676574597702</v>
      </c>
      <c r="P4996">
        <v>-0.0811943778045028</v>
      </c>
      <c r="Q4996">
        <v>0.324246626799425</v>
      </c>
      <c r="R4996">
        <v>0.967759153692178</v>
      </c>
      <c r="S4996" t="s">
        <v>11189</v>
      </c>
      <c r="T4996" t="s">
        <v>12362</v>
      </c>
      <c r="U4996" t="s">
        <v>12362</v>
      </c>
      <c r="V4996" t="s">
        <v>12362</v>
      </c>
      <c r="W4996">
        <v>20</v>
      </c>
      <c r="X4996" t="s">
        <v>17358</v>
      </c>
      <c r="Y4996">
        <v>0.5928130076945118</v>
      </c>
      <c r="Z4996">
        <f>HYPERLINK("Melting_Curves/meltCurve_Q99700_4_.pdf", "Melting_Curves/meltCurve_Q99700_4_.pdf")</f>
        <v>0</v>
      </c>
      <c r="AA4996" t="s">
        <v>23310</v>
      </c>
      <c r="AB4996" t="s">
        <v>29360</v>
      </c>
    </row>
    <row r="4997" spans="1:28">
      <c r="A4997" t="s">
        <v>5023</v>
      </c>
      <c r="B4997">
        <v>0.992608467424715</v>
      </c>
      <c r="C4997">
        <v>0.966560784866127</v>
      </c>
      <c r="D4997">
        <v>0.945737756946729</v>
      </c>
      <c r="E4997">
        <v>0.71538682421041</v>
      </c>
      <c r="F4997">
        <v>0.335357592630439</v>
      </c>
      <c r="G4997">
        <v>0.246889577189467</v>
      </c>
      <c r="H4997">
        <v>0.157945097606051</v>
      </c>
      <c r="I4997">
        <v>0.18984891884913</v>
      </c>
      <c r="J4997">
        <v>0.256604540545007</v>
      </c>
      <c r="K4997">
        <v>0.288179219783816</v>
      </c>
      <c r="L4997">
        <v>1452.4342049723</v>
      </c>
      <c r="M4997">
        <v>30.6609137628166</v>
      </c>
      <c r="N4997">
        <v>48.2993708622311</v>
      </c>
      <c r="O4997">
        <v>47.1707325525837</v>
      </c>
      <c r="P4997">
        <v>-0.126315701509111</v>
      </c>
      <c r="Q4997">
        <v>0.222675697928111</v>
      </c>
      <c r="R4997">
        <v>0.988514222435229</v>
      </c>
      <c r="S4997" t="s">
        <v>11190</v>
      </c>
      <c r="T4997" t="s">
        <v>12362</v>
      </c>
      <c r="U4997" t="s">
        <v>12362</v>
      </c>
      <c r="V4997" t="s">
        <v>12362</v>
      </c>
      <c r="W4997">
        <v>5</v>
      </c>
      <c r="X4997" t="s">
        <v>17359</v>
      </c>
      <c r="Y4997">
        <v>0.4957472871221631</v>
      </c>
      <c r="Z4997">
        <f>HYPERLINK("Melting_Curves/meltCurve_Q99704_.pdf", "Melting_Curves/meltCurve_Q99704_.pdf")</f>
        <v>0</v>
      </c>
      <c r="AA4997" t="s">
        <v>23311</v>
      </c>
      <c r="AB4997" t="s">
        <v>29361</v>
      </c>
    </row>
    <row r="4998" spans="1:28">
      <c r="A4998" t="s">
        <v>5024</v>
      </c>
      <c r="B4998">
        <v>0.992608467424715</v>
      </c>
      <c r="C4998">
        <v>0.952482242768292</v>
      </c>
      <c r="D4998">
        <v>0.865272776830333</v>
      </c>
      <c r="E4998">
        <v>0.676988699810597</v>
      </c>
      <c r="F4998">
        <v>0.515719543729564</v>
      </c>
      <c r="G4998">
        <v>0.323144261866109</v>
      </c>
      <c r="H4998">
        <v>0.227531764502735</v>
      </c>
      <c r="I4998">
        <v>0.216662976081687</v>
      </c>
      <c r="J4998">
        <v>0.175125252013899</v>
      </c>
      <c r="K4998">
        <v>0.238204975549207</v>
      </c>
      <c r="L4998">
        <v>669.009950194572</v>
      </c>
      <c r="M4998">
        <v>13.8570643286674</v>
      </c>
      <c r="N4998">
        <v>49.8248043841913</v>
      </c>
      <c r="O4998">
        <v>47.3071879688525</v>
      </c>
      <c r="P4998">
        <v>-0.0604453680190748</v>
      </c>
      <c r="Q4998">
        <v>0.174686065314234</v>
      </c>
      <c r="R4998">
        <v>0.994512410937066</v>
      </c>
      <c r="S4998" t="s">
        <v>11191</v>
      </c>
      <c r="T4998" t="s">
        <v>12362</v>
      </c>
      <c r="U4998" t="s">
        <v>12362</v>
      </c>
      <c r="V4998" t="s">
        <v>12362</v>
      </c>
      <c r="W4998">
        <v>10</v>
      </c>
      <c r="X4998" t="s">
        <v>17360</v>
      </c>
      <c r="Y4998">
        <v>0.505514846729215</v>
      </c>
      <c r="Z4998">
        <f>HYPERLINK("Melting_Curves/meltCurve_Q99707_.pdf", "Melting_Curves/meltCurve_Q99707_.pdf")</f>
        <v>0</v>
      </c>
      <c r="AA4998" t="s">
        <v>23312</v>
      </c>
      <c r="AB4998" t="s">
        <v>29362</v>
      </c>
    </row>
    <row r="4999" spans="1:28">
      <c r="A4999" t="s">
        <v>5025</v>
      </c>
      <c r="B4999">
        <v>0.992608467424715</v>
      </c>
      <c r="C4999">
        <v>0.96241668759037</v>
      </c>
      <c r="D4999">
        <v>0.9531975186510629</v>
      </c>
      <c r="E4999">
        <v>0.7562621381119879</v>
      </c>
      <c r="F4999">
        <v>0.471213491989722</v>
      </c>
      <c r="G4999">
        <v>0.187229746974268</v>
      </c>
      <c r="H4999">
        <v>0.0958513689824617</v>
      </c>
      <c r="I4999">
        <v>0.107460823306378</v>
      </c>
      <c r="J4999">
        <v>0.103669598736743</v>
      </c>
      <c r="K4999">
        <v>0.092355242536904</v>
      </c>
      <c r="L4999">
        <v>1010.77041645983</v>
      </c>
      <c r="M4999">
        <v>20.5764115666794</v>
      </c>
      <c r="N4999">
        <v>49.5441181127993</v>
      </c>
      <c r="O4999">
        <v>48.6658716178115</v>
      </c>
      <c r="P4999">
        <v>-0.09722092908105071</v>
      </c>
      <c r="Q4999">
        <v>0.0802667451113223</v>
      </c>
      <c r="R4999">
        <v>0.997209132778199</v>
      </c>
      <c r="S4999" t="s">
        <v>11192</v>
      </c>
      <c r="T4999" t="s">
        <v>12362</v>
      </c>
      <c r="U4999" t="s">
        <v>12362</v>
      </c>
      <c r="V4999" t="s">
        <v>12362</v>
      </c>
      <c r="W4999">
        <v>12</v>
      </c>
      <c r="X4999" t="s">
        <v>17361</v>
      </c>
      <c r="Y4999">
        <v>0.4634306773160213</v>
      </c>
      <c r="Z4999">
        <f>HYPERLINK("Melting_Curves/meltCurve_Q99714_.pdf", "Melting_Curves/meltCurve_Q99714_.pdf")</f>
        <v>0</v>
      </c>
      <c r="AA4999" t="s">
        <v>23313</v>
      </c>
      <c r="AB4999" t="s">
        <v>29363</v>
      </c>
    </row>
    <row r="5000" spans="1:28">
      <c r="A5000" t="s">
        <v>5026</v>
      </c>
      <c r="B5000">
        <v>0.992608467424715</v>
      </c>
      <c r="C5000">
        <v>1.06452808314699</v>
      </c>
      <c r="D5000">
        <v>1.00176563002093</v>
      </c>
      <c r="E5000">
        <v>1.13842944160684</v>
      </c>
      <c r="F5000">
        <v>0.695822163067073</v>
      </c>
      <c r="G5000">
        <v>0.572064656512201</v>
      </c>
      <c r="H5000">
        <v>0.5851594027342309</v>
      </c>
      <c r="I5000">
        <v>0.934084742273282</v>
      </c>
      <c r="J5000">
        <v>1.99484111229826</v>
      </c>
      <c r="K5000">
        <v>1.92221209592181</v>
      </c>
      <c r="L5000">
        <v>15000</v>
      </c>
      <c r="M5000">
        <v>240.944117610288</v>
      </c>
      <c r="O5000">
        <v>62.2508214133748</v>
      </c>
      <c r="P5000">
        <v>0.483817230775818</v>
      </c>
      <c r="Q5000">
        <v>1.5</v>
      </c>
      <c r="R5000">
        <v>0.597401957662434</v>
      </c>
      <c r="S5000" t="s">
        <v>11193</v>
      </c>
      <c r="T5000" t="s">
        <v>12362</v>
      </c>
      <c r="U5000" t="s">
        <v>12362</v>
      </c>
      <c r="V5000" t="s">
        <v>12362</v>
      </c>
      <c r="W5000">
        <v>2</v>
      </c>
      <c r="X5000" t="s">
        <v>17362</v>
      </c>
      <c r="Y5000">
        <v>1.079022863341469</v>
      </c>
      <c r="Z5000">
        <f>HYPERLINK("Melting_Curves/meltCurve_Q99720_4_.pdf", "Melting_Curves/meltCurve_Q99720_4_.pdf")</f>
        <v>0</v>
      </c>
      <c r="AA5000" t="s">
        <v>23314</v>
      </c>
      <c r="AB5000" t="s">
        <v>29364</v>
      </c>
    </row>
    <row r="5001" spans="1:28">
      <c r="A5001" t="s">
        <v>5027</v>
      </c>
      <c r="B5001">
        <v>0.992608467424715</v>
      </c>
      <c r="C5001">
        <v>0.758663675943737</v>
      </c>
      <c r="D5001">
        <v>0.680387479679418</v>
      </c>
      <c r="E5001">
        <v>0.628933458973554</v>
      </c>
      <c r="F5001">
        <v>0.537991291783958</v>
      </c>
      <c r="G5001">
        <v>0.327049147423376</v>
      </c>
      <c r="H5001">
        <v>0.199989506711435</v>
      </c>
      <c r="I5001">
        <v>0.20389015989163</v>
      </c>
      <c r="J5001">
        <v>0.219820540085034</v>
      </c>
      <c r="K5001">
        <v>0.221979816079409</v>
      </c>
      <c r="L5001">
        <v>374.652443874642</v>
      </c>
      <c r="M5001">
        <v>7.87805859281693</v>
      </c>
      <c r="N5001">
        <v>48.867815640496</v>
      </c>
      <c r="O5001">
        <v>44.7846709538349</v>
      </c>
      <c r="P5001">
        <v>-0.0398349859345023</v>
      </c>
      <c r="Q5001">
        <v>0.095278310992955</v>
      </c>
      <c r="R5001">
        <v>0.953184259373551</v>
      </c>
      <c r="S5001" t="s">
        <v>11194</v>
      </c>
      <c r="T5001" t="s">
        <v>12362</v>
      </c>
      <c r="U5001" t="s">
        <v>12362</v>
      </c>
      <c r="V5001" t="s">
        <v>12362</v>
      </c>
      <c r="W5001">
        <v>12</v>
      </c>
      <c r="X5001" t="s">
        <v>17363</v>
      </c>
      <c r="Y5001">
        <v>0.463604141264654</v>
      </c>
      <c r="Z5001">
        <f>HYPERLINK("Melting_Curves/meltCurve_Q99733_.pdf", "Melting_Curves/meltCurve_Q99733_.pdf")</f>
        <v>0</v>
      </c>
      <c r="AA5001" t="s">
        <v>23315</v>
      </c>
      <c r="AB5001" t="s">
        <v>29365</v>
      </c>
    </row>
    <row r="5002" spans="1:28">
      <c r="A5002" t="s">
        <v>5028</v>
      </c>
      <c r="B5002">
        <v>0.992608467424715</v>
      </c>
      <c r="C5002">
        <v>1.15309498949287</v>
      </c>
      <c r="D5002">
        <v>0.97171119823274</v>
      </c>
      <c r="E5002">
        <v>0.822050395450835</v>
      </c>
      <c r="F5002">
        <v>0.466309605842208</v>
      </c>
      <c r="G5002">
        <v>0.289248878036986</v>
      </c>
      <c r="H5002">
        <v>0.242227265906761</v>
      </c>
      <c r="I5002">
        <v>0.258959826618523</v>
      </c>
      <c r="J5002">
        <v>0.273450147959204</v>
      </c>
      <c r="K5002">
        <v>0.266427217648929</v>
      </c>
      <c r="L5002">
        <v>1422.16276625478</v>
      </c>
      <c r="M5002">
        <v>29.3204492270211</v>
      </c>
      <c r="N5002">
        <v>49.7289115824765</v>
      </c>
      <c r="O5002">
        <v>48.280184646085</v>
      </c>
      <c r="P5002">
        <v>-0.112784534794712</v>
      </c>
      <c r="Q5002">
        <v>0.257143904851686</v>
      </c>
      <c r="R5002">
        <v>0.979443807287764</v>
      </c>
      <c r="S5002" t="s">
        <v>11195</v>
      </c>
      <c r="T5002" t="s">
        <v>12362</v>
      </c>
      <c r="U5002" t="s">
        <v>12362</v>
      </c>
      <c r="V5002" t="s">
        <v>12362</v>
      </c>
      <c r="W5002">
        <v>2</v>
      </c>
      <c r="X5002" t="s">
        <v>17364</v>
      </c>
      <c r="Y5002">
        <v>0.5466565220870343</v>
      </c>
      <c r="Z5002">
        <f>HYPERLINK("Melting_Curves/meltCurve_Q99735_2_.pdf", "Melting_Curves/meltCurve_Q99735_2_.pdf")</f>
        <v>0</v>
      </c>
      <c r="AA5002" t="s">
        <v>23316</v>
      </c>
      <c r="AB5002" t="s">
        <v>29366</v>
      </c>
    </row>
    <row r="5003" spans="1:28">
      <c r="A5003" t="s">
        <v>5029</v>
      </c>
      <c r="B5003">
        <v>0.992608467424715</v>
      </c>
      <c r="C5003">
        <v>0.943578977457779</v>
      </c>
      <c r="D5003">
        <v>0.905579018303018</v>
      </c>
      <c r="E5003">
        <v>0.86793711970425</v>
      </c>
      <c r="F5003">
        <v>0.641174504207988</v>
      </c>
      <c r="G5003">
        <v>0.443560690164363</v>
      </c>
      <c r="H5003">
        <v>0.397354329919478</v>
      </c>
      <c r="I5003">
        <v>0.555901543706938</v>
      </c>
      <c r="J5003">
        <v>0.859086251018589</v>
      </c>
      <c r="K5003">
        <v>0.840482684685112</v>
      </c>
      <c r="L5003">
        <v>2192.12970787543</v>
      </c>
      <c r="M5003">
        <v>46.4888506700403</v>
      </c>
      <c r="O5003">
        <v>47.0668763649244</v>
      </c>
      <c r="P5003">
        <v>-0.0939579494151036</v>
      </c>
      <c r="Q5003">
        <v>0.619495682092238</v>
      </c>
      <c r="R5003">
        <v>0.520258756136871</v>
      </c>
      <c r="S5003" t="s">
        <v>11196</v>
      </c>
      <c r="T5003" t="s">
        <v>12362</v>
      </c>
      <c r="U5003" t="s">
        <v>12362</v>
      </c>
      <c r="V5003" t="s">
        <v>12362</v>
      </c>
      <c r="W5003">
        <v>24</v>
      </c>
      <c r="X5003" t="s">
        <v>17365</v>
      </c>
      <c r="Y5003">
        <v>0.7491985034790949</v>
      </c>
      <c r="Z5003">
        <f>HYPERLINK("Melting_Curves/meltCurve_Q99747_.pdf", "Melting_Curves/meltCurve_Q99747_.pdf")</f>
        <v>0</v>
      </c>
      <c r="AA5003" t="s">
        <v>23317</v>
      </c>
      <c r="AB5003" t="s">
        <v>29367</v>
      </c>
    </row>
    <row r="5004" spans="1:28">
      <c r="A5004" t="s">
        <v>5030</v>
      </c>
      <c r="B5004">
        <v>0.992608467424715</v>
      </c>
      <c r="C5004">
        <v>0.940531009939378</v>
      </c>
      <c r="D5004">
        <v>0.814176990592146</v>
      </c>
      <c r="E5004">
        <v>0.71680639626749</v>
      </c>
      <c r="F5004">
        <v>0.709913690759579</v>
      </c>
      <c r="G5004">
        <v>0.577417522757614</v>
      </c>
      <c r="H5004">
        <v>0.575444163402669</v>
      </c>
      <c r="I5004">
        <v>0.7525774885264011</v>
      </c>
      <c r="J5004">
        <v>0.741928609274088</v>
      </c>
      <c r="K5004">
        <v>0.595386108591703</v>
      </c>
      <c r="L5004">
        <v>888.574011431236</v>
      </c>
      <c r="M5004">
        <v>20.7392228314331</v>
      </c>
      <c r="O5004">
        <v>42.4527093172438</v>
      </c>
      <c r="P5004">
        <v>-0.0421108469723606</v>
      </c>
      <c r="Q5004">
        <v>0.655209979480222</v>
      </c>
      <c r="R5004">
        <v>0.80839267000195</v>
      </c>
      <c r="S5004" t="s">
        <v>11197</v>
      </c>
      <c r="T5004" t="s">
        <v>12362</v>
      </c>
      <c r="U5004" t="s">
        <v>12362</v>
      </c>
      <c r="V5004" t="s">
        <v>12362</v>
      </c>
      <c r="W5004">
        <v>4</v>
      </c>
      <c r="X5004" t="s">
        <v>17366</v>
      </c>
      <c r="Y5004">
        <v>0.726853100052303</v>
      </c>
      <c r="Z5004">
        <f>HYPERLINK("Melting_Curves/meltCurve_Q99757_.pdf", "Melting_Curves/meltCurve_Q99757_.pdf")</f>
        <v>0</v>
      </c>
      <c r="AA5004" t="s">
        <v>23318</v>
      </c>
      <c r="AB5004" t="s">
        <v>29368</v>
      </c>
    </row>
    <row r="5005" spans="1:28">
      <c r="A5005" t="s">
        <v>5031</v>
      </c>
      <c r="B5005">
        <v>0.992608467424715</v>
      </c>
      <c r="C5005">
        <v>0.958807345573191</v>
      </c>
      <c r="D5005">
        <v>0.941861983003649</v>
      </c>
      <c r="E5005">
        <v>0.948338380985438</v>
      </c>
      <c r="F5005">
        <v>0.578015291708505</v>
      </c>
      <c r="G5005">
        <v>0.24848342163381</v>
      </c>
      <c r="H5005">
        <v>0.173240053846914</v>
      </c>
      <c r="I5005">
        <v>0.172621828880335</v>
      </c>
      <c r="J5005">
        <v>0.210571646125834</v>
      </c>
      <c r="K5005">
        <v>0.183174435131329</v>
      </c>
      <c r="L5005">
        <v>1781.48892242337</v>
      </c>
      <c r="M5005">
        <v>35.5574431155117</v>
      </c>
      <c r="N5005">
        <v>50.7500682682653</v>
      </c>
      <c r="O5005">
        <v>49.9440388129349</v>
      </c>
      <c r="P5005">
        <v>-0.145497037269304</v>
      </c>
      <c r="Q5005">
        <v>0.182541265800029</v>
      </c>
      <c r="R5005">
        <v>0.9953178891564211</v>
      </c>
      <c r="S5005" t="s">
        <v>11198</v>
      </c>
      <c r="T5005" t="s">
        <v>12362</v>
      </c>
      <c r="U5005" t="s">
        <v>12362</v>
      </c>
      <c r="V5005" t="s">
        <v>12362</v>
      </c>
      <c r="W5005">
        <v>3</v>
      </c>
      <c r="X5005" t="s">
        <v>17367</v>
      </c>
      <c r="Y5005">
        <v>0.5431277519324541</v>
      </c>
      <c r="Z5005">
        <f>HYPERLINK("Melting_Curves/meltCurve_Q99766_.pdf", "Melting_Curves/meltCurve_Q99766_.pdf")</f>
        <v>0</v>
      </c>
      <c r="AA5005" t="s">
        <v>23319</v>
      </c>
      <c r="AB5005" t="s">
        <v>29369</v>
      </c>
    </row>
    <row r="5006" spans="1:28">
      <c r="A5006" t="s">
        <v>5032</v>
      </c>
      <c r="B5006">
        <v>0.992608467424715</v>
      </c>
      <c r="C5006">
        <v>0.854511831801923</v>
      </c>
      <c r="D5006">
        <v>0.592525165548491</v>
      </c>
      <c r="E5006">
        <v>0.417624711403362</v>
      </c>
      <c r="F5006">
        <v>0.199326544092591</v>
      </c>
      <c r="G5006">
        <v>0.146052296621808</v>
      </c>
      <c r="H5006">
        <v>0.12796729565314</v>
      </c>
      <c r="I5006">
        <v>0.066574189619953</v>
      </c>
      <c r="J5006">
        <v>0.0914063409122918</v>
      </c>
      <c r="K5006">
        <v>0.0340551846309993</v>
      </c>
      <c r="L5006">
        <v>622.198843877063</v>
      </c>
      <c r="M5006">
        <v>13.9998713859572</v>
      </c>
      <c r="N5006">
        <v>44.8575446176313</v>
      </c>
      <c r="O5006">
        <v>43.5658670254687</v>
      </c>
      <c r="P5006">
        <v>-0.0754746120024842</v>
      </c>
      <c r="Q5006">
        <v>0.0606539919672031</v>
      </c>
      <c r="R5006">
        <v>0.992113855370875</v>
      </c>
      <c r="S5006" t="s">
        <v>11199</v>
      </c>
      <c r="T5006" t="s">
        <v>12362</v>
      </c>
      <c r="U5006" t="s">
        <v>12362</v>
      </c>
      <c r="V5006" t="s">
        <v>12362</v>
      </c>
      <c r="W5006">
        <v>2</v>
      </c>
      <c r="X5006" t="s">
        <v>17368</v>
      </c>
      <c r="Y5006">
        <v>0.3199667216522535</v>
      </c>
      <c r="Z5006">
        <f>HYPERLINK("Melting_Curves/meltCurve_Q99767_2_.pdf", "Melting_Curves/meltCurve_Q99767_2_.pdf")</f>
        <v>0</v>
      </c>
      <c r="AA5006" t="s">
        <v>23320</v>
      </c>
      <c r="AB5006" t="s">
        <v>29370</v>
      </c>
    </row>
    <row r="5007" spans="1:28">
      <c r="A5007" t="s">
        <v>5033</v>
      </c>
      <c r="B5007">
        <v>0.992608467424715</v>
      </c>
      <c r="C5007">
        <v>1.0065598921729</v>
      </c>
      <c r="D5007">
        <v>0.883043728534744</v>
      </c>
      <c r="E5007">
        <v>0.802016267566414</v>
      </c>
      <c r="F5007">
        <v>0.438810700903236</v>
      </c>
      <c r="G5007">
        <v>0.200995968216008</v>
      </c>
      <c r="H5007">
        <v>0.147160705580954</v>
      </c>
      <c r="I5007">
        <v>0.140180259558118</v>
      </c>
      <c r="J5007">
        <v>0.13364384777059</v>
      </c>
      <c r="K5007">
        <v>0.137766675242704</v>
      </c>
      <c r="L5007">
        <v>1084.06147411144</v>
      </c>
      <c r="M5007">
        <v>22.1931482716572</v>
      </c>
      <c r="N5007">
        <v>49.4820447202189</v>
      </c>
      <c r="O5007">
        <v>48.4552654295612</v>
      </c>
      <c r="P5007">
        <v>-0.100309162955195</v>
      </c>
      <c r="Q5007">
        <v>0.123981464668162</v>
      </c>
      <c r="R5007">
        <v>0.994450606897898</v>
      </c>
      <c r="S5007" t="s">
        <v>11200</v>
      </c>
      <c r="T5007" t="s">
        <v>12362</v>
      </c>
      <c r="U5007" t="s">
        <v>12362</v>
      </c>
      <c r="V5007" t="s">
        <v>12362</v>
      </c>
      <c r="W5007">
        <v>12</v>
      </c>
      <c r="X5007" t="s">
        <v>17369</v>
      </c>
      <c r="Y5007">
        <v>0.4794126077205292</v>
      </c>
      <c r="Z5007">
        <f>HYPERLINK("Melting_Curves/meltCurve_Q99797_.pdf", "Melting_Curves/meltCurve_Q99797_.pdf")</f>
        <v>0</v>
      </c>
      <c r="AA5007" t="s">
        <v>23321</v>
      </c>
      <c r="AB5007" t="s">
        <v>29371</v>
      </c>
    </row>
    <row r="5008" spans="1:28">
      <c r="A5008" t="s">
        <v>5034</v>
      </c>
      <c r="B5008">
        <v>0.992608467424715</v>
      </c>
      <c r="C5008">
        <v>1.39611535655223</v>
      </c>
      <c r="D5008">
        <v>1.17237008795775</v>
      </c>
      <c r="E5008">
        <v>0.870583724541843</v>
      </c>
      <c r="F5008">
        <v>0.582270061008749</v>
      </c>
      <c r="G5008">
        <v>0.473855400547407</v>
      </c>
      <c r="H5008">
        <v>0.407892536293811</v>
      </c>
      <c r="I5008">
        <v>0.326307652082395</v>
      </c>
      <c r="J5008">
        <v>0.444185512543459</v>
      </c>
      <c r="K5008">
        <v>0.3661289137809</v>
      </c>
      <c r="L5008">
        <v>1534.72031596834</v>
      </c>
      <c r="M5008">
        <v>31.3287896961037</v>
      </c>
      <c r="N5008">
        <v>51.5321104215763</v>
      </c>
      <c r="O5008">
        <v>48.7892363739494</v>
      </c>
      <c r="P5008">
        <v>-0.0973540186164449</v>
      </c>
      <c r="Q5008">
        <v>0.393554290604206</v>
      </c>
      <c r="R5008">
        <v>0.844337976387731</v>
      </c>
      <c r="S5008" t="s">
        <v>11201</v>
      </c>
      <c r="T5008" t="s">
        <v>12362</v>
      </c>
      <c r="U5008" t="s">
        <v>12362</v>
      </c>
      <c r="V5008" t="s">
        <v>12362</v>
      </c>
      <c r="W5008">
        <v>2</v>
      </c>
      <c r="X5008" t="s">
        <v>17370</v>
      </c>
      <c r="Y5008">
        <v>0.639234658179395</v>
      </c>
      <c r="Z5008">
        <f>HYPERLINK("Melting_Curves/meltCurve_Q99805_.pdf", "Melting_Curves/meltCurve_Q99805_.pdf")</f>
        <v>0</v>
      </c>
      <c r="AA5008" t="s">
        <v>23322</v>
      </c>
      <c r="AB5008" t="s">
        <v>29372</v>
      </c>
    </row>
    <row r="5009" spans="1:28">
      <c r="A5009" t="s">
        <v>5035</v>
      </c>
      <c r="B5009">
        <v>0.992608467424715</v>
      </c>
      <c r="C5009">
        <v>1.3375394127838</v>
      </c>
      <c r="D5009">
        <v>1.30960122104544</v>
      </c>
      <c r="E5009">
        <v>0.847678724192989</v>
      </c>
      <c r="F5009">
        <v>0.359685337659568</v>
      </c>
      <c r="G5009">
        <v>0.220133776127525</v>
      </c>
      <c r="H5009">
        <v>0.185200016267622</v>
      </c>
      <c r="I5009">
        <v>0.153943840574103</v>
      </c>
      <c r="J5009">
        <v>0.13816827988014</v>
      </c>
      <c r="K5009">
        <v>0.153556055275833</v>
      </c>
      <c r="L5009">
        <v>1913.77455759185</v>
      </c>
      <c r="M5009">
        <v>39.3450238754915</v>
      </c>
      <c r="N5009">
        <v>49.1447389211973</v>
      </c>
      <c r="O5009">
        <v>48.5156833795113</v>
      </c>
      <c r="P5009">
        <v>-0.169091383220378</v>
      </c>
      <c r="Q5009">
        <v>0.16598695952507</v>
      </c>
      <c r="R5009">
        <v>0.903448189830417</v>
      </c>
      <c r="S5009" t="s">
        <v>11202</v>
      </c>
      <c r="T5009" t="s">
        <v>12362</v>
      </c>
      <c r="U5009" t="s">
        <v>12362</v>
      </c>
      <c r="V5009" t="s">
        <v>12362</v>
      </c>
      <c r="W5009">
        <v>2</v>
      </c>
      <c r="X5009" t="s">
        <v>17371</v>
      </c>
      <c r="Y5009">
        <v>0.4925056239726703</v>
      </c>
      <c r="Z5009">
        <f>HYPERLINK("Melting_Curves/meltCurve_Q99808_.pdf", "Melting_Curves/meltCurve_Q99808_.pdf")</f>
        <v>0</v>
      </c>
      <c r="AA5009" t="s">
        <v>23323</v>
      </c>
      <c r="AB5009" t="s">
        <v>29373</v>
      </c>
    </row>
    <row r="5010" spans="1:28">
      <c r="A5010" t="s">
        <v>5036</v>
      </c>
      <c r="B5010">
        <v>0.992608467424715</v>
      </c>
      <c r="C5010">
        <v>0.896130308023409</v>
      </c>
      <c r="D5010">
        <v>0.864092883186523</v>
      </c>
      <c r="E5010">
        <v>0.733927423031315</v>
      </c>
      <c r="F5010">
        <v>0.545527487278718</v>
      </c>
      <c r="G5010">
        <v>0.391016240953688</v>
      </c>
      <c r="H5010">
        <v>0.309244255215922</v>
      </c>
      <c r="I5010">
        <v>0.286555156602901</v>
      </c>
      <c r="J5010">
        <v>0.290560960789531</v>
      </c>
      <c r="K5010">
        <v>0.253875301003779</v>
      </c>
      <c r="L5010">
        <v>583.199675910859</v>
      </c>
      <c r="M5010">
        <v>12.0126371545133</v>
      </c>
      <c r="N5010">
        <v>51.1148166344215</v>
      </c>
      <c r="O5010">
        <v>47.2621439997505</v>
      </c>
      <c r="P5010">
        <v>-0.0491667018341069</v>
      </c>
      <c r="Q5010">
        <v>0.226425987999236</v>
      </c>
      <c r="R5010">
        <v>0.9936530360336751</v>
      </c>
      <c r="S5010" t="s">
        <v>11203</v>
      </c>
      <c r="T5010" t="s">
        <v>12362</v>
      </c>
      <c r="U5010" t="s">
        <v>12362</v>
      </c>
      <c r="V5010" t="s">
        <v>12362</v>
      </c>
      <c r="W5010">
        <v>2</v>
      </c>
      <c r="X5010" t="s">
        <v>17372</v>
      </c>
      <c r="Y5010">
        <v>0.5477411037768934</v>
      </c>
      <c r="Z5010">
        <f>HYPERLINK("Melting_Curves/meltCurve_Q99828_.pdf", "Melting_Curves/meltCurve_Q99828_.pdf")</f>
        <v>0</v>
      </c>
      <c r="AA5010" t="s">
        <v>23324</v>
      </c>
      <c r="AB5010" t="s">
        <v>29374</v>
      </c>
    </row>
    <row r="5011" spans="1:28">
      <c r="A5011" t="s">
        <v>5037</v>
      </c>
      <c r="B5011">
        <v>0.992608467424715</v>
      </c>
      <c r="C5011">
        <v>0.990842953818344</v>
      </c>
      <c r="D5011">
        <v>0.699457428248532</v>
      </c>
      <c r="E5011">
        <v>0.363553278183851</v>
      </c>
      <c r="F5011">
        <v>0.198544067173924</v>
      </c>
      <c r="G5011">
        <v>0.135228751915969</v>
      </c>
      <c r="H5011">
        <v>0.078765965761805</v>
      </c>
      <c r="I5011">
        <v>0.09163813460551951</v>
      </c>
      <c r="J5011">
        <v>0.102520143499997</v>
      </c>
      <c r="K5011">
        <v>0.0988822038805896</v>
      </c>
      <c r="L5011">
        <v>956.603183695114</v>
      </c>
      <c r="M5011">
        <v>21.4086699462428</v>
      </c>
      <c r="N5011">
        <v>45.1408241775136</v>
      </c>
      <c r="O5011">
        <v>44.2985969771504</v>
      </c>
      <c r="P5011">
        <v>-0.109032005836728</v>
      </c>
      <c r="Q5011">
        <v>0.09759087416254469</v>
      </c>
      <c r="R5011">
        <v>0.995789273260628</v>
      </c>
      <c r="S5011" t="s">
        <v>11204</v>
      </c>
      <c r="T5011" t="s">
        <v>12362</v>
      </c>
      <c r="U5011" t="s">
        <v>12362</v>
      </c>
      <c r="V5011" t="s">
        <v>12362</v>
      </c>
      <c r="W5011">
        <v>28</v>
      </c>
      <c r="X5011" t="s">
        <v>17373</v>
      </c>
      <c r="Y5011">
        <v>0.3389922985167546</v>
      </c>
      <c r="Z5011">
        <f>HYPERLINK("Melting_Curves/meltCurve_Q99832_.pdf", "Melting_Curves/meltCurve_Q99832_.pdf")</f>
        <v>0</v>
      </c>
      <c r="AA5011" t="s">
        <v>23325</v>
      </c>
      <c r="AB5011" t="s">
        <v>29375</v>
      </c>
    </row>
    <row r="5012" spans="1:28">
      <c r="A5012" t="s">
        <v>5038</v>
      </c>
      <c r="B5012">
        <v>0.992608467424715</v>
      </c>
      <c r="C5012">
        <v>1.04437712688942</v>
      </c>
      <c r="D5012">
        <v>0.878053113748711</v>
      </c>
      <c r="E5012">
        <v>0.666285509083954</v>
      </c>
      <c r="F5012">
        <v>0.442634791127765</v>
      </c>
      <c r="G5012">
        <v>0.276057684971678</v>
      </c>
      <c r="H5012">
        <v>0.227890052415308</v>
      </c>
      <c r="I5012">
        <v>0.272366989423615</v>
      </c>
      <c r="J5012">
        <v>0.354479670703071</v>
      </c>
      <c r="K5012">
        <v>0.392143471306873</v>
      </c>
      <c r="L5012">
        <v>1102.41194750008</v>
      </c>
      <c r="M5012">
        <v>23.6233692216028</v>
      </c>
      <c r="N5012">
        <v>48.5707903648668</v>
      </c>
      <c r="O5012">
        <v>46.3356185635666</v>
      </c>
      <c r="P5012">
        <v>-0.0889668067601008</v>
      </c>
      <c r="Q5012">
        <v>0.302002628721163</v>
      </c>
      <c r="R5012">
        <v>0.969334894693394</v>
      </c>
      <c r="S5012" t="s">
        <v>11205</v>
      </c>
      <c r="T5012" t="s">
        <v>12362</v>
      </c>
      <c r="U5012" t="s">
        <v>12362</v>
      </c>
      <c r="V5012" t="s">
        <v>12362</v>
      </c>
      <c r="W5012">
        <v>15</v>
      </c>
      <c r="X5012" t="s">
        <v>17374</v>
      </c>
      <c r="Y5012">
        <v>0.5334429036198943</v>
      </c>
      <c r="Z5012">
        <f>HYPERLINK("Melting_Curves/meltCurve_Q99856_.pdf", "Melting_Curves/meltCurve_Q99856_.pdf")</f>
        <v>0</v>
      </c>
      <c r="AA5012" t="s">
        <v>23326</v>
      </c>
      <c r="AB5012" t="s">
        <v>29376</v>
      </c>
    </row>
    <row r="5013" spans="1:28">
      <c r="A5013" t="s">
        <v>5039</v>
      </c>
      <c r="B5013">
        <v>0.992608467424715</v>
      </c>
      <c r="C5013">
        <v>0.981654156451271</v>
      </c>
      <c r="D5013">
        <v>0.971816799066505</v>
      </c>
      <c r="E5013">
        <v>0.845238344171364</v>
      </c>
      <c r="F5013">
        <v>0.696151777319803</v>
      </c>
      <c r="G5013">
        <v>0.5706711257199319</v>
      </c>
      <c r="H5013">
        <v>0.498114673196759</v>
      </c>
      <c r="I5013">
        <v>0.471039922359805</v>
      </c>
      <c r="J5013">
        <v>0.409302935446952</v>
      </c>
      <c r="K5013">
        <v>0.332067014334626</v>
      </c>
      <c r="L5013">
        <v>598.289222483278</v>
      </c>
      <c r="M5013">
        <v>11.6318129147995</v>
      </c>
      <c r="N5013">
        <v>56.8740697931721</v>
      </c>
      <c r="O5013">
        <v>49.9858650357705</v>
      </c>
      <c r="P5013">
        <v>-0.0386626639820482</v>
      </c>
      <c r="Q5013">
        <v>0.335594128574025</v>
      </c>
      <c r="R5013">
        <v>0.989973905250123</v>
      </c>
      <c r="S5013" t="s">
        <v>11206</v>
      </c>
      <c r="T5013" t="s">
        <v>12362</v>
      </c>
      <c r="U5013" t="s">
        <v>12362</v>
      </c>
      <c r="V5013" t="s">
        <v>12362</v>
      </c>
      <c r="W5013">
        <v>6</v>
      </c>
      <c r="X5013" t="s">
        <v>17375</v>
      </c>
      <c r="Y5013">
        <v>0.672429081173473</v>
      </c>
      <c r="Z5013">
        <f>HYPERLINK("Melting_Curves/meltCurve_Q99871_3_.pdf", "Melting_Curves/meltCurve_Q99871_3_.pdf")</f>
        <v>0</v>
      </c>
      <c r="AA5013" t="s">
        <v>23327</v>
      </c>
      <c r="AB5013" t="s">
        <v>29377</v>
      </c>
    </row>
    <row r="5014" spans="1:28">
      <c r="A5014" t="s">
        <v>5040</v>
      </c>
      <c r="B5014">
        <v>0.992608467424715</v>
      </c>
      <c r="C5014">
        <v>0.9550319559645229</v>
      </c>
      <c r="D5014">
        <v>0.8615609481294521</v>
      </c>
      <c r="E5014">
        <v>0.588635436901394</v>
      </c>
      <c r="F5014">
        <v>0.299476197535614</v>
      </c>
      <c r="G5014">
        <v>0.15251688348407</v>
      </c>
      <c r="H5014">
        <v>0.103219089285996</v>
      </c>
      <c r="I5014">
        <v>0.108461558872515</v>
      </c>
      <c r="J5014">
        <v>0.133046422870704</v>
      </c>
      <c r="K5014">
        <v>0.133691574190122</v>
      </c>
      <c r="L5014">
        <v>934.426923055973</v>
      </c>
      <c r="M5014">
        <v>19.9459005037416</v>
      </c>
      <c r="N5014">
        <v>47.4265792056929</v>
      </c>
      <c r="O5014">
        <v>46.384786329034</v>
      </c>
      <c r="P5014">
        <v>-0.09589733122511621</v>
      </c>
      <c r="Q5014">
        <v>0.10798091770085</v>
      </c>
      <c r="R5014">
        <v>0.997883604760794</v>
      </c>
      <c r="S5014" t="s">
        <v>11207</v>
      </c>
      <c r="T5014" t="s">
        <v>12362</v>
      </c>
      <c r="U5014" t="s">
        <v>12362</v>
      </c>
      <c r="V5014" t="s">
        <v>12362</v>
      </c>
      <c r="W5014">
        <v>5</v>
      </c>
      <c r="X5014" t="s">
        <v>17376</v>
      </c>
      <c r="Y5014">
        <v>0.412538420692215</v>
      </c>
      <c r="Z5014">
        <f>HYPERLINK("Melting_Curves/meltCurve_Q99878_.pdf", "Melting_Curves/meltCurve_Q99878_.pdf")</f>
        <v>0</v>
      </c>
      <c r="AA5014" t="s">
        <v>23328</v>
      </c>
      <c r="AB5014" t="s">
        <v>29378</v>
      </c>
    </row>
    <row r="5015" spans="1:28">
      <c r="A5015" t="s">
        <v>5041</v>
      </c>
      <c r="B5015">
        <v>0.992608467424715</v>
      </c>
      <c r="C5015">
        <v>1.0521804687391</v>
      </c>
      <c r="D5015">
        <v>1.00404588466204</v>
      </c>
      <c r="E5015">
        <v>0.922516426287556</v>
      </c>
      <c r="F5015">
        <v>0.543874726207898</v>
      </c>
      <c r="G5015">
        <v>0.648319788437077</v>
      </c>
      <c r="H5015">
        <v>0.448630509327721</v>
      </c>
      <c r="I5015">
        <v>0.442804747567569</v>
      </c>
      <c r="J5015">
        <v>0.494881777143118</v>
      </c>
      <c r="K5015">
        <v>0.385366729548107</v>
      </c>
      <c r="L5015">
        <v>1957.95095599147</v>
      </c>
      <c r="M5015">
        <v>40.4696245074509</v>
      </c>
      <c r="N5015">
        <v>52.3629705131541</v>
      </c>
      <c r="O5015">
        <v>48.2630719178948</v>
      </c>
      <c r="P5015">
        <v>-0.109643605627234</v>
      </c>
      <c r="Q5015">
        <v>0.476968039468581</v>
      </c>
      <c r="R5015">
        <v>0.936472226267439</v>
      </c>
      <c r="S5015" t="s">
        <v>11208</v>
      </c>
      <c r="T5015" t="s">
        <v>12362</v>
      </c>
      <c r="U5015" t="s">
        <v>12362</v>
      </c>
      <c r="V5015" t="s">
        <v>12362</v>
      </c>
      <c r="W5015">
        <v>1</v>
      </c>
      <c r="X5015" t="s">
        <v>17377</v>
      </c>
      <c r="Y5015">
        <v>0.6770930437705557</v>
      </c>
      <c r="Z5015">
        <f>HYPERLINK("Melting_Curves/meltCurve_Q99941_2_.pdf", "Melting_Curves/meltCurve_Q99941_2_.pdf")</f>
        <v>0</v>
      </c>
      <c r="AA5015" t="s">
        <v>23329</v>
      </c>
      <c r="AB5015" t="s">
        <v>29379</v>
      </c>
    </row>
    <row r="5016" spans="1:28">
      <c r="A5016" t="s">
        <v>5042</v>
      </c>
      <c r="B5016">
        <v>0.992608467424715</v>
      </c>
      <c r="C5016">
        <v>0.993559661896237</v>
      </c>
      <c r="D5016">
        <v>0.920229031747801</v>
      </c>
      <c r="E5016">
        <v>0.929862361313367</v>
      </c>
      <c r="F5016">
        <v>0.830289367382715</v>
      </c>
      <c r="G5016">
        <v>0.834291209852924</v>
      </c>
      <c r="H5016">
        <v>0.830578877707699</v>
      </c>
      <c r="I5016">
        <v>1.10258181334242</v>
      </c>
      <c r="J5016">
        <v>1.4453585325391</v>
      </c>
      <c r="K5016">
        <v>1.40437138884753</v>
      </c>
      <c r="L5016">
        <v>15000</v>
      </c>
      <c r="M5016">
        <v>244.756887067613</v>
      </c>
      <c r="O5016">
        <v>61.2811957301319</v>
      </c>
      <c r="P5016">
        <v>0.42423124521684</v>
      </c>
      <c r="Q5016">
        <v>1.42486901879721</v>
      </c>
      <c r="R5016">
        <v>0.789041191789456</v>
      </c>
      <c r="S5016" t="s">
        <v>11209</v>
      </c>
      <c r="T5016" t="s">
        <v>12362</v>
      </c>
      <c r="U5016" t="s">
        <v>12362</v>
      </c>
      <c r="V5016" t="s">
        <v>12362</v>
      </c>
      <c r="W5016">
        <v>7</v>
      </c>
      <c r="X5016" t="s">
        <v>17378</v>
      </c>
      <c r="Y5016">
        <v>1.080885580143664</v>
      </c>
      <c r="Z5016">
        <f>HYPERLINK("Melting_Curves/meltCurve_Q99952_.pdf", "Melting_Curves/meltCurve_Q99952_.pdf")</f>
        <v>0</v>
      </c>
      <c r="AA5016" t="s">
        <v>23330</v>
      </c>
      <c r="AB5016" t="s">
        <v>29380</v>
      </c>
    </row>
    <row r="5017" spans="1:28">
      <c r="A5017" t="s">
        <v>5043</v>
      </c>
      <c r="B5017">
        <v>0.992608467424715</v>
      </c>
      <c r="C5017">
        <v>0.921073249293942</v>
      </c>
      <c r="D5017">
        <v>0.835261442903891</v>
      </c>
      <c r="E5017">
        <v>0.700151176577035</v>
      </c>
      <c r="F5017">
        <v>0.499093989467195</v>
      </c>
      <c r="G5017">
        <v>0.351859799475654</v>
      </c>
      <c r="H5017">
        <v>0.275263679174184</v>
      </c>
      <c r="I5017">
        <v>0.358757345427548</v>
      </c>
      <c r="J5017">
        <v>0.5417005854474</v>
      </c>
      <c r="K5017">
        <v>0.533541716100851</v>
      </c>
      <c r="L5017">
        <v>900.494647732717</v>
      </c>
      <c r="M5017">
        <v>19.7316586027912</v>
      </c>
      <c r="N5017">
        <v>49.9787835929774</v>
      </c>
      <c r="O5017">
        <v>45.1760660489603</v>
      </c>
      <c r="P5017">
        <v>-0.06443282407084661</v>
      </c>
      <c r="Q5017">
        <v>0.409938957312266</v>
      </c>
      <c r="R5017">
        <v>0.877510648642097</v>
      </c>
      <c r="S5017" t="s">
        <v>11210</v>
      </c>
      <c r="T5017" t="s">
        <v>12362</v>
      </c>
      <c r="U5017" t="s">
        <v>12362</v>
      </c>
      <c r="V5017" t="s">
        <v>12362</v>
      </c>
      <c r="W5017">
        <v>24</v>
      </c>
      <c r="X5017" t="s">
        <v>17379</v>
      </c>
      <c r="Y5017">
        <v>0.5877561335836793</v>
      </c>
      <c r="Z5017">
        <f>HYPERLINK("Melting_Curves/meltCurve_Q99961_.pdf", "Melting_Curves/meltCurve_Q99961_.pdf")</f>
        <v>0</v>
      </c>
      <c r="AA5017" t="s">
        <v>23331</v>
      </c>
      <c r="AB5017" t="s">
        <v>29381</v>
      </c>
    </row>
    <row r="5018" spans="1:28">
      <c r="A5018" t="s">
        <v>5044</v>
      </c>
      <c r="B5018">
        <v>0.992608467424715</v>
      </c>
      <c r="C5018">
        <v>0.803245058711671</v>
      </c>
      <c r="D5018">
        <v>0.668368432471183</v>
      </c>
      <c r="E5018">
        <v>0.381923642147187</v>
      </c>
      <c r="F5018">
        <v>0.247683734181888</v>
      </c>
      <c r="G5018">
        <v>0.151306124695045</v>
      </c>
      <c r="H5018">
        <v>0.113712864723279</v>
      </c>
      <c r="I5018">
        <v>0.134343353322347</v>
      </c>
      <c r="J5018">
        <v>0.134017088181831</v>
      </c>
      <c r="K5018">
        <v>0.117866491369696</v>
      </c>
      <c r="L5018">
        <v>659.435944949751</v>
      </c>
      <c r="M5018">
        <v>14.9334455975971</v>
      </c>
      <c r="N5018">
        <v>44.9036314556319</v>
      </c>
      <c r="O5018">
        <v>43.3891851320057</v>
      </c>
      <c r="P5018">
        <v>-0.0766068201849793</v>
      </c>
      <c r="Q5018">
        <v>0.10976622891124</v>
      </c>
      <c r="R5018">
        <v>0.994109519679784</v>
      </c>
      <c r="S5018" t="s">
        <v>11211</v>
      </c>
      <c r="T5018" t="s">
        <v>12362</v>
      </c>
      <c r="U5018" t="s">
        <v>12362</v>
      </c>
      <c r="V5018" t="s">
        <v>12362</v>
      </c>
      <c r="W5018">
        <v>3</v>
      </c>
      <c r="X5018" t="s">
        <v>17380</v>
      </c>
      <c r="Y5018">
        <v>0.3443252915306712</v>
      </c>
      <c r="Z5018">
        <f>HYPERLINK("Melting_Curves/meltCurve_Q99986_.pdf", "Melting_Curves/meltCurve_Q99986_.pdf")</f>
        <v>0</v>
      </c>
      <c r="AA5018" t="s">
        <v>23332</v>
      </c>
      <c r="AB5018" t="s">
        <v>29382</v>
      </c>
    </row>
    <row r="5019" spans="1:28">
      <c r="A5019" t="s">
        <v>5045</v>
      </c>
      <c r="B5019">
        <v>0.992608467424715</v>
      </c>
      <c r="C5019">
        <v>1.01324347803697</v>
      </c>
      <c r="D5019">
        <v>0.959030439229994</v>
      </c>
      <c r="E5019">
        <v>0.823066871681735</v>
      </c>
      <c r="F5019">
        <v>0.50570594144148</v>
      </c>
      <c r="G5019">
        <v>0.371572864070759</v>
      </c>
      <c r="H5019">
        <v>0.342692350155862</v>
      </c>
      <c r="I5019">
        <v>0.291128798046496</v>
      </c>
      <c r="J5019">
        <v>0.706646932910768</v>
      </c>
      <c r="K5019">
        <v>1.33629452570949</v>
      </c>
      <c r="L5019">
        <v>11662.370514982</v>
      </c>
      <c r="M5019">
        <v>250</v>
      </c>
      <c r="O5019">
        <v>46.6465039202745</v>
      </c>
      <c r="P5019">
        <v>-0.546208977951798</v>
      </c>
      <c r="Q5019">
        <v>0.5923402348335161</v>
      </c>
      <c r="R5019">
        <v>0.292747232103832</v>
      </c>
      <c r="S5019" t="s">
        <v>11212</v>
      </c>
      <c r="T5019" t="s">
        <v>12362</v>
      </c>
      <c r="U5019" t="s">
        <v>12362</v>
      </c>
      <c r="V5019" t="s">
        <v>12362</v>
      </c>
      <c r="W5019">
        <v>1</v>
      </c>
      <c r="X5019" t="s">
        <v>17381</v>
      </c>
      <c r="Y5019">
        <v>0.7234971292619835</v>
      </c>
      <c r="Z5019">
        <f>HYPERLINK("Melting_Curves/meltCurve_Q99988_.pdf", "Melting_Curves/meltCurve_Q99988_.pdf")</f>
        <v>0</v>
      </c>
      <c r="AA5019" t="s">
        <v>23333</v>
      </c>
      <c r="AB5019" t="s">
        <v>29383</v>
      </c>
    </row>
    <row r="5020" spans="1:28">
      <c r="A5020" t="s">
        <v>5046</v>
      </c>
      <c r="B5020">
        <v>0.992608467424715</v>
      </c>
      <c r="C5020">
        <v>0.844128549665949</v>
      </c>
      <c r="D5020">
        <v>0.63137794215233</v>
      </c>
      <c r="E5020">
        <v>0.479732435059509</v>
      </c>
      <c r="F5020">
        <v>0.396437185414113</v>
      </c>
      <c r="G5020">
        <v>0.29874630375816</v>
      </c>
      <c r="H5020">
        <v>0.253044974995819</v>
      </c>
      <c r="I5020">
        <v>0.318570111863581</v>
      </c>
      <c r="J5020">
        <v>0.42039303266526</v>
      </c>
      <c r="K5020">
        <v>0.380656306741233</v>
      </c>
      <c r="L5020">
        <v>786.725473915622</v>
      </c>
      <c r="M5020">
        <v>18.4428225829736</v>
      </c>
      <c r="N5020">
        <v>45.412676414996</v>
      </c>
      <c r="O5020">
        <v>42.1655144897743</v>
      </c>
      <c r="P5020">
        <v>-0.07253585126109301</v>
      </c>
      <c r="Q5020">
        <v>0.336679877789198</v>
      </c>
      <c r="R5020">
        <v>0.959290295399554</v>
      </c>
      <c r="S5020" t="s">
        <v>11213</v>
      </c>
      <c r="T5020" t="s">
        <v>12362</v>
      </c>
      <c r="U5020" t="s">
        <v>12362</v>
      </c>
      <c r="V5020" t="s">
        <v>12362</v>
      </c>
      <c r="W5020">
        <v>8</v>
      </c>
      <c r="X5020" t="s">
        <v>17382</v>
      </c>
      <c r="Y5020">
        <v>0.4731551614518612</v>
      </c>
      <c r="Z5020">
        <f>HYPERLINK("Melting_Curves/meltCurve_Q99996_5_.pdf", "Melting_Curves/meltCurve_Q99996_5_.pdf")</f>
        <v>0</v>
      </c>
      <c r="AA5020" t="s">
        <v>23334</v>
      </c>
      <c r="AB5020" t="s">
        <v>29384</v>
      </c>
    </row>
    <row r="5021" spans="1:28">
      <c r="A5021" t="s">
        <v>5047</v>
      </c>
      <c r="B5021">
        <v>0.992608467424715</v>
      </c>
      <c r="C5021">
        <v>1.05077297957712</v>
      </c>
      <c r="D5021">
        <v>0.905290424483786</v>
      </c>
      <c r="E5021">
        <v>0.539404432048642</v>
      </c>
      <c r="F5021">
        <v>0.276532777547878</v>
      </c>
      <c r="G5021">
        <v>0.186091302275519</v>
      </c>
      <c r="H5021">
        <v>0.152884854514711</v>
      </c>
      <c r="I5021">
        <v>0.149412140192751</v>
      </c>
      <c r="J5021">
        <v>0.152238919511619</v>
      </c>
      <c r="K5021">
        <v>0.128499284007746</v>
      </c>
      <c r="L5021">
        <v>1184.35813547498</v>
      </c>
      <c r="M5021">
        <v>25.5096799390583</v>
      </c>
      <c r="N5021">
        <v>47.0798093243733</v>
      </c>
      <c r="O5021">
        <v>46.1452995509717</v>
      </c>
      <c r="P5021">
        <v>-0.117638139538382</v>
      </c>
      <c r="Q5021">
        <v>0.148812557548549</v>
      </c>
      <c r="R5021">
        <v>0.99607229868759</v>
      </c>
      <c r="S5021" t="s">
        <v>11214</v>
      </c>
      <c r="T5021" t="s">
        <v>12362</v>
      </c>
      <c r="U5021" t="s">
        <v>12362</v>
      </c>
      <c r="V5021" t="s">
        <v>12362</v>
      </c>
      <c r="W5021">
        <v>3</v>
      </c>
      <c r="X5021" t="s">
        <v>17383</v>
      </c>
      <c r="Y5021">
        <v>0.4231129396977475</v>
      </c>
      <c r="Z5021">
        <f>HYPERLINK("Melting_Curves/meltCurve_Q9BPW8_.pdf", "Melting_Curves/meltCurve_Q9BPW8_.pdf")</f>
        <v>0</v>
      </c>
      <c r="AA5021" t="s">
        <v>23335</v>
      </c>
      <c r="AB5021" t="s">
        <v>29385</v>
      </c>
    </row>
    <row r="5022" spans="1:28">
      <c r="A5022" t="s">
        <v>5048</v>
      </c>
      <c r="B5022">
        <v>0.992608467424715</v>
      </c>
      <c r="C5022">
        <v>1.03155614601536</v>
      </c>
      <c r="D5022">
        <v>0.919868520410037</v>
      </c>
      <c r="E5022">
        <v>0.773370324056</v>
      </c>
      <c r="F5022">
        <v>0.51570319945969</v>
      </c>
      <c r="G5022">
        <v>0.351599432077261</v>
      </c>
      <c r="H5022">
        <v>0.258446935818971</v>
      </c>
      <c r="I5022">
        <v>0.255451521952854</v>
      </c>
      <c r="J5022">
        <v>0.283799685121695</v>
      </c>
      <c r="K5022">
        <v>0.175564411553887</v>
      </c>
      <c r="L5022">
        <v>875.770828924146</v>
      </c>
      <c r="M5022">
        <v>17.9291999154538</v>
      </c>
      <c r="N5022">
        <v>50.4984024593765</v>
      </c>
      <c r="O5022">
        <v>48.2505596190155</v>
      </c>
      <c r="P5022">
        <v>-0.0722855292721494</v>
      </c>
      <c r="Q5022">
        <v>0.221907758036388</v>
      </c>
      <c r="R5022">
        <v>0.992170709255943</v>
      </c>
      <c r="S5022" t="s">
        <v>11215</v>
      </c>
      <c r="T5022" t="s">
        <v>12362</v>
      </c>
      <c r="U5022" t="s">
        <v>12362</v>
      </c>
      <c r="V5022" t="s">
        <v>12362</v>
      </c>
      <c r="W5022">
        <v>9</v>
      </c>
      <c r="X5022" t="s">
        <v>17384</v>
      </c>
      <c r="Y5022">
        <v>0.5416213699910328</v>
      </c>
      <c r="Z5022">
        <f>HYPERLINK("Melting_Curves/meltCurve_Q9BPX3_.pdf", "Melting_Curves/meltCurve_Q9BPX3_.pdf")</f>
        <v>0</v>
      </c>
      <c r="AA5022" t="s">
        <v>23336</v>
      </c>
      <c r="AB5022" t="s">
        <v>29386</v>
      </c>
    </row>
    <row r="5023" spans="1:28">
      <c r="A5023" t="s">
        <v>5049</v>
      </c>
      <c r="B5023">
        <v>0.992608467424715</v>
      </c>
      <c r="C5023">
        <v>0.870330315438094</v>
      </c>
      <c r="D5023">
        <v>0.864221460029967</v>
      </c>
      <c r="E5023">
        <v>0.783222555878603</v>
      </c>
      <c r="F5023">
        <v>0.750976691845713</v>
      </c>
      <c r="G5023">
        <v>0.519393324829642</v>
      </c>
      <c r="H5023">
        <v>0.358341232125243</v>
      </c>
      <c r="I5023">
        <v>0.321487425389009</v>
      </c>
      <c r="J5023">
        <v>0.331781533093616</v>
      </c>
      <c r="K5023">
        <v>0.273355003601848</v>
      </c>
      <c r="L5023">
        <v>432.903848137092</v>
      </c>
      <c r="M5023">
        <v>8.187995612672699</v>
      </c>
      <c r="N5023">
        <v>54.8412359109972</v>
      </c>
      <c r="O5023">
        <v>49.9978027433495</v>
      </c>
      <c r="P5023">
        <v>-0.0357609041066822</v>
      </c>
      <c r="Q5023">
        <v>0.127447555352553</v>
      </c>
      <c r="R5023">
        <v>0.967463314315462</v>
      </c>
      <c r="S5023" t="s">
        <v>11216</v>
      </c>
      <c r="T5023" t="s">
        <v>12362</v>
      </c>
      <c r="U5023" t="s">
        <v>12362</v>
      </c>
      <c r="V5023" t="s">
        <v>12362</v>
      </c>
      <c r="W5023">
        <v>5</v>
      </c>
      <c r="X5023" t="s">
        <v>17385</v>
      </c>
      <c r="Y5023">
        <v>0.6090023707116862</v>
      </c>
      <c r="Z5023">
        <f>HYPERLINK("Melting_Curves/meltCurve_Q9BPX5_.pdf", "Melting_Curves/meltCurve_Q9BPX5_.pdf")</f>
        <v>0</v>
      </c>
      <c r="AA5023" t="s">
        <v>23337</v>
      </c>
      <c r="AB5023" t="s">
        <v>29387</v>
      </c>
    </row>
    <row r="5024" spans="1:28">
      <c r="A5024" t="s">
        <v>5050</v>
      </c>
      <c r="B5024">
        <v>0.992608467424715</v>
      </c>
      <c r="C5024">
        <v>1.18420260602857</v>
      </c>
      <c r="D5024">
        <v>1.0690999649762</v>
      </c>
      <c r="E5024">
        <v>0.677356595708739</v>
      </c>
      <c r="F5024">
        <v>0.464313419552649</v>
      </c>
      <c r="G5024">
        <v>0.348689312490646</v>
      </c>
      <c r="H5024">
        <v>0.268068334962122</v>
      </c>
      <c r="I5024">
        <v>0.432435823861231</v>
      </c>
      <c r="J5024">
        <v>0.3956696183052</v>
      </c>
      <c r="K5024">
        <v>0.313973704316351</v>
      </c>
      <c r="L5024">
        <v>1870.45667755259</v>
      </c>
      <c r="M5024">
        <v>40.0024900915177</v>
      </c>
      <c r="N5024">
        <v>48.3073487747528</v>
      </c>
      <c r="O5024">
        <v>46.6421179679617</v>
      </c>
      <c r="P5024">
        <v>-0.136937076766712</v>
      </c>
      <c r="Q5024">
        <v>0.361337674149939</v>
      </c>
      <c r="R5024">
        <v>0.939578384398309</v>
      </c>
      <c r="S5024" t="s">
        <v>11217</v>
      </c>
      <c r="T5024" t="s">
        <v>12362</v>
      </c>
      <c r="U5024" t="s">
        <v>12362</v>
      </c>
      <c r="V5024" t="s">
        <v>12362</v>
      </c>
      <c r="W5024">
        <v>1</v>
      </c>
      <c r="X5024" t="s">
        <v>17386</v>
      </c>
      <c r="Y5024">
        <v>0.5711486405978383</v>
      </c>
      <c r="Z5024">
        <f>HYPERLINK("Melting_Curves/meltCurve_Q9BPX7_.pdf", "Melting_Curves/meltCurve_Q9BPX7_.pdf")</f>
        <v>0</v>
      </c>
      <c r="AA5024" t="s">
        <v>23338</v>
      </c>
      <c r="AB5024" t="s">
        <v>29388</v>
      </c>
    </row>
    <row r="5025" spans="1:28">
      <c r="A5025" t="s">
        <v>5051</v>
      </c>
      <c r="B5025">
        <v>0.992608467424715</v>
      </c>
      <c r="C5025">
        <v>0.9883982043981669</v>
      </c>
      <c r="D5025">
        <v>0.8867621945904141</v>
      </c>
      <c r="E5025">
        <v>0.877265949755224</v>
      </c>
      <c r="F5025">
        <v>0.68663768039129</v>
      </c>
      <c r="G5025">
        <v>0.341589648462175</v>
      </c>
      <c r="H5025">
        <v>0.275667900925587</v>
      </c>
      <c r="I5025">
        <v>0.368971193528822</v>
      </c>
      <c r="J5025">
        <v>0.457672764169133</v>
      </c>
      <c r="K5025">
        <v>0.433455578605245</v>
      </c>
      <c r="L5025">
        <v>1591.75623778501</v>
      </c>
      <c r="M5025">
        <v>32.0388939277082</v>
      </c>
      <c r="N5025">
        <v>51.8590199641206</v>
      </c>
      <c r="O5025">
        <v>49.4896458193563</v>
      </c>
      <c r="P5025">
        <v>-0.102007863080009</v>
      </c>
      <c r="Q5025">
        <v>0.369727593149101</v>
      </c>
      <c r="R5025">
        <v>0.937136175939672</v>
      </c>
      <c r="S5025" t="s">
        <v>11218</v>
      </c>
      <c r="T5025" t="s">
        <v>12362</v>
      </c>
      <c r="U5025" t="s">
        <v>12362</v>
      </c>
      <c r="V5025" t="s">
        <v>12362</v>
      </c>
      <c r="W5025">
        <v>3</v>
      </c>
      <c r="X5025" t="s">
        <v>17387</v>
      </c>
      <c r="Y5025">
        <v>0.6395402669911047</v>
      </c>
      <c r="Z5025">
        <f>HYPERLINK("Melting_Curves/meltCurve_Q9BPZ3_.pdf", "Melting_Curves/meltCurve_Q9BPZ3_.pdf")</f>
        <v>0</v>
      </c>
      <c r="AA5025" t="s">
        <v>23339</v>
      </c>
      <c r="AB5025" t="s">
        <v>29389</v>
      </c>
    </row>
    <row r="5026" spans="1:28">
      <c r="A5026" t="s">
        <v>5052</v>
      </c>
      <c r="B5026">
        <v>0.992608467424715</v>
      </c>
      <c r="C5026">
        <v>1.4988990408455</v>
      </c>
      <c r="D5026">
        <v>1.71470413952884</v>
      </c>
      <c r="E5026">
        <v>1.33294068357843</v>
      </c>
      <c r="F5026">
        <v>0.927407003032793</v>
      </c>
      <c r="G5026">
        <v>0.640112622819083</v>
      </c>
      <c r="H5026">
        <v>0.36401323914338</v>
      </c>
      <c r="I5026">
        <v>0.845880383631336</v>
      </c>
      <c r="J5026">
        <v>1.69756899414519</v>
      </c>
      <c r="K5026">
        <v>1.66236725574533</v>
      </c>
      <c r="L5026">
        <v>15000</v>
      </c>
      <c r="M5026">
        <v>240.078386346754</v>
      </c>
      <c r="O5026">
        <v>62.4752580157512</v>
      </c>
      <c r="P5026">
        <v>0.480346929152807</v>
      </c>
      <c r="Q5026">
        <v>1.5</v>
      </c>
      <c r="R5026">
        <v>0.278145234222487</v>
      </c>
      <c r="S5026" t="s">
        <v>11219</v>
      </c>
      <c r="T5026" t="s">
        <v>12362</v>
      </c>
      <c r="U5026" t="s">
        <v>12362</v>
      </c>
      <c r="V5026" t="s">
        <v>12362</v>
      </c>
      <c r="W5026">
        <v>15</v>
      </c>
      <c r="X5026" t="s">
        <v>17388</v>
      </c>
      <c r="Y5026">
        <v>1.075280656312275</v>
      </c>
      <c r="Z5026">
        <f>HYPERLINK("Melting_Curves/meltCurve_Q9BQ04_.pdf", "Melting_Curves/meltCurve_Q9BQ04_.pdf")</f>
        <v>0</v>
      </c>
      <c r="AA5026" t="s">
        <v>23340</v>
      </c>
      <c r="AB5026" t="s">
        <v>29390</v>
      </c>
    </row>
    <row r="5027" spans="1:28">
      <c r="A5027" t="s">
        <v>5053</v>
      </c>
      <c r="B5027">
        <v>0.992608467424715</v>
      </c>
      <c r="C5027">
        <v>1.20803641478783</v>
      </c>
      <c r="D5027">
        <v>0.723989209787456</v>
      </c>
      <c r="E5027">
        <v>0.907382588536817</v>
      </c>
      <c r="F5027">
        <v>0.379516905886633</v>
      </c>
      <c r="G5027">
        <v>0.289454249456557</v>
      </c>
      <c r="H5027">
        <v>0.108019536598617</v>
      </c>
      <c r="I5027">
        <v>0.257226121857109</v>
      </c>
      <c r="J5027">
        <v>0.297581918224315</v>
      </c>
      <c r="K5027">
        <v>0.246377059135775</v>
      </c>
      <c r="L5027">
        <v>1982.62190481493</v>
      </c>
      <c r="M5027">
        <v>40.8338962226301</v>
      </c>
      <c r="N5027">
        <v>49.3189558292633</v>
      </c>
      <c r="O5027">
        <v>48.4373247181739</v>
      </c>
      <c r="P5027">
        <v>-0.161283660647888</v>
      </c>
      <c r="Q5027">
        <v>0.234740279951148</v>
      </c>
      <c r="R5027">
        <v>0.893281898238751</v>
      </c>
      <c r="S5027" t="s">
        <v>11220</v>
      </c>
      <c r="T5027" t="s">
        <v>12362</v>
      </c>
      <c r="U5027" t="s">
        <v>12362</v>
      </c>
      <c r="V5027" t="s">
        <v>12362</v>
      </c>
      <c r="W5027">
        <v>1</v>
      </c>
      <c r="X5027" t="s">
        <v>17389</v>
      </c>
      <c r="Y5027">
        <v>0.531913936061397</v>
      </c>
      <c r="Z5027">
        <f>HYPERLINK("Melting_Curves/meltCurve_Q9BQ15_2_.pdf", "Melting_Curves/meltCurve_Q9BQ15_2_.pdf")</f>
        <v>0</v>
      </c>
      <c r="AA5027" t="s">
        <v>23341</v>
      </c>
      <c r="AB5027" t="s">
        <v>29391</v>
      </c>
    </row>
    <row r="5028" spans="1:28">
      <c r="A5028" t="s">
        <v>5054</v>
      </c>
      <c r="B5028">
        <v>0.992608467424715</v>
      </c>
      <c r="C5028">
        <v>0.964736709629319</v>
      </c>
      <c r="D5028">
        <v>0.962321388745735</v>
      </c>
      <c r="E5028">
        <v>0.873609553565538</v>
      </c>
      <c r="F5028">
        <v>0.744033130133789</v>
      </c>
      <c r="G5028">
        <v>0.549124596133893</v>
      </c>
      <c r="H5028">
        <v>0.505739294225993</v>
      </c>
      <c r="I5028">
        <v>0.678398373088077</v>
      </c>
      <c r="J5028">
        <v>0.675731098079226</v>
      </c>
      <c r="K5028">
        <v>0.308801959990034</v>
      </c>
      <c r="L5028">
        <v>911.645611913229</v>
      </c>
      <c r="M5028">
        <v>18.5409612116241</v>
      </c>
      <c r="O5028">
        <v>48.6080031770838</v>
      </c>
      <c r="P5028">
        <v>-0.0456370707882202</v>
      </c>
      <c r="Q5028">
        <v>0.521442380060633</v>
      </c>
      <c r="R5028">
        <v>0.793171009048722</v>
      </c>
      <c r="S5028" t="s">
        <v>11221</v>
      </c>
      <c r="T5028" t="s">
        <v>12362</v>
      </c>
      <c r="U5028" t="s">
        <v>12362</v>
      </c>
      <c r="V5028" t="s">
        <v>12362</v>
      </c>
      <c r="W5028">
        <v>32</v>
      </c>
      <c r="X5028" t="s">
        <v>17390</v>
      </c>
      <c r="Y5028">
        <v>0.7227836168627583</v>
      </c>
      <c r="Z5028">
        <f>HYPERLINK("Melting_Curves/meltCurve_Q9BQ52_.pdf", "Melting_Curves/meltCurve_Q9BQ52_.pdf")</f>
        <v>0</v>
      </c>
      <c r="AA5028" t="s">
        <v>23342</v>
      </c>
      <c r="AB5028" t="s">
        <v>29392</v>
      </c>
    </row>
    <row r="5029" spans="1:28">
      <c r="A5029" t="s">
        <v>5055</v>
      </c>
      <c r="B5029">
        <v>0.992608467424715</v>
      </c>
      <c r="C5029">
        <v>0.963433794640714</v>
      </c>
      <c r="D5029">
        <v>0.879409595592435</v>
      </c>
      <c r="E5029">
        <v>0.844660910560014</v>
      </c>
      <c r="F5029">
        <v>0.6986984348162369</v>
      </c>
      <c r="G5029">
        <v>0.629924003203339</v>
      </c>
      <c r="H5029">
        <v>0.660212742291557</v>
      </c>
      <c r="I5029">
        <v>0.930593794085092</v>
      </c>
      <c r="J5029">
        <v>1.35719815643827</v>
      </c>
      <c r="K5029">
        <v>1.21521726007138</v>
      </c>
      <c r="L5029">
        <v>7039.05973275735</v>
      </c>
      <c r="M5029">
        <v>112.581873877711</v>
      </c>
      <c r="O5029">
        <v>62.5041954397653</v>
      </c>
      <c r="P5029">
        <v>0.130550582291675</v>
      </c>
      <c r="Q5029">
        <v>1.289920874643</v>
      </c>
      <c r="R5029">
        <v>0.182612213914532</v>
      </c>
      <c r="S5029" t="s">
        <v>11222</v>
      </c>
      <c r="T5029" t="s">
        <v>12362</v>
      </c>
      <c r="U5029" t="s">
        <v>12362</v>
      </c>
      <c r="V5029" t="s">
        <v>12362</v>
      </c>
      <c r="W5029">
        <v>9</v>
      </c>
      <c r="X5029" t="s">
        <v>17391</v>
      </c>
      <c r="Y5029">
        <v>1.043103390985536</v>
      </c>
      <c r="Z5029">
        <f>HYPERLINK("Melting_Curves/meltCurve_Q9BQ61_.pdf", "Melting_Curves/meltCurve_Q9BQ61_.pdf")</f>
        <v>0</v>
      </c>
      <c r="AA5029" t="s">
        <v>23343</v>
      </c>
      <c r="AB5029" t="s">
        <v>29393</v>
      </c>
    </row>
    <row r="5030" spans="1:28">
      <c r="A5030" t="s">
        <v>5056</v>
      </c>
      <c r="B5030">
        <v>0.992608467424715</v>
      </c>
      <c r="C5030">
        <v>0.981750503697065</v>
      </c>
      <c r="D5030">
        <v>1.03161745533859</v>
      </c>
      <c r="E5030">
        <v>0.905176514944436</v>
      </c>
      <c r="F5030">
        <v>0.577568479774077</v>
      </c>
      <c r="G5030">
        <v>0.356347647317988</v>
      </c>
      <c r="H5030">
        <v>0.260138733869636</v>
      </c>
      <c r="I5030">
        <v>0.201048871591521</v>
      </c>
      <c r="J5030">
        <v>0.326782331719812</v>
      </c>
      <c r="K5030">
        <v>0.192906603565789</v>
      </c>
      <c r="L5030">
        <v>1341.96217686301</v>
      </c>
      <c r="M5030">
        <v>26.8953502892113</v>
      </c>
      <c r="N5030">
        <v>51.1461377750357</v>
      </c>
      <c r="O5030">
        <v>49.6223056362721</v>
      </c>
      <c r="P5030">
        <v>-0.102853880316539</v>
      </c>
      <c r="Q5030">
        <v>0.240940209727688</v>
      </c>
      <c r="R5030">
        <v>0.987672938354816</v>
      </c>
      <c r="S5030" t="s">
        <v>11223</v>
      </c>
      <c r="T5030" t="s">
        <v>12362</v>
      </c>
      <c r="U5030" t="s">
        <v>12362</v>
      </c>
      <c r="V5030" t="s">
        <v>12362</v>
      </c>
      <c r="W5030">
        <v>7</v>
      </c>
      <c r="X5030" t="s">
        <v>17392</v>
      </c>
      <c r="Y5030">
        <v>0.5729869296940026</v>
      </c>
      <c r="Z5030">
        <f>HYPERLINK("Melting_Curves/meltCurve_Q9BQ67_.pdf", "Melting_Curves/meltCurve_Q9BQ67_.pdf")</f>
        <v>0</v>
      </c>
      <c r="AA5030" t="s">
        <v>23344</v>
      </c>
      <c r="AB5030" t="s">
        <v>29394</v>
      </c>
    </row>
    <row r="5031" spans="1:28">
      <c r="A5031" t="s">
        <v>5057</v>
      </c>
      <c r="B5031">
        <v>0.992608467424715</v>
      </c>
      <c r="C5031">
        <v>0.963005576861468</v>
      </c>
      <c r="D5031">
        <v>0.822185508098001</v>
      </c>
      <c r="E5031">
        <v>0.455706570906979</v>
      </c>
      <c r="F5031">
        <v>0.300993798859856</v>
      </c>
      <c r="G5031">
        <v>0.181274263376151</v>
      </c>
      <c r="H5031">
        <v>0.127344897602605</v>
      </c>
      <c r="I5031">
        <v>0.116436862193579</v>
      </c>
      <c r="J5031">
        <v>0.113439521074067</v>
      </c>
      <c r="K5031">
        <v>0.0964122435355473</v>
      </c>
      <c r="L5031">
        <v>842.440097677529</v>
      </c>
      <c r="M5031">
        <v>18.339158489166</v>
      </c>
      <c r="N5031">
        <v>46.5669391550468</v>
      </c>
      <c r="O5031">
        <v>45.4009345331609</v>
      </c>
      <c r="P5031">
        <v>-0.0898902234148158</v>
      </c>
      <c r="Q5031">
        <v>0.109901805460646</v>
      </c>
      <c r="R5031">
        <v>0.996612070722273</v>
      </c>
      <c r="S5031" t="s">
        <v>11224</v>
      </c>
      <c r="T5031" t="s">
        <v>12362</v>
      </c>
      <c r="U5031" t="s">
        <v>12362</v>
      </c>
      <c r="V5031" t="s">
        <v>12362</v>
      </c>
      <c r="W5031">
        <v>7</v>
      </c>
      <c r="X5031" t="s">
        <v>17393</v>
      </c>
      <c r="Y5031">
        <v>0.3889190333599055</v>
      </c>
      <c r="Z5031">
        <f>HYPERLINK("Melting_Curves/meltCurve_Q9BQ69_.pdf", "Melting_Curves/meltCurve_Q9BQ69_.pdf")</f>
        <v>0</v>
      </c>
      <c r="AA5031" t="s">
        <v>23345</v>
      </c>
      <c r="AB5031" t="s">
        <v>29395</v>
      </c>
    </row>
    <row r="5032" spans="1:28">
      <c r="A5032" t="s">
        <v>5058</v>
      </c>
      <c r="B5032">
        <v>0.992608467424715</v>
      </c>
      <c r="C5032">
        <v>1.27416715560474</v>
      </c>
      <c r="D5032">
        <v>1.12930523866664</v>
      </c>
      <c r="E5032">
        <v>0.838849203611869</v>
      </c>
      <c r="F5032">
        <v>0.60938886273418</v>
      </c>
      <c r="G5032">
        <v>0.299301831864715</v>
      </c>
      <c r="H5032">
        <v>0.152325345411128</v>
      </c>
      <c r="I5032">
        <v>0.172927888837467</v>
      </c>
      <c r="J5032">
        <v>0.178658073020299</v>
      </c>
      <c r="K5032">
        <v>0.172024034931914</v>
      </c>
      <c r="L5032">
        <v>1288.34936554327</v>
      </c>
      <c r="M5032">
        <v>25.6195265981561</v>
      </c>
      <c r="N5032">
        <v>51.056093450183</v>
      </c>
      <c r="O5032">
        <v>49.9844032074169</v>
      </c>
      <c r="P5032">
        <v>-0.107642741183101</v>
      </c>
      <c r="Q5032">
        <v>0.15995444085099</v>
      </c>
      <c r="R5032">
        <v>0.942604557162775</v>
      </c>
      <c r="S5032" t="s">
        <v>11225</v>
      </c>
      <c r="T5032" t="s">
        <v>12362</v>
      </c>
      <c r="U5032" t="s">
        <v>12362</v>
      </c>
      <c r="V5032" t="s">
        <v>12362</v>
      </c>
      <c r="W5032">
        <v>7</v>
      </c>
      <c r="X5032" t="s">
        <v>17394</v>
      </c>
      <c r="Y5032">
        <v>0.5390659484767766</v>
      </c>
      <c r="Z5032">
        <f>HYPERLINK("Melting_Curves/meltCurve_Q9BQA1_.pdf", "Melting_Curves/meltCurve_Q9BQA1_.pdf")</f>
        <v>0</v>
      </c>
      <c r="AA5032" t="s">
        <v>23346</v>
      </c>
      <c r="AB5032" t="s">
        <v>29396</v>
      </c>
    </row>
    <row r="5033" spans="1:28">
      <c r="A5033" t="s">
        <v>5059</v>
      </c>
      <c r="B5033">
        <v>0.992608467424715</v>
      </c>
      <c r="C5033">
        <v>1.01267926111758</v>
      </c>
      <c r="D5033">
        <v>0.951948567279691</v>
      </c>
      <c r="E5033">
        <v>0.898658509742542</v>
      </c>
      <c r="F5033">
        <v>0.715884289731668</v>
      </c>
      <c r="G5033">
        <v>0.467111148626054</v>
      </c>
      <c r="H5033">
        <v>0.299325275958161</v>
      </c>
      <c r="I5033">
        <v>0.259046629571339</v>
      </c>
      <c r="J5033">
        <v>0.238121851955252</v>
      </c>
      <c r="K5033">
        <v>0.213116929351082</v>
      </c>
      <c r="L5033">
        <v>938.279684839988</v>
      </c>
      <c r="M5033">
        <v>18.1592791449016</v>
      </c>
      <c r="N5033">
        <v>53.2203592139372</v>
      </c>
      <c r="O5033">
        <v>51.0550820820882</v>
      </c>
      <c r="P5033">
        <v>-0.0706541069330668</v>
      </c>
      <c r="Q5033">
        <v>0.20545787068804</v>
      </c>
      <c r="R5033">
        <v>0.998382148252565</v>
      </c>
      <c r="S5033" t="s">
        <v>11226</v>
      </c>
      <c r="T5033" t="s">
        <v>12362</v>
      </c>
      <c r="U5033" t="s">
        <v>12362</v>
      </c>
      <c r="V5033" t="s">
        <v>12362</v>
      </c>
      <c r="W5033">
        <v>6</v>
      </c>
      <c r="X5033" t="s">
        <v>17395</v>
      </c>
      <c r="Y5033">
        <v>0.6059482672386812</v>
      </c>
      <c r="Z5033">
        <f>HYPERLINK("Melting_Curves/meltCurve_Q9BQC3_.pdf", "Melting_Curves/meltCurve_Q9BQC3_.pdf")</f>
        <v>0</v>
      </c>
      <c r="AA5033" t="s">
        <v>23347</v>
      </c>
      <c r="AB5033" t="s">
        <v>29397</v>
      </c>
    </row>
    <row r="5034" spans="1:28">
      <c r="A5034" t="s">
        <v>5060</v>
      </c>
      <c r="B5034">
        <v>0.992608467424715</v>
      </c>
      <c r="C5034">
        <v>0.917648046764138</v>
      </c>
      <c r="D5034">
        <v>0.950560659708569</v>
      </c>
      <c r="E5034">
        <v>0.586653954580068</v>
      </c>
      <c r="F5034">
        <v>0.373973880088895</v>
      </c>
      <c r="G5034">
        <v>0.354688729188445</v>
      </c>
      <c r="H5034">
        <v>0.227949731990898</v>
      </c>
      <c r="I5034">
        <v>0.29195553878892</v>
      </c>
      <c r="J5034">
        <v>0.534508036838765</v>
      </c>
      <c r="K5034">
        <v>0.555974668846728</v>
      </c>
      <c r="L5034">
        <v>1868.45337621093</v>
      </c>
      <c r="M5034">
        <v>40.8777648431188</v>
      </c>
      <c r="N5034">
        <v>47.4429110436151</v>
      </c>
      <c r="O5034">
        <v>45.5993324474028</v>
      </c>
      <c r="P5034">
        <v>-0.137196152452682</v>
      </c>
      <c r="Q5034">
        <v>0.387829545261372</v>
      </c>
      <c r="R5034">
        <v>0.871209079494943</v>
      </c>
      <c r="S5034" t="s">
        <v>11227</v>
      </c>
      <c r="T5034" t="s">
        <v>12362</v>
      </c>
      <c r="U5034" t="s">
        <v>12362</v>
      </c>
      <c r="V5034" t="s">
        <v>12362</v>
      </c>
      <c r="W5034">
        <v>1</v>
      </c>
      <c r="X5034" t="s">
        <v>17396</v>
      </c>
      <c r="Y5034">
        <v>0.567381103648529</v>
      </c>
      <c r="Z5034">
        <f>HYPERLINK("Melting_Curves/meltCurve_Q9BQC6_.pdf", "Melting_Curves/meltCurve_Q9BQC6_.pdf")</f>
        <v>0</v>
      </c>
      <c r="AA5034" t="s">
        <v>23348</v>
      </c>
      <c r="AB5034" t="s">
        <v>29398</v>
      </c>
    </row>
    <row r="5035" spans="1:28">
      <c r="A5035" t="s">
        <v>5061</v>
      </c>
      <c r="B5035">
        <v>0.992608467424715</v>
      </c>
      <c r="C5035">
        <v>1.70768660381049</v>
      </c>
      <c r="D5035">
        <v>1.36994527550882</v>
      </c>
      <c r="E5035">
        <v>0.74750704311756</v>
      </c>
      <c r="F5035">
        <v>0.441334055289704</v>
      </c>
      <c r="G5035">
        <v>0.736398795180722</v>
      </c>
      <c r="H5035">
        <v>0.630609354384278</v>
      </c>
      <c r="I5035">
        <v>0.297723380565741</v>
      </c>
      <c r="J5035">
        <v>0.46927674071277</v>
      </c>
      <c r="K5035">
        <v>0.828107067692731</v>
      </c>
      <c r="L5035">
        <v>11634.2980026673</v>
      </c>
      <c r="M5035">
        <v>250</v>
      </c>
      <c r="O5035">
        <v>46.5342144184998</v>
      </c>
      <c r="P5035">
        <v>-0.581236898706048</v>
      </c>
      <c r="Q5035">
        <v>0.567241565408</v>
      </c>
      <c r="R5035">
        <v>0.51010615944603</v>
      </c>
      <c r="S5035" t="s">
        <v>11228</v>
      </c>
      <c r="T5035" t="s">
        <v>12362</v>
      </c>
      <c r="U5035" t="s">
        <v>12362</v>
      </c>
      <c r="V5035" t="s">
        <v>12362</v>
      </c>
      <c r="W5035">
        <v>1</v>
      </c>
      <c r="X5035" t="s">
        <v>17397</v>
      </c>
      <c r="Y5035">
        <v>0.7048535858401969</v>
      </c>
      <c r="Z5035">
        <f>HYPERLINK("Melting_Curves/meltCurve_Q9BQE6_2_.pdf", "Melting_Curves/meltCurve_Q9BQE6_2_.pdf")</f>
        <v>0</v>
      </c>
      <c r="AA5035" t="s">
        <v>23349</v>
      </c>
      <c r="AB5035" t="s">
        <v>29399</v>
      </c>
    </row>
    <row r="5036" spans="1:28">
      <c r="A5036" t="s">
        <v>5062</v>
      </c>
      <c r="B5036">
        <v>0.992608467424715</v>
      </c>
      <c r="C5036">
        <v>1.04700987225628</v>
      </c>
      <c r="D5036">
        <v>0.865421292038284</v>
      </c>
      <c r="E5036">
        <v>0.938065490494576</v>
      </c>
      <c r="F5036">
        <v>0.918083717877992</v>
      </c>
      <c r="G5036">
        <v>0.784795362761834</v>
      </c>
      <c r="H5036">
        <v>0.741635306818033</v>
      </c>
      <c r="I5036">
        <v>0.846907802353374</v>
      </c>
      <c r="J5036">
        <v>0.850572842145241</v>
      </c>
      <c r="K5036">
        <v>0.782894862174672</v>
      </c>
      <c r="L5036">
        <v>600.4755320840781</v>
      </c>
      <c r="M5036">
        <v>12.7137552572669</v>
      </c>
      <c r="O5036">
        <v>46.1076179074511</v>
      </c>
      <c r="P5036">
        <v>-0.0140689989465403</v>
      </c>
      <c r="Q5036">
        <v>0.79594913289067</v>
      </c>
      <c r="R5036">
        <v>0.668665956961451</v>
      </c>
      <c r="S5036" t="s">
        <v>11229</v>
      </c>
      <c r="T5036" t="s">
        <v>12362</v>
      </c>
      <c r="U5036" t="s">
        <v>12362</v>
      </c>
      <c r="V5036" t="s">
        <v>12362</v>
      </c>
      <c r="W5036">
        <v>5</v>
      </c>
      <c r="X5036" t="s">
        <v>17398</v>
      </c>
      <c r="Y5036">
        <v>0.8715822191750312</v>
      </c>
      <c r="Z5036">
        <f>HYPERLINK("Melting_Curves/meltCurve_Q9BQE9_4_.pdf", "Melting_Curves/meltCurve_Q9BQE9_4_.pdf")</f>
        <v>0</v>
      </c>
      <c r="AA5036" t="s">
        <v>23350</v>
      </c>
      <c r="AB5036" t="s">
        <v>29400</v>
      </c>
    </row>
    <row r="5037" spans="1:28">
      <c r="A5037" t="s">
        <v>5063</v>
      </c>
      <c r="B5037">
        <v>0.992608467424715</v>
      </c>
      <c r="C5037">
        <v>0.94593530006159</v>
      </c>
      <c r="D5037">
        <v>0.949861572337334</v>
      </c>
      <c r="E5037">
        <v>0.7212367925088921</v>
      </c>
      <c r="F5037">
        <v>0.477780219948999</v>
      </c>
      <c r="G5037">
        <v>0.234394989564434</v>
      </c>
      <c r="H5037">
        <v>0.130795079930618</v>
      </c>
      <c r="I5037">
        <v>0.152256912347216</v>
      </c>
      <c r="J5037">
        <v>0.148078790719886</v>
      </c>
      <c r="K5037">
        <v>0.128744218062971</v>
      </c>
      <c r="L5037">
        <v>909.867214548684</v>
      </c>
      <c r="M5037">
        <v>18.648088775621</v>
      </c>
      <c r="N5037">
        <v>49.5113235474598</v>
      </c>
      <c r="O5037">
        <v>48.2407503896759</v>
      </c>
      <c r="P5037">
        <v>-0.0851689019523043</v>
      </c>
      <c r="Q5037">
        <v>0.118743915414332</v>
      </c>
      <c r="R5037">
        <v>0.995632362082177</v>
      </c>
      <c r="S5037" t="s">
        <v>11230</v>
      </c>
      <c r="T5037" t="s">
        <v>12362</v>
      </c>
      <c r="U5037" t="s">
        <v>12362</v>
      </c>
      <c r="V5037" t="s">
        <v>12362</v>
      </c>
      <c r="W5037">
        <v>2</v>
      </c>
      <c r="X5037" t="s">
        <v>17399</v>
      </c>
      <c r="Y5037">
        <v>0.4782965633124091</v>
      </c>
      <c r="Z5037">
        <f>HYPERLINK("Melting_Curves/meltCurve_Q9BQI3_2_.pdf", "Melting_Curves/meltCurve_Q9BQI3_2_.pdf")</f>
        <v>0</v>
      </c>
      <c r="AA5037" t="s">
        <v>23351</v>
      </c>
      <c r="AB5037" t="s">
        <v>29401</v>
      </c>
    </row>
    <row r="5038" spans="1:28">
      <c r="A5038" t="s">
        <v>5064</v>
      </c>
      <c r="B5038">
        <v>0.992608467424715</v>
      </c>
      <c r="C5038">
        <v>0.933939611548248</v>
      </c>
      <c r="D5038">
        <v>0.880000406576664</v>
      </c>
      <c r="E5038">
        <v>0.747265612662555</v>
      </c>
      <c r="F5038">
        <v>0.450768736673147</v>
      </c>
      <c r="G5038">
        <v>0.147943102400339</v>
      </c>
      <c r="H5038">
        <v>0.0960513561420509</v>
      </c>
      <c r="I5038">
        <v>0.116278374117403</v>
      </c>
      <c r="J5038">
        <v>0.140595773469811</v>
      </c>
      <c r="K5038">
        <v>0.124009461129547</v>
      </c>
      <c r="L5038">
        <v>978.178600829455</v>
      </c>
      <c r="M5038">
        <v>20.1223506503342</v>
      </c>
      <c r="N5038">
        <v>49.1347744533984</v>
      </c>
      <c r="O5038">
        <v>48.1390867442809</v>
      </c>
      <c r="P5038">
        <v>-0.0944259629269496</v>
      </c>
      <c r="Q5038">
        <v>0.09644054921111191</v>
      </c>
      <c r="R5038">
        <v>0.988032195254782</v>
      </c>
      <c r="S5038" t="s">
        <v>11231</v>
      </c>
      <c r="T5038" t="s">
        <v>12362</v>
      </c>
      <c r="U5038" t="s">
        <v>12362</v>
      </c>
      <c r="V5038" t="s">
        <v>12362</v>
      </c>
      <c r="W5038">
        <v>5</v>
      </c>
      <c r="X5038" t="s">
        <v>17400</v>
      </c>
      <c r="Y5038">
        <v>0.4579254570002967</v>
      </c>
      <c r="Z5038">
        <f>HYPERLINK("Melting_Curves/meltCurve_Q9BQP7_.pdf", "Melting_Curves/meltCurve_Q9BQP7_.pdf")</f>
        <v>0</v>
      </c>
      <c r="AA5038" t="s">
        <v>23352</v>
      </c>
      <c r="AB5038" t="s">
        <v>29402</v>
      </c>
    </row>
    <row r="5039" spans="1:28">
      <c r="A5039" t="s">
        <v>5065</v>
      </c>
      <c r="B5039">
        <v>0.992608467424715</v>
      </c>
      <c r="C5039">
        <v>1.18617552787529</v>
      </c>
      <c r="D5039">
        <v>1.00523188085918</v>
      </c>
      <c r="E5039">
        <v>0.793329032177333</v>
      </c>
      <c r="F5039">
        <v>0.678510668954597</v>
      </c>
      <c r="G5039">
        <v>0.512314064924641</v>
      </c>
      <c r="H5039">
        <v>0.449780160799714</v>
      </c>
      <c r="I5039">
        <v>0.45212848287201</v>
      </c>
      <c r="J5039">
        <v>0.189804994729726</v>
      </c>
      <c r="K5039">
        <v>0.192359818794662</v>
      </c>
      <c r="L5039">
        <v>577.71706659625</v>
      </c>
      <c r="M5039">
        <v>10.8257759511496</v>
      </c>
      <c r="N5039">
        <v>55.0822246861896</v>
      </c>
      <c r="O5039">
        <v>51.64085114771</v>
      </c>
      <c r="P5039">
        <v>-0.0449186899403924</v>
      </c>
      <c r="Q5039">
        <v>0.143227297005157</v>
      </c>
      <c r="R5039">
        <v>0.926101290766312</v>
      </c>
      <c r="S5039" t="s">
        <v>11232</v>
      </c>
      <c r="T5039" t="s">
        <v>12362</v>
      </c>
      <c r="U5039" t="s">
        <v>12362</v>
      </c>
      <c r="V5039" t="s">
        <v>12362</v>
      </c>
      <c r="W5039">
        <v>2</v>
      </c>
      <c r="X5039" t="s">
        <v>17401</v>
      </c>
      <c r="Y5039">
        <v>0.6282351414783633</v>
      </c>
      <c r="Z5039">
        <f>HYPERLINK("Melting_Curves/meltCurve_Q9BQQ3_.pdf", "Melting_Curves/meltCurve_Q9BQQ3_.pdf")</f>
        <v>0</v>
      </c>
      <c r="AA5039" t="s">
        <v>23353</v>
      </c>
      <c r="AB5039" t="s">
        <v>29403</v>
      </c>
    </row>
    <row r="5040" spans="1:28">
      <c r="A5040" t="s">
        <v>5066</v>
      </c>
      <c r="B5040">
        <v>0.992608467424715</v>
      </c>
      <c r="C5040">
        <v>0.953137048576493</v>
      </c>
      <c r="D5040">
        <v>0.820388513227597</v>
      </c>
      <c r="E5040">
        <v>0.654386144617926</v>
      </c>
      <c r="F5040">
        <v>0.509613054224646</v>
      </c>
      <c r="G5040">
        <v>0.343075579054589</v>
      </c>
      <c r="H5040">
        <v>0.278654749592639</v>
      </c>
      <c r="I5040">
        <v>0.324751999280244</v>
      </c>
      <c r="J5040">
        <v>0.334314846594943</v>
      </c>
      <c r="K5040">
        <v>0.226425304466087</v>
      </c>
      <c r="L5040">
        <v>647.912903575078</v>
      </c>
      <c r="M5040">
        <v>13.779883259886</v>
      </c>
      <c r="N5040">
        <v>49.6773054896851</v>
      </c>
      <c r="O5040">
        <v>46.06168557856</v>
      </c>
      <c r="P5040">
        <v>-0.0552902473386849</v>
      </c>
      <c r="Q5040">
        <v>0.260834122746249</v>
      </c>
      <c r="R5040">
        <v>0.98659224603947</v>
      </c>
      <c r="S5040" t="s">
        <v>11233</v>
      </c>
      <c r="T5040" t="s">
        <v>12362</v>
      </c>
      <c r="U5040" t="s">
        <v>12362</v>
      </c>
      <c r="V5040" t="s">
        <v>12362</v>
      </c>
      <c r="W5040">
        <v>7</v>
      </c>
      <c r="X5040" t="s">
        <v>17402</v>
      </c>
      <c r="Y5040">
        <v>0.5269879622404531</v>
      </c>
      <c r="Z5040">
        <f>HYPERLINK("Melting_Curves/meltCurve_Q9BQS7_2_.pdf", "Melting_Curves/meltCurve_Q9BQS7_2_.pdf")</f>
        <v>0</v>
      </c>
      <c r="AA5040" t="s">
        <v>23354</v>
      </c>
      <c r="AB5040" t="s">
        <v>29404</v>
      </c>
    </row>
    <row r="5041" spans="1:28">
      <c r="A5041" t="s">
        <v>5067</v>
      </c>
      <c r="B5041">
        <v>0.992608467424715</v>
      </c>
      <c r="C5041">
        <v>1.04688199955417</v>
      </c>
      <c r="D5041">
        <v>0.941588915209823</v>
      </c>
      <c r="E5041">
        <v>0.723812726541573</v>
      </c>
      <c r="F5041">
        <v>0.5241722988898539</v>
      </c>
      <c r="G5041">
        <v>0.359616138482358</v>
      </c>
      <c r="H5041">
        <v>0.269971436274334</v>
      </c>
      <c r="I5041">
        <v>0.266467962388826</v>
      </c>
      <c r="J5041">
        <v>0.344601983104876</v>
      </c>
      <c r="K5041">
        <v>0.275242963514149</v>
      </c>
      <c r="L5041">
        <v>958.7957448667649</v>
      </c>
      <c r="M5041">
        <v>19.9500811619661</v>
      </c>
      <c r="N5041">
        <v>50.1411691142916</v>
      </c>
      <c r="O5041">
        <v>47.5846695446509</v>
      </c>
      <c r="P5041">
        <v>-0.075303216607589</v>
      </c>
      <c r="Q5041">
        <v>0.281574615243711</v>
      </c>
      <c r="R5041">
        <v>0.988728429012721</v>
      </c>
      <c r="S5041" t="s">
        <v>11234</v>
      </c>
      <c r="T5041" t="s">
        <v>12362</v>
      </c>
      <c r="U5041" t="s">
        <v>12362</v>
      </c>
      <c r="V5041" t="s">
        <v>12362</v>
      </c>
      <c r="W5041">
        <v>18</v>
      </c>
      <c r="X5041" t="s">
        <v>17403</v>
      </c>
      <c r="Y5041">
        <v>0.5559135945751024</v>
      </c>
      <c r="Z5041">
        <f>HYPERLINK("Melting_Curves/meltCurve_Q9BQS8_.pdf", "Melting_Curves/meltCurve_Q9BQS8_.pdf")</f>
        <v>0</v>
      </c>
      <c r="AA5041" t="s">
        <v>23355</v>
      </c>
      <c r="AB5041" t="s">
        <v>29405</v>
      </c>
    </row>
    <row r="5042" spans="1:28">
      <c r="A5042" t="s">
        <v>5068</v>
      </c>
      <c r="B5042">
        <v>0.992608467424715</v>
      </c>
      <c r="C5042">
        <v>1.15401986252882</v>
      </c>
      <c r="D5042">
        <v>1.00535573958374</v>
      </c>
      <c r="E5042">
        <v>0.757323896112574</v>
      </c>
      <c r="F5042">
        <v>0</v>
      </c>
      <c r="G5042">
        <v>0</v>
      </c>
      <c r="H5042">
        <v>0.702967765086904</v>
      </c>
      <c r="I5042">
        <v>0</v>
      </c>
      <c r="J5042">
        <v>1.2966142185798</v>
      </c>
      <c r="K5042">
        <v>0.902971089267433</v>
      </c>
      <c r="L5042">
        <v>11655.5832170038</v>
      </c>
      <c r="M5042">
        <v>250</v>
      </c>
      <c r="N5042">
        <v>47.2703120126617</v>
      </c>
      <c r="O5042">
        <v>46.6193492834212</v>
      </c>
      <c r="P5042">
        <v>-0.692096146057902</v>
      </c>
      <c r="Q5042">
        <v>0.483758848357985</v>
      </c>
      <c r="R5042">
        <v>0.284870174427462</v>
      </c>
      <c r="S5042" t="s">
        <v>11235</v>
      </c>
      <c r="T5042" t="s">
        <v>12362</v>
      </c>
      <c r="U5042" t="s">
        <v>12362</v>
      </c>
      <c r="V5042" t="s">
        <v>12362</v>
      </c>
      <c r="W5042">
        <v>2</v>
      </c>
      <c r="X5042" t="s">
        <v>17404</v>
      </c>
      <c r="Y5042">
        <v>0.6493825613427194</v>
      </c>
      <c r="Z5042">
        <f>HYPERLINK("Melting_Curves/meltCurve_Q9BQY4_.pdf", "Melting_Curves/meltCurve_Q9BQY4_.pdf")</f>
        <v>0</v>
      </c>
      <c r="AA5042" t="s">
        <v>23356</v>
      </c>
      <c r="AB5042" t="s">
        <v>29406</v>
      </c>
    </row>
    <row r="5043" spans="1:28">
      <c r="A5043" t="s">
        <v>5069</v>
      </c>
      <c r="B5043">
        <v>0.992608467424715</v>
      </c>
      <c r="C5043">
        <v>0.865401702437937</v>
      </c>
      <c r="D5043">
        <v>0.738504167739275</v>
      </c>
      <c r="E5043">
        <v>0.527582364159224</v>
      </c>
      <c r="F5043">
        <v>0.279254050988572</v>
      </c>
      <c r="G5043">
        <v>0.194158193127094</v>
      </c>
      <c r="H5043">
        <v>0.142559121470191</v>
      </c>
      <c r="I5043">
        <v>0.167891346454705</v>
      </c>
      <c r="J5043">
        <v>0.157912360239867</v>
      </c>
      <c r="K5043">
        <v>0.141808864834766</v>
      </c>
      <c r="L5043">
        <v>671.8479691225619</v>
      </c>
      <c r="M5043">
        <v>14.7651585538854</v>
      </c>
      <c r="N5043">
        <v>46.4412692544825</v>
      </c>
      <c r="O5043">
        <v>44.6920496453758</v>
      </c>
      <c r="P5043">
        <v>-0.0719427897541331</v>
      </c>
      <c r="Q5043">
        <v>0.129050944658748</v>
      </c>
      <c r="R5043">
        <v>0.9945207626981351</v>
      </c>
      <c r="S5043" t="s">
        <v>11236</v>
      </c>
      <c r="T5043" t="s">
        <v>12362</v>
      </c>
      <c r="U5043" t="s">
        <v>12362</v>
      </c>
      <c r="V5043" t="s">
        <v>12362</v>
      </c>
      <c r="W5043">
        <v>6</v>
      </c>
      <c r="X5043" t="s">
        <v>17405</v>
      </c>
      <c r="Y5043">
        <v>0.3968919384597719</v>
      </c>
      <c r="Z5043">
        <f>HYPERLINK("Melting_Curves/meltCurve_Q9BR61_.pdf", "Melting_Curves/meltCurve_Q9BR61_.pdf")</f>
        <v>0</v>
      </c>
      <c r="AA5043" t="s">
        <v>23357</v>
      </c>
      <c r="AB5043" t="s">
        <v>29407</v>
      </c>
    </row>
    <row r="5044" spans="1:28">
      <c r="A5044" t="s">
        <v>5070</v>
      </c>
      <c r="B5044">
        <v>0.992608467424715</v>
      </c>
      <c r="C5044">
        <v>0.964483484218656</v>
      </c>
      <c r="D5044">
        <v>0.9849762056771471</v>
      </c>
      <c r="E5044">
        <v>0.97286168705827</v>
      </c>
      <c r="F5044">
        <v>0.523301763245369</v>
      </c>
      <c r="G5044">
        <v>0.185649957048643</v>
      </c>
      <c r="H5044">
        <v>0.116297354806728</v>
      </c>
      <c r="I5044">
        <v>0.133155027029012</v>
      </c>
      <c r="J5044">
        <v>0.172107796266707</v>
      </c>
      <c r="K5044">
        <v>0.170814243232695</v>
      </c>
      <c r="L5044">
        <v>2315.93343346143</v>
      </c>
      <c r="M5044">
        <v>46.3720583748426</v>
      </c>
      <c r="N5044">
        <v>50.326829030999</v>
      </c>
      <c r="O5044">
        <v>49.8498206345927</v>
      </c>
      <c r="P5044">
        <v>-0.197878862192854</v>
      </c>
      <c r="Q5044">
        <v>0.149124305366067</v>
      </c>
      <c r="R5044">
        <v>0.997312454949005</v>
      </c>
      <c r="S5044" t="s">
        <v>11237</v>
      </c>
      <c r="T5044" t="s">
        <v>12362</v>
      </c>
      <c r="U5044" t="s">
        <v>12362</v>
      </c>
      <c r="V5044" t="s">
        <v>12362</v>
      </c>
      <c r="W5044">
        <v>17</v>
      </c>
      <c r="X5044" t="s">
        <v>17406</v>
      </c>
      <c r="Y5044">
        <v>0.5183851749186875</v>
      </c>
      <c r="Z5044">
        <f>HYPERLINK("Melting_Curves/meltCurve_Q9BR76_.pdf", "Melting_Curves/meltCurve_Q9BR76_.pdf")</f>
        <v>0</v>
      </c>
      <c r="AA5044" t="s">
        <v>23358</v>
      </c>
      <c r="AB5044" t="s">
        <v>29408</v>
      </c>
    </row>
    <row r="5045" spans="1:28">
      <c r="A5045" t="s">
        <v>5071</v>
      </c>
      <c r="B5045">
        <v>0.992608467424715</v>
      </c>
      <c r="C5045">
        <v>0.93910123324864</v>
      </c>
      <c r="D5045">
        <v>0.755104856593001</v>
      </c>
      <c r="E5045">
        <v>0.665622104298991</v>
      </c>
      <c r="F5045">
        <v>0.64657106137936</v>
      </c>
      <c r="G5045">
        <v>0.494596951179018</v>
      </c>
      <c r="H5045">
        <v>0.412058060297807</v>
      </c>
      <c r="I5045">
        <v>0.462449187410616</v>
      </c>
      <c r="J5045">
        <v>0.764931437591946</v>
      </c>
      <c r="K5045">
        <v>0.720949161417867</v>
      </c>
      <c r="L5045">
        <v>947.706083852013</v>
      </c>
      <c r="M5045">
        <v>22.1888864417851</v>
      </c>
      <c r="O5045">
        <v>42.3684637879519</v>
      </c>
      <c r="P5045">
        <v>-0.0546822489212267</v>
      </c>
      <c r="Q5045">
        <v>0.582357879751034</v>
      </c>
      <c r="R5045">
        <v>0.674708911712572</v>
      </c>
      <c r="S5045" t="s">
        <v>11238</v>
      </c>
      <c r="T5045" t="s">
        <v>12362</v>
      </c>
      <c r="U5045" t="s">
        <v>12362</v>
      </c>
      <c r="V5045" t="s">
        <v>12362</v>
      </c>
      <c r="W5045">
        <v>8</v>
      </c>
      <c r="X5045" t="s">
        <v>17407</v>
      </c>
      <c r="Y5045">
        <v>0.6665271965865069</v>
      </c>
      <c r="Z5045">
        <f>HYPERLINK("Melting_Curves/meltCurve_Q9BRA2_.pdf", "Melting_Curves/meltCurve_Q9BRA2_.pdf")</f>
        <v>0</v>
      </c>
      <c r="AA5045" t="s">
        <v>23359</v>
      </c>
      <c r="AB5045" t="s">
        <v>29409</v>
      </c>
    </row>
    <row r="5046" spans="1:28">
      <c r="A5046" t="s">
        <v>5072</v>
      </c>
      <c r="B5046">
        <v>0.992608467424715</v>
      </c>
      <c r="C5046">
        <v>1.23254904545319</v>
      </c>
      <c r="D5046">
        <v>1.10556368829165</v>
      </c>
      <c r="E5046">
        <v>0.85524502743471</v>
      </c>
      <c r="F5046">
        <v>0.64418573466736</v>
      </c>
      <c r="G5046">
        <v>0.5108107932475709</v>
      </c>
      <c r="H5046">
        <v>0.554721269485101</v>
      </c>
      <c r="I5046">
        <v>0.6114242319058411</v>
      </c>
      <c r="J5046">
        <v>0.750471424319718</v>
      </c>
      <c r="K5046">
        <v>0.611665517072855</v>
      </c>
      <c r="L5046">
        <v>2933.5459359482</v>
      </c>
      <c r="M5046">
        <v>62.3996963175881</v>
      </c>
      <c r="O5046">
        <v>46.9639701594649</v>
      </c>
      <c r="P5046">
        <v>-0.128734526026543</v>
      </c>
      <c r="Q5046">
        <v>0.612441555913699</v>
      </c>
      <c r="R5046">
        <v>0.8235768674827429</v>
      </c>
      <c r="S5046" t="s">
        <v>11239</v>
      </c>
      <c r="T5046" t="s">
        <v>12362</v>
      </c>
      <c r="U5046" t="s">
        <v>12362</v>
      </c>
      <c r="V5046" t="s">
        <v>12362</v>
      </c>
      <c r="W5046">
        <v>2</v>
      </c>
      <c r="X5046" t="s">
        <v>17408</v>
      </c>
      <c r="Y5046">
        <v>0.742300070742712</v>
      </c>
      <c r="Z5046">
        <f>HYPERLINK("Melting_Curves/meltCurve_Q9BRD0_2_.pdf", "Melting_Curves/meltCurve_Q9BRD0_2_.pdf")</f>
        <v>0</v>
      </c>
      <c r="AA5046" t="s">
        <v>23360</v>
      </c>
      <c r="AB5046" t="s">
        <v>29410</v>
      </c>
    </row>
    <row r="5047" spans="1:28">
      <c r="A5047" t="s">
        <v>5073</v>
      </c>
      <c r="B5047">
        <v>0.992608467424715</v>
      </c>
      <c r="C5047">
        <v>0.985984575313999</v>
      </c>
      <c r="D5047">
        <v>0.954022497784862</v>
      </c>
      <c r="E5047">
        <v>0.955905229884333</v>
      </c>
      <c r="F5047">
        <v>0.797289516854836</v>
      </c>
      <c r="G5047">
        <v>0.614193848607173</v>
      </c>
      <c r="H5047">
        <v>0.613372641142604</v>
      </c>
      <c r="I5047">
        <v>0.853807579649049</v>
      </c>
      <c r="J5047">
        <v>1.13397049942566</v>
      </c>
      <c r="K5047">
        <v>1.10572274725088</v>
      </c>
      <c r="L5047">
        <v>11689.4650225063</v>
      </c>
      <c r="M5047">
        <v>250</v>
      </c>
      <c r="O5047">
        <v>46.7548679217989</v>
      </c>
      <c r="P5047">
        <v>-0.19642410343241</v>
      </c>
      <c r="Q5047">
        <v>0.8530594720475611</v>
      </c>
      <c r="R5047">
        <v>0.111179471441072</v>
      </c>
      <c r="S5047" t="s">
        <v>11240</v>
      </c>
      <c r="T5047" t="s">
        <v>12362</v>
      </c>
      <c r="U5047" t="s">
        <v>12362</v>
      </c>
      <c r="V5047" t="s">
        <v>12362</v>
      </c>
      <c r="W5047">
        <v>10</v>
      </c>
      <c r="X5047" t="s">
        <v>17409</v>
      </c>
      <c r="Y5047">
        <v>0.9008657003306981</v>
      </c>
      <c r="Z5047">
        <f>HYPERLINK("Melting_Curves/meltCurve_Q9BRF8_.pdf", "Melting_Curves/meltCurve_Q9BRF8_.pdf")</f>
        <v>0</v>
      </c>
      <c r="AA5047" t="s">
        <v>23361</v>
      </c>
      <c r="AB5047" t="s">
        <v>29411</v>
      </c>
    </row>
    <row r="5048" spans="1:28">
      <c r="A5048" t="s">
        <v>5074</v>
      </c>
      <c r="B5048">
        <v>0.992608467424715</v>
      </c>
      <c r="C5048">
        <v>0.885623413921419</v>
      </c>
      <c r="D5048">
        <v>0.815923811762161</v>
      </c>
      <c r="E5048">
        <v>0.720529485065469</v>
      </c>
      <c r="F5048">
        <v>0.429754045212181</v>
      </c>
      <c r="G5048">
        <v>0.230406904297696</v>
      </c>
      <c r="H5048">
        <v>0.13838838281833</v>
      </c>
      <c r="I5048">
        <v>0.199503281680016</v>
      </c>
      <c r="J5048">
        <v>0.15884102593402</v>
      </c>
      <c r="K5048">
        <v>0.136317959341362</v>
      </c>
      <c r="L5048">
        <v>678.173850884799</v>
      </c>
      <c r="M5048">
        <v>14.1194364608705</v>
      </c>
      <c r="N5048">
        <v>48.9278221806435</v>
      </c>
      <c r="O5048">
        <v>47.098523798541</v>
      </c>
      <c r="P5048">
        <v>-0.06641187040816279</v>
      </c>
      <c r="Q5048">
        <v>0.113986693083035</v>
      </c>
      <c r="R5048">
        <v>0.982948682794425</v>
      </c>
      <c r="S5048" t="s">
        <v>11241</v>
      </c>
      <c r="T5048" t="s">
        <v>12362</v>
      </c>
      <c r="U5048" t="s">
        <v>12362</v>
      </c>
      <c r="V5048" t="s">
        <v>12362</v>
      </c>
      <c r="W5048">
        <v>3</v>
      </c>
      <c r="X5048" t="s">
        <v>17410</v>
      </c>
      <c r="Y5048">
        <v>0.4613304474138161</v>
      </c>
      <c r="Z5048">
        <f>HYPERLINK("Melting_Curves/meltCurve_Q9BRG1_.pdf", "Melting_Curves/meltCurve_Q9BRG1_.pdf")</f>
        <v>0</v>
      </c>
      <c r="AA5048" t="s">
        <v>23362</v>
      </c>
      <c r="AB5048" t="s">
        <v>29412</v>
      </c>
    </row>
    <row r="5049" spans="1:28">
      <c r="A5049" t="s">
        <v>5075</v>
      </c>
      <c r="B5049">
        <v>0.992608467424715</v>
      </c>
      <c r="C5049">
        <v>1.18560429223711</v>
      </c>
      <c r="D5049">
        <v>1.02331900056227</v>
      </c>
      <c r="E5049">
        <v>0.823860833527965</v>
      </c>
      <c r="F5049">
        <v>0.563265575714141</v>
      </c>
      <c r="G5049">
        <v>0.281895848674594</v>
      </c>
      <c r="H5049">
        <v>0.236077312547925</v>
      </c>
      <c r="I5049">
        <v>0.290934297332644</v>
      </c>
      <c r="J5049">
        <v>0.546473053061747</v>
      </c>
      <c r="K5049">
        <v>0.458236841570462</v>
      </c>
      <c r="L5049">
        <v>1597.20331055466</v>
      </c>
      <c r="M5049">
        <v>33.0339858838697</v>
      </c>
      <c r="N5049">
        <v>50.348217525748</v>
      </c>
      <c r="O5049">
        <v>48.1741507766278</v>
      </c>
      <c r="P5049">
        <v>-0.108823486741379</v>
      </c>
      <c r="Q5049">
        <v>0.365204575163846</v>
      </c>
      <c r="R5049">
        <v>0.89147795164554</v>
      </c>
      <c r="S5049" t="s">
        <v>11242</v>
      </c>
      <c r="T5049" t="s">
        <v>12362</v>
      </c>
      <c r="U5049" t="s">
        <v>12362</v>
      </c>
      <c r="V5049" t="s">
        <v>12362</v>
      </c>
      <c r="W5049">
        <v>2</v>
      </c>
      <c r="X5049" t="s">
        <v>17411</v>
      </c>
      <c r="Y5049">
        <v>0.6084939949480231</v>
      </c>
      <c r="Z5049">
        <f>HYPERLINK("Melting_Curves/meltCurve_Q9BRK4_.pdf", "Melting_Curves/meltCurve_Q9BRK4_.pdf")</f>
        <v>0</v>
      </c>
      <c r="AA5049" t="s">
        <v>23363</v>
      </c>
      <c r="AB5049" t="s">
        <v>29413</v>
      </c>
    </row>
    <row r="5050" spans="1:28">
      <c r="A5050" t="s">
        <v>5076</v>
      </c>
      <c r="B5050">
        <v>0.992608467424715</v>
      </c>
      <c r="C5050">
        <v>0.95134705014639</v>
      </c>
      <c r="D5050">
        <v>0.827792750671508</v>
      </c>
      <c r="E5050">
        <v>0.777894539623614</v>
      </c>
      <c r="F5050">
        <v>0.690180582210301</v>
      </c>
      <c r="G5050">
        <v>0.545336309648295</v>
      </c>
      <c r="H5050">
        <v>0.517352412304864</v>
      </c>
      <c r="I5050">
        <v>0.69110126835916</v>
      </c>
      <c r="J5050">
        <v>0.815984774209054</v>
      </c>
      <c r="K5050">
        <v>0.787562802443408</v>
      </c>
      <c r="L5050">
        <v>927.572176516951</v>
      </c>
      <c r="M5050">
        <v>21.5005874003198</v>
      </c>
      <c r="O5050">
        <v>42.7737145387809</v>
      </c>
      <c r="P5050">
        <v>-0.0406528761527088</v>
      </c>
      <c r="Q5050">
        <v>0.676505243546793</v>
      </c>
      <c r="R5050">
        <v>0.63307139355654</v>
      </c>
      <c r="S5050" t="s">
        <v>11243</v>
      </c>
      <c r="T5050" t="s">
        <v>12362</v>
      </c>
      <c r="U5050" t="s">
        <v>12362</v>
      </c>
      <c r="V5050" t="s">
        <v>12362</v>
      </c>
      <c r="W5050">
        <v>17</v>
      </c>
      <c r="X5050" t="s">
        <v>17412</v>
      </c>
      <c r="Y5050">
        <v>0.7465308435883425</v>
      </c>
      <c r="Z5050">
        <f>HYPERLINK("Melting_Curves/meltCurve_Q9BRK5_.pdf", "Melting_Curves/meltCurve_Q9BRK5_.pdf")</f>
        <v>0</v>
      </c>
      <c r="AA5050" t="s">
        <v>23364</v>
      </c>
      <c r="AB5050" t="s">
        <v>29414</v>
      </c>
    </row>
    <row r="5051" spans="1:28">
      <c r="A5051" t="s">
        <v>5077</v>
      </c>
      <c r="B5051">
        <v>0.992608467424715</v>
      </c>
      <c r="C5051">
        <v>0.986410157353672</v>
      </c>
      <c r="D5051">
        <v>1.0548240011872</v>
      </c>
      <c r="E5051">
        <v>0.9574540947312</v>
      </c>
      <c r="F5051">
        <v>0.39684022843037</v>
      </c>
      <c r="G5051">
        <v>0.192499333639647</v>
      </c>
      <c r="H5051">
        <v>0.126777103079252</v>
      </c>
      <c r="I5051">
        <v>0.182564784969877</v>
      </c>
      <c r="J5051">
        <v>0.162240795924317</v>
      </c>
      <c r="K5051">
        <v>0.127825189502782</v>
      </c>
      <c r="L5051">
        <v>2433.83095654212</v>
      </c>
      <c r="M5051">
        <v>49.3808315036355</v>
      </c>
      <c r="N5051">
        <v>49.6605437123594</v>
      </c>
      <c r="O5051">
        <v>49.2063288685943</v>
      </c>
      <c r="P5051">
        <v>-0.211963370439716</v>
      </c>
      <c r="Q5051">
        <v>0.155143426596991</v>
      </c>
      <c r="R5051">
        <v>0.996031984722708</v>
      </c>
      <c r="S5051" t="s">
        <v>11244</v>
      </c>
      <c r="T5051" t="s">
        <v>12362</v>
      </c>
      <c r="U5051" t="s">
        <v>12362</v>
      </c>
      <c r="V5051" t="s">
        <v>12362</v>
      </c>
      <c r="W5051">
        <v>7</v>
      </c>
      <c r="X5051" t="s">
        <v>17413</v>
      </c>
      <c r="Y5051">
        <v>0.5030506063173058</v>
      </c>
      <c r="Z5051">
        <f>HYPERLINK("Melting_Curves/meltCurve_Q9BRP1_.pdf", "Melting_Curves/meltCurve_Q9BRP1_.pdf")</f>
        <v>0</v>
      </c>
      <c r="AA5051" t="s">
        <v>23365</v>
      </c>
      <c r="AB5051" t="s">
        <v>29415</v>
      </c>
    </row>
    <row r="5052" spans="1:28">
      <c r="A5052" t="s">
        <v>5078</v>
      </c>
      <c r="B5052">
        <v>0.992608467424715</v>
      </c>
      <c r="C5052">
        <v>1.12781924753959</v>
      </c>
      <c r="D5052">
        <v>1.16053108913617</v>
      </c>
      <c r="E5052">
        <v>1.12866251805982</v>
      </c>
      <c r="F5052">
        <v>0.854228352380327</v>
      </c>
      <c r="G5052">
        <v>0.735144334683091</v>
      </c>
      <c r="H5052">
        <v>0.788791533753801</v>
      </c>
      <c r="I5052">
        <v>0.335646139835693</v>
      </c>
      <c r="J5052">
        <v>0.450952447628408</v>
      </c>
      <c r="K5052">
        <v>0.418884049546497</v>
      </c>
      <c r="L5052">
        <v>985.355289438997</v>
      </c>
      <c r="M5052">
        <v>17.4540766688332</v>
      </c>
      <c r="N5052">
        <v>60.6315236458539</v>
      </c>
      <c r="O5052">
        <v>55.7287362810062</v>
      </c>
      <c r="P5052">
        <v>-0.0509141637802033</v>
      </c>
      <c r="Q5052">
        <v>0.349785337154591</v>
      </c>
      <c r="R5052">
        <v>0.855085473927094</v>
      </c>
      <c r="S5052" t="s">
        <v>11245</v>
      </c>
      <c r="T5052" t="s">
        <v>12362</v>
      </c>
      <c r="U5052" t="s">
        <v>12362</v>
      </c>
      <c r="V5052" t="s">
        <v>12362</v>
      </c>
      <c r="W5052">
        <v>11</v>
      </c>
      <c r="X5052" t="s">
        <v>17414</v>
      </c>
      <c r="Y5052">
        <v>0.7780913230475621</v>
      </c>
      <c r="Z5052">
        <f>HYPERLINK("Melting_Curves/meltCurve_Q9BRP4_.pdf", "Melting_Curves/meltCurve_Q9BRP4_.pdf")</f>
        <v>0</v>
      </c>
      <c r="AA5052" t="s">
        <v>23366</v>
      </c>
      <c r="AB5052" t="s">
        <v>29416</v>
      </c>
    </row>
    <row r="5053" spans="1:28">
      <c r="A5053" t="s">
        <v>5079</v>
      </c>
      <c r="B5053">
        <v>0.992608467424715</v>
      </c>
      <c r="C5053">
        <v>0.9169192545768819</v>
      </c>
      <c r="D5053">
        <v>0.889193475614808</v>
      </c>
      <c r="E5053">
        <v>0.937412445005436</v>
      </c>
      <c r="F5053">
        <v>0.7690020748788921</v>
      </c>
      <c r="G5053">
        <v>0.657448260707142</v>
      </c>
      <c r="H5053">
        <v>0.6810965990748939</v>
      </c>
      <c r="I5053">
        <v>0.752493594708424</v>
      </c>
      <c r="J5053">
        <v>0.965970507630406</v>
      </c>
      <c r="K5053">
        <v>1.02378275483802</v>
      </c>
      <c r="L5053">
        <v>734.693763441525</v>
      </c>
      <c r="M5053">
        <v>17.6052083425882</v>
      </c>
      <c r="O5053">
        <v>41.2043480867737</v>
      </c>
      <c r="P5053">
        <v>-0.0192969334515028</v>
      </c>
      <c r="Q5053">
        <v>0.819354651356075</v>
      </c>
      <c r="R5053">
        <v>0.195653681888749</v>
      </c>
      <c r="S5053" t="s">
        <v>11246</v>
      </c>
      <c r="T5053" t="s">
        <v>12362</v>
      </c>
      <c r="U5053" t="s">
        <v>12362</v>
      </c>
      <c r="V5053" t="s">
        <v>12362</v>
      </c>
      <c r="W5053">
        <v>11</v>
      </c>
      <c r="X5053" t="s">
        <v>17415</v>
      </c>
      <c r="Y5053">
        <v>0.8516082880032585</v>
      </c>
      <c r="Z5053">
        <f>HYPERLINK("Melting_Curves/meltCurve_Q9BRP8_2_.pdf", "Melting_Curves/meltCurve_Q9BRP8_2_.pdf")</f>
        <v>0</v>
      </c>
      <c r="AA5053" t="s">
        <v>23367</v>
      </c>
      <c r="AB5053" t="s">
        <v>29417</v>
      </c>
    </row>
    <row r="5054" spans="1:28">
      <c r="A5054" t="s">
        <v>5080</v>
      </c>
      <c r="B5054">
        <v>0.992608467424715</v>
      </c>
      <c r="C5054">
        <v>1.04570289862844</v>
      </c>
      <c r="D5054">
        <v>1.03623470418417</v>
      </c>
      <c r="E5054">
        <v>1.02163479334934</v>
      </c>
      <c r="F5054">
        <v>0.562037842725271</v>
      </c>
      <c r="G5054">
        <v>0.223104691557751</v>
      </c>
      <c r="H5054">
        <v>0.136743260226863</v>
      </c>
      <c r="I5054">
        <v>0.164099250531029</v>
      </c>
      <c r="J5054">
        <v>0.135045265616093</v>
      </c>
      <c r="K5054">
        <v>0.0445018380755303</v>
      </c>
      <c r="L5054">
        <v>2022.17687596409</v>
      </c>
      <c r="M5054">
        <v>40.2005477454794</v>
      </c>
      <c r="N5054">
        <v>50.6664813708629</v>
      </c>
      <c r="O5054">
        <v>50.1782305820011</v>
      </c>
      <c r="P5054">
        <v>-0.175152934303995</v>
      </c>
      <c r="Q5054">
        <v>0.125499852267394</v>
      </c>
      <c r="R5054">
        <v>0.990546855378254</v>
      </c>
      <c r="S5054" t="s">
        <v>11247</v>
      </c>
      <c r="T5054" t="s">
        <v>12362</v>
      </c>
      <c r="U5054" t="s">
        <v>12362</v>
      </c>
      <c r="V5054" t="s">
        <v>12362</v>
      </c>
      <c r="W5054">
        <v>2</v>
      </c>
      <c r="X5054" t="s">
        <v>17416</v>
      </c>
      <c r="Y5054">
        <v>0.5162676074875658</v>
      </c>
      <c r="Z5054">
        <f>HYPERLINK("Melting_Curves/meltCurve_Q9BRQ8_2_.pdf", "Melting_Curves/meltCurve_Q9BRQ8_2_.pdf")</f>
        <v>0</v>
      </c>
      <c r="AA5054" t="s">
        <v>23368</v>
      </c>
      <c r="AB5054" t="s">
        <v>29418</v>
      </c>
    </row>
    <row r="5055" spans="1:28">
      <c r="A5055" t="s">
        <v>5081</v>
      </c>
      <c r="B5055">
        <v>0.992608467424715</v>
      </c>
      <c r="C5055">
        <v>0.991524445221264</v>
      </c>
      <c r="D5055">
        <v>0.734440287673061</v>
      </c>
      <c r="E5055">
        <v>0.674727089994178</v>
      </c>
      <c r="F5055">
        <v>0.566197888907195</v>
      </c>
      <c r="G5055">
        <v>0.400022831268773</v>
      </c>
      <c r="H5055">
        <v>0.393608169835188</v>
      </c>
      <c r="I5055">
        <v>0.416963779563735</v>
      </c>
      <c r="J5055">
        <v>0.528570478604434</v>
      </c>
      <c r="K5055">
        <v>0.500709692886277</v>
      </c>
      <c r="L5055">
        <v>760.772089087086</v>
      </c>
      <c r="M5055">
        <v>17.0664048574594</v>
      </c>
      <c r="N5055">
        <v>51.5032071683025</v>
      </c>
      <c r="O5055">
        <v>43.9786570090307</v>
      </c>
      <c r="P5055">
        <v>-0.0533983600257856</v>
      </c>
      <c r="Q5055">
        <v>0.449621872195524</v>
      </c>
      <c r="R5055">
        <v>0.9272723708476101</v>
      </c>
      <c r="S5055" t="s">
        <v>11248</v>
      </c>
      <c r="T5055" t="s">
        <v>12362</v>
      </c>
      <c r="U5055" t="s">
        <v>12362</v>
      </c>
      <c r="V5055" t="s">
        <v>12362</v>
      </c>
      <c r="W5055">
        <v>2</v>
      </c>
      <c r="X5055" t="s">
        <v>17417</v>
      </c>
      <c r="Y5055">
        <v>0.5988221655638243</v>
      </c>
      <c r="Z5055">
        <f>HYPERLINK("Melting_Curves/meltCurve_Q9BRR0_2_.pdf", "Melting_Curves/meltCurve_Q9BRR0_2_.pdf")</f>
        <v>0</v>
      </c>
      <c r="AA5055" t="s">
        <v>23369</v>
      </c>
      <c r="AB5055" t="s">
        <v>29419</v>
      </c>
    </row>
    <row r="5056" spans="1:28">
      <c r="A5056" t="s">
        <v>5082</v>
      </c>
      <c r="B5056">
        <v>0.992608467424715</v>
      </c>
      <c r="C5056">
        <v>0.969935154937332</v>
      </c>
      <c r="D5056">
        <v>0.985710697777155</v>
      </c>
      <c r="E5056">
        <v>0.913496780688199</v>
      </c>
      <c r="F5056">
        <v>0.594036058465203</v>
      </c>
      <c r="G5056">
        <v>0.337566947280681</v>
      </c>
      <c r="H5056">
        <v>0.21672885658717</v>
      </c>
      <c r="I5056">
        <v>0.223613893577294</v>
      </c>
      <c r="J5056">
        <v>0.248564130366891</v>
      </c>
      <c r="K5056">
        <v>0.232328147299716</v>
      </c>
      <c r="L5056">
        <v>1384.42323498648</v>
      </c>
      <c r="M5056">
        <v>27.6596663819688</v>
      </c>
      <c r="N5056">
        <v>51.1624582136078</v>
      </c>
      <c r="O5056">
        <v>49.7926255509544</v>
      </c>
      <c r="P5056">
        <v>-0.107534276699633</v>
      </c>
      <c r="Q5056">
        <v>0.225678906230538</v>
      </c>
      <c r="R5056">
        <v>0.997704750875972</v>
      </c>
      <c r="S5056" t="s">
        <v>11249</v>
      </c>
      <c r="T5056" t="s">
        <v>12362</v>
      </c>
      <c r="U5056" t="s">
        <v>12362</v>
      </c>
      <c r="V5056" t="s">
        <v>12362</v>
      </c>
      <c r="W5056">
        <v>4</v>
      </c>
      <c r="X5056" t="s">
        <v>17418</v>
      </c>
      <c r="Y5056">
        <v>0.5681378650555847</v>
      </c>
      <c r="Z5056">
        <f>HYPERLINK("Melting_Curves/meltCurve_Q9BRR6_2_.pdf", "Melting_Curves/meltCurve_Q9BRR6_2_.pdf")</f>
        <v>0</v>
      </c>
      <c r="AA5056" t="s">
        <v>23370</v>
      </c>
      <c r="AB5056" t="s">
        <v>29420</v>
      </c>
    </row>
    <row r="5057" spans="1:28">
      <c r="A5057" t="s">
        <v>5083</v>
      </c>
      <c r="B5057">
        <v>0.992608467424715</v>
      </c>
      <c r="C5057">
        <v>1.07222882758492</v>
      </c>
      <c r="D5057">
        <v>0.785191129053047</v>
      </c>
      <c r="E5057">
        <v>0.816840286903993</v>
      </c>
      <c r="F5057">
        <v>0.497962605905104</v>
      </c>
      <c r="G5057">
        <v>0.5158294836180209</v>
      </c>
      <c r="H5057">
        <v>0.457586776102025</v>
      </c>
      <c r="I5057">
        <v>0.612257792331467</v>
      </c>
      <c r="J5057">
        <v>0.748604083221833</v>
      </c>
      <c r="K5057">
        <v>0.635482982539747</v>
      </c>
      <c r="L5057">
        <v>1051.71885676594</v>
      </c>
      <c r="M5057">
        <v>23.5449491693706</v>
      </c>
      <c r="O5057">
        <v>44.3500735766112</v>
      </c>
      <c r="P5057">
        <v>-0.0552534943772029</v>
      </c>
      <c r="Q5057">
        <v>0.583697595673223</v>
      </c>
      <c r="R5057">
        <v>0.748403283445725</v>
      </c>
      <c r="S5057" t="s">
        <v>11250</v>
      </c>
      <c r="T5057" t="s">
        <v>12362</v>
      </c>
      <c r="U5057" t="s">
        <v>12362</v>
      </c>
      <c r="V5057" t="s">
        <v>12362</v>
      </c>
      <c r="W5057">
        <v>1</v>
      </c>
      <c r="X5057" t="s">
        <v>17419</v>
      </c>
      <c r="Y5057">
        <v>0.6939893121131958</v>
      </c>
      <c r="Z5057">
        <f>HYPERLINK("Melting_Curves/meltCurve_Q9BRR8_.pdf", "Melting_Curves/meltCurve_Q9BRR8_.pdf")</f>
        <v>0</v>
      </c>
      <c r="AA5057" t="s">
        <v>23371</v>
      </c>
      <c r="AB5057" t="s">
        <v>29421</v>
      </c>
    </row>
    <row r="5058" spans="1:28">
      <c r="A5058" t="s">
        <v>5084</v>
      </c>
      <c r="B5058">
        <v>0.992608467424715</v>
      </c>
      <c r="C5058">
        <v>0.845103073903359</v>
      </c>
      <c r="D5058">
        <v>0.668201122813179</v>
      </c>
      <c r="E5058">
        <v>0.4281608214888</v>
      </c>
      <c r="F5058">
        <v>0.322444093651151</v>
      </c>
      <c r="G5058">
        <v>0.244886441118221</v>
      </c>
      <c r="H5058">
        <v>0.204518988847438</v>
      </c>
      <c r="I5058">
        <v>0.215015117377535</v>
      </c>
      <c r="J5058">
        <v>0.240907392510368</v>
      </c>
      <c r="K5058">
        <v>0.191384215959431</v>
      </c>
      <c r="L5058">
        <v>684.616327553393</v>
      </c>
      <c r="M5058">
        <v>15.5985179490358</v>
      </c>
      <c r="N5058">
        <v>45.4320494249721</v>
      </c>
      <c r="O5058">
        <v>43.1874718955461</v>
      </c>
      <c r="P5058">
        <v>-0.0717413528664658</v>
      </c>
      <c r="Q5058">
        <v>0.205550539844017</v>
      </c>
      <c r="R5058">
        <v>0.995569632406563</v>
      </c>
      <c r="S5058" t="s">
        <v>11251</v>
      </c>
      <c r="T5058" t="s">
        <v>12362</v>
      </c>
      <c r="U5058" t="s">
        <v>12362</v>
      </c>
      <c r="V5058" t="s">
        <v>12362</v>
      </c>
      <c r="W5058">
        <v>6</v>
      </c>
      <c r="X5058" t="s">
        <v>17420</v>
      </c>
      <c r="Y5058">
        <v>0.406287695046788</v>
      </c>
      <c r="Z5058">
        <f>HYPERLINK("Melting_Curves/meltCurve_Q9BRS2_.pdf", "Melting_Curves/meltCurve_Q9BRS2_.pdf")</f>
        <v>0</v>
      </c>
      <c r="AA5058" t="s">
        <v>23372</v>
      </c>
      <c r="AB5058" t="s">
        <v>29422</v>
      </c>
    </row>
    <row r="5059" spans="1:28">
      <c r="A5059" t="s">
        <v>5085</v>
      </c>
      <c r="B5059">
        <v>0.992608467424715</v>
      </c>
      <c r="C5059">
        <v>1.02945645768497</v>
      </c>
      <c r="D5059">
        <v>0.925829304783636</v>
      </c>
      <c r="E5059">
        <v>0.841248207275648</v>
      </c>
      <c r="F5059">
        <v>0.676713855046952</v>
      </c>
      <c r="G5059">
        <v>0.575044545474635</v>
      </c>
      <c r="H5059">
        <v>0.451617130969474</v>
      </c>
      <c r="I5059">
        <v>0.5230185065470651</v>
      </c>
      <c r="J5059">
        <v>0.509443567411863</v>
      </c>
      <c r="K5059">
        <v>0.424016571245741</v>
      </c>
      <c r="L5059">
        <v>808.1189719177499</v>
      </c>
      <c r="M5059">
        <v>16.5052771499962</v>
      </c>
      <c r="N5059">
        <v>57.8651484142932</v>
      </c>
      <c r="O5059">
        <v>48.2594621572878</v>
      </c>
      <c r="P5059">
        <v>-0.0461272001682714</v>
      </c>
      <c r="Q5059">
        <v>0.460555713805846</v>
      </c>
      <c r="R5059">
        <v>0.978443523278795</v>
      </c>
      <c r="S5059" t="s">
        <v>11252</v>
      </c>
      <c r="T5059" t="s">
        <v>12362</v>
      </c>
      <c r="U5059" t="s">
        <v>12362</v>
      </c>
      <c r="V5059" t="s">
        <v>12362</v>
      </c>
      <c r="W5059">
        <v>3</v>
      </c>
      <c r="X5059" t="s">
        <v>17421</v>
      </c>
      <c r="Y5059">
        <v>0.6855842219774246</v>
      </c>
      <c r="Z5059">
        <f>HYPERLINK("Melting_Curves/meltCurve_Q9BRT3_.pdf", "Melting_Curves/meltCurve_Q9BRT3_.pdf")</f>
        <v>0</v>
      </c>
      <c r="AA5059" t="s">
        <v>23373</v>
      </c>
      <c r="AB5059" t="s">
        <v>29423</v>
      </c>
    </row>
    <row r="5060" spans="1:28">
      <c r="A5060" t="s">
        <v>5086</v>
      </c>
      <c r="B5060">
        <v>0.992608467424715</v>
      </c>
      <c r="C5060">
        <v>0.950926739092939</v>
      </c>
      <c r="D5060">
        <v>0.927702393534807</v>
      </c>
      <c r="E5060">
        <v>0.886219712821171</v>
      </c>
      <c r="F5060">
        <v>0.518097976297377</v>
      </c>
      <c r="G5060">
        <v>0.280836192050593</v>
      </c>
      <c r="H5060">
        <v>0.196077756772687</v>
      </c>
      <c r="I5060">
        <v>0.246159216114147</v>
      </c>
      <c r="J5060">
        <v>0.339476913178362</v>
      </c>
      <c r="K5060">
        <v>0.32467189859089</v>
      </c>
      <c r="L5060">
        <v>1631.83960131408</v>
      </c>
      <c r="M5060">
        <v>33.2675490632311</v>
      </c>
      <c r="N5060">
        <v>50.229752575339</v>
      </c>
      <c r="O5060">
        <v>48.875767930908</v>
      </c>
      <c r="P5060">
        <v>-0.124083329231253</v>
      </c>
      <c r="Q5060">
        <v>0.270803893283845</v>
      </c>
      <c r="R5060">
        <v>0.977496983584687</v>
      </c>
      <c r="S5060" t="s">
        <v>11253</v>
      </c>
      <c r="T5060" t="s">
        <v>12362</v>
      </c>
      <c r="U5060" t="s">
        <v>12362</v>
      </c>
      <c r="V5060" t="s">
        <v>12362</v>
      </c>
      <c r="W5060">
        <v>14</v>
      </c>
      <c r="X5060" t="s">
        <v>17422</v>
      </c>
      <c r="Y5060">
        <v>0.5673263936609932</v>
      </c>
      <c r="Z5060">
        <f>HYPERLINK("Melting_Curves/meltCurve_Q9BRT9_.pdf", "Melting_Curves/meltCurve_Q9BRT9_.pdf")</f>
        <v>0</v>
      </c>
      <c r="AA5060" t="s">
        <v>23374</v>
      </c>
      <c r="AB5060" t="s">
        <v>29424</v>
      </c>
    </row>
    <row r="5061" spans="1:28">
      <c r="A5061" t="s">
        <v>5087</v>
      </c>
      <c r="B5061">
        <v>0.992608467424715</v>
      </c>
      <c r="C5061">
        <v>1.02399884750409</v>
      </c>
      <c r="D5061">
        <v>0.897267609683454</v>
      </c>
      <c r="E5061">
        <v>0.827088039223223</v>
      </c>
      <c r="F5061">
        <v>0.711972720825396</v>
      </c>
      <c r="G5061">
        <v>0.556443328711704</v>
      </c>
      <c r="H5061">
        <v>0.484183292660221</v>
      </c>
      <c r="I5061">
        <v>0.627360359659608</v>
      </c>
      <c r="J5061">
        <v>0.743220309540495</v>
      </c>
      <c r="K5061">
        <v>0.677843371865148</v>
      </c>
      <c r="L5061">
        <v>1060.62819071288</v>
      </c>
      <c r="M5061">
        <v>22.8279260632837</v>
      </c>
      <c r="O5061">
        <v>46.1097342393788</v>
      </c>
      <c r="P5061">
        <v>-0.0469429232695887</v>
      </c>
      <c r="Q5061">
        <v>0.620730511171412</v>
      </c>
      <c r="R5061">
        <v>0.828981166711657</v>
      </c>
      <c r="S5061" t="s">
        <v>11254</v>
      </c>
      <c r="T5061" t="s">
        <v>12362</v>
      </c>
      <c r="U5061" t="s">
        <v>12362</v>
      </c>
      <c r="V5061" t="s">
        <v>12362</v>
      </c>
      <c r="W5061">
        <v>15</v>
      </c>
      <c r="X5061" t="s">
        <v>17423</v>
      </c>
      <c r="Y5061">
        <v>0.7441515605313979</v>
      </c>
      <c r="Z5061">
        <f>HYPERLINK("Melting_Curves/meltCurve_Q9BRV8_.pdf", "Melting_Curves/meltCurve_Q9BRV8_.pdf")</f>
        <v>0</v>
      </c>
      <c r="AA5061" t="s">
        <v>23375</v>
      </c>
      <c r="AB5061" t="s">
        <v>29425</v>
      </c>
    </row>
    <row r="5062" spans="1:28">
      <c r="A5062" t="s">
        <v>5088</v>
      </c>
      <c r="B5062">
        <v>0.992608467424715</v>
      </c>
      <c r="C5062">
        <v>0.966301814214154</v>
      </c>
      <c r="D5062">
        <v>0.728402014732253</v>
      </c>
      <c r="E5062">
        <v>0.491521655482304</v>
      </c>
      <c r="F5062">
        <v>0.3192735877247</v>
      </c>
      <c r="G5062">
        <v>0.218770528492412</v>
      </c>
      <c r="H5062">
        <v>0.176186256851775</v>
      </c>
      <c r="I5062">
        <v>0.218830516844844</v>
      </c>
      <c r="J5062">
        <v>0.285588374479594</v>
      </c>
      <c r="K5062">
        <v>0.268112199455847</v>
      </c>
      <c r="L5062">
        <v>894.507327900621</v>
      </c>
      <c r="M5062">
        <v>20.00666464124</v>
      </c>
      <c r="N5062">
        <v>46.1290237530518</v>
      </c>
      <c r="O5062">
        <v>44.2709603172099</v>
      </c>
      <c r="P5062">
        <v>-0.0870250409146871</v>
      </c>
      <c r="Q5062">
        <v>0.229745257099681</v>
      </c>
      <c r="R5062">
        <v>0.986095700013884</v>
      </c>
      <c r="S5062" t="s">
        <v>11255</v>
      </c>
      <c r="T5062" t="s">
        <v>12362</v>
      </c>
      <c r="U5062" t="s">
        <v>12362</v>
      </c>
      <c r="V5062" t="s">
        <v>12362</v>
      </c>
      <c r="W5062">
        <v>7</v>
      </c>
      <c r="X5062" t="s">
        <v>17424</v>
      </c>
      <c r="Y5062">
        <v>0.4378632291213062</v>
      </c>
      <c r="Z5062">
        <f>HYPERLINK("Melting_Curves/meltCurve_Q9BRX2_.pdf", "Melting_Curves/meltCurve_Q9BRX2_.pdf")</f>
        <v>0</v>
      </c>
      <c r="AA5062" t="s">
        <v>23376</v>
      </c>
      <c r="AB5062" t="s">
        <v>29426</v>
      </c>
    </row>
    <row r="5063" spans="1:28">
      <c r="A5063" t="s">
        <v>5089</v>
      </c>
      <c r="B5063">
        <v>0.992608467424715</v>
      </c>
      <c r="C5063">
        <v>0.966572570572122</v>
      </c>
      <c r="D5063">
        <v>0.923428684490847</v>
      </c>
      <c r="E5063">
        <v>0.855608544537337</v>
      </c>
      <c r="F5063">
        <v>0.414615874816773</v>
      </c>
      <c r="G5063">
        <v>0.264643719837169</v>
      </c>
      <c r="H5063">
        <v>0.222397631044261</v>
      </c>
      <c r="I5063">
        <v>0.31832508889237</v>
      </c>
      <c r="J5063">
        <v>0.475615388279827</v>
      </c>
      <c r="K5063">
        <v>0.456705916243649</v>
      </c>
      <c r="L5063">
        <v>2283.18401095341</v>
      </c>
      <c r="M5063">
        <v>47.7549162811696</v>
      </c>
      <c r="N5063">
        <v>49.033038741086</v>
      </c>
      <c r="O5063">
        <v>47.7268356733976</v>
      </c>
      <c r="P5063">
        <v>-0.163096340902473</v>
      </c>
      <c r="Q5063">
        <v>0.347998918883973</v>
      </c>
      <c r="R5063">
        <v>0.931663321207326</v>
      </c>
      <c r="S5063" t="s">
        <v>11256</v>
      </c>
      <c r="T5063" t="s">
        <v>12362</v>
      </c>
      <c r="U5063" t="s">
        <v>12362</v>
      </c>
      <c r="V5063" t="s">
        <v>12362</v>
      </c>
      <c r="W5063">
        <v>9</v>
      </c>
      <c r="X5063" t="s">
        <v>17425</v>
      </c>
      <c r="Y5063">
        <v>0.5844545457248985</v>
      </c>
      <c r="Z5063">
        <f>HYPERLINK("Melting_Curves/meltCurve_Q9BRX5_.pdf", "Melting_Curves/meltCurve_Q9BRX5_.pdf")</f>
        <v>0</v>
      </c>
      <c r="AA5063" t="s">
        <v>23377</v>
      </c>
      <c r="AB5063" t="s">
        <v>29427</v>
      </c>
    </row>
    <row r="5064" spans="1:28">
      <c r="A5064" t="s">
        <v>5090</v>
      </c>
      <c r="B5064">
        <v>0.992608467424715</v>
      </c>
      <c r="C5064">
        <v>0.952785901992249</v>
      </c>
      <c r="D5064">
        <v>0.9939884223809849</v>
      </c>
      <c r="E5064">
        <v>0.9731889572131101</v>
      </c>
      <c r="F5064">
        <v>0.772470354052429</v>
      </c>
      <c r="G5064">
        <v>0.33977655687237</v>
      </c>
      <c r="H5064">
        <v>0.126030319123279</v>
      </c>
      <c r="I5064">
        <v>0.128034549285646</v>
      </c>
      <c r="J5064">
        <v>0.125903579842091</v>
      </c>
      <c r="K5064">
        <v>0.113573559824227</v>
      </c>
      <c r="L5064">
        <v>1655.4619232664</v>
      </c>
      <c r="M5064">
        <v>31.8942807247943</v>
      </c>
      <c r="N5064">
        <v>52.3234384149079</v>
      </c>
      <c r="O5064">
        <v>51.7018931503364</v>
      </c>
      <c r="P5064">
        <v>-0.13685011171287</v>
      </c>
      <c r="Q5064">
        <v>0.112646720238164</v>
      </c>
      <c r="R5064">
        <v>0.997873202421753</v>
      </c>
      <c r="S5064" t="s">
        <v>11257</v>
      </c>
      <c r="T5064" t="s">
        <v>12362</v>
      </c>
      <c r="U5064" t="s">
        <v>12362</v>
      </c>
      <c r="V5064" t="s">
        <v>12362</v>
      </c>
      <c r="W5064">
        <v>17</v>
      </c>
      <c r="X5064" t="s">
        <v>17426</v>
      </c>
      <c r="Y5064">
        <v>0.5584720021430392</v>
      </c>
      <c r="Z5064">
        <f>HYPERLINK("Melting_Curves/meltCurve_Q9BS26_.pdf", "Melting_Curves/meltCurve_Q9BS26_.pdf")</f>
        <v>0</v>
      </c>
      <c r="AA5064" t="s">
        <v>23378</v>
      </c>
      <c r="AB5064" t="s">
        <v>29428</v>
      </c>
    </row>
    <row r="5065" spans="1:28">
      <c r="A5065" t="s">
        <v>5091</v>
      </c>
      <c r="B5065">
        <v>0.992608467424715</v>
      </c>
      <c r="C5065">
        <v>1.00116148228928</v>
      </c>
      <c r="D5065">
        <v>0.916952072855245</v>
      </c>
      <c r="E5065">
        <v>0.844598001541167</v>
      </c>
      <c r="F5065">
        <v>0.757937992041917</v>
      </c>
      <c r="G5065">
        <v>0.658872161488965</v>
      </c>
      <c r="H5065">
        <v>0.636649662511512</v>
      </c>
      <c r="I5065">
        <v>0.855770457948249</v>
      </c>
      <c r="J5065">
        <v>0.8171014828702881</v>
      </c>
      <c r="K5065">
        <v>0.508968806872258</v>
      </c>
      <c r="L5065">
        <v>888.435823216878</v>
      </c>
      <c r="M5065">
        <v>19.2864220096096</v>
      </c>
      <c r="O5065">
        <v>45.5786870499704</v>
      </c>
      <c r="P5065">
        <v>-0.0324544606201894</v>
      </c>
      <c r="Q5065">
        <v>0.69321922220321</v>
      </c>
      <c r="R5065">
        <v>0.640230805894148</v>
      </c>
      <c r="S5065" t="s">
        <v>11258</v>
      </c>
      <c r="T5065" t="s">
        <v>12362</v>
      </c>
      <c r="U5065" t="s">
        <v>12362</v>
      </c>
      <c r="V5065" t="s">
        <v>12362</v>
      </c>
      <c r="W5065">
        <v>8</v>
      </c>
      <c r="X5065" t="s">
        <v>17427</v>
      </c>
      <c r="Y5065">
        <v>0.7902374249633657</v>
      </c>
      <c r="Z5065">
        <f>HYPERLINK("Melting_Curves/meltCurve_Q9BSB4_.pdf", "Melting_Curves/meltCurve_Q9BSB4_.pdf")</f>
        <v>0</v>
      </c>
      <c r="AA5065" t="s">
        <v>23379</v>
      </c>
      <c r="AB5065" t="s">
        <v>29429</v>
      </c>
    </row>
    <row r="5066" spans="1:28">
      <c r="A5066" t="s">
        <v>5092</v>
      </c>
      <c r="B5066">
        <v>0.992608467424715</v>
      </c>
      <c r="C5066">
        <v>0.905228190075635</v>
      </c>
      <c r="D5066">
        <v>0.689953648365093</v>
      </c>
      <c r="E5066">
        <v>0.461796669297244</v>
      </c>
      <c r="F5066">
        <v>0.311619692355278</v>
      </c>
      <c r="G5066">
        <v>0.224606996310112</v>
      </c>
      <c r="H5066">
        <v>0.19078067426074</v>
      </c>
      <c r="I5066">
        <v>0.324209953894414</v>
      </c>
      <c r="J5066">
        <v>0.491315308384747</v>
      </c>
      <c r="K5066">
        <v>0.462072239427368</v>
      </c>
      <c r="L5066">
        <v>1060.39774856692</v>
      </c>
      <c r="M5066">
        <v>24.5331143623731</v>
      </c>
      <c r="N5066">
        <v>45.2569823417805</v>
      </c>
      <c r="O5066">
        <v>42.9390051923702</v>
      </c>
      <c r="P5066">
        <v>-0.0951330702777565</v>
      </c>
      <c r="Q5066">
        <v>0.333984246146395</v>
      </c>
      <c r="R5066">
        <v>0.885108829903465</v>
      </c>
      <c r="S5066" t="s">
        <v>11259</v>
      </c>
      <c r="T5066" t="s">
        <v>12362</v>
      </c>
      <c r="U5066" t="s">
        <v>12362</v>
      </c>
      <c r="V5066" t="s">
        <v>12362</v>
      </c>
      <c r="W5066">
        <v>2</v>
      </c>
      <c r="X5066" t="s">
        <v>17428</v>
      </c>
      <c r="Y5066">
        <v>0.4779249789566609</v>
      </c>
      <c r="Z5066">
        <f>HYPERLINK("Melting_Curves/meltCurve_Q9BSF0_.pdf", "Melting_Curves/meltCurve_Q9BSF0_.pdf")</f>
        <v>0</v>
      </c>
      <c r="AA5066" t="s">
        <v>23380</v>
      </c>
      <c r="AB5066" t="s">
        <v>29430</v>
      </c>
    </row>
    <row r="5067" spans="1:28">
      <c r="A5067" t="s">
        <v>5093</v>
      </c>
      <c r="B5067">
        <v>0.992608467424715</v>
      </c>
      <c r="C5067">
        <v>0.818894373420694</v>
      </c>
      <c r="D5067">
        <v>0.803267551114912</v>
      </c>
      <c r="E5067">
        <v>0.715499884483575</v>
      </c>
      <c r="F5067">
        <v>0.375516483827928</v>
      </c>
      <c r="G5067">
        <v>0.181041612424342</v>
      </c>
      <c r="H5067">
        <v>0.120707884023585</v>
      </c>
      <c r="I5067">
        <v>0.139269198949698</v>
      </c>
      <c r="J5067">
        <v>0.159429758102204</v>
      </c>
      <c r="K5067">
        <v>0.15053324972715</v>
      </c>
      <c r="L5067">
        <v>671.500655326091</v>
      </c>
      <c r="M5067">
        <v>14.1256759334196</v>
      </c>
      <c r="N5067">
        <v>48.2854038984031</v>
      </c>
      <c r="O5067">
        <v>46.6152883161666</v>
      </c>
      <c r="P5067">
        <v>-0.0683226157631316</v>
      </c>
      <c r="Q5067">
        <v>0.09824591844286611</v>
      </c>
      <c r="R5067">
        <v>0.966102625310269</v>
      </c>
      <c r="S5067" t="s">
        <v>11260</v>
      </c>
      <c r="T5067" t="s">
        <v>12362</v>
      </c>
      <c r="U5067" t="s">
        <v>12362</v>
      </c>
      <c r="V5067" t="s">
        <v>12362</v>
      </c>
      <c r="W5067">
        <v>10</v>
      </c>
      <c r="X5067" t="s">
        <v>17429</v>
      </c>
      <c r="Y5067">
        <v>0.4372193404069261</v>
      </c>
      <c r="Z5067">
        <f>HYPERLINK("Melting_Curves/meltCurve_Q9BSH4_.pdf", "Melting_Curves/meltCurve_Q9BSH4_.pdf")</f>
        <v>0</v>
      </c>
      <c r="AA5067" t="s">
        <v>23381</v>
      </c>
      <c r="AB5067" t="s">
        <v>29431</v>
      </c>
    </row>
    <row r="5068" spans="1:28">
      <c r="A5068" t="s">
        <v>5094</v>
      </c>
      <c r="B5068">
        <v>0.992608467424715</v>
      </c>
      <c r="C5068">
        <v>1.02419525761801</v>
      </c>
      <c r="D5068">
        <v>0.892113850076764</v>
      </c>
      <c r="E5068">
        <v>0.7949468084587999</v>
      </c>
      <c r="F5068">
        <v>0.63398252067334</v>
      </c>
      <c r="G5068">
        <v>0.446545672126133</v>
      </c>
      <c r="H5068">
        <v>0.411348819352076</v>
      </c>
      <c r="I5068">
        <v>0.428644809862522</v>
      </c>
      <c r="J5068">
        <v>0.299095884780116</v>
      </c>
      <c r="K5068">
        <v>0.232872580043788</v>
      </c>
      <c r="L5068">
        <v>588.5364010295719</v>
      </c>
      <c r="M5068">
        <v>11.6888544624887</v>
      </c>
      <c r="N5068">
        <v>53.5676083733582</v>
      </c>
      <c r="O5068">
        <v>48.9442640553515</v>
      </c>
      <c r="P5068">
        <v>-0.0446581921272984</v>
      </c>
      <c r="Q5068">
        <v>0.252217851331252</v>
      </c>
      <c r="R5068">
        <v>0.977038424549494</v>
      </c>
      <c r="S5068" t="s">
        <v>11261</v>
      </c>
      <c r="T5068" t="s">
        <v>12362</v>
      </c>
      <c r="U5068" t="s">
        <v>12362</v>
      </c>
      <c r="V5068" t="s">
        <v>12362</v>
      </c>
      <c r="W5068">
        <v>6</v>
      </c>
      <c r="X5068" t="s">
        <v>17430</v>
      </c>
      <c r="Y5068">
        <v>0.606024020287848</v>
      </c>
      <c r="Z5068">
        <f>HYPERLINK("Melting_Curves/meltCurve_Q9BSH5_.pdf", "Melting_Curves/meltCurve_Q9BSH5_.pdf")</f>
        <v>0</v>
      </c>
      <c r="AA5068" t="s">
        <v>23382</v>
      </c>
      <c r="AB5068" t="s">
        <v>29432</v>
      </c>
    </row>
    <row r="5069" spans="1:28">
      <c r="A5069" t="s">
        <v>5095</v>
      </c>
      <c r="B5069">
        <v>0.992608467424715</v>
      </c>
      <c r="C5069">
        <v>0.967437113232732</v>
      </c>
      <c r="D5069">
        <v>0.800533849293608</v>
      </c>
      <c r="E5069">
        <v>0.513826199214139</v>
      </c>
      <c r="F5069">
        <v>0.340805480319773</v>
      </c>
      <c r="G5069">
        <v>0.200079495144477</v>
      </c>
      <c r="H5069">
        <v>0.116138826963701</v>
      </c>
      <c r="I5069">
        <v>0.122576266974589</v>
      </c>
      <c r="J5069">
        <v>0.131012922144451</v>
      </c>
      <c r="K5069">
        <v>0.119396523731808</v>
      </c>
      <c r="L5069">
        <v>753.490681962234</v>
      </c>
      <c r="M5069">
        <v>16.2493047982573</v>
      </c>
      <c r="N5069">
        <v>47.0857944007087</v>
      </c>
      <c r="O5069">
        <v>45.6853982306477</v>
      </c>
      <c r="P5069">
        <v>-0.0792019694992718</v>
      </c>
      <c r="Q5069">
        <v>0.109351075169173</v>
      </c>
      <c r="R5069">
        <v>0.99707631224019</v>
      </c>
      <c r="S5069" t="s">
        <v>11262</v>
      </c>
      <c r="T5069" t="s">
        <v>12362</v>
      </c>
      <c r="U5069" t="s">
        <v>12362</v>
      </c>
      <c r="V5069" t="s">
        <v>12362</v>
      </c>
      <c r="W5069">
        <v>30</v>
      </c>
      <c r="X5069" t="s">
        <v>17431</v>
      </c>
      <c r="Y5069">
        <v>0.405048499931763</v>
      </c>
      <c r="Z5069">
        <f>HYPERLINK("Melting_Curves/meltCurve_Q9BSJ8_.pdf", "Melting_Curves/meltCurve_Q9BSJ8_.pdf")</f>
        <v>0</v>
      </c>
      <c r="AA5069" t="s">
        <v>23383</v>
      </c>
      <c r="AB5069" t="s">
        <v>29433</v>
      </c>
    </row>
    <row r="5070" spans="1:28">
      <c r="A5070" t="s">
        <v>5096</v>
      </c>
      <c r="B5070">
        <v>0.992608467424715</v>
      </c>
      <c r="C5070">
        <v>0.900614571831941</v>
      </c>
      <c r="D5070">
        <v>0.856659922210474</v>
      </c>
      <c r="E5070">
        <v>0.852508265257595</v>
      </c>
      <c r="F5070">
        <v>0.839945646306185</v>
      </c>
      <c r="G5070">
        <v>0.706097204222076</v>
      </c>
      <c r="H5070">
        <v>0.6279880999251261</v>
      </c>
      <c r="I5070">
        <v>0.614066710786126</v>
      </c>
      <c r="J5070">
        <v>0.688900770809421</v>
      </c>
      <c r="K5070">
        <v>0.559434052991019</v>
      </c>
      <c r="L5070">
        <v>301.938688767035</v>
      </c>
      <c r="M5070">
        <v>5.64174582552023</v>
      </c>
      <c r="O5070">
        <v>47.9309830322117</v>
      </c>
      <c r="P5070">
        <v>-0.0160321950702429</v>
      </c>
      <c r="Q5070">
        <v>0.457362492266446</v>
      </c>
      <c r="R5070">
        <v>0.904806903091203</v>
      </c>
      <c r="S5070" t="s">
        <v>11263</v>
      </c>
      <c r="T5070" t="s">
        <v>12362</v>
      </c>
      <c r="U5070" t="s">
        <v>12362</v>
      </c>
      <c r="V5070" t="s">
        <v>12362</v>
      </c>
      <c r="W5070">
        <v>23</v>
      </c>
      <c r="X5070" t="s">
        <v>17432</v>
      </c>
      <c r="Y5070">
        <v>0.7617612679542987</v>
      </c>
      <c r="Z5070">
        <f>HYPERLINK("Melting_Curves/meltCurve_Q9BSL1_.pdf", "Melting_Curves/meltCurve_Q9BSL1_.pdf")</f>
        <v>0</v>
      </c>
      <c r="AA5070" t="s">
        <v>23384</v>
      </c>
      <c r="AB5070" t="s">
        <v>29434</v>
      </c>
    </row>
    <row r="5071" spans="1:28">
      <c r="A5071" t="s">
        <v>5097</v>
      </c>
      <c r="B5071">
        <v>0.992608467424715</v>
      </c>
      <c r="C5071">
        <v>0.974292772460882</v>
      </c>
      <c r="D5071">
        <v>0.7954763583311401</v>
      </c>
      <c r="E5071">
        <v>0.794714282455154</v>
      </c>
      <c r="F5071">
        <v>0.718125233973626</v>
      </c>
      <c r="G5071">
        <v>0.658277858039919</v>
      </c>
      <c r="H5071">
        <v>0.634440986587733</v>
      </c>
      <c r="I5071">
        <v>0.859393406722808</v>
      </c>
      <c r="J5071">
        <v>1.08234870047825</v>
      </c>
      <c r="K5071">
        <v>0.725377468853133</v>
      </c>
      <c r="L5071">
        <v>2590.08417614088</v>
      </c>
      <c r="M5071">
        <v>62.9089270924715</v>
      </c>
      <c r="O5071">
        <v>41.1304386709089</v>
      </c>
      <c r="P5071">
        <v>-0.08345514823237191</v>
      </c>
      <c r="Q5071">
        <v>0.781745171432342</v>
      </c>
      <c r="R5071">
        <v>0.313335490616585</v>
      </c>
      <c r="S5071" t="s">
        <v>11264</v>
      </c>
      <c r="T5071" t="s">
        <v>12362</v>
      </c>
      <c r="U5071" t="s">
        <v>12362</v>
      </c>
      <c r="V5071" t="s">
        <v>12362</v>
      </c>
      <c r="W5071">
        <v>7</v>
      </c>
      <c r="X5071" t="s">
        <v>17433</v>
      </c>
      <c r="Y5071">
        <v>0.8123498726980592</v>
      </c>
      <c r="Z5071">
        <f>HYPERLINK("Melting_Curves/meltCurve_Q9BSY4_.pdf", "Melting_Curves/meltCurve_Q9BSY4_.pdf")</f>
        <v>0</v>
      </c>
      <c r="AA5071" t="s">
        <v>23385</v>
      </c>
      <c r="AB5071" t="s">
        <v>29435</v>
      </c>
    </row>
    <row r="5072" spans="1:28">
      <c r="A5072" t="s">
        <v>5098</v>
      </c>
      <c r="B5072">
        <v>0.992608467424715</v>
      </c>
      <c r="C5072">
        <v>0.920371012204393</v>
      </c>
      <c r="D5072">
        <v>0.838215190815978</v>
      </c>
      <c r="E5072">
        <v>0.757126344023878</v>
      </c>
      <c r="F5072">
        <v>0.663169428903052</v>
      </c>
      <c r="G5072">
        <v>0.53887563135307</v>
      </c>
      <c r="H5072">
        <v>0.542910890642573</v>
      </c>
      <c r="I5072">
        <v>0.693371556964655</v>
      </c>
      <c r="J5072">
        <v>1.36731592328465</v>
      </c>
      <c r="K5072">
        <v>1.34748838763009</v>
      </c>
      <c r="L5072">
        <v>14670.1880978753</v>
      </c>
      <c r="M5072">
        <v>233.062808965519</v>
      </c>
      <c r="O5072">
        <v>62.9405779056222</v>
      </c>
      <c r="P5072">
        <v>0.33316432330676</v>
      </c>
      <c r="Q5072">
        <v>1.35989534577704</v>
      </c>
      <c r="R5072">
        <v>0.0954103345106222</v>
      </c>
      <c r="S5072" t="s">
        <v>11265</v>
      </c>
      <c r="T5072" t="s">
        <v>12362</v>
      </c>
      <c r="U5072" t="s">
        <v>12362</v>
      </c>
      <c r="V5072" t="s">
        <v>12362</v>
      </c>
      <c r="W5072">
        <v>12</v>
      </c>
      <c r="X5072" t="s">
        <v>17434</v>
      </c>
      <c r="Y5072">
        <v>1.048597557774985</v>
      </c>
      <c r="Z5072">
        <f>HYPERLINK("Melting_Curves/meltCurve_Q9BT09_.pdf", "Melting_Curves/meltCurve_Q9BT09_.pdf")</f>
        <v>0</v>
      </c>
      <c r="AA5072" t="s">
        <v>23386</v>
      </c>
      <c r="AB5072" t="s">
        <v>29436</v>
      </c>
    </row>
    <row r="5073" spans="1:28">
      <c r="A5073" t="s">
        <v>5099</v>
      </c>
      <c r="B5073">
        <v>0.992608467424715</v>
      </c>
      <c r="C5073">
        <v>0.899591027469486</v>
      </c>
      <c r="D5073">
        <v>0.723779928873145</v>
      </c>
      <c r="E5073">
        <v>0.705973607971085</v>
      </c>
      <c r="F5073">
        <v>0.530861837544467</v>
      </c>
      <c r="G5073">
        <v>0.44378823666275</v>
      </c>
      <c r="H5073">
        <v>0.485186026891368</v>
      </c>
      <c r="I5073">
        <v>0.563645203484385</v>
      </c>
      <c r="J5073">
        <v>0.667510748231173</v>
      </c>
      <c r="K5073">
        <v>0.721232896630001</v>
      </c>
      <c r="L5073">
        <v>895.223446917122</v>
      </c>
      <c r="M5073">
        <v>21.2289942563487</v>
      </c>
      <c r="O5073">
        <v>41.8010057219172</v>
      </c>
      <c r="P5073">
        <v>-0.0538858021382803</v>
      </c>
      <c r="Q5073">
        <v>0.575595002591758</v>
      </c>
      <c r="R5073">
        <v>0.759447695515808</v>
      </c>
      <c r="S5073" t="s">
        <v>11266</v>
      </c>
      <c r="T5073" t="s">
        <v>12362</v>
      </c>
      <c r="U5073" t="s">
        <v>12362</v>
      </c>
      <c r="V5073" t="s">
        <v>12362</v>
      </c>
      <c r="W5073">
        <v>4</v>
      </c>
      <c r="X5073" t="s">
        <v>17435</v>
      </c>
      <c r="Y5073">
        <v>0.6542037363592307</v>
      </c>
      <c r="Z5073">
        <f>HYPERLINK("Melting_Curves/meltCurve_Q9BT23_.pdf", "Melting_Curves/meltCurve_Q9BT23_.pdf")</f>
        <v>0</v>
      </c>
      <c r="AA5073" t="s">
        <v>23387</v>
      </c>
      <c r="AB5073" t="s">
        <v>29437</v>
      </c>
    </row>
    <row r="5074" spans="1:28">
      <c r="A5074" t="s">
        <v>5100</v>
      </c>
      <c r="B5074">
        <v>0.992608467424715</v>
      </c>
      <c r="C5074">
        <v>1.05496137253275</v>
      </c>
      <c r="D5074">
        <v>0.928816529314529</v>
      </c>
      <c r="E5074">
        <v>0.608849964795997</v>
      </c>
      <c r="F5074">
        <v>0.313664951369153</v>
      </c>
      <c r="G5074">
        <v>0.196804683577505</v>
      </c>
      <c r="H5074">
        <v>0.135419720175316</v>
      </c>
      <c r="I5074">
        <v>0.229817667379816</v>
      </c>
      <c r="J5074">
        <v>0.243545157557674</v>
      </c>
      <c r="K5074">
        <v>0.177972171183103</v>
      </c>
      <c r="L5074">
        <v>1313.26381315432</v>
      </c>
      <c r="M5074">
        <v>28.0981789366871</v>
      </c>
      <c r="N5074">
        <v>47.5715853206307</v>
      </c>
      <c r="O5074">
        <v>46.5035785861105</v>
      </c>
      <c r="P5074">
        <v>-0.121699593816988</v>
      </c>
      <c r="Q5074">
        <v>0.194336573222974</v>
      </c>
      <c r="R5074">
        <v>0.990099620402412</v>
      </c>
      <c r="S5074" t="s">
        <v>11267</v>
      </c>
      <c r="T5074" t="s">
        <v>12362</v>
      </c>
      <c r="U5074" t="s">
        <v>12362</v>
      </c>
      <c r="V5074" t="s">
        <v>12362</v>
      </c>
      <c r="W5074">
        <v>3</v>
      </c>
      <c r="X5074" t="s">
        <v>17436</v>
      </c>
      <c r="Y5074">
        <v>0.4611866062072044</v>
      </c>
      <c r="Z5074">
        <f>HYPERLINK("Melting_Curves/meltCurve_Q9BT25_2_.pdf", "Melting_Curves/meltCurve_Q9BT25_2_.pdf")</f>
        <v>0</v>
      </c>
      <c r="AA5074" t="s">
        <v>23388</v>
      </c>
      <c r="AB5074" t="s">
        <v>29438</v>
      </c>
    </row>
    <row r="5075" spans="1:28">
      <c r="A5075" t="s">
        <v>5101</v>
      </c>
      <c r="B5075">
        <v>0.992608467424715</v>
      </c>
      <c r="C5075">
        <v>0.756220110627158</v>
      </c>
      <c r="D5075">
        <v>0.588877731184362</v>
      </c>
      <c r="E5075">
        <v>0.276522892670925</v>
      </c>
      <c r="F5075">
        <v>0.172433887801868</v>
      </c>
      <c r="G5075">
        <v>0.114403995860237</v>
      </c>
      <c r="H5075">
        <v>0.0574340974788715</v>
      </c>
      <c r="I5075">
        <v>0.141902282400057</v>
      </c>
      <c r="J5075">
        <v>0.097395584441345</v>
      </c>
      <c r="K5075">
        <v>0.0912592470522036</v>
      </c>
      <c r="L5075">
        <v>718.893681895202</v>
      </c>
      <c r="M5075">
        <v>16.6818907459448</v>
      </c>
      <c r="N5075">
        <v>43.6082392634489</v>
      </c>
      <c r="O5075">
        <v>42.4892734717592</v>
      </c>
      <c r="P5075">
        <v>-0.08939945831895491</v>
      </c>
      <c r="Q5075">
        <v>0.089248289082033</v>
      </c>
      <c r="R5075">
        <v>0.988823932326907</v>
      </c>
      <c r="S5075" t="s">
        <v>11268</v>
      </c>
      <c r="T5075" t="s">
        <v>12362</v>
      </c>
      <c r="U5075" t="s">
        <v>12362</v>
      </c>
      <c r="V5075" t="s">
        <v>12362</v>
      </c>
      <c r="W5075">
        <v>4</v>
      </c>
      <c r="X5075" t="s">
        <v>17437</v>
      </c>
      <c r="Y5075">
        <v>0.2932421796262672</v>
      </c>
      <c r="Z5075">
        <f>HYPERLINK("Melting_Curves/meltCurve_Q9BT30_.pdf", "Melting_Curves/meltCurve_Q9BT30_.pdf")</f>
        <v>0</v>
      </c>
      <c r="AA5075" t="s">
        <v>23389</v>
      </c>
      <c r="AB5075" t="s">
        <v>29439</v>
      </c>
    </row>
    <row r="5076" spans="1:28">
      <c r="A5076" t="s">
        <v>5102</v>
      </c>
      <c r="B5076">
        <v>0.992608467424715</v>
      </c>
      <c r="C5076">
        <v>1.04877036521061</v>
      </c>
      <c r="D5076">
        <v>0.864602785483441</v>
      </c>
      <c r="E5076">
        <v>0.661813803717785</v>
      </c>
      <c r="F5076">
        <v>0.723272716175939</v>
      </c>
      <c r="G5076">
        <v>0.649436279489766</v>
      </c>
      <c r="H5076">
        <v>0.589336360040185</v>
      </c>
      <c r="I5076">
        <v>0.558638982182471</v>
      </c>
      <c r="J5076">
        <v>0.45695627083993</v>
      </c>
      <c r="K5076">
        <v>0.277726896128344</v>
      </c>
      <c r="L5076">
        <v>299.256692832219</v>
      </c>
      <c r="M5076">
        <v>4.98168897936154</v>
      </c>
      <c r="N5076">
        <v>60.0713323999892</v>
      </c>
      <c r="O5076">
        <v>52.3836756819271</v>
      </c>
      <c r="P5076">
        <v>-0.0239225418253955</v>
      </c>
      <c r="Q5076">
        <v>0</v>
      </c>
      <c r="R5076">
        <v>0.88971855251399</v>
      </c>
      <c r="S5076" t="s">
        <v>11269</v>
      </c>
      <c r="T5076" t="s">
        <v>12362</v>
      </c>
      <c r="U5076" t="s">
        <v>12362</v>
      </c>
      <c r="V5076" t="s">
        <v>12362</v>
      </c>
      <c r="W5076">
        <v>3</v>
      </c>
      <c r="X5076" t="s">
        <v>17438</v>
      </c>
      <c r="Y5076">
        <v>0.6792560731642823</v>
      </c>
      <c r="Z5076">
        <f>HYPERLINK("Melting_Curves/meltCurve_Q9BT73_.pdf", "Melting_Curves/meltCurve_Q9BT73_.pdf")</f>
        <v>0</v>
      </c>
      <c r="AA5076" t="s">
        <v>23390</v>
      </c>
      <c r="AB5076" t="s">
        <v>29440</v>
      </c>
    </row>
    <row r="5077" spans="1:28">
      <c r="A5077" t="s">
        <v>5103</v>
      </c>
      <c r="B5077">
        <v>0.992608467424715</v>
      </c>
      <c r="C5077">
        <v>1.04420660168258</v>
      </c>
      <c r="D5077">
        <v>1.01639372531996</v>
      </c>
      <c r="E5077">
        <v>0.820537920845556</v>
      </c>
      <c r="F5077">
        <v>0.405477694325665</v>
      </c>
      <c r="G5077">
        <v>0.208832366943191</v>
      </c>
      <c r="H5077">
        <v>0.125032060624465</v>
      </c>
      <c r="I5077">
        <v>0.12837273484264</v>
      </c>
      <c r="J5077">
        <v>0.147211836785554</v>
      </c>
      <c r="K5077">
        <v>0.138426081400865</v>
      </c>
      <c r="L5077">
        <v>1409.98035778932</v>
      </c>
      <c r="M5077">
        <v>28.8650270790187</v>
      </c>
      <c r="N5077">
        <v>49.3838693165023</v>
      </c>
      <c r="O5077">
        <v>48.6147242118549</v>
      </c>
      <c r="P5077">
        <v>-0.128460203965256</v>
      </c>
      <c r="Q5077">
        <v>0.134591731244836</v>
      </c>
      <c r="R5077">
        <v>0.997224025242842</v>
      </c>
      <c r="S5077" t="s">
        <v>11270</v>
      </c>
      <c r="T5077" t="s">
        <v>12362</v>
      </c>
      <c r="U5077" t="s">
        <v>12362</v>
      </c>
      <c r="V5077" t="s">
        <v>12362</v>
      </c>
      <c r="W5077">
        <v>18</v>
      </c>
      <c r="X5077" t="s">
        <v>17439</v>
      </c>
      <c r="Y5077">
        <v>0.4819732648857998</v>
      </c>
      <c r="Z5077">
        <f>HYPERLINK("Melting_Curves/meltCurve_Q9BT78_.pdf", "Melting_Curves/meltCurve_Q9BT78_.pdf")</f>
        <v>0</v>
      </c>
      <c r="AA5077" t="s">
        <v>23391</v>
      </c>
      <c r="AB5077" t="s">
        <v>29441</v>
      </c>
    </row>
    <row r="5078" spans="1:28">
      <c r="A5078" t="s">
        <v>5104</v>
      </c>
      <c r="B5078">
        <v>0.992608467424715</v>
      </c>
      <c r="C5078">
        <v>0.9801889876232101</v>
      </c>
      <c r="D5078">
        <v>0.846637594297085</v>
      </c>
      <c r="E5078">
        <v>0.69893534550318</v>
      </c>
      <c r="F5078">
        <v>0.547196098646462</v>
      </c>
      <c r="G5078">
        <v>0.433291781471147</v>
      </c>
      <c r="H5078">
        <v>0.389055348798769</v>
      </c>
      <c r="I5078">
        <v>0.5295935066747069</v>
      </c>
      <c r="J5078">
        <v>0.747424437737702</v>
      </c>
      <c r="K5078">
        <v>0.676411926940319</v>
      </c>
      <c r="L5078">
        <v>1146.56898261508</v>
      </c>
      <c r="M5078">
        <v>25.8015698078716</v>
      </c>
      <c r="O5078">
        <v>44.1735913245632</v>
      </c>
      <c r="P5078">
        <v>-0.0651478919112399</v>
      </c>
      <c r="Q5078">
        <v>0.553859360512704</v>
      </c>
      <c r="R5078">
        <v>0.755294063658882</v>
      </c>
      <c r="S5078" t="s">
        <v>11271</v>
      </c>
      <c r="T5078" t="s">
        <v>12362</v>
      </c>
      <c r="U5078" t="s">
        <v>12362</v>
      </c>
      <c r="V5078" t="s">
        <v>12362</v>
      </c>
      <c r="W5078">
        <v>16</v>
      </c>
      <c r="X5078" t="s">
        <v>17440</v>
      </c>
      <c r="Y5078">
        <v>0.667890815588682</v>
      </c>
      <c r="Z5078">
        <f>HYPERLINK("Melting_Curves/meltCurve_Q9BTA9_.pdf", "Melting_Curves/meltCurve_Q9BTA9_.pdf")</f>
        <v>0</v>
      </c>
      <c r="AA5078" t="s">
        <v>23392</v>
      </c>
      <c r="AB5078" t="s">
        <v>29442</v>
      </c>
    </row>
    <row r="5079" spans="1:28">
      <c r="A5079" t="s">
        <v>5105</v>
      </c>
      <c r="B5079">
        <v>0.992608467424715</v>
      </c>
      <c r="C5079">
        <v>1.09047353831645</v>
      </c>
      <c r="D5079">
        <v>0.865002849775979</v>
      </c>
      <c r="E5079">
        <v>0.899183997544998</v>
      </c>
      <c r="F5079">
        <v>0.747979559296282</v>
      </c>
      <c r="G5079">
        <v>0.655507673456273</v>
      </c>
      <c r="H5079">
        <v>0.663541144648348</v>
      </c>
      <c r="I5079">
        <v>0.871790060268396</v>
      </c>
      <c r="J5079">
        <v>0.968254120061845</v>
      </c>
      <c r="K5079">
        <v>0.949488998534104</v>
      </c>
      <c r="L5079">
        <v>10700.5584832485</v>
      </c>
      <c r="M5079">
        <v>250</v>
      </c>
      <c r="O5079">
        <v>42.7994862343242</v>
      </c>
      <c r="P5079">
        <v>-0.259568828589727</v>
      </c>
      <c r="Q5079">
        <v>0.822249364116444</v>
      </c>
      <c r="R5079">
        <v>0.387937420630126</v>
      </c>
      <c r="S5079" t="s">
        <v>11272</v>
      </c>
      <c r="T5079" t="s">
        <v>12362</v>
      </c>
      <c r="U5079" t="s">
        <v>12362</v>
      </c>
      <c r="V5079" t="s">
        <v>12362</v>
      </c>
      <c r="W5079">
        <v>12</v>
      </c>
      <c r="X5079" t="s">
        <v>17441</v>
      </c>
      <c r="Y5079">
        <v>0.8566410752940073</v>
      </c>
      <c r="Z5079">
        <f>HYPERLINK("Melting_Curves/meltCurve_Q9BTA9_5_.pdf", "Melting_Curves/meltCurve_Q9BTA9_5_.pdf")</f>
        <v>0</v>
      </c>
      <c r="AA5079" t="s">
        <v>23392</v>
      </c>
      <c r="AB5079" t="s">
        <v>29443</v>
      </c>
    </row>
    <row r="5080" spans="1:28">
      <c r="A5080" t="s">
        <v>5106</v>
      </c>
      <c r="B5080">
        <v>0.992608467424715</v>
      </c>
      <c r="C5080">
        <v>1.01362963560536</v>
      </c>
      <c r="D5080">
        <v>0.860064340431495</v>
      </c>
      <c r="E5080">
        <v>0.81006491677189</v>
      </c>
      <c r="F5080">
        <v>0.672839154495372</v>
      </c>
      <c r="G5080">
        <v>0.545279342837059</v>
      </c>
      <c r="H5080">
        <v>0.472183586704846</v>
      </c>
      <c r="I5080">
        <v>0.571134127101444</v>
      </c>
      <c r="J5080">
        <v>0.673705951719441</v>
      </c>
      <c r="K5080">
        <v>0.633784846452032</v>
      </c>
      <c r="L5080">
        <v>899.90605118222</v>
      </c>
      <c r="M5080">
        <v>19.4916017881809</v>
      </c>
      <c r="O5080">
        <v>45.6911772241251</v>
      </c>
      <c r="P5080">
        <v>-0.0449888065308738</v>
      </c>
      <c r="Q5080">
        <v>0.578173647352932</v>
      </c>
      <c r="R5080">
        <v>0.888228791290259</v>
      </c>
      <c r="S5080" t="s">
        <v>11273</v>
      </c>
      <c r="T5080" t="s">
        <v>12362</v>
      </c>
      <c r="U5080" t="s">
        <v>12362</v>
      </c>
      <c r="V5080" t="s">
        <v>12362</v>
      </c>
      <c r="W5080">
        <v>30</v>
      </c>
      <c r="X5080" t="s">
        <v>17442</v>
      </c>
      <c r="Y5080">
        <v>0.7129041695794558</v>
      </c>
      <c r="Z5080">
        <f>HYPERLINK("Melting_Curves/meltCurve_Q9BTC0_.pdf", "Melting_Curves/meltCurve_Q9BTC0_.pdf")</f>
        <v>0</v>
      </c>
      <c r="AA5080" t="s">
        <v>23393</v>
      </c>
      <c r="AB5080" t="s">
        <v>29444</v>
      </c>
    </row>
    <row r="5081" spans="1:28">
      <c r="A5081" t="s">
        <v>5107</v>
      </c>
      <c r="B5081">
        <v>0.992608467424715</v>
      </c>
      <c r="C5081">
        <v>0.971461870403851</v>
      </c>
      <c r="D5081">
        <v>0.949965719404656</v>
      </c>
      <c r="E5081">
        <v>0.693199183911703</v>
      </c>
      <c r="F5081">
        <v>0.278189336518302</v>
      </c>
      <c r="G5081">
        <v>0.17900799575837</v>
      </c>
      <c r="H5081">
        <v>0.13505487281595</v>
      </c>
      <c r="I5081">
        <v>0.149141116598696</v>
      </c>
      <c r="J5081">
        <v>0.166059950315223</v>
      </c>
      <c r="K5081">
        <v>0.124770490889237</v>
      </c>
      <c r="L5081">
        <v>1398.51984180813</v>
      </c>
      <c r="M5081">
        <v>29.4613935566425</v>
      </c>
      <c r="N5081">
        <v>48.0191463578128</v>
      </c>
      <c r="O5081">
        <v>47.2524854585458</v>
      </c>
      <c r="P5081">
        <v>-0.133566283014154</v>
      </c>
      <c r="Q5081">
        <v>0.143109917814784</v>
      </c>
      <c r="R5081">
        <v>0.998447986781634</v>
      </c>
      <c r="S5081" t="s">
        <v>11274</v>
      </c>
      <c r="T5081" t="s">
        <v>12362</v>
      </c>
      <c r="U5081" t="s">
        <v>12362</v>
      </c>
      <c r="V5081" t="s">
        <v>12362</v>
      </c>
      <c r="W5081">
        <v>19</v>
      </c>
      <c r="X5081" t="s">
        <v>17443</v>
      </c>
      <c r="Y5081">
        <v>0.4473639005556833</v>
      </c>
      <c r="Z5081">
        <f>HYPERLINK("Melting_Curves/meltCurve_Q9BTE3_2_.pdf", "Melting_Curves/meltCurve_Q9BTE3_2_.pdf")</f>
        <v>0</v>
      </c>
      <c r="AA5081" t="s">
        <v>23394</v>
      </c>
      <c r="AB5081" t="s">
        <v>29445</v>
      </c>
    </row>
    <row r="5082" spans="1:28">
      <c r="A5082" t="s">
        <v>5108</v>
      </c>
      <c r="B5082">
        <v>0.992608467424715</v>
      </c>
      <c r="C5082">
        <v>0.935690434278835</v>
      </c>
      <c r="D5082">
        <v>0.814420266791068</v>
      </c>
      <c r="E5082">
        <v>0.6227393530768101</v>
      </c>
      <c r="F5082">
        <v>0.333510124410757</v>
      </c>
      <c r="G5082">
        <v>0.188396323873542</v>
      </c>
      <c r="H5082">
        <v>0.115784381911264</v>
      </c>
      <c r="I5082">
        <v>0.140154903552007</v>
      </c>
      <c r="J5082">
        <v>0.160965147956002</v>
      </c>
      <c r="K5082">
        <v>0.123258823769569</v>
      </c>
      <c r="L5082">
        <v>782.169439339422</v>
      </c>
      <c r="M5082">
        <v>16.6544545800097</v>
      </c>
      <c r="N5082">
        <v>47.7021423418071</v>
      </c>
      <c r="O5082">
        <v>46.3031294055111</v>
      </c>
      <c r="P5082">
        <v>-0.0797190096515432</v>
      </c>
      <c r="Q5082">
        <v>0.113512140175581</v>
      </c>
      <c r="R5082">
        <v>0.994869077970541</v>
      </c>
      <c r="S5082" t="s">
        <v>11275</v>
      </c>
      <c r="T5082" t="s">
        <v>12362</v>
      </c>
      <c r="U5082" t="s">
        <v>12362</v>
      </c>
      <c r="V5082" t="s">
        <v>12362</v>
      </c>
      <c r="W5082">
        <v>13</v>
      </c>
      <c r="X5082" t="s">
        <v>17444</v>
      </c>
      <c r="Y5082">
        <v>0.4244484271730558</v>
      </c>
      <c r="Z5082">
        <f>HYPERLINK("Melting_Curves/meltCurve_Q9BTE6_.pdf", "Melting_Curves/meltCurve_Q9BTE6_.pdf")</f>
        <v>0</v>
      </c>
      <c r="AA5082" t="s">
        <v>23395</v>
      </c>
      <c r="AB5082" t="s">
        <v>29446</v>
      </c>
    </row>
    <row r="5083" spans="1:28">
      <c r="A5083" t="s">
        <v>5109</v>
      </c>
      <c r="B5083">
        <v>0.992608467424715</v>
      </c>
      <c r="C5083">
        <v>1.01932913276863</v>
      </c>
      <c r="D5083">
        <v>0.876084396951015</v>
      </c>
      <c r="E5083">
        <v>0.631866299187289</v>
      </c>
      <c r="F5083">
        <v>0.360495180034917</v>
      </c>
      <c r="G5083">
        <v>0.208996208633854</v>
      </c>
      <c r="H5083">
        <v>0.1546434122783</v>
      </c>
      <c r="I5083">
        <v>0.184238339862362</v>
      </c>
      <c r="J5083">
        <v>0.18517479012812</v>
      </c>
      <c r="K5083">
        <v>0.1564784137398</v>
      </c>
      <c r="L5083">
        <v>963.730378254628</v>
      </c>
      <c r="M5083">
        <v>20.4449190374609</v>
      </c>
      <c r="N5083">
        <v>48.0489282321759</v>
      </c>
      <c r="O5083">
        <v>46.6938700616231</v>
      </c>
      <c r="P5083">
        <v>-0.09187745620212209</v>
      </c>
      <c r="Q5083">
        <v>0.160674391526426</v>
      </c>
      <c r="R5083">
        <v>0.996845403627964</v>
      </c>
      <c r="S5083" t="s">
        <v>11276</v>
      </c>
      <c r="T5083" t="s">
        <v>12362</v>
      </c>
      <c r="U5083" t="s">
        <v>12362</v>
      </c>
      <c r="V5083" t="s">
        <v>12362</v>
      </c>
      <c r="W5083">
        <v>6</v>
      </c>
      <c r="X5083" t="s">
        <v>17445</v>
      </c>
      <c r="Y5083">
        <v>0.4548381797623213</v>
      </c>
      <c r="Z5083">
        <f>HYPERLINK("Melting_Curves/meltCurve_Q9BTE7_.pdf", "Melting_Curves/meltCurve_Q9BTE7_.pdf")</f>
        <v>0</v>
      </c>
      <c r="AA5083" t="s">
        <v>23396</v>
      </c>
      <c r="AB5083" t="s">
        <v>29447</v>
      </c>
    </row>
    <row r="5084" spans="1:28">
      <c r="A5084" t="s">
        <v>5110</v>
      </c>
      <c r="B5084">
        <v>0.992608467424715</v>
      </c>
      <c r="C5084">
        <v>0.841863400113994</v>
      </c>
      <c r="D5084">
        <v>0.6698246103523769</v>
      </c>
      <c r="E5084">
        <v>0.607408455881434</v>
      </c>
      <c r="F5084">
        <v>0.560675154004924</v>
      </c>
      <c r="G5084">
        <v>0.43148757257717</v>
      </c>
      <c r="H5084">
        <v>0.312668618912501</v>
      </c>
      <c r="I5084">
        <v>0.241798268898952</v>
      </c>
      <c r="J5084">
        <v>0.237440812039579</v>
      </c>
      <c r="K5084">
        <v>0.193402227200571</v>
      </c>
      <c r="L5084">
        <v>328.049312884338</v>
      </c>
      <c r="M5084">
        <v>6.60687145163314</v>
      </c>
      <c r="N5084">
        <v>50.474182245662</v>
      </c>
      <c r="O5084">
        <v>45.6946414125198</v>
      </c>
      <c r="P5084">
        <v>-0.0343829125497008</v>
      </c>
      <c r="Q5084">
        <v>0.0509720520858495</v>
      </c>
      <c r="R5084">
        <v>0.973748022384859</v>
      </c>
      <c r="S5084" t="s">
        <v>11277</v>
      </c>
      <c r="T5084" t="s">
        <v>12362</v>
      </c>
      <c r="U5084" t="s">
        <v>12362</v>
      </c>
      <c r="V5084" t="s">
        <v>12362</v>
      </c>
      <c r="W5084">
        <v>3</v>
      </c>
      <c r="X5084" t="s">
        <v>17446</v>
      </c>
      <c r="Y5084">
        <v>0.4974318301483839</v>
      </c>
      <c r="Z5084">
        <f>HYPERLINK("Melting_Curves/meltCurve_Q9BTF0_.pdf", "Melting_Curves/meltCurve_Q9BTF0_.pdf")</f>
        <v>0</v>
      </c>
      <c r="AA5084" t="s">
        <v>23397</v>
      </c>
      <c r="AB5084" t="s">
        <v>29448</v>
      </c>
    </row>
    <row r="5085" spans="1:28">
      <c r="A5085" t="s">
        <v>5111</v>
      </c>
      <c r="B5085">
        <v>0.992608467424715</v>
      </c>
      <c r="C5085">
        <v>0.972084058358581</v>
      </c>
      <c r="D5085">
        <v>0.930053913842413</v>
      </c>
      <c r="E5085">
        <v>0.809909079604386</v>
      </c>
      <c r="F5085">
        <v>0.627506556905115</v>
      </c>
      <c r="G5085">
        <v>0.469481234313604</v>
      </c>
      <c r="H5085">
        <v>0.421575669335728</v>
      </c>
      <c r="I5085">
        <v>0.670680793190619</v>
      </c>
      <c r="J5085">
        <v>0.821599646131062</v>
      </c>
      <c r="K5085">
        <v>0.774085008949618</v>
      </c>
      <c r="L5085">
        <v>1680.42474755568</v>
      </c>
      <c r="M5085">
        <v>36.3313129218422</v>
      </c>
      <c r="O5085">
        <v>46.1133346742144</v>
      </c>
      <c r="P5085">
        <v>-0.0731054918078836</v>
      </c>
      <c r="Q5085">
        <v>0.62884603066781</v>
      </c>
      <c r="R5085">
        <v>0.627879185583574</v>
      </c>
      <c r="S5085" t="s">
        <v>11278</v>
      </c>
      <c r="T5085" t="s">
        <v>12362</v>
      </c>
      <c r="U5085" t="s">
        <v>12362</v>
      </c>
      <c r="V5085" t="s">
        <v>12362</v>
      </c>
      <c r="W5085">
        <v>7</v>
      </c>
      <c r="X5085" t="s">
        <v>17447</v>
      </c>
      <c r="Y5085">
        <v>0.7447618900241185</v>
      </c>
      <c r="Z5085">
        <f>HYPERLINK("Melting_Curves/meltCurve_Q9BTL3_.pdf", "Melting_Curves/meltCurve_Q9BTL3_.pdf")</f>
        <v>0</v>
      </c>
      <c r="AA5085" t="s">
        <v>23398</v>
      </c>
      <c r="AB5085" t="s">
        <v>29449</v>
      </c>
    </row>
    <row r="5086" spans="1:28">
      <c r="A5086" t="s">
        <v>5112</v>
      </c>
      <c r="B5086">
        <v>0.992608467424715</v>
      </c>
      <c r="C5086">
        <v>0.889761255980458</v>
      </c>
      <c r="D5086">
        <v>0.9151140130804311</v>
      </c>
      <c r="E5086">
        <v>0.884286725084891</v>
      </c>
      <c r="F5086">
        <v>0.613105957100867</v>
      </c>
      <c r="G5086">
        <v>0.44706427365387</v>
      </c>
      <c r="H5086">
        <v>0.434131303282279</v>
      </c>
      <c r="I5086">
        <v>1.0134589107552</v>
      </c>
      <c r="J5086">
        <v>2.28913307648579</v>
      </c>
      <c r="K5086">
        <v>1.88885160875409</v>
      </c>
      <c r="L5086">
        <v>15000</v>
      </c>
      <c r="M5086">
        <v>242.599238677552</v>
      </c>
      <c r="O5086">
        <v>61.826165722126</v>
      </c>
      <c r="P5086">
        <v>0.490486587635741</v>
      </c>
      <c r="Q5086">
        <v>1.5</v>
      </c>
      <c r="R5086">
        <v>0.512620382464918</v>
      </c>
      <c r="S5086" t="s">
        <v>11279</v>
      </c>
      <c r="T5086" t="s">
        <v>12362</v>
      </c>
      <c r="U5086" t="s">
        <v>12362</v>
      </c>
      <c r="V5086" t="s">
        <v>12362</v>
      </c>
      <c r="W5086">
        <v>7</v>
      </c>
      <c r="X5086" t="s">
        <v>17448</v>
      </c>
      <c r="Y5086">
        <v>1.086102930175418</v>
      </c>
      <c r="Z5086">
        <f>HYPERLINK("Melting_Curves/meltCurve_Q9BTT0_.pdf", "Melting_Curves/meltCurve_Q9BTT0_.pdf")</f>
        <v>0</v>
      </c>
      <c r="AA5086" t="s">
        <v>23399</v>
      </c>
      <c r="AB5086" t="s">
        <v>29450</v>
      </c>
    </row>
    <row r="5087" spans="1:28">
      <c r="A5087" t="s">
        <v>5113</v>
      </c>
      <c r="B5087">
        <v>0.992608467424715</v>
      </c>
      <c r="C5087">
        <v>0.980930084293816</v>
      </c>
      <c r="D5087">
        <v>0.807958235027239</v>
      </c>
      <c r="E5087">
        <v>0.834093901533969</v>
      </c>
      <c r="F5087">
        <v>0.7631685276082359</v>
      </c>
      <c r="G5087">
        <v>0.496572590698866</v>
      </c>
      <c r="H5087">
        <v>0.536485981406731</v>
      </c>
      <c r="I5087">
        <v>0.643086085097813</v>
      </c>
      <c r="J5087">
        <v>1.34446112206348</v>
      </c>
      <c r="K5087">
        <v>1.3892694435997</v>
      </c>
      <c r="L5087">
        <v>15000</v>
      </c>
      <c r="M5087">
        <v>236.041171644536</v>
      </c>
      <c r="O5087">
        <v>63.5436738835544</v>
      </c>
      <c r="P5087">
        <v>0.361631751005761</v>
      </c>
      <c r="Q5087">
        <v>1.38941358989072</v>
      </c>
      <c r="R5087">
        <v>0.146934367546242</v>
      </c>
      <c r="S5087" t="s">
        <v>11280</v>
      </c>
      <c r="T5087" t="s">
        <v>12362</v>
      </c>
      <c r="U5087" t="s">
        <v>12362</v>
      </c>
      <c r="V5087" t="s">
        <v>12362</v>
      </c>
      <c r="W5087">
        <v>3</v>
      </c>
      <c r="X5087" t="s">
        <v>17449</v>
      </c>
      <c r="Y5087">
        <v>1.044756765703744</v>
      </c>
      <c r="Z5087">
        <f>HYPERLINK("Melting_Curves/meltCurve_Q9BTT4_.pdf", "Melting_Curves/meltCurve_Q9BTT4_.pdf")</f>
        <v>0</v>
      </c>
      <c r="AA5087" t="s">
        <v>23400</v>
      </c>
      <c r="AB5087" t="s">
        <v>29451</v>
      </c>
    </row>
    <row r="5088" spans="1:28">
      <c r="A5088" t="s">
        <v>5114</v>
      </c>
      <c r="B5088">
        <v>0.992608467424715</v>
      </c>
      <c r="C5088">
        <v>1.04298255456481</v>
      </c>
      <c r="D5088">
        <v>0.914726169711148</v>
      </c>
      <c r="E5088">
        <v>0.671816066191279</v>
      </c>
      <c r="F5088">
        <v>0.375305370991989</v>
      </c>
      <c r="G5088">
        <v>0.244972392867881</v>
      </c>
      <c r="H5088">
        <v>0.189538156879698</v>
      </c>
      <c r="I5088">
        <v>0.254973287698786</v>
      </c>
      <c r="J5088">
        <v>0.308707096512275</v>
      </c>
      <c r="K5088">
        <v>0.302642757823236</v>
      </c>
      <c r="L5088">
        <v>1286.30533619812</v>
      </c>
      <c r="M5088">
        <v>27.4052758915188</v>
      </c>
      <c r="N5088">
        <v>48.2046054826805</v>
      </c>
      <c r="O5088">
        <v>46.6886195193962</v>
      </c>
      <c r="P5088">
        <v>-0.109052269166435</v>
      </c>
      <c r="Q5088">
        <v>0.256865186652186</v>
      </c>
      <c r="R5088">
        <v>0.986030147814382</v>
      </c>
      <c r="S5088" t="s">
        <v>11281</v>
      </c>
      <c r="T5088" t="s">
        <v>12362</v>
      </c>
      <c r="U5088" t="s">
        <v>12362</v>
      </c>
      <c r="V5088" t="s">
        <v>12362</v>
      </c>
      <c r="W5088">
        <v>11</v>
      </c>
      <c r="X5088" t="s">
        <v>17450</v>
      </c>
      <c r="Y5088">
        <v>0.5081818482027779</v>
      </c>
      <c r="Z5088">
        <f>HYPERLINK("Melting_Curves/meltCurve_Q9BTU6_.pdf", "Melting_Curves/meltCurve_Q9BTU6_.pdf")</f>
        <v>0</v>
      </c>
      <c r="AA5088" t="s">
        <v>23401</v>
      </c>
      <c r="AB5088" t="s">
        <v>29452</v>
      </c>
    </row>
    <row r="5089" spans="1:28">
      <c r="A5089" t="s">
        <v>5115</v>
      </c>
      <c r="B5089">
        <v>0.992608467424715</v>
      </c>
      <c r="C5089">
        <v>1.07690985588406</v>
      </c>
      <c r="D5089">
        <v>1.03868539447964</v>
      </c>
      <c r="E5089">
        <v>0.910710315258527</v>
      </c>
      <c r="F5089">
        <v>0.533470853464652</v>
      </c>
      <c r="G5089">
        <v>0.258773707314298</v>
      </c>
      <c r="H5089">
        <v>0.205836556432875</v>
      </c>
      <c r="I5089">
        <v>0.269746473360541</v>
      </c>
      <c r="J5089">
        <v>0.223474393052934</v>
      </c>
      <c r="K5089">
        <v>0.246644806116347</v>
      </c>
      <c r="L5089">
        <v>1778.5136473192</v>
      </c>
      <c r="M5089">
        <v>35.9164421936719</v>
      </c>
      <c r="N5089">
        <v>50.394678551224</v>
      </c>
      <c r="O5089">
        <v>49.3653342029137</v>
      </c>
      <c r="P5089">
        <v>-0.139637913155531</v>
      </c>
      <c r="Q5089">
        <v>0.232301432207898</v>
      </c>
      <c r="R5089">
        <v>0.991669743325428</v>
      </c>
      <c r="S5089" t="s">
        <v>11282</v>
      </c>
      <c r="T5089" t="s">
        <v>12362</v>
      </c>
      <c r="U5089" t="s">
        <v>12362</v>
      </c>
      <c r="V5089" t="s">
        <v>12362</v>
      </c>
      <c r="W5089">
        <v>6</v>
      </c>
      <c r="X5089" t="s">
        <v>17451</v>
      </c>
      <c r="Y5089">
        <v>0.5559000612390721</v>
      </c>
      <c r="Z5089">
        <f>HYPERLINK("Melting_Curves/meltCurve_Q9BTV4_.pdf", "Melting_Curves/meltCurve_Q9BTV4_.pdf")</f>
        <v>0</v>
      </c>
      <c r="AA5089" t="s">
        <v>23402</v>
      </c>
      <c r="AB5089" t="s">
        <v>29453</v>
      </c>
    </row>
    <row r="5090" spans="1:28">
      <c r="A5090" t="s">
        <v>5116</v>
      </c>
      <c r="B5090">
        <v>0.992608467424715</v>
      </c>
      <c r="C5090">
        <v>1.12044078344439</v>
      </c>
      <c r="D5090">
        <v>1.1707793873967</v>
      </c>
      <c r="E5090">
        <v>1.15873377652466</v>
      </c>
      <c r="F5090">
        <v>0.9713795601413689</v>
      </c>
      <c r="G5090">
        <v>0.715339850644865</v>
      </c>
      <c r="H5090">
        <v>0.6149371802292271</v>
      </c>
      <c r="I5090">
        <v>0.594458912781498</v>
      </c>
      <c r="J5090">
        <v>0.435352210134449</v>
      </c>
      <c r="K5090">
        <v>0.418445411018402</v>
      </c>
      <c r="L5090">
        <v>1252.84238793658</v>
      </c>
      <c r="M5090">
        <v>22.8846337224309</v>
      </c>
      <c r="N5090">
        <v>61.1400127875384</v>
      </c>
      <c r="O5090">
        <v>54.3331129689911</v>
      </c>
      <c r="P5090">
        <v>-0.0574584746375267</v>
      </c>
      <c r="Q5090">
        <v>0.454334600031359</v>
      </c>
      <c r="R5090">
        <v>0.886333687298401</v>
      </c>
      <c r="S5090" t="s">
        <v>11283</v>
      </c>
      <c r="T5090" t="s">
        <v>12362</v>
      </c>
      <c r="U5090" t="s">
        <v>12362</v>
      </c>
      <c r="V5090" t="s">
        <v>12362</v>
      </c>
      <c r="W5090">
        <v>3</v>
      </c>
      <c r="X5090" t="s">
        <v>17452</v>
      </c>
      <c r="Y5090">
        <v>0.7824339973061615</v>
      </c>
      <c r="Z5090">
        <f>HYPERLINK("Melting_Curves/meltCurve_Q9BTV6_.pdf", "Melting_Curves/meltCurve_Q9BTV6_.pdf")</f>
        <v>0</v>
      </c>
      <c r="AA5090" t="s">
        <v>23403</v>
      </c>
      <c r="AB5090" t="s">
        <v>29454</v>
      </c>
    </row>
    <row r="5091" spans="1:28">
      <c r="A5091" t="s">
        <v>5117</v>
      </c>
      <c r="B5091">
        <v>0.992608467424715</v>
      </c>
      <c r="C5091">
        <v>0.987494226024641</v>
      </c>
      <c r="D5091">
        <v>1.00691344389466</v>
      </c>
      <c r="E5091">
        <v>1.05692422661609</v>
      </c>
      <c r="F5091">
        <v>0.649409177300627</v>
      </c>
      <c r="G5091">
        <v>0.448724824488577</v>
      </c>
      <c r="H5091">
        <v>0.311804416247859</v>
      </c>
      <c r="I5091">
        <v>0.2444864063883</v>
      </c>
      <c r="J5091">
        <v>0.187331923136269</v>
      </c>
      <c r="K5091">
        <v>0.181458393805138</v>
      </c>
      <c r="L5091">
        <v>1192.64179365255</v>
      </c>
      <c r="M5091">
        <v>23.1326269993255</v>
      </c>
      <c r="N5091">
        <v>52.7609672907874</v>
      </c>
      <c r="O5091">
        <v>51.1760197177324</v>
      </c>
      <c r="P5091">
        <v>-0.08982820729385479</v>
      </c>
      <c r="Q5091">
        <v>0.205110929556847</v>
      </c>
      <c r="R5091">
        <v>0.981041425576835</v>
      </c>
      <c r="S5091" t="s">
        <v>11284</v>
      </c>
      <c r="T5091" t="s">
        <v>12362</v>
      </c>
      <c r="U5091" t="s">
        <v>12362</v>
      </c>
      <c r="V5091" t="s">
        <v>12362</v>
      </c>
      <c r="W5091">
        <v>5</v>
      </c>
      <c r="X5091" t="s">
        <v>17453</v>
      </c>
      <c r="Y5091">
        <v>0.5988951567469656</v>
      </c>
      <c r="Z5091">
        <f>HYPERLINK("Melting_Curves/meltCurve_Q9BTY2_.pdf", "Melting_Curves/meltCurve_Q9BTY2_.pdf")</f>
        <v>0</v>
      </c>
      <c r="AA5091" t="s">
        <v>23404</v>
      </c>
      <c r="AB5091" t="s">
        <v>29455</v>
      </c>
    </row>
    <row r="5092" spans="1:28">
      <c r="A5092" t="s">
        <v>5118</v>
      </c>
      <c r="B5092">
        <v>0.992608467424715</v>
      </c>
      <c r="C5092">
        <v>0.998689327678536</v>
      </c>
      <c r="D5092">
        <v>0.713561718556958</v>
      </c>
      <c r="E5092">
        <v>0.53853035434464</v>
      </c>
      <c r="F5092">
        <v>0.355197146813716</v>
      </c>
      <c r="G5092">
        <v>0.235126520489874</v>
      </c>
      <c r="H5092">
        <v>0.175122913005032</v>
      </c>
      <c r="I5092">
        <v>0.209074218335564</v>
      </c>
      <c r="J5092">
        <v>0.218972262748273</v>
      </c>
      <c r="K5092">
        <v>0.161596718958264</v>
      </c>
      <c r="L5092">
        <v>734.887548338837</v>
      </c>
      <c r="M5092">
        <v>16.1096158056141</v>
      </c>
      <c r="N5092">
        <v>46.9155684952586</v>
      </c>
      <c r="O5092">
        <v>44.9323751967504</v>
      </c>
      <c r="P5092">
        <v>-0.07352485813144601</v>
      </c>
      <c r="Q5092">
        <v>0.179770829189178</v>
      </c>
      <c r="R5092">
        <v>0.986811953675204</v>
      </c>
      <c r="S5092" t="s">
        <v>11285</v>
      </c>
      <c r="T5092" t="s">
        <v>12362</v>
      </c>
      <c r="U5092" t="s">
        <v>12362</v>
      </c>
      <c r="V5092" t="s">
        <v>12362</v>
      </c>
      <c r="W5092">
        <v>11</v>
      </c>
      <c r="X5092" t="s">
        <v>17454</v>
      </c>
      <c r="Y5092">
        <v>0.4320226787903635</v>
      </c>
      <c r="Z5092">
        <f>HYPERLINK("Melting_Curves/meltCurve_Q9BTY7_.pdf", "Melting_Curves/meltCurve_Q9BTY7_.pdf")</f>
        <v>0</v>
      </c>
      <c r="AA5092" t="s">
        <v>23405</v>
      </c>
      <c r="AB5092" t="s">
        <v>29456</v>
      </c>
    </row>
    <row r="5093" spans="1:28">
      <c r="A5093" t="s">
        <v>5119</v>
      </c>
      <c r="B5093">
        <v>0.992608467424715</v>
      </c>
      <c r="C5093">
        <v>0.811695967250485</v>
      </c>
      <c r="D5093">
        <v>0.774330719589467</v>
      </c>
      <c r="E5093">
        <v>0.6856540147446371</v>
      </c>
      <c r="F5093">
        <v>0.575845457853584</v>
      </c>
      <c r="G5093">
        <v>0.418610184424478</v>
      </c>
      <c r="H5093">
        <v>0.266176744084323</v>
      </c>
      <c r="I5093">
        <v>0.316801635042183</v>
      </c>
      <c r="J5093">
        <v>0.534168099547337</v>
      </c>
      <c r="K5093">
        <v>0.5532637695445221</v>
      </c>
      <c r="L5093">
        <v>561.881427934974</v>
      </c>
      <c r="M5093">
        <v>12.5979957403068</v>
      </c>
      <c r="N5093">
        <v>51.4825370318899</v>
      </c>
      <c r="O5093">
        <v>43.5218197841751</v>
      </c>
      <c r="P5093">
        <v>-0.0429083649865198</v>
      </c>
      <c r="Q5093">
        <v>0.407182762860996</v>
      </c>
      <c r="R5093">
        <v>0.806001969865189</v>
      </c>
      <c r="S5093" t="s">
        <v>11286</v>
      </c>
      <c r="T5093" t="s">
        <v>12362</v>
      </c>
      <c r="U5093" t="s">
        <v>12362</v>
      </c>
      <c r="V5093" t="s">
        <v>12362</v>
      </c>
      <c r="W5093">
        <v>6</v>
      </c>
      <c r="X5093" t="s">
        <v>17455</v>
      </c>
      <c r="Y5093">
        <v>0.5775382171374617</v>
      </c>
      <c r="Z5093">
        <f>HYPERLINK("Melting_Curves/meltCurve_Q9BU02_.pdf", "Melting_Curves/meltCurve_Q9BU02_.pdf")</f>
        <v>0</v>
      </c>
      <c r="AA5093" t="s">
        <v>23406</v>
      </c>
      <c r="AB5093" t="s">
        <v>29457</v>
      </c>
    </row>
    <row r="5094" spans="1:28">
      <c r="A5094" t="s">
        <v>5120</v>
      </c>
      <c r="B5094">
        <v>0.992608467424715</v>
      </c>
      <c r="C5094">
        <v>0.986595334556567</v>
      </c>
      <c r="D5094">
        <v>0.920267925983525</v>
      </c>
      <c r="E5094">
        <v>0.788481133384481</v>
      </c>
      <c r="F5094">
        <v>0.465902741256769</v>
      </c>
      <c r="G5094">
        <v>0.243275963997206</v>
      </c>
      <c r="H5094">
        <v>0.162846373806195</v>
      </c>
      <c r="I5094">
        <v>0.187190493822808</v>
      </c>
      <c r="J5094">
        <v>0.159702550058633</v>
      </c>
      <c r="K5094">
        <v>0.156289665979032</v>
      </c>
      <c r="L5094">
        <v>1040.67642734657</v>
      </c>
      <c r="M5094">
        <v>21.2977634027976</v>
      </c>
      <c r="N5094">
        <v>49.7057087397495</v>
      </c>
      <c r="O5094">
        <v>48.4385226789389</v>
      </c>
      <c r="P5094">
        <v>-0.0932695486937014</v>
      </c>
      <c r="Q5094">
        <v>0.151512172010134</v>
      </c>
      <c r="R5094">
        <v>0.997757130666215</v>
      </c>
      <c r="S5094" t="s">
        <v>11287</v>
      </c>
      <c r="T5094" t="s">
        <v>12362</v>
      </c>
      <c r="U5094" t="s">
        <v>12362</v>
      </c>
      <c r="V5094" t="s">
        <v>12362</v>
      </c>
      <c r="W5094">
        <v>6</v>
      </c>
      <c r="X5094" t="s">
        <v>17456</v>
      </c>
      <c r="Y5094">
        <v>0.4969840761526726</v>
      </c>
      <c r="Z5094">
        <f>HYPERLINK("Melting_Curves/meltCurve_Q9BU61_.pdf", "Melting_Curves/meltCurve_Q9BU61_.pdf")</f>
        <v>0</v>
      </c>
      <c r="AA5094" t="s">
        <v>23407</v>
      </c>
      <c r="AB5094" t="s">
        <v>29458</v>
      </c>
    </row>
    <row r="5095" spans="1:28">
      <c r="A5095" t="s">
        <v>5121</v>
      </c>
      <c r="B5095">
        <v>0.992608467424715</v>
      </c>
      <c r="C5095">
        <v>0.938650989559254</v>
      </c>
      <c r="D5095">
        <v>0.880935426270681</v>
      </c>
      <c r="E5095">
        <v>0.814994618158793</v>
      </c>
      <c r="F5095">
        <v>0.689907901567168</v>
      </c>
      <c r="G5095">
        <v>0.559390680200168</v>
      </c>
      <c r="H5095">
        <v>0.526011243430592</v>
      </c>
      <c r="I5095">
        <v>0.718828731730435</v>
      </c>
      <c r="J5095">
        <v>0.818906632308126</v>
      </c>
      <c r="K5095">
        <v>0.771982848285892</v>
      </c>
      <c r="L5095">
        <v>929.590261877538</v>
      </c>
      <c r="M5095">
        <v>20.9795304825938</v>
      </c>
      <c r="O5095">
        <v>43.9127039527506</v>
      </c>
      <c r="P5095">
        <v>-0.0381376065997212</v>
      </c>
      <c r="Q5095">
        <v>0.680702042224355</v>
      </c>
      <c r="R5095">
        <v>0.643751599077753</v>
      </c>
      <c r="S5095" t="s">
        <v>11288</v>
      </c>
      <c r="T5095" t="s">
        <v>12362</v>
      </c>
      <c r="U5095" t="s">
        <v>12362</v>
      </c>
      <c r="V5095" t="s">
        <v>12362</v>
      </c>
      <c r="W5095">
        <v>3</v>
      </c>
      <c r="X5095" t="s">
        <v>17457</v>
      </c>
      <c r="Y5095">
        <v>0.7623212982428543</v>
      </c>
      <c r="Z5095">
        <f>HYPERLINK("Melting_Curves/meltCurve_Q9BU76_3_.pdf", "Melting_Curves/meltCurve_Q9BU76_3_.pdf")</f>
        <v>0</v>
      </c>
      <c r="AA5095" t="s">
        <v>23408</v>
      </c>
      <c r="AB5095" t="s">
        <v>29459</v>
      </c>
    </row>
    <row r="5096" spans="1:28">
      <c r="A5096" t="s">
        <v>5122</v>
      </c>
      <c r="B5096">
        <v>0.992608467424715</v>
      </c>
      <c r="C5096">
        <v>0.961119836836767</v>
      </c>
      <c r="D5096">
        <v>0.872563690034624</v>
      </c>
      <c r="E5096">
        <v>0.743367473544878</v>
      </c>
      <c r="F5096">
        <v>0.590124336991228</v>
      </c>
      <c r="G5096">
        <v>0.438544027574758</v>
      </c>
      <c r="H5096">
        <v>0.358577962837583</v>
      </c>
      <c r="I5096">
        <v>0.444407899313209</v>
      </c>
      <c r="J5096">
        <v>0.518473999569054</v>
      </c>
      <c r="K5096">
        <v>0.436903809781435</v>
      </c>
      <c r="L5096">
        <v>829.291183633803</v>
      </c>
      <c r="M5096">
        <v>17.7295414750347</v>
      </c>
      <c r="N5096">
        <v>52.5336679429063</v>
      </c>
      <c r="O5096">
        <v>46.1916378849337</v>
      </c>
      <c r="P5096">
        <v>-0.0548506565508434</v>
      </c>
      <c r="Q5096">
        <v>0.428409447652249</v>
      </c>
      <c r="R5096">
        <v>0.9615997204790691</v>
      </c>
      <c r="S5096" t="s">
        <v>11289</v>
      </c>
      <c r="T5096" t="s">
        <v>12362</v>
      </c>
      <c r="U5096" t="s">
        <v>12362</v>
      </c>
      <c r="V5096" t="s">
        <v>12362</v>
      </c>
      <c r="W5096">
        <v>20</v>
      </c>
      <c r="X5096" t="s">
        <v>17458</v>
      </c>
      <c r="Y5096">
        <v>0.6241023521788767</v>
      </c>
      <c r="Z5096">
        <f>HYPERLINK("Melting_Curves/meltCurve_Q9BU89_.pdf", "Melting_Curves/meltCurve_Q9BU89_.pdf")</f>
        <v>0</v>
      </c>
      <c r="AA5096" t="s">
        <v>23409</v>
      </c>
      <c r="AB5096" t="s">
        <v>29460</v>
      </c>
    </row>
    <row r="5097" spans="1:28">
      <c r="A5097" t="s">
        <v>5123</v>
      </c>
      <c r="B5097">
        <v>0.992608467424715</v>
      </c>
      <c r="C5097">
        <v>0.996336687943167</v>
      </c>
      <c r="D5097">
        <v>0.864981056527361</v>
      </c>
      <c r="E5097">
        <v>0.804423294542051</v>
      </c>
      <c r="F5097">
        <v>0.802339289696408</v>
      </c>
      <c r="G5097">
        <v>0.664626391459101</v>
      </c>
      <c r="H5097">
        <v>0.5888645889105319</v>
      </c>
      <c r="I5097">
        <v>0.672365347586099</v>
      </c>
      <c r="J5097">
        <v>1.3521467324676</v>
      </c>
      <c r="K5097">
        <v>1.48071246900228</v>
      </c>
      <c r="L5097">
        <v>15000</v>
      </c>
      <c r="M5097">
        <v>235.016450264199</v>
      </c>
      <c r="O5097">
        <v>63.8206976744181</v>
      </c>
      <c r="P5097">
        <v>0.442571686057809</v>
      </c>
      <c r="Q5097">
        <v>1.48073628361044</v>
      </c>
      <c r="R5097">
        <v>0.377783048304932</v>
      </c>
      <c r="S5097" t="s">
        <v>11290</v>
      </c>
      <c r="T5097" t="s">
        <v>12362</v>
      </c>
      <c r="U5097" t="s">
        <v>12362</v>
      </c>
      <c r="V5097" t="s">
        <v>12362</v>
      </c>
      <c r="W5097">
        <v>5</v>
      </c>
      <c r="X5097" t="s">
        <v>17459</v>
      </c>
      <c r="Y5097">
        <v>1.050811940475102</v>
      </c>
      <c r="Z5097">
        <f>HYPERLINK("Melting_Curves/meltCurve_Q9BUA3_.pdf", "Melting_Curves/meltCurve_Q9BUA3_.pdf")</f>
        <v>0</v>
      </c>
      <c r="AA5097" t="s">
        <v>23410</v>
      </c>
      <c r="AB5097" t="s">
        <v>29461</v>
      </c>
    </row>
    <row r="5098" spans="1:28">
      <c r="A5098" t="s">
        <v>5124</v>
      </c>
      <c r="B5098">
        <v>0.992608467424715</v>
      </c>
      <c r="C5098">
        <v>0.987349621462327</v>
      </c>
      <c r="D5098">
        <v>0.976166917261845</v>
      </c>
      <c r="E5098">
        <v>0.833107755689192</v>
      </c>
      <c r="F5098">
        <v>0.429690824210015</v>
      </c>
      <c r="G5098">
        <v>0.221767846406153</v>
      </c>
      <c r="H5098">
        <v>0.153577888727099</v>
      </c>
      <c r="I5098">
        <v>0.193719268195235</v>
      </c>
      <c r="J5098">
        <v>0.174223574356191</v>
      </c>
      <c r="K5098">
        <v>0.145385816539839</v>
      </c>
      <c r="L5098">
        <v>1392.79302113944</v>
      </c>
      <c r="M5098">
        <v>28.5073993771071</v>
      </c>
      <c r="N5098">
        <v>49.5441335363138</v>
      </c>
      <c r="O5098">
        <v>48.6187309750139</v>
      </c>
      <c r="P5098">
        <v>-0.122659723402415</v>
      </c>
      <c r="Q5098">
        <v>0.163233173859736</v>
      </c>
      <c r="R5098">
        <v>0.9985935662958489</v>
      </c>
      <c r="S5098" t="s">
        <v>11291</v>
      </c>
      <c r="T5098" t="s">
        <v>12362</v>
      </c>
      <c r="U5098" t="s">
        <v>12362</v>
      </c>
      <c r="V5098" t="s">
        <v>12362</v>
      </c>
      <c r="W5098">
        <v>6</v>
      </c>
      <c r="X5098" t="s">
        <v>17460</v>
      </c>
      <c r="Y5098">
        <v>0.4995308641222115</v>
      </c>
      <c r="Z5098">
        <f>HYPERLINK("Melting_Curves/meltCurve_Q9BUB5_2_.pdf", "Melting_Curves/meltCurve_Q9BUB5_2_.pdf")</f>
        <v>0</v>
      </c>
      <c r="AA5098" t="s">
        <v>23411</v>
      </c>
      <c r="AB5098" t="s">
        <v>29462</v>
      </c>
    </row>
    <row r="5099" spans="1:28">
      <c r="A5099" t="s">
        <v>5125</v>
      </c>
      <c r="B5099">
        <v>0.992608467424715</v>
      </c>
      <c r="C5099">
        <v>1.15148852241166</v>
      </c>
      <c r="D5099">
        <v>1.27360333094015</v>
      </c>
      <c r="E5099">
        <v>1.09950922891109</v>
      </c>
      <c r="F5099">
        <v>0.365430703929997</v>
      </c>
      <c r="G5099">
        <v>0.089958522917594</v>
      </c>
      <c r="H5099">
        <v>0.0270021604332555</v>
      </c>
      <c r="I5099">
        <v>0.0593250062900039</v>
      </c>
      <c r="J5099">
        <v>0.0813670569134281</v>
      </c>
      <c r="K5099">
        <v>0.0904945610280988</v>
      </c>
      <c r="L5099">
        <v>12511.6844137795</v>
      </c>
      <c r="M5099">
        <v>250</v>
      </c>
      <c r="N5099">
        <v>50.0767789091607</v>
      </c>
      <c r="O5099">
        <v>50.0435350500415</v>
      </c>
      <c r="P5099">
        <v>-1.16195147093479</v>
      </c>
      <c r="Q5099">
        <v>0.06962945550303461</v>
      </c>
      <c r="R5099">
        <v>0.956881852637797</v>
      </c>
      <c r="S5099" t="s">
        <v>11292</v>
      </c>
      <c r="T5099" t="s">
        <v>12362</v>
      </c>
      <c r="U5099" t="s">
        <v>12362</v>
      </c>
      <c r="V5099" t="s">
        <v>12362</v>
      </c>
      <c r="W5099">
        <v>1</v>
      </c>
      <c r="X5099" t="s">
        <v>17461</v>
      </c>
      <c r="Y5099">
        <v>0.4743211849769456</v>
      </c>
      <c r="Z5099">
        <f>HYPERLINK("Melting_Curves/meltCurve_Q9BUE0_.pdf", "Melting_Curves/meltCurve_Q9BUE0_.pdf")</f>
        <v>0</v>
      </c>
      <c r="AA5099" t="s">
        <v>23412</v>
      </c>
      <c r="AB5099" t="s">
        <v>29463</v>
      </c>
    </row>
    <row r="5100" spans="1:28">
      <c r="A5100" t="s">
        <v>5126</v>
      </c>
      <c r="B5100">
        <v>0.992608467424715</v>
      </c>
      <c r="C5100">
        <v>0.751440986539255</v>
      </c>
      <c r="D5100">
        <v>0.736552536205072</v>
      </c>
      <c r="E5100">
        <v>0.734745528694695</v>
      </c>
      <c r="F5100">
        <v>0.6105866628562731</v>
      </c>
      <c r="G5100">
        <v>0.522896269146091</v>
      </c>
      <c r="H5100">
        <v>0.415089469533481</v>
      </c>
      <c r="I5100">
        <v>0.371602714527762</v>
      </c>
      <c r="J5100">
        <v>0.391928432845828</v>
      </c>
      <c r="K5100">
        <v>0.285913232640959</v>
      </c>
      <c r="L5100">
        <v>254.772277763487</v>
      </c>
      <c r="M5100">
        <v>4.75092647627456</v>
      </c>
      <c r="N5100">
        <v>54.613470819862</v>
      </c>
      <c r="O5100">
        <v>46.2269216502087</v>
      </c>
      <c r="P5100">
        <v>-0.0248154534823714</v>
      </c>
      <c r="Q5100">
        <v>0.0411654845468295</v>
      </c>
      <c r="R5100">
        <v>0.942841863058507</v>
      </c>
      <c r="S5100" t="s">
        <v>11293</v>
      </c>
      <c r="T5100" t="s">
        <v>12362</v>
      </c>
      <c r="U5100" t="s">
        <v>12362</v>
      </c>
      <c r="V5100" t="s">
        <v>12362</v>
      </c>
      <c r="W5100">
        <v>2</v>
      </c>
      <c r="X5100" t="s">
        <v>17462</v>
      </c>
      <c r="Y5100">
        <v>0.5758797741158317</v>
      </c>
      <c r="Z5100">
        <f>HYPERLINK("Melting_Curves/meltCurve_Q9BUE6_.pdf", "Melting_Curves/meltCurve_Q9BUE6_.pdf")</f>
        <v>0</v>
      </c>
      <c r="AA5100" t="s">
        <v>23413</v>
      </c>
      <c r="AB5100" t="s">
        <v>29464</v>
      </c>
    </row>
    <row r="5101" spans="1:28">
      <c r="A5101" t="s">
        <v>5127</v>
      </c>
      <c r="B5101">
        <v>0.992608467424715</v>
      </c>
      <c r="C5101">
        <v>0.987682335135478</v>
      </c>
      <c r="D5101">
        <v>0.776430230989104</v>
      </c>
      <c r="E5101">
        <v>0.471180131974332</v>
      </c>
      <c r="F5101">
        <v>0.249832775257967</v>
      </c>
      <c r="G5101">
        <v>0.162981239949777</v>
      </c>
      <c r="H5101">
        <v>0.18421415801024</v>
      </c>
      <c r="I5101">
        <v>0.245616139610026</v>
      </c>
      <c r="J5101">
        <v>0.294784249180325</v>
      </c>
      <c r="K5101">
        <v>0.324468433131822</v>
      </c>
      <c r="L5101">
        <v>1162.67793166308</v>
      </c>
      <c r="M5101">
        <v>25.9992152682306</v>
      </c>
      <c r="N5101">
        <v>45.8621559841898</v>
      </c>
      <c r="O5101">
        <v>44.4576848605517</v>
      </c>
      <c r="P5101">
        <v>-0.111354579907217</v>
      </c>
      <c r="Q5101">
        <v>0.238360151915475</v>
      </c>
      <c r="R5101">
        <v>0.974897484857176</v>
      </c>
      <c r="S5101" t="s">
        <v>11294</v>
      </c>
      <c r="T5101" t="s">
        <v>12362</v>
      </c>
      <c r="U5101" t="s">
        <v>12362</v>
      </c>
      <c r="V5101" t="s">
        <v>12362</v>
      </c>
      <c r="W5101">
        <v>12</v>
      </c>
      <c r="X5101" t="s">
        <v>17463</v>
      </c>
      <c r="Y5101">
        <v>0.4400971294632245</v>
      </c>
      <c r="Z5101">
        <f>HYPERLINK("Melting_Curves/meltCurve_Q9BUF5_.pdf", "Melting_Curves/meltCurve_Q9BUF5_.pdf")</f>
        <v>0</v>
      </c>
      <c r="AA5101" t="s">
        <v>23414</v>
      </c>
      <c r="AB5101" t="s">
        <v>29465</v>
      </c>
    </row>
    <row r="5102" spans="1:28">
      <c r="A5102" t="s">
        <v>5128</v>
      </c>
      <c r="B5102">
        <v>0.992608467424715</v>
      </c>
      <c r="C5102">
        <v>1.02891068004789</v>
      </c>
      <c r="D5102">
        <v>0.929738923937012</v>
      </c>
      <c r="E5102">
        <v>0.865068265648907</v>
      </c>
      <c r="F5102">
        <v>0.757739937767079</v>
      </c>
      <c r="G5102">
        <v>0.665122854197526</v>
      </c>
      <c r="H5102">
        <v>0.580988932717404</v>
      </c>
      <c r="I5102">
        <v>0.698162304215711</v>
      </c>
      <c r="J5102">
        <v>0.716210828804954</v>
      </c>
      <c r="K5102">
        <v>0.622521207499218</v>
      </c>
      <c r="L5102">
        <v>963.491309286895</v>
      </c>
      <c r="M5102">
        <v>20.2880127477365</v>
      </c>
      <c r="O5102">
        <v>47.0364903813938</v>
      </c>
      <c r="P5102">
        <v>-0.0376609264206216</v>
      </c>
      <c r="Q5102">
        <v>0.650752729224768</v>
      </c>
      <c r="R5102">
        <v>0.927832626526392</v>
      </c>
      <c r="S5102" t="s">
        <v>11295</v>
      </c>
      <c r="T5102" t="s">
        <v>12362</v>
      </c>
      <c r="U5102" t="s">
        <v>12362</v>
      </c>
      <c r="V5102" t="s">
        <v>12362</v>
      </c>
      <c r="W5102">
        <v>11</v>
      </c>
      <c r="X5102" t="s">
        <v>17464</v>
      </c>
      <c r="Y5102">
        <v>0.7773360777345466</v>
      </c>
      <c r="Z5102">
        <f>HYPERLINK("Melting_Curves/meltCurve_Q9BUH6_.pdf", "Melting_Curves/meltCurve_Q9BUH6_.pdf")</f>
        <v>0</v>
      </c>
      <c r="AA5102" t="s">
        <v>23415</v>
      </c>
      <c r="AB5102" t="s">
        <v>29466</v>
      </c>
    </row>
    <row r="5103" spans="1:28">
      <c r="A5103" t="s">
        <v>5129</v>
      </c>
      <c r="B5103">
        <v>0.992608467424715</v>
      </c>
      <c r="C5103">
        <v>0.958417717074082</v>
      </c>
      <c r="D5103">
        <v>0.953614844493454</v>
      </c>
      <c r="E5103">
        <v>0.884806046851777</v>
      </c>
      <c r="F5103">
        <v>0.685952433050524</v>
      </c>
      <c r="G5103">
        <v>0.51247914627119</v>
      </c>
      <c r="H5103">
        <v>0.425830433514074</v>
      </c>
      <c r="I5103">
        <v>0.55257863109405</v>
      </c>
      <c r="J5103">
        <v>0.681475830348122</v>
      </c>
      <c r="K5103">
        <v>0.638823768896962</v>
      </c>
      <c r="L5103">
        <v>1558.01604572068</v>
      </c>
      <c r="M5103">
        <v>32.3293509520371</v>
      </c>
      <c r="O5103">
        <v>48.0087164052328</v>
      </c>
      <c r="P5103">
        <v>-0.0735188828518582</v>
      </c>
      <c r="Q5103">
        <v>0.563303163258619</v>
      </c>
      <c r="R5103">
        <v>0.874353339111836</v>
      </c>
      <c r="S5103" t="s">
        <v>11296</v>
      </c>
      <c r="T5103" t="s">
        <v>12362</v>
      </c>
      <c r="U5103" t="s">
        <v>12362</v>
      </c>
      <c r="V5103" t="s">
        <v>12362</v>
      </c>
      <c r="W5103">
        <v>22</v>
      </c>
      <c r="X5103" t="s">
        <v>17465</v>
      </c>
      <c r="Y5103">
        <v>0.7284538074044559</v>
      </c>
      <c r="Z5103">
        <f>HYPERLINK("Melting_Curves/meltCurve_Q9BUJ2_2_.pdf", "Melting_Curves/meltCurve_Q9BUJ2_2_.pdf")</f>
        <v>0</v>
      </c>
      <c r="AA5103" t="s">
        <v>23416</v>
      </c>
      <c r="AB5103" t="s">
        <v>29467</v>
      </c>
    </row>
    <row r="5104" spans="1:28">
      <c r="A5104" t="s">
        <v>5130</v>
      </c>
      <c r="B5104">
        <v>0.992608467424715</v>
      </c>
      <c r="C5104">
        <v>0.940556158773189</v>
      </c>
      <c r="D5104">
        <v>0.801941152056061</v>
      </c>
      <c r="E5104">
        <v>0.656192028830589</v>
      </c>
      <c r="F5104">
        <v>0.348108864423348</v>
      </c>
      <c r="G5104">
        <v>0.188577417982357</v>
      </c>
      <c r="H5104">
        <v>0.140097032423086</v>
      </c>
      <c r="I5104">
        <v>0.178969847604519</v>
      </c>
      <c r="J5104">
        <v>0.170890646934303</v>
      </c>
      <c r="K5104">
        <v>0.182662155070612</v>
      </c>
      <c r="L5104">
        <v>805.571571156921</v>
      </c>
      <c r="M5104">
        <v>17.1659040922059</v>
      </c>
      <c r="N5104">
        <v>47.8872808865075</v>
      </c>
      <c r="O5104">
        <v>46.3055865391686</v>
      </c>
      <c r="P5104">
        <v>-0.0792054803842264</v>
      </c>
      <c r="Q5104">
        <v>0.145413205537904</v>
      </c>
      <c r="R5104">
        <v>0.98953439313984</v>
      </c>
      <c r="S5104" t="s">
        <v>11297</v>
      </c>
      <c r="T5104" t="s">
        <v>12362</v>
      </c>
      <c r="U5104" t="s">
        <v>12362</v>
      </c>
      <c r="V5104" t="s">
        <v>12362</v>
      </c>
      <c r="W5104">
        <v>6</v>
      </c>
      <c r="X5104" t="s">
        <v>17466</v>
      </c>
      <c r="Y5104">
        <v>0.443262105036132</v>
      </c>
      <c r="Z5104">
        <f>HYPERLINK("Melting_Curves/meltCurve_Q9BUK6_2_.pdf", "Melting_Curves/meltCurve_Q9BUK6_2_.pdf")</f>
        <v>0</v>
      </c>
      <c r="AA5104" t="s">
        <v>23417</v>
      </c>
      <c r="AB5104" t="s">
        <v>29468</v>
      </c>
    </row>
    <row r="5105" spans="1:28">
      <c r="A5105" t="s">
        <v>5131</v>
      </c>
      <c r="B5105">
        <v>0.992608467424715</v>
      </c>
      <c r="C5105">
        <v>1.07123414521089</v>
      </c>
      <c r="D5105">
        <v>0.96715993359495</v>
      </c>
      <c r="E5105">
        <v>0.905448948730268</v>
      </c>
      <c r="F5105">
        <v>0.498288124560744</v>
      </c>
      <c r="G5105">
        <v>0.345428518952646</v>
      </c>
      <c r="H5105">
        <v>0.352860642677857</v>
      </c>
      <c r="I5105">
        <v>0.419667437242245</v>
      </c>
      <c r="J5105">
        <v>0.5010292915367009</v>
      </c>
      <c r="K5105">
        <v>0.245611369410401</v>
      </c>
      <c r="L5105">
        <v>2071.18499233485</v>
      </c>
      <c r="M5105">
        <v>42.6934513572399</v>
      </c>
      <c r="N5105">
        <v>50.1104671980251</v>
      </c>
      <c r="O5105">
        <v>48.4068698999508</v>
      </c>
      <c r="P5105">
        <v>-0.138512273819679</v>
      </c>
      <c r="Q5105">
        <v>0.371806720795846</v>
      </c>
      <c r="R5105">
        <v>0.952580803134111</v>
      </c>
      <c r="S5105" t="s">
        <v>11298</v>
      </c>
      <c r="T5105" t="s">
        <v>12362</v>
      </c>
      <c r="U5105" t="s">
        <v>12362</v>
      </c>
      <c r="V5105" t="s">
        <v>12362</v>
      </c>
      <c r="W5105">
        <v>2</v>
      </c>
      <c r="X5105" t="s">
        <v>17467</v>
      </c>
      <c r="Y5105">
        <v>0.6147324932153956</v>
      </c>
      <c r="Z5105">
        <f>HYPERLINK("Melting_Curves/meltCurve_Q9BUN5_.pdf", "Melting_Curves/meltCurve_Q9BUN5_.pdf")</f>
        <v>0</v>
      </c>
      <c r="AA5105" t="s">
        <v>23418</v>
      </c>
      <c r="AB5105" t="s">
        <v>29469</v>
      </c>
    </row>
    <row r="5106" spans="1:28">
      <c r="A5106" t="s">
        <v>5132</v>
      </c>
      <c r="B5106">
        <v>0.992608467424715</v>
      </c>
      <c r="C5106">
        <v>1.16868483700355</v>
      </c>
      <c r="D5106">
        <v>1.13381472852033</v>
      </c>
      <c r="E5106">
        <v>1.17509913828841</v>
      </c>
      <c r="F5106">
        <v>0.818474857974743</v>
      </c>
      <c r="G5106">
        <v>0.5779840105905329</v>
      </c>
      <c r="H5106">
        <v>0.535713474236449</v>
      </c>
      <c r="I5106">
        <v>0.565365526050004</v>
      </c>
      <c r="J5106">
        <v>0.563497316491936</v>
      </c>
      <c r="K5106">
        <v>0.475775950176998</v>
      </c>
      <c r="L5106">
        <v>4690.40600792255</v>
      </c>
      <c r="M5106">
        <v>93.01154953812269</v>
      </c>
      <c r="O5106">
        <v>50.4049122549838</v>
      </c>
      <c r="P5106">
        <v>-0.210669299256053</v>
      </c>
      <c r="Q5106">
        <v>0.5433355604836571</v>
      </c>
      <c r="R5106">
        <v>0.889875077335656</v>
      </c>
      <c r="S5106" t="s">
        <v>11299</v>
      </c>
      <c r="T5106" t="s">
        <v>12362</v>
      </c>
      <c r="U5106" t="s">
        <v>12362</v>
      </c>
      <c r="V5106" t="s">
        <v>12362</v>
      </c>
      <c r="W5106">
        <v>3</v>
      </c>
      <c r="X5106" t="s">
        <v>17468</v>
      </c>
      <c r="Y5106">
        <v>0.7480341507907056</v>
      </c>
      <c r="Z5106">
        <f>HYPERLINK("Melting_Curves/meltCurve_Q9BUP0_.pdf", "Melting_Curves/meltCurve_Q9BUP0_.pdf")</f>
        <v>0</v>
      </c>
      <c r="AA5106" t="s">
        <v>23419</v>
      </c>
      <c r="AB5106" t="s">
        <v>29470</v>
      </c>
    </row>
    <row r="5107" spans="1:28">
      <c r="A5107" t="s">
        <v>5133</v>
      </c>
      <c r="B5107">
        <v>0.992608467424715</v>
      </c>
      <c r="C5107">
        <v>0.838584838550987</v>
      </c>
      <c r="D5107">
        <v>0.6145872672057801</v>
      </c>
      <c r="E5107">
        <v>0.250706606800007</v>
      </c>
      <c r="F5107">
        <v>0.153772202593386</v>
      </c>
      <c r="G5107">
        <v>0.0977027217385084</v>
      </c>
      <c r="H5107">
        <v>0.0767923272459511</v>
      </c>
      <c r="I5107">
        <v>0.0881380960994851</v>
      </c>
      <c r="J5107">
        <v>0.122677934253688</v>
      </c>
      <c r="K5107">
        <v>0.144359042871071</v>
      </c>
      <c r="L5107">
        <v>912.927159012028</v>
      </c>
      <c r="M5107">
        <v>21.0657756389433</v>
      </c>
      <c r="N5107">
        <v>43.8062374774159</v>
      </c>
      <c r="O5107">
        <v>42.9521361053873</v>
      </c>
      <c r="P5107">
        <v>-0.110231061650859</v>
      </c>
      <c r="Q5107">
        <v>0.101000082803099</v>
      </c>
      <c r="R5107">
        <v>0.994142594122108</v>
      </c>
      <c r="S5107" t="s">
        <v>11300</v>
      </c>
      <c r="T5107" t="s">
        <v>12362</v>
      </c>
      <c r="U5107" t="s">
        <v>12362</v>
      </c>
      <c r="V5107" t="s">
        <v>12362</v>
      </c>
      <c r="W5107">
        <v>9</v>
      </c>
      <c r="X5107" t="s">
        <v>17469</v>
      </c>
      <c r="Y5107">
        <v>0.3018611266040867</v>
      </c>
      <c r="Z5107">
        <f>HYPERLINK("Melting_Curves/meltCurve_Q9BUP3_.pdf", "Melting_Curves/meltCurve_Q9BUP3_.pdf")</f>
        <v>0</v>
      </c>
      <c r="AA5107" t="s">
        <v>23420</v>
      </c>
      <c r="AB5107" t="s">
        <v>29471</v>
      </c>
    </row>
    <row r="5108" spans="1:28">
      <c r="A5108" t="s">
        <v>5134</v>
      </c>
      <c r="B5108">
        <v>0.992608467424715</v>
      </c>
      <c r="C5108">
        <v>1.02211071264718</v>
      </c>
      <c r="D5108">
        <v>0.905963972497863</v>
      </c>
      <c r="E5108">
        <v>0.789076820164056</v>
      </c>
      <c r="F5108">
        <v>0.56130233101769</v>
      </c>
      <c r="G5108">
        <v>0.288895448854885</v>
      </c>
      <c r="H5108">
        <v>0.225027246119063</v>
      </c>
      <c r="I5108">
        <v>0.283256915744791</v>
      </c>
      <c r="J5108">
        <v>0.333516790497961</v>
      </c>
      <c r="K5108">
        <v>0.321440497084845</v>
      </c>
      <c r="L5108">
        <v>1101.28749115989</v>
      </c>
      <c r="M5108">
        <v>22.6882823725436</v>
      </c>
      <c r="N5108">
        <v>50.3348583582318</v>
      </c>
      <c r="O5108">
        <v>48.1675506064092</v>
      </c>
      <c r="P5108">
        <v>-0.0850974170833065</v>
      </c>
      <c r="Q5108">
        <v>0.277362106173336</v>
      </c>
      <c r="R5108">
        <v>0.978300326201256</v>
      </c>
      <c r="S5108" t="s">
        <v>11301</v>
      </c>
      <c r="T5108" t="s">
        <v>12362</v>
      </c>
      <c r="U5108" t="s">
        <v>12362</v>
      </c>
      <c r="V5108" t="s">
        <v>12362</v>
      </c>
      <c r="W5108">
        <v>15</v>
      </c>
      <c r="X5108" t="s">
        <v>17470</v>
      </c>
      <c r="Y5108">
        <v>0.5628278492943838</v>
      </c>
      <c r="Z5108">
        <f>HYPERLINK("Melting_Curves/meltCurve_Q9BUQ8_.pdf", "Melting_Curves/meltCurve_Q9BUQ8_.pdf")</f>
        <v>0</v>
      </c>
      <c r="AA5108" t="s">
        <v>23421</v>
      </c>
      <c r="AB5108" t="s">
        <v>29472</v>
      </c>
    </row>
    <row r="5109" spans="1:28">
      <c r="A5109" t="s">
        <v>5135</v>
      </c>
      <c r="B5109">
        <v>0.992608467424715</v>
      </c>
      <c r="C5109">
        <v>0.844762733397473</v>
      </c>
      <c r="D5109">
        <v>0.771818757785067</v>
      </c>
      <c r="E5109">
        <v>0.663687112061333</v>
      </c>
      <c r="F5109">
        <v>0.504712896628049</v>
      </c>
      <c r="G5109">
        <v>0.268074788530504</v>
      </c>
      <c r="H5109">
        <v>0.180071668436631</v>
      </c>
      <c r="I5109">
        <v>0.199473713017866</v>
      </c>
      <c r="J5109">
        <v>0.154914055374096</v>
      </c>
      <c r="K5109">
        <v>0.0873356215497554</v>
      </c>
      <c r="L5109">
        <v>459.569409154988</v>
      </c>
      <c r="M5109">
        <v>9.389193098929979</v>
      </c>
      <c r="N5109">
        <v>49.2873150848278</v>
      </c>
      <c r="O5109">
        <v>46.8803100032865</v>
      </c>
      <c r="P5109">
        <v>-0.0485269729446195</v>
      </c>
      <c r="Q5109">
        <v>0.0314169279380165</v>
      </c>
      <c r="R5109">
        <v>0.984504341149114</v>
      </c>
      <c r="S5109" t="s">
        <v>11302</v>
      </c>
      <c r="T5109" t="s">
        <v>12362</v>
      </c>
      <c r="U5109" t="s">
        <v>12362</v>
      </c>
      <c r="V5109" t="s">
        <v>12362</v>
      </c>
      <c r="W5109">
        <v>4</v>
      </c>
      <c r="X5109" t="s">
        <v>17471</v>
      </c>
      <c r="Y5109">
        <v>0.4558243034288219</v>
      </c>
      <c r="Z5109">
        <f>HYPERLINK("Melting_Curves/meltCurve_Q9BUR4_.pdf", "Melting_Curves/meltCurve_Q9BUR4_.pdf")</f>
        <v>0</v>
      </c>
      <c r="AA5109" t="s">
        <v>23422</v>
      </c>
      <c r="AB5109" t="s">
        <v>29473</v>
      </c>
    </row>
    <row r="5110" spans="1:28">
      <c r="A5110" t="s">
        <v>5136</v>
      </c>
      <c r="B5110">
        <v>0.992608467424715</v>
      </c>
      <c r="C5110">
        <v>1.15607428074831</v>
      </c>
      <c r="D5110">
        <v>1.04773458647167</v>
      </c>
      <c r="E5110">
        <v>0.852652415109626</v>
      </c>
      <c r="F5110">
        <v>0.462151246034887</v>
      </c>
      <c r="G5110">
        <v>0.201220313825374</v>
      </c>
      <c r="H5110">
        <v>0.125218926005737</v>
      </c>
      <c r="I5110">
        <v>0.161987362020509</v>
      </c>
      <c r="J5110">
        <v>0.159478479854598</v>
      </c>
      <c r="K5110">
        <v>0.290516398129135</v>
      </c>
      <c r="L5110">
        <v>1616.96284684255</v>
      </c>
      <c r="M5110">
        <v>32.9584437128677</v>
      </c>
      <c r="N5110">
        <v>49.7327527871939</v>
      </c>
      <c r="O5110">
        <v>48.8810973560948</v>
      </c>
      <c r="P5110">
        <v>-0.13827092466154</v>
      </c>
      <c r="Q5110">
        <v>0.179718037806551</v>
      </c>
      <c r="R5110">
        <v>0.971029653541137</v>
      </c>
      <c r="S5110" t="s">
        <v>11303</v>
      </c>
      <c r="T5110" t="s">
        <v>12362</v>
      </c>
      <c r="U5110" t="s">
        <v>12362</v>
      </c>
      <c r="V5110" t="s">
        <v>12362</v>
      </c>
      <c r="W5110">
        <v>2</v>
      </c>
      <c r="X5110" t="s">
        <v>17472</v>
      </c>
      <c r="Y5110">
        <v>0.5135935579035189</v>
      </c>
      <c r="Z5110">
        <f>HYPERLINK("Melting_Curves/meltCurve_Q9BUT1_.pdf", "Melting_Curves/meltCurve_Q9BUT1_.pdf")</f>
        <v>0</v>
      </c>
      <c r="AA5110" t="s">
        <v>23423</v>
      </c>
      <c r="AB5110" t="s">
        <v>29474</v>
      </c>
    </row>
    <row r="5111" spans="1:28">
      <c r="A5111" t="s">
        <v>5137</v>
      </c>
      <c r="B5111">
        <v>0.992608467424715</v>
      </c>
      <c r="C5111">
        <v>1.01996475612588</v>
      </c>
      <c r="D5111">
        <v>0.744595400457044</v>
      </c>
      <c r="E5111">
        <v>0.551125949315646</v>
      </c>
      <c r="F5111">
        <v>0.36924776616167</v>
      </c>
      <c r="G5111">
        <v>0.253227638091114</v>
      </c>
      <c r="H5111">
        <v>0.26173490696203</v>
      </c>
      <c r="I5111">
        <v>0.292859534755191</v>
      </c>
      <c r="J5111">
        <v>0.32220284041596</v>
      </c>
      <c r="K5111">
        <v>0.374346219172725</v>
      </c>
      <c r="L5111">
        <v>968.165147587863</v>
      </c>
      <c r="M5111">
        <v>21.613410222565</v>
      </c>
      <c r="N5111">
        <v>46.780058694032</v>
      </c>
      <c r="O5111">
        <v>44.4164700881319</v>
      </c>
      <c r="P5111">
        <v>-0.0851338455427878</v>
      </c>
      <c r="Q5111">
        <v>0.300202177766295</v>
      </c>
      <c r="R5111">
        <v>0.973636965399213</v>
      </c>
      <c r="S5111" t="s">
        <v>11304</v>
      </c>
      <c r="T5111" t="s">
        <v>12362</v>
      </c>
      <c r="U5111" t="s">
        <v>12362</v>
      </c>
      <c r="V5111" t="s">
        <v>12362</v>
      </c>
      <c r="W5111">
        <v>2</v>
      </c>
      <c r="X5111" t="s">
        <v>17473</v>
      </c>
      <c r="Y5111">
        <v>0.4898410665742692</v>
      </c>
      <c r="Z5111">
        <f>HYPERLINK("Melting_Curves/meltCurve_Q9BUT9_.pdf", "Melting_Curves/meltCurve_Q9BUT9_.pdf")</f>
        <v>0</v>
      </c>
      <c r="AA5111" t="s">
        <v>23424</v>
      </c>
      <c r="AB5111" t="s">
        <v>29475</v>
      </c>
    </row>
    <row r="5112" spans="1:28">
      <c r="A5112" t="s">
        <v>5138</v>
      </c>
      <c r="B5112">
        <v>0.992608467424715</v>
      </c>
      <c r="C5112">
        <v>1.15843123091792</v>
      </c>
      <c r="D5112">
        <v>0.9460627060654641</v>
      </c>
      <c r="E5112">
        <v>0.940298360454394</v>
      </c>
      <c r="F5112">
        <v>0.622844535361483</v>
      </c>
      <c r="G5112">
        <v>0.403903496742569</v>
      </c>
      <c r="H5112">
        <v>0.400978440055102</v>
      </c>
      <c r="I5112">
        <v>1.0116723019323</v>
      </c>
      <c r="J5112">
        <v>2.10064763914941</v>
      </c>
      <c r="K5112">
        <v>1.95508755763513</v>
      </c>
      <c r="L5112">
        <v>15000</v>
      </c>
      <c r="M5112">
        <v>242.478549014059</v>
      </c>
      <c r="O5112">
        <v>61.8569519725303</v>
      </c>
      <c r="P5112">
        <v>0.489998721411485</v>
      </c>
      <c r="Q5112">
        <v>1.5</v>
      </c>
      <c r="R5112">
        <v>0.511951211873576</v>
      </c>
      <c r="S5112" t="s">
        <v>11305</v>
      </c>
      <c r="T5112" t="s">
        <v>12362</v>
      </c>
      <c r="U5112" t="s">
        <v>12362</v>
      </c>
      <c r="V5112" t="s">
        <v>12362</v>
      </c>
      <c r="W5112">
        <v>2</v>
      </c>
      <c r="X5112" t="s">
        <v>17474</v>
      </c>
      <c r="Y5112">
        <v>1.085589926814194</v>
      </c>
      <c r="Z5112">
        <f>HYPERLINK("Melting_Curves/meltCurve_Q9BUW7_.pdf", "Melting_Curves/meltCurve_Q9BUW7_.pdf")</f>
        <v>0</v>
      </c>
      <c r="AA5112" t="s">
        <v>23425</v>
      </c>
      <c r="AB5112" t="s">
        <v>29476</v>
      </c>
    </row>
    <row r="5113" spans="1:28">
      <c r="A5113" t="s">
        <v>5139</v>
      </c>
      <c r="B5113">
        <v>0.992608467424715</v>
      </c>
      <c r="C5113">
        <v>1.08168570034273</v>
      </c>
      <c r="D5113">
        <v>0.759277289459477</v>
      </c>
      <c r="E5113">
        <v>0.606513719963107</v>
      </c>
      <c r="F5113">
        <v>0.541073063297383</v>
      </c>
      <c r="G5113">
        <v>0.297900110949629</v>
      </c>
      <c r="H5113">
        <v>0.222020539994266</v>
      </c>
      <c r="I5113">
        <v>0.163682731001776</v>
      </c>
      <c r="J5113">
        <v>0.239765504945886</v>
      </c>
      <c r="K5113">
        <v>0.198856499392448</v>
      </c>
      <c r="L5113">
        <v>637.826236985954</v>
      </c>
      <c r="M5113">
        <v>13.3805231945248</v>
      </c>
      <c r="N5113">
        <v>49.2056452365049</v>
      </c>
      <c r="O5113">
        <v>46.641303496463</v>
      </c>
      <c r="P5113">
        <v>-0.0594771556788018</v>
      </c>
      <c r="Q5113">
        <v>0.170838360791334</v>
      </c>
      <c r="R5113">
        <v>0.960164940153717</v>
      </c>
      <c r="S5113" t="s">
        <v>11306</v>
      </c>
      <c r="T5113" t="s">
        <v>12362</v>
      </c>
      <c r="U5113" t="s">
        <v>12362</v>
      </c>
      <c r="V5113" t="s">
        <v>12362</v>
      </c>
      <c r="W5113">
        <v>2</v>
      </c>
      <c r="X5113" t="s">
        <v>17475</v>
      </c>
      <c r="Y5113">
        <v>0.4879535657324367</v>
      </c>
      <c r="Z5113">
        <f>HYPERLINK("Melting_Curves/meltCurve_Q9BUZ4_.pdf", "Melting_Curves/meltCurve_Q9BUZ4_.pdf")</f>
        <v>0</v>
      </c>
      <c r="AA5113" t="s">
        <v>23426</v>
      </c>
      <c r="AB5113" t="s">
        <v>29477</v>
      </c>
    </row>
    <row r="5114" spans="1:28">
      <c r="A5114" t="s">
        <v>5140</v>
      </c>
      <c r="B5114">
        <v>0.992608467424715</v>
      </c>
      <c r="C5114">
        <v>0.764614752232503</v>
      </c>
      <c r="D5114">
        <v>0.691469679365863</v>
      </c>
      <c r="E5114">
        <v>0.567410329293039</v>
      </c>
      <c r="F5114">
        <v>0.482171764019722</v>
      </c>
      <c r="G5114">
        <v>0.336097102531669</v>
      </c>
      <c r="H5114">
        <v>0.290670108488446</v>
      </c>
      <c r="I5114">
        <v>0.591682304395616</v>
      </c>
      <c r="J5114">
        <v>0.754395849153448</v>
      </c>
      <c r="K5114">
        <v>0.6410241560673799</v>
      </c>
      <c r="L5114">
        <v>867.239891624365</v>
      </c>
      <c r="M5114">
        <v>21.2633642611596</v>
      </c>
      <c r="O5114">
        <v>40.4300178031453</v>
      </c>
      <c r="P5114">
        <v>-0.0630654453176577</v>
      </c>
      <c r="Q5114">
        <v>0.520363137788873</v>
      </c>
      <c r="R5114">
        <v>0.564163147247145</v>
      </c>
      <c r="S5114" t="s">
        <v>11307</v>
      </c>
      <c r="T5114" t="s">
        <v>12362</v>
      </c>
      <c r="U5114" t="s">
        <v>12362</v>
      </c>
      <c r="V5114" t="s">
        <v>12362</v>
      </c>
      <c r="W5114">
        <v>5</v>
      </c>
      <c r="X5114" t="s">
        <v>17476</v>
      </c>
      <c r="Y5114">
        <v>0.588267407954367</v>
      </c>
      <c r="Z5114">
        <f>HYPERLINK("Melting_Curves/meltCurve_Q9BV19_.pdf", "Melting_Curves/meltCurve_Q9BV19_.pdf")</f>
        <v>0</v>
      </c>
      <c r="AA5114" t="s">
        <v>23427</v>
      </c>
      <c r="AB5114" t="s">
        <v>29478</v>
      </c>
    </row>
    <row r="5115" spans="1:28">
      <c r="A5115" t="s">
        <v>5141</v>
      </c>
      <c r="B5115">
        <v>0.992608467424715</v>
      </c>
      <c r="C5115">
        <v>1.0208790061143</v>
      </c>
      <c r="D5115">
        <v>0.944150518282089</v>
      </c>
      <c r="E5115">
        <v>0.855245788001638</v>
      </c>
      <c r="F5115">
        <v>0.649468926030244</v>
      </c>
      <c r="G5115">
        <v>0.449460819229928</v>
      </c>
      <c r="H5115">
        <v>0.219885879252811</v>
      </c>
      <c r="I5115">
        <v>0.187413574168106</v>
      </c>
      <c r="J5115">
        <v>0.214110474170075</v>
      </c>
      <c r="K5115">
        <v>0.173552400652434</v>
      </c>
      <c r="L5115">
        <v>863.200741474566</v>
      </c>
      <c r="M5115">
        <v>16.854866750319</v>
      </c>
      <c r="N5115">
        <v>52.3445398453815</v>
      </c>
      <c r="O5115">
        <v>50.5091139164355</v>
      </c>
      <c r="P5115">
        <v>-0.0706991950104824</v>
      </c>
      <c r="Q5115">
        <v>0.152594766677475</v>
      </c>
      <c r="R5115">
        <v>0.994137700953958</v>
      </c>
      <c r="S5115" t="s">
        <v>11308</v>
      </c>
      <c r="T5115" t="s">
        <v>12362</v>
      </c>
      <c r="U5115" t="s">
        <v>12362</v>
      </c>
      <c r="V5115" t="s">
        <v>12362</v>
      </c>
      <c r="W5115">
        <v>13</v>
      </c>
      <c r="X5115" t="s">
        <v>17477</v>
      </c>
      <c r="Y5115">
        <v>0.5685092199770719</v>
      </c>
      <c r="Z5115">
        <f>HYPERLINK("Melting_Curves/meltCurve_Q9BV20_.pdf", "Melting_Curves/meltCurve_Q9BV20_.pdf")</f>
        <v>0</v>
      </c>
      <c r="AA5115" t="s">
        <v>23428</v>
      </c>
      <c r="AB5115" t="s">
        <v>29479</v>
      </c>
    </row>
    <row r="5116" spans="1:28">
      <c r="A5116" t="s">
        <v>5142</v>
      </c>
      <c r="B5116">
        <v>0.992608467424715</v>
      </c>
      <c r="C5116">
        <v>0.9605395054056231</v>
      </c>
      <c r="D5116">
        <v>0.9136068236245251</v>
      </c>
      <c r="E5116">
        <v>0.772458769943972</v>
      </c>
      <c r="F5116">
        <v>0.593088245059033</v>
      </c>
      <c r="G5116">
        <v>0.387186970641998</v>
      </c>
      <c r="H5116">
        <v>0.247873023300073</v>
      </c>
      <c r="I5116">
        <v>0.215586410210956</v>
      </c>
      <c r="J5116">
        <v>0.256176319842274</v>
      </c>
      <c r="K5116">
        <v>0.249288014550287</v>
      </c>
      <c r="L5116">
        <v>765.055867005436</v>
      </c>
      <c r="M5116">
        <v>15.4507971575979</v>
      </c>
      <c r="N5116">
        <v>51.2819318936261</v>
      </c>
      <c r="O5116">
        <v>48.7084125447634</v>
      </c>
      <c r="P5116">
        <v>-0.06294518086247709</v>
      </c>
      <c r="Q5116">
        <v>0.206336346889573</v>
      </c>
      <c r="R5116">
        <v>0.993436167844712</v>
      </c>
      <c r="S5116" t="s">
        <v>11309</v>
      </c>
      <c r="T5116" t="s">
        <v>12362</v>
      </c>
      <c r="U5116" t="s">
        <v>12362</v>
      </c>
      <c r="V5116" t="s">
        <v>12362</v>
      </c>
      <c r="W5116">
        <v>10</v>
      </c>
      <c r="X5116" t="s">
        <v>17478</v>
      </c>
      <c r="Y5116">
        <v>0.5535373088331692</v>
      </c>
      <c r="Z5116">
        <f>HYPERLINK("Melting_Curves/meltCurve_Q9BV38_.pdf", "Melting_Curves/meltCurve_Q9BV38_.pdf")</f>
        <v>0</v>
      </c>
      <c r="AA5116" t="s">
        <v>23429</v>
      </c>
      <c r="AB5116" t="s">
        <v>29480</v>
      </c>
    </row>
    <row r="5117" spans="1:28">
      <c r="A5117" t="s">
        <v>5143</v>
      </c>
      <c r="B5117">
        <v>0.992608467424715</v>
      </c>
      <c r="C5117">
        <v>1.02036306378082</v>
      </c>
      <c r="D5117">
        <v>0.895818550225816</v>
      </c>
      <c r="E5117">
        <v>0.7975704466933941</v>
      </c>
      <c r="F5117">
        <v>0.700274129647703</v>
      </c>
      <c r="G5117">
        <v>0.522077870883433</v>
      </c>
      <c r="H5117">
        <v>0.451943257948751</v>
      </c>
      <c r="I5117">
        <v>0.6538465455904739</v>
      </c>
      <c r="J5117">
        <v>0.9041540176071799</v>
      </c>
      <c r="K5117">
        <v>0.81289359362985</v>
      </c>
      <c r="L5117">
        <v>1216.35240952798</v>
      </c>
      <c r="M5117">
        <v>27.0358729844242</v>
      </c>
      <c r="O5117">
        <v>44.7463307323096</v>
      </c>
      <c r="P5117">
        <v>-0.0493390224195377</v>
      </c>
      <c r="Q5117">
        <v>0.673364578786229</v>
      </c>
      <c r="R5117">
        <v>0.5457028415784519</v>
      </c>
      <c r="S5117" t="s">
        <v>11310</v>
      </c>
      <c r="T5117" t="s">
        <v>12362</v>
      </c>
      <c r="U5117" t="s">
        <v>12362</v>
      </c>
      <c r="V5117" t="s">
        <v>12362</v>
      </c>
      <c r="W5117">
        <v>7</v>
      </c>
      <c r="X5117" t="s">
        <v>17479</v>
      </c>
      <c r="Y5117">
        <v>0.7626375816336267</v>
      </c>
      <c r="Z5117">
        <f>HYPERLINK("Melting_Curves/meltCurve_Q9BV40_.pdf", "Melting_Curves/meltCurve_Q9BV40_.pdf")</f>
        <v>0</v>
      </c>
      <c r="AA5117" t="s">
        <v>23430</v>
      </c>
      <c r="AB5117" t="s">
        <v>29481</v>
      </c>
    </row>
    <row r="5118" spans="1:28">
      <c r="A5118" t="s">
        <v>5144</v>
      </c>
      <c r="B5118">
        <v>0.992608467424715</v>
      </c>
      <c r="C5118">
        <v>1.14259548774045</v>
      </c>
      <c r="D5118">
        <v>1.1008235744723</v>
      </c>
      <c r="E5118">
        <v>1.05468484584845</v>
      </c>
      <c r="F5118">
        <v>0.7660332028515739</v>
      </c>
      <c r="G5118">
        <v>0.5059673644046641</v>
      </c>
      <c r="H5118">
        <v>0.298371001351617</v>
      </c>
      <c r="I5118">
        <v>0.229534215401304</v>
      </c>
      <c r="J5118">
        <v>0.255284222035204</v>
      </c>
      <c r="K5118">
        <v>0.203215198483485</v>
      </c>
      <c r="L5118">
        <v>1356.75589457038</v>
      </c>
      <c r="M5118">
        <v>25.8928809232683</v>
      </c>
      <c r="N5118">
        <v>53.6182091812858</v>
      </c>
      <c r="O5118">
        <v>52.0892508856244</v>
      </c>
      <c r="P5118">
        <v>-0.0966196956333079</v>
      </c>
      <c r="Q5118">
        <v>0.222521632568142</v>
      </c>
      <c r="R5118">
        <v>0.970301959935029</v>
      </c>
      <c r="S5118" t="s">
        <v>11311</v>
      </c>
      <c r="T5118" t="s">
        <v>12362</v>
      </c>
      <c r="U5118" t="s">
        <v>12362</v>
      </c>
      <c r="V5118" t="s">
        <v>12362</v>
      </c>
      <c r="W5118">
        <v>10</v>
      </c>
      <c r="X5118" t="s">
        <v>17480</v>
      </c>
      <c r="Y5118">
        <v>0.6280656603464723</v>
      </c>
      <c r="Z5118">
        <f>HYPERLINK("Melting_Curves/meltCurve_Q9BV44_.pdf", "Melting_Curves/meltCurve_Q9BV44_.pdf")</f>
        <v>0</v>
      </c>
      <c r="AA5118" t="s">
        <v>23431</v>
      </c>
      <c r="AB5118" t="s">
        <v>29482</v>
      </c>
    </row>
    <row r="5119" spans="1:28">
      <c r="A5119" t="s">
        <v>5145</v>
      </c>
      <c r="B5119">
        <v>0.992608467424715</v>
      </c>
      <c r="C5119">
        <v>0.940747439218059</v>
      </c>
      <c r="D5119">
        <v>0.955045134166565</v>
      </c>
      <c r="E5119">
        <v>0.922909558805041</v>
      </c>
      <c r="F5119">
        <v>0.651784891936922</v>
      </c>
      <c r="G5119">
        <v>0.368186629079986</v>
      </c>
      <c r="H5119">
        <v>0.215400154811941</v>
      </c>
      <c r="I5119">
        <v>0.197551883831579</v>
      </c>
      <c r="J5119">
        <v>0.202101800590961</v>
      </c>
      <c r="K5119">
        <v>0.190542742613753</v>
      </c>
      <c r="L5119">
        <v>1199.94809502059</v>
      </c>
      <c r="M5119">
        <v>23.5984624255867</v>
      </c>
      <c r="N5119">
        <v>51.8580212571086</v>
      </c>
      <c r="O5119">
        <v>50.4876505356277</v>
      </c>
      <c r="P5119">
        <v>-0.0953351529054936</v>
      </c>
      <c r="Q5119">
        <v>0.184155922066753</v>
      </c>
      <c r="R5119">
        <v>0.995510617311693</v>
      </c>
      <c r="S5119" t="s">
        <v>11312</v>
      </c>
      <c r="T5119" t="s">
        <v>12362</v>
      </c>
      <c r="U5119" t="s">
        <v>12362</v>
      </c>
      <c r="V5119" t="s">
        <v>12362</v>
      </c>
      <c r="W5119">
        <v>9</v>
      </c>
      <c r="X5119" t="s">
        <v>17481</v>
      </c>
      <c r="Y5119">
        <v>0.568763361001911</v>
      </c>
      <c r="Z5119">
        <f>HYPERLINK("Melting_Curves/meltCurve_Q9BV57_.pdf", "Melting_Curves/meltCurve_Q9BV57_.pdf")</f>
        <v>0</v>
      </c>
      <c r="AA5119" t="s">
        <v>23432</v>
      </c>
      <c r="AB5119" t="s">
        <v>29483</v>
      </c>
    </row>
    <row r="5120" spans="1:28">
      <c r="A5120" t="s">
        <v>5146</v>
      </c>
      <c r="B5120">
        <v>0.992608467424715</v>
      </c>
      <c r="C5120">
        <v>1.07520728820647</v>
      </c>
      <c r="D5120">
        <v>1.05669012617653</v>
      </c>
      <c r="E5120">
        <v>0.879033823853832</v>
      </c>
      <c r="F5120">
        <v>0.616534045306763</v>
      </c>
      <c r="G5120">
        <v>0.494336347431881</v>
      </c>
      <c r="H5120">
        <v>0.425537159623959</v>
      </c>
      <c r="I5120">
        <v>0.506976781367706</v>
      </c>
      <c r="J5120">
        <v>0.620179885112271</v>
      </c>
      <c r="K5120">
        <v>0.372875439584142</v>
      </c>
      <c r="L5120">
        <v>1635.81733529938</v>
      </c>
      <c r="M5120">
        <v>33.7389029276494</v>
      </c>
      <c r="N5120">
        <v>53.6907865740271</v>
      </c>
      <c r="O5120">
        <v>48.3152212734529</v>
      </c>
      <c r="P5120">
        <v>-0.0906013210928362</v>
      </c>
      <c r="Q5120">
        <v>0.481025803159389</v>
      </c>
      <c r="R5120">
        <v>0.931505689950432</v>
      </c>
      <c r="S5120" t="s">
        <v>11313</v>
      </c>
      <c r="T5120" t="s">
        <v>12362</v>
      </c>
      <c r="U5120" t="s">
        <v>12362</v>
      </c>
      <c r="V5120" t="s">
        <v>12362</v>
      </c>
      <c r="W5120">
        <v>3</v>
      </c>
      <c r="X5120" t="s">
        <v>17482</v>
      </c>
      <c r="Y5120">
        <v>0.6821496676047875</v>
      </c>
      <c r="Z5120">
        <f>HYPERLINK("Melting_Curves/meltCurve_Q9BV68_2_.pdf", "Melting_Curves/meltCurve_Q9BV68_2_.pdf")</f>
        <v>0</v>
      </c>
      <c r="AA5120" t="s">
        <v>23433</v>
      </c>
      <c r="AB5120" t="s">
        <v>29484</v>
      </c>
    </row>
    <row r="5121" spans="1:28">
      <c r="A5121" t="s">
        <v>5147</v>
      </c>
      <c r="B5121">
        <v>0.992608467424715</v>
      </c>
      <c r="C5121">
        <v>0.998046090635026</v>
      </c>
      <c r="D5121">
        <v>0.802936034032011</v>
      </c>
      <c r="E5121">
        <v>0.692323902071533</v>
      </c>
      <c r="F5121">
        <v>0.490140775369853</v>
      </c>
      <c r="G5121">
        <v>0.386795738098443</v>
      </c>
      <c r="H5121">
        <v>0.291239779141086</v>
      </c>
      <c r="I5121">
        <v>0.309245949991432</v>
      </c>
      <c r="J5121">
        <v>0.344068217961044</v>
      </c>
      <c r="K5121">
        <v>0.29331802344845</v>
      </c>
      <c r="L5121">
        <v>700.189678825325</v>
      </c>
      <c r="M5121">
        <v>14.9111696155854</v>
      </c>
      <c r="N5121">
        <v>49.8710315390758</v>
      </c>
      <c r="O5121">
        <v>46.1371077532399</v>
      </c>
      <c r="P5121">
        <v>-0.0573106009730136</v>
      </c>
      <c r="Q5121">
        <v>0.290767399159425</v>
      </c>
      <c r="R5121">
        <v>0.987512421189856</v>
      </c>
      <c r="S5121" t="s">
        <v>11314</v>
      </c>
      <c r="T5121" t="s">
        <v>12362</v>
      </c>
      <c r="U5121" t="s">
        <v>12362</v>
      </c>
      <c r="V5121" t="s">
        <v>12362</v>
      </c>
      <c r="W5121">
        <v>11</v>
      </c>
      <c r="X5121" t="s">
        <v>17483</v>
      </c>
      <c r="Y5121">
        <v>0.5423237755753854</v>
      </c>
      <c r="Z5121">
        <f>HYPERLINK("Melting_Curves/meltCurve_Q9BV73_2_.pdf", "Melting_Curves/meltCurve_Q9BV73_2_.pdf")</f>
        <v>0</v>
      </c>
      <c r="AA5121" t="s">
        <v>23434</v>
      </c>
      <c r="AB5121" t="s">
        <v>29485</v>
      </c>
    </row>
    <row r="5122" spans="1:28">
      <c r="A5122" t="s">
        <v>5148</v>
      </c>
      <c r="B5122">
        <v>0.992608467424715</v>
      </c>
      <c r="C5122">
        <v>1.27124072059759</v>
      </c>
      <c r="D5122">
        <v>1.0642289305093</v>
      </c>
      <c r="E5122">
        <v>0.712048236866113</v>
      </c>
      <c r="F5122">
        <v>0.460388816575202</v>
      </c>
      <c r="G5122">
        <v>0.322630984282259</v>
      </c>
      <c r="H5122">
        <v>0.20718735591966</v>
      </c>
      <c r="I5122">
        <v>0.248151116897101</v>
      </c>
      <c r="J5122">
        <v>0.188962488594028</v>
      </c>
      <c r="K5122">
        <v>0.105963519032759</v>
      </c>
      <c r="L5122">
        <v>1094.28985666795</v>
      </c>
      <c r="M5122">
        <v>22.5077151409259</v>
      </c>
      <c r="N5122">
        <v>49.6558983166936</v>
      </c>
      <c r="O5122">
        <v>48.239527791614</v>
      </c>
      <c r="P5122">
        <v>-0.09476709664277</v>
      </c>
      <c r="Q5122">
        <v>0.187580484033145</v>
      </c>
      <c r="R5122">
        <v>0.934745269600389</v>
      </c>
      <c r="S5122" t="s">
        <v>11315</v>
      </c>
      <c r="T5122" t="s">
        <v>12362</v>
      </c>
      <c r="U5122" t="s">
        <v>12362</v>
      </c>
      <c r="V5122" t="s">
        <v>12362</v>
      </c>
      <c r="W5122">
        <v>2</v>
      </c>
      <c r="X5122" t="s">
        <v>17484</v>
      </c>
      <c r="Y5122">
        <v>0.5107757534351829</v>
      </c>
      <c r="Z5122">
        <f>HYPERLINK("Melting_Curves/meltCurve_Q9BV79_.pdf", "Melting_Curves/meltCurve_Q9BV79_.pdf")</f>
        <v>0</v>
      </c>
      <c r="AA5122" t="s">
        <v>23435</v>
      </c>
      <c r="AB5122" t="s">
        <v>29486</v>
      </c>
    </row>
    <row r="5123" spans="1:28">
      <c r="A5123" t="s">
        <v>5149</v>
      </c>
      <c r="B5123">
        <v>0.992608467424715</v>
      </c>
      <c r="C5123">
        <v>0.830531639921064</v>
      </c>
      <c r="D5123">
        <v>0.656452131723916</v>
      </c>
      <c r="E5123">
        <v>0.297310297354555</v>
      </c>
      <c r="F5123">
        <v>0.145864071190956</v>
      </c>
      <c r="G5123">
        <v>0.08687163206058469</v>
      </c>
      <c r="H5123">
        <v>0.0721882807951805</v>
      </c>
      <c r="I5123">
        <v>0.08664207042360279</v>
      </c>
      <c r="J5123">
        <v>0.0898053962981863</v>
      </c>
      <c r="K5123">
        <v>0.0678413854027836</v>
      </c>
      <c r="L5123">
        <v>813.007471613295</v>
      </c>
      <c r="M5123">
        <v>18.5118075954664</v>
      </c>
      <c r="N5123">
        <v>44.2740785956833</v>
      </c>
      <c r="O5123">
        <v>43.415438806017</v>
      </c>
      <c r="P5123">
        <v>-0.0992346453833842</v>
      </c>
      <c r="Q5123">
        <v>0.06910757590781</v>
      </c>
      <c r="R5123">
        <v>0.996275798739517</v>
      </c>
      <c r="S5123" t="s">
        <v>11316</v>
      </c>
      <c r="T5123" t="s">
        <v>12362</v>
      </c>
      <c r="U5123" t="s">
        <v>12362</v>
      </c>
      <c r="V5123" t="s">
        <v>12362</v>
      </c>
      <c r="W5123">
        <v>9</v>
      </c>
      <c r="X5123" t="s">
        <v>17485</v>
      </c>
      <c r="Y5123">
        <v>0.2985769159478071</v>
      </c>
      <c r="Z5123">
        <f>HYPERLINK("Melting_Curves/meltCurve_Q9BV86_.pdf", "Melting_Curves/meltCurve_Q9BV86_.pdf")</f>
        <v>0</v>
      </c>
      <c r="AA5123" t="s">
        <v>23436</v>
      </c>
      <c r="AB5123" t="s">
        <v>29487</v>
      </c>
    </row>
    <row r="5124" spans="1:28">
      <c r="A5124" t="s">
        <v>5150</v>
      </c>
      <c r="B5124">
        <v>0.992608467424715</v>
      </c>
      <c r="C5124">
        <v>0.854024314811812</v>
      </c>
      <c r="D5124">
        <v>0.751207416475125</v>
      </c>
      <c r="E5124">
        <v>0.686652599893626</v>
      </c>
      <c r="F5124">
        <v>0.529775335556678</v>
      </c>
      <c r="G5124">
        <v>0.415329795868758</v>
      </c>
      <c r="H5124">
        <v>0.299720240671328</v>
      </c>
      <c r="I5124">
        <v>0.260002552455582</v>
      </c>
      <c r="J5124">
        <v>0.230018822486521</v>
      </c>
      <c r="K5124">
        <v>0.158167482636048</v>
      </c>
      <c r="L5124">
        <v>369.199528123977</v>
      </c>
      <c r="M5124">
        <v>7.32599354766883</v>
      </c>
      <c r="N5124">
        <v>51.0084235171807</v>
      </c>
      <c r="O5124">
        <v>47.0484483222007</v>
      </c>
      <c r="P5124">
        <v>-0.0373470607927274</v>
      </c>
      <c r="Q5124">
        <v>0.0421116724542571</v>
      </c>
      <c r="R5124">
        <v>0.990613941639649</v>
      </c>
      <c r="S5124" t="s">
        <v>11317</v>
      </c>
      <c r="T5124" t="s">
        <v>12362</v>
      </c>
      <c r="U5124" t="s">
        <v>12362</v>
      </c>
      <c r="V5124" t="s">
        <v>12362</v>
      </c>
      <c r="W5124">
        <v>9</v>
      </c>
      <c r="X5124" t="s">
        <v>17486</v>
      </c>
      <c r="Y5124">
        <v>0.5085542001959248</v>
      </c>
      <c r="Z5124">
        <f>HYPERLINK("Melting_Curves/meltCurve_Q9BVA0_.pdf", "Melting_Curves/meltCurve_Q9BVA0_.pdf")</f>
        <v>0</v>
      </c>
      <c r="AA5124" t="s">
        <v>23437</v>
      </c>
      <c r="AB5124" t="s">
        <v>29488</v>
      </c>
    </row>
    <row r="5125" spans="1:28">
      <c r="A5125" t="s">
        <v>5151</v>
      </c>
      <c r="B5125">
        <v>0.992608467424715</v>
      </c>
      <c r="C5125">
        <v>0.99059901158254</v>
      </c>
      <c r="D5125">
        <v>0.859122414869401</v>
      </c>
      <c r="E5125">
        <v>0.876201935365287</v>
      </c>
      <c r="F5125">
        <v>0.600679568086661</v>
      </c>
      <c r="G5125">
        <v>0.460470571673735</v>
      </c>
      <c r="H5125">
        <v>0.303816678348032</v>
      </c>
      <c r="I5125">
        <v>0.5499539571879341</v>
      </c>
      <c r="J5125">
        <v>1.02542347420027</v>
      </c>
      <c r="K5125">
        <v>1.01448087881658</v>
      </c>
      <c r="L5125">
        <v>11676.1678730375</v>
      </c>
      <c r="M5125">
        <v>250</v>
      </c>
      <c r="O5125">
        <v>46.7016832169117</v>
      </c>
      <c r="P5125">
        <v>-0.45616996570486</v>
      </c>
      <c r="Q5125">
        <v>0.65913752044742</v>
      </c>
      <c r="R5125">
        <v>0.270504068025771</v>
      </c>
      <c r="S5125" t="s">
        <v>11318</v>
      </c>
      <c r="T5125" t="s">
        <v>12362</v>
      </c>
      <c r="U5125" t="s">
        <v>12362</v>
      </c>
      <c r="V5125" t="s">
        <v>12362</v>
      </c>
      <c r="W5125">
        <v>1</v>
      </c>
      <c r="X5125" t="s">
        <v>17487</v>
      </c>
      <c r="Y5125">
        <v>0.769430739173649</v>
      </c>
      <c r="Z5125">
        <f>HYPERLINK("Melting_Curves/meltCurve_Q9BVB1_.pdf", "Melting_Curves/meltCurve_Q9BVB1_.pdf")</f>
        <v>0</v>
      </c>
      <c r="AA5125" t="s">
        <v>23438</v>
      </c>
      <c r="AB5125" t="s">
        <v>29489</v>
      </c>
    </row>
    <row r="5126" spans="1:28">
      <c r="A5126" t="s">
        <v>5152</v>
      </c>
      <c r="B5126">
        <v>0.992608467424715</v>
      </c>
      <c r="C5126">
        <v>1.21925615881067</v>
      </c>
      <c r="D5126">
        <v>0.986091309523895</v>
      </c>
      <c r="E5126">
        <v>0.707169048250018</v>
      </c>
      <c r="F5126">
        <v>0.425299831431562</v>
      </c>
      <c r="G5126">
        <v>0.289799226465489</v>
      </c>
      <c r="H5126">
        <v>0.27442946328288</v>
      </c>
      <c r="I5126">
        <v>0.33578583164211</v>
      </c>
      <c r="J5126">
        <v>0.417672248336482</v>
      </c>
      <c r="K5126">
        <v>0.316059653352015</v>
      </c>
      <c r="L5126">
        <v>1651.68178597275</v>
      </c>
      <c r="M5126">
        <v>35.1205513933134</v>
      </c>
      <c r="N5126">
        <v>48.5159145314761</v>
      </c>
      <c r="O5126">
        <v>46.8772348480247</v>
      </c>
      <c r="P5126">
        <v>-0.125567445513053</v>
      </c>
      <c r="Q5126">
        <v>0.329596638475827</v>
      </c>
      <c r="R5126">
        <v>0.943262242306249</v>
      </c>
      <c r="S5126" t="s">
        <v>11319</v>
      </c>
      <c r="T5126" t="s">
        <v>12362</v>
      </c>
      <c r="U5126" t="s">
        <v>12362</v>
      </c>
      <c r="V5126" t="s">
        <v>12362</v>
      </c>
      <c r="W5126">
        <v>1</v>
      </c>
      <c r="X5126" t="s">
        <v>17488</v>
      </c>
      <c r="Y5126">
        <v>0.5565455449774557</v>
      </c>
      <c r="Z5126">
        <f>HYPERLINK("Melting_Curves/meltCurve_Q9BVC3_.pdf", "Melting_Curves/meltCurve_Q9BVC3_.pdf")</f>
        <v>0</v>
      </c>
      <c r="AA5126" t="s">
        <v>23439</v>
      </c>
      <c r="AB5126" t="s">
        <v>29490</v>
      </c>
    </row>
    <row r="5127" spans="1:28">
      <c r="A5127" t="s">
        <v>5153</v>
      </c>
      <c r="B5127">
        <v>0.992608467424715</v>
      </c>
      <c r="C5127">
        <v>1.12485818415384</v>
      </c>
      <c r="D5127">
        <v>1.07713159203195</v>
      </c>
      <c r="E5127">
        <v>0.8974181547142031</v>
      </c>
      <c r="F5127">
        <v>0.5376521344520649</v>
      </c>
      <c r="G5127">
        <v>0.322652961505304</v>
      </c>
      <c r="H5127">
        <v>0.398499011532694</v>
      </c>
      <c r="I5127">
        <v>0.891971767106536</v>
      </c>
      <c r="J5127">
        <v>1.20812994741072</v>
      </c>
      <c r="K5127">
        <v>1.14736253022439</v>
      </c>
      <c r="L5127">
        <v>11666.5662910274</v>
      </c>
      <c r="M5127">
        <v>250</v>
      </c>
      <c r="O5127">
        <v>46.6632769716807</v>
      </c>
      <c r="P5127">
        <v>-0.333446448374118</v>
      </c>
      <c r="Q5127">
        <v>0.751044726745645</v>
      </c>
      <c r="R5127">
        <v>0.196380375013313</v>
      </c>
      <c r="S5127" t="s">
        <v>11320</v>
      </c>
      <c r="T5127" t="s">
        <v>12362</v>
      </c>
      <c r="U5127" t="s">
        <v>12362</v>
      </c>
      <c r="V5127" t="s">
        <v>12362</v>
      </c>
      <c r="W5127">
        <v>4</v>
      </c>
      <c r="X5127" t="s">
        <v>17489</v>
      </c>
      <c r="Y5127">
        <v>0.831280705335623</v>
      </c>
      <c r="Z5127">
        <f>HYPERLINK("Melting_Curves/meltCurve_Q9BVC5_.pdf", "Melting_Curves/meltCurve_Q9BVC5_.pdf")</f>
        <v>0</v>
      </c>
      <c r="AA5127" t="s">
        <v>23440</v>
      </c>
      <c r="AB5127" t="s">
        <v>29491</v>
      </c>
    </row>
    <row r="5128" spans="1:28">
      <c r="A5128" t="s">
        <v>5154</v>
      </c>
      <c r="B5128">
        <v>0.992608467424715</v>
      </c>
      <c r="C5128">
        <v>1.17469680063189</v>
      </c>
      <c r="D5128">
        <v>1.08045063266712</v>
      </c>
      <c r="E5128">
        <v>0.903836834935005</v>
      </c>
      <c r="F5128">
        <v>0.680889284237749</v>
      </c>
      <c r="G5128">
        <v>0.526472150508267</v>
      </c>
      <c r="H5128">
        <v>0.468143250287845</v>
      </c>
      <c r="I5128">
        <v>0.889725287868759</v>
      </c>
      <c r="J5128">
        <v>3.27162031415147</v>
      </c>
      <c r="K5128">
        <v>3.98040228708196</v>
      </c>
      <c r="L5128">
        <v>2962.83036009218</v>
      </c>
      <c r="M5128">
        <v>48.8963966852192</v>
      </c>
      <c r="O5128">
        <v>60.4929679521756</v>
      </c>
      <c r="P5128">
        <v>0.101037483222721</v>
      </c>
      <c r="Q5128">
        <v>1.5</v>
      </c>
      <c r="R5128">
        <v>0.217390952213365</v>
      </c>
      <c r="S5128" t="s">
        <v>11321</v>
      </c>
      <c r="T5128" t="s">
        <v>12362</v>
      </c>
      <c r="U5128" t="s">
        <v>12362</v>
      </c>
      <c r="V5128" t="s">
        <v>12362</v>
      </c>
      <c r="W5128">
        <v>8</v>
      </c>
      <c r="X5128" t="s">
        <v>17490</v>
      </c>
      <c r="Y5128">
        <v>1.105613972875234</v>
      </c>
      <c r="Z5128">
        <f>HYPERLINK("Melting_Curves/meltCurve_Q9BVC6_.pdf", "Melting_Curves/meltCurve_Q9BVC6_.pdf")</f>
        <v>0</v>
      </c>
      <c r="AA5128" t="s">
        <v>23441</v>
      </c>
      <c r="AB5128" t="s">
        <v>29492</v>
      </c>
    </row>
    <row r="5129" spans="1:28">
      <c r="A5129" t="s">
        <v>5155</v>
      </c>
      <c r="B5129">
        <v>0.992608467424715</v>
      </c>
      <c r="C5129">
        <v>0.927336838875227</v>
      </c>
      <c r="D5129">
        <v>0.966999268581468</v>
      </c>
      <c r="E5129">
        <v>1.00949650102561</v>
      </c>
      <c r="F5129">
        <v>0.793572630197215</v>
      </c>
      <c r="G5129">
        <v>0.548929770674572</v>
      </c>
      <c r="H5129">
        <v>0.36980039250988</v>
      </c>
      <c r="I5129">
        <v>0.349641193923885</v>
      </c>
      <c r="J5129">
        <v>0.342751171666743</v>
      </c>
      <c r="K5129">
        <v>0.301704580096196</v>
      </c>
      <c r="L5129">
        <v>1303.83347945282</v>
      </c>
      <c r="M5129">
        <v>25.002461909336</v>
      </c>
      <c r="N5129">
        <v>54.3729620937191</v>
      </c>
      <c r="O5129">
        <v>51.8180544372302</v>
      </c>
      <c r="P5129">
        <v>-0.08199711015339101</v>
      </c>
      <c r="Q5129">
        <v>0.320247398287043</v>
      </c>
      <c r="R5129">
        <v>0.988604509267332</v>
      </c>
      <c r="S5129" t="s">
        <v>11322</v>
      </c>
      <c r="T5129" t="s">
        <v>12362</v>
      </c>
      <c r="U5129" t="s">
        <v>12362</v>
      </c>
      <c r="V5129" t="s">
        <v>12362</v>
      </c>
      <c r="W5129">
        <v>12</v>
      </c>
      <c r="X5129" t="s">
        <v>17491</v>
      </c>
      <c r="Y5129">
        <v>0.669503447013626</v>
      </c>
      <c r="Z5129">
        <f>HYPERLINK("Melting_Curves/meltCurve_Q9BVG4_.pdf", "Melting_Curves/meltCurve_Q9BVG4_.pdf")</f>
        <v>0</v>
      </c>
      <c r="AA5129" t="s">
        <v>23442</v>
      </c>
      <c r="AB5129" t="s">
        <v>29493</v>
      </c>
    </row>
    <row r="5130" spans="1:28">
      <c r="A5130" t="s">
        <v>5156</v>
      </c>
      <c r="B5130">
        <v>0.992608467424715</v>
      </c>
      <c r="C5130">
        <v>0.925540231403569</v>
      </c>
      <c r="D5130">
        <v>0.846365189400755</v>
      </c>
      <c r="E5130">
        <v>0.78853852160981</v>
      </c>
      <c r="F5130">
        <v>0.6920570684221869</v>
      </c>
      <c r="G5130">
        <v>0.569739091244978</v>
      </c>
      <c r="H5130">
        <v>0.543316579392693</v>
      </c>
      <c r="I5130">
        <v>0.6817817009414781</v>
      </c>
      <c r="J5130">
        <v>0.891364164636162</v>
      </c>
      <c r="K5130">
        <v>0.835047002847471</v>
      </c>
      <c r="L5130">
        <v>904.860388406786</v>
      </c>
      <c r="M5130">
        <v>21.1908515050505</v>
      </c>
      <c r="O5130">
        <v>42.3257101641982</v>
      </c>
      <c r="P5130">
        <v>-0.0368786560834393</v>
      </c>
      <c r="Q5130">
        <v>0.705368153285136</v>
      </c>
      <c r="R5130">
        <v>0.5060693189387639</v>
      </c>
      <c r="S5130" t="s">
        <v>11323</v>
      </c>
      <c r="T5130" t="s">
        <v>12362</v>
      </c>
      <c r="U5130" t="s">
        <v>12362</v>
      </c>
      <c r="V5130" t="s">
        <v>12362</v>
      </c>
      <c r="W5130">
        <v>23</v>
      </c>
      <c r="X5130" t="s">
        <v>17492</v>
      </c>
      <c r="Y5130">
        <v>0.7650170435493867</v>
      </c>
      <c r="Z5130">
        <f>HYPERLINK("Melting_Curves/meltCurve_Q9BVJ6_3_.pdf", "Melting_Curves/meltCurve_Q9BVJ6_3_.pdf")</f>
        <v>0</v>
      </c>
      <c r="AA5130" t="s">
        <v>23443</v>
      </c>
      <c r="AB5130" t="s">
        <v>29494</v>
      </c>
    </row>
    <row r="5131" spans="1:28">
      <c r="A5131" t="s">
        <v>5157</v>
      </c>
      <c r="B5131">
        <v>0.992608467424715</v>
      </c>
      <c r="C5131">
        <v>1.07542310608651</v>
      </c>
      <c r="D5131">
        <v>0.935210594135619</v>
      </c>
      <c r="E5131">
        <v>0.911207767591722</v>
      </c>
      <c r="F5131">
        <v>0.736348410498889</v>
      </c>
      <c r="G5131">
        <v>0.511630164910854</v>
      </c>
      <c r="H5131">
        <v>0.314718805949789</v>
      </c>
      <c r="I5131">
        <v>0.241085741714901</v>
      </c>
      <c r="J5131">
        <v>0.211861343375029</v>
      </c>
      <c r="K5131">
        <v>0.161644631145686</v>
      </c>
      <c r="L5131">
        <v>842.884137803424</v>
      </c>
      <c r="M5131">
        <v>15.9920876828025</v>
      </c>
      <c r="N5131">
        <v>53.8905320857527</v>
      </c>
      <c r="O5131">
        <v>51.902820438406</v>
      </c>
      <c r="P5131">
        <v>-0.0656219942600583</v>
      </c>
      <c r="Q5131">
        <v>0.148153769321044</v>
      </c>
      <c r="R5131">
        <v>0.992221235251263</v>
      </c>
      <c r="S5131" t="s">
        <v>11324</v>
      </c>
      <c r="T5131" t="s">
        <v>12362</v>
      </c>
      <c r="U5131" t="s">
        <v>12362</v>
      </c>
      <c r="V5131" t="s">
        <v>12362</v>
      </c>
      <c r="W5131">
        <v>11</v>
      </c>
      <c r="X5131" t="s">
        <v>17493</v>
      </c>
      <c r="Y5131">
        <v>0.6086509800077714</v>
      </c>
      <c r="Z5131">
        <f>HYPERLINK("Melting_Curves/meltCurve_Q9BVJ7_.pdf", "Melting_Curves/meltCurve_Q9BVJ7_.pdf")</f>
        <v>0</v>
      </c>
      <c r="AA5131" t="s">
        <v>23444</v>
      </c>
      <c r="AB5131" t="s">
        <v>29495</v>
      </c>
    </row>
    <row r="5132" spans="1:28">
      <c r="A5132" t="s">
        <v>5158</v>
      </c>
      <c r="B5132">
        <v>0.992608467424715</v>
      </c>
      <c r="C5132">
        <v>1.00329681208967</v>
      </c>
      <c r="D5132">
        <v>0.912781228648559</v>
      </c>
      <c r="E5132">
        <v>0.788552885009481</v>
      </c>
      <c r="F5132">
        <v>0.516229255679493</v>
      </c>
      <c r="G5132">
        <v>0.308438420143807</v>
      </c>
      <c r="H5132">
        <v>0.186828605873283</v>
      </c>
      <c r="I5132">
        <v>0.183221619392588</v>
      </c>
      <c r="J5132">
        <v>0.17134238228063</v>
      </c>
      <c r="K5132">
        <v>0.158062510079769</v>
      </c>
      <c r="L5132">
        <v>878.541399081881</v>
      </c>
      <c r="M5132">
        <v>17.7974423228874</v>
      </c>
      <c r="N5132">
        <v>50.3537069400722</v>
      </c>
      <c r="O5132">
        <v>48.7527783619126</v>
      </c>
      <c r="P5132">
        <v>-0.07779082386092299</v>
      </c>
      <c r="Q5132">
        <v>0.147669939237009</v>
      </c>
      <c r="R5132">
        <v>0.998242699253599</v>
      </c>
      <c r="S5132" t="s">
        <v>11325</v>
      </c>
      <c r="T5132" t="s">
        <v>12362</v>
      </c>
      <c r="U5132" t="s">
        <v>12362</v>
      </c>
      <c r="V5132" t="s">
        <v>12362</v>
      </c>
      <c r="W5132">
        <v>5</v>
      </c>
      <c r="X5132" t="s">
        <v>17494</v>
      </c>
      <c r="Y5132">
        <v>0.5127026685629</v>
      </c>
      <c r="Z5132">
        <f>HYPERLINK("Melting_Curves/meltCurve_Q9BVK6_.pdf", "Melting_Curves/meltCurve_Q9BVK6_.pdf")</f>
        <v>0</v>
      </c>
      <c r="AA5132" t="s">
        <v>23445</v>
      </c>
      <c r="AB5132" t="s">
        <v>29496</v>
      </c>
    </row>
    <row r="5133" spans="1:28">
      <c r="A5133" t="s">
        <v>5159</v>
      </c>
      <c r="B5133">
        <v>0.992608467424715</v>
      </c>
      <c r="C5133">
        <v>0.845617142622259</v>
      </c>
      <c r="D5133">
        <v>0.479465291667494</v>
      </c>
      <c r="E5133">
        <v>0.250241605890276</v>
      </c>
      <c r="F5133">
        <v>0.109277037254002</v>
      </c>
      <c r="G5133">
        <v>0.0810083888184428</v>
      </c>
      <c r="H5133">
        <v>0.0988424164704149</v>
      </c>
      <c r="I5133">
        <v>0.13537557610587</v>
      </c>
      <c r="J5133">
        <v>0.227349803094849</v>
      </c>
      <c r="K5133">
        <v>0.246920307915107</v>
      </c>
      <c r="L5133">
        <v>1104.40924801901</v>
      </c>
      <c r="M5133">
        <v>26.1327768033992</v>
      </c>
      <c r="N5133">
        <v>42.8525445841037</v>
      </c>
      <c r="O5133">
        <v>42.0163239345437</v>
      </c>
      <c r="P5133">
        <v>-0.131963857877671</v>
      </c>
      <c r="Q5133">
        <v>0.151322883952339</v>
      </c>
      <c r="R5133">
        <v>0.970967151156612</v>
      </c>
      <c r="S5133" t="s">
        <v>11326</v>
      </c>
      <c r="T5133" t="s">
        <v>12362</v>
      </c>
      <c r="U5133" t="s">
        <v>12362</v>
      </c>
      <c r="V5133" t="s">
        <v>12362</v>
      </c>
      <c r="W5133">
        <v>2</v>
      </c>
      <c r="X5133" t="s">
        <v>17495</v>
      </c>
      <c r="Y5133">
        <v>0.306829837678806</v>
      </c>
      <c r="Z5133">
        <f>HYPERLINK("Melting_Curves/meltCurve_Q9BVL4_.pdf", "Melting_Curves/meltCurve_Q9BVL4_.pdf")</f>
        <v>0</v>
      </c>
      <c r="AA5133" t="s">
        <v>23446</v>
      </c>
      <c r="AB5133" t="s">
        <v>29497</v>
      </c>
    </row>
    <row r="5134" spans="1:28">
      <c r="A5134" t="s">
        <v>5160</v>
      </c>
      <c r="B5134">
        <v>0.992608467424715</v>
      </c>
      <c r="C5134">
        <v>0.999140776349582</v>
      </c>
      <c r="D5134">
        <v>1.11053529296072</v>
      </c>
      <c r="E5134">
        <v>0.716526097716242</v>
      </c>
      <c r="F5134">
        <v>0.281136049371801</v>
      </c>
      <c r="G5134">
        <v>0.133952269257575</v>
      </c>
      <c r="H5134">
        <v>0.136210480174276</v>
      </c>
      <c r="I5134">
        <v>0.111239130290641</v>
      </c>
      <c r="J5134">
        <v>0.131202017448115</v>
      </c>
      <c r="K5134">
        <v>0.116028911124667</v>
      </c>
      <c r="L5134">
        <v>1690.02940589213</v>
      </c>
      <c r="M5134">
        <v>35.3916121698912</v>
      </c>
      <c r="N5134">
        <v>48.1435733701555</v>
      </c>
      <c r="O5134">
        <v>47.6005816959353</v>
      </c>
      <c r="P5134">
        <v>-0.162644788405115</v>
      </c>
      <c r="Q5134">
        <v>0.124995084614302</v>
      </c>
      <c r="R5134">
        <v>0.989073003309658</v>
      </c>
      <c r="S5134" t="s">
        <v>11327</v>
      </c>
      <c r="T5134" t="s">
        <v>12362</v>
      </c>
      <c r="U5134" t="s">
        <v>12362</v>
      </c>
      <c r="V5134" t="s">
        <v>12362</v>
      </c>
      <c r="W5134">
        <v>1</v>
      </c>
      <c r="X5134" t="s">
        <v>17496</v>
      </c>
      <c r="Y5134">
        <v>0.4423014630076898</v>
      </c>
      <c r="Z5134">
        <f>HYPERLINK("Melting_Curves/meltCurve_Q9BVM2_.pdf", "Melting_Curves/meltCurve_Q9BVM2_.pdf")</f>
        <v>0</v>
      </c>
      <c r="AA5134" t="s">
        <v>23447</v>
      </c>
      <c r="AB5134" t="s">
        <v>29498</v>
      </c>
    </row>
    <row r="5135" spans="1:28">
      <c r="A5135" t="s">
        <v>5161</v>
      </c>
      <c r="B5135">
        <v>0.992608467424715</v>
      </c>
      <c r="C5135">
        <v>0.886484672801634</v>
      </c>
      <c r="D5135">
        <v>0.815016579132931</v>
      </c>
      <c r="E5135">
        <v>0.639014905758061</v>
      </c>
      <c r="F5135">
        <v>0.517588945527853</v>
      </c>
      <c r="G5135">
        <v>0.314538886967559</v>
      </c>
      <c r="H5135">
        <v>0.153230116882597</v>
      </c>
      <c r="I5135">
        <v>0.237333558141615</v>
      </c>
      <c r="J5135">
        <v>0.28753105047669</v>
      </c>
      <c r="K5135">
        <v>0.120045991825057</v>
      </c>
      <c r="L5135">
        <v>548.34767214235</v>
      </c>
      <c r="M5135">
        <v>11.4340611149308</v>
      </c>
      <c r="N5135">
        <v>49.3803333064928</v>
      </c>
      <c r="O5135">
        <v>46.5607993517475</v>
      </c>
      <c r="P5135">
        <v>-0.0527918284481261</v>
      </c>
      <c r="Q5135">
        <v>0.140352726758036</v>
      </c>
      <c r="R5135">
        <v>0.968508896439414</v>
      </c>
      <c r="S5135" t="s">
        <v>11328</v>
      </c>
      <c r="T5135" t="s">
        <v>12362</v>
      </c>
      <c r="U5135" t="s">
        <v>12362</v>
      </c>
      <c r="V5135" t="s">
        <v>12362</v>
      </c>
      <c r="W5135">
        <v>1</v>
      </c>
      <c r="X5135" t="s">
        <v>17497</v>
      </c>
      <c r="Y5135">
        <v>0.4832537739080772</v>
      </c>
      <c r="Z5135">
        <f>HYPERLINK("Melting_Curves/meltCurve_Q9BVM4_.pdf", "Melting_Curves/meltCurve_Q9BVM4_.pdf")</f>
        <v>0</v>
      </c>
      <c r="AA5135" t="s">
        <v>23448</v>
      </c>
      <c r="AB5135" t="s">
        <v>29499</v>
      </c>
    </row>
    <row r="5136" spans="1:28">
      <c r="A5136" t="s">
        <v>5162</v>
      </c>
      <c r="B5136">
        <v>0.992608467424715</v>
      </c>
      <c r="C5136">
        <v>0.830721012828889</v>
      </c>
      <c r="D5136">
        <v>0.653664235442484</v>
      </c>
      <c r="E5136">
        <v>0.477158996648848</v>
      </c>
      <c r="F5136">
        <v>0.432597323236839</v>
      </c>
      <c r="G5136">
        <v>0.387355697880749</v>
      </c>
      <c r="H5136">
        <v>0.374835742167495</v>
      </c>
      <c r="I5136">
        <v>0.415241097413472</v>
      </c>
      <c r="J5136">
        <v>0.489277113550176</v>
      </c>
      <c r="K5136">
        <v>0.422651994130895</v>
      </c>
      <c r="L5136">
        <v>882.652144748489</v>
      </c>
      <c r="M5136">
        <v>21.0238846374538</v>
      </c>
      <c r="N5136">
        <v>45.8835370823097</v>
      </c>
      <c r="O5136">
        <v>41.6090007867935</v>
      </c>
      <c r="P5136">
        <v>-0.0737369011609028</v>
      </c>
      <c r="Q5136">
        <v>0.41627594345861</v>
      </c>
      <c r="R5136">
        <v>0.975319321249721</v>
      </c>
      <c r="S5136" t="s">
        <v>11329</v>
      </c>
      <c r="T5136" t="s">
        <v>12362</v>
      </c>
      <c r="U5136" t="s">
        <v>12362</v>
      </c>
      <c r="V5136" t="s">
        <v>12362</v>
      </c>
      <c r="W5136">
        <v>8</v>
      </c>
      <c r="X5136" t="s">
        <v>17498</v>
      </c>
      <c r="Y5136">
        <v>0.5210746583033929</v>
      </c>
      <c r="Z5136">
        <f>HYPERLINK("Melting_Curves/meltCurve_Q9BVS4_.pdf", "Melting_Curves/meltCurve_Q9BVS4_.pdf")</f>
        <v>0</v>
      </c>
      <c r="AA5136" t="s">
        <v>23449</v>
      </c>
      <c r="AB5136" t="s">
        <v>29500</v>
      </c>
    </row>
    <row r="5137" spans="1:28">
      <c r="A5137" t="s">
        <v>5163</v>
      </c>
      <c r="B5137">
        <v>0.992608467424715</v>
      </c>
      <c r="C5137">
        <v>1.05602177887034</v>
      </c>
      <c r="D5137">
        <v>1.03791786687724</v>
      </c>
      <c r="E5137">
        <v>0.904903701812529</v>
      </c>
      <c r="F5137">
        <v>0.722619708321519</v>
      </c>
      <c r="G5137">
        <v>0.592115024907649</v>
      </c>
      <c r="H5137">
        <v>0.489985186067287</v>
      </c>
      <c r="I5137">
        <v>0.238166261406999</v>
      </c>
      <c r="J5137">
        <v>0.219337649453154</v>
      </c>
      <c r="K5137">
        <v>0.187520689996308</v>
      </c>
      <c r="L5137">
        <v>671.6388304620421</v>
      </c>
      <c r="M5137">
        <v>12.2619737435908</v>
      </c>
      <c r="N5137">
        <v>55.6669498912271</v>
      </c>
      <c r="O5137">
        <v>53.3784239172972</v>
      </c>
      <c r="P5137">
        <v>-0.0523144289808447</v>
      </c>
      <c r="Q5137">
        <v>0.0892681807207726</v>
      </c>
      <c r="R5137">
        <v>0.982130870016541</v>
      </c>
      <c r="S5137" t="s">
        <v>11330</v>
      </c>
      <c r="T5137" t="s">
        <v>12362</v>
      </c>
      <c r="U5137" t="s">
        <v>12362</v>
      </c>
      <c r="V5137" t="s">
        <v>12362</v>
      </c>
      <c r="W5137">
        <v>2</v>
      </c>
      <c r="X5137" t="s">
        <v>17499</v>
      </c>
      <c r="Y5137">
        <v>0.642642469283363</v>
      </c>
      <c r="Z5137">
        <f>HYPERLINK("Melting_Curves/meltCurve_Q9BVS5_.pdf", "Melting_Curves/meltCurve_Q9BVS5_.pdf")</f>
        <v>0</v>
      </c>
      <c r="AA5137" t="s">
        <v>23450</v>
      </c>
      <c r="AB5137" t="s">
        <v>29501</v>
      </c>
    </row>
    <row r="5138" spans="1:28">
      <c r="A5138" t="s">
        <v>5164</v>
      </c>
      <c r="B5138">
        <v>0.992608467424715</v>
      </c>
      <c r="C5138">
        <v>1.04199355237109</v>
      </c>
      <c r="D5138">
        <v>0.930026264203156</v>
      </c>
      <c r="E5138">
        <v>0.636923109740645</v>
      </c>
      <c r="F5138">
        <v>0.474162618998762</v>
      </c>
      <c r="G5138">
        <v>0.372773270098697</v>
      </c>
      <c r="H5138">
        <v>0.286474248345465</v>
      </c>
      <c r="I5138">
        <v>0.347801956827054</v>
      </c>
      <c r="J5138">
        <v>0.491965381642596</v>
      </c>
      <c r="K5138">
        <v>0.432024456203038</v>
      </c>
      <c r="L5138">
        <v>1336.52996153755</v>
      </c>
      <c r="M5138">
        <v>29.002350140362</v>
      </c>
      <c r="N5138">
        <v>48.6066157001234</v>
      </c>
      <c r="O5138">
        <v>45.866077955198</v>
      </c>
      <c r="P5138">
        <v>-0.0965818285436488</v>
      </c>
      <c r="Q5138">
        <v>0.389043076355203</v>
      </c>
      <c r="R5138">
        <v>0.959741888662862</v>
      </c>
      <c r="S5138" t="s">
        <v>11331</v>
      </c>
      <c r="T5138" t="s">
        <v>12362</v>
      </c>
      <c r="U5138" t="s">
        <v>12362</v>
      </c>
      <c r="V5138" t="s">
        <v>12362</v>
      </c>
      <c r="W5138">
        <v>4</v>
      </c>
      <c r="X5138" t="s">
        <v>17500</v>
      </c>
      <c r="Y5138">
        <v>0.5777711997337024</v>
      </c>
      <c r="Z5138">
        <f>HYPERLINK("Melting_Curves/meltCurve_Q9BVV6_2_.pdf", "Melting_Curves/meltCurve_Q9BVV6_2_.pdf")</f>
        <v>0</v>
      </c>
      <c r="AA5138" t="s">
        <v>23451</v>
      </c>
      <c r="AB5138" t="s">
        <v>29502</v>
      </c>
    </row>
    <row r="5139" spans="1:28">
      <c r="A5139" t="s">
        <v>5165</v>
      </c>
      <c r="B5139">
        <v>0.992608467424715</v>
      </c>
      <c r="C5139">
        <v>0.941659344930964</v>
      </c>
      <c r="D5139">
        <v>0.88946519476035</v>
      </c>
      <c r="E5139">
        <v>0.674965910982394</v>
      </c>
      <c r="F5139">
        <v>0.5205816807631229</v>
      </c>
      <c r="G5139">
        <v>0.375995964892342</v>
      </c>
      <c r="H5139">
        <v>0.287267968544226</v>
      </c>
      <c r="I5139">
        <v>0.267214853209629</v>
      </c>
      <c r="J5139">
        <v>0.148566413885734</v>
      </c>
      <c r="K5139">
        <v>0.202855238090156</v>
      </c>
      <c r="L5139">
        <v>576.201079640455</v>
      </c>
      <c r="M5139">
        <v>11.7567781149711</v>
      </c>
      <c r="N5139">
        <v>50.5847663443013</v>
      </c>
      <c r="O5139">
        <v>47.6566333557311</v>
      </c>
      <c r="P5139">
        <v>-0.0522370855823388</v>
      </c>
      <c r="Q5139">
        <v>0.15323938548911</v>
      </c>
      <c r="R5139">
        <v>0.993364056615048</v>
      </c>
      <c r="S5139" t="s">
        <v>11332</v>
      </c>
      <c r="T5139" t="s">
        <v>12362</v>
      </c>
      <c r="U5139" t="s">
        <v>12362</v>
      </c>
      <c r="V5139" t="s">
        <v>12362</v>
      </c>
      <c r="W5139">
        <v>1</v>
      </c>
      <c r="X5139" t="s">
        <v>17501</v>
      </c>
      <c r="Y5139">
        <v>0.5180648115298645</v>
      </c>
      <c r="Z5139">
        <f>HYPERLINK("Melting_Curves/meltCurve_Q9BVV7_.pdf", "Melting_Curves/meltCurve_Q9BVV7_.pdf")</f>
        <v>0</v>
      </c>
      <c r="AA5139" t="s">
        <v>23452</v>
      </c>
      <c r="AB5139" t="s">
        <v>29503</v>
      </c>
    </row>
    <row r="5140" spans="1:28">
      <c r="A5140" t="s">
        <v>5166</v>
      </c>
      <c r="B5140">
        <v>0.992608467424715</v>
      </c>
      <c r="C5140">
        <v>1.22487020244082</v>
      </c>
      <c r="D5140">
        <v>1.10563583939136</v>
      </c>
      <c r="E5140">
        <v>1.13642161771196</v>
      </c>
      <c r="F5140">
        <v>1.09274403403442</v>
      </c>
      <c r="G5140">
        <v>0.841835048762208</v>
      </c>
      <c r="H5140">
        <v>0.892729799167997</v>
      </c>
      <c r="I5140">
        <v>1.37929894471728</v>
      </c>
      <c r="J5140">
        <v>1.60448505595173</v>
      </c>
      <c r="K5140">
        <v>1.58216255439242</v>
      </c>
      <c r="L5140">
        <v>15000</v>
      </c>
      <c r="M5140">
        <v>247.046656677981</v>
      </c>
      <c r="O5140">
        <v>60.7132969096659</v>
      </c>
      <c r="P5140">
        <v>0.50863375406991</v>
      </c>
      <c r="Q5140">
        <v>1.5</v>
      </c>
      <c r="R5140">
        <v>0.772873988387061</v>
      </c>
      <c r="S5140" t="s">
        <v>11333</v>
      </c>
      <c r="T5140" t="s">
        <v>12362</v>
      </c>
      <c r="U5140" t="s">
        <v>12362</v>
      </c>
      <c r="V5140" t="s">
        <v>12362</v>
      </c>
      <c r="W5140">
        <v>3</v>
      </c>
      <c r="X5140" t="s">
        <v>17502</v>
      </c>
      <c r="Y5140">
        <v>1.104657508559191</v>
      </c>
      <c r="Z5140">
        <f>HYPERLINK("Melting_Curves/meltCurve_Q9BVW5_.pdf", "Melting_Curves/meltCurve_Q9BVW5_.pdf")</f>
        <v>0</v>
      </c>
      <c r="AA5140" t="s">
        <v>23453</v>
      </c>
      <c r="AB5140" t="s">
        <v>29504</v>
      </c>
    </row>
    <row r="5141" spans="1:28">
      <c r="A5141" t="s">
        <v>5167</v>
      </c>
      <c r="B5141">
        <v>0.992608467424715</v>
      </c>
      <c r="C5141">
        <v>1.01816910497463</v>
      </c>
      <c r="D5141">
        <v>0.945373507989496</v>
      </c>
      <c r="E5141">
        <v>0.930460643566558</v>
      </c>
      <c r="F5141">
        <v>0.776100411302779</v>
      </c>
      <c r="G5141">
        <v>0.635829966063038</v>
      </c>
      <c r="H5141">
        <v>0.643450073668996</v>
      </c>
      <c r="I5141">
        <v>0.905895239706372</v>
      </c>
      <c r="J5141">
        <v>1.09430408794824</v>
      </c>
      <c r="K5141">
        <v>1.0463057645755</v>
      </c>
      <c r="L5141">
        <v>1547.83121418516</v>
      </c>
      <c r="M5141">
        <v>34.2818045539724</v>
      </c>
      <c r="O5141">
        <v>44.9974206709017</v>
      </c>
      <c r="P5141">
        <v>-0.0277914919519897</v>
      </c>
      <c r="Q5141">
        <v>0.8540869504438789</v>
      </c>
      <c r="R5141">
        <v>0.153670029325653</v>
      </c>
      <c r="S5141" t="s">
        <v>11334</v>
      </c>
      <c r="T5141" t="s">
        <v>12362</v>
      </c>
      <c r="U5141" t="s">
        <v>12362</v>
      </c>
      <c r="V5141" t="s">
        <v>12362</v>
      </c>
      <c r="W5141">
        <v>13</v>
      </c>
      <c r="X5141" t="s">
        <v>17503</v>
      </c>
      <c r="Y5141">
        <v>0.8943518608004387</v>
      </c>
      <c r="Z5141">
        <f>HYPERLINK("Melting_Curves/meltCurve_Q9BW04_.pdf", "Melting_Curves/meltCurve_Q9BW04_.pdf")</f>
        <v>0</v>
      </c>
      <c r="AA5141" t="s">
        <v>23454</v>
      </c>
      <c r="AB5141" t="s">
        <v>29505</v>
      </c>
    </row>
    <row r="5142" spans="1:28">
      <c r="A5142" t="s">
        <v>5168</v>
      </c>
      <c r="B5142">
        <v>0.992608467424715</v>
      </c>
      <c r="C5142">
        <v>1.08444854800362</v>
      </c>
      <c r="D5142">
        <v>1.03998303630218</v>
      </c>
      <c r="E5142">
        <v>1.11317226552493</v>
      </c>
      <c r="F5142">
        <v>0.820288861881061</v>
      </c>
      <c r="G5142">
        <v>0.639430032792105</v>
      </c>
      <c r="H5142">
        <v>0.723174861306652</v>
      </c>
      <c r="I5142">
        <v>1.1963360116621</v>
      </c>
      <c r="J5142">
        <v>1.70224162786471</v>
      </c>
      <c r="K5142">
        <v>1.7351847791159</v>
      </c>
      <c r="L5142">
        <v>15000</v>
      </c>
      <c r="M5142">
        <v>245.465619099641</v>
      </c>
      <c r="O5142">
        <v>61.104297906409</v>
      </c>
      <c r="P5142">
        <v>0.502144750595515</v>
      </c>
      <c r="Q5142">
        <v>1.5</v>
      </c>
      <c r="R5142">
        <v>0.708331415009169</v>
      </c>
      <c r="S5142" t="s">
        <v>11335</v>
      </c>
      <c r="T5142" t="s">
        <v>12362</v>
      </c>
      <c r="U5142" t="s">
        <v>12362</v>
      </c>
      <c r="V5142" t="s">
        <v>12362</v>
      </c>
      <c r="W5142">
        <v>5</v>
      </c>
      <c r="X5142" t="s">
        <v>17504</v>
      </c>
      <c r="Y5142">
        <v>1.098138474449742</v>
      </c>
      <c r="Z5142">
        <f>HYPERLINK("Melting_Curves/meltCurve_Q9BW19_.pdf", "Melting_Curves/meltCurve_Q9BW19_.pdf")</f>
        <v>0</v>
      </c>
      <c r="AA5142" t="s">
        <v>23455</v>
      </c>
      <c r="AB5142" t="s">
        <v>29506</v>
      </c>
    </row>
    <row r="5143" spans="1:28">
      <c r="A5143" t="s">
        <v>5169</v>
      </c>
      <c r="B5143">
        <v>0.992608467424715</v>
      </c>
      <c r="C5143">
        <v>1.06038168941067</v>
      </c>
      <c r="D5143">
        <v>0.928096345707208</v>
      </c>
      <c r="E5143">
        <v>0.938372293472768</v>
      </c>
      <c r="F5143">
        <v>0.737956492294674</v>
      </c>
      <c r="G5143">
        <v>0.561060863170995</v>
      </c>
      <c r="H5143">
        <v>0.498272451060885</v>
      </c>
      <c r="I5143">
        <v>0.697150553744436</v>
      </c>
      <c r="J5143">
        <v>0.7324836832664799</v>
      </c>
      <c r="K5143">
        <v>0.733843833778307</v>
      </c>
      <c r="L5143">
        <v>2002.4396471318</v>
      </c>
      <c r="M5143">
        <v>41.2506719102735</v>
      </c>
      <c r="O5143">
        <v>48.4295363862818</v>
      </c>
      <c r="P5143">
        <v>-0.075308066908586</v>
      </c>
      <c r="Q5143">
        <v>0.646344864606377</v>
      </c>
      <c r="R5143">
        <v>0.815824582420742</v>
      </c>
      <c r="S5143" t="s">
        <v>11336</v>
      </c>
      <c r="T5143" t="s">
        <v>12362</v>
      </c>
      <c r="U5143" t="s">
        <v>12362</v>
      </c>
      <c r="V5143" t="s">
        <v>12362</v>
      </c>
      <c r="W5143">
        <v>5</v>
      </c>
      <c r="X5143" t="s">
        <v>17505</v>
      </c>
      <c r="Y5143">
        <v>0.7835371615462949</v>
      </c>
      <c r="Z5143">
        <f>HYPERLINK("Melting_Curves/meltCurve_Q9BW30_.pdf", "Melting_Curves/meltCurve_Q9BW30_.pdf")</f>
        <v>0</v>
      </c>
      <c r="AA5143" t="s">
        <v>23456</v>
      </c>
      <c r="AB5143" t="s">
        <v>29507</v>
      </c>
    </row>
    <row r="5144" spans="1:28">
      <c r="A5144" t="s">
        <v>5170</v>
      </c>
      <c r="B5144">
        <v>0.992608467424715</v>
      </c>
      <c r="C5144">
        <v>0.724943126839557</v>
      </c>
      <c r="D5144">
        <v>0.695875051750619</v>
      </c>
      <c r="E5144">
        <v>0.675080424070344</v>
      </c>
      <c r="F5144">
        <v>0.579468174350903</v>
      </c>
      <c r="G5144">
        <v>0.530065837026809</v>
      </c>
      <c r="H5144">
        <v>0.4823422095681</v>
      </c>
      <c r="I5144">
        <v>0.6218509644407541</v>
      </c>
      <c r="J5144">
        <v>1.09517482344045</v>
      </c>
      <c r="K5144">
        <v>1.17090324220716</v>
      </c>
      <c r="L5144">
        <v>9382.01241981953</v>
      </c>
      <c r="M5144">
        <v>250</v>
      </c>
      <c r="O5144">
        <v>37.5256482092426</v>
      </c>
      <c r="P5144">
        <v>-0.448636902808878</v>
      </c>
      <c r="Q5144">
        <v>0.730633751447042</v>
      </c>
      <c r="R5144">
        <v>0.11667866906143</v>
      </c>
      <c r="S5144" t="s">
        <v>11337</v>
      </c>
      <c r="T5144" t="s">
        <v>12362</v>
      </c>
      <c r="U5144" t="s">
        <v>12362</v>
      </c>
      <c r="V5144" t="s">
        <v>12362</v>
      </c>
      <c r="W5144">
        <v>8</v>
      </c>
      <c r="X5144" t="s">
        <v>17506</v>
      </c>
      <c r="Y5144">
        <v>0.7354289527306714</v>
      </c>
      <c r="Z5144">
        <f>HYPERLINK("Melting_Curves/meltCurve_Q9BW61_.pdf", "Melting_Curves/meltCurve_Q9BW61_.pdf")</f>
        <v>0</v>
      </c>
      <c r="AA5144" t="s">
        <v>23457</v>
      </c>
      <c r="AB5144" t="s">
        <v>29508</v>
      </c>
    </row>
    <row r="5145" spans="1:28">
      <c r="A5145" t="s">
        <v>5171</v>
      </c>
      <c r="B5145">
        <v>0.992608467424715</v>
      </c>
      <c r="C5145">
        <v>0.951950582823983</v>
      </c>
      <c r="D5145">
        <v>0.855969496977807</v>
      </c>
      <c r="E5145">
        <v>0.816751965116934</v>
      </c>
      <c r="F5145">
        <v>0.73682930671432</v>
      </c>
      <c r="G5145">
        <v>0.689544708869399</v>
      </c>
      <c r="H5145">
        <v>0.725630419378858</v>
      </c>
      <c r="I5145">
        <v>0.760596640829052</v>
      </c>
      <c r="J5145">
        <v>0.967674246553609</v>
      </c>
      <c r="K5145">
        <v>0.931719966317745</v>
      </c>
      <c r="L5145">
        <v>1284.08432429952</v>
      </c>
      <c r="M5145">
        <v>30.9767800756501</v>
      </c>
      <c r="O5145">
        <v>41.2815163885965</v>
      </c>
      <c r="P5145">
        <v>-0.0368781838017559</v>
      </c>
      <c r="Q5145">
        <v>0.803416808057352</v>
      </c>
      <c r="R5145">
        <v>0.39453639451198</v>
      </c>
      <c r="S5145" t="s">
        <v>11338</v>
      </c>
      <c r="T5145" t="s">
        <v>12362</v>
      </c>
      <c r="U5145" t="s">
        <v>12362</v>
      </c>
      <c r="V5145" t="s">
        <v>12362</v>
      </c>
      <c r="W5145">
        <v>15</v>
      </c>
      <c r="X5145" t="s">
        <v>17507</v>
      </c>
      <c r="Y5145">
        <v>0.8336991665027967</v>
      </c>
      <c r="Z5145">
        <f>HYPERLINK("Melting_Curves/meltCurve_Q9BW71_.pdf", "Melting_Curves/meltCurve_Q9BW71_.pdf")</f>
        <v>0</v>
      </c>
      <c r="AA5145" t="s">
        <v>23458</v>
      </c>
      <c r="AB5145" t="s">
        <v>29509</v>
      </c>
    </row>
    <row r="5146" spans="1:28">
      <c r="A5146" t="s">
        <v>5172</v>
      </c>
      <c r="B5146">
        <v>0.992608467424715</v>
      </c>
      <c r="C5146">
        <v>0.903826953064926</v>
      </c>
      <c r="D5146">
        <v>0.892370015785773</v>
      </c>
      <c r="E5146">
        <v>0.875035631423148</v>
      </c>
      <c r="F5146">
        <v>0.770856925968438</v>
      </c>
      <c r="G5146">
        <v>0.618907137821335</v>
      </c>
      <c r="H5146">
        <v>0.553684738748644</v>
      </c>
      <c r="I5146">
        <v>0.634376936262281</v>
      </c>
      <c r="J5146">
        <v>0.696786519639951</v>
      </c>
      <c r="K5146">
        <v>0.536445476602624</v>
      </c>
      <c r="L5146">
        <v>540.174910367077</v>
      </c>
      <c r="M5146">
        <v>11.2202895955913</v>
      </c>
      <c r="O5146">
        <v>46.6894392079371</v>
      </c>
      <c r="P5146">
        <v>-0.0258523960003025</v>
      </c>
      <c r="Q5146">
        <v>0.569830504590105</v>
      </c>
      <c r="R5146">
        <v>0.873745476262512</v>
      </c>
      <c r="S5146" t="s">
        <v>11339</v>
      </c>
      <c r="T5146" t="s">
        <v>12362</v>
      </c>
      <c r="U5146" t="s">
        <v>12362</v>
      </c>
      <c r="V5146" t="s">
        <v>12362</v>
      </c>
      <c r="W5146">
        <v>25</v>
      </c>
      <c r="X5146" t="s">
        <v>17508</v>
      </c>
      <c r="Y5146">
        <v>0.744304572178874</v>
      </c>
      <c r="Z5146">
        <f>HYPERLINK("Melting_Curves/meltCurve_Q9BW85_.pdf", "Melting_Curves/meltCurve_Q9BW85_.pdf")</f>
        <v>0</v>
      </c>
      <c r="AA5146" t="s">
        <v>23459</v>
      </c>
      <c r="AB5146" t="s">
        <v>29510</v>
      </c>
    </row>
    <row r="5147" spans="1:28">
      <c r="A5147" t="s">
        <v>5173</v>
      </c>
      <c r="B5147">
        <v>0.992608467424715</v>
      </c>
      <c r="C5147">
        <v>0.99473274587377</v>
      </c>
      <c r="D5147">
        <v>0.901497774361661</v>
      </c>
      <c r="E5147">
        <v>0.948846104697028</v>
      </c>
      <c r="F5147">
        <v>0.765883016286056</v>
      </c>
      <c r="G5147">
        <v>0.52086842694241</v>
      </c>
      <c r="H5147">
        <v>0.413662981671306</v>
      </c>
      <c r="I5147">
        <v>0.4538901393583</v>
      </c>
      <c r="J5147">
        <v>0.576783138607913</v>
      </c>
      <c r="K5147">
        <v>0.577993523372739</v>
      </c>
      <c r="L5147">
        <v>2127.1259856969</v>
      </c>
      <c r="M5147">
        <v>42.3322040746843</v>
      </c>
      <c r="O5147">
        <v>50.1366637970669</v>
      </c>
      <c r="P5147">
        <v>-0.104864218520134</v>
      </c>
      <c r="Q5147">
        <v>0.503211920827999</v>
      </c>
      <c r="R5147">
        <v>0.931554817825342</v>
      </c>
      <c r="S5147" t="s">
        <v>11340</v>
      </c>
      <c r="T5147" t="s">
        <v>12362</v>
      </c>
      <c r="U5147" t="s">
        <v>12362</v>
      </c>
      <c r="V5147" t="s">
        <v>12362</v>
      </c>
      <c r="W5147">
        <v>13</v>
      </c>
      <c r="X5147" t="s">
        <v>17509</v>
      </c>
      <c r="Y5147">
        <v>0.7241389858157031</v>
      </c>
      <c r="Z5147">
        <f>HYPERLINK("Melting_Curves/meltCurve_Q9BW91_2_.pdf", "Melting_Curves/meltCurve_Q9BW91_2_.pdf")</f>
        <v>0</v>
      </c>
      <c r="AA5147" t="s">
        <v>23460</v>
      </c>
      <c r="AB5147" t="s">
        <v>29511</v>
      </c>
    </row>
    <row r="5148" spans="1:28">
      <c r="A5148" t="s">
        <v>5174</v>
      </c>
      <c r="B5148">
        <v>0.992608467424715</v>
      </c>
      <c r="C5148">
        <v>1.05654917265616</v>
      </c>
      <c r="D5148">
        <v>0.857409730202496</v>
      </c>
      <c r="E5148">
        <v>0.545223934253127</v>
      </c>
      <c r="F5148">
        <v>0.288490030511027</v>
      </c>
      <c r="G5148">
        <v>0.231950640523748</v>
      </c>
      <c r="H5148">
        <v>0.195469579774379</v>
      </c>
      <c r="I5148">
        <v>0.210482702741761</v>
      </c>
      <c r="J5148">
        <v>0.257159588728048</v>
      </c>
      <c r="K5148">
        <v>0.227034960653388</v>
      </c>
      <c r="L5148">
        <v>1202.56535258002</v>
      </c>
      <c r="M5148">
        <v>26.205460840641</v>
      </c>
      <c r="N5148">
        <v>46.9275218241924</v>
      </c>
      <c r="O5148">
        <v>45.62516308176</v>
      </c>
      <c r="P5148">
        <v>-0.112017272678043</v>
      </c>
      <c r="Q5148">
        <v>0.219895817059158</v>
      </c>
      <c r="R5148">
        <v>0.992348529219278</v>
      </c>
      <c r="S5148" t="s">
        <v>11341</v>
      </c>
      <c r="T5148" t="s">
        <v>12362</v>
      </c>
      <c r="U5148" t="s">
        <v>12362</v>
      </c>
      <c r="V5148" t="s">
        <v>12362</v>
      </c>
      <c r="W5148">
        <v>7</v>
      </c>
      <c r="X5148" t="s">
        <v>17510</v>
      </c>
      <c r="Y5148">
        <v>0.4569237134246508</v>
      </c>
      <c r="Z5148">
        <f>HYPERLINK("Melting_Curves/meltCurve_Q9BW92_.pdf", "Melting_Curves/meltCurve_Q9BW92_.pdf")</f>
        <v>0</v>
      </c>
      <c r="AA5148" t="s">
        <v>23461</v>
      </c>
      <c r="AB5148" t="s">
        <v>29512</v>
      </c>
    </row>
    <row r="5149" spans="1:28">
      <c r="A5149" t="s">
        <v>5175</v>
      </c>
      <c r="B5149">
        <v>0.992608467424715</v>
      </c>
      <c r="C5149">
        <v>1.05755894246745</v>
      </c>
      <c r="D5149">
        <v>0.96564898624067</v>
      </c>
      <c r="E5149">
        <v>0.96923384043537</v>
      </c>
      <c r="F5149">
        <v>0.809551614133931</v>
      </c>
      <c r="G5149">
        <v>0.658089269633483</v>
      </c>
      <c r="H5149">
        <v>0.621536508414047</v>
      </c>
      <c r="I5149">
        <v>0.952072512183707</v>
      </c>
      <c r="J5149">
        <v>0.932909005663471</v>
      </c>
      <c r="K5149">
        <v>0.206209624314492</v>
      </c>
      <c r="L5149">
        <v>346.066116614988</v>
      </c>
      <c r="M5149">
        <v>4.93613872176402</v>
      </c>
      <c r="O5149">
        <v>61.0038362821078</v>
      </c>
      <c r="P5149">
        <v>-0.0203583321051874</v>
      </c>
      <c r="Q5149">
        <v>0</v>
      </c>
      <c r="R5149">
        <v>0.409434845467917</v>
      </c>
      <c r="S5149" t="s">
        <v>11342</v>
      </c>
      <c r="T5149" t="s">
        <v>12362</v>
      </c>
      <c r="U5149" t="s">
        <v>12362</v>
      </c>
      <c r="V5149" t="s">
        <v>12362</v>
      </c>
      <c r="W5149">
        <v>25</v>
      </c>
      <c r="X5149" t="s">
        <v>17511</v>
      </c>
      <c r="Y5149">
        <v>0.8205770400484685</v>
      </c>
      <c r="Z5149">
        <f>HYPERLINK("Melting_Curves/meltCurve_Q9BWD1_.pdf", "Melting_Curves/meltCurve_Q9BWD1_.pdf")</f>
        <v>0</v>
      </c>
      <c r="AA5149" t="s">
        <v>23462</v>
      </c>
      <c r="AB5149" t="s">
        <v>29513</v>
      </c>
    </row>
    <row r="5150" spans="1:28">
      <c r="A5150" t="s">
        <v>5176</v>
      </c>
      <c r="B5150">
        <v>0.992608467424715</v>
      </c>
      <c r="C5150">
        <v>0.983348797780774</v>
      </c>
      <c r="D5150">
        <v>0.887398337836701</v>
      </c>
      <c r="E5150">
        <v>0.685120567295091</v>
      </c>
      <c r="F5150">
        <v>0.627685960512354</v>
      </c>
      <c r="G5150">
        <v>0.466535575954249</v>
      </c>
      <c r="H5150">
        <v>0.444825048678803</v>
      </c>
      <c r="I5150">
        <v>0.392875517465616</v>
      </c>
      <c r="J5150">
        <v>0.317103630397112</v>
      </c>
      <c r="K5150">
        <v>0.222991524407791</v>
      </c>
      <c r="L5150">
        <v>456.509400020862</v>
      </c>
      <c r="M5150">
        <v>9.022227988003079</v>
      </c>
      <c r="N5150">
        <v>53.696357263761</v>
      </c>
      <c r="O5150">
        <v>48.298076189307</v>
      </c>
      <c r="P5150">
        <v>-0.0372518775078351</v>
      </c>
      <c r="Q5150">
        <v>0.202901532373236</v>
      </c>
      <c r="R5150">
        <v>0.977426908330688</v>
      </c>
      <c r="S5150" t="s">
        <v>11343</v>
      </c>
      <c r="T5150" t="s">
        <v>12362</v>
      </c>
      <c r="U5150" t="s">
        <v>12362</v>
      </c>
      <c r="V5150" t="s">
        <v>12362</v>
      </c>
      <c r="W5150">
        <v>13</v>
      </c>
      <c r="X5150" t="s">
        <v>17512</v>
      </c>
      <c r="Y5150">
        <v>0.5917179940258965</v>
      </c>
      <c r="Z5150">
        <f>HYPERLINK("Melting_Curves/meltCurve_Q9BWE0_.pdf", "Melting_Curves/meltCurve_Q9BWE0_.pdf")</f>
        <v>0</v>
      </c>
      <c r="AA5150" t="s">
        <v>23463</v>
      </c>
      <c r="AB5150" t="s">
        <v>29514</v>
      </c>
    </row>
    <row r="5151" spans="1:28">
      <c r="A5151" t="s">
        <v>5177</v>
      </c>
      <c r="B5151">
        <v>0.992608467424715</v>
      </c>
      <c r="C5151">
        <v>1.03569157095027</v>
      </c>
      <c r="D5151">
        <v>1.0231747394341</v>
      </c>
      <c r="E5151">
        <v>0.967569956917455</v>
      </c>
      <c r="F5151">
        <v>0.684777332149258</v>
      </c>
      <c r="G5151">
        <v>0.479154233291724</v>
      </c>
      <c r="H5151">
        <v>0.399948512274382</v>
      </c>
      <c r="I5151">
        <v>0.545114008582644</v>
      </c>
      <c r="J5151">
        <v>0.890074137587913</v>
      </c>
      <c r="K5151">
        <v>0.990054129566652</v>
      </c>
      <c r="L5151">
        <v>3348.47303982707</v>
      </c>
      <c r="M5151">
        <v>69.5601870614893</v>
      </c>
      <c r="O5151">
        <v>48.0980360399413</v>
      </c>
      <c r="P5151">
        <v>-0.122309753059661</v>
      </c>
      <c r="Q5151">
        <v>0.6617111930676119</v>
      </c>
      <c r="R5151">
        <v>0.5011082827412</v>
      </c>
      <c r="S5151" t="s">
        <v>11344</v>
      </c>
      <c r="T5151" t="s">
        <v>12362</v>
      </c>
      <c r="U5151" t="s">
        <v>12362</v>
      </c>
      <c r="V5151" t="s">
        <v>12362</v>
      </c>
      <c r="W5151">
        <v>18</v>
      </c>
      <c r="X5151" t="s">
        <v>17513</v>
      </c>
      <c r="Y5151">
        <v>0.7876742108270256</v>
      </c>
      <c r="Z5151">
        <f>HYPERLINK("Melting_Curves/meltCurve_Q9BWF3_.pdf", "Melting_Curves/meltCurve_Q9BWF3_.pdf")</f>
        <v>0</v>
      </c>
      <c r="AA5151" t="s">
        <v>23464</v>
      </c>
      <c r="AB5151" t="s">
        <v>29515</v>
      </c>
    </row>
    <row r="5152" spans="1:28">
      <c r="A5152" t="s">
        <v>5178</v>
      </c>
      <c r="B5152">
        <v>0.992608467424715</v>
      </c>
      <c r="C5152">
        <v>1.10916516040733</v>
      </c>
      <c r="D5152">
        <v>1.04207505796192</v>
      </c>
      <c r="E5152">
        <v>1.11756754325492</v>
      </c>
      <c r="F5152">
        <v>0.802471073832574</v>
      </c>
      <c r="G5152">
        <v>0.672317892865007</v>
      </c>
      <c r="H5152">
        <v>0.600394524686241</v>
      </c>
      <c r="I5152">
        <v>0.810583410067382</v>
      </c>
      <c r="J5152">
        <v>0.716505274776419</v>
      </c>
      <c r="K5152">
        <v>0.429501206830107</v>
      </c>
      <c r="L5152">
        <v>10213.727283822</v>
      </c>
      <c r="M5152">
        <v>203.692822930096</v>
      </c>
      <c r="O5152">
        <v>50.1379603285781</v>
      </c>
      <c r="P5152">
        <v>-0.359686056854679</v>
      </c>
      <c r="Q5152">
        <v>0.645860367655591</v>
      </c>
      <c r="R5152">
        <v>0.774259860170324</v>
      </c>
      <c r="S5152" t="s">
        <v>11345</v>
      </c>
      <c r="T5152" t="s">
        <v>12362</v>
      </c>
      <c r="U5152" t="s">
        <v>12362</v>
      </c>
      <c r="V5152" t="s">
        <v>12362</v>
      </c>
      <c r="W5152">
        <v>3</v>
      </c>
      <c r="X5152" t="s">
        <v>17514</v>
      </c>
      <c r="Y5152">
        <v>0.8010534600184481</v>
      </c>
      <c r="Z5152">
        <f>HYPERLINK("Melting_Curves/meltCurve_Q9BWG6_.pdf", "Melting_Curves/meltCurve_Q9BWG6_.pdf")</f>
        <v>0</v>
      </c>
      <c r="AA5152" t="s">
        <v>23465</v>
      </c>
      <c r="AB5152" t="s">
        <v>29516</v>
      </c>
    </row>
    <row r="5153" spans="1:28">
      <c r="A5153" t="s">
        <v>5179</v>
      </c>
      <c r="B5153">
        <v>0.992608467424715</v>
      </c>
      <c r="C5153">
        <v>0.994696584718848</v>
      </c>
      <c r="D5153">
        <v>0.911883968926841</v>
      </c>
      <c r="E5153">
        <v>0.870537773279104</v>
      </c>
      <c r="F5153">
        <v>0.685470946355369</v>
      </c>
      <c r="G5153">
        <v>0.497149387263705</v>
      </c>
      <c r="H5153">
        <v>0.376527038504031</v>
      </c>
      <c r="I5153">
        <v>0.46516676448666</v>
      </c>
      <c r="J5153">
        <v>0.495633497041336</v>
      </c>
      <c r="K5153">
        <v>0.466400854434979</v>
      </c>
      <c r="L5153">
        <v>1090.23674196746</v>
      </c>
      <c r="M5153">
        <v>22.2066725067728</v>
      </c>
      <c r="N5153">
        <v>54.4545199482515</v>
      </c>
      <c r="O5153">
        <v>48.7020818033592</v>
      </c>
      <c r="P5153">
        <v>-0.06340439800235741</v>
      </c>
      <c r="Q5153">
        <v>0.443796052180459</v>
      </c>
      <c r="R5153">
        <v>0.9695198252631489</v>
      </c>
      <c r="S5153" t="s">
        <v>11346</v>
      </c>
      <c r="T5153" t="s">
        <v>12362</v>
      </c>
      <c r="U5153" t="s">
        <v>12362</v>
      </c>
      <c r="V5153" t="s">
        <v>12362</v>
      </c>
      <c r="W5153">
        <v>7</v>
      </c>
      <c r="X5153" t="s">
        <v>17515</v>
      </c>
      <c r="Y5153">
        <v>0.6740764577319056</v>
      </c>
      <c r="Z5153">
        <f>HYPERLINK("Melting_Curves/meltCurve_Q9BWH2_.pdf", "Melting_Curves/meltCurve_Q9BWH2_.pdf")</f>
        <v>0</v>
      </c>
      <c r="AA5153" t="s">
        <v>23466</v>
      </c>
      <c r="AB5153" t="s">
        <v>29517</v>
      </c>
    </row>
    <row r="5154" spans="1:28">
      <c r="A5154" t="s">
        <v>5180</v>
      </c>
      <c r="B5154">
        <v>0.992608467424715</v>
      </c>
      <c r="C5154">
        <v>0.927450113471209</v>
      </c>
      <c r="D5154">
        <v>0.812731976229308</v>
      </c>
      <c r="E5154">
        <v>0.821076798720035</v>
      </c>
      <c r="F5154">
        <v>0.684756329958658</v>
      </c>
      <c r="G5154">
        <v>0.593908746637634</v>
      </c>
      <c r="H5154">
        <v>0.509682018450575</v>
      </c>
      <c r="I5154">
        <v>0.635963971154981</v>
      </c>
      <c r="J5154">
        <v>0.746458417651203</v>
      </c>
      <c r="K5154">
        <v>0.54802205762693</v>
      </c>
      <c r="L5154">
        <v>591.3222441652</v>
      </c>
      <c r="M5154">
        <v>13.1558785597837</v>
      </c>
      <c r="O5154">
        <v>43.9469124088573</v>
      </c>
      <c r="P5154">
        <v>-0.030173794859281</v>
      </c>
      <c r="Q5154">
        <v>0.596888491994317</v>
      </c>
      <c r="R5154">
        <v>0.809383488832973</v>
      </c>
      <c r="S5154" t="s">
        <v>11347</v>
      </c>
      <c r="T5154" t="s">
        <v>12362</v>
      </c>
      <c r="U5154" t="s">
        <v>12362</v>
      </c>
      <c r="V5154" t="s">
        <v>12362</v>
      </c>
      <c r="W5154">
        <v>5</v>
      </c>
      <c r="X5154" t="s">
        <v>17516</v>
      </c>
      <c r="Y5154">
        <v>0.7160817207819886</v>
      </c>
      <c r="Z5154">
        <f>HYPERLINK("Melting_Curves/meltCurve_Q9BWJ5_.pdf", "Melting_Curves/meltCurve_Q9BWJ5_.pdf")</f>
        <v>0</v>
      </c>
      <c r="AA5154" t="s">
        <v>23467</v>
      </c>
      <c r="AB5154" t="s">
        <v>29518</v>
      </c>
    </row>
    <row r="5155" spans="1:28">
      <c r="A5155" t="s">
        <v>5181</v>
      </c>
      <c r="B5155">
        <v>0.992608467424715</v>
      </c>
      <c r="C5155">
        <v>1.03156894513189</v>
      </c>
      <c r="D5155">
        <v>0.820983010718385</v>
      </c>
      <c r="E5155">
        <v>0.503827189379395</v>
      </c>
      <c r="F5155">
        <v>0.264685646958608</v>
      </c>
      <c r="G5155">
        <v>0.165655140268187</v>
      </c>
      <c r="H5155">
        <v>0.0871898984195021</v>
      </c>
      <c r="I5155">
        <v>0.124525999088585</v>
      </c>
      <c r="J5155">
        <v>0.168316486189492</v>
      </c>
      <c r="K5155">
        <v>0.179743374557318</v>
      </c>
      <c r="L5155">
        <v>1034.1702391908</v>
      </c>
      <c r="M5155">
        <v>22.5187355039996</v>
      </c>
      <c r="N5155">
        <v>46.597556747004</v>
      </c>
      <c r="O5155">
        <v>45.5673124930835</v>
      </c>
      <c r="P5155">
        <v>-0.106404935347134</v>
      </c>
      <c r="Q5155">
        <v>0.138763675883514</v>
      </c>
      <c r="R5155">
        <v>0.9914349489286149</v>
      </c>
      <c r="S5155" t="s">
        <v>11348</v>
      </c>
      <c r="T5155" t="s">
        <v>12362</v>
      </c>
      <c r="U5155" t="s">
        <v>12362</v>
      </c>
      <c r="V5155" t="s">
        <v>12362</v>
      </c>
      <c r="W5155">
        <v>1</v>
      </c>
      <c r="X5155" t="s">
        <v>17517</v>
      </c>
      <c r="Y5155">
        <v>0.403814283492772</v>
      </c>
      <c r="Z5155">
        <f>HYPERLINK("Melting_Curves/meltCurve_Q9BWM7_.pdf", "Melting_Curves/meltCurve_Q9BWM7_.pdf")</f>
        <v>0</v>
      </c>
      <c r="AA5155" t="s">
        <v>23468</v>
      </c>
      <c r="AB5155" t="s">
        <v>29519</v>
      </c>
    </row>
    <row r="5156" spans="1:28">
      <c r="A5156" t="s">
        <v>5182</v>
      </c>
      <c r="B5156">
        <v>0.992608467424715</v>
      </c>
      <c r="C5156">
        <v>1.54588656106349</v>
      </c>
      <c r="D5156">
        <v>1.66801795569718</v>
      </c>
      <c r="E5156">
        <v>1.54236460058323</v>
      </c>
      <c r="F5156">
        <v>1.16800264012429</v>
      </c>
      <c r="G5156">
        <v>0.898755950434404</v>
      </c>
      <c r="H5156">
        <v>0.946354283832083</v>
      </c>
      <c r="I5156">
        <v>1.24693927969993</v>
      </c>
      <c r="J5156">
        <v>1.50962425104555</v>
      </c>
      <c r="K5156">
        <v>0.766047441118241</v>
      </c>
      <c r="L5156">
        <v>1e-05</v>
      </c>
      <c r="M5156">
        <v>1e-05</v>
      </c>
      <c r="Q5156">
        <v>1.4569180416068</v>
      </c>
      <c r="R5156">
        <v>-9.986807603112879e-09</v>
      </c>
      <c r="S5156" t="s">
        <v>11349</v>
      </c>
      <c r="T5156" t="s">
        <v>12362</v>
      </c>
      <c r="U5156" t="s">
        <v>12362</v>
      </c>
      <c r="V5156" t="s">
        <v>12362</v>
      </c>
      <c r="W5156">
        <v>1</v>
      </c>
      <c r="X5156" t="s">
        <v>17518</v>
      </c>
      <c r="Y5156">
        <v>1.228460140489639</v>
      </c>
      <c r="Z5156">
        <f>HYPERLINK("Melting_Curves/meltCurve_Q9BWN1_.pdf", "Melting_Curves/meltCurve_Q9BWN1_.pdf")</f>
        <v>0</v>
      </c>
      <c r="AA5156" t="s">
        <v>23469</v>
      </c>
      <c r="AB5156" t="s">
        <v>29520</v>
      </c>
    </row>
    <row r="5157" spans="1:28">
      <c r="A5157" t="s">
        <v>5183</v>
      </c>
      <c r="B5157">
        <v>0.992608467424715</v>
      </c>
      <c r="C5157">
        <v>1.09140066023871</v>
      </c>
      <c r="D5157">
        <v>0.877965395116418</v>
      </c>
      <c r="E5157">
        <v>0.901043000325593</v>
      </c>
      <c r="F5157">
        <v>0.80659281217235</v>
      </c>
      <c r="G5157">
        <v>0.546392751379404</v>
      </c>
      <c r="H5157">
        <v>0.596716804390005</v>
      </c>
      <c r="I5157">
        <v>0.851442304818922</v>
      </c>
      <c r="J5157">
        <v>1.02120662080771</v>
      </c>
      <c r="K5157">
        <v>0.893966502177015</v>
      </c>
      <c r="L5157">
        <v>1183.88523901594</v>
      </c>
      <c r="M5157">
        <v>26.5878186524085</v>
      </c>
      <c r="O5157">
        <v>44.2777514374795</v>
      </c>
      <c r="P5157">
        <v>-0.031525838128569</v>
      </c>
      <c r="Q5157">
        <v>0.789997284903146</v>
      </c>
      <c r="R5157">
        <v>0.320758175893386</v>
      </c>
      <c r="S5157" t="s">
        <v>11350</v>
      </c>
      <c r="T5157" t="s">
        <v>12362</v>
      </c>
      <c r="U5157" t="s">
        <v>12362</v>
      </c>
      <c r="V5157" t="s">
        <v>12362</v>
      </c>
      <c r="W5157">
        <v>5</v>
      </c>
      <c r="X5157" t="s">
        <v>17519</v>
      </c>
      <c r="Y5157">
        <v>0.8441997864716133</v>
      </c>
      <c r="Z5157">
        <f>HYPERLINK("Melting_Curves/meltCurve_Q9BWT3_.pdf", "Melting_Curves/meltCurve_Q9BWT3_.pdf")</f>
        <v>0</v>
      </c>
      <c r="AA5157" t="s">
        <v>23470</v>
      </c>
      <c r="AB5157" t="s">
        <v>29521</v>
      </c>
    </row>
    <row r="5158" spans="1:28">
      <c r="A5158" t="s">
        <v>5184</v>
      </c>
      <c r="B5158">
        <v>0.992608467424715</v>
      </c>
      <c r="C5158">
        <v>0.93935752927097</v>
      </c>
      <c r="D5158">
        <v>0.84488065149773</v>
      </c>
      <c r="E5158">
        <v>0.816108964952737</v>
      </c>
      <c r="F5158">
        <v>0.642804180692369</v>
      </c>
      <c r="G5158">
        <v>0.490050309424278</v>
      </c>
      <c r="H5158">
        <v>0.458227674240502</v>
      </c>
      <c r="I5158">
        <v>0.599564938947823</v>
      </c>
      <c r="J5158">
        <v>0.7493435492109261</v>
      </c>
      <c r="K5158">
        <v>0.432203082622612</v>
      </c>
      <c r="L5158">
        <v>747.52822984291</v>
      </c>
      <c r="M5158">
        <v>16.2351565318743</v>
      </c>
      <c r="O5158">
        <v>45.3622243054455</v>
      </c>
      <c r="P5158">
        <v>-0.0412314476711136</v>
      </c>
      <c r="Q5158">
        <v>0.539219298356741</v>
      </c>
      <c r="R5158">
        <v>0.776271981832882</v>
      </c>
      <c r="S5158" t="s">
        <v>11351</v>
      </c>
      <c r="T5158" t="s">
        <v>12362</v>
      </c>
      <c r="U5158" t="s">
        <v>12362</v>
      </c>
      <c r="V5158" t="s">
        <v>12362</v>
      </c>
      <c r="W5158">
        <v>3</v>
      </c>
      <c r="X5158" t="s">
        <v>17520</v>
      </c>
      <c r="Y5158">
        <v>0.6872466094302138</v>
      </c>
      <c r="Z5158">
        <f>HYPERLINK("Melting_Curves/meltCurve_Q9BWT6_.pdf", "Melting_Curves/meltCurve_Q9BWT6_.pdf")</f>
        <v>0</v>
      </c>
      <c r="AA5158" t="s">
        <v>23471</v>
      </c>
      <c r="AB5158" t="s">
        <v>29522</v>
      </c>
    </row>
    <row r="5159" spans="1:28">
      <c r="A5159" t="s">
        <v>5185</v>
      </c>
      <c r="B5159">
        <v>0.992608467424715</v>
      </c>
      <c r="C5159">
        <v>0.9396532201186391</v>
      </c>
      <c r="D5159">
        <v>0.856489386333197</v>
      </c>
      <c r="E5159">
        <v>0.832414761539398</v>
      </c>
      <c r="F5159">
        <v>0.682101812048672</v>
      </c>
      <c r="G5159">
        <v>0.397013751640497</v>
      </c>
      <c r="H5159">
        <v>0.266706999839416</v>
      </c>
      <c r="I5159">
        <v>0.279985143316152</v>
      </c>
      <c r="J5159">
        <v>0.331740515400418</v>
      </c>
      <c r="K5159">
        <v>0.286443007217514</v>
      </c>
      <c r="L5159">
        <v>800.072204488543</v>
      </c>
      <c r="M5159">
        <v>16.0183198962443</v>
      </c>
      <c r="N5159">
        <v>52.2747512717524</v>
      </c>
      <c r="O5159">
        <v>49.1883246387835</v>
      </c>
      <c r="P5159">
        <v>-0.0606609078077933</v>
      </c>
      <c r="Q5159">
        <v>0.254959200835112</v>
      </c>
      <c r="R5159">
        <v>0.968615067456567</v>
      </c>
      <c r="S5159" t="s">
        <v>11352</v>
      </c>
      <c r="T5159" t="s">
        <v>12362</v>
      </c>
      <c r="U5159" t="s">
        <v>12362</v>
      </c>
      <c r="V5159" t="s">
        <v>12362</v>
      </c>
      <c r="W5159">
        <v>21</v>
      </c>
      <c r="X5159" t="s">
        <v>17521</v>
      </c>
      <c r="Y5159">
        <v>0.5906462403465295</v>
      </c>
      <c r="Z5159">
        <f>HYPERLINK("Melting_Curves/meltCurve_Q9BWU0_.pdf", "Melting_Curves/meltCurve_Q9BWU0_.pdf")</f>
        <v>0</v>
      </c>
      <c r="AA5159" t="s">
        <v>23472</v>
      </c>
      <c r="AB5159" t="s">
        <v>29523</v>
      </c>
    </row>
    <row r="5160" spans="1:28">
      <c r="A5160" t="s">
        <v>5186</v>
      </c>
      <c r="B5160">
        <v>0.992608467424715</v>
      </c>
      <c r="C5160">
        <v>1.09454358042486</v>
      </c>
      <c r="D5160">
        <v>0.83323543885479</v>
      </c>
      <c r="E5160">
        <v>0.747481448937912</v>
      </c>
      <c r="F5160">
        <v>0.572925479249407</v>
      </c>
      <c r="G5160">
        <v>0.314840388352295</v>
      </c>
      <c r="H5160">
        <v>0.184069314269697</v>
      </c>
      <c r="I5160">
        <v>0.260315516991386</v>
      </c>
      <c r="J5160">
        <v>0.298590680388097</v>
      </c>
      <c r="K5160">
        <v>0.257200653034886</v>
      </c>
      <c r="L5160">
        <v>846.827563861773</v>
      </c>
      <c r="M5160">
        <v>17.4449536252215</v>
      </c>
      <c r="N5160">
        <v>50.3297415155576</v>
      </c>
      <c r="O5160">
        <v>47.9184350694313</v>
      </c>
      <c r="P5160">
        <v>-0.0700064719206682</v>
      </c>
      <c r="Q5160">
        <v>0.2308576051719</v>
      </c>
      <c r="R5160">
        <v>0.961809653698773</v>
      </c>
      <c r="S5160" t="s">
        <v>11353</v>
      </c>
      <c r="T5160" t="s">
        <v>12362</v>
      </c>
      <c r="U5160" t="s">
        <v>12362</v>
      </c>
      <c r="V5160" t="s">
        <v>12362</v>
      </c>
      <c r="W5160">
        <v>6</v>
      </c>
      <c r="X5160" t="s">
        <v>17522</v>
      </c>
      <c r="Y5160">
        <v>0.5397547987678695</v>
      </c>
      <c r="Z5160">
        <f>HYPERLINK("Melting_Curves/meltCurve_Q9BWW4_2_.pdf", "Melting_Curves/meltCurve_Q9BWW4_2_.pdf")</f>
        <v>0</v>
      </c>
      <c r="AA5160" t="s">
        <v>23473</v>
      </c>
      <c r="AB5160" t="s">
        <v>29524</v>
      </c>
    </row>
    <row r="5161" spans="1:28">
      <c r="A5161" t="s">
        <v>5187</v>
      </c>
      <c r="B5161">
        <v>0.992608467424715</v>
      </c>
      <c r="C5161">
        <v>1.25313650707256</v>
      </c>
      <c r="D5161">
        <v>1.08568131189418</v>
      </c>
      <c r="E5161">
        <v>1.11549823266939</v>
      </c>
      <c r="F5161">
        <v>0.916090622357237</v>
      </c>
      <c r="G5161">
        <v>0.7137874558227451</v>
      </c>
      <c r="H5161">
        <v>0.538181495379658</v>
      </c>
      <c r="I5161">
        <v>0.7810003381814919</v>
      </c>
      <c r="J5161">
        <v>0.905864423010073</v>
      </c>
      <c r="K5161">
        <v>0.868841209509326</v>
      </c>
      <c r="L5161">
        <v>12580.6629862353</v>
      </c>
      <c r="M5161">
        <v>250</v>
      </c>
      <c r="O5161">
        <v>50.3194316205778</v>
      </c>
      <c r="P5161">
        <v>-0.296189029711736</v>
      </c>
      <c r="Q5161">
        <v>0.761534982202084</v>
      </c>
      <c r="R5161">
        <v>0.5674080854886711</v>
      </c>
      <c r="S5161" t="s">
        <v>11354</v>
      </c>
      <c r="T5161" t="s">
        <v>12362</v>
      </c>
      <c r="U5161" t="s">
        <v>12362</v>
      </c>
      <c r="V5161" t="s">
        <v>12362</v>
      </c>
      <c r="W5161">
        <v>3</v>
      </c>
      <c r="X5161" t="s">
        <v>17523</v>
      </c>
      <c r="Y5161">
        <v>0.8674555901246346</v>
      </c>
      <c r="Z5161">
        <f>HYPERLINK("Melting_Curves/meltCurve_Q9BWW5_.pdf", "Melting_Curves/meltCurve_Q9BWW5_.pdf")</f>
        <v>0</v>
      </c>
      <c r="AA5161" t="s">
        <v>23474</v>
      </c>
      <c r="AB5161" t="s">
        <v>29525</v>
      </c>
    </row>
    <row r="5162" spans="1:28">
      <c r="A5162" t="s">
        <v>5188</v>
      </c>
      <c r="B5162">
        <v>0.992608467424715</v>
      </c>
      <c r="C5162">
        <v>1.0749572076206</v>
      </c>
      <c r="D5162">
        <v>0.926526487313561</v>
      </c>
      <c r="E5162">
        <v>0.818538607863641</v>
      </c>
      <c r="F5162">
        <v>0.581981144978272</v>
      </c>
      <c r="G5162">
        <v>0.414715459171406</v>
      </c>
      <c r="H5162">
        <v>0.363989338599816</v>
      </c>
      <c r="I5162">
        <v>0.571551779852029</v>
      </c>
      <c r="J5162">
        <v>0.799018869114296</v>
      </c>
      <c r="K5162">
        <v>0.699164920602347</v>
      </c>
      <c r="L5162">
        <v>2140.07383360862</v>
      </c>
      <c r="M5162">
        <v>45.6735688611505</v>
      </c>
      <c r="O5162">
        <v>46.7662672760811</v>
      </c>
      <c r="P5162">
        <v>-0.105298672704747</v>
      </c>
      <c r="Q5162">
        <v>0.568728929241854</v>
      </c>
      <c r="R5162">
        <v>0.71876163493168</v>
      </c>
      <c r="S5162" t="s">
        <v>11355</v>
      </c>
      <c r="T5162" t="s">
        <v>12362</v>
      </c>
      <c r="U5162" t="s">
        <v>12362</v>
      </c>
      <c r="V5162" t="s">
        <v>12362</v>
      </c>
      <c r="W5162">
        <v>6</v>
      </c>
      <c r="X5162" t="s">
        <v>17524</v>
      </c>
      <c r="Y5162">
        <v>0.7114831188861686</v>
      </c>
      <c r="Z5162">
        <f>HYPERLINK("Melting_Curves/meltCurve_Q9BX40_.pdf", "Melting_Curves/meltCurve_Q9BX40_.pdf")</f>
        <v>0</v>
      </c>
      <c r="AA5162" t="s">
        <v>22161</v>
      </c>
      <c r="AB5162" t="s">
        <v>29526</v>
      </c>
    </row>
    <row r="5163" spans="1:28">
      <c r="A5163" t="s">
        <v>5189</v>
      </c>
      <c r="B5163">
        <v>0.992608467424715</v>
      </c>
      <c r="C5163">
        <v>0.791875356338589</v>
      </c>
      <c r="D5163">
        <v>0.855124813135333</v>
      </c>
      <c r="E5163">
        <v>0.884373710551674</v>
      </c>
      <c r="F5163">
        <v>0.706064176220672</v>
      </c>
      <c r="G5163">
        <v>0.64824613274346</v>
      </c>
      <c r="H5163">
        <v>0.608521054891504</v>
      </c>
      <c r="I5163">
        <v>0.7340319008424659</v>
      </c>
      <c r="J5163">
        <v>1.08628398790411</v>
      </c>
      <c r="K5163">
        <v>0.790901551848519</v>
      </c>
      <c r="L5163">
        <v>3876.22676003348</v>
      </c>
      <c r="M5163">
        <v>101.45099226599</v>
      </c>
      <c r="O5163">
        <v>38.1930491648743</v>
      </c>
      <c r="P5163">
        <v>-0.139999707042458</v>
      </c>
      <c r="Q5163">
        <v>0.789178467458494</v>
      </c>
      <c r="R5163">
        <v>0.184515297215668</v>
      </c>
      <c r="S5163" t="s">
        <v>11356</v>
      </c>
      <c r="T5163" t="s">
        <v>12362</v>
      </c>
      <c r="U5163" t="s">
        <v>12362</v>
      </c>
      <c r="V5163" t="s">
        <v>12362</v>
      </c>
      <c r="W5163">
        <v>3</v>
      </c>
      <c r="X5163" t="s">
        <v>17525</v>
      </c>
      <c r="Y5163">
        <v>0.7978397901475108</v>
      </c>
      <c r="Z5163">
        <f>HYPERLINK("Melting_Curves/meltCurve_Q9BX63_.pdf", "Melting_Curves/meltCurve_Q9BX63_.pdf")</f>
        <v>0</v>
      </c>
      <c r="AA5163" t="s">
        <v>23475</v>
      </c>
      <c r="AB5163" t="s">
        <v>29527</v>
      </c>
    </row>
    <row r="5164" spans="1:28">
      <c r="A5164" t="s">
        <v>5190</v>
      </c>
      <c r="B5164">
        <v>0.992608467424715</v>
      </c>
      <c r="C5164">
        <v>1.26820779807951</v>
      </c>
      <c r="D5164">
        <v>1.05317127671983</v>
      </c>
      <c r="E5164">
        <v>1.09402183072909</v>
      </c>
      <c r="F5164">
        <v>0.928352650682031</v>
      </c>
      <c r="G5164">
        <v>0.810818926613136</v>
      </c>
      <c r="H5164">
        <v>0.769458408721212</v>
      </c>
      <c r="I5164">
        <v>4.61859743317587</v>
      </c>
      <c r="J5164">
        <v>1.25503701404983</v>
      </c>
      <c r="K5164">
        <v>1.10719536867315</v>
      </c>
      <c r="L5164">
        <v>5898.20172602445</v>
      </c>
      <c r="M5164">
        <v>101.036192781361</v>
      </c>
      <c r="O5164">
        <v>58.3542584337559</v>
      </c>
      <c r="P5164">
        <v>0.216428502362177</v>
      </c>
      <c r="Q5164">
        <v>1.5</v>
      </c>
      <c r="R5164">
        <v>0.137877192154503</v>
      </c>
      <c r="S5164" t="s">
        <v>11357</v>
      </c>
      <c r="T5164" t="s">
        <v>12362</v>
      </c>
      <c r="U5164" t="s">
        <v>12362</v>
      </c>
      <c r="V5164" t="s">
        <v>12362</v>
      </c>
      <c r="W5164">
        <v>25</v>
      </c>
      <c r="X5164" t="s">
        <v>17526</v>
      </c>
      <c r="Y5164">
        <v>1.143400750600704</v>
      </c>
      <c r="Z5164">
        <f>HYPERLINK("Melting_Curves/meltCurve_Q9BX66_4_.pdf", "Melting_Curves/meltCurve_Q9BX66_4_.pdf")</f>
        <v>0</v>
      </c>
      <c r="AA5164" t="s">
        <v>23476</v>
      </c>
      <c r="AB5164" t="s">
        <v>29528</v>
      </c>
    </row>
    <row r="5165" spans="1:28">
      <c r="A5165" t="s">
        <v>5191</v>
      </c>
      <c r="B5165">
        <v>0.992608467424715</v>
      </c>
      <c r="C5165">
        <v>0.980854630533488</v>
      </c>
      <c r="D5165">
        <v>0.912076876647773</v>
      </c>
      <c r="E5165">
        <v>0.808494786847454</v>
      </c>
      <c r="F5165">
        <v>0.721336640369864</v>
      </c>
      <c r="G5165">
        <v>0.612339565726576</v>
      </c>
      <c r="H5165">
        <v>0.600821521617386</v>
      </c>
      <c r="I5165">
        <v>0.703306387757287</v>
      </c>
      <c r="J5165">
        <v>0.782093132271531</v>
      </c>
      <c r="K5165">
        <v>0.694558618457116</v>
      </c>
      <c r="L5165">
        <v>1038.40035521444</v>
      </c>
      <c r="M5165">
        <v>22.9390135235302</v>
      </c>
      <c r="O5165">
        <v>44.928041447448</v>
      </c>
      <c r="P5165">
        <v>-0.0407990094006112</v>
      </c>
      <c r="Q5165">
        <v>0.680372380344184</v>
      </c>
      <c r="R5165">
        <v>0.865857497332748</v>
      </c>
      <c r="S5165" t="s">
        <v>11358</v>
      </c>
      <c r="T5165" t="s">
        <v>12362</v>
      </c>
      <c r="U5165" t="s">
        <v>12362</v>
      </c>
      <c r="V5165" t="s">
        <v>12362</v>
      </c>
      <c r="W5165">
        <v>27</v>
      </c>
      <c r="X5165" t="s">
        <v>17527</v>
      </c>
      <c r="Y5165">
        <v>0.7716066453839278</v>
      </c>
      <c r="Z5165">
        <f>HYPERLINK("Melting_Curves/meltCurve_Q9BX66_9_.pdf", "Melting_Curves/meltCurve_Q9BX66_9_.pdf")</f>
        <v>0</v>
      </c>
      <c r="AA5165" t="s">
        <v>23476</v>
      </c>
      <c r="AB5165" t="s">
        <v>29529</v>
      </c>
    </row>
    <row r="5166" spans="1:28">
      <c r="A5166" t="s">
        <v>5192</v>
      </c>
      <c r="B5166">
        <v>0.992608467424715</v>
      </c>
      <c r="C5166">
        <v>1.00518723122173</v>
      </c>
      <c r="D5166">
        <v>0.88911239659132</v>
      </c>
      <c r="E5166">
        <v>0.92096964003354</v>
      </c>
      <c r="F5166">
        <v>0.884929490650208</v>
      </c>
      <c r="G5166">
        <v>0.750121185409649</v>
      </c>
      <c r="H5166">
        <v>0.689121102592291</v>
      </c>
      <c r="I5166">
        <v>0.768288424782457</v>
      </c>
      <c r="J5166">
        <v>0.785848856410415</v>
      </c>
      <c r="K5166">
        <v>0.676395736523104</v>
      </c>
      <c r="L5166">
        <v>554.622759120265</v>
      </c>
      <c r="M5166">
        <v>11.2622657171904</v>
      </c>
      <c r="O5166">
        <v>47.7700615742814</v>
      </c>
      <c r="P5166">
        <v>-0.0175280809675272</v>
      </c>
      <c r="Q5166">
        <v>0.7027029412311721</v>
      </c>
      <c r="R5166">
        <v>0.845555366743924</v>
      </c>
      <c r="S5166" t="s">
        <v>11359</v>
      </c>
      <c r="T5166" t="s">
        <v>12362</v>
      </c>
      <c r="U5166" t="s">
        <v>12362</v>
      </c>
      <c r="V5166" t="s">
        <v>12362</v>
      </c>
      <c r="W5166">
        <v>7</v>
      </c>
      <c r="X5166" t="s">
        <v>17528</v>
      </c>
      <c r="Y5166">
        <v>0.8334944818913784</v>
      </c>
      <c r="Z5166">
        <f>HYPERLINK("Melting_Curves/meltCurve_Q9BX68_.pdf", "Melting_Curves/meltCurve_Q9BX68_.pdf")</f>
        <v>0</v>
      </c>
      <c r="AA5166" t="s">
        <v>23477</v>
      </c>
      <c r="AB5166" t="s">
        <v>29530</v>
      </c>
    </row>
    <row r="5167" spans="1:28">
      <c r="A5167" t="s">
        <v>5193</v>
      </c>
      <c r="B5167">
        <v>0.992608467424715</v>
      </c>
      <c r="C5167">
        <v>1.14376982242562</v>
      </c>
      <c r="D5167">
        <v>0.59982021941144</v>
      </c>
      <c r="E5167">
        <v>0.410934229322906</v>
      </c>
      <c r="F5167">
        <v>0.636804468667466</v>
      </c>
      <c r="G5167">
        <v>0.660288949479689</v>
      </c>
      <c r="H5167">
        <v>0.528030201935497</v>
      </c>
      <c r="I5167">
        <v>0.377664316361618</v>
      </c>
      <c r="J5167">
        <v>0.362865842207803</v>
      </c>
      <c r="K5167">
        <v>0.297678040618749</v>
      </c>
      <c r="L5167">
        <v>10702.3303115668</v>
      </c>
      <c r="M5167">
        <v>250</v>
      </c>
      <c r="N5167">
        <v>43.2839136602018</v>
      </c>
      <c r="O5167">
        <v>42.8065903067693</v>
      </c>
      <c r="P5167">
        <v>-0.777111379783729</v>
      </c>
      <c r="Q5167">
        <v>0.467752291573039</v>
      </c>
      <c r="R5167">
        <v>0.796076294612246</v>
      </c>
      <c r="S5167" t="s">
        <v>11360</v>
      </c>
      <c r="T5167" t="s">
        <v>12362</v>
      </c>
      <c r="U5167" t="s">
        <v>12362</v>
      </c>
      <c r="V5167" t="s">
        <v>12362</v>
      </c>
      <c r="W5167">
        <v>2</v>
      </c>
      <c r="X5167" t="s">
        <v>17529</v>
      </c>
      <c r="Y5167">
        <v>0.5708588765411139</v>
      </c>
      <c r="Z5167">
        <f>HYPERLINK("Melting_Curves/meltCurve_Q9BX69_.pdf", "Melting_Curves/meltCurve_Q9BX69_.pdf")</f>
        <v>0</v>
      </c>
      <c r="AA5167" t="s">
        <v>23478</v>
      </c>
      <c r="AB5167" t="s">
        <v>29531</v>
      </c>
    </row>
    <row r="5168" spans="1:28">
      <c r="A5168" t="s">
        <v>5194</v>
      </c>
      <c r="B5168">
        <v>0.992608467424715</v>
      </c>
      <c r="C5168">
        <v>1.25385091480371</v>
      </c>
      <c r="D5168">
        <v>1.4202645486762</v>
      </c>
      <c r="E5168">
        <v>0.943040533607676</v>
      </c>
      <c r="F5168">
        <v>0.991549716559087</v>
      </c>
      <c r="G5168">
        <v>0.541211683617943</v>
      </c>
      <c r="H5168">
        <v>0.431277793797892</v>
      </c>
      <c r="I5168">
        <v>0.380474185671113</v>
      </c>
      <c r="J5168">
        <v>0.290228412695428</v>
      </c>
      <c r="K5168">
        <v>0.314939781955279</v>
      </c>
      <c r="L5168">
        <v>2806.80927654665</v>
      </c>
      <c r="M5168">
        <v>52.9655759083213</v>
      </c>
      <c r="N5168">
        <v>54.2218912178879</v>
      </c>
      <c r="O5168">
        <v>52.9177103441247</v>
      </c>
      <c r="P5168">
        <v>-0.162783082746537</v>
      </c>
      <c r="Q5168">
        <v>0.349456618084185</v>
      </c>
      <c r="R5168">
        <v>0.833949482755371</v>
      </c>
      <c r="S5168" t="s">
        <v>11361</v>
      </c>
      <c r="T5168" t="s">
        <v>12362</v>
      </c>
      <c r="U5168" t="s">
        <v>12362</v>
      </c>
      <c r="V5168" t="s">
        <v>12362</v>
      </c>
      <c r="W5168">
        <v>1</v>
      </c>
      <c r="X5168" t="s">
        <v>17530</v>
      </c>
      <c r="Y5168">
        <v>0.6976169024588846</v>
      </c>
      <c r="Z5168">
        <f>HYPERLINK("Melting_Curves/meltCurve_Q9BXB4_.pdf", "Melting_Curves/meltCurve_Q9BXB4_.pdf")</f>
        <v>0</v>
      </c>
      <c r="AA5168" t="s">
        <v>23479</v>
      </c>
      <c r="AB5168" t="s">
        <v>29532</v>
      </c>
    </row>
    <row r="5169" spans="1:28">
      <c r="A5169" t="s">
        <v>5195</v>
      </c>
      <c r="B5169">
        <v>0.992608467424715</v>
      </c>
      <c r="C5169">
        <v>1.09350500257881</v>
      </c>
      <c r="D5169">
        <v>0.8091765698439251</v>
      </c>
      <c r="E5169">
        <v>0.71585861033666</v>
      </c>
      <c r="F5169">
        <v>0.647165491001097</v>
      </c>
      <c r="G5169">
        <v>0.538396935527597</v>
      </c>
      <c r="H5169">
        <v>0.485512532093188</v>
      </c>
      <c r="I5169">
        <v>0.582405861963546</v>
      </c>
      <c r="J5169">
        <v>0.592926551034956</v>
      </c>
      <c r="K5169">
        <v>0.603302735877401</v>
      </c>
      <c r="L5169">
        <v>997.64234230149</v>
      </c>
      <c r="M5169">
        <v>22.2916843532609</v>
      </c>
      <c r="O5169">
        <v>44.3985213353891</v>
      </c>
      <c r="P5169">
        <v>-0.0543697757206836</v>
      </c>
      <c r="Q5169">
        <v>0.566854355224808</v>
      </c>
      <c r="R5169">
        <v>0.910889759642319</v>
      </c>
      <c r="S5169" t="s">
        <v>11362</v>
      </c>
      <c r="T5169" t="s">
        <v>12362</v>
      </c>
      <c r="U5169" t="s">
        <v>12362</v>
      </c>
      <c r="V5169" t="s">
        <v>12362</v>
      </c>
      <c r="W5169">
        <v>6</v>
      </c>
      <c r="X5169" t="s">
        <v>17531</v>
      </c>
      <c r="Y5169">
        <v>0.6833393686027512</v>
      </c>
      <c r="Z5169">
        <f>HYPERLINK("Melting_Curves/meltCurve_Q9BXF6_.pdf", "Melting_Curves/meltCurve_Q9BXF6_.pdf")</f>
        <v>0</v>
      </c>
      <c r="AA5169" t="s">
        <v>23480</v>
      </c>
      <c r="AB5169" t="s">
        <v>29533</v>
      </c>
    </row>
    <row r="5170" spans="1:28">
      <c r="A5170" t="s">
        <v>5196</v>
      </c>
      <c r="B5170">
        <v>0.992608467424715</v>
      </c>
      <c r="C5170">
        <v>1.09674074422688</v>
      </c>
      <c r="D5170">
        <v>1.02807481228656</v>
      </c>
      <c r="E5170">
        <v>0.9290718716978</v>
      </c>
      <c r="F5170">
        <v>0.798501372701363</v>
      </c>
      <c r="G5170">
        <v>0.581025443547135</v>
      </c>
      <c r="H5170">
        <v>0.461871754872262</v>
      </c>
      <c r="I5170">
        <v>0.503655022178078</v>
      </c>
      <c r="J5170">
        <v>0.856562635770647</v>
      </c>
      <c r="K5170">
        <v>0.928517810419068</v>
      </c>
      <c r="L5170">
        <v>2036.16573501904</v>
      </c>
      <c r="M5170">
        <v>41.412887816599</v>
      </c>
      <c r="O5170">
        <v>49.0532108415111</v>
      </c>
      <c r="P5170">
        <v>-0.06995743073368731</v>
      </c>
      <c r="Q5170">
        <v>0.668544688688808</v>
      </c>
      <c r="R5170">
        <v>0.57573760302372</v>
      </c>
      <c r="S5170" t="s">
        <v>11363</v>
      </c>
      <c r="T5170" t="s">
        <v>12362</v>
      </c>
      <c r="U5170" t="s">
        <v>12362</v>
      </c>
      <c r="V5170" t="s">
        <v>12362</v>
      </c>
      <c r="W5170">
        <v>5</v>
      </c>
      <c r="X5170" t="s">
        <v>17532</v>
      </c>
      <c r="Y5170">
        <v>0.8040269772318738</v>
      </c>
      <c r="Z5170">
        <f>HYPERLINK("Melting_Curves/meltCurve_Q9BXH1_.pdf", "Melting_Curves/meltCurve_Q9BXH1_.pdf")</f>
        <v>0</v>
      </c>
      <c r="AA5170" t="s">
        <v>23217</v>
      </c>
      <c r="AB5170" t="s">
        <v>29534</v>
      </c>
    </row>
    <row r="5171" spans="1:28">
      <c r="A5171" t="s">
        <v>5197</v>
      </c>
      <c r="B5171">
        <v>0.992608467424715</v>
      </c>
      <c r="C5171">
        <v>1.02309513750048</v>
      </c>
      <c r="D5171">
        <v>1.00966153673817</v>
      </c>
      <c r="E5171">
        <v>0.890190601318557</v>
      </c>
      <c r="F5171">
        <v>0.456883120991582</v>
      </c>
      <c r="G5171">
        <v>0.183150874401614</v>
      </c>
      <c r="H5171">
        <v>0.134140262051756</v>
      </c>
      <c r="I5171">
        <v>0.157205154105714</v>
      </c>
      <c r="J5171">
        <v>0.243769301359882</v>
      </c>
      <c r="K5171">
        <v>0.150855824761234</v>
      </c>
      <c r="L5171">
        <v>1763.48943979754</v>
      </c>
      <c r="M5171">
        <v>35.8125601987904</v>
      </c>
      <c r="N5171">
        <v>49.8046466073847</v>
      </c>
      <c r="O5171">
        <v>49.089421714076</v>
      </c>
      <c r="P5171">
        <v>-0.15205041817898</v>
      </c>
      <c r="Q5171">
        <v>0.166321199111382</v>
      </c>
      <c r="R5171">
        <v>0.993683756424198</v>
      </c>
      <c r="S5171" t="s">
        <v>11364</v>
      </c>
      <c r="T5171" t="s">
        <v>12362</v>
      </c>
      <c r="U5171" t="s">
        <v>12362</v>
      </c>
      <c r="V5171" t="s">
        <v>12362</v>
      </c>
      <c r="W5171">
        <v>19</v>
      </c>
      <c r="X5171" t="s">
        <v>17533</v>
      </c>
      <c r="Y5171">
        <v>0.5100666884779053</v>
      </c>
      <c r="Z5171">
        <f>HYPERLINK("Melting_Curves/meltCurve_Q9BXJ9_.pdf", "Melting_Curves/meltCurve_Q9BXJ9_.pdf")</f>
        <v>0</v>
      </c>
      <c r="AA5171" t="s">
        <v>23481</v>
      </c>
      <c r="AB5171" t="s">
        <v>29535</v>
      </c>
    </row>
    <row r="5172" spans="1:28">
      <c r="A5172" t="s">
        <v>5198</v>
      </c>
      <c r="B5172">
        <v>0.992608467424715</v>
      </c>
      <c r="C5172">
        <v>1.12580430145755</v>
      </c>
      <c r="D5172">
        <v>1.28755408120432</v>
      </c>
      <c r="E5172">
        <v>1.32277970585734</v>
      </c>
      <c r="F5172">
        <v>0.814124299104243</v>
      </c>
      <c r="G5172">
        <v>0.933020302233614</v>
      </c>
      <c r="H5172">
        <v>0.797972156425259</v>
      </c>
      <c r="I5172">
        <v>0.961096328335419</v>
      </c>
      <c r="J5172">
        <v>1.36193912381102</v>
      </c>
      <c r="K5172">
        <v>0.754722178158764</v>
      </c>
      <c r="L5172">
        <v>15000</v>
      </c>
      <c r="M5172">
        <v>222.756501838329</v>
      </c>
      <c r="Q5172">
        <v>0</v>
      </c>
      <c r="R5172">
        <v>0.103232380191602</v>
      </c>
      <c r="S5172" t="s">
        <v>11365</v>
      </c>
      <c r="T5172" t="s">
        <v>12362</v>
      </c>
      <c r="U5172" t="s">
        <v>12362</v>
      </c>
      <c r="V5172" t="s">
        <v>12362</v>
      </c>
      <c r="W5172">
        <v>1</v>
      </c>
      <c r="X5172" t="s">
        <v>17534</v>
      </c>
      <c r="Y5172">
        <v>0.9972196846810366</v>
      </c>
      <c r="Z5172">
        <f>HYPERLINK("Melting_Curves/meltCurve_Q9BXK1_.pdf", "Melting_Curves/meltCurve_Q9BXK1_.pdf")</f>
        <v>0</v>
      </c>
      <c r="AA5172" t="s">
        <v>23482</v>
      </c>
      <c r="AB5172" t="s">
        <v>29536</v>
      </c>
    </row>
    <row r="5173" spans="1:28">
      <c r="A5173" t="s">
        <v>5199</v>
      </c>
      <c r="B5173">
        <v>0.992608467424715</v>
      </c>
      <c r="C5173">
        <v>0.79130827344999</v>
      </c>
      <c r="D5173">
        <v>0.7017961905621301</v>
      </c>
      <c r="E5173">
        <v>0.648997344603368</v>
      </c>
      <c r="F5173">
        <v>0.514522525745948</v>
      </c>
      <c r="G5173">
        <v>0.332769094409902</v>
      </c>
      <c r="H5173">
        <v>0.169776804910804</v>
      </c>
      <c r="I5173">
        <v>0.145669038969447</v>
      </c>
      <c r="J5173">
        <v>0.151780063665839</v>
      </c>
      <c r="K5173">
        <v>0.137440504445916</v>
      </c>
      <c r="L5173">
        <v>386.498394591919</v>
      </c>
      <c r="M5173">
        <v>7.87992724662561</v>
      </c>
      <c r="N5173">
        <v>49.048468261973</v>
      </c>
      <c r="O5173">
        <v>46.190968363682</v>
      </c>
      <c r="P5173">
        <v>-0.0426996721304444</v>
      </c>
      <c r="Q5173">
        <v>0</v>
      </c>
      <c r="R5173">
        <v>0.972933371006118</v>
      </c>
      <c r="S5173" t="s">
        <v>11366</v>
      </c>
      <c r="T5173" t="s">
        <v>12362</v>
      </c>
      <c r="U5173" t="s">
        <v>12362</v>
      </c>
      <c r="V5173" t="s">
        <v>12362</v>
      </c>
      <c r="W5173">
        <v>6</v>
      </c>
      <c r="X5173" t="s">
        <v>17535</v>
      </c>
      <c r="Y5173">
        <v>0.4483590060233719</v>
      </c>
      <c r="Z5173">
        <f>HYPERLINK("Melting_Curves/meltCurve_Q9BXK5_.pdf", "Melting_Curves/meltCurve_Q9BXK5_.pdf")</f>
        <v>0</v>
      </c>
      <c r="AA5173" t="s">
        <v>23483</v>
      </c>
      <c r="AB5173" t="s">
        <v>29537</v>
      </c>
    </row>
    <row r="5174" spans="1:28">
      <c r="A5174" t="s">
        <v>5200</v>
      </c>
      <c r="B5174">
        <v>0.992608467424715</v>
      </c>
      <c r="C5174">
        <v>0.851678830017125</v>
      </c>
      <c r="D5174">
        <v>0.7709301192818711</v>
      </c>
      <c r="E5174">
        <v>0.766623510375703</v>
      </c>
      <c r="F5174">
        <v>0.694517940596348</v>
      </c>
      <c r="G5174">
        <v>0.532777868559531</v>
      </c>
      <c r="H5174">
        <v>0.5274596551430381</v>
      </c>
      <c r="I5174">
        <v>0.858302944072057</v>
      </c>
      <c r="J5174">
        <v>1.44988281387341</v>
      </c>
      <c r="K5174">
        <v>1.26068704268918</v>
      </c>
      <c r="L5174">
        <v>9357.6532804136</v>
      </c>
      <c r="M5174">
        <v>250</v>
      </c>
      <c r="O5174">
        <v>37.4282165947007</v>
      </c>
      <c r="P5174">
        <v>-0.238816270154309</v>
      </c>
      <c r="Q5174">
        <v>0.8569845221481081</v>
      </c>
      <c r="R5174">
        <v>0.021041561760878</v>
      </c>
      <c r="S5174" t="s">
        <v>11367</v>
      </c>
      <c r="T5174" t="s">
        <v>12362</v>
      </c>
      <c r="U5174" t="s">
        <v>12362</v>
      </c>
      <c r="V5174" t="s">
        <v>12362</v>
      </c>
      <c r="W5174">
        <v>29</v>
      </c>
      <c r="X5174" t="s">
        <v>17536</v>
      </c>
      <c r="Y5174">
        <v>0.8590834454947998</v>
      </c>
      <c r="Z5174">
        <f>HYPERLINK("Melting_Curves/meltCurve_Q9BXL5_.pdf", "Melting_Curves/meltCurve_Q9BXL5_.pdf")</f>
        <v>0</v>
      </c>
      <c r="AA5174" t="s">
        <v>23484</v>
      </c>
      <c r="AB5174" t="s">
        <v>29538</v>
      </c>
    </row>
    <row r="5175" spans="1:28">
      <c r="A5175" t="s">
        <v>5201</v>
      </c>
      <c r="B5175">
        <v>0.992608467424715</v>
      </c>
      <c r="C5175">
        <v>1.02589135451183</v>
      </c>
      <c r="D5175">
        <v>0.98739888889137</v>
      </c>
      <c r="E5175">
        <v>0.749249393962502</v>
      </c>
      <c r="F5175">
        <v>0.479487128301025</v>
      </c>
      <c r="G5175">
        <v>0.396715475356129</v>
      </c>
      <c r="H5175">
        <v>0.239789728570548</v>
      </c>
      <c r="I5175">
        <v>0.345616987928692</v>
      </c>
      <c r="J5175">
        <v>0.552742530253696</v>
      </c>
      <c r="K5175">
        <v>0.473154502401965</v>
      </c>
      <c r="L5175">
        <v>1653.75917256841</v>
      </c>
      <c r="M5175">
        <v>35.1258303659179</v>
      </c>
      <c r="N5175">
        <v>49.3793526996432</v>
      </c>
      <c r="O5175">
        <v>46.9291906251947</v>
      </c>
      <c r="P5175">
        <v>-0.111802412641487</v>
      </c>
      <c r="Q5175">
        <v>0.402516303661977</v>
      </c>
      <c r="R5175">
        <v>0.923503854835206</v>
      </c>
      <c r="S5175" t="s">
        <v>11368</v>
      </c>
      <c r="T5175" t="s">
        <v>12362</v>
      </c>
      <c r="U5175" t="s">
        <v>12362</v>
      </c>
      <c r="V5175" t="s">
        <v>12362</v>
      </c>
      <c r="W5175">
        <v>5</v>
      </c>
      <c r="X5175" t="s">
        <v>17537</v>
      </c>
      <c r="Y5175">
        <v>0.6058190434548142</v>
      </c>
      <c r="Z5175">
        <f>HYPERLINK("Melting_Curves/meltCurve_Q9BXL7_.pdf", "Melting_Curves/meltCurve_Q9BXL7_.pdf")</f>
        <v>0</v>
      </c>
      <c r="AA5175" t="s">
        <v>23485</v>
      </c>
      <c r="AB5175" t="s">
        <v>29539</v>
      </c>
    </row>
    <row r="5176" spans="1:28">
      <c r="A5176" t="s">
        <v>5202</v>
      </c>
      <c r="B5176">
        <v>0.992608467424715</v>
      </c>
      <c r="C5176">
        <v>0.954669320429778</v>
      </c>
      <c r="D5176">
        <v>0.8823003125985081</v>
      </c>
      <c r="E5176">
        <v>0.372239306617033</v>
      </c>
      <c r="F5176">
        <v>0.212400482863531</v>
      </c>
      <c r="G5176">
        <v>0.151821368054916</v>
      </c>
      <c r="H5176">
        <v>0.106604339857703</v>
      </c>
      <c r="I5176">
        <v>0.130933461857082</v>
      </c>
      <c r="J5176">
        <v>0.148895332940163</v>
      </c>
      <c r="K5176">
        <v>0.137702099349491</v>
      </c>
      <c r="L5176">
        <v>1440.96111735976</v>
      </c>
      <c r="M5176">
        <v>31.8218457807536</v>
      </c>
      <c r="N5176">
        <v>45.7506633976748</v>
      </c>
      <c r="O5176">
        <v>45.1044527678812</v>
      </c>
      <c r="P5176">
        <v>-0.151853062915653</v>
      </c>
      <c r="Q5176">
        <v>0.139055445113346</v>
      </c>
      <c r="R5176">
        <v>0.996558551936527</v>
      </c>
      <c r="S5176" t="s">
        <v>11369</v>
      </c>
      <c r="T5176" t="s">
        <v>12362</v>
      </c>
      <c r="U5176" t="s">
        <v>12362</v>
      </c>
      <c r="V5176" t="s">
        <v>12362</v>
      </c>
      <c r="W5176">
        <v>23</v>
      </c>
      <c r="X5176" t="s">
        <v>17538</v>
      </c>
      <c r="Y5176">
        <v>0.3810364534639722</v>
      </c>
      <c r="Z5176">
        <f>HYPERLINK("Melting_Curves/meltCurve_Q9BXP5_4_.pdf", "Melting_Curves/meltCurve_Q9BXP5_4_.pdf")</f>
        <v>0</v>
      </c>
      <c r="AA5176" t="s">
        <v>23486</v>
      </c>
      <c r="AB5176" t="s">
        <v>29540</v>
      </c>
    </row>
    <row r="5177" spans="1:28">
      <c r="A5177" t="s">
        <v>5203</v>
      </c>
      <c r="B5177">
        <v>0.992608467424715</v>
      </c>
      <c r="C5177">
        <v>0.967653411466969</v>
      </c>
      <c r="D5177">
        <v>0.947991676567854</v>
      </c>
      <c r="E5177">
        <v>0.887293154206639</v>
      </c>
      <c r="F5177">
        <v>0.679033651229774</v>
      </c>
      <c r="G5177">
        <v>0.357545299103781</v>
      </c>
      <c r="H5177">
        <v>0.176551466943738</v>
      </c>
      <c r="I5177">
        <v>0.108490768848567</v>
      </c>
      <c r="J5177">
        <v>0.11339957515318</v>
      </c>
      <c r="K5177">
        <v>0.09253316773419611</v>
      </c>
      <c r="L5177">
        <v>1014.66003654466</v>
      </c>
      <c r="M5177">
        <v>19.6711418427282</v>
      </c>
      <c r="N5177">
        <v>52.0304055530839</v>
      </c>
      <c r="O5177">
        <v>51.0569362909779</v>
      </c>
      <c r="P5177">
        <v>-0.08879976894701801</v>
      </c>
      <c r="Q5177">
        <v>0.0781037588873265</v>
      </c>
      <c r="R5177">
        <v>0.997797462168265</v>
      </c>
      <c r="S5177" t="s">
        <v>11370</v>
      </c>
      <c r="T5177" t="s">
        <v>12362</v>
      </c>
      <c r="U5177" t="s">
        <v>12362</v>
      </c>
      <c r="V5177" t="s">
        <v>12362</v>
      </c>
      <c r="W5177">
        <v>9</v>
      </c>
      <c r="X5177" t="s">
        <v>17539</v>
      </c>
      <c r="Y5177">
        <v>0.5384907984939058</v>
      </c>
      <c r="Z5177">
        <f>HYPERLINK("Melting_Curves/meltCurve_Q9BXR0_.pdf", "Melting_Curves/meltCurve_Q9BXR0_.pdf")</f>
        <v>0</v>
      </c>
      <c r="AA5177" t="s">
        <v>23487</v>
      </c>
      <c r="AB5177" t="s">
        <v>29541</v>
      </c>
    </row>
    <row r="5178" spans="1:28">
      <c r="A5178" t="s">
        <v>5204</v>
      </c>
      <c r="B5178">
        <v>0.992608467424715</v>
      </c>
      <c r="C5178">
        <v>0.95169666185858</v>
      </c>
      <c r="D5178">
        <v>0.80277414754245</v>
      </c>
      <c r="E5178">
        <v>0.77777261703895</v>
      </c>
      <c r="F5178">
        <v>0.6493858479300491</v>
      </c>
      <c r="G5178">
        <v>0.521898022914247</v>
      </c>
      <c r="H5178">
        <v>0.500762118328918</v>
      </c>
      <c r="I5178">
        <v>0.597088201192514</v>
      </c>
      <c r="J5178">
        <v>0.7069368697540021</v>
      </c>
      <c r="K5178">
        <v>0.727517697437189</v>
      </c>
      <c r="L5178">
        <v>807.200041454595</v>
      </c>
      <c r="M5178">
        <v>18.4254102440212</v>
      </c>
      <c r="O5178">
        <v>43.3028132214783</v>
      </c>
      <c r="P5178">
        <v>-0.0409722250075234</v>
      </c>
      <c r="Q5178">
        <v>0.61485084983437</v>
      </c>
      <c r="R5178">
        <v>0.786811454521871</v>
      </c>
      <c r="S5178" t="s">
        <v>11371</v>
      </c>
      <c r="T5178" t="s">
        <v>12362</v>
      </c>
      <c r="U5178" t="s">
        <v>12362</v>
      </c>
      <c r="V5178" t="s">
        <v>12362</v>
      </c>
      <c r="W5178">
        <v>6</v>
      </c>
      <c r="X5178" t="s">
        <v>17540</v>
      </c>
      <c r="Y5178">
        <v>0.7084780327262837</v>
      </c>
      <c r="Z5178">
        <f>HYPERLINK("Melting_Curves/meltCurve_Q9BXS4_.pdf", "Melting_Curves/meltCurve_Q9BXS4_.pdf")</f>
        <v>0</v>
      </c>
      <c r="AA5178" t="s">
        <v>23488</v>
      </c>
      <c r="AB5178" t="s">
        <v>29542</v>
      </c>
    </row>
    <row r="5179" spans="1:28">
      <c r="A5179" t="s">
        <v>5205</v>
      </c>
      <c r="B5179">
        <v>0.992608467424715</v>
      </c>
      <c r="C5179">
        <v>1.05166130088023</v>
      </c>
      <c r="D5179">
        <v>0.979109928991406</v>
      </c>
      <c r="E5179">
        <v>0.942081069790167</v>
      </c>
      <c r="F5179">
        <v>0.795596672146782</v>
      </c>
      <c r="G5179">
        <v>0.670888071134092</v>
      </c>
      <c r="H5179">
        <v>0.573862834640434</v>
      </c>
      <c r="I5179">
        <v>0.776691266440921</v>
      </c>
      <c r="J5179">
        <v>1.07531430712332</v>
      </c>
      <c r="K5179">
        <v>1.04353791755397</v>
      </c>
      <c r="L5179">
        <v>11683.7247685064</v>
      </c>
      <c r="M5179">
        <v>250</v>
      </c>
      <c r="O5179">
        <v>46.7319084402068</v>
      </c>
      <c r="P5179">
        <v>-0.237192712036368</v>
      </c>
      <c r="Q5179">
        <v>0.822648510923342</v>
      </c>
      <c r="R5179">
        <v>0.259600383158343</v>
      </c>
      <c r="S5179" t="s">
        <v>11372</v>
      </c>
      <c r="T5179" t="s">
        <v>12362</v>
      </c>
      <c r="U5179" t="s">
        <v>12362</v>
      </c>
      <c r="V5179" t="s">
        <v>12362</v>
      </c>
      <c r="W5179">
        <v>18</v>
      </c>
      <c r="X5179" t="s">
        <v>17541</v>
      </c>
      <c r="Y5179">
        <v>0.8802130186784111</v>
      </c>
      <c r="Z5179">
        <f>HYPERLINK("Melting_Curves/meltCurve_Q9BXS6_2_.pdf", "Melting_Curves/meltCurve_Q9BXS6_2_.pdf")</f>
        <v>0</v>
      </c>
      <c r="AA5179" t="s">
        <v>23489</v>
      </c>
      <c r="AB5179" t="s">
        <v>29543</v>
      </c>
    </row>
    <row r="5180" spans="1:28">
      <c r="A5180" t="s">
        <v>5206</v>
      </c>
      <c r="B5180">
        <v>0.992608467424715</v>
      </c>
      <c r="C5180">
        <v>1.12572048648611</v>
      </c>
      <c r="D5180">
        <v>0.671490285895928</v>
      </c>
      <c r="E5180">
        <v>0.5789350773752699</v>
      </c>
      <c r="F5180">
        <v>0.471753038610797</v>
      </c>
      <c r="G5180">
        <v>0.308458177867352</v>
      </c>
      <c r="H5180">
        <v>0.522931570939992</v>
      </c>
      <c r="I5180">
        <v>0.708965723487459</v>
      </c>
      <c r="J5180">
        <v>0.513925928374377</v>
      </c>
      <c r="K5180">
        <v>0.451473526120067</v>
      </c>
      <c r="L5180">
        <v>10719.9774006072</v>
      </c>
      <c r="M5180">
        <v>250</v>
      </c>
      <c r="O5180">
        <v>42.8771579113916</v>
      </c>
      <c r="P5180">
        <v>-0.71707268649661</v>
      </c>
      <c r="Q5180">
        <v>0.50806329142624</v>
      </c>
      <c r="R5180">
        <v>0.81518726036917</v>
      </c>
      <c r="S5180" t="s">
        <v>11373</v>
      </c>
      <c r="T5180" t="s">
        <v>12362</v>
      </c>
      <c r="U5180" t="s">
        <v>12362</v>
      </c>
      <c r="V5180" t="s">
        <v>12362</v>
      </c>
      <c r="W5180">
        <v>16</v>
      </c>
      <c r="X5180" t="s">
        <v>17542</v>
      </c>
      <c r="Y5180">
        <v>0.6045184239727409</v>
      </c>
      <c r="Z5180">
        <f>HYPERLINK("Melting_Curves/meltCurve_Q9BXS6_4_.pdf", "Melting_Curves/meltCurve_Q9BXS6_4_.pdf")</f>
        <v>0</v>
      </c>
      <c r="AA5180" t="s">
        <v>23489</v>
      </c>
      <c r="AB5180" t="s">
        <v>29544</v>
      </c>
    </row>
    <row r="5181" spans="1:28">
      <c r="A5181" t="s">
        <v>5207</v>
      </c>
      <c r="B5181">
        <v>0.992608467424715</v>
      </c>
      <c r="C5181">
        <v>1.11052887902435</v>
      </c>
      <c r="D5181">
        <v>0.89235962293329</v>
      </c>
      <c r="E5181">
        <v>0.877824839721588</v>
      </c>
      <c r="F5181">
        <v>0.73990505528171</v>
      </c>
      <c r="G5181">
        <v>0.699910077357537</v>
      </c>
      <c r="H5181">
        <v>0.84494282638723</v>
      </c>
      <c r="I5181">
        <v>1.00760588353123</v>
      </c>
      <c r="J5181">
        <v>1.32246570766749</v>
      </c>
      <c r="K5181">
        <v>1.16164813019342</v>
      </c>
      <c r="L5181">
        <v>15000</v>
      </c>
      <c r="M5181">
        <v>242.53799018023</v>
      </c>
      <c r="O5181">
        <v>61.8417777797149</v>
      </c>
      <c r="P5181">
        <v>0.2373390741276</v>
      </c>
      <c r="Q5181">
        <v>1.24206467446172</v>
      </c>
      <c r="R5181">
        <v>0.310156611041634</v>
      </c>
      <c r="S5181" t="s">
        <v>11374</v>
      </c>
      <c r="T5181" t="s">
        <v>12362</v>
      </c>
      <c r="U5181" t="s">
        <v>12362</v>
      </c>
      <c r="V5181" t="s">
        <v>12362</v>
      </c>
      <c r="W5181">
        <v>3</v>
      </c>
      <c r="X5181" t="s">
        <v>17543</v>
      </c>
      <c r="Y5181">
        <v>1.04155894683059</v>
      </c>
      <c r="Z5181">
        <f>HYPERLINK("Melting_Curves/meltCurve_Q9BXV9_.pdf", "Melting_Curves/meltCurve_Q9BXV9_.pdf")</f>
        <v>0</v>
      </c>
      <c r="AA5181" t="s">
        <v>23490</v>
      </c>
      <c r="AB5181" t="s">
        <v>29545</v>
      </c>
    </row>
    <row r="5182" spans="1:28">
      <c r="A5182" t="s">
        <v>5208</v>
      </c>
      <c r="B5182">
        <v>0.992608467424715</v>
      </c>
      <c r="C5182">
        <v>0.903135698601933</v>
      </c>
      <c r="D5182">
        <v>0.74503914485941</v>
      </c>
      <c r="E5182">
        <v>0.319130827288641</v>
      </c>
      <c r="F5182">
        <v>0.187230876409055</v>
      </c>
      <c r="G5182">
        <v>0.09368577595954421</v>
      </c>
      <c r="H5182">
        <v>0.0773904527672739</v>
      </c>
      <c r="I5182">
        <v>0.0697792439578208</v>
      </c>
      <c r="J5182">
        <v>0.0912895462388708</v>
      </c>
      <c r="K5182">
        <v>0.0710922615508898</v>
      </c>
      <c r="L5182">
        <v>950.460112656198</v>
      </c>
      <c r="M5182">
        <v>21.2759509651038</v>
      </c>
      <c r="N5182">
        <v>45.0213740022693</v>
      </c>
      <c r="O5182">
        <v>44.2839415915638</v>
      </c>
      <c r="P5182">
        <v>-0.110997519659821</v>
      </c>
      <c r="Q5182">
        <v>0.0758989034677823</v>
      </c>
      <c r="R5182">
        <v>0.997109487677751</v>
      </c>
      <c r="S5182" t="s">
        <v>11375</v>
      </c>
      <c r="T5182" t="s">
        <v>12362</v>
      </c>
      <c r="U5182" t="s">
        <v>12362</v>
      </c>
      <c r="V5182" t="s">
        <v>12362</v>
      </c>
      <c r="W5182">
        <v>7</v>
      </c>
      <c r="X5182" t="s">
        <v>17544</v>
      </c>
      <c r="Y5182">
        <v>0.3229370327876689</v>
      </c>
      <c r="Z5182">
        <f>HYPERLINK("Melting_Curves/meltCurve_Q9BXW7_2_.pdf", "Melting_Curves/meltCurve_Q9BXW7_2_.pdf")</f>
        <v>0</v>
      </c>
      <c r="AA5182" t="s">
        <v>23491</v>
      </c>
      <c r="AB5182" t="s">
        <v>29546</v>
      </c>
    </row>
    <row r="5183" spans="1:28">
      <c r="A5183" t="s">
        <v>5209</v>
      </c>
      <c r="B5183">
        <v>0.992608467424715</v>
      </c>
      <c r="C5183">
        <v>1.00471464718606</v>
      </c>
      <c r="D5183">
        <v>0.870389102755293</v>
      </c>
      <c r="E5183">
        <v>0.822767340392307</v>
      </c>
      <c r="F5183">
        <v>0.645689323764608</v>
      </c>
      <c r="G5183">
        <v>0.497002051882997</v>
      </c>
      <c r="H5183">
        <v>0.336202556397815</v>
      </c>
      <c r="I5183">
        <v>0.275527052627409</v>
      </c>
      <c r="J5183">
        <v>0.255868454550718</v>
      </c>
      <c r="K5183">
        <v>0.247941945040019</v>
      </c>
      <c r="L5183">
        <v>607.494849964811</v>
      </c>
      <c r="M5183">
        <v>11.862295004689</v>
      </c>
      <c r="N5183">
        <v>53.2733866523107</v>
      </c>
      <c r="O5183">
        <v>49.8218856678492</v>
      </c>
      <c r="P5183">
        <v>-0.0485818769190651</v>
      </c>
      <c r="Q5183">
        <v>0.184026145554703</v>
      </c>
      <c r="R5183">
        <v>0.993592234097719</v>
      </c>
      <c r="S5183" t="s">
        <v>11376</v>
      </c>
      <c r="T5183" t="s">
        <v>12362</v>
      </c>
      <c r="U5183" t="s">
        <v>12362</v>
      </c>
      <c r="V5183" t="s">
        <v>12362</v>
      </c>
      <c r="W5183">
        <v>6</v>
      </c>
      <c r="X5183" t="s">
        <v>17545</v>
      </c>
      <c r="Y5183">
        <v>0.5916873915976179</v>
      </c>
      <c r="Z5183">
        <f>HYPERLINK("Melting_Curves/meltCurve_Q9BXW9_3_.pdf", "Melting_Curves/meltCurve_Q9BXW9_3_.pdf")</f>
        <v>0</v>
      </c>
      <c r="AA5183" t="s">
        <v>23492</v>
      </c>
      <c r="AB5183" t="s">
        <v>29547</v>
      </c>
    </row>
    <row r="5184" spans="1:28">
      <c r="A5184" t="s">
        <v>5210</v>
      </c>
      <c r="B5184">
        <v>0.992608467424715</v>
      </c>
      <c r="C5184">
        <v>1.22648948047624</v>
      </c>
      <c r="D5184">
        <v>1.19631936347741</v>
      </c>
      <c r="E5184">
        <v>1.08638166497075</v>
      </c>
      <c r="F5184">
        <v>0.742682193951174</v>
      </c>
      <c r="G5184">
        <v>0.448793648728411</v>
      </c>
      <c r="H5184">
        <v>0.343195581115707</v>
      </c>
      <c r="I5184">
        <v>0.406272600993589</v>
      </c>
      <c r="J5184">
        <v>0.38034736387226</v>
      </c>
      <c r="K5184">
        <v>0.396330703866136</v>
      </c>
      <c r="L5184">
        <v>2686.2250046207</v>
      </c>
      <c r="M5184">
        <v>53.1290424926169</v>
      </c>
      <c r="N5184">
        <v>52.0357586712919</v>
      </c>
      <c r="O5184">
        <v>50.4889089962605</v>
      </c>
      <c r="P5184">
        <v>-0.160700357953826</v>
      </c>
      <c r="Q5184">
        <v>0.389141617341354</v>
      </c>
      <c r="R5184">
        <v>0.916382602243367</v>
      </c>
      <c r="S5184" t="s">
        <v>11377</v>
      </c>
      <c r="T5184" t="s">
        <v>12362</v>
      </c>
      <c r="U5184" t="s">
        <v>12362</v>
      </c>
      <c r="V5184" t="s">
        <v>12362</v>
      </c>
      <c r="W5184">
        <v>2</v>
      </c>
      <c r="X5184" t="s">
        <v>17546</v>
      </c>
      <c r="Y5184">
        <v>0.6664632669830001</v>
      </c>
      <c r="Z5184">
        <f>HYPERLINK("Melting_Curves/meltCurve_Q9BY27_.pdf", "Melting_Curves/meltCurve_Q9BY27_.pdf")</f>
        <v>0</v>
      </c>
      <c r="AA5184" t="s">
        <v>23493</v>
      </c>
      <c r="AB5184" t="s">
        <v>29548</v>
      </c>
    </row>
    <row r="5185" spans="1:28">
      <c r="A5185" t="s">
        <v>5211</v>
      </c>
      <c r="B5185">
        <v>0.992608467424715</v>
      </c>
      <c r="C5185">
        <v>0.742620055876307</v>
      </c>
      <c r="D5185">
        <v>0.75928697075407</v>
      </c>
      <c r="E5185">
        <v>0.690615064017075</v>
      </c>
      <c r="F5185">
        <v>0.642319688718935</v>
      </c>
      <c r="G5185">
        <v>0.584039753291637</v>
      </c>
      <c r="H5185">
        <v>0.453200998412167</v>
      </c>
      <c r="I5185">
        <v>0.352905981350358</v>
      </c>
      <c r="J5185">
        <v>0.271829866012593</v>
      </c>
      <c r="K5185">
        <v>0.0905550357143291</v>
      </c>
      <c r="L5185">
        <v>307.078251436318</v>
      </c>
      <c r="M5185">
        <v>5.72930022933641</v>
      </c>
      <c r="N5185">
        <v>53.597863460499</v>
      </c>
      <c r="O5185">
        <v>48.1443196366136</v>
      </c>
      <c r="P5185">
        <v>-0.0298641593559032</v>
      </c>
      <c r="Q5185">
        <v>0</v>
      </c>
      <c r="R5185">
        <v>0.906742698529358</v>
      </c>
      <c r="S5185" t="s">
        <v>11378</v>
      </c>
      <c r="T5185" t="s">
        <v>12362</v>
      </c>
      <c r="U5185" t="s">
        <v>12362</v>
      </c>
      <c r="V5185" t="s">
        <v>12362</v>
      </c>
      <c r="W5185">
        <v>1</v>
      </c>
      <c r="X5185" t="s">
        <v>17547</v>
      </c>
      <c r="Y5185">
        <v>0.5631368636662811</v>
      </c>
      <c r="Z5185">
        <f>HYPERLINK("Melting_Curves/meltCurve_Q9BY32_2_.pdf", "Melting_Curves/meltCurve_Q9BY32_2_.pdf")</f>
        <v>0</v>
      </c>
      <c r="AA5185" t="s">
        <v>23494</v>
      </c>
      <c r="AB5185" t="s">
        <v>29549</v>
      </c>
    </row>
    <row r="5186" spans="1:28">
      <c r="A5186" t="s">
        <v>5212</v>
      </c>
      <c r="B5186">
        <v>0.992608467424715</v>
      </c>
      <c r="C5186">
        <v>0.8827791819128979</v>
      </c>
      <c r="D5186">
        <v>0.820181978853824</v>
      </c>
      <c r="E5186">
        <v>0.803715890859532</v>
      </c>
      <c r="F5186">
        <v>0.668367359021213</v>
      </c>
      <c r="G5186">
        <v>0.402564479166239</v>
      </c>
      <c r="H5186">
        <v>0.270329705181303</v>
      </c>
      <c r="I5186">
        <v>0.254333471497293</v>
      </c>
      <c r="J5186">
        <v>0.333134433898047</v>
      </c>
      <c r="K5186">
        <v>0.293603193035856</v>
      </c>
      <c r="L5186">
        <v>582.811466490494</v>
      </c>
      <c r="M5186">
        <v>11.7332881575704</v>
      </c>
      <c r="N5186">
        <v>52.2511933656007</v>
      </c>
      <c r="O5186">
        <v>48.294621529243</v>
      </c>
      <c r="P5186">
        <v>-0.0473977148064064</v>
      </c>
      <c r="Q5186">
        <v>0.219842588849373</v>
      </c>
      <c r="R5186">
        <v>0.95220700439919</v>
      </c>
      <c r="S5186" t="s">
        <v>11379</v>
      </c>
      <c r="T5186" t="s">
        <v>12362</v>
      </c>
      <c r="U5186" t="s">
        <v>12362</v>
      </c>
      <c r="V5186" t="s">
        <v>12362</v>
      </c>
      <c r="W5186">
        <v>11</v>
      </c>
      <c r="X5186" t="s">
        <v>17548</v>
      </c>
      <c r="Y5186">
        <v>0.5722826299676745</v>
      </c>
      <c r="Z5186">
        <f>HYPERLINK("Melting_Curves/meltCurve_Q9BY42_.pdf", "Melting_Curves/meltCurve_Q9BY42_.pdf")</f>
        <v>0</v>
      </c>
      <c r="AA5186" t="s">
        <v>23495</v>
      </c>
      <c r="AB5186" t="s">
        <v>29550</v>
      </c>
    </row>
    <row r="5187" spans="1:28">
      <c r="A5187" t="s">
        <v>5213</v>
      </c>
      <c r="B5187">
        <v>0.992608467424715</v>
      </c>
      <c r="C5187">
        <v>0.904404825823228</v>
      </c>
      <c r="D5187">
        <v>0.81663535639886</v>
      </c>
      <c r="E5187">
        <v>0.905732364061497</v>
      </c>
      <c r="F5187">
        <v>0.727271743367061</v>
      </c>
      <c r="G5187">
        <v>0.696740470153747</v>
      </c>
      <c r="H5187">
        <v>0.6808152798627169</v>
      </c>
      <c r="I5187">
        <v>0.9518228168790061</v>
      </c>
      <c r="J5187">
        <v>1.35737026168393</v>
      </c>
      <c r="K5187">
        <v>1.40597965833243</v>
      </c>
      <c r="L5187">
        <v>15000</v>
      </c>
      <c r="M5187">
        <v>236.003368231002</v>
      </c>
      <c r="O5187">
        <v>63.5538509575359</v>
      </c>
      <c r="P5187">
        <v>0.376913770148389</v>
      </c>
      <c r="Q5187">
        <v>1.40599965498879</v>
      </c>
      <c r="R5187">
        <v>0.447588043539855</v>
      </c>
      <c r="S5187" t="s">
        <v>11380</v>
      </c>
      <c r="T5187" t="s">
        <v>12362</v>
      </c>
      <c r="U5187" t="s">
        <v>12362</v>
      </c>
      <c r="V5187" t="s">
        <v>12362</v>
      </c>
      <c r="W5187">
        <v>11</v>
      </c>
      <c r="X5187" t="s">
        <v>17549</v>
      </c>
      <c r="Y5187">
        <v>1.046525281599406</v>
      </c>
      <c r="Z5187">
        <f>HYPERLINK("Melting_Curves/meltCurve_Q9BY43_.pdf", "Melting_Curves/meltCurve_Q9BY43_.pdf")</f>
        <v>0</v>
      </c>
      <c r="AA5187" t="s">
        <v>23496</v>
      </c>
      <c r="AB5187" t="s">
        <v>29551</v>
      </c>
    </row>
    <row r="5188" spans="1:28">
      <c r="A5188" t="s">
        <v>5214</v>
      </c>
      <c r="B5188">
        <v>0.992608467424715</v>
      </c>
      <c r="C5188">
        <v>0.974132765186519</v>
      </c>
      <c r="D5188">
        <v>0.991281506808239</v>
      </c>
      <c r="E5188">
        <v>0.961448236534196</v>
      </c>
      <c r="F5188">
        <v>0.619746085308461</v>
      </c>
      <c r="G5188">
        <v>0.278494530416471</v>
      </c>
      <c r="H5188">
        <v>0.157570241446531</v>
      </c>
      <c r="I5188">
        <v>0.183741019920343</v>
      </c>
      <c r="J5188">
        <v>0.210169920727022</v>
      </c>
      <c r="K5188">
        <v>0.187152538663553</v>
      </c>
      <c r="L5188">
        <v>1766.6081241498</v>
      </c>
      <c r="M5188">
        <v>35.0368708111112</v>
      </c>
      <c r="N5188">
        <v>51.0901952806718</v>
      </c>
      <c r="O5188">
        <v>50.2579960698041</v>
      </c>
      <c r="P5188">
        <v>-0.142228886303604</v>
      </c>
      <c r="Q5188">
        <v>0.183932456189645</v>
      </c>
      <c r="R5188">
        <v>0.997723635669357</v>
      </c>
      <c r="S5188" t="s">
        <v>11381</v>
      </c>
      <c r="T5188" t="s">
        <v>12362</v>
      </c>
      <c r="U5188" t="s">
        <v>12362</v>
      </c>
      <c r="V5188" t="s">
        <v>12362</v>
      </c>
      <c r="W5188">
        <v>20</v>
      </c>
      <c r="X5188" t="s">
        <v>17550</v>
      </c>
      <c r="Y5188">
        <v>0.5527302021665146</v>
      </c>
      <c r="Z5188">
        <f>HYPERLINK("Melting_Curves/meltCurve_Q9BY44_.pdf", "Melting_Curves/meltCurve_Q9BY44_.pdf")</f>
        <v>0</v>
      </c>
      <c r="AA5188" t="s">
        <v>23497</v>
      </c>
      <c r="AB5188" t="s">
        <v>29552</v>
      </c>
    </row>
    <row r="5189" spans="1:28">
      <c r="A5189" t="s">
        <v>5215</v>
      </c>
      <c r="B5189">
        <v>0.992608467424715</v>
      </c>
      <c r="C5189">
        <v>0.951251784132699</v>
      </c>
      <c r="D5189">
        <v>0.809050641413909</v>
      </c>
      <c r="E5189">
        <v>0.816720336030707</v>
      </c>
      <c r="F5189">
        <v>0.696735696597602</v>
      </c>
      <c r="G5189">
        <v>0.5300191673660271</v>
      </c>
      <c r="H5189">
        <v>0.446860815995675</v>
      </c>
      <c r="I5189">
        <v>0.551277284630153</v>
      </c>
      <c r="J5189">
        <v>0.677082220741518</v>
      </c>
      <c r="K5189">
        <v>0.594169809970206</v>
      </c>
      <c r="L5189">
        <v>656.003363000495</v>
      </c>
      <c r="M5189">
        <v>14.332686277357</v>
      </c>
      <c r="O5189">
        <v>44.9063857030585</v>
      </c>
      <c r="P5189">
        <v>-0.0355549069444735</v>
      </c>
      <c r="Q5189">
        <v>0.554458829551375</v>
      </c>
      <c r="R5189">
        <v>0.841405637996267</v>
      </c>
      <c r="S5189" t="s">
        <v>11382</v>
      </c>
      <c r="T5189" t="s">
        <v>12362</v>
      </c>
      <c r="U5189" t="s">
        <v>12362</v>
      </c>
      <c r="V5189" t="s">
        <v>12362</v>
      </c>
      <c r="W5189">
        <v>9</v>
      </c>
      <c r="X5189" t="s">
        <v>17551</v>
      </c>
      <c r="Y5189">
        <v>0.6959767856652672</v>
      </c>
      <c r="Z5189">
        <f>HYPERLINK("Melting_Curves/meltCurve_Q9BY77_.pdf", "Melting_Curves/meltCurve_Q9BY77_.pdf")</f>
        <v>0</v>
      </c>
      <c r="AA5189" t="s">
        <v>23498</v>
      </c>
      <c r="AB5189" t="s">
        <v>29553</v>
      </c>
    </row>
    <row r="5190" spans="1:28">
      <c r="A5190" t="s">
        <v>5216</v>
      </c>
      <c r="B5190">
        <v>0.992608467424715</v>
      </c>
      <c r="C5190">
        <v>0.979283174850303</v>
      </c>
      <c r="D5190">
        <v>0.921051630239928</v>
      </c>
      <c r="E5190">
        <v>0.895336909644352</v>
      </c>
      <c r="F5190">
        <v>0.782028331243892</v>
      </c>
      <c r="G5190">
        <v>0.582144201552382</v>
      </c>
      <c r="H5190">
        <v>0.412709674179719</v>
      </c>
      <c r="I5190">
        <v>0.302377839989359</v>
      </c>
      <c r="J5190">
        <v>0.186254288517605</v>
      </c>
      <c r="K5190">
        <v>0.133894762745263</v>
      </c>
      <c r="L5190">
        <v>595.412315554534</v>
      </c>
      <c r="M5190">
        <v>10.6951257956467</v>
      </c>
      <c r="N5190">
        <v>55.671390759873</v>
      </c>
      <c r="O5190">
        <v>53.8309310258538</v>
      </c>
      <c r="P5190">
        <v>-0.0496886552290735</v>
      </c>
      <c r="Q5190">
        <v>0</v>
      </c>
      <c r="R5190">
        <v>0.997441580564939</v>
      </c>
      <c r="S5190" t="s">
        <v>11383</v>
      </c>
      <c r="T5190" t="s">
        <v>12362</v>
      </c>
      <c r="U5190" t="s">
        <v>12362</v>
      </c>
      <c r="V5190" t="s">
        <v>12362</v>
      </c>
      <c r="W5190">
        <v>12</v>
      </c>
      <c r="X5190" t="s">
        <v>17552</v>
      </c>
      <c r="Y5190">
        <v>0.6319550122837698</v>
      </c>
      <c r="Z5190">
        <f>HYPERLINK("Melting_Curves/meltCurve_Q9BYB4_.pdf", "Melting_Curves/meltCurve_Q9BYB4_.pdf")</f>
        <v>0</v>
      </c>
      <c r="AA5190" t="s">
        <v>23499</v>
      </c>
      <c r="AB5190" t="s">
        <v>29554</v>
      </c>
    </row>
    <row r="5191" spans="1:28">
      <c r="A5191" t="s">
        <v>5217</v>
      </c>
      <c r="B5191">
        <v>0.992608467424715</v>
      </c>
      <c r="C5191">
        <v>0.882589613868686</v>
      </c>
      <c r="D5191">
        <v>0.806534655725019</v>
      </c>
      <c r="E5191">
        <v>0.670686398474006</v>
      </c>
      <c r="F5191">
        <v>0.579931027503843</v>
      </c>
      <c r="G5191">
        <v>0.420177482904831</v>
      </c>
      <c r="H5191">
        <v>0.365515661534393</v>
      </c>
      <c r="I5191">
        <v>0.491796837765248</v>
      </c>
      <c r="J5191">
        <v>0.72170699270214</v>
      </c>
      <c r="K5191">
        <v>0.522215605955651</v>
      </c>
      <c r="L5191">
        <v>761.5433030843531</v>
      </c>
      <c r="M5191">
        <v>17.354945048582</v>
      </c>
      <c r="O5191">
        <v>43.3103041603207</v>
      </c>
      <c r="P5191">
        <v>-0.0493880839459587</v>
      </c>
      <c r="Q5191">
        <v>0.507024406749837</v>
      </c>
      <c r="R5191">
        <v>0.782097162889921</v>
      </c>
      <c r="S5191" t="s">
        <v>11384</v>
      </c>
      <c r="T5191" t="s">
        <v>12362</v>
      </c>
      <c r="U5191" t="s">
        <v>12362</v>
      </c>
      <c r="V5191" t="s">
        <v>12362</v>
      </c>
      <c r="W5191">
        <v>6</v>
      </c>
      <c r="X5191" t="s">
        <v>17553</v>
      </c>
      <c r="Y5191">
        <v>0.6291192735525882</v>
      </c>
      <c r="Z5191">
        <f>HYPERLINK("Melting_Curves/meltCurve_Q9BYC8_.pdf", "Melting_Curves/meltCurve_Q9BYC8_.pdf")</f>
        <v>0</v>
      </c>
      <c r="AA5191" t="s">
        <v>23500</v>
      </c>
      <c r="AB5191" t="s">
        <v>29555</v>
      </c>
    </row>
    <row r="5192" spans="1:28">
      <c r="A5192" t="s">
        <v>5218</v>
      </c>
      <c r="B5192">
        <v>0.992608467424715</v>
      </c>
      <c r="C5192">
        <v>0.5933818560056801</v>
      </c>
      <c r="D5192">
        <v>0.419015036274912</v>
      </c>
      <c r="E5192">
        <v>0.229075002879502</v>
      </c>
      <c r="F5192">
        <v>0.15606467067393</v>
      </c>
      <c r="G5192">
        <v>0.100571604578233</v>
      </c>
      <c r="H5192">
        <v>0.08217814095289271</v>
      </c>
      <c r="I5192">
        <v>0.0793732906148039</v>
      </c>
      <c r="J5192">
        <v>0.08803836214904361</v>
      </c>
      <c r="K5192">
        <v>0.0746079496040499</v>
      </c>
      <c r="L5192">
        <v>696.412720835979</v>
      </c>
      <c r="M5192">
        <v>16.8479729285936</v>
      </c>
      <c r="N5192">
        <v>41.806004607045</v>
      </c>
      <c r="O5192">
        <v>40.7659320023987</v>
      </c>
      <c r="P5192">
        <v>-0.0943973909813019</v>
      </c>
      <c r="Q5192">
        <v>0.0864296442873705</v>
      </c>
      <c r="R5192">
        <v>0.976040398039224</v>
      </c>
      <c r="S5192" t="s">
        <v>11385</v>
      </c>
      <c r="T5192" t="s">
        <v>12362</v>
      </c>
      <c r="U5192" t="s">
        <v>12362</v>
      </c>
      <c r="V5192" t="s">
        <v>12362</v>
      </c>
      <c r="W5192">
        <v>4</v>
      </c>
      <c r="X5192" t="s">
        <v>17554</v>
      </c>
      <c r="Y5192">
        <v>0.240491984808411</v>
      </c>
      <c r="Z5192">
        <f>HYPERLINK("Melting_Curves/meltCurve_Q9BYD6_.pdf", "Melting_Curves/meltCurve_Q9BYD6_.pdf")</f>
        <v>0</v>
      </c>
      <c r="AA5192" t="s">
        <v>23501</v>
      </c>
      <c r="AB5192" t="s">
        <v>29556</v>
      </c>
    </row>
    <row r="5193" spans="1:28">
      <c r="A5193" t="s">
        <v>5219</v>
      </c>
      <c r="B5193">
        <v>0.992608467424715</v>
      </c>
      <c r="C5193">
        <v>0.997571806176181</v>
      </c>
      <c r="D5193">
        <v>0.939195170086108</v>
      </c>
      <c r="E5193">
        <v>0.71511484385813</v>
      </c>
      <c r="F5193">
        <v>0.521438269123098</v>
      </c>
      <c r="G5193">
        <v>0.290508956595517</v>
      </c>
      <c r="H5193">
        <v>0.21924083117779</v>
      </c>
      <c r="I5193">
        <v>0.268490220640826</v>
      </c>
      <c r="J5193">
        <v>0.190714507439689</v>
      </c>
      <c r="K5193">
        <v>0.16912346696129</v>
      </c>
      <c r="L5193">
        <v>843.057038992283</v>
      </c>
      <c r="M5193">
        <v>17.3205802079522</v>
      </c>
      <c r="N5193">
        <v>50.011882703842</v>
      </c>
      <c r="O5193">
        <v>48.0388027552153</v>
      </c>
      <c r="P5193">
        <v>-0.0734270720110302</v>
      </c>
      <c r="Q5193">
        <v>0.185443888084451</v>
      </c>
      <c r="R5193">
        <v>0.993160839240527</v>
      </c>
      <c r="S5193" t="s">
        <v>11386</v>
      </c>
      <c r="T5193" t="s">
        <v>12362</v>
      </c>
      <c r="U5193" t="s">
        <v>12362</v>
      </c>
      <c r="V5193" t="s">
        <v>12362</v>
      </c>
      <c r="W5193">
        <v>2</v>
      </c>
      <c r="X5193" t="s">
        <v>17555</v>
      </c>
      <c r="Y5193">
        <v>0.5162905842875513</v>
      </c>
      <c r="Z5193">
        <f>HYPERLINK("Melting_Curves/meltCurve_Q9BYE7_.pdf", "Melting_Curves/meltCurve_Q9BYE7_.pdf")</f>
        <v>0</v>
      </c>
      <c r="AA5193" t="s">
        <v>23502</v>
      </c>
      <c r="AB5193" t="s">
        <v>29557</v>
      </c>
    </row>
    <row r="5194" spans="1:28">
      <c r="A5194" t="s">
        <v>5220</v>
      </c>
      <c r="B5194">
        <v>0.992608467424715</v>
      </c>
      <c r="C5194">
        <v>0.979596018829787</v>
      </c>
      <c r="D5194">
        <v>0.965517300937983</v>
      </c>
      <c r="E5194">
        <v>0.777958357663445</v>
      </c>
      <c r="F5194">
        <v>0.394953757873317</v>
      </c>
      <c r="G5194">
        <v>0.243796335058538</v>
      </c>
      <c r="H5194">
        <v>0.192920406090617</v>
      </c>
      <c r="I5194">
        <v>0.248280672701627</v>
      </c>
      <c r="J5194">
        <v>0.35689204053465</v>
      </c>
      <c r="K5194">
        <v>0.375064541285664</v>
      </c>
      <c r="L5194">
        <v>1712.2510194517</v>
      </c>
      <c r="M5194">
        <v>35.9387169202299</v>
      </c>
      <c r="N5194">
        <v>48.7764797451716</v>
      </c>
      <c r="O5194">
        <v>47.4968375120226</v>
      </c>
      <c r="P5194">
        <v>-0.135631825275255</v>
      </c>
      <c r="Q5194">
        <v>0.282994705828284</v>
      </c>
      <c r="R5194">
        <v>0.973114554496026</v>
      </c>
      <c r="S5194" t="s">
        <v>11387</v>
      </c>
      <c r="T5194" t="s">
        <v>12362</v>
      </c>
      <c r="U5194" t="s">
        <v>12362</v>
      </c>
      <c r="V5194" t="s">
        <v>12362</v>
      </c>
      <c r="W5194">
        <v>5</v>
      </c>
      <c r="X5194" t="s">
        <v>17556</v>
      </c>
      <c r="Y5194">
        <v>0.5403101033092855</v>
      </c>
      <c r="Z5194">
        <f>HYPERLINK("Melting_Curves/meltCurve_Q9BYG5_.pdf", "Melting_Curves/meltCurve_Q9BYG5_.pdf")</f>
        <v>0</v>
      </c>
      <c r="AA5194" t="s">
        <v>23503</v>
      </c>
      <c r="AB5194" t="s">
        <v>29558</v>
      </c>
    </row>
    <row r="5195" spans="1:28">
      <c r="A5195" t="s">
        <v>5221</v>
      </c>
      <c r="B5195">
        <v>0.992608467424715</v>
      </c>
      <c r="C5195">
        <v>0.928783222198307</v>
      </c>
      <c r="D5195">
        <v>0.782641031452639</v>
      </c>
      <c r="E5195">
        <v>0.648799398461764</v>
      </c>
      <c r="F5195">
        <v>0.446495915024034</v>
      </c>
      <c r="G5195">
        <v>0.316519939755243</v>
      </c>
      <c r="H5195">
        <v>0.351864766512849</v>
      </c>
      <c r="I5195">
        <v>0.448181804217288</v>
      </c>
      <c r="J5195">
        <v>0.615929644465435</v>
      </c>
      <c r="K5195">
        <v>0.581576074653402</v>
      </c>
      <c r="L5195">
        <v>971.401568957352</v>
      </c>
      <c r="M5195">
        <v>22.0659354117404</v>
      </c>
      <c r="N5195">
        <v>49.7232758284171</v>
      </c>
      <c r="O5195">
        <v>43.6659044112747</v>
      </c>
      <c r="P5195">
        <v>-0.0682013944350373</v>
      </c>
      <c r="Q5195">
        <v>0.460161642574194</v>
      </c>
      <c r="R5195">
        <v>0.831000743660986</v>
      </c>
      <c r="S5195" t="s">
        <v>11388</v>
      </c>
      <c r="T5195" t="s">
        <v>12362</v>
      </c>
      <c r="U5195" t="s">
        <v>12362</v>
      </c>
      <c r="V5195" t="s">
        <v>12362</v>
      </c>
      <c r="W5195">
        <v>6</v>
      </c>
      <c r="X5195" t="s">
        <v>17557</v>
      </c>
      <c r="Y5195">
        <v>0.5923524621166789</v>
      </c>
      <c r="Z5195">
        <f>HYPERLINK("Melting_Curves/meltCurve_Q9BYI3_.pdf", "Melting_Curves/meltCurve_Q9BYI3_.pdf")</f>
        <v>0</v>
      </c>
      <c r="AA5195" t="s">
        <v>23504</v>
      </c>
      <c r="AB5195" t="s">
        <v>29559</v>
      </c>
    </row>
    <row r="5196" spans="1:28">
      <c r="A5196" t="s">
        <v>5222</v>
      </c>
      <c r="B5196">
        <v>0.992608467424715</v>
      </c>
      <c r="C5196">
        <v>1.2287665764505</v>
      </c>
      <c r="D5196">
        <v>1.24256831285078</v>
      </c>
      <c r="E5196">
        <v>1.18554337571555</v>
      </c>
      <c r="F5196">
        <v>0.803825747682935</v>
      </c>
      <c r="G5196">
        <v>0.523260458746214</v>
      </c>
      <c r="H5196">
        <v>0.398867008811988</v>
      </c>
      <c r="I5196">
        <v>0.567328364229036</v>
      </c>
      <c r="J5196">
        <v>0.844484298579306</v>
      </c>
      <c r="K5196">
        <v>0.621418945247365</v>
      </c>
      <c r="L5196">
        <v>12554.0728686926</v>
      </c>
      <c r="M5196">
        <v>250</v>
      </c>
      <c r="O5196">
        <v>50.2131004516565</v>
      </c>
      <c r="P5196">
        <v>-0.508991137883999</v>
      </c>
      <c r="Q5196">
        <v>0.591071812156301</v>
      </c>
      <c r="R5196">
        <v>0.71072927099354</v>
      </c>
      <c r="S5196" t="s">
        <v>11389</v>
      </c>
      <c r="T5196" t="s">
        <v>12362</v>
      </c>
      <c r="U5196" t="s">
        <v>12362</v>
      </c>
      <c r="V5196" t="s">
        <v>12362</v>
      </c>
      <c r="W5196">
        <v>3</v>
      </c>
      <c r="X5196" t="s">
        <v>17558</v>
      </c>
      <c r="Y5196">
        <v>0.7712583212706046</v>
      </c>
      <c r="Z5196">
        <f>HYPERLINK("Melting_Curves/meltCurve_Q9BYN0_.pdf", "Melting_Curves/meltCurve_Q9BYN0_.pdf")</f>
        <v>0</v>
      </c>
      <c r="AA5196" t="s">
        <v>23505</v>
      </c>
      <c r="AB5196" t="s">
        <v>29560</v>
      </c>
    </row>
    <row r="5197" spans="1:28">
      <c r="A5197" t="s">
        <v>5223</v>
      </c>
      <c r="B5197">
        <v>0.992608467424715</v>
      </c>
      <c r="C5197">
        <v>0.960401406553927</v>
      </c>
      <c r="D5197">
        <v>0.922309644211194</v>
      </c>
      <c r="E5197">
        <v>0.7345382382598</v>
      </c>
      <c r="F5197">
        <v>0.585436188748216</v>
      </c>
      <c r="G5197">
        <v>0.42163017671331</v>
      </c>
      <c r="H5197">
        <v>0.287222487416236</v>
      </c>
      <c r="I5197">
        <v>0.190346556108832</v>
      </c>
      <c r="J5197">
        <v>0.200082324664498</v>
      </c>
      <c r="K5197">
        <v>0.140118249458229</v>
      </c>
      <c r="L5197">
        <v>577.640683721343</v>
      </c>
      <c r="M5197">
        <v>11.3659710151913</v>
      </c>
      <c r="N5197">
        <v>51.7842444208007</v>
      </c>
      <c r="O5197">
        <v>49.3249930543167</v>
      </c>
      <c r="P5197">
        <v>-0.0521387853832629</v>
      </c>
      <c r="Q5197">
        <v>0.09520070997734451</v>
      </c>
      <c r="R5197">
        <v>0.99726911173483</v>
      </c>
      <c r="S5197" t="s">
        <v>11390</v>
      </c>
      <c r="T5197" t="s">
        <v>12362</v>
      </c>
      <c r="U5197" t="s">
        <v>12362</v>
      </c>
      <c r="V5197" t="s">
        <v>12362</v>
      </c>
      <c r="W5197">
        <v>13</v>
      </c>
      <c r="X5197" t="s">
        <v>17559</v>
      </c>
      <c r="Y5197">
        <v>0.5372761775505043</v>
      </c>
      <c r="Z5197">
        <f>HYPERLINK("Melting_Curves/meltCurve_Q9BYT8_.pdf", "Melting_Curves/meltCurve_Q9BYT8_.pdf")</f>
        <v>0</v>
      </c>
      <c r="AA5197" t="s">
        <v>23506</v>
      </c>
      <c r="AB5197" t="s">
        <v>29561</v>
      </c>
    </row>
    <row r="5198" spans="1:28">
      <c r="A5198" t="s">
        <v>5224</v>
      </c>
      <c r="B5198">
        <v>0.992608467424715</v>
      </c>
      <c r="C5198">
        <v>0.979872232696781</v>
      </c>
      <c r="D5198">
        <v>0.897089513613034</v>
      </c>
      <c r="E5198">
        <v>0.702372003242328</v>
      </c>
      <c r="F5198">
        <v>0.399365677978922</v>
      </c>
      <c r="G5198">
        <v>0.229075003032109</v>
      </c>
      <c r="H5198">
        <v>0.19210196373631</v>
      </c>
      <c r="I5198">
        <v>0.188735228901871</v>
      </c>
      <c r="J5198">
        <v>0.224512003144078</v>
      </c>
      <c r="K5198">
        <v>0.331013977699338</v>
      </c>
      <c r="L5198">
        <v>1116.38730710495</v>
      </c>
      <c r="M5198">
        <v>23.5661869785671</v>
      </c>
      <c r="N5198">
        <v>48.5960752020985</v>
      </c>
      <c r="O5198">
        <v>47.0352674010337</v>
      </c>
      <c r="P5198">
        <v>-0.0972299145474143</v>
      </c>
      <c r="Q5198">
        <v>0.22377655109725</v>
      </c>
      <c r="R5198">
        <v>0.98254832074756</v>
      </c>
      <c r="S5198" t="s">
        <v>11391</v>
      </c>
      <c r="T5198" t="s">
        <v>12362</v>
      </c>
      <c r="U5198" t="s">
        <v>12362</v>
      </c>
      <c r="V5198" t="s">
        <v>12362</v>
      </c>
      <c r="W5198">
        <v>4</v>
      </c>
      <c r="X5198" t="s">
        <v>17560</v>
      </c>
      <c r="Y5198">
        <v>0.4995269643822368</v>
      </c>
      <c r="Z5198">
        <f>HYPERLINK("Melting_Curves/meltCurve_Q9BYV8_.pdf", "Melting_Curves/meltCurve_Q9BYV8_.pdf")</f>
        <v>0</v>
      </c>
      <c r="AA5198" t="s">
        <v>23507</v>
      </c>
      <c r="AB5198" t="s">
        <v>29562</v>
      </c>
    </row>
    <row r="5199" spans="1:28">
      <c r="A5199" t="s">
        <v>5225</v>
      </c>
      <c r="B5199">
        <v>0.992608467424715</v>
      </c>
      <c r="C5199">
        <v>0.723297687210445</v>
      </c>
      <c r="D5199">
        <v>0.467603404812981</v>
      </c>
      <c r="E5199">
        <v>0.430886349179343</v>
      </c>
      <c r="F5199">
        <v>0.565111755277048</v>
      </c>
      <c r="G5199">
        <v>0.297386427508341</v>
      </c>
      <c r="H5199">
        <v>0.23865553986377</v>
      </c>
      <c r="I5199">
        <v>0.401375467276098</v>
      </c>
      <c r="J5199">
        <v>0.531239993099844</v>
      </c>
      <c r="K5199">
        <v>0.356131094718674</v>
      </c>
      <c r="L5199">
        <v>1338.14842077909</v>
      </c>
      <c r="M5199">
        <v>33.3271095781247</v>
      </c>
      <c r="N5199">
        <v>42.2207942871756</v>
      </c>
      <c r="O5199">
        <v>40.0082319136455</v>
      </c>
      <c r="P5199">
        <v>-0.124465607032651</v>
      </c>
      <c r="Q5199">
        <v>0.402333425076179</v>
      </c>
      <c r="R5199">
        <v>0.810226230845737</v>
      </c>
      <c r="S5199" t="s">
        <v>11392</v>
      </c>
      <c r="T5199" t="s">
        <v>12362</v>
      </c>
      <c r="U5199" t="s">
        <v>12362</v>
      </c>
      <c r="V5199" t="s">
        <v>12362</v>
      </c>
      <c r="W5199">
        <v>1</v>
      </c>
      <c r="X5199" t="s">
        <v>17561</v>
      </c>
      <c r="Y5199">
        <v>0.4686251193454304</v>
      </c>
      <c r="Z5199">
        <f>HYPERLINK("Melting_Curves/meltCurve_Q9BYV9_.pdf", "Melting_Curves/meltCurve_Q9BYV9_.pdf")</f>
        <v>0</v>
      </c>
      <c r="AA5199" t="s">
        <v>23508</v>
      </c>
      <c r="AB5199" t="s">
        <v>29563</v>
      </c>
    </row>
    <row r="5200" spans="1:28">
      <c r="A5200" t="s">
        <v>5226</v>
      </c>
      <c r="B5200">
        <v>0.992608467424715</v>
      </c>
      <c r="C5200">
        <v>0.983892107499468</v>
      </c>
      <c r="D5200">
        <v>0.827778444876445</v>
      </c>
      <c r="E5200">
        <v>0.745040232562829</v>
      </c>
      <c r="F5200">
        <v>0.6232270370398</v>
      </c>
      <c r="G5200">
        <v>0.523281636793121</v>
      </c>
      <c r="H5200">
        <v>0.4878625237579</v>
      </c>
      <c r="I5200">
        <v>0.639265324352878</v>
      </c>
      <c r="J5200">
        <v>0.796839234697167</v>
      </c>
      <c r="K5200">
        <v>0.675557381386192</v>
      </c>
      <c r="L5200">
        <v>1040.94057423733</v>
      </c>
      <c r="M5200">
        <v>23.7635246560842</v>
      </c>
      <c r="O5200">
        <v>43.4974868475746</v>
      </c>
      <c r="P5200">
        <v>-0.0511303268348687</v>
      </c>
      <c r="Q5200">
        <v>0.625644237344236</v>
      </c>
      <c r="R5200">
        <v>0.756201908811531</v>
      </c>
      <c r="S5200" t="s">
        <v>11393</v>
      </c>
      <c r="T5200" t="s">
        <v>12362</v>
      </c>
      <c r="U5200" t="s">
        <v>12362</v>
      </c>
      <c r="V5200" t="s">
        <v>12362</v>
      </c>
      <c r="W5200">
        <v>35</v>
      </c>
      <c r="X5200" t="s">
        <v>17562</v>
      </c>
      <c r="Y5200">
        <v>0.7139932305353537</v>
      </c>
      <c r="Z5200">
        <f>HYPERLINK("Melting_Curves/meltCurve_Q9BYW2_.pdf", "Melting_Curves/meltCurve_Q9BYW2_.pdf")</f>
        <v>0</v>
      </c>
      <c r="AA5200" t="s">
        <v>23509</v>
      </c>
      <c r="AB5200" t="s">
        <v>29564</v>
      </c>
    </row>
    <row r="5201" spans="1:28">
      <c r="A5201" t="s">
        <v>5227</v>
      </c>
      <c r="B5201">
        <v>0.992608467424715</v>
      </c>
      <c r="C5201">
        <v>1.06942386743161</v>
      </c>
      <c r="D5201">
        <v>0.7459641063236589</v>
      </c>
      <c r="E5201">
        <v>0.494516179143765</v>
      </c>
      <c r="F5201">
        <v>0.296032799609939</v>
      </c>
      <c r="G5201">
        <v>0.17891445018944</v>
      </c>
      <c r="H5201">
        <v>0.114776872097375</v>
      </c>
      <c r="I5201">
        <v>0.115803847314486</v>
      </c>
      <c r="J5201">
        <v>0.179177181049046</v>
      </c>
      <c r="K5201">
        <v>0.164997371717805</v>
      </c>
      <c r="L5201">
        <v>907.0216812367011</v>
      </c>
      <c r="M5201">
        <v>19.8629597814164</v>
      </c>
      <c r="N5201">
        <v>46.4496329606987</v>
      </c>
      <c r="O5201">
        <v>45.2086616147077</v>
      </c>
      <c r="P5201">
        <v>-0.0941719242653479</v>
      </c>
      <c r="Q5201">
        <v>0.142676309003048</v>
      </c>
      <c r="R5201">
        <v>0.981926357470828</v>
      </c>
      <c r="S5201" t="s">
        <v>11394</v>
      </c>
      <c r="T5201" t="s">
        <v>12362</v>
      </c>
      <c r="U5201" t="s">
        <v>12362</v>
      </c>
      <c r="V5201" t="s">
        <v>12362</v>
      </c>
      <c r="W5201">
        <v>2</v>
      </c>
      <c r="X5201" t="s">
        <v>17563</v>
      </c>
      <c r="Y5201">
        <v>0.4016463500531966</v>
      </c>
      <c r="Z5201">
        <f>HYPERLINK("Melting_Curves/meltCurve_Q9BYX2_4_.pdf", "Melting_Curves/meltCurve_Q9BYX2_4_.pdf")</f>
        <v>0</v>
      </c>
      <c r="AA5201" t="s">
        <v>23510</v>
      </c>
      <c r="AB5201" t="s">
        <v>29565</v>
      </c>
    </row>
    <row r="5202" spans="1:28">
      <c r="A5202" t="s">
        <v>5228</v>
      </c>
      <c r="B5202">
        <v>0.992608467424715</v>
      </c>
      <c r="C5202">
        <v>0.90191169976695</v>
      </c>
      <c r="D5202">
        <v>0.8347017448253889</v>
      </c>
      <c r="E5202">
        <v>0.64308393522183</v>
      </c>
      <c r="F5202">
        <v>0.375843284501298</v>
      </c>
      <c r="G5202">
        <v>0.188256022014464</v>
      </c>
      <c r="H5202">
        <v>0.104449068019201</v>
      </c>
      <c r="I5202">
        <v>0.129227841316075</v>
      </c>
      <c r="J5202">
        <v>0.16269272505525</v>
      </c>
      <c r="K5202">
        <v>0.151003566283753</v>
      </c>
      <c r="L5202">
        <v>767.205094575839</v>
      </c>
      <c r="M5202">
        <v>16.2196105861621</v>
      </c>
      <c r="N5202">
        <v>48.0526801222827</v>
      </c>
      <c r="O5202">
        <v>46.5995909696794</v>
      </c>
      <c r="P5202">
        <v>-0.0772727799748488</v>
      </c>
      <c r="Q5202">
        <v>0.112034893188912</v>
      </c>
      <c r="R5202">
        <v>0.989969645692834</v>
      </c>
      <c r="S5202" t="s">
        <v>11395</v>
      </c>
      <c r="T5202" t="s">
        <v>12362</v>
      </c>
      <c r="U5202" t="s">
        <v>12362</v>
      </c>
      <c r="V5202" t="s">
        <v>12362</v>
      </c>
      <c r="W5202">
        <v>7</v>
      </c>
      <c r="X5202" t="s">
        <v>17564</v>
      </c>
      <c r="Y5202">
        <v>0.4342004043137929</v>
      </c>
      <c r="Z5202">
        <f>HYPERLINK("Melting_Curves/meltCurve_Q9BZ23_3_.pdf", "Melting_Curves/meltCurve_Q9BZ23_3_.pdf")</f>
        <v>0</v>
      </c>
      <c r="AA5202" t="s">
        <v>23511</v>
      </c>
      <c r="AB5202" t="s">
        <v>29566</v>
      </c>
    </row>
    <row r="5203" spans="1:28">
      <c r="A5203" t="s">
        <v>5229</v>
      </c>
      <c r="B5203">
        <v>0.992608467424715</v>
      </c>
      <c r="C5203">
        <v>0.844412520404161</v>
      </c>
      <c r="D5203">
        <v>1.50242084876569</v>
      </c>
      <c r="E5203">
        <v>0.947040971826368</v>
      </c>
      <c r="F5203">
        <v>0.316938141642253</v>
      </c>
      <c r="G5203">
        <v>0.676821081076446</v>
      </c>
      <c r="H5203">
        <v>0.577755343258598</v>
      </c>
      <c r="I5203">
        <v>0.656654821325812</v>
      </c>
      <c r="J5203">
        <v>0.359621789319201</v>
      </c>
      <c r="K5203">
        <v>1.19058793461745</v>
      </c>
      <c r="L5203">
        <v>11733.4307613624</v>
      </c>
      <c r="M5203">
        <v>250</v>
      </c>
      <c r="O5203">
        <v>46.9307183852224</v>
      </c>
      <c r="P5203">
        <v>-0.493107377051501</v>
      </c>
      <c r="Q5203">
        <v>0.629729855720554</v>
      </c>
      <c r="R5203">
        <v>0.370032127507288</v>
      </c>
      <c r="S5203" t="s">
        <v>11396</v>
      </c>
      <c r="T5203" t="s">
        <v>12362</v>
      </c>
      <c r="U5203" t="s">
        <v>12362</v>
      </c>
      <c r="V5203" t="s">
        <v>12362</v>
      </c>
      <c r="W5203">
        <v>1</v>
      </c>
      <c r="X5203" t="s">
        <v>17565</v>
      </c>
      <c r="Y5203">
        <v>0.7523657229569345</v>
      </c>
      <c r="Z5203">
        <f>HYPERLINK("Melting_Curves/meltCurve_Q9BZ67_2_.pdf", "Melting_Curves/meltCurve_Q9BZ67_2_.pdf")</f>
        <v>0</v>
      </c>
      <c r="AA5203" t="s">
        <v>23512</v>
      </c>
      <c r="AB5203" t="s">
        <v>29567</v>
      </c>
    </row>
    <row r="5204" spans="1:28">
      <c r="A5204" t="s">
        <v>5230</v>
      </c>
      <c r="B5204">
        <v>0.992608467424715</v>
      </c>
      <c r="C5204">
        <v>1.10295541630881</v>
      </c>
      <c r="D5204">
        <v>1.02488069769614</v>
      </c>
      <c r="E5204">
        <v>0.900567414181298</v>
      </c>
      <c r="F5204">
        <v>0.661249270866454</v>
      </c>
      <c r="G5204">
        <v>0.565102887978115</v>
      </c>
      <c r="H5204">
        <v>0.496133026352609</v>
      </c>
      <c r="I5204">
        <v>0.5194156545262339</v>
      </c>
      <c r="J5204">
        <v>0.591704789728588</v>
      </c>
      <c r="K5204">
        <v>0.685378116588265</v>
      </c>
      <c r="L5204">
        <v>1806.841952739</v>
      </c>
      <c r="M5204">
        <v>37.4637025295307</v>
      </c>
      <c r="O5204">
        <v>48.0923342265481</v>
      </c>
      <c r="P5204">
        <v>-0.0835453384091194</v>
      </c>
      <c r="Q5204">
        <v>0.571010962431638</v>
      </c>
      <c r="R5204">
        <v>0.927966594068676</v>
      </c>
      <c r="S5204" t="s">
        <v>11397</v>
      </c>
      <c r="T5204" t="s">
        <v>12362</v>
      </c>
      <c r="U5204" t="s">
        <v>12362</v>
      </c>
      <c r="V5204" t="s">
        <v>12362</v>
      </c>
      <c r="W5204">
        <v>7</v>
      </c>
      <c r="X5204" t="s">
        <v>17566</v>
      </c>
      <c r="Y5204">
        <v>0.7332153824877279</v>
      </c>
      <c r="Z5204">
        <f>HYPERLINK("Melting_Curves/meltCurve_Q9BZ95_3_.pdf", "Melting_Curves/meltCurve_Q9BZ95_3_.pdf")</f>
        <v>0</v>
      </c>
      <c r="AA5204" t="s">
        <v>23513</v>
      </c>
      <c r="AB5204" t="s">
        <v>29568</v>
      </c>
    </row>
    <row r="5205" spans="1:28">
      <c r="A5205" t="s">
        <v>5231</v>
      </c>
      <c r="B5205">
        <v>0.992608467424715</v>
      </c>
      <c r="C5205">
        <v>1.05247796215453</v>
      </c>
      <c r="D5205">
        <v>0.884501532658055</v>
      </c>
      <c r="E5205">
        <v>0.407539002573944</v>
      </c>
      <c r="F5205">
        <v>0.323171984238915</v>
      </c>
      <c r="G5205">
        <v>0.206789569247125</v>
      </c>
      <c r="H5205">
        <v>0.160032715748545</v>
      </c>
      <c r="I5205">
        <v>0.207100784157675</v>
      </c>
      <c r="J5205">
        <v>0.214793159708396</v>
      </c>
      <c r="K5205">
        <v>0.169399849457117</v>
      </c>
      <c r="L5205">
        <v>1438.55491365942</v>
      </c>
      <c r="M5205">
        <v>31.7680458582266</v>
      </c>
      <c r="N5205">
        <v>46.0401410635004</v>
      </c>
      <c r="O5205">
        <v>45.1047949776766</v>
      </c>
      <c r="P5205">
        <v>-0.140257347081022</v>
      </c>
      <c r="Q5205">
        <v>0.203445703781541</v>
      </c>
      <c r="R5205">
        <v>0.987102795687874</v>
      </c>
      <c r="S5205" t="s">
        <v>11398</v>
      </c>
      <c r="T5205" t="s">
        <v>12362</v>
      </c>
      <c r="U5205" t="s">
        <v>12362</v>
      </c>
      <c r="V5205" t="s">
        <v>12362</v>
      </c>
      <c r="W5205">
        <v>10</v>
      </c>
      <c r="X5205" t="s">
        <v>17567</v>
      </c>
      <c r="Y5205">
        <v>0.4273678360199439</v>
      </c>
      <c r="Z5205">
        <f>HYPERLINK("Melting_Curves/meltCurve_Q9BZE2_.pdf", "Melting_Curves/meltCurve_Q9BZE2_.pdf")</f>
        <v>0</v>
      </c>
      <c r="AA5205" t="s">
        <v>23514</v>
      </c>
      <c r="AB5205" t="s">
        <v>29569</v>
      </c>
    </row>
    <row r="5206" spans="1:28">
      <c r="A5206" t="s">
        <v>5232</v>
      </c>
      <c r="B5206">
        <v>0.992608467424715</v>
      </c>
      <c r="C5206">
        <v>1.02106883383659</v>
      </c>
      <c r="D5206">
        <v>0.858503295930218</v>
      </c>
      <c r="E5206">
        <v>0.689949356112259</v>
      </c>
      <c r="F5206">
        <v>0.45138488112147</v>
      </c>
      <c r="G5206">
        <v>0.24605937885551</v>
      </c>
      <c r="H5206">
        <v>0.166792314232822</v>
      </c>
      <c r="I5206">
        <v>0.199354039514426</v>
      </c>
      <c r="J5206">
        <v>0.215239212533105</v>
      </c>
      <c r="K5206">
        <v>0.211202467334181</v>
      </c>
      <c r="L5206">
        <v>873.005602559967</v>
      </c>
      <c r="M5206">
        <v>18.2792903693474</v>
      </c>
      <c r="N5206">
        <v>48.9684353329636</v>
      </c>
      <c r="O5206">
        <v>47.1986755580203</v>
      </c>
      <c r="P5206">
        <v>-0.0792399473781835</v>
      </c>
      <c r="Q5206">
        <v>0.181620855363735</v>
      </c>
      <c r="R5206">
        <v>0.991225522344689</v>
      </c>
      <c r="S5206" t="s">
        <v>11399</v>
      </c>
      <c r="T5206" t="s">
        <v>12362</v>
      </c>
      <c r="U5206" t="s">
        <v>12362</v>
      </c>
      <c r="V5206" t="s">
        <v>12362</v>
      </c>
      <c r="W5206">
        <v>9</v>
      </c>
      <c r="X5206" t="s">
        <v>17568</v>
      </c>
      <c r="Y5206">
        <v>0.4878523325961387</v>
      </c>
      <c r="Z5206">
        <f>HYPERLINK("Melting_Curves/meltCurve_Q9BZE9_.pdf", "Melting_Curves/meltCurve_Q9BZE9_.pdf")</f>
        <v>0</v>
      </c>
      <c r="AA5206" t="s">
        <v>23515</v>
      </c>
      <c r="AB5206" t="s">
        <v>29570</v>
      </c>
    </row>
    <row r="5207" spans="1:28">
      <c r="A5207" t="s">
        <v>5233</v>
      </c>
      <c r="B5207">
        <v>0.992608467424715</v>
      </c>
      <c r="C5207">
        <v>0.98756199745231</v>
      </c>
      <c r="D5207">
        <v>0.775652041795538</v>
      </c>
      <c r="E5207">
        <v>0.643524376131224</v>
      </c>
      <c r="F5207">
        <v>0.381754129816849</v>
      </c>
      <c r="G5207">
        <v>0.242718872369159</v>
      </c>
      <c r="H5207">
        <v>0.195136838695094</v>
      </c>
      <c r="I5207">
        <v>0.199294277270073</v>
      </c>
      <c r="J5207">
        <v>0.247993645313094</v>
      </c>
      <c r="K5207">
        <v>0.166330427207637</v>
      </c>
      <c r="L5207">
        <v>747.607388237006</v>
      </c>
      <c r="M5207">
        <v>15.9976866554443</v>
      </c>
      <c r="N5207">
        <v>48.0731050653915</v>
      </c>
      <c r="O5207">
        <v>46.0202896855185</v>
      </c>
      <c r="P5207">
        <v>-0.0712702803896107</v>
      </c>
      <c r="Q5207">
        <v>0.179976046555639</v>
      </c>
      <c r="R5207">
        <v>0.988078348715892</v>
      </c>
      <c r="S5207" t="s">
        <v>11400</v>
      </c>
      <c r="T5207" t="s">
        <v>12362</v>
      </c>
      <c r="U5207" t="s">
        <v>12362</v>
      </c>
      <c r="V5207" t="s">
        <v>12362</v>
      </c>
      <c r="W5207">
        <v>4</v>
      </c>
      <c r="X5207" t="s">
        <v>17569</v>
      </c>
      <c r="Y5207">
        <v>0.4624925110091621</v>
      </c>
      <c r="Z5207">
        <f>HYPERLINK("Melting_Curves/meltCurve_Q9BZF3_2_.pdf", "Melting_Curves/meltCurve_Q9BZF3_2_.pdf")</f>
        <v>0</v>
      </c>
      <c r="AA5207" t="s">
        <v>23516</v>
      </c>
      <c r="AB5207" t="s">
        <v>29571</v>
      </c>
    </row>
    <row r="5208" spans="1:28">
      <c r="A5208" t="s">
        <v>5234</v>
      </c>
      <c r="B5208">
        <v>0.992608467424715</v>
      </c>
      <c r="C5208">
        <v>0.93065404760251</v>
      </c>
      <c r="D5208">
        <v>0.836565991137753</v>
      </c>
      <c r="E5208">
        <v>0.823638682883987</v>
      </c>
      <c r="F5208">
        <v>0.7328973467936341</v>
      </c>
      <c r="G5208">
        <v>0.577953878004306</v>
      </c>
      <c r="H5208">
        <v>0.488779921416808</v>
      </c>
      <c r="I5208">
        <v>0.534438706810775</v>
      </c>
      <c r="J5208">
        <v>0.655525180154038</v>
      </c>
      <c r="K5208">
        <v>0.599144214109302</v>
      </c>
      <c r="L5208">
        <v>584.893662280763</v>
      </c>
      <c r="M5208">
        <v>12.5662722056335</v>
      </c>
      <c r="O5208">
        <v>45.4131870514804</v>
      </c>
      <c r="P5208">
        <v>-0.0309247132946859</v>
      </c>
      <c r="Q5208">
        <v>0.553055442045179</v>
      </c>
      <c r="R5208">
        <v>0.885223877290255</v>
      </c>
      <c r="S5208" t="s">
        <v>11401</v>
      </c>
      <c r="T5208" t="s">
        <v>12362</v>
      </c>
      <c r="U5208" t="s">
        <v>12362</v>
      </c>
      <c r="V5208" t="s">
        <v>12362</v>
      </c>
      <c r="W5208">
        <v>13</v>
      </c>
      <c r="X5208" t="s">
        <v>17570</v>
      </c>
      <c r="Y5208">
        <v>0.7091555042582284</v>
      </c>
      <c r="Z5208">
        <f>HYPERLINK("Melting_Curves/meltCurve_Q9BZI7_2_.pdf", "Melting_Curves/meltCurve_Q9BZI7_2_.pdf")</f>
        <v>0</v>
      </c>
      <c r="AA5208" t="s">
        <v>23517</v>
      </c>
      <c r="AB5208" t="s">
        <v>29572</v>
      </c>
    </row>
    <row r="5209" spans="1:28">
      <c r="A5209" t="s">
        <v>5235</v>
      </c>
      <c r="B5209">
        <v>0.992608467424715</v>
      </c>
      <c r="C5209">
        <v>1.10022243365556</v>
      </c>
      <c r="D5209">
        <v>1.01761059396427</v>
      </c>
      <c r="E5209">
        <v>0.817545239146908</v>
      </c>
      <c r="F5209">
        <v>0.517463260505501</v>
      </c>
      <c r="G5209">
        <v>0.436206094053574</v>
      </c>
      <c r="H5209">
        <v>0.44334457324511</v>
      </c>
      <c r="I5209">
        <v>0.39372440118595</v>
      </c>
      <c r="J5209">
        <v>0.337894750606434</v>
      </c>
      <c r="K5209">
        <v>0.211044343051247</v>
      </c>
      <c r="L5209">
        <v>1134.07028678441</v>
      </c>
      <c r="M5209">
        <v>23.3528742958463</v>
      </c>
      <c r="N5209">
        <v>51.0758758572272</v>
      </c>
      <c r="O5209">
        <v>48.2104499214339</v>
      </c>
      <c r="P5209">
        <v>-0.07973750770230841</v>
      </c>
      <c r="Q5209">
        <v>0.341560572315835</v>
      </c>
      <c r="R5209">
        <v>0.9551849078062959</v>
      </c>
      <c r="S5209" t="s">
        <v>11402</v>
      </c>
      <c r="T5209" t="s">
        <v>12362</v>
      </c>
      <c r="U5209" t="s">
        <v>12362</v>
      </c>
      <c r="V5209" t="s">
        <v>12362</v>
      </c>
      <c r="W5209">
        <v>8</v>
      </c>
      <c r="X5209" t="s">
        <v>17571</v>
      </c>
      <c r="Y5209">
        <v>0.6017896040676507</v>
      </c>
      <c r="Z5209">
        <f>HYPERLINK("Melting_Curves/meltCurve_Q9BZK7_.pdf", "Melting_Curves/meltCurve_Q9BZK7_.pdf")</f>
        <v>0</v>
      </c>
      <c r="AA5209" t="s">
        <v>23518</v>
      </c>
      <c r="AB5209" t="s">
        <v>29573</v>
      </c>
    </row>
    <row r="5210" spans="1:28">
      <c r="A5210" t="s">
        <v>5236</v>
      </c>
      <c r="B5210">
        <v>0.992608467424715</v>
      </c>
      <c r="C5210">
        <v>0.8937923015767411</v>
      </c>
      <c r="D5210">
        <v>0.954370643412607</v>
      </c>
      <c r="E5210">
        <v>0.9690167885336189</v>
      </c>
      <c r="F5210">
        <v>0.782078336030381</v>
      </c>
      <c r="G5210">
        <v>0.514790059166692</v>
      </c>
      <c r="H5210">
        <v>0.369106357626347</v>
      </c>
      <c r="I5210">
        <v>0.33296360142571</v>
      </c>
      <c r="J5210">
        <v>0.358013396398229</v>
      </c>
      <c r="K5210">
        <v>0.224657196860253</v>
      </c>
      <c r="L5210">
        <v>1120.21130759518</v>
      </c>
      <c r="M5210">
        <v>21.5093645897585</v>
      </c>
      <c r="N5210">
        <v>54.2239756461202</v>
      </c>
      <c r="O5210">
        <v>51.6362672581601</v>
      </c>
      <c r="P5210">
        <v>-0.0743176228976344</v>
      </c>
      <c r="Q5210">
        <v>0.286377509738989</v>
      </c>
      <c r="R5210">
        <v>0.974705144125976</v>
      </c>
      <c r="S5210" t="s">
        <v>11403</v>
      </c>
      <c r="T5210" t="s">
        <v>12362</v>
      </c>
      <c r="U5210" t="s">
        <v>12362</v>
      </c>
      <c r="V5210" t="s">
        <v>12362</v>
      </c>
      <c r="W5210">
        <v>8</v>
      </c>
      <c r="X5210" t="s">
        <v>17572</v>
      </c>
      <c r="Y5210">
        <v>0.6532860041531541</v>
      </c>
      <c r="Z5210">
        <f>HYPERLINK("Melting_Curves/meltCurve_Q9BZL1_.pdf", "Melting_Curves/meltCurve_Q9BZL1_.pdf")</f>
        <v>0</v>
      </c>
      <c r="AA5210" t="s">
        <v>23519</v>
      </c>
      <c r="AB5210" t="s">
        <v>29574</v>
      </c>
    </row>
    <row r="5211" spans="1:28">
      <c r="A5211" t="s">
        <v>5237</v>
      </c>
      <c r="B5211">
        <v>0.992608467424715</v>
      </c>
      <c r="C5211">
        <v>1.40122010130708</v>
      </c>
      <c r="D5211">
        <v>0.880204156539965</v>
      </c>
      <c r="E5211">
        <v>0.81281308012499</v>
      </c>
      <c r="F5211">
        <v>0</v>
      </c>
      <c r="G5211">
        <v>0.670668823061771</v>
      </c>
      <c r="H5211">
        <v>0.663579403198887</v>
      </c>
      <c r="I5211">
        <v>0.998482755128191</v>
      </c>
      <c r="J5211">
        <v>2.43282442582963</v>
      </c>
      <c r="K5211">
        <v>2.30377408040838</v>
      </c>
      <c r="L5211">
        <v>15000</v>
      </c>
      <c r="M5211">
        <v>242.125661392057</v>
      </c>
      <c r="O5211">
        <v>61.9470756345967</v>
      </c>
      <c r="P5211">
        <v>0.488573631779787</v>
      </c>
      <c r="Q5211">
        <v>1.5</v>
      </c>
      <c r="R5211">
        <v>0.416234961904857</v>
      </c>
      <c r="S5211" t="s">
        <v>11404</v>
      </c>
      <c r="T5211" t="s">
        <v>12362</v>
      </c>
      <c r="U5211" t="s">
        <v>12362</v>
      </c>
      <c r="V5211" t="s">
        <v>12362</v>
      </c>
      <c r="W5211">
        <v>20</v>
      </c>
      <c r="X5211" t="s">
        <v>17573</v>
      </c>
      <c r="Y5211">
        <v>1.084087008714993</v>
      </c>
      <c r="Z5211">
        <f>HYPERLINK("Melting_Curves/meltCurve_Q9BZL4_.pdf", "Melting_Curves/meltCurve_Q9BZL4_.pdf")</f>
        <v>0</v>
      </c>
      <c r="AA5211" t="s">
        <v>19935</v>
      </c>
      <c r="AB5211" t="s">
        <v>29575</v>
      </c>
    </row>
    <row r="5212" spans="1:28">
      <c r="A5212" t="s">
        <v>5238</v>
      </c>
      <c r="B5212">
        <v>0.992608467424715</v>
      </c>
      <c r="C5212">
        <v>0.932392519505859</v>
      </c>
      <c r="D5212">
        <v>0.820404698557442</v>
      </c>
      <c r="E5212">
        <v>0.752024928530554</v>
      </c>
      <c r="F5212">
        <v>0.626882540249358</v>
      </c>
      <c r="G5212">
        <v>0.5434224608109181</v>
      </c>
      <c r="H5212">
        <v>0.51895656463866</v>
      </c>
      <c r="I5212">
        <v>0.640003431906098</v>
      </c>
      <c r="J5212">
        <v>0.899031491910769</v>
      </c>
      <c r="K5212">
        <v>0.840768510808429</v>
      </c>
      <c r="L5212">
        <v>1042.36416310829</v>
      </c>
      <c r="M5212">
        <v>24.5486356385573</v>
      </c>
      <c r="O5212">
        <v>42.1824039714481</v>
      </c>
      <c r="P5212">
        <v>-0.0461937814247244</v>
      </c>
      <c r="Q5212">
        <v>0.682501678095485</v>
      </c>
      <c r="R5212">
        <v>0.496908224025256</v>
      </c>
      <c r="S5212" t="s">
        <v>11405</v>
      </c>
      <c r="T5212" t="s">
        <v>12362</v>
      </c>
      <c r="U5212" t="s">
        <v>12362</v>
      </c>
      <c r="V5212" t="s">
        <v>12362</v>
      </c>
      <c r="W5212">
        <v>20</v>
      </c>
      <c r="X5212" t="s">
        <v>17574</v>
      </c>
      <c r="Y5212">
        <v>0.7431474646045693</v>
      </c>
      <c r="Z5212">
        <f>HYPERLINK("Melting_Curves/meltCurve_Q9BZL4_4_.pdf", "Melting_Curves/meltCurve_Q9BZL4_4_.pdf")</f>
        <v>0</v>
      </c>
      <c r="AA5212" t="s">
        <v>19935</v>
      </c>
      <c r="AB5212" t="s">
        <v>29576</v>
      </c>
    </row>
    <row r="5213" spans="1:28">
      <c r="A5213" t="s">
        <v>5239</v>
      </c>
      <c r="B5213">
        <v>0.992608467424715</v>
      </c>
      <c r="C5213">
        <v>0.806219797045178</v>
      </c>
      <c r="D5213">
        <v>0.712058956473538</v>
      </c>
      <c r="E5213">
        <v>0.785129215065042</v>
      </c>
      <c r="F5213">
        <v>0.676578852505532</v>
      </c>
      <c r="G5213">
        <v>0.665247539356886</v>
      </c>
      <c r="H5213">
        <v>0.67970142586374</v>
      </c>
      <c r="I5213">
        <v>0.687168217229416</v>
      </c>
      <c r="J5213">
        <v>0.93091085668639</v>
      </c>
      <c r="K5213">
        <v>0.571617219069169</v>
      </c>
      <c r="L5213">
        <v>2247.46268597227</v>
      </c>
      <c r="M5213">
        <v>57.0639094343291</v>
      </c>
      <c r="O5213">
        <v>39.3367291388</v>
      </c>
      <c r="P5213">
        <v>-0.103988472162703</v>
      </c>
      <c r="Q5213">
        <v>0.7132643471576779</v>
      </c>
      <c r="R5213">
        <v>0.481990524526093</v>
      </c>
      <c r="S5213" t="s">
        <v>11406</v>
      </c>
      <c r="T5213" t="s">
        <v>12362</v>
      </c>
      <c r="U5213" t="s">
        <v>12362</v>
      </c>
      <c r="V5213" t="s">
        <v>12362</v>
      </c>
      <c r="W5213">
        <v>3</v>
      </c>
      <c r="X5213" t="s">
        <v>17575</v>
      </c>
      <c r="Y5213">
        <v>0.7365825592393952</v>
      </c>
      <c r="Z5213">
        <f>HYPERLINK("Melting_Curves/meltCurve_Q9BZM1_.pdf", "Melting_Curves/meltCurve_Q9BZM1_.pdf")</f>
        <v>0</v>
      </c>
      <c r="AA5213" t="s">
        <v>23520</v>
      </c>
      <c r="AB5213" t="s">
        <v>29577</v>
      </c>
    </row>
    <row r="5214" spans="1:28">
      <c r="A5214" t="s">
        <v>5240</v>
      </c>
      <c r="B5214">
        <v>0.992608467424715</v>
      </c>
      <c r="C5214">
        <v>0.930071070840085</v>
      </c>
      <c r="D5214">
        <v>0.8063780903503091</v>
      </c>
      <c r="E5214">
        <v>0.64696561974852</v>
      </c>
      <c r="F5214">
        <v>0.430735756026473</v>
      </c>
      <c r="G5214">
        <v>0.192659054756042</v>
      </c>
      <c r="H5214">
        <v>0.271541861790106</v>
      </c>
      <c r="I5214">
        <v>0.291338639018919</v>
      </c>
      <c r="J5214">
        <v>0.343007087509596</v>
      </c>
      <c r="K5214">
        <v>0.155484203273055</v>
      </c>
      <c r="L5214">
        <v>760.216039158606</v>
      </c>
      <c r="M5214">
        <v>16.3666955450514</v>
      </c>
      <c r="N5214">
        <v>48.2889328536304</v>
      </c>
      <c r="O5214">
        <v>45.7721375605452</v>
      </c>
      <c r="P5214">
        <v>-0.0686579574509205</v>
      </c>
      <c r="Q5214">
        <v>0.232002333453035</v>
      </c>
      <c r="R5214">
        <v>0.959435056306659</v>
      </c>
      <c r="S5214" t="s">
        <v>11407</v>
      </c>
      <c r="T5214" t="s">
        <v>12362</v>
      </c>
      <c r="U5214" t="s">
        <v>12362</v>
      </c>
      <c r="V5214" t="s">
        <v>12362</v>
      </c>
      <c r="W5214">
        <v>2</v>
      </c>
      <c r="X5214" t="s">
        <v>17576</v>
      </c>
      <c r="Y5214">
        <v>0.4887597975559085</v>
      </c>
      <c r="Z5214">
        <f>HYPERLINK("Melting_Curves/meltCurve_Q9BZQ8_.pdf", "Melting_Curves/meltCurve_Q9BZQ8_.pdf")</f>
        <v>0</v>
      </c>
      <c r="AA5214" t="s">
        <v>23521</v>
      </c>
      <c r="AB5214" t="s">
        <v>29578</v>
      </c>
    </row>
    <row r="5215" spans="1:28">
      <c r="A5215" t="s">
        <v>5241</v>
      </c>
      <c r="B5215">
        <v>0.992608467424715</v>
      </c>
      <c r="C5215">
        <v>1.02010162968908</v>
      </c>
      <c r="D5215">
        <v>0.854189901627186</v>
      </c>
      <c r="E5215">
        <v>0.587301052976432</v>
      </c>
      <c r="F5215">
        <v>0.345587163221673</v>
      </c>
      <c r="G5215">
        <v>0.222339170757478</v>
      </c>
      <c r="H5215">
        <v>0.177136783573337</v>
      </c>
      <c r="I5215">
        <v>0.179684929176015</v>
      </c>
      <c r="J5215">
        <v>0.192841728678947</v>
      </c>
      <c r="K5215">
        <v>0.164647154873936</v>
      </c>
      <c r="L5215">
        <v>931.368395733728</v>
      </c>
      <c r="M5215">
        <v>19.9663143600813</v>
      </c>
      <c r="N5215">
        <v>47.6496983117877</v>
      </c>
      <c r="O5215">
        <v>46.1866285023163</v>
      </c>
      <c r="P5215">
        <v>-0.0895390213963838</v>
      </c>
      <c r="Q5215">
        <v>0.171530763559191</v>
      </c>
      <c r="R5215">
        <v>0.997144845739945</v>
      </c>
      <c r="S5215" t="s">
        <v>11408</v>
      </c>
      <c r="T5215" t="s">
        <v>12362</v>
      </c>
      <c r="U5215" t="s">
        <v>12362</v>
      </c>
      <c r="V5215" t="s">
        <v>12362</v>
      </c>
      <c r="W5215">
        <v>6</v>
      </c>
      <c r="X5215" t="s">
        <v>17577</v>
      </c>
      <c r="Y5215">
        <v>0.4488107806004661</v>
      </c>
      <c r="Z5215">
        <f>HYPERLINK("Melting_Curves/meltCurve_Q9BZX2_.pdf", "Melting_Curves/meltCurve_Q9BZX2_.pdf")</f>
        <v>0</v>
      </c>
      <c r="AA5215" t="s">
        <v>23522</v>
      </c>
      <c r="AB5215" t="s">
        <v>29579</v>
      </c>
    </row>
    <row r="5216" spans="1:28">
      <c r="A5216" t="s">
        <v>5242</v>
      </c>
      <c r="B5216">
        <v>0.992608467424715</v>
      </c>
      <c r="C5216">
        <v>1.14836621466139</v>
      </c>
      <c r="D5216">
        <v>1.21747009413728</v>
      </c>
      <c r="E5216">
        <v>1.05966293342741</v>
      </c>
      <c r="F5216">
        <v>0.397905336784401</v>
      </c>
      <c r="G5216">
        <v>0.205390788195973</v>
      </c>
      <c r="H5216">
        <v>0.181659161792516</v>
      </c>
      <c r="I5216">
        <v>0.186664480248722</v>
      </c>
      <c r="J5216">
        <v>0.214155482322765</v>
      </c>
      <c r="K5216">
        <v>0.12570047459843</v>
      </c>
      <c r="L5216">
        <v>12498.3498520685</v>
      </c>
      <c r="M5216">
        <v>250</v>
      </c>
      <c r="N5216">
        <v>50.0845206849684</v>
      </c>
      <c r="O5216">
        <v>49.9901919733393</v>
      </c>
      <c r="P5216">
        <v>-1.02180768050348</v>
      </c>
      <c r="Q5216">
        <v>0.182714073002359</v>
      </c>
      <c r="R5216">
        <v>0.9602880931808701</v>
      </c>
      <c r="S5216" t="s">
        <v>11409</v>
      </c>
      <c r="T5216" t="s">
        <v>12362</v>
      </c>
      <c r="U5216" t="s">
        <v>12362</v>
      </c>
      <c r="V5216" t="s">
        <v>12362</v>
      </c>
      <c r="W5216">
        <v>16</v>
      </c>
      <c r="X5216" t="s">
        <v>17578</v>
      </c>
      <c r="Y5216">
        <v>0.536763195747137</v>
      </c>
      <c r="Z5216">
        <f>HYPERLINK("Melting_Curves/meltCurve_Q9BZZ5_.pdf", "Melting_Curves/meltCurve_Q9BZZ5_.pdf")</f>
        <v>0</v>
      </c>
      <c r="AA5216" t="s">
        <v>19453</v>
      </c>
      <c r="AB5216" t="s">
        <v>25369</v>
      </c>
    </row>
    <row r="5217" spans="1:28">
      <c r="A5217" t="s">
        <v>5243</v>
      </c>
      <c r="B5217">
        <v>0.992608467424715</v>
      </c>
      <c r="C5217">
        <v>1.04615885677698</v>
      </c>
      <c r="D5217">
        <v>1.02778775194511</v>
      </c>
      <c r="E5217">
        <v>1.16684874624792</v>
      </c>
      <c r="F5217">
        <v>0.724069369247081</v>
      </c>
      <c r="G5217">
        <v>0.523909448832964</v>
      </c>
      <c r="H5217">
        <v>0.483525538333536</v>
      </c>
      <c r="I5217">
        <v>0.8271335232893871</v>
      </c>
      <c r="J5217">
        <v>0.969632088625996</v>
      </c>
      <c r="K5217">
        <v>0.916668303903354</v>
      </c>
      <c r="L5217">
        <v>12139.7601692815</v>
      </c>
      <c r="M5217">
        <v>250</v>
      </c>
      <c r="O5217">
        <v>48.5559335619676</v>
      </c>
      <c r="P5217">
        <v>-0.333619888653092</v>
      </c>
      <c r="Q5217">
        <v>0.740812399751516</v>
      </c>
      <c r="R5217">
        <v>0.492764337638561</v>
      </c>
      <c r="S5217" t="s">
        <v>11410</v>
      </c>
      <c r="T5217" t="s">
        <v>12362</v>
      </c>
      <c r="U5217" t="s">
        <v>12362</v>
      </c>
      <c r="V5217" t="s">
        <v>12362</v>
      </c>
      <c r="W5217">
        <v>16</v>
      </c>
      <c r="X5217" t="s">
        <v>17579</v>
      </c>
      <c r="Y5217">
        <v>0.84069982162158</v>
      </c>
      <c r="Z5217">
        <f>HYPERLINK("Melting_Curves/meltCurve_Q9BZZ5_2_.pdf", "Melting_Curves/meltCurve_Q9BZZ5_2_.pdf")</f>
        <v>0</v>
      </c>
      <c r="AA5217" t="s">
        <v>19453</v>
      </c>
      <c r="AB5217" t="s">
        <v>29580</v>
      </c>
    </row>
    <row r="5218" spans="1:28">
      <c r="A5218" t="s">
        <v>5244</v>
      </c>
      <c r="B5218">
        <v>0.992608467424715</v>
      </c>
      <c r="C5218">
        <v>1.03567044322106</v>
      </c>
      <c r="D5218">
        <v>0.955837623249408</v>
      </c>
      <c r="E5218">
        <v>0.916306913036157</v>
      </c>
      <c r="F5218">
        <v>0.7300674809387731</v>
      </c>
      <c r="G5218">
        <v>0.484741763355622</v>
      </c>
      <c r="H5218">
        <v>0.495473317169281</v>
      </c>
      <c r="I5218">
        <v>0.687703334357377</v>
      </c>
      <c r="J5218">
        <v>0.7629569186785961</v>
      </c>
      <c r="K5218">
        <v>0.704077820574317</v>
      </c>
      <c r="L5218">
        <v>1914.60550023619</v>
      </c>
      <c r="M5218">
        <v>39.6682598068529</v>
      </c>
      <c r="O5218">
        <v>48.1432551234978</v>
      </c>
      <c r="P5218">
        <v>-0.0759898877383757</v>
      </c>
      <c r="Q5218">
        <v>0.63110127209358</v>
      </c>
      <c r="R5218">
        <v>0.791362624380924</v>
      </c>
      <c r="S5218" t="s">
        <v>11411</v>
      </c>
      <c r="T5218" t="s">
        <v>12362</v>
      </c>
      <c r="U5218" t="s">
        <v>12362</v>
      </c>
      <c r="V5218" t="s">
        <v>12362</v>
      </c>
      <c r="W5218">
        <v>5</v>
      </c>
      <c r="X5218" t="s">
        <v>17580</v>
      </c>
      <c r="Y5218">
        <v>0.7708795260255016</v>
      </c>
      <c r="Z5218">
        <f>HYPERLINK("Melting_Curves/meltCurve_Q9C004_.pdf", "Melting_Curves/meltCurve_Q9C004_.pdf")</f>
        <v>0</v>
      </c>
      <c r="AA5218" t="s">
        <v>23523</v>
      </c>
      <c r="AB5218" t="s">
        <v>29581</v>
      </c>
    </row>
    <row r="5219" spans="1:28">
      <c r="A5219" t="s">
        <v>5245</v>
      </c>
      <c r="B5219">
        <v>0.992608467424715</v>
      </c>
      <c r="C5219">
        <v>1.17390082511556</v>
      </c>
      <c r="D5219">
        <v>1.02818736719705</v>
      </c>
      <c r="E5219">
        <v>0.855246830188796</v>
      </c>
      <c r="F5219">
        <v>0.576216778852906</v>
      </c>
      <c r="G5219">
        <v>0.475650190489441</v>
      </c>
      <c r="H5219">
        <v>0.471044468517995</v>
      </c>
      <c r="I5219">
        <v>0.670179000308489</v>
      </c>
      <c r="J5219">
        <v>1.09562627373736</v>
      </c>
      <c r="K5219">
        <v>0.9383114704808529</v>
      </c>
      <c r="L5219">
        <v>11651.8891884866</v>
      </c>
      <c r="M5219">
        <v>250</v>
      </c>
      <c r="O5219">
        <v>46.6045741609392</v>
      </c>
      <c r="P5219">
        <v>-0.396279909803628</v>
      </c>
      <c r="Q5219">
        <v>0.7045046971100239</v>
      </c>
      <c r="R5219">
        <v>0.405704655723305</v>
      </c>
      <c r="S5219" t="s">
        <v>11412</v>
      </c>
      <c r="T5219" t="s">
        <v>12362</v>
      </c>
      <c r="U5219" t="s">
        <v>12362</v>
      </c>
      <c r="V5219" t="s">
        <v>12362</v>
      </c>
      <c r="W5219">
        <v>1</v>
      </c>
      <c r="X5219" t="s">
        <v>17581</v>
      </c>
      <c r="Y5219">
        <v>0.7991617970749256</v>
      </c>
      <c r="Z5219">
        <f>HYPERLINK("Melting_Curves/meltCurve_Q9C029_1_.pdf", "Melting_Curves/meltCurve_Q9C029_1_.pdf")</f>
        <v>0</v>
      </c>
      <c r="AA5219" t="s">
        <v>23524</v>
      </c>
      <c r="AB5219" t="s">
        <v>29582</v>
      </c>
    </row>
    <row r="5220" spans="1:28">
      <c r="A5220" t="s">
        <v>5246</v>
      </c>
      <c r="B5220">
        <v>0.992608467424715</v>
      </c>
      <c r="C5220">
        <v>1.01156767803111</v>
      </c>
      <c r="D5220">
        <v>0.8794761758217789</v>
      </c>
      <c r="E5220">
        <v>0.656676593465343</v>
      </c>
      <c r="F5220">
        <v>0.326246397479589</v>
      </c>
      <c r="G5220">
        <v>0.266787192782061</v>
      </c>
      <c r="H5220">
        <v>0.199404409396309</v>
      </c>
      <c r="I5220">
        <v>0.209523137853075</v>
      </c>
      <c r="J5220">
        <v>0.227956830592527</v>
      </c>
      <c r="K5220">
        <v>0.186255106165603</v>
      </c>
      <c r="L5220">
        <v>1055.68360448585</v>
      </c>
      <c r="M5220">
        <v>22.4908721083559</v>
      </c>
      <c r="N5220">
        <v>48.0467778324556</v>
      </c>
      <c r="O5220">
        <v>46.571960499602</v>
      </c>
      <c r="P5220">
        <v>-0.0962970196516149</v>
      </c>
      <c r="Q5220">
        <v>0.202405449433661</v>
      </c>
      <c r="R5220">
        <v>0.995974823282872</v>
      </c>
      <c r="S5220" t="s">
        <v>11413</v>
      </c>
      <c r="T5220" t="s">
        <v>12362</v>
      </c>
      <c r="U5220" t="s">
        <v>12362</v>
      </c>
      <c r="V5220" t="s">
        <v>12362</v>
      </c>
      <c r="W5220">
        <v>6</v>
      </c>
      <c r="X5220" t="s">
        <v>17582</v>
      </c>
      <c r="Y5220">
        <v>0.4749045467068559</v>
      </c>
      <c r="Z5220">
        <f>HYPERLINK("Melting_Curves/meltCurve_Q9C037_2_.pdf", "Melting_Curves/meltCurve_Q9C037_2_.pdf")</f>
        <v>0</v>
      </c>
      <c r="AA5220" t="s">
        <v>23525</v>
      </c>
      <c r="AB5220" t="s">
        <v>29583</v>
      </c>
    </row>
    <row r="5221" spans="1:28">
      <c r="A5221" t="s">
        <v>5247</v>
      </c>
      <c r="B5221">
        <v>0.992608467424715</v>
      </c>
      <c r="C5221">
        <v>1.05396210298897</v>
      </c>
      <c r="D5221">
        <v>0.954938589881721</v>
      </c>
      <c r="E5221">
        <v>0.82657892295087</v>
      </c>
      <c r="F5221">
        <v>0.701762026739624</v>
      </c>
      <c r="G5221">
        <v>0.563908949631738</v>
      </c>
      <c r="H5221">
        <v>0.50520390431738</v>
      </c>
      <c r="I5221">
        <v>0.613961767597878</v>
      </c>
      <c r="J5221">
        <v>0.679864390373957</v>
      </c>
      <c r="K5221">
        <v>0.572524220951998</v>
      </c>
      <c r="L5221">
        <v>1195.9947983032</v>
      </c>
      <c r="M5221">
        <v>25.2511351441658</v>
      </c>
      <c r="O5221">
        <v>47.0699473356202</v>
      </c>
      <c r="P5221">
        <v>-0.0553740597509646</v>
      </c>
      <c r="Q5221">
        <v>0.587120337179952</v>
      </c>
      <c r="R5221">
        <v>0.932732162564273</v>
      </c>
      <c r="S5221" t="s">
        <v>11414</v>
      </c>
      <c r="T5221" t="s">
        <v>12362</v>
      </c>
      <c r="U5221" t="s">
        <v>12362</v>
      </c>
      <c r="V5221" t="s">
        <v>12362</v>
      </c>
      <c r="W5221">
        <v>8</v>
      </c>
      <c r="X5221" t="s">
        <v>17583</v>
      </c>
      <c r="Y5221">
        <v>0.7331733744805106</v>
      </c>
      <c r="Z5221">
        <f>HYPERLINK("Melting_Curves/meltCurve_Q9C073_.pdf", "Melting_Curves/meltCurve_Q9C073_.pdf")</f>
        <v>0</v>
      </c>
      <c r="AA5221" t="s">
        <v>23526</v>
      </c>
      <c r="AB5221" t="s">
        <v>29584</v>
      </c>
    </row>
    <row r="5222" spans="1:28">
      <c r="A5222" t="s">
        <v>5248</v>
      </c>
      <c r="B5222">
        <v>0.992608467424715</v>
      </c>
      <c r="C5222">
        <v>0.963017853328512</v>
      </c>
      <c r="D5222">
        <v>0.953971528065614</v>
      </c>
      <c r="E5222">
        <v>0.923803228606811</v>
      </c>
      <c r="F5222">
        <v>0.7660425414091649</v>
      </c>
      <c r="G5222">
        <v>0.644225005467296</v>
      </c>
      <c r="H5222">
        <v>0.547374207309535</v>
      </c>
      <c r="I5222">
        <v>0.694334290189096</v>
      </c>
      <c r="J5222">
        <v>0.793507834092656</v>
      </c>
      <c r="K5222">
        <v>0.754931700066483</v>
      </c>
      <c r="L5222">
        <v>1688.37023255278</v>
      </c>
      <c r="M5222">
        <v>35.0607772035454</v>
      </c>
      <c r="O5222">
        <v>47.9996745085137</v>
      </c>
      <c r="P5222">
        <v>-0.0569693254685182</v>
      </c>
      <c r="Q5222">
        <v>0.688027508573154</v>
      </c>
      <c r="R5222">
        <v>0.796110563923402</v>
      </c>
      <c r="S5222" t="s">
        <v>11415</v>
      </c>
      <c r="T5222" t="s">
        <v>12362</v>
      </c>
      <c r="U5222" t="s">
        <v>12362</v>
      </c>
      <c r="V5222" t="s">
        <v>12362</v>
      </c>
      <c r="W5222">
        <v>10</v>
      </c>
      <c r="X5222" t="s">
        <v>17584</v>
      </c>
      <c r="Y5222">
        <v>0.8053890914574671</v>
      </c>
      <c r="Z5222">
        <f>HYPERLINK("Melting_Curves/meltCurve_Q9C0B0_.pdf", "Melting_Curves/meltCurve_Q9C0B0_.pdf")</f>
        <v>0</v>
      </c>
      <c r="AA5222" t="s">
        <v>23527</v>
      </c>
      <c r="AB5222" t="s">
        <v>29585</v>
      </c>
    </row>
    <row r="5223" spans="1:28">
      <c r="A5223" t="s">
        <v>5249</v>
      </c>
      <c r="B5223">
        <v>0.992608467424715</v>
      </c>
      <c r="C5223">
        <v>0.8936492805565061</v>
      </c>
      <c r="D5223">
        <v>0.9159697856972679</v>
      </c>
      <c r="E5223">
        <v>0.803772890580013</v>
      </c>
      <c r="F5223">
        <v>0.53865965270705</v>
      </c>
      <c r="G5223">
        <v>0.363869786761023</v>
      </c>
      <c r="H5223">
        <v>0.282661729004653</v>
      </c>
      <c r="I5223">
        <v>0.319656121851738</v>
      </c>
      <c r="J5223">
        <v>0.361481098161877</v>
      </c>
      <c r="K5223">
        <v>0.27523464998237</v>
      </c>
      <c r="L5223">
        <v>935.00927710444</v>
      </c>
      <c r="M5223">
        <v>19.2942888144026</v>
      </c>
      <c r="N5223">
        <v>50.7914121371139</v>
      </c>
      <c r="O5223">
        <v>47.9488499301977</v>
      </c>
      <c r="P5223">
        <v>-0.0710509567876772</v>
      </c>
      <c r="Q5223">
        <v>0.293742523093846</v>
      </c>
      <c r="R5223">
        <v>0.977497323095105</v>
      </c>
      <c r="S5223" t="s">
        <v>11416</v>
      </c>
      <c r="T5223" t="s">
        <v>12362</v>
      </c>
      <c r="U5223" t="s">
        <v>12362</v>
      </c>
      <c r="V5223" t="s">
        <v>12362</v>
      </c>
      <c r="W5223">
        <v>15</v>
      </c>
      <c r="X5223" t="s">
        <v>17585</v>
      </c>
      <c r="Y5223">
        <v>0.5734743217161954</v>
      </c>
      <c r="Z5223">
        <f>HYPERLINK("Melting_Curves/meltCurve_Q9C0B1_.pdf", "Melting_Curves/meltCurve_Q9C0B1_.pdf")</f>
        <v>0</v>
      </c>
      <c r="AA5223" t="s">
        <v>23528</v>
      </c>
      <c r="AB5223" t="s">
        <v>29586</v>
      </c>
    </row>
    <row r="5224" spans="1:28">
      <c r="A5224" t="s">
        <v>5250</v>
      </c>
      <c r="B5224">
        <v>0.992608467424715</v>
      </c>
      <c r="C5224">
        <v>0.983260681520093</v>
      </c>
      <c r="D5224">
        <v>0.844802258924467</v>
      </c>
      <c r="E5224">
        <v>0.7384837211559589</v>
      </c>
      <c r="F5224">
        <v>0.556065366743517</v>
      </c>
      <c r="G5224">
        <v>0.430232795886549</v>
      </c>
      <c r="H5224">
        <v>0.393478854444371</v>
      </c>
      <c r="I5224">
        <v>0.560257011869164</v>
      </c>
      <c r="J5224">
        <v>0.721202722498019</v>
      </c>
      <c r="K5224">
        <v>0.717121629207686</v>
      </c>
      <c r="L5224">
        <v>1094.24482227038</v>
      </c>
      <c r="M5224">
        <v>24.4890074024147</v>
      </c>
      <c r="O5224">
        <v>44.3883439443007</v>
      </c>
      <c r="P5224">
        <v>-0.0602398168712747</v>
      </c>
      <c r="Q5224">
        <v>0.563247857070525</v>
      </c>
      <c r="R5224">
        <v>0.738691060398429</v>
      </c>
      <c r="S5224" t="s">
        <v>11417</v>
      </c>
      <c r="T5224" t="s">
        <v>12362</v>
      </c>
      <c r="U5224" t="s">
        <v>12362</v>
      </c>
      <c r="V5224" t="s">
        <v>12362</v>
      </c>
      <c r="W5224">
        <v>18</v>
      </c>
      <c r="X5224" t="s">
        <v>17586</v>
      </c>
      <c r="Y5224">
        <v>0.6788427991656517</v>
      </c>
      <c r="Z5224">
        <f>HYPERLINK("Melting_Curves/meltCurve_Q9C0B5_2_.pdf", "Melting_Curves/meltCurve_Q9C0B5_2_.pdf")</f>
        <v>0</v>
      </c>
      <c r="AA5224" t="s">
        <v>23529</v>
      </c>
      <c r="AB5224" t="s">
        <v>29587</v>
      </c>
    </row>
    <row r="5225" spans="1:28">
      <c r="A5225" t="s">
        <v>5251</v>
      </c>
      <c r="B5225">
        <v>0.992608467424715</v>
      </c>
      <c r="C5225">
        <v>0.991449024720949</v>
      </c>
      <c r="D5225">
        <v>0.912513362399306</v>
      </c>
      <c r="E5225">
        <v>0.898187979384598</v>
      </c>
      <c r="F5225">
        <v>0.875475434406367</v>
      </c>
      <c r="G5225">
        <v>0.81654672791592</v>
      </c>
      <c r="H5225">
        <v>0.784655315875831</v>
      </c>
      <c r="I5225">
        <v>1.0921107231399</v>
      </c>
      <c r="J5225">
        <v>1.37956272315818</v>
      </c>
      <c r="K5225">
        <v>1.24852786313361</v>
      </c>
      <c r="L5225">
        <v>15000</v>
      </c>
      <c r="M5225">
        <v>245.02232102259</v>
      </c>
      <c r="O5225">
        <v>61.2148168445944</v>
      </c>
      <c r="P5225">
        <v>0.31425561849732</v>
      </c>
      <c r="Q5225">
        <v>1.31404658051138</v>
      </c>
      <c r="R5225">
        <v>0.627224593035666</v>
      </c>
      <c r="S5225" t="s">
        <v>11418</v>
      </c>
      <c r="T5225" t="s">
        <v>12362</v>
      </c>
      <c r="U5225" t="s">
        <v>12362</v>
      </c>
      <c r="V5225" t="s">
        <v>12362</v>
      </c>
      <c r="W5225">
        <v>55</v>
      </c>
      <c r="X5225" t="s">
        <v>17587</v>
      </c>
      <c r="Y5225">
        <v>1.060482567619687</v>
      </c>
      <c r="Z5225">
        <f>HYPERLINK("Melting_Curves/meltCurve_Q9C0C2_.pdf", "Melting_Curves/meltCurve_Q9C0C2_.pdf")</f>
        <v>0</v>
      </c>
      <c r="AA5225" t="s">
        <v>23530</v>
      </c>
      <c r="AB5225" t="s">
        <v>29588</v>
      </c>
    </row>
    <row r="5226" spans="1:28">
      <c r="A5226" t="s">
        <v>5252</v>
      </c>
      <c r="B5226">
        <v>0.992608467424715</v>
      </c>
      <c r="C5226">
        <v>1.08260190181024</v>
      </c>
      <c r="D5226">
        <v>1.01430366876225</v>
      </c>
      <c r="E5226">
        <v>0.702646573885277</v>
      </c>
      <c r="F5226">
        <v>0.514956483793082</v>
      </c>
      <c r="G5226">
        <v>0.344621997957772</v>
      </c>
      <c r="H5226">
        <v>0.295510989620744</v>
      </c>
      <c r="I5226">
        <v>0.33477434535522</v>
      </c>
      <c r="J5226">
        <v>0.492397063286614</v>
      </c>
      <c r="K5226">
        <v>0.261621915366478</v>
      </c>
      <c r="L5226">
        <v>1277.74856952314</v>
      </c>
      <c r="M5226">
        <v>26.9749294464123</v>
      </c>
      <c r="N5226">
        <v>49.5240874482661</v>
      </c>
      <c r="O5226">
        <v>47.1099791889701</v>
      </c>
      <c r="P5226">
        <v>-0.09369219671801531</v>
      </c>
      <c r="Q5226">
        <v>0.345496987118747</v>
      </c>
      <c r="R5226">
        <v>0.949094844331499</v>
      </c>
      <c r="S5226" t="s">
        <v>11419</v>
      </c>
      <c r="T5226" t="s">
        <v>12362</v>
      </c>
      <c r="U5226" t="s">
        <v>12362</v>
      </c>
      <c r="V5226" t="s">
        <v>12362</v>
      </c>
      <c r="W5226">
        <v>6</v>
      </c>
      <c r="X5226" t="s">
        <v>17588</v>
      </c>
      <c r="Y5226">
        <v>0.5764381873947888</v>
      </c>
      <c r="Z5226">
        <f>HYPERLINK("Melting_Curves/meltCurve_Q9C0C4_.pdf", "Melting_Curves/meltCurve_Q9C0C4_.pdf")</f>
        <v>0</v>
      </c>
      <c r="AA5226" t="s">
        <v>23531</v>
      </c>
      <c r="AB5226" t="s">
        <v>29589</v>
      </c>
    </row>
    <row r="5227" spans="1:28">
      <c r="A5227" t="s">
        <v>5253</v>
      </c>
      <c r="B5227">
        <v>0.992608467424715</v>
      </c>
      <c r="C5227">
        <v>1.11040169421852</v>
      </c>
      <c r="D5227">
        <v>1.07357305833291</v>
      </c>
      <c r="E5227">
        <v>0.925285240602441</v>
      </c>
      <c r="F5227">
        <v>0.696877344726704</v>
      </c>
      <c r="G5227">
        <v>0.502039472347343</v>
      </c>
      <c r="H5227">
        <v>0.436132186656474</v>
      </c>
      <c r="I5227">
        <v>0.665179056071415</v>
      </c>
      <c r="J5227">
        <v>0.7620097086543129</v>
      </c>
      <c r="K5227">
        <v>0.628087423896983</v>
      </c>
      <c r="L5227">
        <v>2118.8851930436</v>
      </c>
      <c r="M5227">
        <v>43.694636653756</v>
      </c>
      <c r="O5227">
        <v>48.3917840804053</v>
      </c>
      <c r="P5227">
        <v>-0.0900607972098293</v>
      </c>
      <c r="Q5227">
        <v>0.601031474254392</v>
      </c>
      <c r="R5227">
        <v>0.824966729244281</v>
      </c>
      <c r="S5227" t="s">
        <v>11420</v>
      </c>
      <c r="T5227" t="s">
        <v>12362</v>
      </c>
      <c r="U5227" t="s">
        <v>12362</v>
      </c>
      <c r="V5227" t="s">
        <v>12362</v>
      </c>
      <c r="W5227">
        <v>4</v>
      </c>
      <c r="X5227" t="s">
        <v>17589</v>
      </c>
      <c r="Y5227">
        <v>0.7549959590503249</v>
      </c>
      <c r="Z5227">
        <f>HYPERLINK("Melting_Curves/meltCurve_Q9C0C7_4_.pdf", "Melting_Curves/meltCurve_Q9C0C7_4_.pdf")</f>
        <v>0</v>
      </c>
      <c r="AA5227" t="s">
        <v>23532</v>
      </c>
      <c r="AB5227" t="s">
        <v>29590</v>
      </c>
    </row>
    <row r="5228" spans="1:28">
      <c r="A5228" t="s">
        <v>5254</v>
      </c>
      <c r="B5228">
        <v>0.992608467424715</v>
      </c>
      <c r="C5228">
        <v>0.974674076327941</v>
      </c>
      <c r="D5228">
        <v>0.878783117412257</v>
      </c>
      <c r="E5228">
        <v>0.7197835546819999</v>
      </c>
      <c r="F5228">
        <v>0.434921659390631</v>
      </c>
      <c r="G5228">
        <v>0.296961967911215</v>
      </c>
      <c r="H5228">
        <v>0.222034986489436</v>
      </c>
      <c r="I5228">
        <v>0.273307824228077</v>
      </c>
      <c r="J5228">
        <v>0.296404705742424</v>
      </c>
      <c r="K5228">
        <v>0.241018469744936</v>
      </c>
      <c r="L5228">
        <v>948.156760850869</v>
      </c>
      <c r="M5228">
        <v>19.9725019350134</v>
      </c>
      <c r="N5228">
        <v>49.1456309521765</v>
      </c>
      <c r="O5228">
        <v>47.0048770823611</v>
      </c>
      <c r="P5228">
        <v>-0.0800313421233086</v>
      </c>
      <c r="Q5228">
        <v>0.246616138319736</v>
      </c>
      <c r="R5228">
        <v>0.992291435080112</v>
      </c>
      <c r="S5228" t="s">
        <v>11421</v>
      </c>
      <c r="T5228" t="s">
        <v>12362</v>
      </c>
      <c r="U5228" t="s">
        <v>12362</v>
      </c>
      <c r="V5228" t="s">
        <v>12362</v>
      </c>
      <c r="W5228">
        <v>28</v>
      </c>
      <c r="X5228" t="s">
        <v>17590</v>
      </c>
      <c r="Y5228">
        <v>0.5195305152214907</v>
      </c>
      <c r="Z5228">
        <f>HYPERLINK("Melting_Curves/meltCurve_Q9C0C9_.pdf", "Melting_Curves/meltCurve_Q9C0C9_.pdf")</f>
        <v>0</v>
      </c>
      <c r="AA5228" t="s">
        <v>19975</v>
      </c>
      <c r="AB5228" t="s">
        <v>29591</v>
      </c>
    </row>
    <row r="5229" spans="1:28">
      <c r="A5229" t="s">
        <v>5255</v>
      </c>
      <c r="B5229">
        <v>0.992608467424715</v>
      </c>
      <c r="C5229">
        <v>1.10756788606665</v>
      </c>
      <c r="D5229">
        <v>0.949688599084313</v>
      </c>
      <c r="E5229">
        <v>0.88666526508962</v>
      </c>
      <c r="F5229">
        <v>0.752631255115179</v>
      </c>
      <c r="G5229">
        <v>0.602486775250403</v>
      </c>
      <c r="H5229">
        <v>0.511476716007396</v>
      </c>
      <c r="I5229">
        <v>0.633709382595494</v>
      </c>
      <c r="J5229">
        <v>0.756242297892244</v>
      </c>
      <c r="K5229">
        <v>0.547431557362313</v>
      </c>
      <c r="L5229">
        <v>1274.25615344273</v>
      </c>
      <c r="M5229">
        <v>26.2875914195985</v>
      </c>
      <c r="O5229">
        <v>48.1957606622555</v>
      </c>
      <c r="P5229">
        <v>-0.0535217326634374</v>
      </c>
      <c r="Q5229">
        <v>0.607496556877928</v>
      </c>
      <c r="R5229">
        <v>0.860048460723676</v>
      </c>
      <c r="S5229" t="s">
        <v>11422</v>
      </c>
      <c r="T5229" t="s">
        <v>12362</v>
      </c>
      <c r="U5229" t="s">
        <v>12362</v>
      </c>
      <c r="V5229" t="s">
        <v>12362</v>
      </c>
      <c r="W5229">
        <v>9</v>
      </c>
      <c r="X5229" t="s">
        <v>17591</v>
      </c>
      <c r="Y5229">
        <v>0.7606620908447044</v>
      </c>
      <c r="Z5229">
        <f>HYPERLINK("Melting_Curves/meltCurve_Q9C0D2_.pdf", "Melting_Curves/meltCurve_Q9C0D2_.pdf")</f>
        <v>0</v>
      </c>
      <c r="AA5229" t="s">
        <v>23533</v>
      </c>
      <c r="AB5229" t="s">
        <v>29592</v>
      </c>
    </row>
    <row r="5230" spans="1:28">
      <c r="A5230" t="s">
        <v>5256</v>
      </c>
      <c r="B5230">
        <v>0.992608467424715</v>
      </c>
      <c r="C5230">
        <v>1.117298229474</v>
      </c>
      <c r="D5230">
        <v>1.0234315531024</v>
      </c>
      <c r="E5230">
        <v>0.904673567232009</v>
      </c>
      <c r="F5230">
        <v>0.201390236048894</v>
      </c>
      <c r="G5230">
        <v>0.217554664879605</v>
      </c>
      <c r="H5230">
        <v>0.139058955574662</v>
      </c>
      <c r="I5230">
        <v>0.403472657131173</v>
      </c>
      <c r="J5230">
        <v>0.298512192316769</v>
      </c>
      <c r="K5230">
        <v>0.772521088681827</v>
      </c>
      <c r="L5230">
        <v>11733.001493769</v>
      </c>
      <c r="M5230">
        <v>250</v>
      </c>
      <c r="N5230">
        <v>47.1454173669357</v>
      </c>
      <c r="O5230">
        <v>46.9289927224908</v>
      </c>
      <c r="P5230">
        <v>-0.880649939369363</v>
      </c>
      <c r="Q5230">
        <v>0.338751627068006</v>
      </c>
      <c r="R5230">
        <v>0.794374995331364</v>
      </c>
      <c r="S5230" t="s">
        <v>11423</v>
      </c>
      <c r="T5230" t="s">
        <v>12362</v>
      </c>
      <c r="U5230" t="s">
        <v>12362</v>
      </c>
      <c r="V5230" t="s">
        <v>12362</v>
      </c>
      <c r="W5230">
        <v>1</v>
      </c>
      <c r="X5230" t="s">
        <v>17592</v>
      </c>
      <c r="Y5230">
        <v>0.5577235171162707</v>
      </c>
      <c r="Z5230">
        <f>HYPERLINK("Melting_Curves/meltCurve_Q9C0D3_.pdf", "Melting_Curves/meltCurve_Q9C0D3_.pdf")</f>
        <v>0</v>
      </c>
      <c r="AA5230" t="s">
        <v>23534</v>
      </c>
      <c r="AB5230" t="s">
        <v>29593</v>
      </c>
    </row>
    <row r="5231" spans="1:28">
      <c r="A5231" t="s">
        <v>5257</v>
      </c>
      <c r="B5231">
        <v>0.992608467424715</v>
      </c>
      <c r="C5231">
        <v>0.99621730083824</v>
      </c>
      <c r="D5231">
        <v>0.985225986204884</v>
      </c>
      <c r="E5231">
        <v>0.844574320464942</v>
      </c>
      <c r="F5231">
        <v>0.483034576885335</v>
      </c>
      <c r="G5231">
        <v>0.30889055754015</v>
      </c>
      <c r="H5231">
        <v>0.237104387214308</v>
      </c>
      <c r="I5231">
        <v>0.354607911656452</v>
      </c>
      <c r="J5231">
        <v>0.504032539256864</v>
      </c>
      <c r="K5231">
        <v>0.426131879796118</v>
      </c>
      <c r="L5231">
        <v>1863.2605026006</v>
      </c>
      <c r="M5231">
        <v>38.8121019223629</v>
      </c>
      <c r="N5231">
        <v>49.7027333311272</v>
      </c>
      <c r="O5231">
        <v>47.8803132186492</v>
      </c>
      <c r="P5231">
        <v>-0.128285581158337</v>
      </c>
      <c r="Q5231">
        <v>0.366966901608805</v>
      </c>
      <c r="R5231">
        <v>0.9473176794447981</v>
      </c>
      <c r="S5231" t="s">
        <v>11424</v>
      </c>
      <c r="T5231" t="s">
        <v>12362</v>
      </c>
      <c r="U5231" t="s">
        <v>12362</v>
      </c>
      <c r="V5231" t="s">
        <v>12362</v>
      </c>
      <c r="W5231">
        <v>6</v>
      </c>
      <c r="X5231" t="s">
        <v>17593</v>
      </c>
      <c r="Y5231">
        <v>0.6014633731385942</v>
      </c>
      <c r="Z5231">
        <f>HYPERLINK("Melting_Curves/meltCurve_Q9C0F1_.pdf", "Melting_Curves/meltCurve_Q9C0F1_.pdf")</f>
        <v>0</v>
      </c>
      <c r="AA5231" t="s">
        <v>23535</v>
      </c>
      <c r="AB5231" t="s">
        <v>29594</v>
      </c>
    </row>
    <row r="5232" spans="1:28">
      <c r="A5232" t="s">
        <v>5258</v>
      </c>
      <c r="B5232">
        <v>0.992608467424715</v>
      </c>
      <c r="C5232">
        <v>0.9686199292012641</v>
      </c>
      <c r="D5232">
        <v>0.774731876701795</v>
      </c>
      <c r="E5232">
        <v>0.728061164616856</v>
      </c>
      <c r="F5232">
        <v>0.663706237534841</v>
      </c>
      <c r="G5232">
        <v>0.486040893478967</v>
      </c>
      <c r="H5232">
        <v>0.362457418761573</v>
      </c>
      <c r="I5232">
        <v>0.315258557975049</v>
      </c>
      <c r="J5232">
        <v>0.45747534436772</v>
      </c>
      <c r="K5232">
        <v>0.510134915381711</v>
      </c>
      <c r="L5232">
        <v>577.026837459007</v>
      </c>
      <c r="M5232">
        <v>12.2856065126546</v>
      </c>
      <c r="N5232">
        <v>53.6433285381177</v>
      </c>
      <c r="O5232">
        <v>45.7753314706198</v>
      </c>
      <c r="P5232">
        <v>-0.0408302802630571</v>
      </c>
      <c r="Q5232">
        <v>0.391610520260466</v>
      </c>
      <c r="R5232">
        <v>0.908687475910238</v>
      </c>
      <c r="S5232" t="s">
        <v>11425</v>
      </c>
      <c r="T5232" t="s">
        <v>12362</v>
      </c>
      <c r="U5232" t="s">
        <v>12362</v>
      </c>
      <c r="V5232" t="s">
        <v>12362</v>
      </c>
      <c r="W5232">
        <v>4</v>
      </c>
      <c r="X5232" t="s">
        <v>17594</v>
      </c>
      <c r="Y5232">
        <v>0.6130324703645225</v>
      </c>
      <c r="Z5232">
        <f>HYPERLINK("Melting_Curves/meltCurve_Q9C0G0_.pdf", "Melting_Curves/meltCurve_Q9C0G0_.pdf")</f>
        <v>0</v>
      </c>
      <c r="AA5232" t="s">
        <v>23536</v>
      </c>
      <c r="AB5232" t="s">
        <v>29595</v>
      </c>
    </row>
    <row r="5233" spans="1:28">
      <c r="A5233" t="s">
        <v>5259</v>
      </c>
      <c r="B5233">
        <v>0.992608467424715</v>
      </c>
      <c r="C5233">
        <v>1.10756506147561</v>
      </c>
      <c r="D5233">
        <v>1.08787895415035</v>
      </c>
      <c r="E5233">
        <v>0.835703846543388</v>
      </c>
      <c r="F5233">
        <v>0.716102116297845</v>
      </c>
      <c r="G5233">
        <v>0.5318967261801431</v>
      </c>
      <c r="H5233">
        <v>0.466425372842724</v>
      </c>
      <c r="I5233">
        <v>0.491104421832313</v>
      </c>
      <c r="J5233">
        <v>0.493425068806707</v>
      </c>
      <c r="K5233">
        <v>0.360671609406237</v>
      </c>
      <c r="L5233">
        <v>1050.11160126666</v>
      </c>
      <c r="M5233">
        <v>21.0869425250367</v>
      </c>
      <c r="N5233">
        <v>55.3647452448189</v>
      </c>
      <c r="O5233">
        <v>49.35777243766</v>
      </c>
      <c r="P5233">
        <v>-0.0598163190601488</v>
      </c>
      <c r="Q5233">
        <v>0.439971544798497</v>
      </c>
      <c r="R5233">
        <v>0.945869514041383</v>
      </c>
      <c r="S5233" t="s">
        <v>11426</v>
      </c>
      <c r="T5233" t="s">
        <v>12362</v>
      </c>
      <c r="U5233" t="s">
        <v>12362</v>
      </c>
      <c r="V5233" t="s">
        <v>12362</v>
      </c>
      <c r="W5233">
        <v>3</v>
      </c>
      <c r="X5233" t="s">
        <v>17595</v>
      </c>
      <c r="Y5233">
        <v>0.6856134426935332</v>
      </c>
      <c r="Z5233">
        <f>HYPERLINK("Melting_Curves/meltCurve_Q9C0H5_.pdf", "Melting_Curves/meltCurve_Q9C0H5_.pdf")</f>
        <v>0</v>
      </c>
      <c r="AA5233" t="s">
        <v>23537</v>
      </c>
      <c r="AB5233" t="s">
        <v>29596</v>
      </c>
    </row>
    <row r="5234" spans="1:28">
      <c r="A5234" t="s">
        <v>5260</v>
      </c>
      <c r="B5234">
        <v>0.992608467424715</v>
      </c>
      <c r="C5234">
        <v>1.04908049413134</v>
      </c>
      <c r="D5234">
        <v>0.911995336053844</v>
      </c>
      <c r="E5234">
        <v>0.724234008772328</v>
      </c>
      <c r="F5234">
        <v>0.6004707031397341</v>
      </c>
      <c r="G5234">
        <v>0.424857634914032</v>
      </c>
      <c r="H5234">
        <v>0.306234786848641</v>
      </c>
      <c r="I5234">
        <v>0.232244233372692</v>
      </c>
      <c r="J5234">
        <v>0.262320772814763</v>
      </c>
      <c r="K5234">
        <v>0.214320947071219</v>
      </c>
      <c r="L5234">
        <v>667.029461276085</v>
      </c>
      <c r="M5234">
        <v>13.4002566431037</v>
      </c>
      <c r="N5234">
        <v>51.7058681624952</v>
      </c>
      <c r="O5234">
        <v>48.708016098687</v>
      </c>
      <c r="P5234">
        <v>-0.055260289220548</v>
      </c>
      <c r="Q5234">
        <v>0.1966731260913</v>
      </c>
      <c r="R5234">
        <v>0.9893254628129849</v>
      </c>
      <c r="S5234" t="s">
        <v>11427</v>
      </c>
      <c r="T5234" t="s">
        <v>12362</v>
      </c>
      <c r="U5234" t="s">
        <v>12362</v>
      </c>
      <c r="V5234" t="s">
        <v>12362</v>
      </c>
      <c r="W5234">
        <v>7</v>
      </c>
      <c r="X5234" t="s">
        <v>17596</v>
      </c>
      <c r="Y5234">
        <v>0.5586399985557498</v>
      </c>
      <c r="Z5234">
        <f>HYPERLINK("Melting_Curves/meltCurve_Q9C0I1_3_.pdf", "Melting_Curves/meltCurve_Q9C0I1_3_.pdf")</f>
        <v>0</v>
      </c>
      <c r="AA5234" t="s">
        <v>23538</v>
      </c>
      <c r="AB5234" t="s">
        <v>29597</v>
      </c>
    </row>
    <row r="5235" spans="1:28">
      <c r="A5235" t="s">
        <v>5261</v>
      </c>
      <c r="B5235">
        <v>0.992608467424715</v>
      </c>
      <c r="C5235">
        <v>1.09086455498647</v>
      </c>
      <c r="D5235">
        <v>0.956316873712337</v>
      </c>
      <c r="E5235">
        <v>0.937142486684921</v>
      </c>
      <c r="F5235">
        <v>0.75063415417472</v>
      </c>
      <c r="G5235">
        <v>0.676026793780292</v>
      </c>
      <c r="H5235">
        <v>0.6244586333476499</v>
      </c>
      <c r="I5235">
        <v>0.888764246434982</v>
      </c>
      <c r="J5235">
        <v>1.1357267732835</v>
      </c>
      <c r="K5235">
        <v>1.10405839261473</v>
      </c>
      <c r="L5235">
        <v>11657.519338381</v>
      </c>
      <c r="M5235">
        <v>250</v>
      </c>
      <c r="O5235">
        <v>46.6270932941645</v>
      </c>
      <c r="P5235">
        <v>-0.183265007867454</v>
      </c>
      <c r="Q5235">
        <v>0.863278166121852</v>
      </c>
      <c r="R5235">
        <v>0.153588684176439</v>
      </c>
      <c r="S5235" t="s">
        <v>11428</v>
      </c>
      <c r="T5235" t="s">
        <v>12362</v>
      </c>
      <c r="U5235" t="s">
        <v>12362</v>
      </c>
      <c r="V5235" t="s">
        <v>12362</v>
      </c>
      <c r="W5235">
        <v>16</v>
      </c>
      <c r="X5235" t="s">
        <v>17597</v>
      </c>
      <c r="Y5235">
        <v>0.907177415966739</v>
      </c>
      <c r="Z5235">
        <f>HYPERLINK("Melting_Curves/meltCurve_Q9C0J8_.pdf", "Melting_Curves/meltCurve_Q9C0J8_.pdf")</f>
        <v>0</v>
      </c>
      <c r="AA5235" t="s">
        <v>23539</v>
      </c>
      <c r="AB5235" t="s">
        <v>29598</v>
      </c>
    </row>
    <row r="5236" spans="1:28">
      <c r="A5236" t="s">
        <v>5262</v>
      </c>
      <c r="B5236">
        <v>0.992608467424715</v>
      </c>
      <c r="C5236">
        <v>0.954641003768564</v>
      </c>
      <c r="D5236">
        <v>1.06057023902496</v>
      </c>
      <c r="E5236">
        <v>1.0763602380509</v>
      </c>
      <c r="F5236">
        <v>0.821787184378026</v>
      </c>
      <c r="G5236">
        <v>0.605817941305927</v>
      </c>
      <c r="H5236">
        <v>0.553585207704174</v>
      </c>
      <c r="I5236">
        <v>0.651285916762456</v>
      </c>
      <c r="J5236">
        <v>0.431345321176194</v>
      </c>
      <c r="K5236">
        <v>0.226254912850166</v>
      </c>
      <c r="L5236">
        <v>508.170467706513</v>
      </c>
      <c r="M5236">
        <v>8.37744501179882</v>
      </c>
      <c r="N5236">
        <v>60.6593548768112</v>
      </c>
      <c r="O5236">
        <v>57.4983227235347</v>
      </c>
      <c r="P5236">
        <v>-0.0364594098792138</v>
      </c>
      <c r="Q5236">
        <v>0</v>
      </c>
      <c r="R5236">
        <v>0.878114992997467</v>
      </c>
      <c r="S5236" t="s">
        <v>11429</v>
      </c>
      <c r="T5236" t="s">
        <v>12362</v>
      </c>
      <c r="U5236" t="s">
        <v>12362</v>
      </c>
      <c r="V5236" t="s">
        <v>12362</v>
      </c>
      <c r="W5236">
        <v>16</v>
      </c>
      <c r="X5236" t="s">
        <v>17598</v>
      </c>
      <c r="Y5236">
        <v>0.7410344893596679</v>
      </c>
      <c r="Z5236">
        <f>HYPERLINK("Melting_Curves/meltCurve_Q9GZL7_.pdf", "Melting_Curves/meltCurve_Q9GZL7_.pdf")</f>
        <v>0</v>
      </c>
      <c r="AA5236" t="s">
        <v>23540</v>
      </c>
      <c r="AB5236" t="s">
        <v>29599</v>
      </c>
    </row>
    <row r="5237" spans="1:28">
      <c r="A5237" t="s">
        <v>5263</v>
      </c>
      <c r="B5237">
        <v>0.992608467424715</v>
      </c>
      <c r="C5237">
        <v>1.41693982917917</v>
      </c>
      <c r="D5237">
        <v>0.914035850191573</v>
      </c>
      <c r="E5237">
        <v>0.723847262726495</v>
      </c>
      <c r="F5237">
        <v>0.323613739218806</v>
      </c>
      <c r="G5237">
        <v>0.263291039276193</v>
      </c>
      <c r="H5237">
        <v>0.298385105291614</v>
      </c>
      <c r="I5237">
        <v>0.240892985442155</v>
      </c>
      <c r="J5237">
        <v>0.218868148066191</v>
      </c>
      <c r="K5237">
        <v>0.0980386806425331</v>
      </c>
      <c r="L5237">
        <v>1472.18348716913</v>
      </c>
      <c r="M5237">
        <v>31.0257729750807</v>
      </c>
      <c r="N5237">
        <v>48.3357448151099</v>
      </c>
      <c r="O5237">
        <v>47.2545263277969</v>
      </c>
      <c r="P5237">
        <v>-0.128562697166023</v>
      </c>
      <c r="Q5237">
        <v>0.216762939389082</v>
      </c>
      <c r="R5237">
        <v>0.883154114861056</v>
      </c>
      <c r="S5237" t="s">
        <v>11430</v>
      </c>
      <c r="T5237" t="s">
        <v>12362</v>
      </c>
      <c r="U5237" t="s">
        <v>12362</v>
      </c>
      <c r="V5237" t="s">
        <v>12362</v>
      </c>
      <c r="W5237">
        <v>1</v>
      </c>
      <c r="X5237" t="s">
        <v>17599</v>
      </c>
      <c r="Y5237">
        <v>0.4938895249252065</v>
      </c>
      <c r="Z5237">
        <f>HYPERLINK("Melting_Curves/meltCurve_Q9GZN1_.pdf", "Melting_Curves/meltCurve_Q9GZN1_.pdf")</f>
        <v>0</v>
      </c>
      <c r="AA5237" t="s">
        <v>23541</v>
      </c>
      <c r="AB5237" t="s">
        <v>29600</v>
      </c>
    </row>
    <row r="5238" spans="1:28">
      <c r="A5238" t="s">
        <v>5264</v>
      </c>
      <c r="B5238">
        <v>0.992608467424715</v>
      </c>
      <c r="C5238">
        <v>1.10709873102807</v>
      </c>
      <c r="D5238">
        <v>1.13318938148377</v>
      </c>
      <c r="E5238">
        <v>1.09897824573174</v>
      </c>
      <c r="F5238">
        <v>0.750144966151333</v>
      </c>
      <c r="G5238">
        <v>0.534754535997147</v>
      </c>
      <c r="H5238">
        <v>0.315165081178277</v>
      </c>
      <c r="I5238">
        <v>0.279918502563505</v>
      </c>
      <c r="J5238">
        <v>0.212077837651518</v>
      </c>
      <c r="K5238">
        <v>0.147483446397992</v>
      </c>
      <c r="L5238">
        <v>1205.81685557377</v>
      </c>
      <c r="M5238">
        <v>22.7891936405662</v>
      </c>
      <c r="N5238">
        <v>54.0767257195862</v>
      </c>
      <c r="O5238">
        <v>52.5094130034583</v>
      </c>
      <c r="P5238">
        <v>-0.0874560604292992</v>
      </c>
      <c r="Q5238">
        <v>0.193972852925706</v>
      </c>
      <c r="R5238">
        <v>0.960436376733283</v>
      </c>
      <c r="S5238" t="s">
        <v>11431</v>
      </c>
      <c r="T5238" t="s">
        <v>12362</v>
      </c>
      <c r="U5238" t="s">
        <v>12362</v>
      </c>
      <c r="V5238" t="s">
        <v>12362</v>
      </c>
      <c r="W5238">
        <v>8</v>
      </c>
      <c r="X5238" t="s">
        <v>17600</v>
      </c>
      <c r="Y5238">
        <v>0.6298080028095815</v>
      </c>
      <c r="Z5238">
        <f>HYPERLINK("Melting_Curves/meltCurve_Q9GZN8_.pdf", "Melting_Curves/meltCurve_Q9GZN8_.pdf")</f>
        <v>0</v>
      </c>
      <c r="AA5238" t="s">
        <v>23542</v>
      </c>
      <c r="AB5238" t="s">
        <v>29601</v>
      </c>
    </row>
    <row r="5239" spans="1:28">
      <c r="A5239" t="s">
        <v>5265</v>
      </c>
      <c r="B5239">
        <v>0.992608467424715</v>
      </c>
      <c r="C5239">
        <v>1.06541761010522</v>
      </c>
      <c r="D5239">
        <v>1.00322437224011</v>
      </c>
      <c r="E5239">
        <v>0.83044116553714</v>
      </c>
      <c r="F5239">
        <v>0.813097282820799</v>
      </c>
      <c r="G5239">
        <v>0.587720772661142</v>
      </c>
      <c r="H5239">
        <v>0.514745413741367</v>
      </c>
      <c r="I5239">
        <v>0.615736258867271</v>
      </c>
      <c r="J5239">
        <v>0.610261116875547</v>
      </c>
      <c r="K5239">
        <v>0.470229160355287</v>
      </c>
      <c r="L5239">
        <v>931.7100251899381</v>
      </c>
      <c r="M5239">
        <v>18.7624114099806</v>
      </c>
      <c r="O5239">
        <v>49.1045409275691</v>
      </c>
      <c r="P5239">
        <v>-0.0442076790033407</v>
      </c>
      <c r="Q5239">
        <v>0.5372222684914409</v>
      </c>
      <c r="R5239">
        <v>0.923931226404789</v>
      </c>
      <c r="S5239" t="s">
        <v>11432</v>
      </c>
      <c r="T5239" t="s">
        <v>12362</v>
      </c>
      <c r="U5239" t="s">
        <v>12362</v>
      </c>
      <c r="V5239" t="s">
        <v>12362</v>
      </c>
      <c r="W5239">
        <v>18</v>
      </c>
      <c r="X5239" t="s">
        <v>17601</v>
      </c>
      <c r="Y5239">
        <v>0.7393078470197684</v>
      </c>
      <c r="Z5239">
        <f>HYPERLINK("Melting_Curves/meltCurve_Q9GZP4_.pdf", "Melting_Curves/meltCurve_Q9GZP4_.pdf")</f>
        <v>0</v>
      </c>
      <c r="AA5239" t="s">
        <v>23543</v>
      </c>
      <c r="AB5239" t="s">
        <v>29602</v>
      </c>
    </row>
    <row r="5240" spans="1:28">
      <c r="A5240" t="s">
        <v>5266</v>
      </c>
      <c r="B5240">
        <v>0.992608467424715</v>
      </c>
      <c r="C5240">
        <v>1.06899658991949</v>
      </c>
      <c r="D5240">
        <v>0.944478058758925</v>
      </c>
      <c r="E5240">
        <v>0.9187011965013711</v>
      </c>
      <c r="F5240">
        <v>0.631563617439442</v>
      </c>
      <c r="G5240">
        <v>0.28565550148486</v>
      </c>
      <c r="H5240">
        <v>0.199840679342692</v>
      </c>
      <c r="I5240">
        <v>0.195233051599687</v>
      </c>
      <c r="J5240">
        <v>0.203280652083756</v>
      </c>
      <c r="K5240">
        <v>0.125099162014612</v>
      </c>
      <c r="L5240">
        <v>1380.97456287441</v>
      </c>
      <c r="M5240">
        <v>27.3310715540135</v>
      </c>
      <c r="N5240">
        <v>51.2973475568697</v>
      </c>
      <c r="O5240">
        <v>50.259463104069</v>
      </c>
      <c r="P5240">
        <v>-0.113083192963793</v>
      </c>
      <c r="Q5240">
        <v>0.168207225947313</v>
      </c>
      <c r="R5240">
        <v>0.992029724732105</v>
      </c>
      <c r="S5240" t="s">
        <v>11433</v>
      </c>
      <c r="T5240" t="s">
        <v>12362</v>
      </c>
      <c r="U5240" t="s">
        <v>12362</v>
      </c>
      <c r="V5240" t="s">
        <v>12362</v>
      </c>
      <c r="W5240">
        <v>3</v>
      </c>
      <c r="X5240" t="s">
        <v>17602</v>
      </c>
      <c r="Y5240">
        <v>0.5494496803166259</v>
      </c>
      <c r="Z5240">
        <f>HYPERLINK("Melting_Curves/meltCurve_Q9GZQ3_.pdf", "Melting_Curves/meltCurve_Q9GZQ3_.pdf")</f>
        <v>0</v>
      </c>
      <c r="AA5240" t="s">
        <v>23544</v>
      </c>
      <c r="AB5240" t="s">
        <v>29603</v>
      </c>
    </row>
    <row r="5241" spans="1:28">
      <c r="A5241" t="s">
        <v>5267</v>
      </c>
      <c r="B5241">
        <v>0.992608467424715</v>
      </c>
      <c r="C5241">
        <v>0.924740979779795</v>
      </c>
      <c r="D5241">
        <v>0.891754815677253</v>
      </c>
      <c r="E5241">
        <v>0.893807968250558</v>
      </c>
      <c r="F5241">
        <v>0.623348217898822</v>
      </c>
      <c r="G5241">
        <v>0.352905648006347</v>
      </c>
      <c r="H5241">
        <v>0.169638737706103</v>
      </c>
      <c r="I5241">
        <v>0.184116872460208</v>
      </c>
      <c r="J5241">
        <v>0.147050441880657</v>
      </c>
      <c r="K5241">
        <v>0.124739674474697</v>
      </c>
      <c r="L5241">
        <v>962.034894395985</v>
      </c>
      <c r="M5241">
        <v>18.9096566116331</v>
      </c>
      <c r="N5241">
        <v>51.6224590715468</v>
      </c>
      <c r="O5241">
        <v>50.3166040082243</v>
      </c>
      <c r="P5241">
        <v>-0.0827090642779046</v>
      </c>
      <c r="Q5241">
        <v>0.119715465916917</v>
      </c>
      <c r="R5241">
        <v>0.987816265399183</v>
      </c>
      <c r="S5241" t="s">
        <v>11434</v>
      </c>
      <c r="T5241" t="s">
        <v>12362</v>
      </c>
      <c r="U5241" t="s">
        <v>12362</v>
      </c>
      <c r="V5241" t="s">
        <v>12362</v>
      </c>
      <c r="W5241">
        <v>10</v>
      </c>
      <c r="X5241" t="s">
        <v>17603</v>
      </c>
      <c r="Y5241">
        <v>0.5395108253631629</v>
      </c>
      <c r="Z5241">
        <f>HYPERLINK("Melting_Curves/meltCurve_Q9GZS3_.pdf", "Melting_Curves/meltCurve_Q9GZS3_.pdf")</f>
        <v>0</v>
      </c>
      <c r="AA5241" t="s">
        <v>23545</v>
      </c>
      <c r="AB5241" t="s">
        <v>29604</v>
      </c>
    </row>
    <row r="5242" spans="1:28">
      <c r="A5242" t="s">
        <v>5268</v>
      </c>
      <c r="B5242">
        <v>0.992608467424715</v>
      </c>
      <c r="C5242">
        <v>0.9373811120757251</v>
      </c>
      <c r="D5242">
        <v>0.847695435876565</v>
      </c>
      <c r="E5242">
        <v>0.779970509498508</v>
      </c>
      <c r="F5242">
        <v>0.71598343429629</v>
      </c>
      <c r="G5242">
        <v>0.562114828560269</v>
      </c>
      <c r="H5242">
        <v>0.513632090727953</v>
      </c>
      <c r="I5242">
        <v>0.781726530387594</v>
      </c>
      <c r="J5242">
        <v>1.26662447245959</v>
      </c>
      <c r="K5242">
        <v>1.22568201178938</v>
      </c>
      <c r="L5242">
        <v>8626.39915970306</v>
      </c>
      <c r="M5242">
        <v>136.966047042849</v>
      </c>
      <c r="O5242">
        <v>62.9686017836088</v>
      </c>
      <c r="P5242">
        <v>0.138204965054434</v>
      </c>
      <c r="Q5242">
        <v>1.25415271760787</v>
      </c>
      <c r="R5242">
        <v>-0.125225907981643</v>
      </c>
      <c r="S5242" t="s">
        <v>11435</v>
      </c>
      <c r="T5242" t="s">
        <v>12362</v>
      </c>
      <c r="U5242" t="s">
        <v>12362</v>
      </c>
      <c r="V5242" t="s">
        <v>12362</v>
      </c>
      <c r="W5242">
        <v>8</v>
      </c>
      <c r="X5242" t="s">
        <v>17604</v>
      </c>
      <c r="Y5242">
        <v>1.03394687158361</v>
      </c>
      <c r="Z5242">
        <f>HYPERLINK("Melting_Curves/meltCurve_Q9GZT3_2_.pdf", "Melting_Curves/meltCurve_Q9GZT3_2_.pdf")</f>
        <v>0</v>
      </c>
      <c r="AA5242" t="s">
        <v>23546</v>
      </c>
      <c r="AB5242" t="s">
        <v>29605</v>
      </c>
    </row>
    <row r="5243" spans="1:28">
      <c r="A5243" t="s">
        <v>5269</v>
      </c>
      <c r="B5243">
        <v>0.992608467424715</v>
      </c>
      <c r="C5243">
        <v>0.830632107348164</v>
      </c>
      <c r="D5243">
        <v>0.775889736640534</v>
      </c>
      <c r="E5243">
        <v>0.440027666107778</v>
      </c>
      <c r="F5243">
        <v>0.244234895763899</v>
      </c>
      <c r="G5243">
        <v>0.180936615330358</v>
      </c>
      <c r="H5243">
        <v>0.061253114207304</v>
      </c>
      <c r="I5243">
        <v>0</v>
      </c>
      <c r="J5243">
        <v>0</v>
      </c>
      <c r="K5243">
        <v>0.0463215709763759</v>
      </c>
      <c r="L5243">
        <v>610.996774420462</v>
      </c>
      <c r="M5243">
        <v>13.2404399785191</v>
      </c>
      <c r="N5243">
        <v>46.1462590523381</v>
      </c>
      <c r="O5243">
        <v>45.1317191891952</v>
      </c>
      <c r="P5243">
        <v>-0.07335539289118991</v>
      </c>
      <c r="Q5243">
        <v>0</v>
      </c>
      <c r="R5243">
        <v>0.9898786474672771</v>
      </c>
      <c r="S5243" t="s">
        <v>11436</v>
      </c>
      <c r="T5243" t="s">
        <v>12362</v>
      </c>
      <c r="U5243" t="s">
        <v>12362</v>
      </c>
      <c r="V5243" t="s">
        <v>12362</v>
      </c>
      <c r="W5243">
        <v>1</v>
      </c>
      <c r="X5243" t="s">
        <v>17605</v>
      </c>
      <c r="Y5243">
        <v>0.3337495254600544</v>
      </c>
      <c r="Z5243">
        <f>HYPERLINK("Melting_Curves/meltCurve_Q9GZT4_.pdf", "Melting_Curves/meltCurve_Q9GZT4_.pdf")</f>
        <v>0</v>
      </c>
      <c r="AA5243" t="s">
        <v>23547</v>
      </c>
      <c r="AB5243" t="s">
        <v>29606</v>
      </c>
    </row>
    <row r="5244" spans="1:28">
      <c r="A5244" t="s">
        <v>5270</v>
      </c>
      <c r="B5244">
        <v>0.992608467424715</v>
      </c>
      <c r="C5244">
        <v>1.04333420516599</v>
      </c>
      <c r="D5244">
        <v>1.04014472799703</v>
      </c>
      <c r="E5244">
        <v>0.9477070703402301</v>
      </c>
      <c r="F5244">
        <v>0.882459615664968</v>
      </c>
      <c r="G5244">
        <v>0.667490656463403</v>
      </c>
      <c r="H5244">
        <v>0.482369738927013</v>
      </c>
      <c r="I5244">
        <v>0.537296218450026</v>
      </c>
      <c r="J5244">
        <v>0.606369387769072</v>
      </c>
      <c r="K5244">
        <v>0.511461249042053</v>
      </c>
      <c r="L5244">
        <v>1687.70566721365</v>
      </c>
      <c r="M5244">
        <v>32.5094302320859</v>
      </c>
      <c r="O5244">
        <v>51.7190879407205</v>
      </c>
      <c r="P5244">
        <v>-0.07344941877202189</v>
      </c>
      <c r="Q5244">
        <v>0.532600982374228</v>
      </c>
      <c r="R5244">
        <v>0.965915368923433</v>
      </c>
      <c r="S5244" t="s">
        <v>11437</v>
      </c>
      <c r="T5244" t="s">
        <v>12362</v>
      </c>
      <c r="U5244" t="s">
        <v>12362</v>
      </c>
      <c r="V5244" t="s">
        <v>12362</v>
      </c>
      <c r="W5244">
        <v>5</v>
      </c>
      <c r="X5244" t="s">
        <v>17606</v>
      </c>
      <c r="Y5244">
        <v>0.7674877371890984</v>
      </c>
      <c r="Z5244">
        <f>HYPERLINK("Melting_Curves/meltCurve_Q9GZT6_2_.pdf", "Melting_Curves/meltCurve_Q9GZT6_2_.pdf")</f>
        <v>0</v>
      </c>
      <c r="AA5244" t="s">
        <v>23548</v>
      </c>
      <c r="AB5244" t="s">
        <v>29607</v>
      </c>
    </row>
    <row r="5245" spans="1:28">
      <c r="A5245" t="s">
        <v>5271</v>
      </c>
      <c r="B5245">
        <v>0.992608467424715</v>
      </c>
      <c r="C5245">
        <v>1.07168480221485</v>
      </c>
      <c r="D5245">
        <v>1.00573022086872</v>
      </c>
      <c r="E5245">
        <v>0.9093300120254439</v>
      </c>
      <c r="F5245">
        <v>0.739439793846664</v>
      </c>
      <c r="G5245">
        <v>0.595338286154505</v>
      </c>
      <c r="H5245">
        <v>0.451611640952881</v>
      </c>
      <c r="I5245">
        <v>0.5836441593789961</v>
      </c>
      <c r="J5245">
        <v>0.707770164745183</v>
      </c>
      <c r="K5245">
        <v>0.607209979314681</v>
      </c>
      <c r="L5245">
        <v>1548.2904655458</v>
      </c>
      <c r="M5245">
        <v>31.613132266485</v>
      </c>
      <c r="O5245">
        <v>48.7814503628059</v>
      </c>
      <c r="P5245">
        <v>-0.067030589949665</v>
      </c>
      <c r="Q5245">
        <v>0.586269111552689</v>
      </c>
      <c r="R5245">
        <v>0.901077769430969</v>
      </c>
      <c r="S5245" t="s">
        <v>11438</v>
      </c>
      <c r="T5245" t="s">
        <v>12362</v>
      </c>
      <c r="U5245" t="s">
        <v>12362</v>
      </c>
      <c r="V5245" t="s">
        <v>12362</v>
      </c>
      <c r="W5245">
        <v>5</v>
      </c>
      <c r="X5245" t="s">
        <v>17607</v>
      </c>
      <c r="Y5245">
        <v>0.753679675016007</v>
      </c>
      <c r="Z5245">
        <f>HYPERLINK("Melting_Curves/meltCurve_Q9GZT8_2_.pdf", "Melting_Curves/meltCurve_Q9GZT8_2_.pdf")</f>
        <v>0</v>
      </c>
      <c r="AA5245" t="s">
        <v>23549</v>
      </c>
      <c r="AB5245" t="s">
        <v>29608</v>
      </c>
    </row>
    <row r="5246" spans="1:28">
      <c r="A5246" t="s">
        <v>5272</v>
      </c>
      <c r="B5246">
        <v>0.992608467424715</v>
      </c>
      <c r="C5246">
        <v>0.914643102260009</v>
      </c>
      <c r="D5246">
        <v>0.733214813719583</v>
      </c>
      <c r="E5246">
        <v>0.563347699104694</v>
      </c>
      <c r="F5246">
        <v>0.456897545669913</v>
      </c>
      <c r="G5246">
        <v>0.372262029959439</v>
      </c>
      <c r="H5246">
        <v>0.321125598458084</v>
      </c>
      <c r="I5246">
        <v>0.431768044305762</v>
      </c>
      <c r="J5246">
        <v>0.46458711502432</v>
      </c>
      <c r="K5246">
        <v>0.340094526238523</v>
      </c>
      <c r="L5246">
        <v>781.420669292618</v>
      </c>
      <c r="M5246">
        <v>17.7932353937923</v>
      </c>
      <c r="N5246">
        <v>47.8067173409279</v>
      </c>
      <c r="O5246">
        <v>43.3732790643939</v>
      </c>
      <c r="P5246">
        <v>-0.063337546445907</v>
      </c>
      <c r="Q5246">
        <v>0.382458521552511</v>
      </c>
      <c r="R5246">
        <v>0.9665829804381461</v>
      </c>
      <c r="S5246" t="s">
        <v>11439</v>
      </c>
      <c r="T5246" t="s">
        <v>12362</v>
      </c>
      <c r="U5246" t="s">
        <v>12362</v>
      </c>
      <c r="V5246" t="s">
        <v>12362</v>
      </c>
      <c r="W5246">
        <v>10</v>
      </c>
      <c r="X5246" t="s">
        <v>17608</v>
      </c>
      <c r="Y5246">
        <v>0.5355382894692214</v>
      </c>
      <c r="Z5246">
        <f>HYPERLINK("Melting_Curves/meltCurve_Q9GZT9_.pdf", "Melting_Curves/meltCurve_Q9GZT9_.pdf")</f>
        <v>0</v>
      </c>
      <c r="AA5246" t="s">
        <v>23550</v>
      </c>
      <c r="AB5246" t="s">
        <v>29609</v>
      </c>
    </row>
    <row r="5247" spans="1:28">
      <c r="A5247" t="s">
        <v>5273</v>
      </c>
      <c r="B5247">
        <v>0.992608467424715</v>
      </c>
      <c r="C5247">
        <v>0.798780629687642</v>
      </c>
      <c r="D5247">
        <v>0.743352813317911</v>
      </c>
      <c r="E5247">
        <v>0.753667869192408</v>
      </c>
      <c r="F5247">
        <v>0.7710303675339421</v>
      </c>
      <c r="G5247">
        <v>0.719659726759233</v>
      </c>
      <c r="H5247">
        <v>0.769089740772899</v>
      </c>
      <c r="I5247">
        <v>0.920194975955037</v>
      </c>
      <c r="J5247">
        <v>1.15470550581013</v>
      </c>
      <c r="K5247">
        <v>1.01810283533037</v>
      </c>
      <c r="L5247">
        <v>9359.551127068649</v>
      </c>
      <c r="M5247">
        <v>250</v>
      </c>
      <c r="O5247">
        <v>37.4358080834321</v>
      </c>
      <c r="P5247">
        <v>-0.250691263537897</v>
      </c>
      <c r="Q5247">
        <v>0.849842717176113</v>
      </c>
      <c r="R5247">
        <v>0.09291640466593661</v>
      </c>
      <c r="S5247" t="s">
        <v>11440</v>
      </c>
      <c r="T5247" t="s">
        <v>12362</v>
      </c>
      <c r="U5247" t="s">
        <v>12362</v>
      </c>
      <c r="V5247" t="s">
        <v>12362</v>
      </c>
      <c r="W5247">
        <v>22</v>
      </c>
      <c r="X5247" t="s">
        <v>17609</v>
      </c>
      <c r="Y5247">
        <v>0.852082566890389</v>
      </c>
      <c r="Z5247">
        <f>HYPERLINK("Melting_Curves/meltCurve_Q9GZU8_.pdf", "Melting_Curves/meltCurve_Q9GZU8_.pdf")</f>
        <v>0</v>
      </c>
      <c r="AA5247" t="s">
        <v>23551</v>
      </c>
      <c r="AB5247" t="s">
        <v>29610</v>
      </c>
    </row>
    <row r="5248" spans="1:28">
      <c r="A5248" t="s">
        <v>5274</v>
      </c>
      <c r="B5248">
        <v>0.992608467424715</v>
      </c>
      <c r="C5248">
        <v>1.10813276888172</v>
      </c>
      <c r="D5248">
        <v>1.02687075252896</v>
      </c>
      <c r="E5248">
        <v>0.866762342861902</v>
      </c>
      <c r="F5248">
        <v>0.706621997281021</v>
      </c>
      <c r="G5248">
        <v>0.451174175588844</v>
      </c>
      <c r="H5248">
        <v>0.300737905157394</v>
      </c>
      <c r="I5248">
        <v>0.413002051159394</v>
      </c>
      <c r="J5248">
        <v>1.03828473236263</v>
      </c>
      <c r="K5248">
        <v>0.853973725987477</v>
      </c>
      <c r="L5248">
        <v>1901.70614350191</v>
      </c>
      <c r="M5248">
        <v>40.0160095243821</v>
      </c>
      <c r="O5248">
        <v>47.4054243303768</v>
      </c>
      <c r="P5248">
        <v>-0.080461601043508</v>
      </c>
      <c r="Q5248">
        <v>0.618721866601692</v>
      </c>
      <c r="R5248">
        <v>0.455878898243225</v>
      </c>
      <c r="S5248" t="s">
        <v>11441</v>
      </c>
      <c r="T5248" t="s">
        <v>12362</v>
      </c>
      <c r="U5248" t="s">
        <v>12362</v>
      </c>
      <c r="V5248" t="s">
        <v>12362</v>
      </c>
      <c r="W5248">
        <v>3</v>
      </c>
      <c r="X5248" t="s">
        <v>17610</v>
      </c>
      <c r="Y5248">
        <v>0.7537212194575201</v>
      </c>
      <c r="Z5248">
        <f>HYPERLINK("Melting_Curves/meltCurve_Q9GZX9_.pdf", "Melting_Curves/meltCurve_Q9GZX9_.pdf")</f>
        <v>0</v>
      </c>
      <c r="AA5248" t="s">
        <v>23552</v>
      </c>
      <c r="AB5248" t="s">
        <v>29611</v>
      </c>
    </row>
    <row r="5249" spans="1:28">
      <c r="A5249" t="s">
        <v>5275</v>
      </c>
      <c r="B5249">
        <v>0.992608467424715</v>
      </c>
      <c r="C5249">
        <v>1.05258719844665</v>
      </c>
      <c r="D5249">
        <v>0.828294270480913</v>
      </c>
      <c r="E5249">
        <v>0.781540454241736</v>
      </c>
      <c r="F5249">
        <v>0.637357729166561</v>
      </c>
      <c r="G5249">
        <v>0.41276883482161</v>
      </c>
      <c r="H5249">
        <v>0.352503815543429</v>
      </c>
      <c r="I5249">
        <v>0.410245367668233</v>
      </c>
      <c r="J5249">
        <v>0.413147360252939</v>
      </c>
      <c r="K5249">
        <v>0.421217679164243</v>
      </c>
      <c r="L5249">
        <v>788.023901419946</v>
      </c>
      <c r="M5249">
        <v>16.4397768531953</v>
      </c>
      <c r="N5249">
        <v>52.4784757960695</v>
      </c>
      <c r="O5249">
        <v>47.2415740449039</v>
      </c>
      <c r="P5249">
        <v>-0.0539791565891834</v>
      </c>
      <c r="Q5249">
        <v>0.3795828520536</v>
      </c>
      <c r="R5249">
        <v>0.957834269897165</v>
      </c>
      <c r="S5249" t="s">
        <v>11442</v>
      </c>
      <c r="T5249" t="s">
        <v>12362</v>
      </c>
      <c r="U5249" t="s">
        <v>12362</v>
      </c>
      <c r="V5249" t="s">
        <v>12362</v>
      </c>
      <c r="W5249">
        <v>5</v>
      </c>
      <c r="X5249" t="s">
        <v>17611</v>
      </c>
      <c r="Y5249">
        <v>0.6173824216650335</v>
      </c>
      <c r="Z5249">
        <f>HYPERLINK("Melting_Curves/meltCurve_Q9GZY8_2_.pdf", "Melting_Curves/meltCurve_Q9GZY8_2_.pdf")</f>
        <v>0</v>
      </c>
      <c r="AA5249" t="s">
        <v>23553</v>
      </c>
      <c r="AB5249" t="s">
        <v>29612</v>
      </c>
    </row>
    <row r="5250" spans="1:28">
      <c r="A5250" t="s">
        <v>5276</v>
      </c>
      <c r="B5250">
        <v>0.992608467424715</v>
      </c>
      <c r="C5250">
        <v>0.923207755365776</v>
      </c>
      <c r="D5250">
        <v>0.750115289676515</v>
      </c>
      <c r="E5250">
        <v>0.437950488250777</v>
      </c>
      <c r="F5250">
        <v>0.250595204507859</v>
      </c>
      <c r="G5250">
        <v>0.146201106450944</v>
      </c>
      <c r="H5250">
        <v>0.09206209823618321</v>
      </c>
      <c r="I5250">
        <v>0.102534501314751</v>
      </c>
      <c r="J5250">
        <v>0.107982062920658</v>
      </c>
      <c r="K5250">
        <v>0.109378238597394</v>
      </c>
      <c r="L5250">
        <v>795.543799330563</v>
      </c>
      <c r="M5250">
        <v>17.5374804086389</v>
      </c>
      <c r="N5250">
        <v>45.9114038715728</v>
      </c>
      <c r="O5250">
        <v>44.7850083925167</v>
      </c>
      <c r="P5250">
        <v>-0.08864411845141421</v>
      </c>
      <c r="Q5250">
        <v>0.0945767725277044</v>
      </c>
      <c r="R5250">
        <v>0.999006793144699</v>
      </c>
      <c r="S5250" t="s">
        <v>11443</v>
      </c>
      <c r="T5250" t="s">
        <v>12362</v>
      </c>
      <c r="U5250" t="s">
        <v>12362</v>
      </c>
      <c r="V5250" t="s">
        <v>12362</v>
      </c>
      <c r="W5250">
        <v>6</v>
      </c>
      <c r="X5250" t="s">
        <v>17612</v>
      </c>
      <c r="Y5250">
        <v>0.362516660933123</v>
      </c>
      <c r="Z5250">
        <f>HYPERLINK("Melting_Curves/meltCurve_Q9GZZ9_.pdf", "Melting_Curves/meltCurve_Q9GZZ9_.pdf")</f>
        <v>0</v>
      </c>
      <c r="AA5250" t="s">
        <v>23554</v>
      </c>
      <c r="AB5250" t="s">
        <v>29613</v>
      </c>
    </row>
    <row r="5251" spans="1:28">
      <c r="A5251" t="s">
        <v>5277</v>
      </c>
      <c r="B5251">
        <v>0.992608467424715</v>
      </c>
      <c r="C5251">
        <v>1.09252321757574</v>
      </c>
      <c r="D5251">
        <v>1.04910751982414</v>
      </c>
      <c r="E5251">
        <v>0.807615956286108</v>
      </c>
      <c r="F5251">
        <v>0.681673808261009</v>
      </c>
      <c r="G5251">
        <v>0.478937498436444</v>
      </c>
      <c r="H5251">
        <v>0.215172639213268</v>
      </c>
      <c r="I5251">
        <v>0.148169748398392</v>
      </c>
      <c r="J5251">
        <v>0.138516195057567</v>
      </c>
      <c r="K5251">
        <v>0.121807910700911</v>
      </c>
      <c r="L5251">
        <v>834.69758328379</v>
      </c>
      <c r="M5251">
        <v>16.0058885623932</v>
      </c>
      <c r="N5251">
        <v>52.7474425137363</v>
      </c>
      <c r="O5251">
        <v>51.355741523526</v>
      </c>
      <c r="P5251">
        <v>-0.071456924497126</v>
      </c>
      <c r="Q5251">
        <v>0.082978461553396</v>
      </c>
      <c r="R5251">
        <v>0.982086849199115</v>
      </c>
      <c r="S5251" t="s">
        <v>11444</v>
      </c>
      <c r="T5251" t="s">
        <v>12362</v>
      </c>
      <c r="U5251" t="s">
        <v>12362</v>
      </c>
      <c r="V5251" t="s">
        <v>12362</v>
      </c>
      <c r="W5251">
        <v>2</v>
      </c>
      <c r="X5251" t="s">
        <v>17613</v>
      </c>
      <c r="Y5251">
        <v>0.5621662827681722</v>
      </c>
      <c r="Z5251">
        <f>HYPERLINK("Melting_Curves/meltCurve_Q9H008_.pdf", "Melting_Curves/meltCurve_Q9H008_.pdf")</f>
        <v>0</v>
      </c>
      <c r="AA5251" t="s">
        <v>23555</v>
      </c>
      <c r="AB5251" t="s">
        <v>29614</v>
      </c>
    </row>
    <row r="5252" spans="1:28">
      <c r="A5252" t="s">
        <v>5278</v>
      </c>
      <c r="B5252">
        <v>0.992608467424715</v>
      </c>
      <c r="C5252">
        <v>1.29812057764375</v>
      </c>
      <c r="D5252">
        <v>1.14467028711172</v>
      </c>
      <c r="E5252">
        <v>1.27444915407589</v>
      </c>
      <c r="F5252">
        <v>0.854819954220346</v>
      </c>
      <c r="G5252">
        <v>0.527789123351993</v>
      </c>
      <c r="H5252">
        <v>0.387911006629474</v>
      </c>
      <c r="I5252">
        <v>0.5035732756725571</v>
      </c>
      <c r="J5252">
        <v>0.9921044987109749</v>
      </c>
      <c r="K5252">
        <v>1.082915783244</v>
      </c>
      <c r="L5252">
        <v>12553.5959392275</v>
      </c>
      <c r="M5252">
        <v>250</v>
      </c>
      <c r="O5252">
        <v>50.2111866763369</v>
      </c>
      <c r="P5252">
        <v>-0.374843459447883</v>
      </c>
      <c r="Q5252">
        <v>0.698858738990044</v>
      </c>
      <c r="R5252">
        <v>0.398415847347472</v>
      </c>
      <c r="S5252" t="s">
        <v>11445</v>
      </c>
      <c r="T5252" t="s">
        <v>12362</v>
      </c>
      <c r="U5252" t="s">
        <v>12362</v>
      </c>
      <c r="V5252" t="s">
        <v>12362</v>
      </c>
      <c r="W5252">
        <v>5</v>
      </c>
      <c r="X5252" t="s">
        <v>17614</v>
      </c>
      <c r="Y5252">
        <v>0.8315318168036386</v>
      </c>
      <c r="Z5252">
        <f>HYPERLINK("Melting_Curves/meltCurve_Q9H019_3_.pdf", "Melting_Curves/meltCurve_Q9H019_3_.pdf")</f>
        <v>0</v>
      </c>
      <c r="AA5252" t="s">
        <v>23556</v>
      </c>
      <c r="AB5252" t="s">
        <v>29615</v>
      </c>
    </row>
    <row r="5253" spans="1:28">
      <c r="A5253" t="s">
        <v>5279</v>
      </c>
      <c r="B5253">
        <v>0.992608467424715</v>
      </c>
      <c r="C5253">
        <v>1.18123099306894</v>
      </c>
      <c r="D5253">
        <v>0.47011253650639</v>
      </c>
      <c r="E5253">
        <v>0.319366463256766</v>
      </c>
      <c r="F5253">
        <v>0.399839125199864</v>
      </c>
      <c r="G5253">
        <v>0.555327298480332</v>
      </c>
      <c r="H5253">
        <v>0.418459100779965</v>
      </c>
      <c r="I5253">
        <v>0.212395534338778</v>
      </c>
      <c r="J5253">
        <v>0.324828526268238</v>
      </c>
      <c r="K5253">
        <v>0.353731965250958</v>
      </c>
      <c r="L5253">
        <v>10678.7158717827</v>
      </c>
      <c r="M5253">
        <v>250</v>
      </c>
      <c r="N5253">
        <v>42.9451138201321</v>
      </c>
      <c r="O5253">
        <v>42.7121302512224</v>
      </c>
      <c r="P5253">
        <v>-0.923134385073073</v>
      </c>
      <c r="Q5253">
        <v>0.369135426652385</v>
      </c>
      <c r="R5253">
        <v>0.88738032711814</v>
      </c>
      <c r="S5253" t="s">
        <v>11446</v>
      </c>
      <c r="T5253" t="s">
        <v>12362</v>
      </c>
      <c r="U5253" t="s">
        <v>12362</v>
      </c>
      <c r="V5253" t="s">
        <v>12362</v>
      </c>
      <c r="W5253">
        <v>2</v>
      </c>
      <c r="X5253" t="s">
        <v>17615</v>
      </c>
      <c r="Y5253">
        <v>0.4893595492524772</v>
      </c>
      <c r="Z5253">
        <f>HYPERLINK("Melting_Curves/meltCurve_Q9H040_.pdf", "Melting_Curves/meltCurve_Q9H040_.pdf")</f>
        <v>0</v>
      </c>
      <c r="AA5253" t="s">
        <v>23557</v>
      </c>
      <c r="AB5253" t="s">
        <v>29616</v>
      </c>
    </row>
    <row r="5254" spans="1:28">
      <c r="A5254" t="s">
        <v>5280</v>
      </c>
      <c r="B5254">
        <v>0.992608467424715</v>
      </c>
      <c r="C5254">
        <v>0.9970707671837959</v>
      </c>
      <c r="D5254">
        <v>1.00656006727779</v>
      </c>
      <c r="E5254">
        <v>1.03779972856946</v>
      </c>
      <c r="F5254">
        <v>0.7275808955852749</v>
      </c>
      <c r="G5254">
        <v>0.5472194490775339</v>
      </c>
      <c r="H5254">
        <v>0.419326430262749</v>
      </c>
      <c r="I5254">
        <v>0.382513661022582</v>
      </c>
      <c r="J5254">
        <v>0.336946671167048</v>
      </c>
      <c r="K5254">
        <v>0.269760687572093</v>
      </c>
      <c r="L5254">
        <v>1112.34315651929</v>
      </c>
      <c r="M5254">
        <v>21.4119272319178</v>
      </c>
      <c r="N5254">
        <v>54.5419707934337</v>
      </c>
      <c r="O5254">
        <v>51.502915565222</v>
      </c>
      <c r="P5254">
        <v>-0.0707526142330179</v>
      </c>
      <c r="Q5254">
        <v>0.319280916503336</v>
      </c>
      <c r="R5254">
        <v>0.98171511847847</v>
      </c>
      <c r="S5254" t="s">
        <v>11447</v>
      </c>
      <c r="T5254" t="s">
        <v>12362</v>
      </c>
      <c r="U5254" t="s">
        <v>12362</v>
      </c>
      <c r="V5254" t="s">
        <v>12362</v>
      </c>
      <c r="W5254">
        <v>14</v>
      </c>
      <c r="X5254" t="s">
        <v>17616</v>
      </c>
      <c r="Y5254">
        <v>0.6663821984918575</v>
      </c>
      <c r="Z5254">
        <f>HYPERLINK("Melting_Curves/meltCurve_Q9H074_.pdf", "Melting_Curves/meltCurve_Q9H074_.pdf")</f>
        <v>0</v>
      </c>
      <c r="AA5254" t="s">
        <v>23558</v>
      </c>
      <c r="AB5254" t="s">
        <v>29617</v>
      </c>
    </row>
    <row r="5255" spans="1:28">
      <c r="A5255" t="s">
        <v>5281</v>
      </c>
      <c r="B5255">
        <v>0.992608467424715</v>
      </c>
      <c r="C5255">
        <v>1.03341582325474</v>
      </c>
      <c r="D5255">
        <v>0.962102187110178</v>
      </c>
      <c r="E5255">
        <v>0.6515725870392119</v>
      </c>
      <c r="F5255">
        <v>0.248776957413473</v>
      </c>
      <c r="G5255">
        <v>0.169449798497224</v>
      </c>
      <c r="H5255">
        <v>0.106590214565024</v>
      </c>
      <c r="I5255">
        <v>0.108735529986011</v>
      </c>
      <c r="J5255">
        <v>0.126928327939359</v>
      </c>
      <c r="K5255">
        <v>0.102009257439637</v>
      </c>
      <c r="L5255">
        <v>1389.41336026956</v>
      </c>
      <c r="M5255">
        <v>29.3719104405375</v>
      </c>
      <c r="N5255">
        <v>47.7309581019022</v>
      </c>
      <c r="O5255">
        <v>47.0865269223155</v>
      </c>
      <c r="P5255">
        <v>-0.137937144412134</v>
      </c>
      <c r="Q5255">
        <v>0.115490695848822</v>
      </c>
      <c r="R5255">
        <v>0.998077010351068</v>
      </c>
      <c r="S5255" t="s">
        <v>11448</v>
      </c>
      <c r="T5255" t="s">
        <v>12362</v>
      </c>
      <c r="U5255" t="s">
        <v>12362</v>
      </c>
      <c r="V5255" t="s">
        <v>12362</v>
      </c>
      <c r="W5255">
        <v>26</v>
      </c>
      <c r="X5255" t="s">
        <v>17617</v>
      </c>
      <c r="Y5255">
        <v>0.4246906072499759</v>
      </c>
      <c r="Z5255">
        <f>HYPERLINK("Melting_Curves/meltCurve_Q9H078_2_.pdf", "Melting_Curves/meltCurve_Q9H078_2_.pdf")</f>
        <v>0</v>
      </c>
      <c r="AA5255" t="s">
        <v>23559</v>
      </c>
      <c r="AB5255" t="s">
        <v>29618</v>
      </c>
    </row>
    <row r="5256" spans="1:28">
      <c r="A5256" t="s">
        <v>5282</v>
      </c>
      <c r="B5256">
        <v>0.992608467424715</v>
      </c>
      <c r="C5256">
        <v>0.751748560211993</v>
      </c>
      <c r="D5256">
        <v>0.67557921127537</v>
      </c>
      <c r="E5256">
        <v>0.59266152002987</v>
      </c>
      <c r="F5256">
        <v>0.493801694221748</v>
      </c>
      <c r="G5256">
        <v>0.343908742753258</v>
      </c>
      <c r="H5256">
        <v>0.233073717725593</v>
      </c>
      <c r="I5256">
        <v>0.2125395509911</v>
      </c>
      <c r="J5256">
        <v>0.225473904174804</v>
      </c>
      <c r="K5256">
        <v>0.17389344099425</v>
      </c>
      <c r="L5256">
        <v>359.530221098621</v>
      </c>
      <c r="M5256">
        <v>7.59087527658234</v>
      </c>
      <c r="N5256">
        <v>48.5571552799299</v>
      </c>
      <c r="O5256">
        <v>44.41156168656</v>
      </c>
      <c r="P5256">
        <v>-0.0391470554545125</v>
      </c>
      <c r="Q5256">
        <v>0.0851149634233461</v>
      </c>
      <c r="R5256">
        <v>0.9712168362220051</v>
      </c>
      <c r="S5256" t="s">
        <v>11449</v>
      </c>
      <c r="T5256" t="s">
        <v>12362</v>
      </c>
      <c r="U5256" t="s">
        <v>12362</v>
      </c>
      <c r="V5256" t="s">
        <v>12362</v>
      </c>
      <c r="W5256">
        <v>8</v>
      </c>
      <c r="X5256" t="s">
        <v>17618</v>
      </c>
      <c r="Y5256">
        <v>0.4547957553305074</v>
      </c>
      <c r="Z5256">
        <f>HYPERLINK("Melting_Curves/meltCurve_Q9H081_.pdf", "Melting_Curves/meltCurve_Q9H081_.pdf")</f>
        <v>0</v>
      </c>
      <c r="AA5256" t="s">
        <v>23560</v>
      </c>
      <c r="AB5256" t="s">
        <v>29619</v>
      </c>
    </row>
    <row r="5257" spans="1:28">
      <c r="A5257" t="s">
        <v>5283</v>
      </c>
      <c r="B5257">
        <v>0.992608467424715</v>
      </c>
      <c r="C5257">
        <v>0.980829242959024</v>
      </c>
      <c r="D5257">
        <v>0.695040977401906</v>
      </c>
      <c r="E5257">
        <v>0.370248988327087</v>
      </c>
      <c r="F5257">
        <v>0.239717154341842</v>
      </c>
      <c r="G5257">
        <v>0.156790845065895</v>
      </c>
      <c r="H5257">
        <v>0.131635711221579</v>
      </c>
      <c r="I5257">
        <v>0.143310234630359</v>
      </c>
      <c r="J5257">
        <v>0.183132005507544</v>
      </c>
      <c r="K5257">
        <v>0.138754448955803</v>
      </c>
      <c r="L5257">
        <v>992.429839896208</v>
      </c>
      <c r="M5257">
        <v>22.3729363584329</v>
      </c>
      <c r="N5257">
        <v>45.0831242231896</v>
      </c>
      <c r="O5257">
        <v>44.0086681836604</v>
      </c>
      <c r="P5257">
        <v>-0.107902059463898</v>
      </c>
      <c r="Q5257">
        <v>0.151023062824332</v>
      </c>
      <c r="R5257">
        <v>0.995041210542327</v>
      </c>
      <c r="S5257" t="s">
        <v>11450</v>
      </c>
      <c r="T5257" t="s">
        <v>12362</v>
      </c>
      <c r="U5257" t="s">
        <v>12362</v>
      </c>
      <c r="V5257" t="s">
        <v>12362</v>
      </c>
      <c r="W5257">
        <v>6</v>
      </c>
      <c r="X5257" t="s">
        <v>17619</v>
      </c>
      <c r="Y5257">
        <v>0.3681020888641226</v>
      </c>
      <c r="Z5257">
        <f>HYPERLINK("Melting_Curves/meltCurve_Q9H089_.pdf", "Melting_Curves/meltCurve_Q9H089_.pdf")</f>
        <v>0</v>
      </c>
      <c r="AA5257" t="s">
        <v>23561</v>
      </c>
      <c r="AB5257" t="s">
        <v>29620</v>
      </c>
    </row>
    <row r="5258" spans="1:28">
      <c r="A5258" t="s">
        <v>5284</v>
      </c>
      <c r="B5258">
        <v>0.992608467424715</v>
      </c>
      <c r="C5258">
        <v>0.956296166088321</v>
      </c>
      <c r="D5258">
        <v>0.83776312850529</v>
      </c>
      <c r="E5258">
        <v>0.492092417393787</v>
      </c>
      <c r="F5258">
        <v>0.275059925527903</v>
      </c>
      <c r="G5258">
        <v>0.187419635968821</v>
      </c>
      <c r="H5258">
        <v>0.15269583485156</v>
      </c>
      <c r="I5258">
        <v>0.167703893597743</v>
      </c>
      <c r="J5258">
        <v>0.186347068946231</v>
      </c>
      <c r="K5258">
        <v>0.151811328941612</v>
      </c>
      <c r="L5258">
        <v>993.307736530224</v>
      </c>
      <c r="M5258">
        <v>21.7186753896404</v>
      </c>
      <c r="N5258">
        <v>46.567037741246</v>
      </c>
      <c r="O5258">
        <v>45.3527754289801</v>
      </c>
      <c r="P5258">
        <v>-0.100474000190188</v>
      </c>
      <c r="Q5258">
        <v>0.160783943882722</v>
      </c>
      <c r="R5258">
        <v>0.998880454564405</v>
      </c>
      <c r="S5258" t="s">
        <v>11451</v>
      </c>
      <c r="T5258" t="s">
        <v>12362</v>
      </c>
      <c r="U5258" t="s">
        <v>12362</v>
      </c>
      <c r="V5258" t="s">
        <v>12362</v>
      </c>
      <c r="W5258">
        <v>23</v>
      </c>
      <c r="X5258" t="s">
        <v>17620</v>
      </c>
      <c r="Y5258">
        <v>0.4144075253479115</v>
      </c>
      <c r="Z5258">
        <f>HYPERLINK("Melting_Curves/meltCurve_Q9H0B6_.pdf", "Melting_Curves/meltCurve_Q9H0B6_.pdf")</f>
        <v>0</v>
      </c>
      <c r="AA5258" t="s">
        <v>23562</v>
      </c>
      <c r="AB5258" t="s">
        <v>29621</v>
      </c>
    </row>
    <row r="5259" spans="1:28">
      <c r="A5259" t="s">
        <v>5285</v>
      </c>
      <c r="B5259">
        <v>0.992608467424715</v>
      </c>
      <c r="C5259">
        <v>0.9270742309684979</v>
      </c>
      <c r="D5259">
        <v>0.938552939203146</v>
      </c>
      <c r="E5259">
        <v>0.697235405058385</v>
      </c>
      <c r="F5259">
        <v>0.293603422815343</v>
      </c>
      <c r="G5259">
        <v>0.172304617246121</v>
      </c>
      <c r="H5259">
        <v>0.138446953736199</v>
      </c>
      <c r="I5259">
        <v>0.170302915068207</v>
      </c>
      <c r="J5259">
        <v>0.169361296596499</v>
      </c>
      <c r="K5259">
        <v>0.156834837790793</v>
      </c>
      <c r="L5259">
        <v>1358.12511527925</v>
      </c>
      <c r="M5259">
        <v>28.6167699932236</v>
      </c>
      <c r="N5259">
        <v>48.0764269855201</v>
      </c>
      <c r="O5259">
        <v>47.2291242784339</v>
      </c>
      <c r="P5259">
        <v>-0.128188126439641</v>
      </c>
      <c r="Q5259">
        <v>0.153759858449881</v>
      </c>
      <c r="R5259">
        <v>0.994908972687566</v>
      </c>
      <c r="S5259" t="s">
        <v>11452</v>
      </c>
      <c r="T5259" t="s">
        <v>12362</v>
      </c>
      <c r="U5259" t="s">
        <v>12362</v>
      </c>
      <c r="V5259" t="s">
        <v>12362</v>
      </c>
      <c r="W5259">
        <v>9</v>
      </c>
      <c r="X5259" t="s">
        <v>17621</v>
      </c>
      <c r="Y5259">
        <v>0.4542453234541534</v>
      </c>
      <c r="Z5259">
        <f>HYPERLINK("Melting_Curves/meltCurve_Q9H0C8_.pdf", "Melting_Curves/meltCurve_Q9H0C8_.pdf")</f>
        <v>0</v>
      </c>
      <c r="AA5259" t="s">
        <v>23563</v>
      </c>
      <c r="AB5259" t="s">
        <v>29622</v>
      </c>
    </row>
    <row r="5260" spans="1:28">
      <c r="A5260" t="s">
        <v>5286</v>
      </c>
      <c r="B5260">
        <v>0.992608467424715</v>
      </c>
      <c r="C5260">
        <v>1.07945033156763</v>
      </c>
      <c r="D5260">
        <v>1.02413755311253</v>
      </c>
      <c r="E5260">
        <v>1.09724077472742</v>
      </c>
      <c r="F5260">
        <v>0.596370192316614</v>
      </c>
      <c r="G5260">
        <v>0.24185023570503</v>
      </c>
      <c r="H5260">
        <v>0.14795505341769</v>
      </c>
      <c r="I5260">
        <v>0.210089150865669</v>
      </c>
      <c r="J5260">
        <v>0.191977971175101</v>
      </c>
      <c r="K5260">
        <v>0.155215192336361</v>
      </c>
      <c r="L5260">
        <v>3985.06167526462</v>
      </c>
      <c r="M5260">
        <v>79.3640813065726</v>
      </c>
      <c r="N5260">
        <v>50.513411968302</v>
      </c>
      <c r="O5260">
        <v>50.1805547750241</v>
      </c>
      <c r="P5260">
        <v>-0.320896565050461</v>
      </c>
      <c r="Q5260">
        <v>0.18841041593313</v>
      </c>
      <c r="R5260">
        <v>0.986444804995627</v>
      </c>
      <c r="S5260" t="s">
        <v>11453</v>
      </c>
      <c r="T5260" t="s">
        <v>12362</v>
      </c>
      <c r="U5260" t="s">
        <v>12362</v>
      </c>
      <c r="V5260" t="s">
        <v>12362</v>
      </c>
      <c r="W5260">
        <v>5</v>
      </c>
      <c r="X5260" t="s">
        <v>17622</v>
      </c>
      <c r="Y5260">
        <v>0.5465565927283641</v>
      </c>
      <c r="Z5260">
        <f>HYPERLINK("Melting_Curves/meltCurve_Q9H0E2_.pdf", "Melting_Curves/meltCurve_Q9H0E2_.pdf")</f>
        <v>0</v>
      </c>
      <c r="AA5260" t="s">
        <v>23564</v>
      </c>
      <c r="AB5260" t="s">
        <v>29623</v>
      </c>
    </row>
    <row r="5261" spans="1:28">
      <c r="A5261" t="s">
        <v>5287</v>
      </c>
      <c r="B5261">
        <v>0.992608467424715</v>
      </c>
      <c r="C5261">
        <v>1.06153114411715</v>
      </c>
      <c r="D5261">
        <v>0.995817026721352</v>
      </c>
      <c r="E5261">
        <v>0.940627291122894</v>
      </c>
      <c r="F5261">
        <v>0.749224164508371</v>
      </c>
      <c r="G5261">
        <v>0.5519131730753311</v>
      </c>
      <c r="H5261">
        <v>0.531030665382446</v>
      </c>
      <c r="I5261">
        <v>0.808808781866912</v>
      </c>
      <c r="J5261">
        <v>1.66774278186033</v>
      </c>
      <c r="K5261">
        <v>1.6896539270045</v>
      </c>
      <c r="L5261">
        <v>15000</v>
      </c>
      <c r="M5261">
        <v>239.890630837632</v>
      </c>
      <c r="O5261">
        <v>62.5241485045821</v>
      </c>
      <c r="P5261">
        <v>0.479595955591552</v>
      </c>
      <c r="Q5261">
        <v>1.5</v>
      </c>
      <c r="R5261">
        <v>0.591047897485771</v>
      </c>
      <c r="S5261" t="s">
        <v>11454</v>
      </c>
      <c r="T5261" t="s">
        <v>12362</v>
      </c>
      <c r="U5261" t="s">
        <v>12362</v>
      </c>
      <c r="V5261" t="s">
        <v>12362</v>
      </c>
      <c r="W5261">
        <v>10</v>
      </c>
      <c r="X5261" t="s">
        <v>17623</v>
      </c>
      <c r="Y5261">
        <v>1.074465500283635</v>
      </c>
      <c r="Z5261">
        <f>HYPERLINK("Melting_Curves/meltCurve_Q9H0E3_3_.pdf", "Melting_Curves/meltCurve_Q9H0E3_3_.pdf")</f>
        <v>0</v>
      </c>
      <c r="AA5261" t="s">
        <v>23565</v>
      </c>
      <c r="AB5261" t="s">
        <v>29624</v>
      </c>
    </row>
    <row r="5262" spans="1:28">
      <c r="A5262" t="s">
        <v>5288</v>
      </c>
      <c r="B5262">
        <v>0.992608467424715</v>
      </c>
      <c r="C5262">
        <v>0.998373635223003</v>
      </c>
      <c r="D5262">
        <v>0.910465409003962</v>
      </c>
      <c r="E5262">
        <v>0.908423400165295</v>
      </c>
      <c r="F5262">
        <v>0.790743557739038</v>
      </c>
      <c r="G5262">
        <v>0.637104548003395</v>
      </c>
      <c r="H5262">
        <v>0.56876650164312</v>
      </c>
      <c r="I5262">
        <v>0.708121532961929</v>
      </c>
      <c r="J5262">
        <v>0.85152439733998</v>
      </c>
      <c r="K5262">
        <v>0.6702223909517711</v>
      </c>
      <c r="L5262">
        <v>1230.94969665687</v>
      </c>
      <c r="M5262">
        <v>25.7403138826109</v>
      </c>
      <c r="O5262">
        <v>47.5360244121862</v>
      </c>
      <c r="P5262">
        <v>-0.0421642268027123</v>
      </c>
      <c r="Q5262">
        <v>0.688535934965059</v>
      </c>
      <c r="R5262">
        <v>0.74231115024038</v>
      </c>
      <c r="S5262" t="s">
        <v>11455</v>
      </c>
      <c r="T5262" t="s">
        <v>12362</v>
      </c>
      <c r="U5262" t="s">
        <v>12362</v>
      </c>
      <c r="V5262" t="s">
        <v>12362</v>
      </c>
      <c r="W5262">
        <v>20</v>
      </c>
      <c r="X5262" t="s">
        <v>17624</v>
      </c>
      <c r="Y5262">
        <v>0.8033881150353444</v>
      </c>
      <c r="Z5262">
        <f>HYPERLINK("Melting_Curves/meltCurve_Q9H0E9_2_.pdf", "Melting_Curves/meltCurve_Q9H0E9_2_.pdf")</f>
        <v>0</v>
      </c>
      <c r="AA5262" t="s">
        <v>23566</v>
      </c>
      <c r="AB5262" t="s">
        <v>29625</v>
      </c>
    </row>
    <row r="5263" spans="1:28">
      <c r="A5263" t="s">
        <v>5289</v>
      </c>
      <c r="B5263">
        <v>0.992608467424715</v>
      </c>
      <c r="C5263">
        <v>1.07665859862821</v>
      </c>
      <c r="D5263">
        <v>1.04692899695212</v>
      </c>
      <c r="E5263">
        <v>0.915046815664304</v>
      </c>
      <c r="F5263">
        <v>0.720251670965696</v>
      </c>
      <c r="G5263">
        <v>0.477923879834162</v>
      </c>
      <c r="H5263">
        <v>0.346584619522487</v>
      </c>
      <c r="I5263">
        <v>0.5196012876631489</v>
      </c>
      <c r="J5263">
        <v>0.486071864176992</v>
      </c>
      <c r="K5263">
        <v>0.363937802017335</v>
      </c>
      <c r="L5263">
        <v>1588.35086915749</v>
      </c>
      <c r="M5263">
        <v>31.7101657221685</v>
      </c>
      <c r="N5263">
        <v>53.3081125243641</v>
      </c>
      <c r="O5263">
        <v>49.8916867591714</v>
      </c>
      <c r="P5263">
        <v>-0.0911598822225981</v>
      </c>
      <c r="Q5263">
        <v>0.426291545295014</v>
      </c>
      <c r="R5263">
        <v>0.955387934046574</v>
      </c>
      <c r="S5263" t="s">
        <v>11456</v>
      </c>
      <c r="T5263" t="s">
        <v>12362</v>
      </c>
      <c r="U5263" t="s">
        <v>12362</v>
      </c>
      <c r="V5263" t="s">
        <v>12362</v>
      </c>
      <c r="W5263">
        <v>4</v>
      </c>
      <c r="X5263" t="s">
        <v>17625</v>
      </c>
      <c r="Y5263">
        <v>0.6797717094567808</v>
      </c>
      <c r="Z5263">
        <f>HYPERLINK("Melting_Curves/meltCurve_Q9H0F6_.pdf", "Melting_Curves/meltCurve_Q9H0F6_.pdf")</f>
        <v>0</v>
      </c>
      <c r="AA5263" t="s">
        <v>23567</v>
      </c>
      <c r="AB5263" t="s">
        <v>29626</v>
      </c>
    </row>
    <row r="5264" spans="1:28">
      <c r="A5264" t="s">
        <v>5290</v>
      </c>
      <c r="B5264">
        <v>0.992608467424715</v>
      </c>
      <c r="C5264">
        <v>1.00657013981907</v>
      </c>
      <c r="D5264">
        <v>0.857531357268558</v>
      </c>
      <c r="E5264">
        <v>0.778460195241269</v>
      </c>
      <c r="F5264">
        <v>0.786390365087999</v>
      </c>
      <c r="G5264">
        <v>0.663123435115645</v>
      </c>
      <c r="H5264">
        <v>0.61236026945317</v>
      </c>
      <c r="I5264">
        <v>0.739186721344801</v>
      </c>
      <c r="J5264">
        <v>0.843313170172989</v>
      </c>
      <c r="K5264">
        <v>0.755952646166635</v>
      </c>
      <c r="L5264">
        <v>1253.02769446974</v>
      </c>
      <c r="M5264">
        <v>29.0245524083863</v>
      </c>
      <c r="O5264">
        <v>42.9679333818779</v>
      </c>
      <c r="P5264">
        <v>-0.0449409491425164</v>
      </c>
      <c r="Q5264">
        <v>0.733879805107685</v>
      </c>
      <c r="R5264">
        <v>0.750626659502867</v>
      </c>
      <c r="S5264" t="s">
        <v>11457</v>
      </c>
      <c r="T5264" t="s">
        <v>12362</v>
      </c>
      <c r="U5264" t="s">
        <v>12362</v>
      </c>
      <c r="V5264" t="s">
        <v>12362</v>
      </c>
      <c r="W5264">
        <v>16</v>
      </c>
      <c r="X5264" t="s">
        <v>17626</v>
      </c>
      <c r="Y5264">
        <v>0.7902153703851427</v>
      </c>
      <c r="Z5264">
        <f>HYPERLINK("Melting_Curves/meltCurve_Q9H0G5_.pdf", "Melting_Curves/meltCurve_Q9H0G5_.pdf")</f>
        <v>0</v>
      </c>
      <c r="AA5264" t="s">
        <v>23568</v>
      </c>
      <c r="AB5264" t="s">
        <v>29627</v>
      </c>
    </row>
    <row r="5265" spans="1:28">
      <c r="A5265" t="s">
        <v>5291</v>
      </c>
      <c r="B5265">
        <v>0.992608467424715</v>
      </c>
      <c r="C5265">
        <v>0.77945888489563</v>
      </c>
      <c r="D5265">
        <v>0.63293800665128</v>
      </c>
      <c r="E5265">
        <v>0.553001984924254</v>
      </c>
      <c r="F5265">
        <v>0.411885324664606</v>
      </c>
      <c r="G5265">
        <v>0.218204954100665</v>
      </c>
      <c r="H5265">
        <v>0.179238111400359</v>
      </c>
      <c r="I5265">
        <v>0.195790297220068</v>
      </c>
      <c r="J5265">
        <v>0.294649610466096</v>
      </c>
      <c r="K5265">
        <v>0.193693282116521</v>
      </c>
      <c r="L5265">
        <v>498.65239451033</v>
      </c>
      <c r="M5265">
        <v>11.1750666781941</v>
      </c>
      <c r="N5265">
        <v>46.4601935632523</v>
      </c>
      <c r="O5265">
        <v>43.2645193517703</v>
      </c>
      <c r="P5265">
        <v>-0.0530526984794383</v>
      </c>
      <c r="Q5265">
        <v>0.178681930509713</v>
      </c>
      <c r="R5265">
        <v>0.957103637930352</v>
      </c>
      <c r="S5265" t="s">
        <v>11458</v>
      </c>
      <c r="T5265" t="s">
        <v>12362</v>
      </c>
      <c r="U5265" t="s">
        <v>12362</v>
      </c>
      <c r="V5265" t="s">
        <v>12362</v>
      </c>
      <c r="W5265">
        <v>3</v>
      </c>
      <c r="X5265" t="s">
        <v>17627</v>
      </c>
      <c r="Y5265">
        <v>0.4220323205602135</v>
      </c>
      <c r="Z5265">
        <f>HYPERLINK("Melting_Curves/meltCurve_Q9H0H5_.pdf", "Melting_Curves/meltCurve_Q9H0H5_.pdf")</f>
        <v>0</v>
      </c>
      <c r="AA5265" t="s">
        <v>23569</v>
      </c>
      <c r="AB5265" t="s">
        <v>29628</v>
      </c>
    </row>
    <row r="5266" spans="1:28">
      <c r="A5266" t="s">
        <v>5292</v>
      </c>
      <c r="B5266">
        <v>0.992608467424715</v>
      </c>
      <c r="C5266">
        <v>0.897283417655898</v>
      </c>
      <c r="D5266">
        <v>0.875120563032794</v>
      </c>
      <c r="E5266">
        <v>0.673145697348575</v>
      </c>
      <c r="F5266">
        <v>0.293112982499392</v>
      </c>
      <c r="G5266">
        <v>0.154877919777581</v>
      </c>
      <c r="H5266">
        <v>0.16701182522208</v>
      </c>
      <c r="I5266">
        <v>0.434746778671027</v>
      </c>
      <c r="J5266">
        <v>2.5041191196698</v>
      </c>
      <c r="K5266">
        <v>1.23118516814389</v>
      </c>
      <c r="L5266">
        <v>1301.45785464988</v>
      </c>
      <c r="M5266">
        <v>32.2073926163953</v>
      </c>
      <c r="O5266">
        <v>40.2538624880617</v>
      </c>
      <c r="P5266">
        <v>-0.0427250903620135</v>
      </c>
      <c r="Q5266">
        <v>0.786404241165332</v>
      </c>
      <c r="R5266">
        <v>0.0101978623728609</v>
      </c>
      <c r="S5266" t="s">
        <v>11459</v>
      </c>
      <c r="T5266" t="s">
        <v>12362</v>
      </c>
      <c r="U5266" t="s">
        <v>12362</v>
      </c>
      <c r="V5266" t="s">
        <v>12362</v>
      </c>
      <c r="W5266">
        <v>1</v>
      </c>
      <c r="X5266" t="s">
        <v>17628</v>
      </c>
      <c r="Y5266">
        <v>0.8119541826972425</v>
      </c>
      <c r="Z5266">
        <f>HYPERLINK("Melting_Curves/meltCurve_Q9H0J9_.pdf", "Melting_Curves/meltCurve_Q9H0J9_.pdf")</f>
        <v>0</v>
      </c>
      <c r="AA5266" t="s">
        <v>23570</v>
      </c>
      <c r="AB5266" t="s">
        <v>29629</v>
      </c>
    </row>
    <row r="5267" spans="1:28">
      <c r="A5267" t="s">
        <v>5293</v>
      </c>
      <c r="B5267">
        <v>0.992608467424715</v>
      </c>
      <c r="C5267">
        <v>1.10217592623206</v>
      </c>
      <c r="D5267">
        <v>1.22795269185378</v>
      </c>
      <c r="E5267">
        <v>0.915964724920817</v>
      </c>
      <c r="F5267">
        <v>0.65092594912753</v>
      </c>
      <c r="G5267">
        <v>0.461116215415624</v>
      </c>
      <c r="H5267">
        <v>0.544510707656419</v>
      </c>
      <c r="I5267">
        <v>0.75967003612663</v>
      </c>
      <c r="J5267">
        <v>0.76542265538251</v>
      </c>
      <c r="K5267">
        <v>0.8615015516109999</v>
      </c>
      <c r="L5267">
        <v>11699.3094420658</v>
      </c>
      <c r="M5267">
        <v>250</v>
      </c>
      <c r="O5267">
        <v>46.794242879039</v>
      </c>
      <c r="P5267">
        <v>-0.435606669411884</v>
      </c>
      <c r="Q5267">
        <v>0.673857850541682</v>
      </c>
      <c r="R5267">
        <v>0.665531511073101</v>
      </c>
      <c r="S5267" t="s">
        <v>11460</v>
      </c>
      <c r="T5267" t="s">
        <v>12362</v>
      </c>
      <c r="U5267" t="s">
        <v>12362</v>
      </c>
      <c r="V5267" t="s">
        <v>12362</v>
      </c>
      <c r="W5267">
        <v>2</v>
      </c>
      <c r="X5267" t="s">
        <v>17629</v>
      </c>
      <c r="Y5267">
        <v>0.780394375565589</v>
      </c>
      <c r="Z5267">
        <f>HYPERLINK("Melting_Curves/meltCurve_Q9H0K1_.pdf", "Melting_Curves/meltCurve_Q9H0K1_.pdf")</f>
        <v>0</v>
      </c>
      <c r="AA5267" t="s">
        <v>23571</v>
      </c>
      <c r="AB5267" t="s">
        <v>29630</v>
      </c>
    </row>
    <row r="5268" spans="1:28">
      <c r="A5268" t="s">
        <v>5294</v>
      </c>
      <c r="B5268">
        <v>0.992608467424715</v>
      </c>
      <c r="C5268">
        <v>0.935772295016452</v>
      </c>
      <c r="D5268">
        <v>0.877451035654339</v>
      </c>
      <c r="E5268">
        <v>0.794146595310063</v>
      </c>
      <c r="F5268">
        <v>0.597972090950073</v>
      </c>
      <c r="G5268">
        <v>0.353729744550697</v>
      </c>
      <c r="H5268">
        <v>0.180641517661881</v>
      </c>
      <c r="I5268">
        <v>0.129601753391907</v>
      </c>
      <c r="J5268">
        <v>0.120746061337654</v>
      </c>
      <c r="K5268">
        <v>0.112132096961382</v>
      </c>
      <c r="L5268">
        <v>677.159290296612</v>
      </c>
      <c r="M5268">
        <v>13.3288031033855</v>
      </c>
      <c r="N5268">
        <v>51.2261907194714</v>
      </c>
      <c r="O5268">
        <v>49.7014871553932</v>
      </c>
      <c r="P5268">
        <v>-0.0635687854495277</v>
      </c>
      <c r="Q5268">
        <v>0.0519908519235166</v>
      </c>
      <c r="R5268">
        <v>0.9938701216081089</v>
      </c>
      <c r="S5268" t="s">
        <v>11461</v>
      </c>
      <c r="T5268" t="s">
        <v>12362</v>
      </c>
      <c r="U5268" t="s">
        <v>12362</v>
      </c>
      <c r="V5268" t="s">
        <v>12362</v>
      </c>
      <c r="W5268">
        <v>15</v>
      </c>
      <c r="X5268" t="s">
        <v>17630</v>
      </c>
      <c r="Y5268">
        <v>0.5105318099490682</v>
      </c>
      <c r="Z5268">
        <f>HYPERLINK("Melting_Curves/meltCurve_Q9H0K6_.pdf", "Melting_Curves/meltCurve_Q9H0K6_.pdf")</f>
        <v>0</v>
      </c>
      <c r="AA5268" t="s">
        <v>23572</v>
      </c>
      <c r="AB5268" t="s">
        <v>29631</v>
      </c>
    </row>
    <row r="5269" spans="1:28">
      <c r="A5269" t="s">
        <v>5295</v>
      </c>
      <c r="B5269">
        <v>0.992608467424715</v>
      </c>
      <c r="C5269">
        <v>1.07202345734531</v>
      </c>
      <c r="D5269">
        <v>1.05290568785871</v>
      </c>
      <c r="E5269">
        <v>1.01011337879247</v>
      </c>
      <c r="F5269">
        <v>0.771457874350596</v>
      </c>
      <c r="G5269">
        <v>0.58864429845565</v>
      </c>
      <c r="H5269">
        <v>0.53845050449527</v>
      </c>
      <c r="I5269">
        <v>0.785879610473335</v>
      </c>
      <c r="J5269">
        <v>1.04127356154876</v>
      </c>
      <c r="K5269">
        <v>1.04314782983694</v>
      </c>
      <c r="L5269">
        <v>5731.8469136394</v>
      </c>
      <c r="M5269">
        <v>118.925385797419</v>
      </c>
      <c r="O5269">
        <v>48.1833761175667</v>
      </c>
      <c r="P5269">
        <v>-0.126733537270457</v>
      </c>
      <c r="Q5269">
        <v>0.794612412170447</v>
      </c>
      <c r="R5269">
        <v>0.352950858897734</v>
      </c>
      <c r="S5269" t="s">
        <v>11462</v>
      </c>
      <c r="T5269" t="s">
        <v>12362</v>
      </c>
      <c r="U5269" t="s">
        <v>12362</v>
      </c>
      <c r="V5269" t="s">
        <v>12362</v>
      </c>
      <c r="W5269">
        <v>20</v>
      </c>
      <c r="X5269" t="s">
        <v>17631</v>
      </c>
      <c r="Y5269">
        <v>0.8713467410135376</v>
      </c>
      <c r="Z5269">
        <f>HYPERLINK("Melting_Curves/meltCurve_Q9H0L4_.pdf", "Melting_Curves/meltCurve_Q9H0L4_.pdf")</f>
        <v>0</v>
      </c>
      <c r="AA5269" t="s">
        <v>23573</v>
      </c>
      <c r="AB5269" t="s">
        <v>29632</v>
      </c>
    </row>
    <row r="5270" spans="1:28">
      <c r="A5270" t="s">
        <v>5296</v>
      </c>
      <c r="B5270">
        <v>0.992608467424715</v>
      </c>
      <c r="C5270">
        <v>0.881304754501687</v>
      </c>
      <c r="D5270">
        <v>0.851054498889811</v>
      </c>
      <c r="E5270">
        <v>0.471307004283373</v>
      </c>
      <c r="F5270">
        <v>0.190675534272209</v>
      </c>
      <c r="G5270">
        <v>0.122335735689842</v>
      </c>
      <c r="H5270">
        <v>0.0882730818239859</v>
      </c>
      <c r="I5270">
        <v>0.09499175862434869</v>
      </c>
      <c r="J5270">
        <v>0.0867145101728574</v>
      </c>
      <c r="K5270">
        <v>0.0875127281898529</v>
      </c>
      <c r="L5270">
        <v>973.985617447669</v>
      </c>
      <c r="M5270">
        <v>21.2225094240159</v>
      </c>
      <c r="N5270">
        <v>46.2825645610759</v>
      </c>
      <c r="O5270">
        <v>45.4923479435458</v>
      </c>
      <c r="P5270">
        <v>-0.107112484434641</v>
      </c>
      <c r="Q5270">
        <v>0.0816031777520466</v>
      </c>
      <c r="R5270">
        <v>0.9937381536594621</v>
      </c>
      <c r="S5270" t="s">
        <v>11463</v>
      </c>
      <c r="T5270" t="s">
        <v>12362</v>
      </c>
      <c r="U5270" t="s">
        <v>12362</v>
      </c>
      <c r="V5270" t="s">
        <v>12362</v>
      </c>
      <c r="W5270">
        <v>10</v>
      </c>
      <c r="X5270" t="s">
        <v>17632</v>
      </c>
      <c r="Y5270">
        <v>0.3645151892439142</v>
      </c>
      <c r="Z5270">
        <f>HYPERLINK("Melting_Curves/meltCurve_Q9H0P0_3_.pdf", "Melting_Curves/meltCurve_Q9H0P0_3_.pdf")</f>
        <v>0</v>
      </c>
      <c r="AA5270" t="s">
        <v>23574</v>
      </c>
      <c r="AB5270" t="s">
        <v>29633</v>
      </c>
    </row>
    <row r="5271" spans="1:28">
      <c r="A5271" t="s">
        <v>5297</v>
      </c>
      <c r="B5271">
        <v>0.992608467424715</v>
      </c>
      <c r="C5271">
        <v>0.758550762968656</v>
      </c>
      <c r="D5271">
        <v>0.414116896646019</v>
      </c>
      <c r="E5271">
        <v>0.2538880535731</v>
      </c>
      <c r="F5271">
        <v>0.157394570900516</v>
      </c>
      <c r="G5271">
        <v>0.0547606999179656</v>
      </c>
      <c r="H5271">
        <v>0.0927307719121043</v>
      </c>
      <c r="I5271">
        <v>0.149274007801328</v>
      </c>
      <c r="J5271">
        <v>0.131085608697117</v>
      </c>
      <c r="K5271">
        <v>0.18177194501577</v>
      </c>
      <c r="L5271">
        <v>917.4666886097719</v>
      </c>
      <c r="M5271">
        <v>21.9726396952362</v>
      </c>
      <c r="N5271">
        <v>42.3236601406353</v>
      </c>
      <c r="O5271">
        <v>41.4137288443756</v>
      </c>
      <c r="P5271">
        <v>-0.11568876994261</v>
      </c>
      <c r="Q5271">
        <v>0.12782535187795</v>
      </c>
      <c r="R5271">
        <v>0.982899528238148</v>
      </c>
      <c r="S5271" t="s">
        <v>11464</v>
      </c>
      <c r="T5271" t="s">
        <v>12362</v>
      </c>
      <c r="U5271" t="s">
        <v>12362</v>
      </c>
      <c r="V5271" t="s">
        <v>12362</v>
      </c>
      <c r="W5271">
        <v>3</v>
      </c>
      <c r="X5271" t="s">
        <v>17633</v>
      </c>
      <c r="Y5271">
        <v>0.2768662413775647</v>
      </c>
      <c r="Z5271">
        <f>HYPERLINK("Melting_Curves/meltCurve_Q9H0R6_.pdf", "Melting_Curves/meltCurve_Q9H0R6_.pdf")</f>
        <v>0</v>
      </c>
      <c r="AA5271" t="s">
        <v>23575</v>
      </c>
      <c r="AB5271" t="s">
        <v>29634</v>
      </c>
    </row>
    <row r="5272" spans="1:28">
      <c r="A5272" t="s">
        <v>5298</v>
      </c>
      <c r="B5272">
        <v>0.992608467424715</v>
      </c>
      <c r="C5272">
        <v>0.975402204862765</v>
      </c>
      <c r="D5272">
        <v>0.890314171384609</v>
      </c>
      <c r="E5272">
        <v>0.7657456930665411</v>
      </c>
      <c r="F5272">
        <v>0.305251856182051</v>
      </c>
      <c r="G5272">
        <v>0.207595479017415</v>
      </c>
      <c r="H5272">
        <v>0.142476402852607</v>
      </c>
      <c r="I5272">
        <v>0.0983768626868904</v>
      </c>
      <c r="J5272">
        <v>0.154718421796302</v>
      </c>
      <c r="K5272">
        <v>0.120959645979852</v>
      </c>
      <c r="L5272">
        <v>1241.93893443816</v>
      </c>
      <c r="M5272">
        <v>25.8624053647058</v>
      </c>
      <c r="N5272">
        <v>48.5712066517208</v>
      </c>
      <c r="O5272">
        <v>47.7366645287817</v>
      </c>
      <c r="P5272">
        <v>-0.118247465968765</v>
      </c>
      <c r="Q5272">
        <v>0.126968556027566</v>
      </c>
      <c r="R5272">
        <v>0.992130682641686</v>
      </c>
      <c r="S5272" t="s">
        <v>11465</v>
      </c>
      <c r="T5272" t="s">
        <v>12362</v>
      </c>
      <c r="U5272" t="s">
        <v>12362</v>
      </c>
      <c r="V5272" t="s">
        <v>12362</v>
      </c>
      <c r="W5272">
        <v>3</v>
      </c>
      <c r="X5272" t="s">
        <v>17634</v>
      </c>
      <c r="Y5272">
        <v>0.454649862139721</v>
      </c>
      <c r="Z5272">
        <f>HYPERLINK("Melting_Curves/meltCurve_Q9H0S4_2_.pdf", "Melting_Curves/meltCurve_Q9H0S4_2_.pdf")</f>
        <v>0</v>
      </c>
      <c r="AA5272" t="s">
        <v>23576</v>
      </c>
      <c r="AB5272" t="s">
        <v>29635</v>
      </c>
    </row>
    <row r="5273" spans="1:28">
      <c r="A5273" t="s">
        <v>5299</v>
      </c>
      <c r="B5273">
        <v>0.992608467424715</v>
      </c>
      <c r="C5273">
        <v>1.44793310154508</v>
      </c>
      <c r="D5273">
        <v>1.18823357082191</v>
      </c>
      <c r="E5273">
        <v>1.15737378226444</v>
      </c>
      <c r="F5273">
        <v>0.5757930135110499</v>
      </c>
      <c r="G5273">
        <v>0.376807773036893</v>
      </c>
      <c r="H5273">
        <v>0.302814781337504</v>
      </c>
      <c r="I5273">
        <v>0.358461618602284</v>
      </c>
      <c r="J5273">
        <v>0.376393440234568</v>
      </c>
      <c r="K5273">
        <v>0.383780477486505</v>
      </c>
      <c r="L5273">
        <v>12516.1507107344</v>
      </c>
      <c r="M5273">
        <v>250</v>
      </c>
      <c r="N5273">
        <v>50.3203515102595</v>
      </c>
      <c r="O5273">
        <v>50.0613965147604</v>
      </c>
      <c r="P5273">
        <v>-0.799453769706969</v>
      </c>
      <c r="Q5273">
        <v>0.359651613850125</v>
      </c>
      <c r="R5273">
        <v>0.842935213902858</v>
      </c>
      <c r="S5273" t="s">
        <v>11466</v>
      </c>
      <c r="T5273" t="s">
        <v>12362</v>
      </c>
      <c r="U5273" t="s">
        <v>12362</v>
      </c>
      <c r="V5273" t="s">
        <v>12362</v>
      </c>
      <c r="W5273">
        <v>2</v>
      </c>
      <c r="X5273" t="s">
        <v>17635</v>
      </c>
      <c r="Y5273">
        <v>0.6385711213956154</v>
      </c>
      <c r="Z5273">
        <f>HYPERLINK("Melting_Curves/meltCurve_Q9H0U3_.pdf", "Melting_Curves/meltCurve_Q9H0U3_.pdf")</f>
        <v>0</v>
      </c>
      <c r="AA5273" t="s">
        <v>23577</v>
      </c>
      <c r="AB5273" t="s">
        <v>29636</v>
      </c>
    </row>
    <row r="5274" spans="1:28">
      <c r="A5274" t="s">
        <v>5300</v>
      </c>
      <c r="B5274">
        <v>0.992608467424715</v>
      </c>
      <c r="C5274">
        <v>0.868018799667692</v>
      </c>
      <c r="D5274">
        <v>0.752501214844966</v>
      </c>
      <c r="E5274">
        <v>0.592141015482418</v>
      </c>
      <c r="F5274">
        <v>0.328617164895432</v>
      </c>
      <c r="G5274">
        <v>0.136140129597525</v>
      </c>
      <c r="H5274">
        <v>0.0899746153282602</v>
      </c>
      <c r="I5274">
        <v>0.0996535255902645</v>
      </c>
      <c r="J5274">
        <v>0.101387031370353</v>
      </c>
      <c r="K5274">
        <v>0.0775115996990762</v>
      </c>
      <c r="L5274">
        <v>625.6529954544191</v>
      </c>
      <c r="M5274">
        <v>13.3693355320274</v>
      </c>
      <c r="N5274">
        <v>47.1493586256266</v>
      </c>
      <c r="O5274">
        <v>45.7877886721324</v>
      </c>
      <c r="P5274">
        <v>-0.0695425904529445</v>
      </c>
      <c r="Q5274">
        <v>0.0474628962893334</v>
      </c>
      <c r="R5274">
        <v>0.990592970995526</v>
      </c>
      <c r="S5274" t="s">
        <v>11467</v>
      </c>
      <c r="T5274" t="s">
        <v>12362</v>
      </c>
      <c r="U5274" t="s">
        <v>12362</v>
      </c>
      <c r="V5274" t="s">
        <v>12362</v>
      </c>
      <c r="W5274">
        <v>15</v>
      </c>
      <c r="X5274" t="s">
        <v>17636</v>
      </c>
      <c r="Y5274">
        <v>0.3849462567274138</v>
      </c>
      <c r="Z5274">
        <f>HYPERLINK("Melting_Curves/meltCurve_Q9H0U4_.pdf", "Melting_Curves/meltCurve_Q9H0U4_.pdf")</f>
        <v>0</v>
      </c>
      <c r="AA5274" t="s">
        <v>23578</v>
      </c>
      <c r="AB5274" t="s">
        <v>29637</v>
      </c>
    </row>
    <row r="5275" spans="1:28">
      <c r="A5275" t="s">
        <v>5301</v>
      </c>
      <c r="B5275">
        <v>0.992608467424715</v>
      </c>
      <c r="C5275">
        <v>0.93726444505946</v>
      </c>
      <c r="D5275">
        <v>0.761756867138392</v>
      </c>
      <c r="E5275">
        <v>0.718920794304612</v>
      </c>
      <c r="F5275">
        <v>0.628463907696988</v>
      </c>
      <c r="G5275">
        <v>0.528712240816853</v>
      </c>
      <c r="H5275">
        <v>0.456795429770102</v>
      </c>
      <c r="I5275">
        <v>0.503790399009058</v>
      </c>
      <c r="J5275">
        <v>0.498268284442307</v>
      </c>
      <c r="K5275">
        <v>0.444555153107254</v>
      </c>
      <c r="L5275">
        <v>512.268052346169</v>
      </c>
      <c r="M5275">
        <v>11.1855477797636</v>
      </c>
      <c r="N5275">
        <v>57.5724703643118</v>
      </c>
      <c r="O5275">
        <v>44.406685705188</v>
      </c>
      <c r="P5275">
        <v>-0.0346927342908792</v>
      </c>
      <c r="Q5275">
        <v>0.449252834482987</v>
      </c>
      <c r="R5275">
        <v>0.972119620925721</v>
      </c>
      <c r="S5275" t="s">
        <v>11468</v>
      </c>
      <c r="T5275" t="s">
        <v>12362</v>
      </c>
      <c r="U5275" t="s">
        <v>12362</v>
      </c>
      <c r="V5275" t="s">
        <v>12362</v>
      </c>
      <c r="W5275">
        <v>2</v>
      </c>
      <c r="X5275" t="s">
        <v>17637</v>
      </c>
      <c r="Y5275">
        <v>0.6323686125797868</v>
      </c>
      <c r="Z5275">
        <f>HYPERLINK("Melting_Curves/meltCurve_Q9H0U9_.pdf", "Melting_Curves/meltCurve_Q9H0U9_.pdf")</f>
        <v>0</v>
      </c>
      <c r="AA5275" t="s">
        <v>23579</v>
      </c>
      <c r="AB5275" t="s">
        <v>29638</v>
      </c>
    </row>
    <row r="5276" spans="1:28">
      <c r="A5276" t="s">
        <v>5302</v>
      </c>
      <c r="B5276">
        <v>0.992608467424715</v>
      </c>
      <c r="C5276">
        <v>0.779783825410395</v>
      </c>
      <c r="D5276">
        <v>0.730492536092459</v>
      </c>
      <c r="E5276">
        <v>0.563489605295905</v>
      </c>
      <c r="F5276">
        <v>0.700332443607689</v>
      </c>
      <c r="G5276">
        <v>0.900236371833276</v>
      </c>
      <c r="H5276">
        <v>0.822294510411174</v>
      </c>
      <c r="I5276">
        <v>0.548906895170956</v>
      </c>
      <c r="J5276">
        <v>0.817378134525646</v>
      </c>
      <c r="K5276">
        <v>0.772659762982941</v>
      </c>
      <c r="L5276">
        <v>2617.05228172168</v>
      </c>
      <c r="M5276">
        <v>67.11920939514989</v>
      </c>
      <c r="O5276">
        <v>38.956537994023</v>
      </c>
      <c r="P5276">
        <v>-0.115470646106153</v>
      </c>
      <c r="Q5276">
        <v>0.731919642244513</v>
      </c>
      <c r="R5276">
        <v>0.359111146046358</v>
      </c>
      <c r="S5276" t="s">
        <v>11469</v>
      </c>
      <c r="T5276" t="s">
        <v>12362</v>
      </c>
      <c r="U5276" t="s">
        <v>12362</v>
      </c>
      <c r="V5276" t="s">
        <v>12362</v>
      </c>
      <c r="W5276">
        <v>4</v>
      </c>
      <c r="X5276" t="s">
        <v>17638</v>
      </c>
      <c r="Y5276">
        <v>0.7500885637439004</v>
      </c>
      <c r="Z5276">
        <f>HYPERLINK("Melting_Curves/meltCurve_Q9H0W5_.pdf", "Melting_Curves/meltCurve_Q9H0W5_.pdf")</f>
        <v>0</v>
      </c>
      <c r="AA5276" t="s">
        <v>23580</v>
      </c>
      <c r="AB5276" t="s">
        <v>29639</v>
      </c>
    </row>
    <row r="5277" spans="1:28">
      <c r="A5277" t="s">
        <v>5303</v>
      </c>
      <c r="B5277">
        <v>0.992608467424715</v>
      </c>
      <c r="C5277">
        <v>1.02981267694833</v>
      </c>
      <c r="D5277">
        <v>0.82863846696897</v>
      </c>
      <c r="E5277">
        <v>0.602687140142507</v>
      </c>
      <c r="F5277">
        <v>0.42761366115749</v>
      </c>
      <c r="G5277">
        <v>0.384391045170844</v>
      </c>
      <c r="H5277">
        <v>0.34475697407908</v>
      </c>
      <c r="I5277">
        <v>0.449508872257699</v>
      </c>
      <c r="J5277">
        <v>0.553413924204081</v>
      </c>
      <c r="K5277">
        <v>0.500379014930638</v>
      </c>
      <c r="L5277">
        <v>1271.22453710302</v>
      </c>
      <c r="M5277">
        <v>28.5006123415184</v>
      </c>
      <c r="N5277">
        <v>48.2627093094368</v>
      </c>
      <c r="O5277">
        <v>44.3855723697805</v>
      </c>
      <c r="P5277">
        <v>-0.089513046414732</v>
      </c>
      <c r="Q5277">
        <v>0.442390320402211</v>
      </c>
      <c r="R5277">
        <v>0.938203444837918</v>
      </c>
      <c r="S5277" t="s">
        <v>11470</v>
      </c>
      <c r="T5277" t="s">
        <v>12362</v>
      </c>
      <c r="U5277" t="s">
        <v>12362</v>
      </c>
      <c r="V5277" t="s">
        <v>12362</v>
      </c>
      <c r="W5277">
        <v>8</v>
      </c>
      <c r="X5277" t="s">
        <v>17639</v>
      </c>
      <c r="Y5277">
        <v>0.5871807892043609</v>
      </c>
      <c r="Z5277">
        <f>HYPERLINK("Melting_Curves/meltCurve_Q9H0W8_2_.pdf", "Melting_Curves/meltCurve_Q9H0W8_2_.pdf")</f>
        <v>0</v>
      </c>
      <c r="AA5277" t="s">
        <v>23581</v>
      </c>
      <c r="AB5277" t="s">
        <v>29640</v>
      </c>
    </row>
    <row r="5278" spans="1:28">
      <c r="A5278" t="s">
        <v>5304</v>
      </c>
      <c r="B5278">
        <v>0.992608467424715</v>
      </c>
      <c r="C5278">
        <v>0.944252427602746</v>
      </c>
      <c r="D5278">
        <v>1.26031316268793</v>
      </c>
      <c r="E5278">
        <v>1.41839284152301</v>
      </c>
      <c r="F5278">
        <v>1.0154603316572</v>
      </c>
      <c r="G5278">
        <v>0.625263146066622</v>
      </c>
      <c r="H5278">
        <v>0.376914560490773</v>
      </c>
      <c r="I5278">
        <v>0.276867782973803</v>
      </c>
      <c r="J5278">
        <v>0.353824264404504</v>
      </c>
      <c r="K5278">
        <v>0.277487487555509</v>
      </c>
      <c r="L5278">
        <v>2925.88796726615</v>
      </c>
      <c r="M5278">
        <v>54.5286983520603</v>
      </c>
      <c r="N5278">
        <v>54.6550842073754</v>
      </c>
      <c r="O5278">
        <v>53.5857404326463</v>
      </c>
      <c r="P5278">
        <v>-0.1742277407026</v>
      </c>
      <c r="Q5278">
        <v>0.315141046818636</v>
      </c>
      <c r="R5278">
        <v>0.844797912679737</v>
      </c>
      <c r="S5278" t="s">
        <v>11471</v>
      </c>
      <c r="T5278" t="s">
        <v>12362</v>
      </c>
      <c r="U5278" t="s">
        <v>12362</v>
      </c>
      <c r="V5278" t="s">
        <v>12362</v>
      </c>
      <c r="W5278">
        <v>9</v>
      </c>
      <c r="X5278" t="s">
        <v>17640</v>
      </c>
      <c r="Y5278">
        <v>0.6967759572312512</v>
      </c>
      <c r="Z5278">
        <f>HYPERLINK("Melting_Curves/meltCurve_Q9H0W9_2_.pdf", "Melting_Curves/meltCurve_Q9H0W9_2_.pdf")</f>
        <v>0</v>
      </c>
      <c r="AA5278" t="s">
        <v>23582</v>
      </c>
      <c r="AB5278" t="s">
        <v>29641</v>
      </c>
    </row>
    <row r="5279" spans="1:28">
      <c r="A5279" t="s">
        <v>5305</v>
      </c>
      <c r="B5279">
        <v>0.992608467424715</v>
      </c>
      <c r="C5279">
        <v>1.04920354484202</v>
      </c>
      <c r="D5279">
        <v>0.937690029061595</v>
      </c>
      <c r="E5279">
        <v>0.873301556920999</v>
      </c>
      <c r="F5279">
        <v>0.692872806344498</v>
      </c>
      <c r="G5279">
        <v>0.637734524396384</v>
      </c>
      <c r="H5279">
        <v>0.564021951035838</v>
      </c>
      <c r="I5279">
        <v>0.737942622121963</v>
      </c>
      <c r="J5279">
        <v>0.903318119197031</v>
      </c>
      <c r="K5279">
        <v>0.775180995475214</v>
      </c>
      <c r="L5279">
        <v>11659.3320102067</v>
      </c>
      <c r="M5279">
        <v>250</v>
      </c>
      <c r="O5279">
        <v>46.6343435476662</v>
      </c>
      <c r="P5279">
        <v>-0.377254378275227</v>
      </c>
      <c r="Q5279">
        <v>0.718511835746857</v>
      </c>
      <c r="R5279">
        <v>0.672521225898936</v>
      </c>
      <c r="S5279" t="s">
        <v>11472</v>
      </c>
      <c r="T5279" t="s">
        <v>12362</v>
      </c>
      <c r="U5279" t="s">
        <v>12362</v>
      </c>
      <c r="V5279" t="s">
        <v>12362</v>
      </c>
      <c r="W5279">
        <v>3</v>
      </c>
      <c r="X5279" t="s">
        <v>17641</v>
      </c>
      <c r="Y5279">
        <v>0.8089613342134856</v>
      </c>
      <c r="Z5279">
        <f>HYPERLINK("Melting_Curves/meltCurve_Q9H0X4_.pdf", "Melting_Curves/meltCurve_Q9H0X4_.pdf")</f>
        <v>0</v>
      </c>
      <c r="AA5279" t="s">
        <v>23583</v>
      </c>
      <c r="AB5279" t="s">
        <v>29642</v>
      </c>
    </row>
    <row r="5280" spans="1:28">
      <c r="A5280" t="s">
        <v>5306</v>
      </c>
      <c r="B5280">
        <v>0.992608467424715</v>
      </c>
      <c r="C5280">
        <v>0.978727005934876</v>
      </c>
      <c r="D5280">
        <v>0.837986502662333</v>
      </c>
      <c r="E5280">
        <v>0.688141590235373</v>
      </c>
      <c r="F5280">
        <v>0.488618968770932</v>
      </c>
      <c r="G5280">
        <v>0.344857763648048</v>
      </c>
      <c r="H5280">
        <v>0.288300706811332</v>
      </c>
      <c r="I5280">
        <v>0.358997552447688</v>
      </c>
      <c r="J5280">
        <v>0.587157636928873</v>
      </c>
      <c r="K5280">
        <v>0.680832999809125</v>
      </c>
      <c r="L5280">
        <v>1081.0334028627</v>
      </c>
      <c r="M5280">
        <v>23.8813935414601</v>
      </c>
      <c r="N5280">
        <v>50.2055395949526</v>
      </c>
      <c r="O5280">
        <v>44.9529430758801</v>
      </c>
      <c r="P5280">
        <v>-0.0727457877672255</v>
      </c>
      <c r="Q5280">
        <v>0.452279111166627</v>
      </c>
      <c r="R5280">
        <v>0.788388806549192</v>
      </c>
      <c r="S5280" t="s">
        <v>11473</v>
      </c>
      <c r="T5280" t="s">
        <v>12362</v>
      </c>
      <c r="U5280" t="s">
        <v>12362</v>
      </c>
      <c r="V5280" t="s">
        <v>12362</v>
      </c>
      <c r="W5280">
        <v>4</v>
      </c>
      <c r="X5280" t="s">
        <v>17642</v>
      </c>
      <c r="Y5280">
        <v>0.6081646553339248</v>
      </c>
      <c r="Z5280">
        <f>HYPERLINK("Melting_Curves/meltCurve_Q9H173_.pdf", "Melting_Curves/meltCurve_Q9H173_.pdf")</f>
        <v>0</v>
      </c>
      <c r="AA5280" t="s">
        <v>23584</v>
      </c>
      <c r="AB5280" t="s">
        <v>29643</v>
      </c>
    </row>
    <row r="5281" spans="1:28">
      <c r="A5281" t="s">
        <v>5307</v>
      </c>
      <c r="B5281">
        <v>0.992608467424715</v>
      </c>
      <c r="C5281">
        <v>1.81168401162337</v>
      </c>
      <c r="D5281">
        <v>1.63862576204105</v>
      </c>
      <c r="E5281">
        <v>1.19014237110198</v>
      </c>
      <c r="F5281">
        <v>0.725880509882189</v>
      </c>
      <c r="G5281">
        <v>0.626488903562326</v>
      </c>
      <c r="H5281">
        <v>0.200923233904128</v>
      </c>
      <c r="I5281">
        <v>0.163825736779709</v>
      </c>
      <c r="J5281">
        <v>0.448414104547458</v>
      </c>
      <c r="K5281">
        <v>0.729806572080731</v>
      </c>
      <c r="L5281">
        <v>1877.24835351502</v>
      </c>
      <c r="M5281">
        <v>36.6658342316659</v>
      </c>
      <c r="N5281">
        <v>53.6605141153924</v>
      </c>
      <c r="O5281">
        <v>51.0472613576298</v>
      </c>
      <c r="P5281">
        <v>-0.106483735028657</v>
      </c>
      <c r="Q5281">
        <v>0.407002482214303</v>
      </c>
      <c r="R5281">
        <v>0.521637673636677</v>
      </c>
      <c r="S5281" t="s">
        <v>11474</v>
      </c>
      <c r="T5281" t="s">
        <v>12362</v>
      </c>
      <c r="U5281" t="s">
        <v>12362</v>
      </c>
      <c r="V5281" t="s">
        <v>12362</v>
      </c>
      <c r="W5281">
        <v>1</v>
      </c>
      <c r="X5281" t="s">
        <v>17643</v>
      </c>
      <c r="Y5281">
        <v>0.6901588033467594</v>
      </c>
      <c r="Z5281">
        <f>HYPERLINK("Melting_Curves/meltCurve_Q9H1A4_.pdf", "Melting_Curves/meltCurve_Q9H1A4_.pdf")</f>
        <v>0</v>
      </c>
      <c r="AA5281" t="s">
        <v>23585</v>
      </c>
      <c r="AB5281" t="s">
        <v>29644</v>
      </c>
    </row>
    <row r="5282" spans="1:28">
      <c r="A5282" t="s">
        <v>5308</v>
      </c>
      <c r="B5282">
        <v>0.992608467424715</v>
      </c>
      <c r="C5282">
        <v>1.0830006712357</v>
      </c>
      <c r="D5282">
        <v>0.972844356038183</v>
      </c>
      <c r="E5282">
        <v>0.7674884501452039</v>
      </c>
      <c r="F5282">
        <v>0.5308333895226121</v>
      </c>
      <c r="G5282">
        <v>0.378953003661262</v>
      </c>
      <c r="H5282">
        <v>0.313353698466074</v>
      </c>
      <c r="I5282">
        <v>0.420903219544979</v>
      </c>
      <c r="J5282">
        <v>0.472485267911543</v>
      </c>
      <c r="K5282">
        <v>0.405793427678</v>
      </c>
      <c r="L5282">
        <v>1381.75553958282</v>
      </c>
      <c r="M5282">
        <v>29.0990306951996</v>
      </c>
      <c r="N5282">
        <v>50.2251532244575</v>
      </c>
      <c r="O5282">
        <v>47.262030767968</v>
      </c>
      <c r="P5282">
        <v>-0.09269148853098789</v>
      </c>
      <c r="Q5282">
        <v>0.39781425533138</v>
      </c>
      <c r="R5282">
        <v>0.968996651059068</v>
      </c>
      <c r="S5282" t="s">
        <v>11475</v>
      </c>
      <c r="T5282" t="s">
        <v>12362</v>
      </c>
      <c r="U5282" t="s">
        <v>12362</v>
      </c>
      <c r="V5282" t="s">
        <v>12362</v>
      </c>
      <c r="W5282">
        <v>15</v>
      </c>
      <c r="X5282" t="s">
        <v>17644</v>
      </c>
      <c r="Y5282">
        <v>0.6120258266770111</v>
      </c>
      <c r="Z5282">
        <f>HYPERLINK("Melting_Curves/meltCurve_Q9H1B7_.pdf", "Melting_Curves/meltCurve_Q9H1B7_.pdf")</f>
        <v>0</v>
      </c>
      <c r="AA5282" t="s">
        <v>23586</v>
      </c>
      <c r="AB5282" t="s">
        <v>29645</v>
      </c>
    </row>
    <row r="5283" spans="1:28">
      <c r="A5283" t="s">
        <v>5309</v>
      </c>
      <c r="B5283">
        <v>0.992608467424715</v>
      </c>
      <c r="C5283">
        <v>1.10037156241834</v>
      </c>
      <c r="D5283">
        <v>0.9981300718234321</v>
      </c>
      <c r="E5283">
        <v>0.985913311475538</v>
      </c>
      <c r="F5283">
        <v>0.698464499843648</v>
      </c>
      <c r="G5283">
        <v>0.442596530122851</v>
      </c>
      <c r="H5283">
        <v>0.293274894478646</v>
      </c>
      <c r="I5283">
        <v>0.267810758015165</v>
      </c>
      <c r="J5283">
        <v>0.311094846279042</v>
      </c>
      <c r="K5283">
        <v>0.240388819076976</v>
      </c>
      <c r="L5283">
        <v>1383.15924295643</v>
      </c>
      <c r="M5283">
        <v>27.0633793983055</v>
      </c>
      <c r="N5283">
        <v>52.6099591499416</v>
      </c>
      <c r="O5283">
        <v>50.8315483721605</v>
      </c>
      <c r="P5283">
        <v>-0.09728831967269259</v>
      </c>
      <c r="Q5283">
        <v>0.26908355574868</v>
      </c>
      <c r="R5283">
        <v>0.98677156100237</v>
      </c>
      <c r="S5283" t="s">
        <v>11476</v>
      </c>
      <c r="T5283" t="s">
        <v>12362</v>
      </c>
      <c r="U5283" t="s">
        <v>12362</v>
      </c>
      <c r="V5283" t="s">
        <v>12362</v>
      </c>
      <c r="W5283">
        <v>5</v>
      </c>
      <c r="X5283" t="s">
        <v>17645</v>
      </c>
      <c r="Y5283">
        <v>0.6183735416417991</v>
      </c>
      <c r="Z5283">
        <f>HYPERLINK("Melting_Curves/meltCurve_Q9H1D9_.pdf", "Melting_Curves/meltCurve_Q9H1D9_.pdf")</f>
        <v>0</v>
      </c>
      <c r="AA5283" t="s">
        <v>23587</v>
      </c>
      <c r="AB5283" t="s">
        <v>29646</v>
      </c>
    </row>
    <row r="5284" spans="1:28">
      <c r="A5284" t="s">
        <v>5310</v>
      </c>
      <c r="B5284">
        <v>0.992608467424715</v>
      </c>
      <c r="C5284">
        <v>0.803455098240528</v>
      </c>
      <c r="D5284">
        <v>0.764741369047818</v>
      </c>
      <c r="E5284">
        <v>0.7179633365721</v>
      </c>
      <c r="F5284">
        <v>0.769017646694453</v>
      </c>
      <c r="G5284">
        <v>0.798747356631145</v>
      </c>
      <c r="H5284">
        <v>0.871601731699336</v>
      </c>
      <c r="I5284">
        <v>0.8650485709767261</v>
      </c>
      <c r="J5284">
        <v>1.20359656830889</v>
      </c>
      <c r="K5284">
        <v>1.13573483776919</v>
      </c>
      <c r="L5284">
        <v>9350.40803176081</v>
      </c>
      <c r="M5284">
        <v>250</v>
      </c>
      <c r="O5284">
        <v>37.399235920717</v>
      </c>
      <c r="P5284">
        <v>-0.198699358129099</v>
      </c>
      <c r="Q5284">
        <v>0.8811007246352121</v>
      </c>
      <c r="R5284">
        <v>0.0455072723545915</v>
      </c>
      <c r="S5284" t="s">
        <v>11477</v>
      </c>
      <c r="T5284" t="s">
        <v>12362</v>
      </c>
      <c r="U5284" t="s">
        <v>12362</v>
      </c>
      <c r="V5284" t="s">
        <v>12362</v>
      </c>
      <c r="W5284">
        <v>17</v>
      </c>
      <c r="X5284" t="s">
        <v>17646</v>
      </c>
      <c r="Y5284">
        <v>0.8827372697708836</v>
      </c>
      <c r="Z5284">
        <f>HYPERLINK("Melting_Curves/meltCurve_Q9H1E3_.pdf", "Melting_Curves/meltCurve_Q9H1E3_.pdf")</f>
        <v>0</v>
      </c>
      <c r="AA5284" t="s">
        <v>23588</v>
      </c>
      <c r="AB5284" t="s">
        <v>29647</v>
      </c>
    </row>
    <row r="5285" spans="1:28">
      <c r="A5285" t="s">
        <v>5311</v>
      </c>
      <c r="B5285">
        <v>0.992608467424715</v>
      </c>
      <c r="C5285">
        <v>0.981709971551264</v>
      </c>
      <c r="D5285">
        <v>0.9610545485119441</v>
      </c>
      <c r="E5285">
        <v>0.70876504389073</v>
      </c>
      <c r="F5285">
        <v>0.398981964586779</v>
      </c>
      <c r="G5285">
        <v>0.300800393871807</v>
      </c>
      <c r="H5285">
        <v>0.209661065093566</v>
      </c>
      <c r="I5285">
        <v>0.280538519281494</v>
      </c>
      <c r="J5285">
        <v>0.390651703313652</v>
      </c>
      <c r="K5285">
        <v>0.334392458895441</v>
      </c>
      <c r="L5285">
        <v>1471.21187918044</v>
      </c>
      <c r="M5285">
        <v>31.2337381106844</v>
      </c>
      <c r="N5285">
        <v>48.5374772183971</v>
      </c>
      <c r="O5285">
        <v>46.911445294598</v>
      </c>
      <c r="P5285">
        <v>-0.116296913539172</v>
      </c>
      <c r="Q5285">
        <v>0.301315990284713</v>
      </c>
      <c r="R5285">
        <v>0.979386206142873</v>
      </c>
      <c r="S5285" t="s">
        <v>11478</v>
      </c>
      <c r="T5285" t="s">
        <v>12362</v>
      </c>
      <c r="U5285" t="s">
        <v>12362</v>
      </c>
      <c r="V5285" t="s">
        <v>12362</v>
      </c>
      <c r="W5285">
        <v>1</v>
      </c>
      <c r="X5285" t="s">
        <v>17647</v>
      </c>
      <c r="Y5285">
        <v>0.5403666552744769</v>
      </c>
      <c r="Z5285">
        <f>HYPERLINK("Melting_Curves/meltCurve_Q9H1E5_.pdf", "Melting_Curves/meltCurve_Q9H1E5_.pdf")</f>
        <v>0</v>
      </c>
      <c r="AA5285" t="s">
        <v>23589</v>
      </c>
      <c r="AB5285" t="s">
        <v>29648</v>
      </c>
    </row>
    <row r="5286" spans="1:28">
      <c r="A5286" t="s">
        <v>5312</v>
      </c>
      <c r="B5286">
        <v>0.992608467424715</v>
      </c>
      <c r="C5286">
        <v>1.06293408719285</v>
      </c>
      <c r="D5286">
        <v>1.03254974317372</v>
      </c>
      <c r="E5286">
        <v>0.8759590200094201</v>
      </c>
      <c r="F5286">
        <v>0.561347825153094</v>
      </c>
      <c r="G5286">
        <v>0.401648449676254</v>
      </c>
      <c r="H5286">
        <v>0.380749897766011</v>
      </c>
      <c r="I5286">
        <v>0.414892133650885</v>
      </c>
      <c r="J5286">
        <v>0.5213769181004529</v>
      </c>
      <c r="K5286">
        <v>0.436125704311191</v>
      </c>
      <c r="L5286">
        <v>1803.48660764437</v>
      </c>
      <c r="M5286">
        <v>37.2969147071943</v>
      </c>
      <c r="N5286">
        <v>51.0528728289631</v>
      </c>
      <c r="O5286">
        <v>48.2164508286005</v>
      </c>
      <c r="P5286">
        <v>-0.110161682428624</v>
      </c>
      <c r="Q5286">
        <v>0.43034511801213</v>
      </c>
      <c r="R5286">
        <v>0.974700712609918</v>
      </c>
      <c r="S5286" t="s">
        <v>11479</v>
      </c>
      <c r="T5286" t="s">
        <v>12362</v>
      </c>
      <c r="U5286" t="s">
        <v>12362</v>
      </c>
      <c r="V5286" t="s">
        <v>12362</v>
      </c>
      <c r="W5286">
        <v>14</v>
      </c>
      <c r="X5286" t="s">
        <v>17648</v>
      </c>
      <c r="Y5286">
        <v>0.6481487355219486</v>
      </c>
      <c r="Z5286">
        <f>HYPERLINK("Melting_Curves/meltCurve_Q9H1H9_3_.pdf", "Melting_Curves/meltCurve_Q9H1H9_3_.pdf")</f>
        <v>0</v>
      </c>
      <c r="AA5286" t="s">
        <v>23590</v>
      </c>
      <c r="AB5286" t="s">
        <v>29649</v>
      </c>
    </row>
    <row r="5287" spans="1:28">
      <c r="A5287" t="s">
        <v>5313</v>
      </c>
      <c r="B5287">
        <v>0.992608467424715</v>
      </c>
      <c r="C5287">
        <v>0.972347312334648</v>
      </c>
      <c r="D5287">
        <v>0.886844580828381</v>
      </c>
      <c r="E5287">
        <v>0.702828613733934</v>
      </c>
      <c r="F5287">
        <v>0.392524410314294</v>
      </c>
      <c r="G5287">
        <v>0.279130042889819</v>
      </c>
      <c r="H5287">
        <v>0.244494025006253</v>
      </c>
      <c r="I5287">
        <v>0.331622659111209</v>
      </c>
      <c r="J5287">
        <v>0.352358163976556</v>
      </c>
      <c r="K5287">
        <v>0.296236265786004</v>
      </c>
      <c r="L5287">
        <v>1181.52743389438</v>
      </c>
      <c r="M5287">
        <v>25.2129700398704</v>
      </c>
      <c r="N5287">
        <v>48.5674383880598</v>
      </c>
      <c r="O5287">
        <v>46.5700773864179</v>
      </c>
      <c r="P5287">
        <v>-0.0955950688668975</v>
      </c>
      <c r="Q5287">
        <v>0.293726739769758</v>
      </c>
      <c r="R5287">
        <v>0.98458777020587</v>
      </c>
      <c r="S5287" t="s">
        <v>11480</v>
      </c>
      <c r="T5287" t="s">
        <v>12362</v>
      </c>
      <c r="U5287" t="s">
        <v>12362</v>
      </c>
      <c r="V5287" t="s">
        <v>12362</v>
      </c>
      <c r="W5287">
        <v>11</v>
      </c>
      <c r="X5287" t="s">
        <v>17649</v>
      </c>
      <c r="Y5287">
        <v>0.5317190072613838</v>
      </c>
      <c r="Z5287">
        <f>HYPERLINK("Melting_Curves/meltCurve_Q9H1K0_.pdf", "Melting_Curves/meltCurve_Q9H1K0_.pdf")</f>
        <v>0</v>
      </c>
      <c r="AA5287" t="s">
        <v>23591</v>
      </c>
      <c r="AB5287" t="s">
        <v>29650</v>
      </c>
    </row>
    <row r="5288" spans="1:28">
      <c r="A5288" t="s">
        <v>5314</v>
      </c>
      <c r="B5288">
        <v>0.992608467424715</v>
      </c>
      <c r="C5288">
        <v>1.01691371794931</v>
      </c>
      <c r="D5288">
        <v>0.926969930008673</v>
      </c>
      <c r="E5288">
        <v>0.928184504328319</v>
      </c>
      <c r="F5288">
        <v>0.790229123073534</v>
      </c>
      <c r="G5288">
        <v>0.659611988177897</v>
      </c>
      <c r="H5288">
        <v>0.638324047924226</v>
      </c>
      <c r="I5288">
        <v>0.936150146623304</v>
      </c>
      <c r="J5288">
        <v>1.20565713049291</v>
      </c>
      <c r="K5288">
        <v>1.07567731391301</v>
      </c>
      <c r="L5288">
        <v>2813.74697809303</v>
      </c>
      <c r="M5288">
        <v>44.7370716730358</v>
      </c>
      <c r="O5288">
        <v>62.7699131821655</v>
      </c>
      <c r="P5288">
        <v>0.0248289869202671</v>
      </c>
      <c r="Q5288">
        <v>1.13934852911375</v>
      </c>
      <c r="R5288">
        <v>-0.145168162053804</v>
      </c>
      <c r="S5288" t="s">
        <v>11481</v>
      </c>
      <c r="T5288" t="s">
        <v>12362</v>
      </c>
      <c r="U5288" t="s">
        <v>12362</v>
      </c>
      <c r="V5288" t="s">
        <v>12362</v>
      </c>
      <c r="W5288">
        <v>11</v>
      </c>
      <c r="X5288" t="s">
        <v>17650</v>
      </c>
      <c r="Y5288">
        <v>1.019070515939401</v>
      </c>
      <c r="Z5288">
        <f>HYPERLINK("Melting_Curves/meltCurve_Q9H1K1_.pdf", "Melting_Curves/meltCurve_Q9H1K1_.pdf")</f>
        <v>0</v>
      </c>
      <c r="AA5288" t="s">
        <v>23592</v>
      </c>
      <c r="AB5288" t="s">
        <v>29651</v>
      </c>
    </row>
    <row r="5289" spans="1:28">
      <c r="A5289" t="s">
        <v>5315</v>
      </c>
      <c r="B5289">
        <v>0.992608467424715</v>
      </c>
      <c r="C5289">
        <v>0.8546110822158069</v>
      </c>
      <c r="D5289">
        <v>0.662402812628304</v>
      </c>
      <c r="E5289">
        <v>0.277736761464051</v>
      </c>
      <c r="F5289">
        <v>0.173145802507317</v>
      </c>
      <c r="G5289">
        <v>0.145689887984365</v>
      </c>
      <c r="H5289">
        <v>0.125799446005162</v>
      </c>
      <c r="I5289">
        <v>0.116136294001859</v>
      </c>
      <c r="J5289">
        <v>0.149684088107642</v>
      </c>
      <c r="K5289">
        <v>0.150211970786917</v>
      </c>
      <c r="L5289">
        <v>951.841182765261</v>
      </c>
      <c r="M5289">
        <v>21.8400959486833</v>
      </c>
      <c r="N5289">
        <v>44.195713858928</v>
      </c>
      <c r="O5289">
        <v>43.2218143344287</v>
      </c>
      <c r="P5289">
        <v>-0.109810645354733</v>
      </c>
      <c r="Q5289">
        <v>0.130753274457044</v>
      </c>
      <c r="R5289">
        <v>0.995455761558809</v>
      </c>
      <c r="S5289" t="s">
        <v>11482</v>
      </c>
      <c r="T5289" t="s">
        <v>12362</v>
      </c>
      <c r="U5289" t="s">
        <v>12362</v>
      </c>
      <c r="V5289" t="s">
        <v>12362</v>
      </c>
      <c r="W5289">
        <v>3</v>
      </c>
      <c r="X5289" t="s">
        <v>17651</v>
      </c>
      <c r="Y5289">
        <v>0.3311646385196752</v>
      </c>
      <c r="Z5289">
        <f>HYPERLINK("Melting_Curves/meltCurve_Q9H1P3_2_.pdf", "Melting_Curves/meltCurve_Q9H1P3_2_.pdf")</f>
        <v>0</v>
      </c>
      <c r="AA5289" t="s">
        <v>23593</v>
      </c>
      <c r="AB5289" t="s">
        <v>29652</v>
      </c>
    </row>
    <row r="5290" spans="1:28">
      <c r="A5290" t="s">
        <v>5316</v>
      </c>
      <c r="B5290">
        <v>0.992608467424715</v>
      </c>
      <c r="C5290">
        <v>0.9312496993984281</v>
      </c>
      <c r="D5290">
        <v>0.924409059818884</v>
      </c>
      <c r="E5290">
        <v>0.812813100695828</v>
      </c>
      <c r="F5290">
        <v>0.566046219103349</v>
      </c>
      <c r="G5290">
        <v>0.29768493552659</v>
      </c>
      <c r="H5290">
        <v>0.135296651607108</v>
      </c>
      <c r="I5290">
        <v>0.125121210253204</v>
      </c>
      <c r="J5290">
        <v>0.163306826766908</v>
      </c>
      <c r="K5290">
        <v>0.107733718499062</v>
      </c>
      <c r="L5290">
        <v>899.690127181968</v>
      </c>
      <c r="M5290">
        <v>17.9624465418575</v>
      </c>
      <c r="N5290">
        <v>50.7138655421976</v>
      </c>
      <c r="O5290">
        <v>49.4788616818595</v>
      </c>
      <c r="P5290">
        <v>-0.0817304826294708</v>
      </c>
      <c r="Q5290">
        <v>0.0995145759429763</v>
      </c>
      <c r="R5290">
        <v>0.992500728420428</v>
      </c>
      <c r="S5290" t="s">
        <v>11483</v>
      </c>
      <c r="T5290" t="s">
        <v>12362</v>
      </c>
      <c r="U5290" t="s">
        <v>12362</v>
      </c>
      <c r="V5290" t="s">
        <v>12362</v>
      </c>
      <c r="W5290">
        <v>2</v>
      </c>
      <c r="X5290" t="s">
        <v>17652</v>
      </c>
      <c r="Y5290">
        <v>0.5065650494274154</v>
      </c>
      <c r="Z5290">
        <f>HYPERLINK("Melting_Curves/meltCurve_Q9H1Y0_.pdf", "Melting_Curves/meltCurve_Q9H1Y0_.pdf")</f>
        <v>0</v>
      </c>
      <c r="AA5290" t="s">
        <v>23594</v>
      </c>
      <c r="AB5290" t="s">
        <v>29653</v>
      </c>
    </row>
    <row r="5291" spans="1:28">
      <c r="A5291" t="s">
        <v>5317</v>
      </c>
      <c r="B5291">
        <v>0.992608467424715</v>
      </c>
      <c r="C5291">
        <v>0.819818173927651</v>
      </c>
      <c r="D5291">
        <v>0.755517494135147</v>
      </c>
      <c r="E5291">
        <v>0.650767817454233</v>
      </c>
      <c r="F5291">
        <v>0.512545544916319</v>
      </c>
      <c r="G5291">
        <v>0.346574467327569</v>
      </c>
      <c r="H5291">
        <v>0.302504522999528</v>
      </c>
      <c r="I5291">
        <v>0.462456879174572</v>
      </c>
      <c r="J5291">
        <v>0.330507782651777</v>
      </c>
      <c r="K5291">
        <v>0.219161959098367</v>
      </c>
      <c r="L5291">
        <v>453.465010223707</v>
      </c>
      <c r="M5291">
        <v>9.810194282848681</v>
      </c>
      <c r="N5291">
        <v>50.0097881541046</v>
      </c>
      <c r="O5291">
        <v>44.4259593264837</v>
      </c>
      <c r="P5291">
        <v>-0.040758531215065</v>
      </c>
      <c r="Q5291">
        <v>0.262077918138024</v>
      </c>
      <c r="R5291">
        <v>0.9334037887058561</v>
      </c>
      <c r="S5291" t="s">
        <v>11484</v>
      </c>
      <c r="T5291" t="s">
        <v>12362</v>
      </c>
      <c r="U5291" t="s">
        <v>12362</v>
      </c>
      <c r="V5291" t="s">
        <v>12362</v>
      </c>
      <c r="W5291">
        <v>4</v>
      </c>
      <c r="X5291" t="s">
        <v>17653</v>
      </c>
      <c r="Y5291">
        <v>0.5235249540175588</v>
      </c>
      <c r="Z5291">
        <f>HYPERLINK("Melting_Curves/meltCurve_Q9H1Z4_.pdf", "Melting_Curves/meltCurve_Q9H1Z4_.pdf")</f>
        <v>0</v>
      </c>
      <c r="AA5291" t="s">
        <v>23595</v>
      </c>
      <c r="AB5291" t="s">
        <v>29654</v>
      </c>
    </row>
    <row r="5292" spans="1:28">
      <c r="A5292" t="s">
        <v>5318</v>
      </c>
      <c r="B5292">
        <v>0.992608467424715</v>
      </c>
      <c r="C5292">
        <v>0.7552383563832</v>
      </c>
      <c r="D5292">
        <v>0.663601688321524</v>
      </c>
      <c r="E5292">
        <v>0.5513279452632061</v>
      </c>
      <c r="F5292">
        <v>0.376141835309189</v>
      </c>
      <c r="G5292">
        <v>0.336213962866436</v>
      </c>
      <c r="H5292">
        <v>0.159238246062285</v>
      </c>
      <c r="I5292">
        <v>0.209376673747745</v>
      </c>
      <c r="J5292">
        <v>0.249884977111315</v>
      </c>
      <c r="K5292">
        <v>0.389467384227382</v>
      </c>
      <c r="L5292">
        <v>533.083583280625</v>
      </c>
      <c r="M5292">
        <v>12.1431895647154</v>
      </c>
      <c r="N5292">
        <v>46.4236330236121</v>
      </c>
      <c r="O5292">
        <v>42.7601212276853</v>
      </c>
      <c r="P5292">
        <v>-0.0538544927506166</v>
      </c>
      <c r="Q5292">
        <v>0.241617649921643</v>
      </c>
      <c r="R5292">
        <v>0.921952929745933</v>
      </c>
      <c r="S5292" t="s">
        <v>11485</v>
      </c>
      <c r="T5292" t="s">
        <v>12362</v>
      </c>
      <c r="U5292" t="s">
        <v>12362</v>
      </c>
      <c r="V5292" t="s">
        <v>12362</v>
      </c>
      <c r="W5292">
        <v>2</v>
      </c>
      <c r="X5292" t="s">
        <v>17654</v>
      </c>
      <c r="Y5292">
        <v>0.4448957532669995</v>
      </c>
      <c r="Z5292">
        <f>HYPERLINK("Melting_Curves/meltCurve_Q9H211_.pdf", "Melting_Curves/meltCurve_Q9H211_.pdf")</f>
        <v>0</v>
      </c>
      <c r="AA5292" t="s">
        <v>23596</v>
      </c>
      <c r="AB5292" t="s">
        <v>29655</v>
      </c>
    </row>
    <row r="5293" spans="1:28">
      <c r="A5293" t="s">
        <v>5319</v>
      </c>
      <c r="B5293">
        <v>0.992608467424715</v>
      </c>
      <c r="C5293">
        <v>0.951822118231989</v>
      </c>
      <c r="D5293">
        <v>0.761816145016178</v>
      </c>
      <c r="E5293">
        <v>0.483212009128447</v>
      </c>
      <c r="F5293">
        <v>0.355067127987195</v>
      </c>
      <c r="G5293">
        <v>0.243783412584588</v>
      </c>
      <c r="H5293">
        <v>0.226863534350192</v>
      </c>
      <c r="I5293">
        <v>0.330496411635758</v>
      </c>
      <c r="J5293">
        <v>0.289255269310276</v>
      </c>
      <c r="K5293">
        <v>0.29663740270999</v>
      </c>
      <c r="L5293">
        <v>962.994880840323</v>
      </c>
      <c r="M5293">
        <v>21.6282600681403</v>
      </c>
      <c r="N5293">
        <v>46.2490826407924</v>
      </c>
      <c r="O5293">
        <v>44.1494507507971</v>
      </c>
      <c r="P5293">
        <v>-0.0885793364938271</v>
      </c>
      <c r="Q5293">
        <v>0.276754480234364</v>
      </c>
      <c r="R5293">
        <v>0.988193272752521</v>
      </c>
      <c r="S5293" t="s">
        <v>11486</v>
      </c>
      <c r="T5293" t="s">
        <v>12362</v>
      </c>
      <c r="U5293" t="s">
        <v>12362</v>
      </c>
      <c r="V5293" t="s">
        <v>12362</v>
      </c>
      <c r="W5293">
        <v>4</v>
      </c>
      <c r="X5293" t="s">
        <v>17655</v>
      </c>
      <c r="Y5293">
        <v>0.4662501477286137</v>
      </c>
      <c r="Z5293">
        <f>HYPERLINK("Melting_Curves/meltCurve_Q9H223_.pdf", "Melting_Curves/meltCurve_Q9H223_.pdf")</f>
        <v>0</v>
      </c>
      <c r="AA5293" t="s">
        <v>23597</v>
      </c>
      <c r="AB5293" t="s">
        <v>29656</v>
      </c>
    </row>
    <row r="5294" spans="1:28">
      <c r="A5294" t="s">
        <v>5320</v>
      </c>
      <c r="B5294">
        <v>0.992608467424715</v>
      </c>
      <c r="C5294">
        <v>0.957480815397067</v>
      </c>
      <c r="D5294">
        <v>0.73232678399435</v>
      </c>
      <c r="E5294">
        <v>0.489493790165549</v>
      </c>
      <c r="F5294">
        <v>0.348156113657646</v>
      </c>
      <c r="G5294">
        <v>0.264900484525699</v>
      </c>
      <c r="H5294">
        <v>0.185590596213225</v>
      </c>
      <c r="I5294">
        <v>0.165478000593911</v>
      </c>
      <c r="J5294">
        <v>0.179193587374013</v>
      </c>
      <c r="K5294">
        <v>0.160890863391701</v>
      </c>
      <c r="L5294">
        <v>696.834134109441</v>
      </c>
      <c r="M5294">
        <v>15.3124218659527</v>
      </c>
      <c r="N5294">
        <v>46.7232237433677</v>
      </c>
      <c r="O5294">
        <v>44.7527924556607</v>
      </c>
      <c r="P5294">
        <v>-0.0714930720764099</v>
      </c>
      <c r="Q5294">
        <v>0.164282040316476</v>
      </c>
      <c r="R5294">
        <v>0.994870067757491</v>
      </c>
      <c r="S5294" t="s">
        <v>11487</v>
      </c>
      <c r="T5294" t="s">
        <v>12362</v>
      </c>
      <c r="U5294" t="s">
        <v>12362</v>
      </c>
      <c r="V5294" t="s">
        <v>12362</v>
      </c>
      <c r="W5294">
        <v>11</v>
      </c>
      <c r="X5294" t="s">
        <v>17656</v>
      </c>
      <c r="Y5294">
        <v>0.4200608097137389</v>
      </c>
      <c r="Z5294">
        <f>HYPERLINK("Melting_Curves/meltCurve_Q9H257_.pdf", "Melting_Curves/meltCurve_Q9H257_.pdf")</f>
        <v>0</v>
      </c>
      <c r="AA5294" t="s">
        <v>23598</v>
      </c>
      <c r="AB5294" t="s">
        <v>29657</v>
      </c>
    </row>
    <row r="5295" spans="1:28">
      <c r="A5295" t="s">
        <v>5321</v>
      </c>
      <c r="B5295">
        <v>0.992608467424715</v>
      </c>
      <c r="C5295">
        <v>0.964378328812532</v>
      </c>
      <c r="D5295">
        <v>0.856060072176526</v>
      </c>
      <c r="E5295">
        <v>0.561556091397713</v>
      </c>
      <c r="F5295">
        <v>0.276248785468538</v>
      </c>
      <c r="G5295">
        <v>0.143735926506779</v>
      </c>
      <c r="H5295">
        <v>0.126271546498845</v>
      </c>
      <c r="I5295">
        <v>0.182617015472796</v>
      </c>
      <c r="J5295">
        <v>0.225582917500849</v>
      </c>
      <c r="K5295">
        <v>0.150383029736265</v>
      </c>
      <c r="L5295">
        <v>1067.86104832079</v>
      </c>
      <c r="M5295">
        <v>23.0891473591499</v>
      </c>
      <c r="N5295">
        <v>47.0249848559814</v>
      </c>
      <c r="O5295">
        <v>45.9067402849645</v>
      </c>
      <c r="P5295">
        <v>-0.105833108057747</v>
      </c>
      <c r="Q5295">
        <v>0.158329517912964</v>
      </c>
      <c r="R5295">
        <v>0.991778556506791</v>
      </c>
      <c r="S5295" t="s">
        <v>11488</v>
      </c>
      <c r="T5295" t="s">
        <v>12362</v>
      </c>
      <c r="U5295" t="s">
        <v>12362</v>
      </c>
      <c r="V5295" t="s">
        <v>12362</v>
      </c>
      <c r="W5295">
        <v>5</v>
      </c>
      <c r="X5295" t="s">
        <v>17657</v>
      </c>
      <c r="Y5295">
        <v>0.4260563439519931</v>
      </c>
      <c r="Z5295">
        <f>HYPERLINK("Melting_Curves/meltCurve_Q9H267_.pdf", "Melting_Curves/meltCurve_Q9H267_.pdf")</f>
        <v>0</v>
      </c>
      <c r="AA5295" t="s">
        <v>23599</v>
      </c>
      <c r="AB5295" t="s">
        <v>29658</v>
      </c>
    </row>
    <row r="5296" spans="1:28">
      <c r="A5296" t="s">
        <v>5322</v>
      </c>
      <c r="B5296">
        <v>0.992608467424715</v>
      </c>
      <c r="C5296">
        <v>0.941862132435346</v>
      </c>
      <c r="D5296">
        <v>0.8188197391566751</v>
      </c>
      <c r="E5296">
        <v>0.588741372753096</v>
      </c>
      <c r="F5296">
        <v>0.470193648787637</v>
      </c>
      <c r="G5296">
        <v>0.342968231931672</v>
      </c>
      <c r="H5296">
        <v>0.285732815984782</v>
      </c>
      <c r="I5296">
        <v>0.37663516997003</v>
      </c>
      <c r="J5296">
        <v>0.507087984646299</v>
      </c>
      <c r="K5296">
        <v>0.490349594400587</v>
      </c>
      <c r="L5296">
        <v>982.116988916211</v>
      </c>
      <c r="M5296">
        <v>21.9776971747212</v>
      </c>
      <c r="N5296">
        <v>48.2623387988642</v>
      </c>
      <c r="O5296">
        <v>44.321938186656</v>
      </c>
      <c r="P5296">
        <v>-0.07415164862907581</v>
      </c>
      <c r="Q5296">
        <v>0.40185329182785</v>
      </c>
      <c r="R5296">
        <v>0.929186888635908</v>
      </c>
      <c r="S5296" t="s">
        <v>11489</v>
      </c>
      <c r="T5296" t="s">
        <v>12362</v>
      </c>
      <c r="U5296" t="s">
        <v>12362</v>
      </c>
      <c r="V5296" t="s">
        <v>12362</v>
      </c>
      <c r="W5296">
        <v>8</v>
      </c>
      <c r="X5296" t="s">
        <v>17658</v>
      </c>
      <c r="Y5296">
        <v>0.5615699893930213</v>
      </c>
      <c r="Z5296">
        <f>HYPERLINK("Melting_Curves/meltCurve_Q9H270_.pdf", "Melting_Curves/meltCurve_Q9H270_.pdf")</f>
        <v>0</v>
      </c>
      <c r="AA5296" t="s">
        <v>23600</v>
      </c>
      <c r="AB5296" t="s">
        <v>29659</v>
      </c>
    </row>
    <row r="5297" spans="1:28">
      <c r="A5297" t="s">
        <v>5323</v>
      </c>
      <c r="B5297">
        <v>0.992608467424715</v>
      </c>
      <c r="C5297">
        <v>1.04875776189229</v>
      </c>
      <c r="D5297">
        <v>0.971403595289701</v>
      </c>
      <c r="E5297">
        <v>0.89607015896173</v>
      </c>
      <c r="F5297">
        <v>0.731335404636465</v>
      </c>
      <c r="G5297">
        <v>0.397977747830109</v>
      </c>
      <c r="H5297">
        <v>0.208369304435384</v>
      </c>
      <c r="I5297">
        <v>0.192106186381295</v>
      </c>
      <c r="J5297">
        <v>0.190908409280262</v>
      </c>
      <c r="K5297">
        <v>0.166126947283156</v>
      </c>
      <c r="L5297">
        <v>1181.31072576954</v>
      </c>
      <c r="M5297">
        <v>22.899151669817</v>
      </c>
      <c r="N5297">
        <v>52.4916080127</v>
      </c>
      <c r="O5297">
        <v>51.198941460786</v>
      </c>
      <c r="P5297">
        <v>-0.093595387726621</v>
      </c>
      <c r="Q5297">
        <v>0.162956985051295</v>
      </c>
      <c r="R5297">
        <v>0.995380350577686</v>
      </c>
      <c r="S5297" t="s">
        <v>11490</v>
      </c>
      <c r="T5297" t="s">
        <v>12362</v>
      </c>
      <c r="U5297" t="s">
        <v>12362</v>
      </c>
      <c r="V5297" t="s">
        <v>12362</v>
      </c>
      <c r="W5297">
        <v>12</v>
      </c>
      <c r="X5297" t="s">
        <v>17659</v>
      </c>
      <c r="Y5297">
        <v>0.5786370210675694</v>
      </c>
      <c r="Z5297">
        <f>HYPERLINK("Melting_Curves/meltCurve_Q9H2C0_.pdf", "Melting_Curves/meltCurve_Q9H2C0_.pdf")</f>
        <v>0</v>
      </c>
      <c r="AA5297" t="s">
        <v>23601</v>
      </c>
      <c r="AB5297" t="s">
        <v>29660</v>
      </c>
    </row>
    <row r="5298" spans="1:28">
      <c r="A5298" t="s">
        <v>5324</v>
      </c>
      <c r="B5298">
        <v>0.992608467424715</v>
      </c>
      <c r="C5298">
        <v>0.949294002118631</v>
      </c>
      <c r="D5298">
        <v>0.87028378768019</v>
      </c>
      <c r="E5298">
        <v>0.781388091232871</v>
      </c>
      <c r="F5298">
        <v>0.499934718760868</v>
      </c>
      <c r="G5298">
        <v>0.178814920483491</v>
      </c>
      <c r="H5298">
        <v>0.134486602498917</v>
      </c>
      <c r="I5298">
        <v>0.149919427112682</v>
      </c>
      <c r="J5298">
        <v>0.174023060697384</v>
      </c>
      <c r="K5298">
        <v>0.15883811993022</v>
      </c>
      <c r="L5298">
        <v>1003.65284513257</v>
      </c>
      <c r="M5298">
        <v>20.5267790685678</v>
      </c>
      <c r="N5298">
        <v>49.6292840989585</v>
      </c>
      <c r="O5298">
        <v>48.4378500977066</v>
      </c>
      <c r="P5298">
        <v>-0.092069101405078</v>
      </c>
      <c r="Q5298">
        <v>0.130989293773931</v>
      </c>
      <c r="R5298">
        <v>0.984978870831629</v>
      </c>
      <c r="S5298" t="s">
        <v>11491</v>
      </c>
      <c r="T5298" t="s">
        <v>12362</v>
      </c>
      <c r="U5298" t="s">
        <v>12362</v>
      </c>
      <c r="V5298" t="s">
        <v>12362</v>
      </c>
      <c r="W5298">
        <v>34</v>
      </c>
      <c r="X5298" t="s">
        <v>17660</v>
      </c>
      <c r="Y5298">
        <v>0.4864586108841047</v>
      </c>
      <c r="Z5298">
        <f>HYPERLINK("Melting_Curves/meltCurve_Q9H2G2_2_.pdf", "Melting_Curves/meltCurve_Q9H2G2_2_.pdf")</f>
        <v>0</v>
      </c>
      <c r="AA5298" t="s">
        <v>23602</v>
      </c>
      <c r="AB5298" t="s">
        <v>29661</v>
      </c>
    </row>
    <row r="5299" spans="1:28">
      <c r="A5299" t="s">
        <v>5325</v>
      </c>
      <c r="B5299">
        <v>0.992608467424715</v>
      </c>
      <c r="C5299">
        <v>0.906539727278848</v>
      </c>
      <c r="D5299">
        <v>0.808402325066929</v>
      </c>
      <c r="E5299">
        <v>0.681461873524255</v>
      </c>
      <c r="F5299">
        <v>0.540006240763839</v>
      </c>
      <c r="G5299">
        <v>0.418925886984965</v>
      </c>
      <c r="H5299">
        <v>0.30334672201179</v>
      </c>
      <c r="I5299">
        <v>0.432705338524292</v>
      </c>
      <c r="J5299">
        <v>0.409427291557475</v>
      </c>
      <c r="K5299">
        <v>0.39043679220805</v>
      </c>
      <c r="L5299">
        <v>634.896351424284</v>
      </c>
      <c r="M5299">
        <v>13.8100431492497</v>
      </c>
      <c r="N5299">
        <v>50.836656295458</v>
      </c>
      <c r="O5299">
        <v>45.0417167973535</v>
      </c>
      <c r="P5299">
        <v>-0.0485594363894204</v>
      </c>
      <c r="Q5299">
        <v>0.366578509704162</v>
      </c>
      <c r="R5299">
        <v>0.969144009700572</v>
      </c>
      <c r="S5299" t="s">
        <v>11492</v>
      </c>
      <c r="T5299" t="s">
        <v>12362</v>
      </c>
      <c r="U5299" t="s">
        <v>12362</v>
      </c>
      <c r="V5299" t="s">
        <v>12362</v>
      </c>
      <c r="W5299">
        <v>2</v>
      </c>
      <c r="X5299" t="s">
        <v>17661</v>
      </c>
      <c r="Y5299">
        <v>0.5731035583203087</v>
      </c>
      <c r="Z5299">
        <f>HYPERLINK("Melting_Curves/meltCurve_Q9H2G9_.pdf", "Melting_Curves/meltCurve_Q9H2G9_.pdf")</f>
        <v>0</v>
      </c>
      <c r="AA5299" t="s">
        <v>23603</v>
      </c>
      <c r="AB5299" t="s">
        <v>29662</v>
      </c>
    </row>
    <row r="5300" spans="1:28">
      <c r="A5300" t="s">
        <v>5326</v>
      </c>
      <c r="B5300">
        <v>0.992608467424715</v>
      </c>
      <c r="C5300">
        <v>0.881739381881906</v>
      </c>
      <c r="D5300">
        <v>0.838071317202662</v>
      </c>
      <c r="E5300">
        <v>0.647363378676202</v>
      </c>
      <c r="F5300">
        <v>0.703949502144627</v>
      </c>
      <c r="G5300">
        <v>1.15866520409692</v>
      </c>
      <c r="H5300">
        <v>1.11719897868499</v>
      </c>
      <c r="I5300">
        <v>0.659147841006678</v>
      </c>
      <c r="J5300">
        <v>0.6272633737964149</v>
      </c>
      <c r="K5300">
        <v>0.556831211801659</v>
      </c>
      <c r="L5300">
        <v>174.984559179849</v>
      </c>
      <c r="M5300">
        <v>1.80438721246419</v>
      </c>
      <c r="O5300">
        <v>53.9498716769099</v>
      </c>
      <c r="P5300">
        <v>-0.0093152175162365</v>
      </c>
      <c r="Q5300">
        <v>0</v>
      </c>
      <c r="R5300">
        <v>0.14814418716429</v>
      </c>
      <c r="S5300" t="s">
        <v>11493</v>
      </c>
      <c r="T5300" t="s">
        <v>12362</v>
      </c>
      <c r="U5300" t="s">
        <v>12362</v>
      </c>
      <c r="V5300" t="s">
        <v>12362</v>
      </c>
      <c r="W5300">
        <v>4</v>
      </c>
      <c r="X5300" t="s">
        <v>17662</v>
      </c>
      <c r="Y5300">
        <v>0.8246764008915506</v>
      </c>
      <c r="Z5300">
        <f>HYPERLINK("Melting_Curves/meltCurve_Q9H2J4_.pdf", "Melting_Curves/meltCurve_Q9H2J4_.pdf")</f>
        <v>0</v>
      </c>
      <c r="AA5300" t="s">
        <v>23604</v>
      </c>
      <c r="AB5300" t="s">
        <v>29663</v>
      </c>
    </row>
    <row r="5301" spans="1:28">
      <c r="A5301" t="s">
        <v>5327</v>
      </c>
      <c r="B5301">
        <v>0.992608467424715</v>
      </c>
      <c r="C5301">
        <v>1.04278328534898</v>
      </c>
      <c r="D5301">
        <v>1.15154834741543</v>
      </c>
      <c r="E5301">
        <v>0.836157745773445</v>
      </c>
      <c r="F5301">
        <v>0.477539082178023</v>
      </c>
      <c r="G5301">
        <v>0.289977017678577</v>
      </c>
      <c r="H5301">
        <v>0.208785375763898</v>
      </c>
      <c r="I5301">
        <v>0.248790372205931</v>
      </c>
      <c r="J5301">
        <v>0.364197362784163</v>
      </c>
      <c r="K5301">
        <v>0.222221969402554</v>
      </c>
      <c r="L5301">
        <v>1631.16809540034</v>
      </c>
      <c r="M5301">
        <v>33.4825872204212</v>
      </c>
      <c r="N5301">
        <v>49.8170085014662</v>
      </c>
      <c r="O5301">
        <v>48.5441131367656</v>
      </c>
      <c r="P5301">
        <v>-0.127377800679026</v>
      </c>
      <c r="Q5301">
        <v>0.261297664738463</v>
      </c>
      <c r="R5301">
        <v>0.965742986024371</v>
      </c>
      <c r="S5301" t="s">
        <v>11494</v>
      </c>
      <c r="T5301" t="s">
        <v>12362</v>
      </c>
      <c r="U5301" t="s">
        <v>12362</v>
      </c>
      <c r="V5301" t="s">
        <v>12362</v>
      </c>
      <c r="W5301">
        <v>1</v>
      </c>
      <c r="X5301" t="s">
        <v>17663</v>
      </c>
      <c r="Y5301">
        <v>0.5533652693163964</v>
      </c>
      <c r="Z5301">
        <f>HYPERLINK("Melting_Curves/meltCurve_Q9H2K0_.pdf", "Melting_Curves/meltCurve_Q9H2K0_.pdf")</f>
        <v>0</v>
      </c>
      <c r="AA5301" t="s">
        <v>23605</v>
      </c>
      <c r="AB5301" t="s">
        <v>29664</v>
      </c>
    </row>
    <row r="5302" spans="1:28">
      <c r="A5302" t="s">
        <v>5328</v>
      </c>
      <c r="B5302">
        <v>0.992608467424715</v>
      </c>
      <c r="C5302">
        <v>0.974874302526844</v>
      </c>
      <c r="D5302">
        <v>0.97927604580448</v>
      </c>
      <c r="E5302">
        <v>0.818610953792132</v>
      </c>
      <c r="F5302">
        <v>0.628658663513824</v>
      </c>
      <c r="G5302">
        <v>0.189667281893014</v>
      </c>
      <c r="H5302">
        <v>0.136872864768563</v>
      </c>
      <c r="I5302">
        <v>0.149738185458633</v>
      </c>
      <c r="J5302">
        <v>0.137223919355866</v>
      </c>
      <c r="K5302">
        <v>0.124259098380377</v>
      </c>
      <c r="L5302">
        <v>1250.23122248856</v>
      </c>
      <c r="M5302">
        <v>24.8963514053</v>
      </c>
      <c r="N5302">
        <v>50.7541982178557</v>
      </c>
      <c r="O5302">
        <v>49.8968181679435</v>
      </c>
      <c r="P5302">
        <v>-0.110303268312014</v>
      </c>
      <c r="Q5302">
        <v>0.115740824085125</v>
      </c>
      <c r="R5302">
        <v>0.988881741838927</v>
      </c>
      <c r="S5302" t="s">
        <v>11495</v>
      </c>
      <c r="T5302" t="s">
        <v>12362</v>
      </c>
      <c r="U5302" t="s">
        <v>12362</v>
      </c>
      <c r="V5302" t="s">
        <v>12362</v>
      </c>
      <c r="W5302">
        <v>16</v>
      </c>
      <c r="X5302" t="s">
        <v>17664</v>
      </c>
      <c r="Y5302">
        <v>0.5131407905688081</v>
      </c>
      <c r="Z5302">
        <f>HYPERLINK("Melting_Curves/meltCurve_Q9H2K8_.pdf", "Melting_Curves/meltCurve_Q9H2K8_.pdf")</f>
        <v>0</v>
      </c>
      <c r="AA5302" t="s">
        <v>23606</v>
      </c>
      <c r="AB5302" t="s">
        <v>29665</v>
      </c>
    </row>
    <row r="5303" spans="1:28">
      <c r="A5303" t="s">
        <v>5329</v>
      </c>
      <c r="B5303">
        <v>0.992608467424715</v>
      </c>
      <c r="C5303">
        <v>1.00634714414298</v>
      </c>
      <c r="D5303">
        <v>0.863310604127815</v>
      </c>
      <c r="E5303">
        <v>0.65040357422947</v>
      </c>
      <c r="F5303">
        <v>0.409554572731013</v>
      </c>
      <c r="G5303">
        <v>0.243420084390935</v>
      </c>
      <c r="H5303">
        <v>0.147648370212552</v>
      </c>
      <c r="I5303">
        <v>0.161095881988952</v>
      </c>
      <c r="J5303">
        <v>0.14765942011036</v>
      </c>
      <c r="K5303">
        <v>0.15407416430284</v>
      </c>
      <c r="L5303">
        <v>813.045925415945</v>
      </c>
      <c r="M5303">
        <v>17.0428603900908</v>
      </c>
      <c r="N5303">
        <v>48.5953538662786</v>
      </c>
      <c r="O5303">
        <v>47.0636727430481</v>
      </c>
      <c r="P5303">
        <v>-0.0784064210279467</v>
      </c>
      <c r="Q5303">
        <v>0.133979091863928</v>
      </c>
      <c r="R5303">
        <v>0.997282347747688</v>
      </c>
      <c r="S5303" t="s">
        <v>11496</v>
      </c>
      <c r="T5303" t="s">
        <v>12362</v>
      </c>
      <c r="U5303" t="s">
        <v>12362</v>
      </c>
      <c r="V5303" t="s">
        <v>12362</v>
      </c>
      <c r="W5303">
        <v>7</v>
      </c>
      <c r="X5303" t="s">
        <v>17665</v>
      </c>
      <c r="Y5303">
        <v>0.4583519643700049</v>
      </c>
      <c r="Z5303">
        <f>HYPERLINK("Melting_Curves/meltCurve_Q9H2M9_.pdf", "Melting_Curves/meltCurve_Q9H2M9_.pdf")</f>
        <v>0</v>
      </c>
      <c r="AA5303" t="s">
        <v>23607</v>
      </c>
      <c r="AB5303" t="s">
        <v>29666</v>
      </c>
    </row>
    <row r="5304" spans="1:28">
      <c r="A5304" t="s">
        <v>5330</v>
      </c>
      <c r="B5304">
        <v>0.992608467424715</v>
      </c>
      <c r="C5304">
        <v>0.951927574621244</v>
      </c>
      <c r="D5304">
        <v>0.788334301563694</v>
      </c>
      <c r="E5304">
        <v>0.647942838695713</v>
      </c>
      <c r="F5304">
        <v>0.562043549040522</v>
      </c>
      <c r="G5304">
        <v>0.376402760597854</v>
      </c>
      <c r="H5304">
        <v>0.28097321896864</v>
      </c>
      <c r="I5304">
        <v>0.314123275760523</v>
      </c>
      <c r="J5304">
        <v>0.348218964570395</v>
      </c>
      <c r="K5304">
        <v>0.355447494800994</v>
      </c>
      <c r="L5304">
        <v>620.259044133567</v>
      </c>
      <c r="M5304">
        <v>13.3156835637918</v>
      </c>
      <c r="N5304">
        <v>50.0738490327126</v>
      </c>
      <c r="O5304">
        <v>45.5681089001899</v>
      </c>
      <c r="P5304">
        <v>-0.050964217458651</v>
      </c>
      <c r="Q5304">
        <v>0.302485840543086</v>
      </c>
      <c r="R5304">
        <v>0.9766298375211721</v>
      </c>
      <c r="S5304" t="s">
        <v>11497</v>
      </c>
      <c r="T5304" t="s">
        <v>12362</v>
      </c>
      <c r="U5304" t="s">
        <v>12362</v>
      </c>
      <c r="V5304" t="s">
        <v>12362</v>
      </c>
      <c r="W5304">
        <v>11</v>
      </c>
      <c r="X5304" t="s">
        <v>17666</v>
      </c>
      <c r="Y5304">
        <v>0.5448673935280433</v>
      </c>
      <c r="Z5304">
        <f>HYPERLINK("Melting_Curves/meltCurve_Q9H2P0_.pdf", "Melting_Curves/meltCurve_Q9H2P0_.pdf")</f>
        <v>0</v>
      </c>
      <c r="AA5304" t="s">
        <v>23608</v>
      </c>
      <c r="AB5304" t="s">
        <v>29667</v>
      </c>
    </row>
    <row r="5305" spans="1:28">
      <c r="A5305" t="s">
        <v>5331</v>
      </c>
      <c r="B5305">
        <v>0.992608467424715</v>
      </c>
      <c r="C5305">
        <v>0.952156747432529</v>
      </c>
      <c r="D5305">
        <v>0.91911038746698</v>
      </c>
      <c r="E5305">
        <v>0.921769658159622</v>
      </c>
      <c r="F5305">
        <v>0.6894692354523591</v>
      </c>
      <c r="G5305">
        <v>0.405450518266969</v>
      </c>
      <c r="H5305">
        <v>0.164032117439073</v>
      </c>
      <c r="I5305">
        <v>0.147198153912939</v>
      </c>
      <c r="J5305">
        <v>0.155822093826214</v>
      </c>
      <c r="K5305">
        <v>0.146136034607219</v>
      </c>
      <c r="L5305">
        <v>1112.32239824235</v>
      </c>
      <c r="M5305">
        <v>21.5594861789015</v>
      </c>
      <c r="N5305">
        <v>52.2856773669402</v>
      </c>
      <c r="O5305">
        <v>51.1554508448666</v>
      </c>
      <c r="P5305">
        <v>-0.0922790202841868</v>
      </c>
      <c r="Q5305">
        <v>0.12419793445235</v>
      </c>
      <c r="R5305">
        <v>0.991789448536409</v>
      </c>
      <c r="S5305" t="s">
        <v>11498</v>
      </c>
      <c r="T5305" t="s">
        <v>12362</v>
      </c>
      <c r="U5305" t="s">
        <v>12362</v>
      </c>
      <c r="V5305" t="s">
        <v>12362</v>
      </c>
      <c r="W5305">
        <v>7</v>
      </c>
      <c r="X5305" t="s">
        <v>17667</v>
      </c>
      <c r="Y5305">
        <v>0.5602819043402771</v>
      </c>
      <c r="Z5305">
        <f>HYPERLINK("Melting_Curves/meltCurve_Q9H2P9_.pdf", "Melting_Curves/meltCurve_Q9H2P9_.pdf")</f>
        <v>0</v>
      </c>
      <c r="AA5305" t="s">
        <v>23609</v>
      </c>
      <c r="AB5305" t="s">
        <v>29668</v>
      </c>
    </row>
    <row r="5306" spans="1:28">
      <c r="A5306" t="s">
        <v>5332</v>
      </c>
      <c r="B5306">
        <v>0.992608467424715</v>
      </c>
      <c r="C5306">
        <v>0.97370950014653</v>
      </c>
      <c r="D5306">
        <v>0.871422844291861</v>
      </c>
      <c r="E5306">
        <v>0.778905305739938</v>
      </c>
      <c r="F5306">
        <v>0.443047492329136</v>
      </c>
      <c r="G5306">
        <v>0.17632195900808</v>
      </c>
      <c r="H5306">
        <v>0.100994398430272</v>
      </c>
      <c r="I5306">
        <v>0.0868759565963001</v>
      </c>
      <c r="J5306">
        <v>0.0814745966288638</v>
      </c>
      <c r="K5306">
        <v>0.06436099553970311</v>
      </c>
      <c r="L5306">
        <v>929.876667239108</v>
      </c>
      <c r="M5306">
        <v>18.9379403793313</v>
      </c>
      <c r="N5306">
        <v>49.4073252988743</v>
      </c>
      <c r="O5306">
        <v>48.5635924988496</v>
      </c>
      <c r="P5306">
        <v>-0.092098215235437</v>
      </c>
      <c r="Q5306">
        <v>0.0553482464529021</v>
      </c>
      <c r="R5306">
        <v>0.994997806932977</v>
      </c>
      <c r="S5306" t="s">
        <v>11499</v>
      </c>
      <c r="T5306" t="s">
        <v>12362</v>
      </c>
      <c r="U5306" t="s">
        <v>12362</v>
      </c>
      <c r="V5306" t="s">
        <v>12362</v>
      </c>
      <c r="W5306">
        <v>11</v>
      </c>
      <c r="X5306" t="s">
        <v>17668</v>
      </c>
      <c r="Y5306">
        <v>0.4501262873300026</v>
      </c>
      <c r="Z5306">
        <f>HYPERLINK("Melting_Curves/meltCurve_Q9H2U2_.pdf", "Melting_Curves/meltCurve_Q9H2U2_.pdf")</f>
        <v>0</v>
      </c>
      <c r="AA5306" t="s">
        <v>23610</v>
      </c>
      <c r="AB5306" t="s">
        <v>29669</v>
      </c>
    </row>
    <row r="5307" spans="1:28">
      <c r="A5307" t="s">
        <v>5333</v>
      </c>
      <c r="B5307">
        <v>0.992608467424715</v>
      </c>
      <c r="C5307">
        <v>0.933548124464925</v>
      </c>
      <c r="D5307">
        <v>0.777854653932191</v>
      </c>
      <c r="E5307">
        <v>0.395007834717617</v>
      </c>
      <c r="F5307">
        <v>0.241844003583363</v>
      </c>
      <c r="G5307">
        <v>0.210659934388261</v>
      </c>
      <c r="H5307">
        <v>0.125602066824105</v>
      </c>
      <c r="I5307">
        <v>0.136188712751129</v>
      </c>
      <c r="J5307">
        <v>0.135438838835474</v>
      </c>
      <c r="K5307">
        <v>0.129547837630103</v>
      </c>
      <c r="L5307">
        <v>931.293021210401</v>
      </c>
      <c r="M5307">
        <v>20.7076110958775</v>
      </c>
      <c r="N5307">
        <v>45.6890611108704</v>
      </c>
      <c r="O5307">
        <v>44.5603491509873</v>
      </c>
      <c r="P5307">
        <v>-0.100090341472298</v>
      </c>
      <c r="Q5307">
        <v>0.138493761991199</v>
      </c>
      <c r="R5307">
        <v>0.996581824757872</v>
      </c>
      <c r="S5307" t="s">
        <v>11500</v>
      </c>
      <c r="T5307" t="s">
        <v>12362</v>
      </c>
      <c r="U5307" t="s">
        <v>12362</v>
      </c>
      <c r="V5307" t="s">
        <v>12362</v>
      </c>
      <c r="W5307">
        <v>2</v>
      </c>
      <c r="X5307" t="s">
        <v>17669</v>
      </c>
      <c r="Y5307">
        <v>0.3779894690946289</v>
      </c>
      <c r="Z5307">
        <f>HYPERLINK("Melting_Curves/meltCurve_Q9H2W6_.pdf", "Melting_Curves/meltCurve_Q9H2W6_.pdf")</f>
        <v>0</v>
      </c>
      <c r="AA5307" t="s">
        <v>23611</v>
      </c>
      <c r="AB5307" t="s">
        <v>29670</v>
      </c>
    </row>
    <row r="5308" spans="1:28">
      <c r="A5308" t="s">
        <v>5334</v>
      </c>
      <c r="B5308">
        <v>0.992608467424715</v>
      </c>
      <c r="C5308">
        <v>0.862257718072856</v>
      </c>
      <c r="D5308">
        <v>0.962789328233027</v>
      </c>
      <c r="E5308">
        <v>1.01473927937737</v>
      </c>
      <c r="F5308">
        <v>0.800859444677574</v>
      </c>
      <c r="G5308">
        <v>0.608783548133925</v>
      </c>
      <c r="H5308">
        <v>0.661999911079201</v>
      </c>
      <c r="I5308">
        <v>0.688603814222074</v>
      </c>
      <c r="J5308">
        <v>0.7939977923642479</v>
      </c>
      <c r="K5308">
        <v>0.890391843096999</v>
      </c>
      <c r="L5308">
        <v>12499.0017842044</v>
      </c>
      <c r="M5308">
        <v>250</v>
      </c>
      <c r="O5308">
        <v>49.9928187241869</v>
      </c>
      <c r="P5308">
        <v>-0.339104550331855</v>
      </c>
      <c r="Q5308">
        <v>0.728755382784017</v>
      </c>
      <c r="R5308">
        <v>0.607580945376435</v>
      </c>
      <c r="S5308" t="s">
        <v>11501</v>
      </c>
      <c r="T5308" t="s">
        <v>12362</v>
      </c>
      <c r="U5308" t="s">
        <v>12362</v>
      </c>
      <c r="V5308" t="s">
        <v>12362</v>
      </c>
      <c r="W5308">
        <v>4</v>
      </c>
      <c r="X5308" t="s">
        <v>17670</v>
      </c>
      <c r="Y5308">
        <v>0.8462824150927886</v>
      </c>
      <c r="Z5308">
        <f>HYPERLINK("Melting_Curves/meltCurve_Q9H2Y7_.pdf", "Melting_Curves/meltCurve_Q9H2Y7_.pdf")</f>
        <v>0</v>
      </c>
      <c r="AA5308" t="s">
        <v>23612</v>
      </c>
      <c r="AB5308" t="s">
        <v>29671</v>
      </c>
    </row>
    <row r="5309" spans="1:28">
      <c r="A5309" t="s">
        <v>5335</v>
      </c>
      <c r="B5309">
        <v>0.992608467424715</v>
      </c>
      <c r="C5309">
        <v>0.850079070367012</v>
      </c>
      <c r="D5309">
        <v>0.795033473229476</v>
      </c>
      <c r="E5309">
        <v>0.820341537088668</v>
      </c>
      <c r="F5309">
        <v>0.645148482370194</v>
      </c>
      <c r="G5309">
        <v>0.592845411547395</v>
      </c>
      <c r="H5309">
        <v>0.603455709065747</v>
      </c>
      <c r="I5309">
        <v>0.793624926780752</v>
      </c>
      <c r="J5309">
        <v>1.11509452539512</v>
      </c>
      <c r="K5309">
        <v>1.094975224414</v>
      </c>
      <c r="L5309">
        <v>2403.11037718033</v>
      </c>
      <c r="M5309">
        <v>61.5038031614677</v>
      </c>
      <c r="O5309">
        <v>39.0313177760329</v>
      </c>
      <c r="P5309">
        <v>-0.0758219621880469</v>
      </c>
      <c r="Q5309">
        <v>0.807528713370526</v>
      </c>
      <c r="R5309">
        <v>0.0955978527865613</v>
      </c>
      <c r="S5309" t="s">
        <v>11502</v>
      </c>
      <c r="T5309" t="s">
        <v>12362</v>
      </c>
      <c r="U5309" t="s">
        <v>12362</v>
      </c>
      <c r="V5309" t="s">
        <v>12362</v>
      </c>
      <c r="W5309">
        <v>6</v>
      </c>
      <c r="X5309" t="s">
        <v>17671</v>
      </c>
      <c r="Y5309">
        <v>0.8211557739379162</v>
      </c>
      <c r="Z5309">
        <f>HYPERLINK("Melting_Curves/meltCurve_Q9H307_.pdf", "Melting_Curves/meltCurve_Q9H307_.pdf")</f>
        <v>0</v>
      </c>
      <c r="AA5309" t="s">
        <v>23613</v>
      </c>
      <c r="AB5309" t="s">
        <v>29672</v>
      </c>
    </row>
    <row r="5310" spans="1:28">
      <c r="A5310" t="s">
        <v>5336</v>
      </c>
      <c r="B5310">
        <v>0.992608467424715</v>
      </c>
      <c r="C5310">
        <v>0.8078504035588711</v>
      </c>
      <c r="D5310">
        <v>0.668416532643732</v>
      </c>
      <c r="E5310">
        <v>0.600726167661042</v>
      </c>
      <c r="F5310">
        <v>0.457815286551017</v>
      </c>
      <c r="G5310">
        <v>0.33911731905248</v>
      </c>
      <c r="H5310">
        <v>0.271699832740604</v>
      </c>
      <c r="I5310">
        <v>0.292856905618594</v>
      </c>
      <c r="J5310">
        <v>0.282492464632863</v>
      </c>
      <c r="K5310">
        <v>0.273534012312839</v>
      </c>
      <c r="L5310">
        <v>466.111804263616</v>
      </c>
      <c r="M5310">
        <v>10.3384814025213</v>
      </c>
      <c r="N5310">
        <v>48.0877201408325</v>
      </c>
      <c r="O5310">
        <v>43.4960960298967</v>
      </c>
      <c r="P5310">
        <v>-0.0453102622589312</v>
      </c>
      <c r="Q5310">
        <v>0.23780837269167</v>
      </c>
      <c r="R5310">
        <v>0.979577864278553</v>
      </c>
      <c r="S5310" t="s">
        <v>11503</v>
      </c>
      <c r="T5310" t="s">
        <v>12362</v>
      </c>
      <c r="U5310" t="s">
        <v>12362</v>
      </c>
      <c r="V5310" t="s">
        <v>12362</v>
      </c>
      <c r="W5310">
        <v>2</v>
      </c>
      <c r="X5310" t="s">
        <v>17672</v>
      </c>
      <c r="Y5310">
        <v>0.4788259901417162</v>
      </c>
      <c r="Z5310">
        <f>HYPERLINK("Melting_Curves/meltCurve_Q9H330_2_.pdf", "Melting_Curves/meltCurve_Q9H330_2_.pdf")</f>
        <v>0</v>
      </c>
      <c r="AA5310" t="s">
        <v>23614</v>
      </c>
      <c r="AB5310" t="s">
        <v>29673</v>
      </c>
    </row>
    <row r="5311" spans="1:28">
      <c r="A5311" t="s">
        <v>5337</v>
      </c>
      <c r="B5311">
        <v>0.992608467424715</v>
      </c>
      <c r="C5311">
        <v>0.942429231051012</v>
      </c>
      <c r="D5311">
        <v>0.856023810640672</v>
      </c>
      <c r="E5311">
        <v>0.8544046137734</v>
      </c>
      <c r="F5311">
        <v>0.779862592288276</v>
      </c>
      <c r="G5311">
        <v>0.676632028665348</v>
      </c>
      <c r="H5311">
        <v>0.526986571362646</v>
      </c>
      <c r="I5311">
        <v>0.53278539928782</v>
      </c>
      <c r="J5311">
        <v>0.2959750212257</v>
      </c>
      <c r="K5311">
        <v>0.202798315672663</v>
      </c>
      <c r="L5311">
        <v>432.550467569693</v>
      </c>
      <c r="M5311">
        <v>7.40541563678456</v>
      </c>
      <c r="N5311">
        <v>58.4100184471954</v>
      </c>
      <c r="O5311">
        <v>54.6044225768457</v>
      </c>
      <c r="P5311">
        <v>-0.033955925997147</v>
      </c>
      <c r="Q5311">
        <v>0</v>
      </c>
      <c r="R5311">
        <v>0.957642932184426</v>
      </c>
      <c r="S5311" t="s">
        <v>11504</v>
      </c>
      <c r="T5311" t="s">
        <v>12362</v>
      </c>
      <c r="U5311" t="s">
        <v>12362</v>
      </c>
      <c r="V5311" t="s">
        <v>12362</v>
      </c>
      <c r="W5311">
        <v>3</v>
      </c>
      <c r="X5311" t="s">
        <v>17673</v>
      </c>
      <c r="Y5311">
        <v>0.6830183213512619</v>
      </c>
      <c r="Z5311">
        <f>HYPERLINK("Melting_Curves/meltCurve_Q9H3F6_.pdf", "Melting_Curves/meltCurve_Q9H3F6_.pdf")</f>
        <v>0</v>
      </c>
      <c r="AA5311" t="s">
        <v>23615</v>
      </c>
      <c r="AB5311" t="s">
        <v>29674</v>
      </c>
    </row>
    <row r="5312" spans="1:28">
      <c r="A5312" t="s">
        <v>5338</v>
      </c>
      <c r="B5312">
        <v>0.992608467424715</v>
      </c>
      <c r="C5312">
        <v>0.955875684212727</v>
      </c>
      <c r="D5312">
        <v>0.97440815774872</v>
      </c>
      <c r="E5312">
        <v>1.03856712554435</v>
      </c>
      <c r="F5312">
        <v>0.742157912588475</v>
      </c>
      <c r="G5312">
        <v>0.268508341108965</v>
      </c>
      <c r="H5312">
        <v>0.0981255108786718</v>
      </c>
      <c r="I5312">
        <v>0.10246447409923</v>
      </c>
      <c r="J5312">
        <v>0.0800552094254611</v>
      </c>
      <c r="K5312">
        <v>0.0872626303002362</v>
      </c>
      <c r="L5312">
        <v>1859.69771779174</v>
      </c>
      <c r="M5312">
        <v>36.0399778292845</v>
      </c>
      <c r="N5312">
        <v>51.8753889981794</v>
      </c>
      <c r="O5312">
        <v>51.4428740321838</v>
      </c>
      <c r="P5312">
        <v>-0.159944939906352</v>
      </c>
      <c r="Q5312">
        <v>0.0867918050521341</v>
      </c>
      <c r="R5312">
        <v>0.996216114241381</v>
      </c>
      <c r="S5312" t="s">
        <v>11505</v>
      </c>
      <c r="T5312" t="s">
        <v>12362</v>
      </c>
      <c r="U5312" t="s">
        <v>12362</v>
      </c>
      <c r="V5312" t="s">
        <v>12362</v>
      </c>
      <c r="W5312">
        <v>7</v>
      </c>
      <c r="X5312" t="s">
        <v>17674</v>
      </c>
      <c r="Y5312">
        <v>0.5352510346393226</v>
      </c>
      <c r="Z5312">
        <f>HYPERLINK("Melting_Curves/meltCurve_Q9H3H3_.pdf", "Melting_Curves/meltCurve_Q9H3H3_.pdf")</f>
        <v>0</v>
      </c>
      <c r="AA5312" t="s">
        <v>23616</v>
      </c>
      <c r="AB5312" t="s">
        <v>29675</v>
      </c>
    </row>
    <row r="5313" spans="1:28">
      <c r="A5313" t="s">
        <v>5339</v>
      </c>
      <c r="B5313">
        <v>0.992608467424715</v>
      </c>
      <c r="C5313">
        <v>0.962122896241779</v>
      </c>
      <c r="D5313">
        <v>1.00194952691378</v>
      </c>
      <c r="E5313">
        <v>1.0661645765231</v>
      </c>
      <c r="F5313">
        <v>0.746850577240928</v>
      </c>
      <c r="G5313">
        <v>0.543854067897551</v>
      </c>
      <c r="H5313">
        <v>0.497230400804696</v>
      </c>
      <c r="I5313">
        <v>0.704390640716632</v>
      </c>
      <c r="J5313">
        <v>0.981374989803627</v>
      </c>
      <c r="K5313">
        <v>0.826214319824201</v>
      </c>
      <c r="L5313">
        <v>12452.4172360292</v>
      </c>
      <c r="M5313">
        <v>250</v>
      </c>
      <c r="O5313">
        <v>49.8064811213966</v>
      </c>
      <c r="P5313">
        <v>-0.363139381434973</v>
      </c>
      <c r="Q5313">
        <v>0.710612882462669</v>
      </c>
      <c r="R5313">
        <v>0.548404739376224</v>
      </c>
      <c r="S5313" t="s">
        <v>11506</v>
      </c>
      <c r="T5313" t="s">
        <v>12362</v>
      </c>
      <c r="U5313" t="s">
        <v>12362</v>
      </c>
      <c r="V5313" t="s">
        <v>12362</v>
      </c>
      <c r="W5313">
        <v>4</v>
      </c>
      <c r="X5313" t="s">
        <v>17675</v>
      </c>
      <c r="Y5313">
        <v>0.8342032850384755</v>
      </c>
      <c r="Z5313">
        <f>HYPERLINK("Melting_Curves/meltCurve_Q9H3K6_.pdf", "Melting_Curves/meltCurve_Q9H3K6_.pdf")</f>
        <v>0</v>
      </c>
      <c r="AA5313" t="s">
        <v>23617</v>
      </c>
      <c r="AB5313" t="s">
        <v>29676</v>
      </c>
    </row>
    <row r="5314" spans="1:28">
      <c r="A5314" t="s">
        <v>5340</v>
      </c>
      <c r="B5314">
        <v>0.992608467424715</v>
      </c>
      <c r="C5314">
        <v>0.962559854162007</v>
      </c>
      <c r="D5314">
        <v>0.984037336030388</v>
      </c>
      <c r="E5314">
        <v>0.9784936024359639</v>
      </c>
      <c r="F5314">
        <v>0.517764433003843</v>
      </c>
      <c r="G5314">
        <v>0.277520022750313</v>
      </c>
      <c r="H5314">
        <v>0.186115926269233</v>
      </c>
      <c r="I5314">
        <v>0.213204029413258</v>
      </c>
      <c r="J5314">
        <v>0.283566339835816</v>
      </c>
      <c r="K5314">
        <v>0.267100061262565</v>
      </c>
      <c r="L5314">
        <v>2460.26197376953</v>
      </c>
      <c r="M5314">
        <v>49.5527800625278</v>
      </c>
      <c r="N5314">
        <v>50.3200962826012</v>
      </c>
      <c r="O5314">
        <v>49.5686725733862</v>
      </c>
      <c r="P5314">
        <v>-0.189510648405404</v>
      </c>
      <c r="Q5314">
        <v>0.241715110936527</v>
      </c>
      <c r="R5314">
        <v>0.992922069865757</v>
      </c>
      <c r="S5314" t="s">
        <v>11507</v>
      </c>
      <c r="T5314" t="s">
        <v>12362</v>
      </c>
      <c r="U5314" t="s">
        <v>12362</v>
      </c>
      <c r="V5314" t="s">
        <v>12362</v>
      </c>
      <c r="W5314">
        <v>8</v>
      </c>
      <c r="X5314" t="s">
        <v>17676</v>
      </c>
      <c r="Y5314">
        <v>0.5631322945733679</v>
      </c>
      <c r="Z5314">
        <f>HYPERLINK("Melting_Curves/meltCurve_Q9H3N1_.pdf", "Melting_Curves/meltCurve_Q9H3N1_.pdf")</f>
        <v>0</v>
      </c>
      <c r="AA5314" t="s">
        <v>23618</v>
      </c>
      <c r="AB5314" t="s">
        <v>29677</v>
      </c>
    </row>
    <row r="5315" spans="1:28">
      <c r="A5315" t="s">
        <v>5341</v>
      </c>
      <c r="B5315">
        <v>0.992608467424715</v>
      </c>
      <c r="C5315">
        <v>0.974200086463911</v>
      </c>
      <c r="D5315">
        <v>0.879490945090277</v>
      </c>
      <c r="E5315">
        <v>0.829016568488676</v>
      </c>
      <c r="F5315">
        <v>0.717250080181504</v>
      </c>
      <c r="G5315">
        <v>0.5656542000260329</v>
      </c>
      <c r="H5315">
        <v>0.523838793902774</v>
      </c>
      <c r="I5315">
        <v>0.706151502643212</v>
      </c>
      <c r="J5315">
        <v>1.10188935508042</v>
      </c>
      <c r="K5315">
        <v>1.02628089152647</v>
      </c>
      <c r="L5315">
        <v>1290.55349006728</v>
      </c>
      <c r="M5315">
        <v>30.129425216417</v>
      </c>
      <c r="O5315">
        <v>42.6463017788497</v>
      </c>
      <c r="P5315">
        <v>-0.0392220860007067</v>
      </c>
      <c r="Q5315">
        <v>0.777935911094382</v>
      </c>
      <c r="R5315">
        <v>0.189249632943554</v>
      </c>
      <c r="S5315" t="s">
        <v>11508</v>
      </c>
      <c r="T5315" t="s">
        <v>12362</v>
      </c>
      <c r="U5315" t="s">
        <v>12362</v>
      </c>
      <c r="V5315" t="s">
        <v>12362</v>
      </c>
      <c r="W5315">
        <v>14</v>
      </c>
      <c r="X5315" t="s">
        <v>17677</v>
      </c>
      <c r="Y5315">
        <v>0.8223481029726896</v>
      </c>
      <c r="Z5315">
        <f>HYPERLINK("Melting_Curves/meltCurve_Q9H3P2_.pdf", "Melting_Curves/meltCurve_Q9H3P2_.pdf")</f>
        <v>0</v>
      </c>
      <c r="AA5315" t="s">
        <v>23619</v>
      </c>
      <c r="AB5315" t="s">
        <v>29678</v>
      </c>
    </row>
    <row r="5316" spans="1:28">
      <c r="A5316" t="s">
        <v>5342</v>
      </c>
      <c r="B5316">
        <v>0.992608467424715</v>
      </c>
      <c r="C5316">
        <v>1.0270368881736</v>
      </c>
      <c r="D5316">
        <v>0.975407162018829</v>
      </c>
      <c r="E5316">
        <v>0.8187646337914301</v>
      </c>
      <c r="F5316">
        <v>0.400721140116881</v>
      </c>
      <c r="G5316">
        <v>0.223865667636006</v>
      </c>
      <c r="H5316">
        <v>0.187582804510268</v>
      </c>
      <c r="I5316">
        <v>0.244170062116063</v>
      </c>
      <c r="J5316">
        <v>0.267406559171425</v>
      </c>
      <c r="K5316">
        <v>0.204303960570575</v>
      </c>
      <c r="L5316">
        <v>1611.06876850075</v>
      </c>
      <c r="M5316">
        <v>33.3593293047608</v>
      </c>
      <c r="N5316">
        <v>49.153266182354</v>
      </c>
      <c r="O5316">
        <v>48.1218644015552</v>
      </c>
      <c r="P5316">
        <v>-0.13503063597609</v>
      </c>
      <c r="Q5316">
        <v>0.220860195196561</v>
      </c>
      <c r="R5316">
        <v>0.99524214023776</v>
      </c>
      <c r="S5316" t="s">
        <v>11509</v>
      </c>
      <c r="T5316" t="s">
        <v>12362</v>
      </c>
      <c r="U5316" t="s">
        <v>12362</v>
      </c>
      <c r="V5316" t="s">
        <v>12362</v>
      </c>
      <c r="W5316">
        <v>17</v>
      </c>
      <c r="X5316" t="s">
        <v>17678</v>
      </c>
      <c r="Y5316">
        <v>0.517939736645832</v>
      </c>
      <c r="Z5316">
        <f>HYPERLINK("Melting_Curves/meltCurve_Q9H3P7_.pdf", "Melting_Curves/meltCurve_Q9H3P7_.pdf")</f>
        <v>0</v>
      </c>
      <c r="AA5316" t="s">
        <v>23620</v>
      </c>
      <c r="AB5316" t="s">
        <v>29679</v>
      </c>
    </row>
    <row r="5317" spans="1:28">
      <c r="A5317" t="s">
        <v>5343</v>
      </c>
      <c r="B5317">
        <v>0.992608467424715</v>
      </c>
      <c r="C5317">
        <v>0.910622961893118</v>
      </c>
      <c r="D5317">
        <v>0.816086788804637</v>
      </c>
      <c r="E5317">
        <v>0.825083396291203</v>
      </c>
      <c r="F5317">
        <v>0.813864710790914</v>
      </c>
      <c r="G5317">
        <v>0.670516944142074</v>
      </c>
      <c r="H5317">
        <v>0.662970940226711</v>
      </c>
      <c r="I5317">
        <v>0.77122481852897</v>
      </c>
      <c r="J5317">
        <v>1.01993258848336</v>
      </c>
      <c r="K5317">
        <v>0.914252207244489</v>
      </c>
      <c r="L5317">
        <v>1775.98424009927</v>
      </c>
      <c r="M5317">
        <v>44.4120760888828</v>
      </c>
      <c r="O5317">
        <v>39.9079465011075</v>
      </c>
      <c r="P5317">
        <v>-0.0526596948102021</v>
      </c>
      <c r="Q5317">
        <v>0.810723785225724</v>
      </c>
      <c r="R5317">
        <v>0.261870736758327</v>
      </c>
      <c r="S5317" t="s">
        <v>11510</v>
      </c>
      <c r="T5317" t="s">
        <v>12362</v>
      </c>
      <c r="U5317" t="s">
        <v>12362</v>
      </c>
      <c r="V5317" t="s">
        <v>12362</v>
      </c>
      <c r="W5317">
        <v>12</v>
      </c>
      <c r="X5317" t="s">
        <v>17679</v>
      </c>
      <c r="Y5317">
        <v>0.8301318394372822</v>
      </c>
      <c r="Z5317">
        <f>HYPERLINK("Melting_Curves/meltCurve_Q9H3Q1_.pdf", "Melting_Curves/meltCurve_Q9H3Q1_.pdf")</f>
        <v>0</v>
      </c>
      <c r="AA5317" t="s">
        <v>23621</v>
      </c>
      <c r="AB5317" t="s">
        <v>29680</v>
      </c>
    </row>
    <row r="5318" spans="1:28">
      <c r="A5318" t="s">
        <v>5344</v>
      </c>
      <c r="B5318">
        <v>0.992608467424715</v>
      </c>
      <c r="C5318">
        <v>0.958415983964635</v>
      </c>
      <c r="D5318">
        <v>0.944497487751608</v>
      </c>
      <c r="E5318">
        <v>0.865955584142295</v>
      </c>
      <c r="F5318">
        <v>0.444636043826567</v>
      </c>
      <c r="G5318">
        <v>0.177754509187747</v>
      </c>
      <c r="H5318">
        <v>0.125977643282129</v>
      </c>
      <c r="I5318">
        <v>0.133972850395573</v>
      </c>
      <c r="J5318">
        <v>0.15286028846508</v>
      </c>
      <c r="K5318">
        <v>0.151582027387196</v>
      </c>
      <c r="L5318">
        <v>1503.60672784471</v>
      </c>
      <c r="M5318">
        <v>30.575235015961</v>
      </c>
      <c r="N5318">
        <v>49.6892708968981</v>
      </c>
      <c r="O5318">
        <v>48.9683589467836</v>
      </c>
      <c r="P5318">
        <v>-0.135005529744757</v>
      </c>
      <c r="Q5318">
        <v>0.135122620338315</v>
      </c>
      <c r="R5318">
        <v>0.996441492761601</v>
      </c>
      <c r="S5318" t="s">
        <v>11511</v>
      </c>
      <c r="T5318" t="s">
        <v>12362</v>
      </c>
      <c r="U5318" t="s">
        <v>12362</v>
      </c>
      <c r="V5318" t="s">
        <v>12362</v>
      </c>
      <c r="W5318">
        <v>30</v>
      </c>
      <c r="X5318" t="s">
        <v>17680</v>
      </c>
      <c r="Y5318">
        <v>0.4912230825055146</v>
      </c>
      <c r="Z5318">
        <f>HYPERLINK("Melting_Curves/meltCurve_Q9H3S7_.pdf", "Melting_Curves/meltCurve_Q9H3S7_.pdf")</f>
        <v>0</v>
      </c>
      <c r="AA5318" t="s">
        <v>23622</v>
      </c>
      <c r="AB5318" t="s">
        <v>29681</v>
      </c>
    </row>
    <row r="5319" spans="1:28">
      <c r="A5319" t="s">
        <v>5345</v>
      </c>
      <c r="B5319">
        <v>0.992608467424715</v>
      </c>
      <c r="C5319">
        <v>0.962175715258287</v>
      </c>
      <c r="D5319">
        <v>0.827656247874038</v>
      </c>
      <c r="E5319">
        <v>0.630127170266206</v>
      </c>
      <c r="F5319">
        <v>0.479394830174808</v>
      </c>
      <c r="G5319">
        <v>0.365653260768165</v>
      </c>
      <c r="H5319">
        <v>0.295888121418908</v>
      </c>
      <c r="I5319">
        <v>0.369052047184877</v>
      </c>
      <c r="J5319">
        <v>0.568169443370478</v>
      </c>
      <c r="K5319">
        <v>0.543225756048221</v>
      </c>
      <c r="L5319">
        <v>1020.85547791124</v>
      </c>
      <c r="M5319">
        <v>22.748041981715</v>
      </c>
      <c r="N5319">
        <v>49.0821230097668</v>
      </c>
      <c r="O5319">
        <v>44.5341441348044</v>
      </c>
      <c r="P5319">
        <v>-0.07294367121643761</v>
      </c>
      <c r="Q5319">
        <v>0.428799991620302</v>
      </c>
      <c r="R5319">
        <v>0.889217987429761</v>
      </c>
      <c r="S5319" t="s">
        <v>11512</v>
      </c>
      <c r="T5319" t="s">
        <v>12362</v>
      </c>
      <c r="U5319" t="s">
        <v>12362</v>
      </c>
      <c r="V5319" t="s">
        <v>12362</v>
      </c>
      <c r="W5319">
        <v>12</v>
      </c>
      <c r="X5319" t="s">
        <v>17681</v>
      </c>
      <c r="Y5319">
        <v>0.5844921951329556</v>
      </c>
      <c r="Z5319">
        <f>HYPERLINK("Melting_Curves/meltCurve_Q9H3U1_.pdf", "Melting_Curves/meltCurve_Q9H3U1_.pdf")</f>
        <v>0</v>
      </c>
      <c r="AA5319" t="s">
        <v>23623</v>
      </c>
      <c r="AB5319" t="s">
        <v>29682</v>
      </c>
    </row>
    <row r="5320" spans="1:28">
      <c r="A5320" t="s">
        <v>5346</v>
      </c>
      <c r="B5320">
        <v>0.992608467424715</v>
      </c>
      <c r="C5320">
        <v>0.943452269337254</v>
      </c>
      <c r="D5320">
        <v>0.8084752207227091</v>
      </c>
      <c r="E5320">
        <v>0.490755678927773</v>
      </c>
      <c r="F5320">
        <v>0.236132957715893</v>
      </c>
      <c r="G5320">
        <v>0.169201076407397</v>
      </c>
      <c r="H5320">
        <v>0.163527171869329</v>
      </c>
      <c r="I5320">
        <v>0.145996807896214</v>
      </c>
      <c r="J5320">
        <v>0.11161969157126</v>
      </c>
      <c r="K5320">
        <v>0.177097072600037</v>
      </c>
      <c r="L5320">
        <v>948.468005369669</v>
      </c>
      <c r="M5320">
        <v>20.7932198014244</v>
      </c>
      <c r="N5320">
        <v>46.3532451974433</v>
      </c>
      <c r="O5320">
        <v>45.1986927542171</v>
      </c>
      <c r="P5320">
        <v>-0.09878837590321971</v>
      </c>
      <c r="Q5320">
        <v>0.141070076615673</v>
      </c>
      <c r="R5320">
        <v>0.99734065502019</v>
      </c>
      <c r="S5320" t="s">
        <v>11513</v>
      </c>
      <c r="T5320" t="s">
        <v>12362</v>
      </c>
      <c r="U5320" t="s">
        <v>12362</v>
      </c>
      <c r="V5320" t="s">
        <v>12362</v>
      </c>
      <c r="W5320">
        <v>1</v>
      </c>
      <c r="X5320" t="s">
        <v>17682</v>
      </c>
      <c r="Y5320">
        <v>0.3980795664012678</v>
      </c>
      <c r="Z5320">
        <f>HYPERLINK("Melting_Curves/meltCurve_Q9H3U5_4_.pdf", "Melting_Curves/meltCurve_Q9H3U5_4_.pdf")</f>
        <v>0</v>
      </c>
      <c r="AA5320" t="s">
        <v>23624</v>
      </c>
      <c r="AB5320" t="s">
        <v>29683</v>
      </c>
    </row>
    <row r="5321" spans="1:28">
      <c r="A5321" t="s">
        <v>5347</v>
      </c>
      <c r="B5321">
        <v>0.992608467424715</v>
      </c>
      <c r="C5321">
        <v>1.07735047028221</v>
      </c>
      <c r="D5321">
        <v>0.63500544285425</v>
      </c>
      <c r="E5321">
        <v>0.819366755187523</v>
      </c>
      <c r="F5321">
        <v>0.487339430423029</v>
      </c>
      <c r="G5321">
        <v>0.587906936941483</v>
      </c>
      <c r="H5321">
        <v>0.313934634013365</v>
      </c>
      <c r="I5321">
        <v>0.785513041697352</v>
      </c>
      <c r="J5321">
        <v>0.800166940473056</v>
      </c>
      <c r="K5321">
        <v>0.410350045772859</v>
      </c>
      <c r="L5321">
        <v>10648.3808640863</v>
      </c>
      <c r="M5321">
        <v>250</v>
      </c>
      <c r="O5321">
        <v>42.5907880250016</v>
      </c>
      <c r="P5321">
        <v>-0.5860215971750971</v>
      </c>
      <c r="Q5321">
        <v>0.600653962951772</v>
      </c>
      <c r="R5321">
        <v>0.53177562746417</v>
      </c>
      <c r="S5321" t="s">
        <v>11514</v>
      </c>
      <c r="T5321" t="s">
        <v>12362</v>
      </c>
      <c r="U5321" t="s">
        <v>12362</v>
      </c>
      <c r="V5321" t="s">
        <v>12362</v>
      </c>
      <c r="W5321">
        <v>1</v>
      </c>
      <c r="X5321" t="s">
        <v>17683</v>
      </c>
      <c r="Y5321">
        <v>0.6751421953033045</v>
      </c>
      <c r="Z5321">
        <f>HYPERLINK("Melting_Curves/meltCurve_Q9H3Y8_2_.pdf", "Melting_Curves/meltCurve_Q9H3Y8_2_.pdf")</f>
        <v>0</v>
      </c>
      <c r="AA5321" t="s">
        <v>23625</v>
      </c>
      <c r="AB5321" t="s">
        <v>29684</v>
      </c>
    </row>
    <row r="5322" spans="1:28">
      <c r="A5322" t="s">
        <v>5348</v>
      </c>
      <c r="B5322">
        <v>0.992608467424715</v>
      </c>
      <c r="C5322">
        <v>1.08153536324253</v>
      </c>
      <c r="D5322">
        <v>0.979982121297469</v>
      </c>
      <c r="E5322">
        <v>1.03233702446395</v>
      </c>
      <c r="F5322">
        <v>0.627992639497619</v>
      </c>
      <c r="G5322">
        <v>0.434085475467131</v>
      </c>
      <c r="H5322">
        <v>0.383901443689872</v>
      </c>
      <c r="I5322">
        <v>0.667220925003834</v>
      </c>
      <c r="J5322">
        <v>0.807445469261187</v>
      </c>
      <c r="K5322">
        <v>0.81929675462991</v>
      </c>
      <c r="L5322">
        <v>12339.3865237704</v>
      </c>
      <c r="M5322">
        <v>250</v>
      </c>
      <c r="O5322">
        <v>49.3543870607038</v>
      </c>
      <c r="P5322">
        <v>-0.478187170104509</v>
      </c>
      <c r="Q5322">
        <v>0.622389841885859</v>
      </c>
      <c r="R5322">
        <v>0.683417993788776</v>
      </c>
      <c r="S5322" t="s">
        <v>11515</v>
      </c>
      <c r="T5322" t="s">
        <v>12362</v>
      </c>
      <c r="U5322" t="s">
        <v>12362</v>
      </c>
      <c r="V5322" t="s">
        <v>12362</v>
      </c>
      <c r="W5322">
        <v>5</v>
      </c>
      <c r="X5322" t="s">
        <v>17684</v>
      </c>
      <c r="Y5322">
        <v>0.7779670489580074</v>
      </c>
      <c r="Z5322">
        <f>HYPERLINK("Melting_Curves/meltCurve_Q9H3Z4_.pdf", "Melting_Curves/meltCurve_Q9H3Z4_.pdf")</f>
        <v>0</v>
      </c>
      <c r="AA5322" t="s">
        <v>23626</v>
      </c>
      <c r="AB5322" t="s">
        <v>29685</v>
      </c>
    </row>
    <row r="5323" spans="1:28">
      <c r="A5323" t="s">
        <v>5349</v>
      </c>
      <c r="B5323">
        <v>0.992608467424715</v>
      </c>
      <c r="C5323">
        <v>1.05555213919358</v>
      </c>
      <c r="D5323">
        <v>0.879750791087811</v>
      </c>
      <c r="E5323">
        <v>0.661116449915667</v>
      </c>
      <c r="F5323">
        <v>0.572725171800243</v>
      </c>
      <c r="G5323">
        <v>0.432100449401905</v>
      </c>
      <c r="H5323">
        <v>0.37757053383626</v>
      </c>
      <c r="I5323">
        <v>0.471489705743153</v>
      </c>
      <c r="J5323">
        <v>0.486059405170919</v>
      </c>
      <c r="K5323">
        <v>0.382216466387768</v>
      </c>
      <c r="L5323">
        <v>954.690080105388</v>
      </c>
      <c r="M5323">
        <v>20.6939155309134</v>
      </c>
      <c r="N5323">
        <v>50.8994730017749</v>
      </c>
      <c r="O5323">
        <v>45.7095468061581</v>
      </c>
      <c r="P5323">
        <v>-0.0647450884959738</v>
      </c>
      <c r="Q5323">
        <v>0.427970376974473</v>
      </c>
      <c r="R5323">
        <v>0.964480984656477</v>
      </c>
      <c r="S5323" t="s">
        <v>11516</v>
      </c>
      <c r="T5323" t="s">
        <v>12362</v>
      </c>
      <c r="U5323" t="s">
        <v>12362</v>
      </c>
      <c r="V5323" t="s">
        <v>12362</v>
      </c>
      <c r="W5323">
        <v>8</v>
      </c>
      <c r="X5323" t="s">
        <v>17685</v>
      </c>
      <c r="Y5323">
        <v>0.6091109400096762</v>
      </c>
      <c r="Z5323">
        <f>HYPERLINK("Melting_Curves/meltCurve_Q9H410_.pdf", "Melting_Curves/meltCurve_Q9H410_.pdf")</f>
        <v>0</v>
      </c>
      <c r="AA5323" t="s">
        <v>23627</v>
      </c>
      <c r="AB5323" t="s">
        <v>29686</v>
      </c>
    </row>
    <row r="5324" spans="1:28">
      <c r="A5324" t="s">
        <v>5350</v>
      </c>
      <c r="B5324">
        <v>0.992608467424715</v>
      </c>
      <c r="C5324">
        <v>1.011926186146</v>
      </c>
      <c r="D5324">
        <v>0.913643029834049</v>
      </c>
      <c r="E5324">
        <v>0.860071089166585</v>
      </c>
      <c r="F5324">
        <v>0.763508045887209</v>
      </c>
      <c r="G5324">
        <v>0.597476661232346</v>
      </c>
      <c r="H5324">
        <v>0.581726206671753</v>
      </c>
      <c r="I5324">
        <v>0.786334645477301</v>
      </c>
      <c r="J5324">
        <v>1.01875591303138</v>
      </c>
      <c r="K5324">
        <v>0.9265688664487201</v>
      </c>
      <c r="L5324">
        <v>1283.13829396169</v>
      </c>
      <c r="M5324">
        <v>28.9969120318806</v>
      </c>
      <c r="O5324">
        <v>44.0420052078714</v>
      </c>
      <c r="P5324">
        <v>-0.0358668303791732</v>
      </c>
      <c r="Q5324">
        <v>0.782096078715234</v>
      </c>
      <c r="R5324">
        <v>0.333843296470606</v>
      </c>
      <c r="S5324" t="s">
        <v>11517</v>
      </c>
      <c r="T5324" t="s">
        <v>12362</v>
      </c>
      <c r="U5324" t="s">
        <v>12362</v>
      </c>
      <c r="V5324" t="s">
        <v>12362</v>
      </c>
      <c r="W5324">
        <v>12</v>
      </c>
      <c r="X5324" t="s">
        <v>17686</v>
      </c>
      <c r="Y5324">
        <v>0.8360649505976963</v>
      </c>
      <c r="Z5324">
        <f>HYPERLINK("Melting_Curves/meltCurve_Q9H425_3_.pdf", "Melting_Curves/meltCurve_Q9H425_3_.pdf")</f>
        <v>0</v>
      </c>
      <c r="AA5324" t="s">
        <v>23628</v>
      </c>
      <c r="AB5324" t="s">
        <v>29687</v>
      </c>
    </row>
    <row r="5325" spans="1:28">
      <c r="A5325" t="s">
        <v>5351</v>
      </c>
      <c r="B5325">
        <v>0.992608467424715</v>
      </c>
      <c r="C5325">
        <v>0.948917573710491</v>
      </c>
      <c r="D5325">
        <v>0.893664708487837</v>
      </c>
      <c r="E5325">
        <v>0.962035641141597</v>
      </c>
      <c r="F5325">
        <v>0.817147004489713</v>
      </c>
      <c r="G5325">
        <v>0.751451538899801</v>
      </c>
      <c r="H5325">
        <v>0.80847199457862</v>
      </c>
      <c r="I5325">
        <v>1.10675053652598</v>
      </c>
      <c r="J5325">
        <v>1.52533666694748</v>
      </c>
      <c r="K5325">
        <v>1.49505989164768</v>
      </c>
      <c r="L5325">
        <v>15000</v>
      </c>
      <c r="M5325">
        <v>244.597734423347</v>
      </c>
      <c r="O5325">
        <v>61.3210782259627</v>
      </c>
      <c r="P5325">
        <v>0.498600429959644</v>
      </c>
      <c r="Q5325">
        <v>1.5</v>
      </c>
      <c r="R5325">
        <v>0.779366713839759</v>
      </c>
      <c r="S5325" t="s">
        <v>11518</v>
      </c>
      <c r="T5325" t="s">
        <v>12362</v>
      </c>
      <c r="U5325" t="s">
        <v>12362</v>
      </c>
      <c r="V5325" t="s">
        <v>12362</v>
      </c>
      <c r="W5325">
        <v>13</v>
      </c>
      <c r="X5325" t="s">
        <v>17687</v>
      </c>
      <c r="Y5325">
        <v>1.09452412333763</v>
      </c>
      <c r="Z5325">
        <f>HYPERLINK("Melting_Curves/meltCurve_Q9H444_.pdf", "Melting_Curves/meltCurve_Q9H444_.pdf")</f>
        <v>0</v>
      </c>
      <c r="AA5325" t="s">
        <v>23629</v>
      </c>
      <c r="AB5325" t="s">
        <v>29688</v>
      </c>
    </row>
    <row r="5326" spans="1:28">
      <c r="A5326" t="s">
        <v>5352</v>
      </c>
      <c r="B5326">
        <v>0.992608467424715</v>
      </c>
      <c r="C5326">
        <v>1.04951714990583</v>
      </c>
      <c r="D5326">
        <v>0.8519604822660199</v>
      </c>
      <c r="E5326">
        <v>0.880375484323163</v>
      </c>
      <c r="F5326">
        <v>0.774531382960949</v>
      </c>
      <c r="G5326">
        <v>0.601802920754799</v>
      </c>
      <c r="H5326">
        <v>0.571466461940955</v>
      </c>
      <c r="I5326">
        <v>0.898710120340093</v>
      </c>
      <c r="J5326">
        <v>0.969260868677107</v>
      </c>
      <c r="K5326">
        <v>0.905825112690143</v>
      </c>
      <c r="L5326">
        <v>10704.7453768847</v>
      </c>
      <c r="M5326">
        <v>250</v>
      </c>
      <c r="O5326">
        <v>42.8162378401831</v>
      </c>
      <c r="P5326">
        <v>-0.291533991606778</v>
      </c>
      <c r="Q5326">
        <v>0.800281764146165</v>
      </c>
      <c r="R5326">
        <v>0.332107520957931</v>
      </c>
      <c r="S5326" t="s">
        <v>11519</v>
      </c>
      <c r="T5326" t="s">
        <v>12362</v>
      </c>
      <c r="U5326" t="s">
        <v>12362</v>
      </c>
      <c r="V5326" t="s">
        <v>12362</v>
      </c>
      <c r="W5326">
        <v>4</v>
      </c>
      <c r="X5326" t="s">
        <v>17688</v>
      </c>
      <c r="Y5326">
        <v>0.8390353296734862</v>
      </c>
      <c r="Z5326">
        <f>HYPERLINK("Melting_Curves/meltCurve_Q9H467_.pdf", "Melting_Curves/meltCurve_Q9H467_.pdf")</f>
        <v>0</v>
      </c>
      <c r="AA5326" t="s">
        <v>23630</v>
      </c>
      <c r="AB5326" t="s">
        <v>29689</v>
      </c>
    </row>
    <row r="5327" spans="1:28">
      <c r="A5327" t="s">
        <v>5353</v>
      </c>
      <c r="B5327">
        <v>0.992608467424715</v>
      </c>
      <c r="C5327">
        <v>1.01475207827248</v>
      </c>
      <c r="D5327">
        <v>1.01263557896236</v>
      </c>
      <c r="E5327">
        <v>0.868455406666081</v>
      </c>
      <c r="F5327">
        <v>0.554713041262178</v>
      </c>
      <c r="G5327">
        <v>0.373182678193167</v>
      </c>
      <c r="H5327">
        <v>0.190511090971738</v>
      </c>
      <c r="I5327">
        <v>0.476708108484251</v>
      </c>
      <c r="J5327">
        <v>0.498643217502039</v>
      </c>
      <c r="K5327">
        <v>0.268710249989236</v>
      </c>
      <c r="L5327">
        <v>1606.8298978498</v>
      </c>
      <c r="M5327">
        <v>32.9579069392643</v>
      </c>
      <c r="N5327">
        <v>50.681190488908</v>
      </c>
      <c r="O5327">
        <v>48.5755741306668</v>
      </c>
      <c r="P5327">
        <v>-0.109031141854228</v>
      </c>
      <c r="Q5327">
        <v>0.357213403601691</v>
      </c>
      <c r="R5327">
        <v>0.92097139586698</v>
      </c>
      <c r="S5327" t="s">
        <v>11520</v>
      </c>
      <c r="T5327" t="s">
        <v>12362</v>
      </c>
      <c r="U5327" t="s">
        <v>12362</v>
      </c>
      <c r="V5327" t="s">
        <v>12362</v>
      </c>
      <c r="W5327">
        <v>1</v>
      </c>
      <c r="X5327" t="s">
        <v>17689</v>
      </c>
      <c r="Y5327">
        <v>0.6122547695627564</v>
      </c>
      <c r="Z5327">
        <f>HYPERLINK("Melting_Curves/meltCurve_Q9H469_.pdf", "Melting_Curves/meltCurve_Q9H469_.pdf")</f>
        <v>0</v>
      </c>
      <c r="AA5327" t="s">
        <v>23631</v>
      </c>
      <c r="AB5327" t="s">
        <v>29690</v>
      </c>
    </row>
    <row r="5328" spans="1:28">
      <c r="A5328" t="s">
        <v>5354</v>
      </c>
      <c r="B5328">
        <v>0.992608467424715</v>
      </c>
      <c r="C5328">
        <v>0.971958430402721</v>
      </c>
      <c r="D5328">
        <v>0.936525959017212</v>
      </c>
      <c r="E5328">
        <v>0.911837007062395</v>
      </c>
      <c r="F5328">
        <v>0.800161347511965</v>
      </c>
      <c r="G5328">
        <v>0.604414738271704</v>
      </c>
      <c r="H5328">
        <v>0.318792897787767</v>
      </c>
      <c r="I5328">
        <v>0.182531310179001</v>
      </c>
      <c r="J5328">
        <v>0.129533318327359</v>
      </c>
      <c r="K5328">
        <v>0.101436738892697</v>
      </c>
      <c r="L5328">
        <v>826.431194381564</v>
      </c>
      <c r="M5328">
        <v>15.1373611130952</v>
      </c>
      <c r="N5328">
        <v>54.84124582475</v>
      </c>
      <c r="O5328">
        <v>53.6692247101224</v>
      </c>
      <c r="P5328">
        <v>-0.06820640515569799</v>
      </c>
      <c r="Q5328">
        <v>0.0327959815938894</v>
      </c>
      <c r="R5328">
        <v>0.995571763598704</v>
      </c>
      <c r="S5328" t="s">
        <v>11521</v>
      </c>
      <c r="T5328" t="s">
        <v>12362</v>
      </c>
      <c r="U5328" t="s">
        <v>12362</v>
      </c>
      <c r="V5328" t="s">
        <v>12362</v>
      </c>
      <c r="W5328">
        <v>9</v>
      </c>
      <c r="X5328" t="s">
        <v>17690</v>
      </c>
      <c r="Y5328">
        <v>0.6145199386582778</v>
      </c>
      <c r="Z5328">
        <f>HYPERLINK("Melting_Curves/meltCurve_Q9H479_.pdf", "Melting_Curves/meltCurve_Q9H479_.pdf")</f>
        <v>0</v>
      </c>
      <c r="AA5328" t="s">
        <v>23632</v>
      </c>
      <c r="AB5328" t="s">
        <v>29691</v>
      </c>
    </row>
    <row r="5329" spans="1:28">
      <c r="A5329" t="s">
        <v>5355</v>
      </c>
      <c r="B5329">
        <v>0.992608467424715</v>
      </c>
      <c r="C5329">
        <v>1.08298202269891</v>
      </c>
      <c r="D5329">
        <v>1.04272836561663</v>
      </c>
      <c r="E5329">
        <v>0.9899163207752349</v>
      </c>
      <c r="F5329">
        <v>0.795120080704268</v>
      </c>
      <c r="G5329">
        <v>0.357733684533264</v>
      </c>
      <c r="H5329">
        <v>0.09914729944301209</v>
      </c>
      <c r="I5329">
        <v>0.08631869509215601</v>
      </c>
      <c r="J5329">
        <v>0.091604503073843</v>
      </c>
      <c r="K5329">
        <v>0.08287375089037489</v>
      </c>
      <c r="L5329">
        <v>1666.09116960781</v>
      </c>
      <c r="M5329">
        <v>31.8677697530255</v>
      </c>
      <c r="N5329">
        <v>52.5549386102721</v>
      </c>
      <c r="O5329">
        <v>52.0767914931993</v>
      </c>
      <c r="P5329">
        <v>-0.141293600233614</v>
      </c>
      <c r="Q5329">
        <v>0.0764234023694382</v>
      </c>
      <c r="R5329">
        <v>0.994499015015278</v>
      </c>
      <c r="S5329" t="s">
        <v>11522</v>
      </c>
      <c r="T5329" t="s">
        <v>12362</v>
      </c>
      <c r="U5329" t="s">
        <v>12362</v>
      </c>
      <c r="V5329" t="s">
        <v>12362</v>
      </c>
      <c r="W5329">
        <v>6</v>
      </c>
      <c r="X5329" t="s">
        <v>17691</v>
      </c>
      <c r="Y5329">
        <v>0.5520792455376178</v>
      </c>
      <c r="Z5329">
        <f>HYPERLINK("Melting_Curves/meltCurve_Q9H488_.pdf", "Melting_Curves/meltCurve_Q9H488_.pdf")</f>
        <v>0</v>
      </c>
      <c r="AA5329" t="s">
        <v>23633</v>
      </c>
      <c r="AB5329" t="s">
        <v>29692</v>
      </c>
    </row>
    <row r="5330" spans="1:28">
      <c r="A5330" t="s">
        <v>5356</v>
      </c>
      <c r="B5330">
        <v>0.992608467424715</v>
      </c>
      <c r="C5330">
        <v>1.01702439496769</v>
      </c>
      <c r="D5330">
        <v>0.887230908481899</v>
      </c>
      <c r="E5330">
        <v>0.723489605875367</v>
      </c>
      <c r="F5330">
        <v>0.456114344808239</v>
      </c>
      <c r="G5330">
        <v>0.274295109393307</v>
      </c>
      <c r="H5330">
        <v>0.184038361763773</v>
      </c>
      <c r="I5330">
        <v>0.132748724425267</v>
      </c>
      <c r="J5330">
        <v>0.145878884632579</v>
      </c>
      <c r="K5330">
        <v>0.134861191081016</v>
      </c>
      <c r="L5330">
        <v>805.817706641155</v>
      </c>
      <c r="M5330">
        <v>16.5384197767201</v>
      </c>
      <c r="N5330">
        <v>49.5412004506191</v>
      </c>
      <c r="O5330">
        <v>48.0283292629799</v>
      </c>
      <c r="P5330">
        <v>-0.07581453320134759</v>
      </c>
      <c r="Q5330">
        <v>0.119385123814639</v>
      </c>
      <c r="R5330">
        <v>0.99789901995149</v>
      </c>
      <c r="S5330" t="s">
        <v>11523</v>
      </c>
      <c r="T5330" t="s">
        <v>12362</v>
      </c>
      <c r="U5330" t="s">
        <v>12362</v>
      </c>
      <c r="V5330" t="s">
        <v>12362</v>
      </c>
      <c r="W5330">
        <v>3</v>
      </c>
      <c r="X5330" t="s">
        <v>17692</v>
      </c>
      <c r="Y5330">
        <v>0.4797681334774206</v>
      </c>
      <c r="Z5330">
        <f>HYPERLINK("Melting_Curves/meltCurve_Q9H496_.pdf", "Melting_Curves/meltCurve_Q9H496_.pdf")</f>
        <v>0</v>
      </c>
      <c r="AA5330" t="s">
        <v>23634</v>
      </c>
      <c r="AB5330" t="s">
        <v>29693</v>
      </c>
    </row>
    <row r="5331" spans="1:28">
      <c r="A5331" t="s">
        <v>5357</v>
      </c>
      <c r="B5331">
        <v>0.992608467424715</v>
      </c>
      <c r="C5331">
        <v>0.959796093900517</v>
      </c>
      <c r="D5331">
        <v>0.939580050497103</v>
      </c>
      <c r="E5331">
        <v>0.780754634961873</v>
      </c>
      <c r="F5331">
        <v>0.259447589698998</v>
      </c>
      <c r="G5331">
        <v>0.156861615899603</v>
      </c>
      <c r="H5331">
        <v>0.117499705540814</v>
      </c>
      <c r="I5331">
        <v>0.129263297293035</v>
      </c>
      <c r="J5331">
        <v>0.153224737862335</v>
      </c>
      <c r="K5331">
        <v>0.135895147929019</v>
      </c>
      <c r="L5331">
        <v>1779.64073996184</v>
      </c>
      <c r="M5331">
        <v>37.1582049070446</v>
      </c>
      <c r="N5331">
        <v>48.2998267903405</v>
      </c>
      <c r="O5331">
        <v>47.7555325748347</v>
      </c>
      <c r="P5331">
        <v>-0.168419087044408</v>
      </c>
      <c r="Q5331">
        <v>0.134197056647625</v>
      </c>
      <c r="R5331">
        <v>0.996586503224424</v>
      </c>
      <c r="S5331" t="s">
        <v>11524</v>
      </c>
      <c r="T5331" t="s">
        <v>12362</v>
      </c>
      <c r="U5331" t="s">
        <v>12362</v>
      </c>
      <c r="V5331" t="s">
        <v>12362</v>
      </c>
      <c r="W5331">
        <v>29</v>
      </c>
      <c r="X5331" t="s">
        <v>17693</v>
      </c>
      <c r="Y5331">
        <v>0.4519133772420295</v>
      </c>
      <c r="Z5331">
        <f>HYPERLINK("Melting_Curves/meltCurve_Q9H4A4_.pdf", "Melting_Curves/meltCurve_Q9H4A4_.pdf")</f>
        <v>0</v>
      </c>
      <c r="AA5331" t="s">
        <v>23635</v>
      </c>
      <c r="AB5331" t="s">
        <v>29694</v>
      </c>
    </row>
    <row r="5332" spans="1:28">
      <c r="A5332" t="s">
        <v>5358</v>
      </c>
      <c r="B5332">
        <v>0.992608467424715</v>
      </c>
      <c r="C5332">
        <v>0.949400905278402</v>
      </c>
      <c r="D5332">
        <v>0.675550200359823</v>
      </c>
      <c r="E5332">
        <v>0.433965337496225</v>
      </c>
      <c r="F5332">
        <v>0.236017320611766</v>
      </c>
      <c r="G5332">
        <v>0.172015217439574</v>
      </c>
      <c r="H5332">
        <v>0.127132143674468</v>
      </c>
      <c r="I5332">
        <v>0.158216531495059</v>
      </c>
      <c r="J5332">
        <v>0.269438087867055</v>
      </c>
      <c r="K5332">
        <v>0.259165410704168</v>
      </c>
      <c r="L5332">
        <v>940.404044621652</v>
      </c>
      <c r="M5332">
        <v>21.2995200042525</v>
      </c>
      <c r="N5332">
        <v>45.1906415748215</v>
      </c>
      <c r="O5332">
        <v>43.7677844014693</v>
      </c>
      <c r="P5332">
        <v>-0.0981070232225979</v>
      </c>
      <c r="Q5332">
        <v>0.193631421366285</v>
      </c>
      <c r="R5332">
        <v>0.977645638476989</v>
      </c>
      <c r="S5332" t="s">
        <v>11525</v>
      </c>
      <c r="T5332" t="s">
        <v>12362</v>
      </c>
      <c r="U5332" t="s">
        <v>12362</v>
      </c>
      <c r="V5332" t="s">
        <v>12362</v>
      </c>
      <c r="W5332">
        <v>3</v>
      </c>
      <c r="X5332" t="s">
        <v>17694</v>
      </c>
      <c r="Y5332">
        <v>0.3952240176259313</v>
      </c>
      <c r="Z5332">
        <f>HYPERLINK("Melting_Curves/meltCurve_Q9H4A5_.pdf", "Melting_Curves/meltCurve_Q9H4A5_.pdf")</f>
        <v>0</v>
      </c>
      <c r="AA5332" t="s">
        <v>23636</v>
      </c>
      <c r="AB5332" t="s">
        <v>29695</v>
      </c>
    </row>
    <row r="5333" spans="1:28">
      <c r="A5333" t="s">
        <v>5359</v>
      </c>
      <c r="B5333">
        <v>0.992608467424715</v>
      </c>
      <c r="C5333">
        <v>0.8800897926806009</v>
      </c>
      <c r="D5333">
        <v>0.834984810701233</v>
      </c>
      <c r="E5333">
        <v>0.635440561880278</v>
      </c>
      <c r="F5333">
        <v>0.224522060973768</v>
      </c>
      <c r="G5333">
        <v>0.139102054689402</v>
      </c>
      <c r="H5333">
        <v>0.0949205330625091</v>
      </c>
      <c r="I5333">
        <v>0.0995135915507156</v>
      </c>
      <c r="J5333">
        <v>0.113316631801865</v>
      </c>
      <c r="K5333">
        <v>0.069263086231194</v>
      </c>
      <c r="L5333">
        <v>894.7189944682031</v>
      </c>
      <c r="M5333">
        <v>19.0694516904415</v>
      </c>
      <c r="N5333">
        <v>47.3229181922127</v>
      </c>
      <c r="O5333">
        <v>46.4121166813582</v>
      </c>
      <c r="P5333">
        <v>-0.0950066374817632</v>
      </c>
      <c r="Q5333">
        <v>0.0751096915137507</v>
      </c>
      <c r="R5333">
        <v>0.986206597121302</v>
      </c>
      <c r="S5333" t="s">
        <v>11526</v>
      </c>
      <c r="T5333" t="s">
        <v>12362</v>
      </c>
      <c r="U5333" t="s">
        <v>12362</v>
      </c>
      <c r="V5333" t="s">
        <v>12362</v>
      </c>
      <c r="W5333">
        <v>6</v>
      </c>
      <c r="X5333" t="s">
        <v>17695</v>
      </c>
      <c r="Y5333">
        <v>0.3941950342421666</v>
      </c>
      <c r="Z5333">
        <f>HYPERLINK("Melting_Curves/meltCurve_Q9H4A6_.pdf", "Melting_Curves/meltCurve_Q9H4A6_.pdf")</f>
        <v>0</v>
      </c>
      <c r="AA5333" t="s">
        <v>23637</v>
      </c>
      <c r="AB5333" t="s">
        <v>29696</v>
      </c>
    </row>
    <row r="5334" spans="1:28">
      <c r="A5334" t="s">
        <v>5360</v>
      </c>
      <c r="B5334">
        <v>0.992608467424715</v>
      </c>
      <c r="C5334">
        <v>0.920768327317133</v>
      </c>
      <c r="D5334">
        <v>0.589433536352502</v>
      </c>
      <c r="E5334">
        <v>0.230352134801147</v>
      </c>
      <c r="F5334">
        <v>0.150132675043596</v>
      </c>
      <c r="G5334">
        <v>0.113628111735035</v>
      </c>
      <c r="H5334">
        <v>0.0943858309479417</v>
      </c>
      <c r="I5334">
        <v>0.103467937004656</v>
      </c>
      <c r="J5334">
        <v>0.108507809223283</v>
      </c>
      <c r="K5334">
        <v>0.0917531754252592</v>
      </c>
      <c r="L5334">
        <v>1112.06301020605</v>
      </c>
      <c r="M5334">
        <v>25.6684592493337</v>
      </c>
      <c r="N5334">
        <v>43.7220106822463</v>
      </c>
      <c r="O5334">
        <v>43.0637103384932</v>
      </c>
      <c r="P5334">
        <v>-0.133494346822488</v>
      </c>
      <c r="Q5334">
        <v>0.10416238657767</v>
      </c>
      <c r="R5334">
        <v>0.999249682840732</v>
      </c>
      <c r="S5334" t="s">
        <v>11527</v>
      </c>
      <c r="T5334" t="s">
        <v>12362</v>
      </c>
      <c r="U5334" t="s">
        <v>12362</v>
      </c>
      <c r="V5334" t="s">
        <v>12362</v>
      </c>
      <c r="W5334">
        <v>6</v>
      </c>
      <c r="X5334" t="s">
        <v>17696</v>
      </c>
      <c r="Y5334">
        <v>0.3000210661830088</v>
      </c>
      <c r="Z5334">
        <f>HYPERLINK("Melting_Curves/meltCurve_Q9H4E7_.pdf", "Melting_Curves/meltCurve_Q9H4E7_.pdf")</f>
        <v>0</v>
      </c>
      <c r="AA5334" t="s">
        <v>23638</v>
      </c>
      <c r="AB5334" t="s">
        <v>29697</v>
      </c>
    </row>
    <row r="5335" spans="1:28">
      <c r="A5335" t="s">
        <v>5361</v>
      </c>
      <c r="B5335">
        <v>0.992608467424715</v>
      </c>
      <c r="C5335">
        <v>1.03723688542639</v>
      </c>
      <c r="D5335">
        <v>0.84141954217728</v>
      </c>
      <c r="E5335">
        <v>0.746218527657376</v>
      </c>
      <c r="F5335">
        <v>0.573450353993559</v>
      </c>
      <c r="G5335">
        <v>0.404721713842772</v>
      </c>
      <c r="H5335">
        <v>0.34994675578156</v>
      </c>
      <c r="I5335">
        <v>0.427389913267033</v>
      </c>
      <c r="J5335">
        <v>0.641214193469379</v>
      </c>
      <c r="K5335">
        <v>0.702136001027611</v>
      </c>
      <c r="L5335">
        <v>1071.60680068069</v>
      </c>
      <c r="M5335">
        <v>23.4682189822893</v>
      </c>
      <c r="O5335">
        <v>45.3343618368194</v>
      </c>
      <c r="P5335">
        <v>-0.0636511167900131</v>
      </c>
      <c r="Q5335">
        <v>0.508180245746092</v>
      </c>
      <c r="R5335">
        <v>0.78416634530472</v>
      </c>
      <c r="S5335" t="s">
        <v>11528</v>
      </c>
      <c r="T5335" t="s">
        <v>12362</v>
      </c>
      <c r="U5335" t="s">
        <v>12362</v>
      </c>
      <c r="V5335" t="s">
        <v>12362</v>
      </c>
      <c r="W5335">
        <v>6</v>
      </c>
      <c r="X5335" t="s">
        <v>17697</v>
      </c>
      <c r="Y5335">
        <v>0.6548119995977956</v>
      </c>
      <c r="Z5335">
        <f>HYPERLINK("Melting_Curves/meltCurve_Q9H4G0_2_.pdf", "Melting_Curves/meltCurve_Q9H4G0_2_.pdf")</f>
        <v>0</v>
      </c>
      <c r="AA5335" t="s">
        <v>23639</v>
      </c>
      <c r="AB5335" t="s">
        <v>29698</v>
      </c>
    </row>
    <row r="5336" spans="1:28">
      <c r="A5336" t="s">
        <v>5362</v>
      </c>
      <c r="B5336">
        <v>0.992608467424715</v>
      </c>
      <c r="C5336">
        <v>1.28859450981809</v>
      </c>
      <c r="D5336">
        <v>1.10216644915519</v>
      </c>
      <c r="E5336">
        <v>0.944792615261922</v>
      </c>
      <c r="F5336">
        <v>0.522357114058133</v>
      </c>
      <c r="G5336">
        <v>0.327878762183173</v>
      </c>
      <c r="H5336">
        <v>0.317363648194218</v>
      </c>
      <c r="I5336">
        <v>0.372973158066603</v>
      </c>
      <c r="J5336">
        <v>0.442396016159079</v>
      </c>
      <c r="K5336">
        <v>0.490126839567411</v>
      </c>
      <c r="L5336">
        <v>2541.5398785229</v>
      </c>
      <c r="M5336">
        <v>51.9904464862885</v>
      </c>
      <c r="N5336">
        <v>50.353495276535</v>
      </c>
      <c r="O5336">
        <v>48.8125950003417</v>
      </c>
      <c r="P5336">
        <v>-0.16235889974902</v>
      </c>
      <c r="Q5336">
        <v>0.390260917872012</v>
      </c>
      <c r="R5336">
        <v>0.901162478736813</v>
      </c>
      <c r="S5336" t="s">
        <v>11529</v>
      </c>
      <c r="T5336" t="s">
        <v>12362</v>
      </c>
      <c r="U5336" t="s">
        <v>12362</v>
      </c>
      <c r="V5336" t="s">
        <v>12362</v>
      </c>
      <c r="W5336">
        <v>6</v>
      </c>
      <c r="X5336" t="s">
        <v>17698</v>
      </c>
      <c r="Y5336">
        <v>0.6330296045280445</v>
      </c>
      <c r="Z5336">
        <f>HYPERLINK("Melting_Curves/meltCurve_Q9H4H8_.pdf", "Melting_Curves/meltCurve_Q9H4H8_.pdf")</f>
        <v>0</v>
      </c>
      <c r="AA5336" t="s">
        <v>23640</v>
      </c>
      <c r="AB5336" t="s">
        <v>29699</v>
      </c>
    </row>
    <row r="5337" spans="1:28">
      <c r="A5337" t="s">
        <v>5363</v>
      </c>
      <c r="B5337">
        <v>0.992608467424715</v>
      </c>
      <c r="C5337">
        <v>0.997846690235524</v>
      </c>
      <c r="D5337">
        <v>0.76130351258561</v>
      </c>
      <c r="E5337">
        <v>0.761994864560494</v>
      </c>
      <c r="F5337">
        <v>0.610711036646613</v>
      </c>
      <c r="G5337">
        <v>0.456883417016186</v>
      </c>
      <c r="H5337">
        <v>0.400616296449581</v>
      </c>
      <c r="I5337">
        <v>0.458817281867464</v>
      </c>
      <c r="J5337">
        <v>0.502101020180556</v>
      </c>
      <c r="K5337">
        <v>0.365853858368432</v>
      </c>
      <c r="L5337">
        <v>594.599114601997</v>
      </c>
      <c r="M5337">
        <v>12.6950600045826</v>
      </c>
      <c r="N5337">
        <v>53.7428323108508</v>
      </c>
      <c r="O5337">
        <v>45.7204856400412</v>
      </c>
      <c r="P5337">
        <v>-0.0415081067722248</v>
      </c>
      <c r="Q5337">
        <v>0.402160142962564</v>
      </c>
      <c r="R5337">
        <v>0.9400054585712661</v>
      </c>
      <c r="S5337" t="s">
        <v>11530</v>
      </c>
      <c r="T5337" t="s">
        <v>12362</v>
      </c>
      <c r="U5337" t="s">
        <v>12362</v>
      </c>
      <c r="V5337" t="s">
        <v>12362</v>
      </c>
      <c r="W5337">
        <v>6</v>
      </c>
      <c r="X5337" t="s">
        <v>17699</v>
      </c>
      <c r="Y5337">
        <v>0.6162479883880375</v>
      </c>
      <c r="Z5337">
        <f>HYPERLINK("Melting_Curves/meltCurve_Q9H4I2_.pdf", "Melting_Curves/meltCurve_Q9H4I2_.pdf")</f>
        <v>0</v>
      </c>
      <c r="AA5337" t="s">
        <v>23641</v>
      </c>
      <c r="AB5337" t="s">
        <v>29700</v>
      </c>
    </row>
    <row r="5338" spans="1:28">
      <c r="A5338" t="s">
        <v>5364</v>
      </c>
      <c r="B5338">
        <v>0.992608467424715</v>
      </c>
      <c r="C5338">
        <v>0.955688644586932</v>
      </c>
      <c r="D5338">
        <v>0.76301738585602</v>
      </c>
      <c r="E5338">
        <v>0.359099763712638</v>
      </c>
      <c r="F5338">
        <v>0.201773274833309</v>
      </c>
      <c r="G5338">
        <v>0.135011059826792</v>
      </c>
      <c r="H5338">
        <v>0.100870183784775</v>
      </c>
      <c r="I5338">
        <v>0.134302702808674</v>
      </c>
      <c r="J5338">
        <v>0.148531971656375</v>
      </c>
      <c r="K5338">
        <v>0.132313072384187</v>
      </c>
      <c r="L5338">
        <v>1089.30835857683</v>
      </c>
      <c r="M5338">
        <v>24.3622053512364</v>
      </c>
      <c r="N5338">
        <v>45.2652005926471</v>
      </c>
      <c r="O5338">
        <v>44.4150441919747</v>
      </c>
      <c r="P5338">
        <v>-0.119503560849496</v>
      </c>
      <c r="Q5338">
        <v>0.128539211630421</v>
      </c>
      <c r="R5338">
        <v>0.998508450338105</v>
      </c>
      <c r="S5338" t="s">
        <v>11531</v>
      </c>
      <c r="T5338" t="s">
        <v>12362</v>
      </c>
      <c r="U5338" t="s">
        <v>12362</v>
      </c>
      <c r="V5338" t="s">
        <v>12362</v>
      </c>
      <c r="W5338">
        <v>8</v>
      </c>
      <c r="X5338" t="s">
        <v>17700</v>
      </c>
      <c r="Y5338">
        <v>0.3601409451864655</v>
      </c>
      <c r="Z5338">
        <f>HYPERLINK("Melting_Curves/meltCurve_Q9H4L5_2_.pdf", "Melting_Curves/meltCurve_Q9H4L5_2_.pdf")</f>
        <v>0</v>
      </c>
      <c r="AA5338" t="s">
        <v>23642</v>
      </c>
      <c r="AB5338" t="s">
        <v>29701</v>
      </c>
    </row>
    <row r="5339" spans="1:28">
      <c r="A5339" t="s">
        <v>5365</v>
      </c>
      <c r="B5339">
        <v>0.992608467424715</v>
      </c>
      <c r="C5339">
        <v>0.8598214518130149</v>
      </c>
      <c r="D5339">
        <v>0.831437357352995</v>
      </c>
      <c r="E5339">
        <v>0.76930895281205</v>
      </c>
      <c r="F5339">
        <v>0.70602715110711</v>
      </c>
      <c r="G5339">
        <v>0.560131170845762</v>
      </c>
      <c r="H5339">
        <v>0.557462113758289</v>
      </c>
      <c r="I5339">
        <v>0.72624259585991</v>
      </c>
      <c r="J5339">
        <v>0.914141200733697</v>
      </c>
      <c r="K5339">
        <v>0.819606671985177</v>
      </c>
      <c r="L5339">
        <v>798.844089752629</v>
      </c>
      <c r="M5339">
        <v>19.4822575500902</v>
      </c>
      <c r="O5339">
        <v>40.5789833801612</v>
      </c>
      <c r="P5339">
        <v>-0.03381753013631</v>
      </c>
      <c r="Q5339">
        <v>0.718260224883514</v>
      </c>
      <c r="R5339">
        <v>0.417930410783635</v>
      </c>
      <c r="S5339" t="s">
        <v>11532</v>
      </c>
      <c r="T5339" t="s">
        <v>12362</v>
      </c>
      <c r="U5339" t="s">
        <v>12362</v>
      </c>
      <c r="V5339" t="s">
        <v>12362</v>
      </c>
      <c r="W5339">
        <v>10</v>
      </c>
      <c r="X5339" t="s">
        <v>17701</v>
      </c>
      <c r="Y5339">
        <v>0.7609873917375005</v>
      </c>
      <c r="Z5339">
        <f>HYPERLINK("Melting_Curves/meltCurve_Q9H4L7_.pdf", "Melting_Curves/meltCurve_Q9H4L7_.pdf")</f>
        <v>0</v>
      </c>
      <c r="AA5339" t="s">
        <v>23643</v>
      </c>
      <c r="AB5339" t="s">
        <v>29702</v>
      </c>
    </row>
    <row r="5340" spans="1:28">
      <c r="A5340" t="s">
        <v>5366</v>
      </c>
      <c r="B5340">
        <v>0.992608467424715</v>
      </c>
      <c r="C5340">
        <v>0.936659177052914</v>
      </c>
      <c r="D5340">
        <v>0.739368973083787</v>
      </c>
      <c r="E5340">
        <v>0.321273284470629</v>
      </c>
      <c r="F5340">
        <v>0.16288459156679</v>
      </c>
      <c r="G5340">
        <v>0.110195631462478</v>
      </c>
      <c r="H5340">
        <v>0.0834681354913521</v>
      </c>
      <c r="I5340">
        <v>0.0878384966064065</v>
      </c>
      <c r="J5340">
        <v>0.103431018086471</v>
      </c>
      <c r="K5340">
        <v>0.07828301209000441</v>
      </c>
      <c r="L5340">
        <v>1048.39344822454</v>
      </c>
      <c r="M5340">
        <v>23.5113920644839</v>
      </c>
      <c r="N5340">
        <v>44.9662690842467</v>
      </c>
      <c r="O5340">
        <v>44.2720599092168</v>
      </c>
      <c r="P5340">
        <v>-0.120937665505656</v>
      </c>
      <c r="Q5340">
        <v>0.0891111823843681</v>
      </c>
      <c r="R5340">
        <v>0.999317665263234</v>
      </c>
      <c r="S5340" t="s">
        <v>11533</v>
      </c>
      <c r="T5340" t="s">
        <v>12362</v>
      </c>
      <c r="U5340" t="s">
        <v>12362</v>
      </c>
      <c r="V5340" t="s">
        <v>12362</v>
      </c>
      <c r="W5340">
        <v>24</v>
      </c>
      <c r="X5340" t="s">
        <v>17702</v>
      </c>
      <c r="Y5340">
        <v>0.3281034149519347</v>
      </c>
      <c r="Z5340">
        <f>HYPERLINK("Melting_Curves/meltCurve_Q9H4M9_.pdf", "Melting_Curves/meltCurve_Q9H4M9_.pdf")</f>
        <v>0</v>
      </c>
      <c r="AA5340" t="s">
        <v>23644</v>
      </c>
      <c r="AB5340" t="s">
        <v>29703</v>
      </c>
    </row>
    <row r="5341" spans="1:28">
      <c r="A5341" t="s">
        <v>5367</v>
      </c>
      <c r="B5341">
        <v>0.992608467424715</v>
      </c>
      <c r="C5341">
        <v>0.748947896958348</v>
      </c>
      <c r="D5341">
        <v>1.08700293431688</v>
      </c>
      <c r="E5341">
        <v>0.521512028245846</v>
      </c>
      <c r="F5341">
        <v>0.381247716797165</v>
      </c>
      <c r="G5341">
        <v>0.16759762021231</v>
      </c>
      <c r="H5341">
        <v>0</v>
      </c>
      <c r="I5341">
        <v>0.184702109363201</v>
      </c>
      <c r="J5341">
        <v>0</v>
      </c>
      <c r="K5341">
        <v>0</v>
      </c>
      <c r="L5341">
        <v>839.670468696322</v>
      </c>
      <c r="M5341">
        <v>17.5302572661307</v>
      </c>
      <c r="N5341">
        <v>48.0679186666586</v>
      </c>
      <c r="O5341">
        <v>47.2881065295439</v>
      </c>
      <c r="P5341">
        <v>-0.0899040945753231</v>
      </c>
      <c r="Q5341">
        <v>0.0299832727891497</v>
      </c>
      <c r="R5341">
        <v>0.913677064768382</v>
      </c>
      <c r="S5341" t="s">
        <v>11534</v>
      </c>
      <c r="T5341" t="s">
        <v>12362</v>
      </c>
      <c r="U5341" t="s">
        <v>12362</v>
      </c>
      <c r="V5341" t="s">
        <v>12362</v>
      </c>
      <c r="W5341">
        <v>1</v>
      </c>
      <c r="X5341" t="s">
        <v>17703</v>
      </c>
      <c r="Y5341">
        <v>0.3986485212699574</v>
      </c>
      <c r="Z5341">
        <f>HYPERLINK("Melting_Curves/meltCurve_Q9H4P4_2_.pdf", "Melting_Curves/meltCurve_Q9H4P4_2_.pdf")</f>
        <v>0</v>
      </c>
      <c r="AA5341" t="s">
        <v>23645</v>
      </c>
      <c r="AB5341" t="s">
        <v>29704</v>
      </c>
    </row>
    <row r="5342" spans="1:28">
      <c r="A5342" t="s">
        <v>5368</v>
      </c>
      <c r="B5342">
        <v>0.992608467424715</v>
      </c>
      <c r="C5342">
        <v>0.791099572673249</v>
      </c>
      <c r="D5342">
        <v>0.8002153868303989</v>
      </c>
      <c r="E5342">
        <v>0.802844277049806</v>
      </c>
      <c r="F5342">
        <v>0.689827197269287</v>
      </c>
      <c r="G5342">
        <v>0.6141419869625619</v>
      </c>
      <c r="H5342">
        <v>0.696301316494828</v>
      </c>
      <c r="I5342">
        <v>0.9471131663893561</v>
      </c>
      <c r="J5342">
        <v>1.19168711733552</v>
      </c>
      <c r="K5342">
        <v>0.697200993971216</v>
      </c>
      <c r="L5342">
        <v>9369.97627664273</v>
      </c>
      <c r="M5342">
        <v>250</v>
      </c>
      <c r="O5342">
        <v>37.4775073645012</v>
      </c>
      <c r="P5342">
        <v>-0.327894647588521</v>
      </c>
      <c r="Q5342">
        <v>0.803381218907314</v>
      </c>
      <c r="R5342">
        <v>0.117069691308431</v>
      </c>
      <c r="S5342" t="s">
        <v>11535</v>
      </c>
      <c r="T5342" t="s">
        <v>12362</v>
      </c>
      <c r="U5342" t="s">
        <v>12362</v>
      </c>
      <c r="V5342" t="s">
        <v>12362</v>
      </c>
      <c r="W5342">
        <v>2</v>
      </c>
      <c r="X5342" t="s">
        <v>17704</v>
      </c>
      <c r="Y5342">
        <v>0.8065758337516163</v>
      </c>
      <c r="Z5342">
        <f>HYPERLINK("Melting_Curves/meltCurve_Q9H4X1_2_.pdf", "Melting_Curves/meltCurve_Q9H4X1_2_.pdf")</f>
        <v>0</v>
      </c>
      <c r="AA5342" t="s">
        <v>23646</v>
      </c>
      <c r="AB5342" t="s">
        <v>29705</v>
      </c>
    </row>
    <row r="5343" spans="1:28">
      <c r="A5343" t="s">
        <v>5369</v>
      </c>
      <c r="B5343">
        <v>0.992608467424715</v>
      </c>
      <c r="C5343">
        <v>1.01803186897106</v>
      </c>
      <c r="D5343">
        <v>0.791602707804932</v>
      </c>
      <c r="E5343">
        <v>0.505938062050457</v>
      </c>
      <c r="F5343">
        <v>0.262726305130722</v>
      </c>
      <c r="G5343">
        <v>0.186981552033058</v>
      </c>
      <c r="H5343">
        <v>0.119524276338565</v>
      </c>
      <c r="I5343">
        <v>0.111814742083191</v>
      </c>
      <c r="J5343">
        <v>0.135037886244847</v>
      </c>
      <c r="K5343">
        <v>0.106800768074735</v>
      </c>
      <c r="L5343">
        <v>893.917342803108</v>
      </c>
      <c r="M5343">
        <v>19.4305726929247</v>
      </c>
      <c r="N5343">
        <v>46.6367828930252</v>
      </c>
      <c r="O5343">
        <v>45.5267397790506</v>
      </c>
      <c r="P5343">
        <v>-0.0943677118981253</v>
      </c>
      <c r="Q5343">
        <v>0.115600602931545</v>
      </c>
      <c r="R5343">
        <v>0.995568052896845</v>
      </c>
      <c r="S5343" t="s">
        <v>11536</v>
      </c>
      <c r="T5343" t="s">
        <v>12362</v>
      </c>
      <c r="U5343" t="s">
        <v>12362</v>
      </c>
      <c r="V5343" t="s">
        <v>12362</v>
      </c>
      <c r="W5343">
        <v>3</v>
      </c>
      <c r="X5343" t="s">
        <v>17705</v>
      </c>
      <c r="Y5343">
        <v>0.3933471049235491</v>
      </c>
      <c r="Z5343">
        <f>HYPERLINK("Melting_Curves/meltCurve_Q9H4Z3_.pdf", "Melting_Curves/meltCurve_Q9H4Z3_.pdf")</f>
        <v>0</v>
      </c>
      <c r="AA5343" t="s">
        <v>23647</v>
      </c>
      <c r="AB5343" t="s">
        <v>29706</v>
      </c>
    </row>
    <row r="5344" spans="1:28">
      <c r="A5344" t="s">
        <v>5370</v>
      </c>
      <c r="B5344">
        <v>0.992608467424715</v>
      </c>
      <c r="C5344">
        <v>0.977674480744564</v>
      </c>
      <c r="D5344">
        <v>0.778683623879755</v>
      </c>
      <c r="E5344">
        <v>0.7594064658688759</v>
      </c>
      <c r="F5344">
        <v>0.701619481162331</v>
      </c>
      <c r="G5344">
        <v>0.542358734081396</v>
      </c>
      <c r="H5344">
        <v>0.457631984224767</v>
      </c>
      <c r="I5344">
        <v>0.508934822304152</v>
      </c>
      <c r="J5344">
        <v>0.569651937444944</v>
      </c>
      <c r="K5344">
        <v>0.501631415740283</v>
      </c>
      <c r="L5344">
        <v>549.915227736764</v>
      </c>
      <c r="M5344">
        <v>11.8547474933112</v>
      </c>
      <c r="O5344">
        <v>45.126868084506</v>
      </c>
      <c r="P5344">
        <v>-0.0336120909536204</v>
      </c>
      <c r="Q5344">
        <v>0.488331788514851</v>
      </c>
      <c r="R5344">
        <v>0.9308948258177669</v>
      </c>
      <c r="S5344" t="s">
        <v>11537</v>
      </c>
      <c r="T5344" t="s">
        <v>12362</v>
      </c>
      <c r="U5344" t="s">
        <v>12362</v>
      </c>
      <c r="V5344" t="s">
        <v>12362</v>
      </c>
      <c r="W5344">
        <v>14</v>
      </c>
      <c r="X5344" t="s">
        <v>17706</v>
      </c>
      <c r="Y5344">
        <v>0.6661148247284138</v>
      </c>
      <c r="Z5344">
        <f>HYPERLINK("Melting_Curves/meltCurve_Q9H501_.pdf", "Melting_Curves/meltCurve_Q9H501_.pdf")</f>
        <v>0</v>
      </c>
      <c r="AA5344" t="s">
        <v>23648</v>
      </c>
      <c r="AB5344" t="s">
        <v>29707</v>
      </c>
    </row>
    <row r="5345" spans="1:28">
      <c r="A5345" t="s">
        <v>5371</v>
      </c>
      <c r="B5345">
        <v>0.992608467424715</v>
      </c>
      <c r="C5345">
        <v>1.02674696487935</v>
      </c>
      <c r="D5345">
        <v>0.8132134857630799</v>
      </c>
      <c r="E5345">
        <v>0.949205235135821</v>
      </c>
      <c r="F5345">
        <v>0.858923175136218</v>
      </c>
      <c r="G5345">
        <v>0.582619365532891</v>
      </c>
      <c r="H5345">
        <v>0.253469043781127</v>
      </c>
      <c r="I5345">
        <v>0.373715708920405</v>
      </c>
      <c r="J5345">
        <v>0.5469707772610199</v>
      </c>
      <c r="K5345">
        <v>0.433804753953721</v>
      </c>
      <c r="L5345">
        <v>1938.40137591165</v>
      </c>
      <c r="M5345">
        <v>37.2997875794722</v>
      </c>
      <c r="N5345">
        <v>54.4102481698558</v>
      </c>
      <c r="O5345">
        <v>51.8194618419483</v>
      </c>
      <c r="P5345">
        <v>-0.106843841382066</v>
      </c>
      <c r="Q5345">
        <v>0.406262014719758</v>
      </c>
      <c r="R5345">
        <v>0.871818922772954</v>
      </c>
      <c r="S5345" t="s">
        <v>11538</v>
      </c>
      <c r="T5345" t="s">
        <v>12362</v>
      </c>
      <c r="U5345" t="s">
        <v>12362</v>
      </c>
      <c r="V5345" t="s">
        <v>12362</v>
      </c>
      <c r="W5345">
        <v>1</v>
      </c>
      <c r="X5345" t="s">
        <v>17707</v>
      </c>
      <c r="Y5345">
        <v>0.7049462153502303</v>
      </c>
      <c r="Z5345">
        <f>HYPERLINK("Melting_Curves/meltCurve_Q9H568_.pdf", "Melting_Curves/meltCurve_Q9H568_.pdf")</f>
        <v>0</v>
      </c>
      <c r="AA5345" t="s">
        <v>23649</v>
      </c>
      <c r="AB5345" t="s">
        <v>29708</v>
      </c>
    </row>
    <row r="5346" spans="1:28">
      <c r="A5346" t="s">
        <v>5372</v>
      </c>
      <c r="B5346">
        <v>0.992608467424715</v>
      </c>
      <c r="C5346">
        <v>1.04072408921275</v>
      </c>
      <c r="D5346">
        <v>0.953242703826372</v>
      </c>
      <c r="E5346">
        <v>0.8999497291583211</v>
      </c>
      <c r="F5346">
        <v>0.694414388185849</v>
      </c>
      <c r="G5346">
        <v>0.554243329108641</v>
      </c>
      <c r="H5346">
        <v>0.47128856134999</v>
      </c>
      <c r="I5346">
        <v>0.758392392555424</v>
      </c>
      <c r="J5346">
        <v>0.992136801303971</v>
      </c>
      <c r="K5346">
        <v>0.95935395226247</v>
      </c>
      <c r="L5346">
        <v>11672.3553552334</v>
      </c>
      <c r="M5346">
        <v>250</v>
      </c>
      <c r="O5346">
        <v>46.6864338891379</v>
      </c>
      <c r="P5346">
        <v>-0.35033611029282</v>
      </c>
      <c r="Q5346">
        <v>0.738304903449853</v>
      </c>
      <c r="R5346">
        <v>0.379539567340992</v>
      </c>
      <c r="S5346" t="s">
        <v>11539</v>
      </c>
      <c r="T5346" t="s">
        <v>12362</v>
      </c>
      <c r="U5346" t="s">
        <v>12362</v>
      </c>
      <c r="V5346" t="s">
        <v>12362</v>
      </c>
      <c r="W5346">
        <v>5</v>
      </c>
      <c r="X5346" t="s">
        <v>17708</v>
      </c>
      <c r="Y5346">
        <v>0.8228488156809969</v>
      </c>
      <c r="Z5346">
        <f>HYPERLINK("Melting_Curves/meltCurve_Q9H582_2_.pdf", "Melting_Curves/meltCurve_Q9H582_2_.pdf")</f>
        <v>0</v>
      </c>
      <c r="AA5346" t="s">
        <v>23650</v>
      </c>
      <c r="AB5346" t="s">
        <v>29709</v>
      </c>
    </row>
    <row r="5347" spans="1:28">
      <c r="A5347" t="s">
        <v>5373</v>
      </c>
      <c r="B5347">
        <v>0.992608467424715</v>
      </c>
      <c r="C5347">
        <v>1.0265157873895</v>
      </c>
      <c r="D5347">
        <v>0.76449023064123</v>
      </c>
      <c r="E5347">
        <v>0.512052198260287</v>
      </c>
      <c r="F5347">
        <v>0.5746152516415231</v>
      </c>
      <c r="G5347">
        <v>0.376455305751409</v>
      </c>
      <c r="H5347">
        <v>0.311202409336133</v>
      </c>
      <c r="I5347">
        <v>0.318313768883729</v>
      </c>
      <c r="J5347">
        <v>0.336713815967888</v>
      </c>
      <c r="K5347">
        <v>0.287094259687603</v>
      </c>
      <c r="L5347">
        <v>674.060299213372</v>
      </c>
      <c r="M5347">
        <v>14.7834319155705</v>
      </c>
      <c r="N5347">
        <v>48.7905396779627</v>
      </c>
      <c r="O5347">
        <v>44.7857387469829</v>
      </c>
      <c r="P5347">
        <v>-0.0569398026472763</v>
      </c>
      <c r="Q5347">
        <v>0.310087553221048</v>
      </c>
      <c r="R5347">
        <v>0.949384100203559</v>
      </c>
      <c r="S5347" t="s">
        <v>11540</v>
      </c>
      <c r="T5347" t="s">
        <v>12362</v>
      </c>
      <c r="U5347" t="s">
        <v>12362</v>
      </c>
      <c r="V5347" t="s">
        <v>12362</v>
      </c>
      <c r="W5347">
        <v>1</v>
      </c>
      <c r="X5347" t="s">
        <v>17709</v>
      </c>
      <c r="Y5347">
        <v>0.5243139870863616</v>
      </c>
      <c r="Z5347">
        <f>HYPERLINK("Melting_Curves/meltCurve_Q9H5I4_.pdf", "Melting_Curves/meltCurve_Q9H5I4_.pdf")</f>
        <v>0</v>
      </c>
      <c r="AA5347" t="s">
        <v>23651</v>
      </c>
      <c r="AB5347" t="s">
        <v>29710</v>
      </c>
    </row>
    <row r="5348" spans="1:28">
      <c r="A5348" t="s">
        <v>5374</v>
      </c>
      <c r="B5348">
        <v>0.992608467424715</v>
      </c>
      <c r="C5348">
        <v>0.987044537084935</v>
      </c>
      <c r="D5348">
        <v>0.948695467785114</v>
      </c>
      <c r="E5348">
        <v>0.749665249428218</v>
      </c>
      <c r="F5348">
        <v>0.570959597616731</v>
      </c>
      <c r="G5348">
        <v>0.418216869702001</v>
      </c>
      <c r="H5348">
        <v>0.3821316527775</v>
      </c>
      <c r="I5348">
        <v>0.528845108517851</v>
      </c>
      <c r="J5348">
        <v>0.760119687312626</v>
      </c>
      <c r="K5348">
        <v>0.700197386416083</v>
      </c>
      <c r="L5348">
        <v>1754.33484098738</v>
      </c>
      <c r="M5348">
        <v>38.0029259136424</v>
      </c>
      <c r="O5348">
        <v>46.0358829670089</v>
      </c>
      <c r="P5348">
        <v>-0.0913681167217183</v>
      </c>
      <c r="Q5348">
        <v>0.557276063859204</v>
      </c>
      <c r="R5348">
        <v>0.75325308772558</v>
      </c>
      <c r="S5348" t="s">
        <v>11541</v>
      </c>
      <c r="T5348" t="s">
        <v>12362</v>
      </c>
      <c r="U5348" t="s">
        <v>12362</v>
      </c>
      <c r="V5348" t="s">
        <v>12362</v>
      </c>
      <c r="W5348">
        <v>16</v>
      </c>
      <c r="X5348" t="s">
        <v>17710</v>
      </c>
      <c r="Y5348">
        <v>0.6940685932543984</v>
      </c>
      <c r="Z5348">
        <f>HYPERLINK("Melting_Curves/meltCurve_Q9H5N1_.pdf", "Melting_Curves/meltCurve_Q9H5N1_.pdf")</f>
        <v>0</v>
      </c>
      <c r="AA5348" t="s">
        <v>23652</v>
      </c>
      <c r="AB5348" t="s">
        <v>29711</v>
      </c>
    </row>
    <row r="5349" spans="1:28">
      <c r="A5349" t="s">
        <v>5375</v>
      </c>
      <c r="B5349">
        <v>0.992608467424715</v>
      </c>
      <c r="C5349">
        <v>0.830366344478016</v>
      </c>
      <c r="D5349">
        <v>0.780666910101383</v>
      </c>
      <c r="E5349">
        <v>0.772583889546588</v>
      </c>
      <c r="F5349">
        <v>0.634690252403007</v>
      </c>
      <c r="G5349">
        <v>0.524051275880851</v>
      </c>
      <c r="H5349">
        <v>0.449081985039897</v>
      </c>
      <c r="I5349">
        <v>0.497471246516246</v>
      </c>
      <c r="J5349">
        <v>0.5771677508713769</v>
      </c>
      <c r="K5349">
        <v>0.494459039044864</v>
      </c>
      <c r="L5349">
        <v>448.319631348354</v>
      </c>
      <c r="M5349">
        <v>9.898817176365929</v>
      </c>
      <c r="N5349">
        <v>63.6811748719332</v>
      </c>
      <c r="O5349">
        <v>43.5580779771192</v>
      </c>
      <c r="P5349">
        <v>-0.0300510007198208</v>
      </c>
      <c r="Q5349">
        <v>0.47132985370943</v>
      </c>
      <c r="R5349">
        <v>0.910403943608979</v>
      </c>
      <c r="S5349" t="s">
        <v>11542</v>
      </c>
      <c r="T5349" t="s">
        <v>12362</v>
      </c>
      <c r="U5349" t="s">
        <v>12362</v>
      </c>
      <c r="V5349" t="s">
        <v>12362</v>
      </c>
      <c r="W5349">
        <v>7</v>
      </c>
      <c r="X5349" t="s">
        <v>17711</v>
      </c>
      <c r="Y5349">
        <v>0.6435157219854598</v>
      </c>
      <c r="Z5349">
        <f>HYPERLINK("Melting_Curves/meltCurve_Q9H5V9_2_.pdf", "Melting_Curves/meltCurve_Q9H5V9_2_.pdf")</f>
        <v>0</v>
      </c>
      <c r="AA5349" t="s">
        <v>23653</v>
      </c>
      <c r="AB5349" t="s">
        <v>29712</v>
      </c>
    </row>
    <row r="5350" spans="1:28">
      <c r="A5350" t="s">
        <v>5376</v>
      </c>
      <c r="B5350">
        <v>0.992608467424715</v>
      </c>
      <c r="C5350">
        <v>1.10085982148842</v>
      </c>
      <c r="D5350">
        <v>0.982929968131913</v>
      </c>
      <c r="E5350">
        <v>0.982725460329952</v>
      </c>
      <c r="F5350">
        <v>0.7814024260190801</v>
      </c>
      <c r="G5350">
        <v>0.701361070378715</v>
      </c>
      <c r="H5350">
        <v>0.560975873277516</v>
      </c>
      <c r="I5350">
        <v>0.650862131391494</v>
      </c>
      <c r="J5350">
        <v>0.995415882712651</v>
      </c>
      <c r="K5350">
        <v>0.845002709225299</v>
      </c>
      <c r="L5350">
        <v>3093.92295478372</v>
      </c>
      <c r="M5350">
        <v>63.687985543287</v>
      </c>
      <c r="O5350">
        <v>48.5315537346257</v>
      </c>
      <c r="P5350">
        <v>-0.0816904552718259</v>
      </c>
      <c r="Q5350">
        <v>0.751000859600131</v>
      </c>
      <c r="R5350">
        <v>0.557671428167688</v>
      </c>
      <c r="S5350" t="s">
        <v>11543</v>
      </c>
      <c r="T5350" t="s">
        <v>12362</v>
      </c>
      <c r="U5350" t="s">
        <v>12362</v>
      </c>
      <c r="V5350" t="s">
        <v>12362</v>
      </c>
      <c r="W5350">
        <v>2</v>
      </c>
      <c r="X5350" t="s">
        <v>17712</v>
      </c>
      <c r="Y5350">
        <v>0.8474375511100223</v>
      </c>
      <c r="Z5350">
        <f>HYPERLINK("Melting_Curves/meltCurve_Q9H5X1_.pdf", "Melting_Curves/meltCurve_Q9H5X1_.pdf")</f>
        <v>0</v>
      </c>
      <c r="AA5350" t="s">
        <v>23654</v>
      </c>
      <c r="AB5350" t="s">
        <v>29713</v>
      </c>
    </row>
    <row r="5351" spans="1:28">
      <c r="A5351" t="s">
        <v>5377</v>
      </c>
      <c r="B5351">
        <v>0.992608467424715</v>
      </c>
      <c r="C5351">
        <v>1.13278108259579</v>
      </c>
      <c r="D5351">
        <v>0.865265881182542</v>
      </c>
      <c r="E5351">
        <v>0.786818711897473</v>
      </c>
      <c r="F5351">
        <v>0.652504222813397</v>
      </c>
      <c r="G5351">
        <v>0.373088536437736</v>
      </c>
      <c r="H5351">
        <v>0.349645118001667</v>
      </c>
      <c r="I5351">
        <v>0.52003855176005</v>
      </c>
      <c r="J5351">
        <v>0.468040891508342</v>
      </c>
      <c r="K5351">
        <v>0.71833525372207</v>
      </c>
      <c r="L5351">
        <v>1152.34238889242</v>
      </c>
      <c r="M5351">
        <v>24.4998268564978</v>
      </c>
      <c r="N5351">
        <v>56.7873457212367</v>
      </c>
      <c r="O5351">
        <v>46.7247134701242</v>
      </c>
      <c r="P5351">
        <v>-0.0665194066035089</v>
      </c>
      <c r="Q5351">
        <v>0.492558864940376</v>
      </c>
      <c r="R5351">
        <v>0.796972649983688</v>
      </c>
      <c r="S5351" t="s">
        <v>11544</v>
      </c>
      <c r="T5351" t="s">
        <v>12362</v>
      </c>
      <c r="U5351" t="s">
        <v>12362</v>
      </c>
      <c r="V5351" t="s">
        <v>12362</v>
      </c>
      <c r="W5351">
        <v>1</v>
      </c>
      <c r="X5351" t="s">
        <v>17713</v>
      </c>
      <c r="Y5351">
        <v>0.6667335376726958</v>
      </c>
      <c r="Z5351">
        <f>HYPERLINK("Melting_Curves/meltCurve_Q9H609_.pdf", "Melting_Curves/meltCurve_Q9H609_.pdf")</f>
        <v>0</v>
      </c>
      <c r="AA5351" t="s">
        <v>23655</v>
      </c>
      <c r="AB5351" t="s">
        <v>29714</v>
      </c>
    </row>
    <row r="5352" spans="1:28">
      <c r="A5352" t="s">
        <v>5378</v>
      </c>
      <c r="B5352">
        <v>0.992608467424715</v>
      </c>
      <c r="C5352">
        <v>1.0198483737412</v>
      </c>
      <c r="D5352">
        <v>0.920999866348184</v>
      </c>
      <c r="E5352">
        <v>0.65772234570537</v>
      </c>
      <c r="F5352">
        <v>0.434858765953206</v>
      </c>
      <c r="G5352">
        <v>0.274069928227483</v>
      </c>
      <c r="H5352">
        <v>0.18268601638667</v>
      </c>
      <c r="I5352">
        <v>0.208842108106649</v>
      </c>
      <c r="J5352">
        <v>0.324228084510769</v>
      </c>
      <c r="K5352">
        <v>0.224816503775364</v>
      </c>
      <c r="L5352">
        <v>1023.39227214007</v>
      </c>
      <c r="M5352">
        <v>21.6439171386757</v>
      </c>
      <c r="N5352">
        <v>48.6807121323205</v>
      </c>
      <c r="O5352">
        <v>46.8850520595562</v>
      </c>
      <c r="P5352">
        <v>-0.0887061216146784</v>
      </c>
      <c r="Q5352">
        <v>0.231397465808924</v>
      </c>
      <c r="R5352">
        <v>0.98488655293091</v>
      </c>
      <c r="S5352" t="s">
        <v>11545</v>
      </c>
      <c r="T5352" t="s">
        <v>12362</v>
      </c>
      <c r="U5352" t="s">
        <v>12362</v>
      </c>
      <c r="V5352" t="s">
        <v>12362</v>
      </c>
      <c r="W5352">
        <v>3</v>
      </c>
      <c r="X5352" t="s">
        <v>17714</v>
      </c>
      <c r="Y5352">
        <v>0.5034833695411007</v>
      </c>
      <c r="Z5352">
        <f>HYPERLINK("Melting_Curves/meltCurve_Q9H6D7_.pdf", "Melting_Curves/meltCurve_Q9H6D7_.pdf")</f>
        <v>0</v>
      </c>
      <c r="AA5352" t="s">
        <v>23656</v>
      </c>
      <c r="AB5352" t="s">
        <v>29715</v>
      </c>
    </row>
    <row r="5353" spans="1:28">
      <c r="A5353" t="s">
        <v>5379</v>
      </c>
      <c r="B5353">
        <v>0.992608467424715</v>
      </c>
      <c r="C5353">
        <v>0.981161387049113</v>
      </c>
      <c r="D5353">
        <v>0.948259880516224</v>
      </c>
      <c r="E5353">
        <v>0.74361001648568</v>
      </c>
      <c r="F5353">
        <v>0.431313268234959</v>
      </c>
      <c r="G5353">
        <v>0.265398118197276</v>
      </c>
      <c r="H5353">
        <v>0.15246998538048</v>
      </c>
      <c r="I5353">
        <v>0.162654520454816</v>
      </c>
      <c r="J5353">
        <v>0.14818940637367</v>
      </c>
      <c r="K5353">
        <v>0.112332887019467</v>
      </c>
      <c r="L5353">
        <v>947.119660267698</v>
      </c>
      <c r="M5353">
        <v>19.4504844845076</v>
      </c>
      <c r="N5353">
        <v>49.4491365040548</v>
      </c>
      <c r="O5353">
        <v>48.1879358150492</v>
      </c>
      <c r="P5353">
        <v>-0.0879453208023562</v>
      </c>
      <c r="Q5353">
        <v>0.128505105254044</v>
      </c>
      <c r="R5353">
        <v>0.998604874942549</v>
      </c>
      <c r="S5353" t="s">
        <v>11546</v>
      </c>
      <c r="T5353" t="s">
        <v>12362</v>
      </c>
      <c r="U5353" t="s">
        <v>12362</v>
      </c>
      <c r="V5353" t="s">
        <v>12362</v>
      </c>
      <c r="W5353">
        <v>5</v>
      </c>
      <c r="X5353" t="s">
        <v>17715</v>
      </c>
      <c r="Y5353">
        <v>0.4802872426902033</v>
      </c>
      <c r="Z5353">
        <f>HYPERLINK("Melting_Curves/meltCurve_Q9H6E4_.pdf", "Melting_Curves/meltCurve_Q9H6E4_.pdf")</f>
        <v>0</v>
      </c>
      <c r="AA5353" t="s">
        <v>23657</v>
      </c>
      <c r="AB5353" t="s">
        <v>29716</v>
      </c>
    </row>
    <row r="5354" spans="1:28">
      <c r="A5354" t="s">
        <v>5380</v>
      </c>
      <c r="B5354">
        <v>0.992608467424715</v>
      </c>
      <c r="C5354">
        <v>1.02780258284691</v>
      </c>
      <c r="D5354">
        <v>0.955871365147438</v>
      </c>
      <c r="E5354">
        <v>0.975016949753823</v>
      </c>
      <c r="F5354">
        <v>0.820126377660405</v>
      </c>
      <c r="G5354">
        <v>0.761087774796863</v>
      </c>
      <c r="H5354">
        <v>0.763348026712214</v>
      </c>
      <c r="I5354">
        <v>0.974492863533183</v>
      </c>
      <c r="J5354">
        <v>1.1998313980206</v>
      </c>
      <c r="K5354">
        <v>1.24184804847377</v>
      </c>
      <c r="L5354">
        <v>15000</v>
      </c>
      <c r="M5354">
        <v>235.568459635813</v>
      </c>
      <c r="O5354">
        <v>63.6711735625361</v>
      </c>
      <c r="P5354">
        <v>0.223700862020271</v>
      </c>
      <c r="Q5354">
        <v>1.24185402584868</v>
      </c>
      <c r="R5354">
        <v>0.376141149345815</v>
      </c>
      <c r="S5354" t="s">
        <v>11547</v>
      </c>
      <c r="T5354" t="s">
        <v>12362</v>
      </c>
      <c r="U5354" t="s">
        <v>12362</v>
      </c>
      <c r="V5354" t="s">
        <v>12362</v>
      </c>
      <c r="W5354">
        <v>11</v>
      </c>
      <c r="X5354" t="s">
        <v>17716</v>
      </c>
      <c r="Y5354">
        <v>1.026768964290989</v>
      </c>
      <c r="Z5354">
        <f>HYPERLINK("Melting_Curves/meltCurve_Q9H6F5_.pdf", "Melting_Curves/meltCurve_Q9H6F5_.pdf")</f>
        <v>0</v>
      </c>
      <c r="AA5354" t="s">
        <v>23658</v>
      </c>
      <c r="AB5354" t="s">
        <v>29717</v>
      </c>
    </row>
    <row r="5355" spans="1:28">
      <c r="A5355" t="s">
        <v>5381</v>
      </c>
      <c r="B5355">
        <v>0.992608467424715</v>
      </c>
      <c r="C5355">
        <v>0.893096843673049</v>
      </c>
      <c r="D5355">
        <v>0.7591168211909251</v>
      </c>
      <c r="E5355">
        <v>0.623144902208164</v>
      </c>
      <c r="F5355">
        <v>0.407305056210198</v>
      </c>
      <c r="G5355">
        <v>0.329106386843757</v>
      </c>
      <c r="H5355">
        <v>0.277038890830678</v>
      </c>
      <c r="I5355">
        <v>0.330236764749915</v>
      </c>
      <c r="J5355">
        <v>0.354572012209934</v>
      </c>
      <c r="K5355">
        <v>0.300315296495825</v>
      </c>
      <c r="L5355">
        <v>676.207071612332</v>
      </c>
      <c r="M5355">
        <v>14.9496893956722</v>
      </c>
      <c r="N5355">
        <v>48.1328259111318</v>
      </c>
      <c r="O5355">
        <v>44.44598080137</v>
      </c>
      <c r="P5355">
        <v>-0.0591289525718966</v>
      </c>
      <c r="Q5355">
        <v>0.296901701728075</v>
      </c>
      <c r="R5355">
        <v>0.984612628680606</v>
      </c>
      <c r="S5355" t="s">
        <v>11548</v>
      </c>
      <c r="T5355" t="s">
        <v>12362</v>
      </c>
      <c r="U5355" t="s">
        <v>12362</v>
      </c>
      <c r="V5355" t="s">
        <v>12362</v>
      </c>
      <c r="W5355">
        <v>4</v>
      </c>
      <c r="X5355" t="s">
        <v>17717</v>
      </c>
      <c r="Y5355">
        <v>0.5065363200955327</v>
      </c>
      <c r="Z5355">
        <f>HYPERLINK("Melting_Curves/meltCurve_Q9H6H4_.pdf", "Melting_Curves/meltCurve_Q9H6H4_.pdf")</f>
        <v>0</v>
      </c>
      <c r="AA5355" t="s">
        <v>23659</v>
      </c>
      <c r="AB5355" t="s">
        <v>29718</v>
      </c>
    </row>
    <row r="5356" spans="1:28">
      <c r="A5356" t="s">
        <v>5382</v>
      </c>
      <c r="B5356">
        <v>0.992608467424715</v>
      </c>
      <c r="C5356">
        <v>0.927108831121042</v>
      </c>
      <c r="D5356">
        <v>0.876520682700675</v>
      </c>
      <c r="E5356">
        <v>0.804330791380002</v>
      </c>
      <c r="F5356">
        <v>0.524613467823306</v>
      </c>
      <c r="G5356">
        <v>0.273817473349755</v>
      </c>
      <c r="H5356">
        <v>0.162749080286487</v>
      </c>
      <c r="I5356">
        <v>0.189030902115886</v>
      </c>
      <c r="J5356">
        <v>0.225566688095737</v>
      </c>
      <c r="K5356">
        <v>0.176287346139865</v>
      </c>
      <c r="L5356">
        <v>919.936127056432</v>
      </c>
      <c r="M5356">
        <v>18.7297545973559</v>
      </c>
      <c r="N5356">
        <v>50.1903577945898</v>
      </c>
      <c r="O5356">
        <v>48.566665524277</v>
      </c>
      <c r="P5356">
        <v>-0.080497079654349</v>
      </c>
      <c r="Q5356">
        <v>0.165112418743115</v>
      </c>
      <c r="R5356">
        <v>0.985121895489823</v>
      </c>
      <c r="S5356" t="s">
        <v>11549</v>
      </c>
      <c r="T5356" t="s">
        <v>12362</v>
      </c>
      <c r="U5356" t="s">
        <v>12362</v>
      </c>
      <c r="V5356" t="s">
        <v>12362</v>
      </c>
      <c r="W5356">
        <v>4</v>
      </c>
      <c r="X5356" t="s">
        <v>17718</v>
      </c>
      <c r="Y5356">
        <v>0.5146766892525872</v>
      </c>
      <c r="Z5356">
        <f>HYPERLINK("Melting_Curves/meltCurve_Q9H6K1_.pdf", "Melting_Curves/meltCurve_Q9H6K1_.pdf")</f>
        <v>0</v>
      </c>
      <c r="AA5356" t="s">
        <v>23660</v>
      </c>
      <c r="AB5356" t="s">
        <v>29719</v>
      </c>
    </row>
    <row r="5357" spans="1:28">
      <c r="A5357" t="s">
        <v>5383</v>
      </c>
      <c r="B5357">
        <v>0.992608467424715</v>
      </c>
      <c r="C5357">
        <v>1.46753371280379</v>
      </c>
      <c r="D5357">
        <v>1.15192438536538</v>
      </c>
      <c r="E5357">
        <v>1.06857604514384</v>
      </c>
      <c r="F5357">
        <v>0.714380799265664</v>
      </c>
      <c r="G5357">
        <v>0.479705740796058</v>
      </c>
      <c r="H5357">
        <v>0.30675297615404</v>
      </c>
      <c r="I5357">
        <v>0.319574947244566</v>
      </c>
      <c r="J5357">
        <v>0.415403568381059</v>
      </c>
      <c r="K5357">
        <v>0.132771038456338</v>
      </c>
      <c r="L5357">
        <v>1508.18505569349</v>
      </c>
      <c r="M5357">
        <v>29.3274737942864</v>
      </c>
      <c r="N5357">
        <v>52.9736240258336</v>
      </c>
      <c r="O5357">
        <v>51.1883496802141</v>
      </c>
      <c r="P5357">
        <v>-0.102014676765876</v>
      </c>
      <c r="Q5357">
        <v>0.287776966166996</v>
      </c>
      <c r="R5357">
        <v>0.8313280151542221</v>
      </c>
      <c r="S5357" t="s">
        <v>11550</v>
      </c>
      <c r="T5357" t="s">
        <v>12362</v>
      </c>
      <c r="U5357" t="s">
        <v>12362</v>
      </c>
      <c r="V5357" t="s">
        <v>12362</v>
      </c>
      <c r="W5357">
        <v>1</v>
      </c>
      <c r="X5357" t="s">
        <v>17719</v>
      </c>
      <c r="Y5357">
        <v>0.634916216133216</v>
      </c>
      <c r="Z5357">
        <f>HYPERLINK("Melting_Curves/meltCurve_Q9H6L4_.pdf", "Melting_Curves/meltCurve_Q9H6L4_.pdf")</f>
        <v>0</v>
      </c>
      <c r="AA5357" t="s">
        <v>23661</v>
      </c>
      <c r="AB5357" t="s">
        <v>29720</v>
      </c>
    </row>
    <row r="5358" spans="1:28">
      <c r="A5358" t="s">
        <v>5384</v>
      </c>
      <c r="B5358">
        <v>0.992608467424715</v>
      </c>
      <c r="C5358">
        <v>1.05158919161963</v>
      </c>
      <c r="D5358">
        <v>0.921389772422531</v>
      </c>
      <c r="E5358">
        <v>0.841648325743816</v>
      </c>
      <c r="F5358">
        <v>0.610834144199862</v>
      </c>
      <c r="G5358">
        <v>0.424264819417892</v>
      </c>
      <c r="H5358">
        <v>0.258877014188955</v>
      </c>
      <c r="I5358">
        <v>0.251147427660364</v>
      </c>
      <c r="J5358">
        <v>0.232175673244386</v>
      </c>
      <c r="K5358">
        <v>0.170843040092989</v>
      </c>
      <c r="L5358">
        <v>805.333058844761</v>
      </c>
      <c r="M5358">
        <v>15.9129776940506</v>
      </c>
      <c r="N5358">
        <v>52.0694655876172</v>
      </c>
      <c r="O5358">
        <v>49.8295680513803</v>
      </c>
      <c r="P5358">
        <v>-0.0654672040737125</v>
      </c>
      <c r="Q5358">
        <v>0.180055126687114</v>
      </c>
      <c r="R5358">
        <v>0.992884375585086</v>
      </c>
      <c r="S5358" t="s">
        <v>11551</v>
      </c>
      <c r="T5358" t="s">
        <v>12362</v>
      </c>
      <c r="U5358" t="s">
        <v>12362</v>
      </c>
      <c r="V5358" t="s">
        <v>12362</v>
      </c>
      <c r="W5358">
        <v>10</v>
      </c>
      <c r="X5358" t="s">
        <v>17720</v>
      </c>
      <c r="Y5358">
        <v>0.567436626147953</v>
      </c>
      <c r="Z5358">
        <f>HYPERLINK("Melting_Curves/meltCurve_Q9H6Q4_.pdf", "Melting_Curves/meltCurve_Q9H6Q4_.pdf")</f>
        <v>0</v>
      </c>
      <c r="AA5358" t="s">
        <v>23662</v>
      </c>
      <c r="AB5358" t="s">
        <v>29721</v>
      </c>
    </row>
    <row r="5359" spans="1:28">
      <c r="A5359" t="s">
        <v>5385</v>
      </c>
      <c r="B5359">
        <v>0.992608467424715</v>
      </c>
      <c r="C5359">
        <v>1.10536136113026</v>
      </c>
      <c r="D5359">
        <v>1.05273369115178</v>
      </c>
      <c r="E5359">
        <v>0.935305002623415</v>
      </c>
      <c r="F5359">
        <v>0.720157981472282</v>
      </c>
      <c r="G5359">
        <v>0.536531209259364</v>
      </c>
      <c r="H5359">
        <v>0.503945566491297</v>
      </c>
      <c r="I5359">
        <v>0.625967950884981</v>
      </c>
      <c r="J5359">
        <v>0.6496477094252801</v>
      </c>
      <c r="K5359">
        <v>0.459606703397087</v>
      </c>
      <c r="L5359">
        <v>1879.47540543336</v>
      </c>
      <c r="M5359">
        <v>38.0923114468825</v>
      </c>
      <c r="O5359">
        <v>49.2046269417155</v>
      </c>
      <c r="P5359">
        <v>-0.08655073288788841</v>
      </c>
      <c r="Q5359">
        <v>0.552803632210816</v>
      </c>
      <c r="R5359">
        <v>0.920443986301574</v>
      </c>
      <c r="S5359" t="s">
        <v>11552</v>
      </c>
      <c r="T5359" t="s">
        <v>12362</v>
      </c>
      <c r="U5359" t="s">
        <v>12362</v>
      </c>
      <c r="V5359" t="s">
        <v>12362</v>
      </c>
      <c r="W5359">
        <v>12</v>
      </c>
      <c r="X5359" t="s">
        <v>17721</v>
      </c>
      <c r="Y5359">
        <v>0.7384328468787994</v>
      </c>
      <c r="Z5359">
        <f>HYPERLINK("Melting_Curves/meltCurve_Q9H6R7_.pdf", "Melting_Curves/meltCurve_Q9H6R7_.pdf")</f>
        <v>0</v>
      </c>
      <c r="AA5359" t="s">
        <v>23663</v>
      </c>
      <c r="AB5359" t="s">
        <v>29722</v>
      </c>
    </row>
    <row r="5360" spans="1:28">
      <c r="A5360" t="s">
        <v>5386</v>
      </c>
      <c r="B5360">
        <v>0.992608467424715</v>
      </c>
      <c r="C5360">
        <v>0.891930625912795</v>
      </c>
      <c r="D5360">
        <v>0.772985736930432</v>
      </c>
      <c r="E5360">
        <v>0.672247177647961</v>
      </c>
      <c r="F5360">
        <v>0.554683317263775</v>
      </c>
      <c r="G5360">
        <v>0.614835224919657</v>
      </c>
      <c r="H5360">
        <v>0.562974519063161</v>
      </c>
      <c r="I5360">
        <v>0.62594061588905</v>
      </c>
      <c r="J5360">
        <v>0.8465729715271419</v>
      </c>
      <c r="K5360">
        <v>0.803344665651691</v>
      </c>
      <c r="L5360">
        <v>1125.49888616714</v>
      </c>
      <c r="M5360">
        <v>27.2740142762882</v>
      </c>
      <c r="O5360">
        <v>41.0464012749289</v>
      </c>
      <c r="P5360">
        <v>-0.0551208988527559</v>
      </c>
      <c r="Q5360">
        <v>0.668183254551017</v>
      </c>
      <c r="R5360">
        <v>0.602906928194993</v>
      </c>
      <c r="S5360" t="s">
        <v>11553</v>
      </c>
      <c r="T5360" t="s">
        <v>12362</v>
      </c>
      <c r="U5360" t="s">
        <v>12362</v>
      </c>
      <c r="V5360" t="s">
        <v>12362</v>
      </c>
      <c r="W5360">
        <v>7</v>
      </c>
      <c r="X5360" t="s">
        <v>17722</v>
      </c>
      <c r="Y5360">
        <v>0.7179607631456487</v>
      </c>
      <c r="Z5360">
        <f>HYPERLINK("Melting_Curves/meltCurve_Q9H6S1_.pdf", "Melting_Curves/meltCurve_Q9H6S1_.pdf")</f>
        <v>0</v>
      </c>
      <c r="AA5360" t="s">
        <v>23664</v>
      </c>
      <c r="AB5360" t="s">
        <v>29723</v>
      </c>
    </row>
    <row r="5361" spans="1:28">
      <c r="A5361" t="s">
        <v>5387</v>
      </c>
      <c r="B5361">
        <v>0.992608467424715</v>
      </c>
      <c r="C5361">
        <v>1.66471361582807</v>
      </c>
      <c r="D5361">
        <v>1.87305991168605</v>
      </c>
      <c r="E5361">
        <v>2.02415634604784</v>
      </c>
      <c r="F5361">
        <v>1.49514464339741</v>
      </c>
      <c r="G5361">
        <v>0.848300905369244</v>
      </c>
      <c r="H5361">
        <v>0.350291250326251</v>
      </c>
      <c r="I5361">
        <v>0.345066141299327</v>
      </c>
      <c r="J5361">
        <v>0.262821182865136</v>
      </c>
      <c r="K5361">
        <v>0.296433291518529</v>
      </c>
      <c r="L5361">
        <v>4059.01751994595</v>
      </c>
      <c r="M5361">
        <v>74.11071070181789</v>
      </c>
      <c r="N5361">
        <v>55.4843984468776</v>
      </c>
      <c r="O5361">
        <v>54.7298088001971</v>
      </c>
      <c r="P5361">
        <v>-0.234420609479343</v>
      </c>
      <c r="Q5361">
        <v>0.307533678828569</v>
      </c>
      <c r="R5361">
        <v>0.432222085272871</v>
      </c>
      <c r="S5361" t="s">
        <v>11554</v>
      </c>
      <c r="T5361" t="s">
        <v>12362</v>
      </c>
      <c r="U5361" t="s">
        <v>12362</v>
      </c>
      <c r="V5361" t="s">
        <v>12362</v>
      </c>
      <c r="W5361">
        <v>5</v>
      </c>
      <c r="X5361" t="s">
        <v>17723</v>
      </c>
      <c r="Y5361">
        <v>0.7184555538043473</v>
      </c>
      <c r="Z5361">
        <f>HYPERLINK("Melting_Curves/meltCurve_Q9H6S3_.pdf", "Melting_Curves/meltCurve_Q9H6S3_.pdf")</f>
        <v>0</v>
      </c>
      <c r="AA5361" t="s">
        <v>23665</v>
      </c>
      <c r="AB5361" t="s">
        <v>29724</v>
      </c>
    </row>
    <row r="5362" spans="1:28">
      <c r="A5362" t="s">
        <v>5388</v>
      </c>
      <c r="B5362">
        <v>0.992608467424715</v>
      </c>
      <c r="C5362">
        <v>0.934489898387068</v>
      </c>
      <c r="D5362">
        <v>0.793334071178793</v>
      </c>
      <c r="E5362">
        <v>0.592699180044004</v>
      </c>
      <c r="F5362">
        <v>0.371260670797446</v>
      </c>
      <c r="G5362">
        <v>0.227635491158186</v>
      </c>
      <c r="H5362">
        <v>0.176219333610086</v>
      </c>
      <c r="I5362">
        <v>0.227021854772037</v>
      </c>
      <c r="J5362">
        <v>0.279547628415658</v>
      </c>
      <c r="K5362">
        <v>0.26043148195443</v>
      </c>
      <c r="L5362">
        <v>810.792019342265</v>
      </c>
      <c r="M5362">
        <v>17.662698211159</v>
      </c>
      <c r="N5362">
        <v>47.46582366589</v>
      </c>
      <c r="O5362">
        <v>45.3279232213621</v>
      </c>
      <c r="P5362">
        <v>-0.0759537569356241</v>
      </c>
      <c r="Q5362">
        <v>0.220358834341843</v>
      </c>
      <c r="R5362">
        <v>0.985575227948487</v>
      </c>
      <c r="S5362" t="s">
        <v>11555</v>
      </c>
      <c r="T5362" t="s">
        <v>12362</v>
      </c>
      <c r="U5362" t="s">
        <v>12362</v>
      </c>
      <c r="V5362" t="s">
        <v>12362</v>
      </c>
      <c r="W5362">
        <v>23</v>
      </c>
      <c r="X5362" t="s">
        <v>17724</v>
      </c>
      <c r="Y5362">
        <v>0.4648605409067347</v>
      </c>
      <c r="Z5362">
        <f>HYPERLINK("Melting_Curves/meltCurve_Q9H6T3_.pdf", "Melting_Curves/meltCurve_Q9H6T3_.pdf")</f>
        <v>0</v>
      </c>
      <c r="AA5362" t="s">
        <v>23666</v>
      </c>
      <c r="AB5362" t="s">
        <v>29725</v>
      </c>
    </row>
    <row r="5363" spans="1:28">
      <c r="A5363" t="s">
        <v>5389</v>
      </c>
      <c r="B5363">
        <v>0.992608467424715</v>
      </c>
      <c r="C5363">
        <v>1.33088153799407</v>
      </c>
      <c r="D5363">
        <v>1.23062446499349</v>
      </c>
      <c r="E5363">
        <v>0.944722515028822</v>
      </c>
      <c r="F5363">
        <v>0.761888559814962</v>
      </c>
      <c r="G5363">
        <v>0.395251373359471</v>
      </c>
      <c r="H5363">
        <v>0.296924940271836</v>
      </c>
      <c r="I5363">
        <v>0.41607253765281</v>
      </c>
      <c r="J5363">
        <v>1.24629725848705</v>
      </c>
      <c r="K5363">
        <v>1.15508721720858</v>
      </c>
      <c r="L5363">
        <v>2637.93360334309</v>
      </c>
      <c r="M5363">
        <v>54.8059661933401</v>
      </c>
      <c r="O5363">
        <v>48.0682788519508</v>
      </c>
      <c r="P5363">
        <v>-0.0836315923508071</v>
      </c>
      <c r="Q5363">
        <v>0.706599510586308</v>
      </c>
      <c r="R5363">
        <v>0.258611684276717</v>
      </c>
      <c r="S5363" t="s">
        <v>11556</v>
      </c>
      <c r="T5363" t="s">
        <v>12362</v>
      </c>
      <c r="U5363" t="s">
        <v>12362</v>
      </c>
      <c r="V5363" t="s">
        <v>12362</v>
      </c>
      <c r="W5363">
        <v>2</v>
      </c>
      <c r="X5363" t="s">
        <v>17725</v>
      </c>
      <c r="Y5363">
        <v>0.8159909197431543</v>
      </c>
      <c r="Z5363">
        <f>HYPERLINK("Melting_Curves/meltCurve_Q9H6W3_.pdf", "Melting_Curves/meltCurve_Q9H6W3_.pdf")</f>
        <v>0</v>
      </c>
      <c r="AA5363" t="s">
        <v>23667</v>
      </c>
      <c r="AB5363" t="s">
        <v>29726</v>
      </c>
    </row>
    <row r="5364" spans="1:28">
      <c r="A5364" t="s">
        <v>5390</v>
      </c>
      <c r="B5364">
        <v>0.992608467424715</v>
      </c>
      <c r="C5364">
        <v>1.3461363258568</v>
      </c>
      <c r="D5364">
        <v>0.9168117922339351</v>
      </c>
      <c r="E5364">
        <v>0.800863883767102</v>
      </c>
      <c r="F5364">
        <v>0.54110296277936</v>
      </c>
      <c r="G5364">
        <v>0.332263864198213</v>
      </c>
      <c r="H5364">
        <v>0.25937100421573</v>
      </c>
      <c r="I5364">
        <v>0.341688994200441</v>
      </c>
      <c r="J5364">
        <v>0.397243654151786</v>
      </c>
      <c r="K5364">
        <v>0.338343731001507</v>
      </c>
      <c r="L5364">
        <v>1291.08140668861</v>
      </c>
      <c r="M5364">
        <v>26.7329312108566</v>
      </c>
      <c r="N5364">
        <v>50.2993017998094</v>
      </c>
      <c r="O5364">
        <v>48.0277263315444</v>
      </c>
      <c r="P5364">
        <v>-0.0935639965159345</v>
      </c>
      <c r="Q5364">
        <v>0.327627926222034</v>
      </c>
      <c r="R5364">
        <v>0.885498726067508</v>
      </c>
      <c r="S5364" t="s">
        <v>11557</v>
      </c>
      <c r="T5364" t="s">
        <v>12362</v>
      </c>
      <c r="U5364" t="s">
        <v>12362</v>
      </c>
      <c r="V5364" t="s">
        <v>12362</v>
      </c>
      <c r="W5364">
        <v>6</v>
      </c>
      <c r="X5364" t="s">
        <v>17726</v>
      </c>
      <c r="Y5364">
        <v>0.5858281288365705</v>
      </c>
      <c r="Z5364">
        <f>HYPERLINK("Melting_Curves/meltCurve_Q9H6Y2_.pdf", "Melting_Curves/meltCurve_Q9H6Y2_.pdf")</f>
        <v>0</v>
      </c>
      <c r="AA5364" t="s">
        <v>23668</v>
      </c>
      <c r="AB5364" t="s">
        <v>29727</v>
      </c>
    </row>
    <row r="5365" spans="1:28">
      <c r="A5365" t="s">
        <v>5391</v>
      </c>
      <c r="B5365">
        <v>0.992608467424715</v>
      </c>
      <c r="C5365">
        <v>0.9152976837582431</v>
      </c>
      <c r="D5365">
        <v>0.861128667043114</v>
      </c>
      <c r="E5365">
        <v>0.821254117811917</v>
      </c>
      <c r="F5365">
        <v>0.669903084134469</v>
      </c>
      <c r="G5365">
        <v>0.5373093797149791</v>
      </c>
      <c r="H5365">
        <v>0.458187372187986</v>
      </c>
      <c r="I5365">
        <v>0.57990893636689</v>
      </c>
      <c r="J5365">
        <v>0.799006707508499</v>
      </c>
      <c r="K5365">
        <v>0.678070290373613</v>
      </c>
      <c r="L5365">
        <v>788.745695298087</v>
      </c>
      <c r="M5365">
        <v>17.5030878117343</v>
      </c>
      <c r="O5365">
        <v>44.4873490851133</v>
      </c>
      <c r="P5365">
        <v>-0.0381865223473152</v>
      </c>
      <c r="Q5365">
        <v>0.611788828612768</v>
      </c>
      <c r="R5365">
        <v>0.6963357129771069</v>
      </c>
      <c r="S5365" t="s">
        <v>11558</v>
      </c>
      <c r="T5365" t="s">
        <v>12362</v>
      </c>
      <c r="U5365" t="s">
        <v>12362</v>
      </c>
      <c r="V5365" t="s">
        <v>12362</v>
      </c>
      <c r="W5365">
        <v>11</v>
      </c>
      <c r="X5365" t="s">
        <v>17727</v>
      </c>
      <c r="Y5365">
        <v>0.7228642536883061</v>
      </c>
      <c r="Z5365">
        <f>HYPERLINK("Melting_Curves/meltCurve_Q9H773_.pdf", "Melting_Curves/meltCurve_Q9H773_.pdf")</f>
        <v>0</v>
      </c>
      <c r="AA5365" t="s">
        <v>23669</v>
      </c>
      <c r="AB5365" t="s">
        <v>29728</v>
      </c>
    </row>
    <row r="5366" spans="1:28">
      <c r="A5366" t="s">
        <v>5392</v>
      </c>
      <c r="B5366">
        <v>0.992608467424715</v>
      </c>
      <c r="C5366">
        <v>0.8348872214090181</v>
      </c>
      <c r="D5366">
        <v>0.747778350878162</v>
      </c>
      <c r="E5366">
        <v>0.77117938766628</v>
      </c>
      <c r="F5366">
        <v>0.775887185829456</v>
      </c>
      <c r="G5366">
        <v>0.584703552967316</v>
      </c>
      <c r="H5366">
        <v>0.392815240396674</v>
      </c>
      <c r="I5366">
        <v>0.47703272478036</v>
      </c>
      <c r="J5366">
        <v>0.508383149723438</v>
      </c>
      <c r="K5366">
        <v>0.366277473301682</v>
      </c>
      <c r="L5366">
        <v>276.143440772062</v>
      </c>
      <c r="M5366">
        <v>5.11680458832638</v>
      </c>
      <c r="N5366">
        <v>58.8099664394511</v>
      </c>
      <c r="O5366">
        <v>47.3522973355591</v>
      </c>
      <c r="P5366">
        <v>-0.0224974368317781</v>
      </c>
      <c r="Q5366">
        <v>0.171897961866245</v>
      </c>
      <c r="R5366">
        <v>0.872831068114417</v>
      </c>
      <c r="S5366" t="s">
        <v>11559</v>
      </c>
      <c r="T5366" t="s">
        <v>12362</v>
      </c>
      <c r="U5366" t="s">
        <v>12362</v>
      </c>
      <c r="V5366" t="s">
        <v>12362</v>
      </c>
      <c r="W5366">
        <v>1</v>
      </c>
      <c r="X5366" t="s">
        <v>17728</v>
      </c>
      <c r="Y5366">
        <v>0.6415162440579566</v>
      </c>
      <c r="Z5366">
        <f>HYPERLINK("Melting_Curves/meltCurve_Q9H777_.pdf", "Melting_Curves/meltCurve_Q9H777_.pdf")</f>
        <v>0</v>
      </c>
      <c r="AA5366" t="s">
        <v>23670</v>
      </c>
      <c r="AB5366" t="s">
        <v>29729</v>
      </c>
    </row>
    <row r="5367" spans="1:28">
      <c r="A5367" t="s">
        <v>5393</v>
      </c>
      <c r="B5367">
        <v>0.992608467424715</v>
      </c>
      <c r="C5367">
        <v>1.26598004886268</v>
      </c>
      <c r="D5367">
        <v>1.04294240207253</v>
      </c>
      <c r="E5367">
        <v>0.941322293049406</v>
      </c>
      <c r="F5367">
        <v>0.805809933670116</v>
      </c>
      <c r="G5367">
        <v>0.6167660379362589</v>
      </c>
      <c r="H5367">
        <v>0.54373568657278</v>
      </c>
      <c r="I5367">
        <v>0.655549303197444</v>
      </c>
      <c r="J5367">
        <v>0.704801231871321</v>
      </c>
      <c r="K5367">
        <v>0.70978095526901</v>
      </c>
      <c r="L5367">
        <v>2154.40942749591</v>
      </c>
      <c r="M5367">
        <v>43.2815670537362</v>
      </c>
      <c r="O5367">
        <v>49.6706947783496</v>
      </c>
      <c r="P5367">
        <v>-0.077338349170863</v>
      </c>
      <c r="Q5367">
        <v>0.644981092008543</v>
      </c>
      <c r="R5367">
        <v>0.795369501276595</v>
      </c>
      <c r="S5367" t="s">
        <v>11560</v>
      </c>
      <c r="T5367" t="s">
        <v>12362</v>
      </c>
      <c r="U5367" t="s">
        <v>12362</v>
      </c>
      <c r="V5367" t="s">
        <v>12362</v>
      </c>
      <c r="W5367">
        <v>14</v>
      </c>
      <c r="X5367" t="s">
        <v>17729</v>
      </c>
      <c r="Y5367">
        <v>0.7972208298462813</v>
      </c>
      <c r="Z5367">
        <f>HYPERLINK("Melting_Curves/meltCurve_Q9H792_.pdf", "Melting_Curves/meltCurve_Q9H792_.pdf")</f>
        <v>0</v>
      </c>
      <c r="AA5367" t="s">
        <v>23671</v>
      </c>
      <c r="AB5367" t="s">
        <v>29730</v>
      </c>
    </row>
    <row r="5368" spans="1:28">
      <c r="A5368" t="s">
        <v>5394</v>
      </c>
      <c r="B5368">
        <v>0.992608467424715</v>
      </c>
      <c r="C5368">
        <v>1.08315710104614</v>
      </c>
      <c r="D5368">
        <v>1.0082133790789</v>
      </c>
      <c r="E5368">
        <v>0.902425027808743</v>
      </c>
      <c r="F5368">
        <v>0.830473701394129</v>
      </c>
      <c r="G5368">
        <v>0.568565113627655</v>
      </c>
      <c r="H5368">
        <v>0.302845864087556</v>
      </c>
      <c r="I5368">
        <v>0.32000237782609</v>
      </c>
      <c r="J5368">
        <v>0.360318623849952</v>
      </c>
      <c r="K5368">
        <v>0.340970116980165</v>
      </c>
      <c r="L5368">
        <v>1378.17220067563</v>
      </c>
      <c r="M5368">
        <v>26.3826419994601</v>
      </c>
      <c r="N5368">
        <v>54.317635008061</v>
      </c>
      <c r="O5368">
        <v>51.9404841251795</v>
      </c>
      <c r="P5368">
        <v>-0.0866142948522798</v>
      </c>
      <c r="Q5368">
        <v>0.317924328837067</v>
      </c>
      <c r="R5368">
        <v>0.978037806155539</v>
      </c>
      <c r="S5368" t="s">
        <v>11561</v>
      </c>
      <c r="T5368" t="s">
        <v>12362</v>
      </c>
      <c r="U5368" t="s">
        <v>12362</v>
      </c>
      <c r="V5368" t="s">
        <v>12362</v>
      </c>
      <c r="W5368">
        <v>9</v>
      </c>
      <c r="X5368" t="s">
        <v>17730</v>
      </c>
      <c r="Y5368">
        <v>0.6698540426225098</v>
      </c>
      <c r="Z5368">
        <f>HYPERLINK("Melting_Curves/meltCurve_Q9H7D7_2_.pdf", "Melting_Curves/meltCurve_Q9H7D7_2_.pdf")</f>
        <v>0</v>
      </c>
      <c r="AA5368" t="s">
        <v>23672</v>
      </c>
      <c r="AB5368" t="s">
        <v>29731</v>
      </c>
    </row>
    <row r="5369" spans="1:28">
      <c r="A5369" t="s">
        <v>5395</v>
      </c>
      <c r="B5369">
        <v>0.992608467424715</v>
      </c>
      <c r="C5369">
        <v>0.957766857526074</v>
      </c>
      <c r="D5369">
        <v>1.20814286169104</v>
      </c>
      <c r="E5369">
        <v>0.616956097535033</v>
      </c>
      <c r="F5369">
        <v>0.509346155900238</v>
      </c>
      <c r="G5369">
        <v>0.262052566460345</v>
      </c>
      <c r="H5369">
        <v>0.282140449959692</v>
      </c>
      <c r="I5369">
        <v>0.09948129296329861</v>
      </c>
      <c r="J5369">
        <v>0.261208179250133</v>
      </c>
      <c r="K5369">
        <v>0.225997793149879</v>
      </c>
      <c r="L5369">
        <v>1141.97118920185</v>
      </c>
      <c r="M5369">
        <v>23.746557296483</v>
      </c>
      <c r="N5369">
        <v>49.2638056713873</v>
      </c>
      <c r="O5369">
        <v>47.7528224579151</v>
      </c>
      <c r="P5369">
        <v>-0.0974620452981334</v>
      </c>
      <c r="Q5369">
        <v>0.216052931660476</v>
      </c>
      <c r="R5369">
        <v>0.91904521992708</v>
      </c>
      <c r="S5369" t="s">
        <v>11562</v>
      </c>
      <c r="T5369" t="s">
        <v>12362</v>
      </c>
      <c r="U5369" t="s">
        <v>12362</v>
      </c>
      <c r="V5369" t="s">
        <v>12362</v>
      </c>
      <c r="W5369">
        <v>2</v>
      </c>
      <c r="X5369" t="s">
        <v>17731</v>
      </c>
      <c r="Y5369">
        <v>0.5132530771516937</v>
      </c>
      <c r="Z5369">
        <f>HYPERLINK("Melting_Curves/meltCurve_Q9H7E9_.pdf", "Melting_Curves/meltCurve_Q9H7E9_.pdf")</f>
        <v>0</v>
      </c>
      <c r="AA5369" t="s">
        <v>23673</v>
      </c>
      <c r="AB5369" t="s">
        <v>29732</v>
      </c>
    </row>
    <row r="5370" spans="1:28">
      <c r="A5370" t="s">
        <v>5396</v>
      </c>
      <c r="B5370">
        <v>0.992608467424715</v>
      </c>
      <c r="C5370">
        <v>1.05537564211536</v>
      </c>
      <c r="D5370">
        <v>0.933490785280932</v>
      </c>
      <c r="E5370">
        <v>0.7936514536982749</v>
      </c>
      <c r="F5370">
        <v>0.584961178960313</v>
      </c>
      <c r="G5370">
        <v>0.393032388444139</v>
      </c>
      <c r="H5370">
        <v>0.274621615638829</v>
      </c>
      <c r="I5370">
        <v>0.259908444865236</v>
      </c>
      <c r="J5370">
        <v>0.293193798080043</v>
      </c>
      <c r="K5370">
        <v>0.255709635321702</v>
      </c>
      <c r="L5370">
        <v>891.882983404936</v>
      </c>
      <c r="M5370">
        <v>18.0719256131545</v>
      </c>
      <c r="N5370">
        <v>51.3195613133981</v>
      </c>
      <c r="O5370">
        <v>48.7594644736557</v>
      </c>
      <c r="P5370">
        <v>-0.0695026336670084</v>
      </c>
      <c r="Q5370">
        <v>0.249942330145104</v>
      </c>
      <c r="R5370">
        <v>0.992606138580421</v>
      </c>
      <c r="S5370" t="s">
        <v>11563</v>
      </c>
      <c r="T5370" t="s">
        <v>12362</v>
      </c>
      <c r="U5370" t="s">
        <v>12362</v>
      </c>
      <c r="V5370" t="s">
        <v>12362</v>
      </c>
      <c r="W5370">
        <v>3</v>
      </c>
      <c r="X5370" t="s">
        <v>17732</v>
      </c>
      <c r="Y5370">
        <v>0.5705752590917048</v>
      </c>
      <c r="Z5370">
        <f>HYPERLINK("Melting_Curves/meltCurve_Q9H7L9_.pdf", "Melting_Curves/meltCurve_Q9H7L9_.pdf")</f>
        <v>0</v>
      </c>
      <c r="AA5370" t="s">
        <v>23674</v>
      </c>
      <c r="AB5370" t="s">
        <v>29733</v>
      </c>
    </row>
    <row r="5371" spans="1:28">
      <c r="A5371" t="s">
        <v>5397</v>
      </c>
      <c r="B5371">
        <v>0.992608467424715</v>
      </c>
      <c r="C5371">
        <v>1.04328354718746</v>
      </c>
      <c r="D5371">
        <v>0.876976672742887</v>
      </c>
      <c r="E5371">
        <v>0.874972464976576</v>
      </c>
      <c r="F5371">
        <v>0.854935147862635</v>
      </c>
      <c r="G5371">
        <v>0.674028128528647</v>
      </c>
      <c r="H5371">
        <v>0.610712575964378</v>
      </c>
      <c r="I5371">
        <v>0.703299986984298</v>
      </c>
      <c r="J5371">
        <v>0.803688939936577</v>
      </c>
      <c r="K5371">
        <v>0.5910123775331459</v>
      </c>
      <c r="L5371">
        <v>681.024149664242</v>
      </c>
      <c r="M5371">
        <v>14.1386176345344</v>
      </c>
      <c r="O5371">
        <v>47.2347863689809</v>
      </c>
      <c r="P5371">
        <v>-0.0253139101839621</v>
      </c>
      <c r="Q5371">
        <v>0.661764696741301</v>
      </c>
      <c r="R5371">
        <v>0.781276896756656</v>
      </c>
      <c r="S5371" t="s">
        <v>11564</v>
      </c>
      <c r="T5371" t="s">
        <v>12362</v>
      </c>
      <c r="U5371" t="s">
        <v>12362</v>
      </c>
      <c r="V5371" t="s">
        <v>12362</v>
      </c>
      <c r="W5371">
        <v>5</v>
      </c>
      <c r="X5371" t="s">
        <v>17733</v>
      </c>
      <c r="Y5371">
        <v>0.7958506614559648</v>
      </c>
      <c r="Z5371">
        <f>HYPERLINK("Melting_Curves/meltCurve_Q9H7N4_.pdf", "Melting_Curves/meltCurve_Q9H7N4_.pdf")</f>
        <v>0</v>
      </c>
      <c r="AA5371" t="s">
        <v>23675</v>
      </c>
      <c r="AB5371" t="s">
        <v>29734</v>
      </c>
    </row>
    <row r="5372" spans="1:28">
      <c r="A5372" t="s">
        <v>5398</v>
      </c>
      <c r="B5372">
        <v>0.992608467424715</v>
      </c>
      <c r="C5372">
        <v>1.06431245979998</v>
      </c>
      <c r="D5372">
        <v>0.885478889887316</v>
      </c>
      <c r="E5372">
        <v>0.794757689328257</v>
      </c>
      <c r="F5372">
        <v>0.628794878347481</v>
      </c>
      <c r="G5372">
        <v>0.675631091700843</v>
      </c>
      <c r="H5372">
        <v>0.5226133143006541</v>
      </c>
      <c r="I5372">
        <v>0.643509901789915</v>
      </c>
      <c r="J5372">
        <v>0.848919217022335</v>
      </c>
      <c r="K5372">
        <v>0.719485368160026</v>
      </c>
      <c r="L5372">
        <v>1284.51052073669</v>
      </c>
      <c r="M5372">
        <v>28.6927485079236</v>
      </c>
      <c r="O5372">
        <v>44.5520118478771</v>
      </c>
      <c r="P5372">
        <v>-0.0523755662650752</v>
      </c>
      <c r="Q5372">
        <v>0.674702676160856</v>
      </c>
      <c r="R5372">
        <v>0.739757862990847</v>
      </c>
      <c r="S5372" t="s">
        <v>11565</v>
      </c>
      <c r="T5372" t="s">
        <v>12362</v>
      </c>
      <c r="U5372" t="s">
        <v>12362</v>
      </c>
      <c r="V5372" t="s">
        <v>12362</v>
      </c>
      <c r="W5372">
        <v>2</v>
      </c>
      <c r="X5372" t="s">
        <v>17734</v>
      </c>
      <c r="Y5372">
        <v>0.760927585812691</v>
      </c>
      <c r="Z5372">
        <f>HYPERLINK("Melting_Curves/meltCurve_Q9H7T9_.pdf", "Melting_Curves/meltCurve_Q9H7T9_.pdf")</f>
        <v>0</v>
      </c>
      <c r="AA5372" t="s">
        <v>23676</v>
      </c>
      <c r="AB5372" t="s">
        <v>29735</v>
      </c>
    </row>
    <row r="5373" spans="1:28">
      <c r="A5373" t="s">
        <v>5399</v>
      </c>
      <c r="B5373">
        <v>0.992608467424715</v>
      </c>
      <c r="C5373">
        <v>1.15249247254258</v>
      </c>
      <c r="D5373">
        <v>1.08996459467479</v>
      </c>
      <c r="E5373">
        <v>0.509047254254275</v>
      </c>
      <c r="F5373">
        <v>0.173219681101864</v>
      </c>
      <c r="G5373">
        <v>0.0915428111397409</v>
      </c>
      <c r="H5373">
        <v>0.407998561091152</v>
      </c>
      <c r="I5373">
        <v>0.115334816922244</v>
      </c>
      <c r="J5373">
        <v>0.138675205068774</v>
      </c>
      <c r="K5373">
        <v>0</v>
      </c>
      <c r="L5373">
        <v>9145.21826499817</v>
      </c>
      <c r="M5373">
        <v>196.574716295404</v>
      </c>
      <c r="N5373">
        <v>46.6104595875683</v>
      </c>
      <c r="O5373">
        <v>46.518046404879</v>
      </c>
      <c r="P5373">
        <v>-0.893263223893608</v>
      </c>
      <c r="Q5373">
        <v>0.154461760701495</v>
      </c>
      <c r="R5373">
        <v>0.9308316735709</v>
      </c>
      <c r="S5373" t="s">
        <v>11566</v>
      </c>
      <c r="T5373" t="s">
        <v>12362</v>
      </c>
      <c r="U5373" t="s">
        <v>12362</v>
      </c>
      <c r="V5373" t="s">
        <v>12362</v>
      </c>
      <c r="W5373">
        <v>2</v>
      </c>
      <c r="X5373" t="s">
        <v>17735</v>
      </c>
      <c r="Y5373">
        <v>0.4229715490513021</v>
      </c>
      <c r="Z5373">
        <f>HYPERLINK("Melting_Curves/meltCurve_Q9H7X3_.pdf", "Melting_Curves/meltCurve_Q9H7X3_.pdf")</f>
        <v>0</v>
      </c>
      <c r="AA5373" t="s">
        <v>23677</v>
      </c>
      <c r="AB5373" t="s">
        <v>29736</v>
      </c>
    </row>
    <row r="5374" spans="1:28">
      <c r="A5374" t="s">
        <v>5400</v>
      </c>
      <c r="B5374">
        <v>0.992608467424715</v>
      </c>
      <c r="C5374">
        <v>0.992834815024544</v>
      </c>
      <c r="D5374">
        <v>0.894773268087074</v>
      </c>
      <c r="E5374">
        <v>0.764208356957086</v>
      </c>
      <c r="F5374">
        <v>0.666028036102438</v>
      </c>
      <c r="G5374">
        <v>0.465282329141272</v>
      </c>
      <c r="H5374">
        <v>0.377083955093894</v>
      </c>
      <c r="I5374">
        <v>0.441670461813147</v>
      </c>
      <c r="J5374">
        <v>0.572722143088218</v>
      </c>
      <c r="K5374">
        <v>0.547791401016843</v>
      </c>
      <c r="L5374">
        <v>902.925342748054</v>
      </c>
      <c r="M5374">
        <v>19.16280627504</v>
      </c>
      <c r="N5374">
        <v>56.1488456894711</v>
      </c>
      <c r="O5374">
        <v>46.6145093706542</v>
      </c>
      <c r="P5374">
        <v>-0.0537456851483946</v>
      </c>
      <c r="Q5374">
        <v>0.477063608740093</v>
      </c>
      <c r="R5374">
        <v>0.921037024396432</v>
      </c>
      <c r="S5374" t="s">
        <v>11567</v>
      </c>
      <c r="T5374" t="s">
        <v>12362</v>
      </c>
      <c r="U5374" t="s">
        <v>12362</v>
      </c>
      <c r="V5374" t="s">
        <v>12362</v>
      </c>
      <c r="W5374">
        <v>8</v>
      </c>
      <c r="X5374" t="s">
        <v>17736</v>
      </c>
      <c r="Y5374">
        <v>0.6608852009527434</v>
      </c>
      <c r="Z5374">
        <f>HYPERLINK("Melting_Curves/meltCurve_Q9H7Z6_.pdf", "Melting_Curves/meltCurve_Q9H7Z6_.pdf")</f>
        <v>0</v>
      </c>
      <c r="AA5374" t="s">
        <v>23678</v>
      </c>
      <c r="AB5374" t="s">
        <v>29737</v>
      </c>
    </row>
    <row r="5375" spans="1:28">
      <c r="A5375" t="s">
        <v>5401</v>
      </c>
      <c r="B5375">
        <v>0.992608467424715</v>
      </c>
      <c r="C5375">
        <v>0.955715454289218</v>
      </c>
      <c r="D5375">
        <v>0.991138760666744</v>
      </c>
      <c r="E5375">
        <v>0.845049662391237</v>
      </c>
      <c r="F5375">
        <v>0.361383354910405</v>
      </c>
      <c r="G5375">
        <v>0.192179137383686</v>
      </c>
      <c r="H5375">
        <v>0.130705247841466</v>
      </c>
      <c r="I5375">
        <v>0.147505418415333</v>
      </c>
      <c r="J5375">
        <v>0.137949188166434</v>
      </c>
      <c r="K5375">
        <v>0.108210608426774</v>
      </c>
      <c r="L5375">
        <v>1602.7554885467</v>
      </c>
      <c r="M5375">
        <v>32.9088815368677</v>
      </c>
      <c r="N5375">
        <v>49.1660329243565</v>
      </c>
      <c r="O5375">
        <v>48.5240421814667</v>
      </c>
      <c r="P5375">
        <v>-0.146950054775728</v>
      </c>
      <c r="Q5375">
        <v>0.133294335364217</v>
      </c>
      <c r="R5375">
        <v>0.997652546171696</v>
      </c>
      <c r="S5375" t="s">
        <v>11568</v>
      </c>
      <c r="T5375" t="s">
        <v>12362</v>
      </c>
      <c r="U5375" t="s">
        <v>12362</v>
      </c>
      <c r="V5375" t="s">
        <v>12362</v>
      </c>
      <c r="W5375">
        <v>8</v>
      </c>
      <c r="X5375" t="s">
        <v>17737</v>
      </c>
      <c r="Y5375">
        <v>0.475711188157217</v>
      </c>
      <c r="Z5375">
        <f>HYPERLINK("Melting_Curves/meltCurve_Q9H7Z7_.pdf", "Melting_Curves/meltCurve_Q9H7Z7_.pdf")</f>
        <v>0</v>
      </c>
      <c r="AA5375" t="s">
        <v>23679</v>
      </c>
      <c r="AB5375" t="s">
        <v>29738</v>
      </c>
    </row>
    <row r="5376" spans="1:28">
      <c r="A5376" t="s">
        <v>5402</v>
      </c>
      <c r="B5376">
        <v>0.992608467424715</v>
      </c>
      <c r="C5376">
        <v>1.1517122969236</v>
      </c>
      <c r="D5376">
        <v>1.21206006292495</v>
      </c>
      <c r="E5376">
        <v>0.779047635338429</v>
      </c>
      <c r="F5376">
        <v>0.789561137670885</v>
      </c>
      <c r="G5376">
        <v>0.341735381308035</v>
      </c>
      <c r="H5376">
        <v>0.410648368610722</v>
      </c>
      <c r="I5376">
        <v>0.12599389156513</v>
      </c>
      <c r="J5376">
        <v>0.105124394695483</v>
      </c>
      <c r="K5376">
        <v>0.216462722227102</v>
      </c>
      <c r="L5376">
        <v>996.203390730333</v>
      </c>
      <c r="M5376">
        <v>19.1715635923471</v>
      </c>
      <c r="N5376">
        <v>52.9398524347075</v>
      </c>
      <c r="O5376">
        <v>51.4071178701479</v>
      </c>
      <c r="P5376">
        <v>-0.07934207530071311</v>
      </c>
      <c r="Q5376">
        <v>0.149033655715588</v>
      </c>
      <c r="R5376">
        <v>0.911963000842944</v>
      </c>
      <c r="S5376" t="s">
        <v>11569</v>
      </c>
      <c r="T5376" t="s">
        <v>12362</v>
      </c>
      <c r="U5376" t="s">
        <v>12362</v>
      </c>
      <c r="V5376" t="s">
        <v>12362</v>
      </c>
      <c r="W5376">
        <v>1</v>
      </c>
      <c r="X5376" t="s">
        <v>17738</v>
      </c>
      <c r="Y5376">
        <v>0.5851935285744844</v>
      </c>
      <c r="Z5376">
        <f>HYPERLINK("Melting_Curves/meltCurve_Q9H813_.pdf", "Melting_Curves/meltCurve_Q9H813_.pdf")</f>
        <v>0</v>
      </c>
      <c r="AA5376" t="s">
        <v>23680</v>
      </c>
      <c r="AB5376" t="s">
        <v>29739</v>
      </c>
    </row>
    <row r="5377" spans="1:28">
      <c r="A5377" t="s">
        <v>5403</v>
      </c>
      <c r="B5377">
        <v>0.992608467424715</v>
      </c>
      <c r="C5377">
        <v>0.928936116310051</v>
      </c>
      <c r="D5377">
        <v>0.895588150283075</v>
      </c>
      <c r="E5377">
        <v>0.867753995786733</v>
      </c>
      <c r="F5377">
        <v>0.714932195516739</v>
      </c>
      <c r="G5377">
        <v>0.6171808577164341</v>
      </c>
      <c r="H5377">
        <v>0.567625808677418</v>
      </c>
      <c r="I5377">
        <v>0.813261900974371</v>
      </c>
      <c r="J5377">
        <v>1.36372538770716</v>
      </c>
      <c r="K5377">
        <v>1.3505215431667</v>
      </c>
      <c r="L5377">
        <v>14958.299654636</v>
      </c>
      <c r="M5377">
        <v>237.741511257623</v>
      </c>
      <c r="O5377">
        <v>62.9138619334518</v>
      </c>
      <c r="P5377">
        <v>0.339357865736686</v>
      </c>
      <c r="Q5377">
        <v>1.35921905778709</v>
      </c>
      <c r="R5377">
        <v>0.267036191658989</v>
      </c>
      <c r="S5377" t="s">
        <v>11570</v>
      </c>
      <c r="T5377" t="s">
        <v>12362</v>
      </c>
      <c r="U5377" t="s">
        <v>12362</v>
      </c>
      <c r="V5377" t="s">
        <v>12362</v>
      </c>
      <c r="W5377">
        <v>13</v>
      </c>
      <c r="X5377" t="s">
        <v>17739</v>
      </c>
      <c r="Y5377">
        <v>1.04882988806642</v>
      </c>
      <c r="Z5377">
        <f>HYPERLINK("Melting_Curves/meltCurve_Q9H814_.pdf", "Melting_Curves/meltCurve_Q9H814_.pdf")</f>
        <v>0</v>
      </c>
      <c r="AA5377" t="s">
        <v>23681</v>
      </c>
      <c r="AB5377" t="s">
        <v>29740</v>
      </c>
    </row>
    <row r="5378" spans="1:28">
      <c r="A5378" t="s">
        <v>5404</v>
      </c>
      <c r="B5378">
        <v>0.992608467424715</v>
      </c>
      <c r="C5378">
        <v>1.14621111575054</v>
      </c>
      <c r="D5378">
        <v>1.09208711561556</v>
      </c>
      <c r="E5378">
        <v>1.0786702905088</v>
      </c>
      <c r="F5378">
        <v>0.806919541294828</v>
      </c>
      <c r="G5378">
        <v>0.292508636304019</v>
      </c>
      <c r="H5378">
        <v>0.141176808854818</v>
      </c>
      <c r="I5378">
        <v>0.140308919179672</v>
      </c>
      <c r="J5378">
        <v>0.141752320209965</v>
      </c>
      <c r="K5378">
        <v>0.139232089292477</v>
      </c>
      <c r="L5378">
        <v>2186.90817329633</v>
      </c>
      <c r="M5378">
        <v>42.2443692056883</v>
      </c>
      <c r="N5378">
        <v>52.1679457715519</v>
      </c>
      <c r="O5378">
        <v>51.6524450099693</v>
      </c>
      <c r="P5378">
        <v>-0.176184317616238</v>
      </c>
      <c r="Q5378">
        <v>0.138315050863563</v>
      </c>
      <c r="R5378">
        <v>0.980177797329545</v>
      </c>
      <c r="S5378" t="s">
        <v>11571</v>
      </c>
      <c r="T5378" t="s">
        <v>12362</v>
      </c>
      <c r="U5378" t="s">
        <v>12362</v>
      </c>
      <c r="V5378" t="s">
        <v>12362</v>
      </c>
      <c r="W5378">
        <v>8</v>
      </c>
      <c r="X5378" t="s">
        <v>17740</v>
      </c>
      <c r="Y5378">
        <v>0.5652534553434908</v>
      </c>
      <c r="Z5378">
        <f>HYPERLINK("Melting_Curves/meltCurve_Q9H832_.pdf", "Melting_Curves/meltCurve_Q9H832_.pdf")</f>
        <v>0</v>
      </c>
      <c r="AA5378" t="s">
        <v>23682</v>
      </c>
      <c r="AB5378" t="s">
        <v>29741</v>
      </c>
    </row>
    <row r="5379" spans="1:28">
      <c r="A5379" t="s">
        <v>5405</v>
      </c>
      <c r="B5379">
        <v>0.992608467424715</v>
      </c>
      <c r="C5379">
        <v>1.12352548143504</v>
      </c>
      <c r="D5379">
        <v>0.997955264066763</v>
      </c>
      <c r="E5379">
        <v>0.694121542409584</v>
      </c>
      <c r="F5379">
        <v>0.548909426016691</v>
      </c>
      <c r="G5379">
        <v>0.5013300648568511</v>
      </c>
      <c r="H5379">
        <v>0.189867791525697</v>
      </c>
      <c r="I5379">
        <v>0.340207888170471</v>
      </c>
      <c r="J5379">
        <v>0.374654183660069</v>
      </c>
      <c r="K5379">
        <v>0.226249351153137</v>
      </c>
      <c r="L5379">
        <v>873.009973551091</v>
      </c>
      <c r="M5379">
        <v>17.9782219328708</v>
      </c>
      <c r="N5379">
        <v>50.9695041960258</v>
      </c>
      <c r="O5379">
        <v>47.9704621981604</v>
      </c>
      <c r="P5379">
        <v>-0.0668707872957339</v>
      </c>
      <c r="Q5379">
        <v>0.286322397099714</v>
      </c>
      <c r="R5379">
        <v>0.930462287411813</v>
      </c>
      <c r="S5379" t="s">
        <v>11572</v>
      </c>
      <c r="T5379" t="s">
        <v>12362</v>
      </c>
      <c r="U5379" t="s">
        <v>12362</v>
      </c>
      <c r="V5379" t="s">
        <v>12362</v>
      </c>
      <c r="W5379">
        <v>1</v>
      </c>
      <c r="X5379" t="s">
        <v>17741</v>
      </c>
      <c r="Y5379">
        <v>0.5727112119025281</v>
      </c>
      <c r="Z5379">
        <f>HYPERLINK("Melting_Curves/meltCurve_Q9H840_.pdf", "Melting_Curves/meltCurve_Q9H840_.pdf")</f>
        <v>0</v>
      </c>
      <c r="AA5379" t="s">
        <v>23683</v>
      </c>
      <c r="AB5379" t="s">
        <v>29742</v>
      </c>
    </row>
    <row r="5380" spans="1:28">
      <c r="A5380" t="s">
        <v>5406</v>
      </c>
      <c r="B5380">
        <v>0.992608467424715</v>
      </c>
      <c r="C5380">
        <v>1.07165182178603</v>
      </c>
      <c r="D5380">
        <v>0.921185804456722</v>
      </c>
      <c r="E5380">
        <v>0.747379210169906</v>
      </c>
      <c r="F5380">
        <v>0.490342121129483</v>
      </c>
      <c r="G5380">
        <v>0.353011631144836</v>
      </c>
      <c r="H5380">
        <v>0.368124977792573</v>
      </c>
      <c r="I5380">
        <v>0.466132595873025</v>
      </c>
      <c r="J5380">
        <v>0.446916695036015</v>
      </c>
      <c r="K5380">
        <v>0.494844459800691</v>
      </c>
      <c r="L5380">
        <v>1496.03402185697</v>
      </c>
      <c r="M5380">
        <v>31.948984293665</v>
      </c>
      <c r="N5380">
        <v>49.7912186408438</v>
      </c>
      <c r="O5380">
        <v>46.6434070375737</v>
      </c>
      <c r="P5380">
        <v>-0.0983905173403566</v>
      </c>
      <c r="Q5380">
        <v>0.425428290067771</v>
      </c>
      <c r="R5380">
        <v>0.9627222564861661</v>
      </c>
      <c r="S5380" t="s">
        <v>11573</v>
      </c>
      <c r="T5380" t="s">
        <v>12362</v>
      </c>
      <c r="U5380" t="s">
        <v>12362</v>
      </c>
      <c r="V5380" t="s">
        <v>12362</v>
      </c>
      <c r="W5380">
        <v>3</v>
      </c>
      <c r="X5380" t="s">
        <v>17742</v>
      </c>
      <c r="Y5380">
        <v>0.6165443438225306</v>
      </c>
      <c r="Z5380">
        <f>HYPERLINK("Melting_Curves/meltCurve_Q9H845_.pdf", "Melting_Curves/meltCurve_Q9H845_.pdf")</f>
        <v>0</v>
      </c>
      <c r="AA5380" t="s">
        <v>23684</v>
      </c>
      <c r="AB5380" t="s">
        <v>29743</v>
      </c>
    </row>
    <row r="5381" spans="1:28">
      <c r="A5381" t="s">
        <v>5407</v>
      </c>
      <c r="B5381">
        <v>0.992608467424715</v>
      </c>
      <c r="C5381">
        <v>0.902153696741352</v>
      </c>
      <c r="D5381">
        <v>0.87614965665697</v>
      </c>
      <c r="E5381">
        <v>0.78274930078792</v>
      </c>
      <c r="F5381">
        <v>0.585189573784809</v>
      </c>
      <c r="G5381">
        <v>0.704154506372782</v>
      </c>
      <c r="H5381">
        <v>0.553769105343078</v>
      </c>
      <c r="I5381">
        <v>0.894976420441653</v>
      </c>
      <c r="J5381">
        <v>1.27673631168787</v>
      </c>
      <c r="K5381">
        <v>1.1723795489869</v>
      </c>
      <c r="L5381">
        <v>1679.63270176755</v>
      </c>
      <c r="M5381">
        <v>42.7665769756432</v>
      </c>
      <c r="O5381">
        <v>39.1888428308398</v>
      </c>
      <c r="P5381">
        <v>-0.0395263670326985</v>
      </c>
      <c r="Q5381">
        <v>0.855121430361673</v>
      </c>
      <c r="R5381">
        <v>0.0359626866293548</v>
      </c>
      <c r="S5381" t="s">
        <v>11574</v>
      </c>
      <c r="T5381" t="s">
        <v>12362</v>
      </c>
      <c r="U5381" t="s">
        <v>12362</v>
      </c>
      <c r="V5381" t="s">
        <v>12362</v>
      </c>
      <c r="W5381">
        <v>3</v>
      </c>
      <c r="X5381" t="s">
        <v>17743</v>
      </c>
      <c r="Y5381">
        <v>0.8667117659800898</v>
      </c>
      <c r="Z5381">
        <f>HYPERLINK("Melting_Curves/meltCurve_Q9H869_5_.pdf", "Melting_Curves/meltCurve_Q9H869_5_.pdf")</f>
        <v>0</v>
      </c>
      <c r="AA5381" t="s">
        <v>23685</v>
      </c>
      <c r="AB5381" t="s">
        <v>29744</v>
      </c>
    </row>
    <row r="5382" spans="1:28">
      <c r="A5382" t="s">
        <v>5408</v>
      </c>
      <c r="B5382">
        <v>0.992608467424715</v>
      </c>
      <c r="C5382">
        <v>0.965963404255902</v>
      </c>
      <c r="D5382">
        <v>0.790768873469595</v>
      </c>
      <c r="E5382">
        <v>0.844730316782657</v>
      </c>
      <c r="F5382">
        <v>0.526855638485104</v>
      </c>
      <c r="G5382">
        <v>0.282912177160247</v>
      </c>
      <c r="H5382">
        <v>0.221021640807355</v>
      </c>
      <c r="I5382">
        <v>0.213765497607211</v>
      </c>
      <c r="J5382">
        <v>0.196992210878462</v>
      </c>
      <c r="K5382">
        <v>0.198993049554568</v>
      </c>
      <c r="L5382">
        <v>795.700431929807</v>
      </c>
      <c r="M5382">
        <v>16.1776048163849</v>
      </c>
      <c r="N5382">
        <v>50.45771599798</v>
      </c>
      <c r="O5382">
        <v>48.4521775307611</v>
      </c>
      <c r="P5382">
        <v>-0.0694960100827591</v>
      </c>
      <c r="Q5382">
        <v>0.167496124948791</v>
      </c>
      <c r="R5382">
        <v>0.971649925399657</v>
      </c>
      <c r="S5382" t="s">
        <v>11575</v>
      </c>
      <c r="T5382" t="s">
        <v>12362</v>
      </c>
      <c r="U5382" t="s">
        <v>12362</v>
      </c>
      <c r="V5382" t="s">
        <v>12362</v>
      </c>
      <c r="W5382">
        <v>3</v>
      </c>
      <c r="X5382" t="s">
        <v>17744</v>
      </c>
      <c r="Y5382">
        <v>0.5214488663117454</v>
      </c>
      <c r="Z5382">
        <f>HYPERLINK("Melting_Curves/meltCurve_Q9H871_.pdf", "Melting_Curves/meltCurve_Q9H871_.pdf")</f>
        <v>0</v>
      </c>
      <c r="AA5382" t="s">
        <v>23686</v>
      </c>
      <c r="AB5382" t="s">
        <v>29745</v>
      </c>
    </row>
    <row r="5383" spans="1:28">
      <c r="A5383" t="s">
        <v>5409</v>
      </c>
      <c r="B5383">
        <v>0.992608467424715</v>
      </c>
      <c r="C5383">
        <v>1.10046538498518</v>
      </c>
      <c r="D5383">
        <v>1.05581805005897</v>
      </c>
      <c r="E5383">
        <v>0.9718550325984709</v>
      </c>
      <c r="F5383">
        <v>0.824912773569874</v>
      </c>
      <c r="G5383">
        <v>0.720977567295964</v>
      </c>
      <c r="H5383">
        <v>0.705730556907499</v>
      </c>
      <c r="I5383">
        <v>1.18253921493842</v>
      </c>
      <c r="J5383">
        <v>1.75238578489042</v>
      </c>
      <c r="K5383">
        <v>1.80279487192696</v>
      </c>
      <c r="L5383">
        <v>15000</v>
      </c>
      <c r="M5383">
        <v>245.348360600292</v>
      </c>
      <c r="O5383">
        <v>61.1334995200869</v>
      </c>
      <c r="P5383">
        <v>0.501665149663019</v>
      </c>
      <c r="Q5383">
        <v>1.5</v>
      </c>
      <c r="R5383">
        <v>0.725867270007294</v>
      </c>
      <c r="S5383" t="s">
        <v>11576</v>
      </c>
      <c r="T5383" t="s">
        <v>12362</v>
      </c>
      <c r="U5383" t="s">
        <v>12362</v>
      </c>
      <c r="V5383" t="s">
        <v>12362</v>
      </c>
      <c r="W5383">
        <v>6</v>
      </c>
      <c r="X5383" t="s">
        <v>17745</v>
      </c>
      <c r="Y5383">
        <v>1.09765163955242</v>
      </c>
      <c r="Z5383">
        <f>HYPERLINK("Melting_Curves/meltCurve_Q9H875_.pdf", "Melting_Curves/meltCurve_Q9H875_.pdf")</f>
        <v>0</v>
      </c>
      <c r="AA5383" t="s">
        <v>23687</v>
      </c>
      <c r="AB5383" t="s">
        <v>29746</v>
      </c>
    </row>
    <row r="5384" spans="1:28">
      <c r="A5384" t="s">
        <v>5410</v>
      </c>
      <c r="B5384">
        <v>0.992608467424715</v>
      </c>
      <c r="C5384">
        <v>0.903961478528322</v>
      </c>
      <c r="D5384">
        <v>0.796562212873646</v>
      </c>
      <c r="E5384">
        <v>0.795222789330609</v>
      </c>
      <c r="F5384">
        <v>0.743534992675256</v>
      </c>
      <c r="G5384">
        <v>0.647220008371817</v>
      </c>
      <c r="H5384">
        <v>0.601321892176345</v>
      </c>
      <c r="I5384">
        <v>0.744440704357263</v>
      </c>
      <c r="J5384">
        <v>0.887899213775441</v>
      </c>
      <c r="K5384">
        <v>0.710059533006557</v>
      </c>
      <c r="L5384">
        <v>834.944017889458</v>
      </c>
      <c r="M5384">
        <v>20.2166322157777</v>
      </c>
      <c r="O5384">
        <v>40.9021457047774</v>
      </c>
      <c r="P5384">
        <v>-0.0339004832353144</v>
      </c>
      <c r="Q5384">
        <v>0.7256597788709011</v>
      </c>
      <c r="R5384">
        <v>0.601550949595559</v>
      </c>
      <c r="S5384" t="s">
        <v>11577</v>
      </c>
      <c r="T5384" t="s">
        <v>12362</v>
      </c>
      <c r="U5384" t="s">
        <v>12362</v>
      </c>
      <c r="V5384" t="s">
        <v>12362</v>
      </c>
      <c r="W5384">
        <v>4</v>
      </c>
      <c r="X5384" t="s">
        <v>17746</v>
      </c>
      <c r="Y5384">
        <v>0.7693638159880304</v>
      </c>
      <c r="Z5384">
        <f>HYPERLINK("Melting_Curves/meltCurve_Q9H8G2_.pdf", "Melting_Curves/meltCurve_Q9H8G2_.pdf")</f>
        <v>0</v>
      </c>
      <c r="AA5384" t="s">
        <v>23688</v>
      </c>
      <c r="AB5384" t="s">
        <v>29747</v>
      </c>
    </row>
    <row r="5385" spans="1:28">
      <c r="A5385" t="s">
        <v>5411</v>
      </c>
      <c r="B5385">
        <v>0.992608467424715</v>
      </c>
      <c r="C5385">
        <v>1.02061939021084</v>
      </c>
      <c r="D5385">
        <v>0.841685556596347</v>
      </c>
      <c r="E5385">
        <v>0.747862745553324</v>
      </c>
      <c r="F5385">
        <v>0.383893057129041</v>
      </c>
      <c r="G5385">
        <v>0.327479781074416</v>
      </c>
      <c r="H5385">
        <v>0.225951475063263</v>
      </c>
      <c r="I5385">
        <v>0.154694227443861</v>
      </c>
      <c r="J5385">
        <v>0.234908674448662</v>
      </c>
      <c r="K5385">
        <v>0.1417376843626</v>
      </c>
      <c r="L5385">
        <v>811.914305835657</v>
      </c>
      <c r="M5385">
        <v>16.8891907776625</v>
      </c>
      <c r="N5385">
        <v>49.2765829495866</v>
      </c>
      <c r="O5385">
        <v>47.4142281508357</v>
      </c>
      <c r="P5385">
        <v>-0.07400543890066499</v>
      </c>
      <c r="Q5385">
        <v>0.169009750605392</v>
      </c>
      <c r="R5385">
        <v>0.9831039040978991</v>
      </c>
      <c r="S5385" t="s">
        <v>11578</v>
      </c>
      <c r="T5385" t="s">
        <v>12362</v>
      </c>
      <c r="U5385" t="s">
        <v>12362</v>
      </c>
      <c r="V5385" t="s">
        <v>12362</v>
      </c>
      <c r="W5385">
        <v>2</v>
      </c>
      <c r="X5385" t="s">
        <v>17747</v>
      </c>
      <c r="Y5385">
        <v>0.4906183540074844</v>
      </c>
      <c r="Z5385">
        <f>HYPERLINK("Melting_Curves/meltCurve_Q9H8H0_.pdf", "Melting_Curves/meltCurve_Q9H8H0_.pdf")</f>
        <v>0</v>
      </c>
      <c r="AA5385" t="s">
        <v>23689</v>
      </c>
      <c r="AB5385" t="s">
        <v>29748</v>
      </c>
    </row>
    <row r="5386" spans="1:28">
      <c r="A5386" t="s">
        <v>5412</v>
      </c>
      <c r="B5386">
        <v>0.992608467424715</v>
      </c>
      <c r="C5386">
        <v>0.970286268292444</v>
      </c>
      <c r="D5386">
        <v>0.8878362813984439</v>
      </c>
      <c r="E5386">
        <v>0.95743300896047</v>
      </c>
      <c r="F5386">
        <v>0.788288342140039</v>
      </c>
      <c r="G5386">
        <v>0.625953821091808</v>
      </c>
      <c r="H5386">
        <v>0.527764152525265</v>
      </c>
      <c r="I5386">
        <v>0.624647622970143</v>
      </c>
      <c r="J5386">
        <v>0.592772850136975</v>
      </c>
      <c r="K5386">
        <v>0.366227272664864</v>
      </c>
      <c r="L5386">
        <v>544.90983107273</v>
      </c>
      <c r="M5386">
        <v>10.356131484998</v>
      </c>
      <c r="N5386">
        <v>63.8048883286797</v>
      </c>
      <c r="O5386">
        <v>50.7685673866867</v>
      </c>
      <c r="P5386">
        <v>-0.0296594476852313</v>
      </c>
      <c r="Q5386">
        <v>0.418652612603812</v>
      </c>
      <c r="R5386">
        <v>0.890265914071519</v>
      </c>
      <c r="S5386" t="s">
        <v>11579</v>
      </c>
      <c r="T5386" t="s">
        <v>12362</v>
      </c>
      <c r="U5386" t="s">
        <v>12362</v>
      </c>
      <c r="V5386" t="s">
        <v>12362</v>
      </c>
      <c r="W5386">
        <v>8</v>
      </c>
      <c r="X5386" t="s">
        <v>17748</v>
      </c>
      <c r="Y5386">
        <v>0.7351325045518173</v>
      </c>
      <c r="Z5386">
        <f>HYPERLINK("Melting_Curves/meltCurve_Q9H8K7_.pdf", "Melting_Curves/meltCurve_Q9H8K7_.pdf")</f>
        <v>0</v>
      </c>
      <c r="AA5386" t="s">
        <v>23690</v>
      </c>
      <c r="AB5386" t="s">
        <v>29749</v>
      </c>
    </row>
    <row r="5387" spans="1:28">
      <c r="A5387" t="s">
        <v>5413</v>
      </c>
      <c r="B5387">
        <v>0.992608467424715</v>
      </c>
      <c r="C5387">
        <v>0.938691771727728</v>
      </c>
      <c r="D5387">
        <v>0.784468870289476</v>
      </c>
      <c r="E5387">
        <v>0.764152772556484</v>
      </c>
      <c r="F5387">
        <v>0.658308841368334</v>
      </c>
      <c r="G5387">
        <v>0.476084740838394</v>
      </c>
      <c r="H5387">
        <v>0.298229927720102</v>
      </c>
      <c r="I5387">
        <v>0.389505540986514</v>
      </c>
      <c r="J5387">
        <v>0.547256746790003</v>
      </c>
      <c r="K5387">
        <v>0.487091493032298</v>
      </c>
      <c r="L5387">
        <v>609.146179967793</v>
      </c>
      <c r="M5387">
        <v>13.0379067452736</v>
      </c>
      <c r="N5387">
        <v>54.1645579465374</v>
      </c>
      <c r="O5387">
        <v>45.6630161775115</v>
      </c>
      <c r="P5387">
        <v>-0.0416466436427747</v>
      </c>
      <c r="Q5387">
        <v>0.41666117921192</v>
      </c>
      <c r="R5387">
        <v>0.8746187626385979</v>
      </c>
      <c r="S5387" t="s">
        <v>11580</v>
      </c>
      <c r="T5387" t="s">
        <v>12362</v>
      </c>
      <c r="U5387" t="s">
        <v>12362</v>
      </c>
      <c r="V5387" t="s">
        <v>12362</v>
      </c>
      <c r="W5387">
        <v>3</v>
      </c>
      <c r="X5387" t="s">
        <v>17749</v>
      </c>
      <c r="Y5387">
        <v>0.6226080342822579</v>
      </c>
      <c r="Z5387">
        <f>HYPERLINK("Melting_Curves/meltCurve_Q9H8M2_2_.pdf", "Melting_Curves/meltCurve_Q9H8M2_2_.pdf")</f>
        <v>0</v>
      </c>
      <c r="AA5387" t="s">
        <v>23691</v>
      </c>
      <c r="AB5387" t="s">
        <v>29750</v>
      </c>
    </row>
    <row r="5388" spans="1:28">
      <c r="A5388" t="s">
        <v>5414</v>
      </c>
      <c r="B5388">
        <v>0.992608467424715</v>
      </c>
      <c r="C5388">
        <v>0.950601421606172</v>
      </c>
      <c r="D5388">
        <v>0.868618197024529</v>
      </c>
      <c r="E5388">
        <v>0.836968140598409</v>
      </c>
      <c r="F5388">
        <v>0.738841681940021</v>
      </c>
      <c r="G5388">
        <v>0.327870146415706</v>
      </c>
      <c r="H5388">
        <v>0.241056262813048</v>
      </c>
      <c r="I5388">
        <v>0.271705624653133</v>
      </c>
      <c r="J5388">
        <v>0.286447207020731</v>
      </c>
      <c r="K5388">
        <v>0.211186344225225</v>
      </c>
      <c r="L5388">
        <v>1043.76421524374</v>
      </c>
      <c r="M5388">
        <v>20.6255441140308</v>
      </c>
      <c r="N5388">
        <v>52.0949605961059</v>
      </c>
      <c r="O5388">
        <v>50.1369156139712</v>
      </c>
      <c r="P5388">
        <v>-0.0799378450141454</v>
      </c>
      <c r="Q5388">
        <v>0.222765427400599</v>
      </c>
      <c r="R5388">
        <v>0.962010672186545</v>
      </c>
      <c r="S5388" t="s">
        <v>11581</v>
      </c>
      <c r="T5388" t="s">
        <v>12362</v>
      </c>
      <c r="U5388" t="s">
        <v>12362</v>
      </c>
      <c r="V5388" t="s">
        <v>12362</v>
      </c>
      <c r="W5388">
        <v>5</v>
      </c>
      <c r="X5388" t="s">
        <v>17750</v>
      </c>
      <c r="Y5388">
        <v>0.5849342951766767</v>
      </c>
      <c r="Z5388">
        <f>HYPERLINK("Melting_Curves/meltCurve_Q9H8M7_.pdf", "Melting_Curves/meltCurve_Q9H8M7_.pdf")</f>
        <v>0</v>
      </c>
      <c r="AA5388" t="s">
        <v>23692</v>
      </c>
      <c r="AB5388" t="s">
        <v>29751</v>
      </c>
    </row>
    <row r="5389" spans="1:28">
      <c r="A5389" t="s">
        <v>5415</v>
      </c>
      <c r="B5389">
        <v>0.992608467424715</v>
      </c>
      <c r="C5389">
        <v>1.06548495078016</v>
      </c>
      <c r="D5389">
        <v>0.904768024793514</v>
      </c>
      <c r="E5389">
        <v>0.620689068130581</v>
      </c>
      <c r="F5389">
        <v>0.632245597754829</v>
      </c>
      <c r="G5389">
        <v>0.615495970111559</v>
      </c>
      <c r="H5389">
        <v>0.710455484295046</v>
      </c>
      <c r="I5389">
        <v>0.207244742246927</v>
      </c>
      <c r="J5389">
        <v>0.267272598719833</v>
      </c>
      <c r="K5389">
        <v>0.23215448829733</v>
      </c>
      <c r="L5389">
        <v>379.008030447665</v>
      </c>
      <c r="M5389">
        <v>6.77439203525157</v>
      </c>
      <c r="N5389">
        <v>55.9471692655417</v>
      </c>
      <c r="O5389">
        <v>51.6785147518215</v>
      </c>
      <c r="P5389">
        <v>-0.0328402902717735</v>
      </c>
      <c r="Q5389">
        <v>0</v>
      </c>
      <c r="R5389">
        <v>0.836785269232061</v>
      </c>
      <c r="S5389" t="s">
        <v>11582</v>
      </c>
      <c r="T5389" t="s">
        <v>12362</v>
      </c>
      <c r="U5389" t="s">
        <v>12362</v>
      </c>
      <c r="V5389" t="s">
        <v>12362</v>
      </c>
      <c r="W5389">
        <v>1</v>
      </c>
      <c r="X5389" t="s">
        <v>17751</v>
      </c>
      <c r="Y5389">
        <v>0.6224993240701855</v>
      </c>
      <c r="Z5389">
        <f>HYPERLINK("Melting_Curves/meltCurve_Q9H8N7_.pdf", "Melting_Curves/meltCurve_Q9H8N7_.pdf")</f>
        <v>0</v>
      </c>
      <c r="AA5389" t="s">
        <v>23693</v>
      </c>
      <c r="AB5389" t="s">
        <v>29752</v>
      </c>
    </row>
    <row r="5390" spans="1:28">
      <c r="A5390" t="s">
        <v>5416</v>
      </c>
      <c r="B5390">
        <v>0.992608467424715</v>
      </c>
      <c r="C5390">
        <v>0.95102977994127</v>
      </c>
      <c r="D5390">
        <v>1.01223312668608</v>
      </c>
      <c r="E5390">
        <v>1.00837151355508</v>
      </c>
      <c r="F5390">
        <v>0.597231481899825</v>
      </c>
      <c r="G5390">
        <v>0.276787387125741</v>
      </c>
      <c r="H5390">
        <v>0.158923835843814</v>
      </c>
      <c r="I5390">
        <v>0.15805258633855</v>
      </c>
      <c r="J5390">
        <v>0.183999343207126</v>
      </c>
      <c r="K5390">
        <v>0.142039075938829</v>
      </c>
      <c r="L5390">
        <v>1833.64942253235</v>
      </c>
      <c r="M5390">
        <v>36.3574805332557</v>
      </c>
      <c r="N5390">
        <v>50.9913209445154</v>
      </c>
      <c r="O5390">
        <v>50.2820499323157</v>
      </c>
      <c r="P5390">
        <v>-0.151125055018698</v>
      </c>
      <c r="Q5390">
        <v>0.16398450998316</v>
      </c>
      <c r="R5390">
        <v>0.994707815405793</v>
      </c>
      <c r="S5390" t="s">
        <v>11583</v>
      </c>
      <c r="T5390" t="s">
        <v>12362</v>
      </c>
      <c r="U5390" t="s">
        <v>12362</v>
      </c>
      <c r="V5390" t="s">
        <v>12362</v>
      </c>
      <c r="W5390">
        <v>8</v>
      </c>
      <c r="X5390" t="s">
        <v>17752</v>
      </c>
      <c r="Y5390">
        <v>0.5418755592944446</v>
      </c>
      <c r="Z5390">
        <f>HYPERLINK("Melting_Curves/meltCurve_Q9H8S9_.pdf", "Melting_Curves/meltCurve_Q9H8S9_.pdf")</f>
        <v>0</v>
      </c>
      <c r="AA5390" t="s">
        <v>23694</v>
      </c>
      <c r="AB5390" t="s">
        <v>29753</v>
      </c>
    </row>
    <row r="5391" spans="1:28">
      <c r="A5391" t="s">
        <v>5417</v>
      </c>
      <c r="B5391">
        <v>0.992608467424715</v>
      </c>
      <c r="C5391">
        <v>1.06063932926836</v>
      </c>
      <c r="D5391">
        <v>1.08558772372949</v>
      </c>
      <c r="E5391">
        <v>0.961170908653312</v>
      </c>
      <c r="F5391">
        <v>0.466831427821459</v>
      </c>
      <c r="G5391">
        <v>0.212305682727657</v>
      </c>
      <c r="H5391">
        <v>0.115037650297416</v>
      </c>
      <c r="I5391">
        <v>0.144269248531868</v>
      </c>
      <c r="J5391">
        <v>0.222250096007628</v>
      </c>
      <c r="K5391">
        <v>0.163649878381034</v>
      </c>
      <c r="L5391">
        <v>2258.69575950931</v>
      </c>
      <c r="M5391">
        <v>45.5489502271633</v>
      </c>
      <c r="N5391">
        <v>50.031686171275</v>
      </c>
      <c r="O5391">
        <v>49.493034325209</v>
      </c>
      <c r="P5391">
        <v>-0.191871442703119</v>
      </c>
      <c r="Q5391">
        <v>0.166058946243456</v>
      </c>
      <c r="R5391">
        <v>0.988936504436559</v>
      </c>
      <c r="S5391" t="s">
        <v>11584</v>
      </c>
      <c r="T5391" t="s">
        <v>12362</v>
      </c>
      <c r="U5391" t="s">
        <v>12362</v>
      </c>
      <c r="V5391" t="s">
        <v>12362</v>
      </c>
      <c r="W5391">
        <v>5</v>
      </c>
      <c r="X5391" t="s">
        <v>17753</v>
      </c>
      <c r="Y5391">
        <v>0.5181895944305572</v>
      </c>
      <c r="Z5391">
        <f>HYPERLINK("Melting_Curves/meltCurve_Q9H8W4_.pdf", "Melting_Curves/meltCurve_Q9H8W4_.pdf")</f>
        <v>0</v>
      </c>
      <c r="AA5391" t="s">
        <v>23695</v>
      </c>
      <c r="AB5391" t="s">
        <v>29754</v>
      </c>
    </row>
    <row r="5392" spans="1:28">
      <c r="A5392" t="s">
        <v>5418</v>
      </c>
      <c r="B5392">
        <v>0.992608467424715</v>
      </c>
      <c r="C5392">
        <v>1.01503903902864</v>
      </c>
      <c r="D5392">
        <v>0.947217355112596</v>
      </c>
      <c r="E5392">
        <v>0.79839997209753</v>
      </c>
      <c r="F5392">
        <v>0.526773155004954</v>
      </c>
      <c r="G5392">
        <v>0.365955527804788</v>
      </c>
      <c r="H5392">
        <v>0.261683847534174</v>
      </c>
      <c r="I5392">
        <v>0.280741463621877</v>
      </c>
      <c r="J5392">
        <v>0.277078548506595</v>
      </c>
      <c r="K5392">
        <v>0.245086997104528</v>
      </c>
      <c r="L5392">
        <v>992.612420546557</v>
      </c>
      <c r="M5392">
        <v>20.3161265870978</v>
      </c>
      <c r="N5392">
        <v>50.631358343808</v>
      </c>
      <c r="O5392">
        <v>48.392361473084</v>
      </c>
      <c r="P5392">
        <v>-0.0782432827983299</v>
      </c>
      <c r="Q5392">
        <v>0.254530852329177</v>
      </c>
      <c r="R5392">
        <v>0.997832624003647</v>
      </c>
      <c r="S5392" t="s">
        <v>11585</v>
      </c>
      <c r="T5392" t="s">
        <v>12362</v>
      </c>
      <c r="U5392" t="s">
        <v>12362</v>
      </c>
      <c r="V5392" t="s">
        <v>12362</v>
      </c>
      <c r="W5392">
        <v>9</v>
      </c>
      <c r="X5392" t="s">
        <v>17754</v>
      </c>
      <c r="Y5392">
        <v>0.5587384013197244</v>
      </c>
      <c r="Z5392">
        <f>HYPERLINK("Melting_Curves/meltCurve_Q9H8Y5_.pdf", "Melting_Curves/meltCurve_Q9H8Y5_.pdf")</f>
        <v>0</v>
      </c>
      <c r="AA5392" t="s">
        <v>23696</v>
      </c>
      <c r="AB5392" t="s">
        <v>29755</v>
      </c>
    </row>
    <row r="5393" spans="1:28">
      <c r="A5393" t="s">
        <v>5419</v>
      </c>
      <c r="B5393">
        <v>0.992608467424715</v>
      </c>
      <c r="C5393">
        <v>0.982476467359186</v>
      </c>
      <c r="D5393">
        <v>1.03524737209736</v>
      </c>
      <c r="E5393">
        <v>0.798282983170184</v>
      </c>
      <c r="F5393">
        <v>0.465143514685457</v>
      </c>
      <c r="G5393">
        <v>0.336971851792522</v>
      </c>
      <c r="H5393">
        <v>0.282586210226251</v>
      </c>
      <c r="I5393">
        <v>0.360712726888599</v>
      </c>
      <c r="J5393">
        <v>0.426980855217566</v>
      </c>
      <c r="K5393">
        <v>0.385747887031372</v>
      </c>
      <c r="L5393">
        <v>1756.58484734683</v>
      </c>
      <c r="M5393">
        <v>36.8344176528043</v>
      </c>
      <c r="N5393">
        <v>49.3874388620369</v>
      </c>
      <c r="O5393">
        <v>47.5487791630145</v>
      </c>
      <c r="P5393">
        <v>-0.124109797518541</v>
      </c>
      <c r="Q5393">
        <v>0.359158933370217</v>
      </c>
      <c r="R5393">
        <v>0.981941930730684</v>
      </c>
      <c r="S5393" t="s">
        <v>11586</v>
      </c>
      <c r="T5393" t="s">
        <v>12362</v>
      </c>
      <c r="U5393" t="s">
        <v>12362</v>
      </c>
      <c r="V5393" t="s">
        <v>12362</v>
      </c>
      <c r="W5393">
        <v>12</v>
      </c>
      <c r="X5393" t="s">
        <v>17755</v>
      </c>
      <c r="Y5393">
        <v>0.5899786160422619</v>
      </c>
      <c r="Z5393">
        <f>HYPERLINK("Melting_Curves/meltCurve_Q9H8Y8_.pdf", "Melting_Curves/meltCurve_Q9H8Y8_.pdf")</f>
        <v>0</v>
      </c>
      <c r="AA5393" t="s">
        <v>23697</v>
      </c>
      <c r="AB5393" t="s">
        <v>29756</v>
      </c>
    </row>
    <row r="5394" spans="1:28">
      <c r="A5394" t="s">
        <v>5420</v>
      </c>
      <c r="B5394">
        <v>0.992608467424715</v>
      </c>
      <c r="C5394">
        <v>0.826689643321063</v>
      </c>
      <c r="D5394">
        <v>0.741681689346016</v>
      </c>
      <c r="E5394">
        <v>0.542158465904565</v>
      </c>
      <c r="F5394">
        <v>0.341896428338334</v>
      </c>
      <c r="G5394">
        <v>0.238707191430442</v>
      </c>
      <c r="H5394">
        <v>0.156196116954872</v>
      </c>
      <c r="I5394">
        <v>0.169935567322157</v>
      </c>
      <c r="J5394">
        <v>0.155721887746733</v>
      </c>
      <c r="K5394">
        <v>0.126058049983814</v>
      </c>
      <c r="L5394">
        <v>549.589602548825</v>
      </c>
      <c r="M5394">
        <v>11.9427793934948</v>
      </c>
      <c r="N5394">
        <v>46.9884378485184</v>
      </c>
      <c r="O5394">
        <v>44.785245981951</v>
      </c>
      <c r="P5394">
        <v>-0.0593990337028628</v>
      </c>
      <c r="Q5394">
        <v>0.109236746346728</v>
      </c>
      <c r="R5394">
        <v>0.993551499345977</v>
      </c>
      <c r="S5394" t="s">
        <v>11587</v>
      </c>
      <c r="T5394" t="s">
        <v>12362</v>
      </c>
      <c r="U5394" t="s">
        <v>12362</v>
      </c>
      <c r="V5394" t="s">
        <v>12362</v>
      </c>
      <c r="W5394">
        <v>2</v>
      </c>
      <c r="X5394" t="s">
        <v>17756</v>
      </c>
      <c r="Y5394">
        <v>0.4079676052594921</v>
      </c>
      <c r="Z5394">
        <f>HYPERLINK("Melting_Curves/meltCurve_Q9H900_.pdf", "Melting_Curves/meltCurve_Q9H900_.pdf")</f>
        <v>0</v>
      </c>
      <c r="AA5394" t="s">
        <v>23698</v>
      </c>
      <c r="AB5394" t="s">
        <v>29757</v>
      </c>
    </row>
    <row r="5395" spans="1:28">
      <c r="A5395" t="s">
        <v>5421</v>
      </c>
      <c r="B5395">
        <v>0.992608467424715</v>
      </c>
      <c r="C5395">
        <v>1.05928364675235</v>
      </c>
      <c r="D5395">
        <v>0.918957909077992</v>
      </c>
      <c r="E5395">
        <v>0.995267813149475</v>
      </c>
      <c r="F5395">
        <v>0.958581063591337</v>
      </c>
      <c r="G5395">
        <v>0.867449318291177</v>
      </c>
      <c r="H5395">
        <v>0.856573114531935</v>
      </c>
      <c r="I5395">
        <v>1.28790657300172</v>
      </c>
      <c r="J5395">
        <v>1.66916650293867</v>
      </c>
      <c r="K5395">
        <v>1.32583119702255</v>
      </c>
      <c r="L5395">
        <v>15000</v>
      </c>
      <c r="M5395">
        <v>246.219139691248</v>
      </c>
      <c r="O5395">
        <v>60.9173190299048</v>
      </c>
      <c r="P5395">
        <v>0.5027047038685321</v>
      </c>
      <c r="Q5395">
        <v>1.49749867326917</v>
      </c>
      <c r="R5395">
        <v>0.818425236157363</v>
      </c>
      <c r="S5395" t="s">
        <v>11588</v>
      </c>
      <c r="T5395" t="s">
        <v>12362</v>
      </c>
      <c r="U5395" t="s">
        <v>12362</v>
      </c>
      <c r="V5395" t="s">
        <v>12362</v>
      </c>
      <c r="W5395">
        <v>20</v>
      </c>
      <c r="X5395" t="s">
        <v>17757</v>
      </c>
      <c r="Y5395">
        <v>1.10074933399132</v>
      </c>
      <c r="Z5395">
        <f>HYPERLINK("Melting_Curves/meltCurve_Q9H910_.pdf", "Melting_Curves/meltCurve_Q9H910_.pdf")</f>
        <v>0</v>
      </c>
      <c r="AA5395" t="s">
        <v>23699</v>
      </c>
      <c r="AB5395" t="s">
        <v>29758</v>
      </c>
    </row>
    <row r="5396" spans="1:28">
      <c r="A5396" t="s">
        <v>5422</v>
      </c>
      <c r="B5396">
        <v>0.992608467424715</v>
      </c>
      <c r="C5396">
        <v>0.952097449831103</v>
      </c>
      <c r="D5396">
        <v>0.845171576763699</v>
      </c>
      <c r="E5396">
        <v>0.805476903619464</v>
      </c>
      <c r="F5396">
        <v>0.791116888665663</v>
      </c>
      <c r="G5396">
        <v>0.649591461778311</v>
      </c>
      <c r="H5396">
        <v>0.688288911683768</v>
      </c>
      <c r="I5396">
        <v>0.885234023148143</v>
      </c>
      <c r="J5396">
        <v>1.12474726225265</v>
      </c>
      <c r="K5396">
        <v>1.02537985228889</v>
      </c>
      <c r="L5396">
        <v>10004.4547732214</v>
      </c>
      <c r="M5396">
        <v>250</v>
      </c>
      <c r="O5396">
        <v>40.0152638364912</v>
      </c>
      <c r="P5396">
        <v>-0.231355717775987</v>
      </c>
      <c r="Q5396">
        <v>0.851875859536227</v>
      </c>
      <c r="R5396">
        <v>0.118007212902215</v>
      </c>
      <c r="S5396" t="s">
        <v>11589</v>
      </c>
      <c r="T5396" t="s">
        <v>12362</v>
      </c>
      <c r="U5396" t="s">
        <v>12362</v>
      </c>
      <c r="V5396" t="s">
        <v>12362</v>
      </c>
      <c r="W5396">
        <v>20</v>
      </c>
      <c r="X5396" t="s">
        <v>17758</v>
      </c>
      <c r="Y5396">
        <v>0.8667866576987439</v>
      </c>
      <c r="Z5396">
        <f>HYPERLINK("Melting_Curves/meltCurve_Q9H910_2_.pdf", "Melting_Curves/meltCurve_Q9H910_2_.pdf")</f>
        <v>0</v>
      </c>
      <c r="AA5396" t="s">
        <v>23699</v>
      </c>
      <c r="AB5396" t="s">
        <v>29759</v>
      </c>
    </row>
    <row r="5397" spans="1:28">
      <c r="A5397" t="s">
        <v>5423</v>
      </c>
      <c r="B5397">
        <v>0.992608467424715</v>
      </c>
      <c r="C5397">
        <v>0.88688977388799</v>
      </c>
      <c r="D5397">
        <v>0.6924647553803021</v>
      </c>
      <c r="E5397">
        <v>0.455958806622469</v>
      </c>
      <c r="F5397">
        <v>0.290502582748677</v>
      </c>
      <c r="G5397">
        <v>0.132843351438972</v>
      </c>
      <c r="H5397">
        <v>0.12318667543677</v>
      </c>
      <c r="I5397">
        <v>0.140181860785454</v>
      </c>
      <c r="J5397">
        <v>0.214362051204816</v>
      </c>
      <c r="K5397">
        <v>0.169391193330481</v>
      </c>
      <c r="L5397">
        <v>739.465556049449</v>
      </c>
      <c r="M5397">
        <v>16.5415070405987</v>
      </c>
      <c r="N5397">
        <v>45.6486105837942</v>
      </c>
      <c r="O5397">
        <v>44.0656180776109</v>
      </c>
      <c r="P5397">
        <v>-0.0802459075401673</v>
      </c>
      <c r="Q5397">
        <v>0.144977040237879</v>
      </c>
      <c r="R5397">
        <v>0.987699141603654</v>
      </c>
      <c r="S5397" t="s">
        <v>11590</v>
      </c>
      <c r="T5397" t="s">
        <v>12362</v>
      </c>
      <c r="U5397" t="s">
        <v>12362</v>
      </c>
      <c r="V5397" t="s">
        <v>12362</v>
      </c>
      <c r="W5397">
        <v>7</v>
      </c>
      <c r="X5397" t="s">
        <v>17759</v>
      </c>
      <c r="Y5397">
        <v>0.3813686440157789</v>
      </c>
      <c r="Z5397">
        <f>HYPERLINK("Melting_Curves/meltCurve_Q9H939_.pdf", "Melting_Curves/meltCurve_Q9H939_.pdf")</f>
        <v>0</v>
      </c>
      <c r="AA5397" t="s">
        <v>23700</v>
      </c>
      <c r="AB5397" t="s">
        <v>29760</v>
      </c>
    </row>
    <row r="5398" spans="1:28">
      <c r="A5398" t="s">
        <v>5424</v>
      </c>
      <c r="B5398">
        <v>0.992608467424715</v>
      </c>
      <c r="C5398">
        <v>0.9072105445520821</v>
      </c>
      <c r="D5398">
        <v>0.793272641238835</v>
      </c>
      <c r="E5398">
        <v>0.562315044756011</v>
      </c>
      <c r="F5398">
        <v>0.279022984419743</v>
      </c>
      <c r="G5398">
        <v>0.167058875749262</v>
      </c>
      <c r="H5398">
        <v>0.123215497037297</v>
      </c>
      <c r="I5398">
        <v>0.149046249785564</v>
      </c>
      <c r="J5398">
        <v>0.170088717637242</v>
      </c>
      <c r="K5398">
        <v>0.136082399315954</v>
      </c>
      <c r="L5398">
        <v>796.9935812424191</v>
      </c>
      <c r="M5398">
        <v>17.2842445931788</v>
      </c>
      <c r="N5398">
        <v>46.8980473830953</v>
      </c>
      <c r="O5398">
        <v>45.5070246259471</v>
      </c>
      <c r="P5398">
        <v>-0.0830043864363163</v>
      </c>
      <c r="Q5398">
        <v>0.125894350660453</v>
      </c>
      <c r="R5398">
        <v>0.994019976109223</v>
      </c>
      <c r="S5398" t="s">
        <v>11591</v>
      </c>
      <c r="T5398" t="s">
        <v>12362</v>
      </c>
      <c r="U5398" t="s">
        <v>12362</v>
      </c>
      <c r="V5398" t="s">
        <v>12362</v>
      </c>
      <c r="W5398">
        <v>7</v>
      </c>
      <c r="X5398" t="s">
        <v>17760</v>
      </c>
      <c r="Y5398">
        <v>0.406652195507903</v>
      </c>
      <c r="Z5398">
        <f>HYPERLINK("Melting_Curves/meltCurve_Q9H944_.pdf", "Melting_Curves/meltCurve_Q9H944_.pdf")</f>
        <v>0</v>
      </c>
      <c r="AA5398" t="s">
        <v>23701</v>
      </c>
      <c r="AB5398" t="s">
        <v>29761</v>
      </c>
    </row>
    <row r="5399" spans="1:28">
      <c r="A5399" t="s">
        <v>5425</v>
      </c>
      <c r="B5399">
        <v>0.992608467424715</v>
      </c>
      <c r="C5399">
        <v>0.968834161497617</v>
      </c>
      <c r="D5399">
        <v>0.814005660517835</v>
      </c>
      <c r="E5399">
        <v>0.694761677704598</v>
      </c>
      <c r="F5399">
        <v>0.602729771981677</v>
      </c>
      <c r="G5399">
        <v>0.427468776160938</v>
      </c>
      <c r="H5399">
        <v>0.250204458957043</v>
      </c>
      <c r="I5399">
        <v>0.163545133531114</v>
      </c>
      <c r="J5399">
        <v>0.173128777709701</v>
      </c>
      <c r="K5399">
        <v>0.147952024502024</v>
      </c>
      <c r="L5399">
        <v>480.8888899278</v>
      </c>
      <c r="M5399">
        <v>9.415244597831119</v>
      </c>
      <c r="N5399">
        <v>51.4409641264277</v>
      </c>
      <c r="O5399">
        <v>48.9304594307593</v>
      </c>
      <c r="P5399">
        <v>-0.0465776930467983</v>
      </c>
      <c r="Q5399">
        <v>0.0323463376742991</v>
      </c>
      <c r="R5399">
        <v>0.989497826826689</v>
      </c>
      <c r="S5399" t="s">
        <v>11592</v>
      </c>
      <c r="T5399" t="s">
        <v>12362</v>
      </c>
      <c r="U5399" t="s">
        <v>12362</v>
      </c>
      <c r="V5399" t="s">
        <v>12362</v>
      </c>
      <c r="W5399">
        <v>7</v>
      </c>
      <c r="X5399" t="s">
        <v>17761</v>
      </c>
      <c r="Y5399">
        <v>0.5168084228936731</v>
      </c>
      <c r="Z5399">
        <f>HYPERLINK("Melting_Curves/meltCurve_Q9H974_2_.pdf", "Melting_Curves/meltCurve_Q9H974_2_.pdf")</f>
        <v>0</v>
      </c>
      <c r="AA5399" t="s">
        <v>23702</v>
      </c>
      <c r="AB5399" t="s">
        <v>29762</v>
      </c>
    </row>
    <row r="5400" spans="1:28">
      <c r="A5400" t="s">
        <v>5426</v>
      </c>
      <c r="B5400">
        <v>0.992608467424715</v>
      </c>
      <c r="C5400">
        <v>1.38942546599931</v>
      </c>
      <c r="D5400">
        <v>0.947613253991307</v>
      </c>
      <c r="E5400">
        <v>0.832161774441771</v>
      </c>
      <c r="F5400">
        <v>0.641206176332377</v>
      </c>
      <c r="G5400">
        <v>0.619659574636712</v>
      </c>
      <c r="H5400">
        <v>0.6105106142636541</v>
      </c>
      <c r="I5400">
        <v>0.834380654562935</v>
      </c>
      <c r="J5400">
        <v>1.20708233745072</v>
      </c>
      <c r="K5400">
        <v>1.12556381246178</v>
      </c>
      <c r="L5400">
        <v>10781.4905156145</v>
      </c>
      <c r="M5400">
        <v>250</v>
      </c>
      <c r="O5400">
        <v>43.1232048794054</v>
      </c>
      <c r="P5400">
        <v>-0.233847234563652</v>
      </c>
      <c r="Q5400">
        <v>0.838652134574812</v>
      </c>
      <c r="R5400">
        <v>0.192132276056148</v>
      </c>
      <c r="S5400" t="s">
        <v>11593</v>
      </c>
      <c r="T5400" t="s">
        <v>12362</v>
      </c>
      <c r="U5400" t="s">
        <v>12362</v>
      </c>
      <c r="V5400" t="s">
        <v>12362</v>
      </c>
      <c r="W5400">
        <v>4</v>
      </c>
      <c r="X5400" t="s">
        <v>17762</v>
      </c>
      <c r="Y5400">
        <v>0.8716113763330683</v>
      </c>
      <c r="Z5400">
        <f>HYPERLINK("Melting_Curves/meltCurve_Q9H992_.pdf", "Melting_Curves/meltCurve_Q9H992_.pdf")</f>
        <v>0</v>
      </c>
      <c r="AA5400" t="s">
        <v>23703</v>
      </c>
      <c r="AB5400" t="s">
        <v>29763</v>
      </c>
    </row>
    <row r="5401" spans="1:28">
      <c r="A5401" t="s">
        <v>5427</v>
      </c>
      <c r="B5401">
        <v>0.992608467424715</v>
      </c>
      <c r="C5401">
        <v>0.932136585136615</v>
      </c>
      <c r="D5401">
        <v>0.6582283869516899</v>
      </c>
      <c r="E5401">
        <v>0.425996409378198</v>
      </c>
      <c r="F5401">
        <v>0.279528096313581</v>
      </c>
      <c r="G5401">
        <v>0.17303533663412</v>
      </c>
      <c r="H5401">
        <v>0.138582636669927</v>
      </c>
      <c r="I5401">
        <v>0.174694474653046</v>
      </c>
      <c r="J5401">
        <v>0.212197236747869</v>
      </c>
      <c r="K5401">
        <v>0.222800638834853</v>
      </c>
      <c r="L5401">
        <v>836.53067676839</v>
      </c>
      <c r="M5401">
        <v>18.945202278422</v>
      </c>
      <c r="N5401">
        <v>45.2305038181492</v>
      </c>
      <c r="O5401">
        <v>43.6721375920434</v>
      </c>
      <c r="P5401">
        <v>-0.0887923540319794</v>
      </c>
      <c r="Q5401">
        <v>0.181302896050021</v>
      </c>
      <c r="R5401">
        <v>0.989714549707767</v>
      </c>
      <c r="S5401" t="s">
        <v>11594</v>
      </c>
      <c r="T5401" t="s">
        <v>12362</v>
      </c>
      <c r="U5401" t="s">
        <v>12362</v>
      </c>
      <c r="V5401" t="s">
        <v>12362</v>
      </c>
      <c r="W5401">
        <v>3</v>
      </c>
      <c r="X5401" t="s">
        <v>17763</v>
      </c>
      <c r="Y5401">
        <v>0.388846655235169</v>
      </c>
      <c r="Z5401">
        <f>HYPERLINK("Melting_Curves/meltCurve_Q9H993_.pdf", "Melting_Curves/meltCurve_Q9H993_.pdf")</f>
        <v>0</v>
      </c>
      <c r="AA5401" t="s">
        <v>23704</v>
      </c>
      <c r="AB5401" t="s">
        <v>29764</v>
      </c>
    </row>
    <row r="5402" spans="1:28">
      <c r="A5402" t="s">
        <v>5428</v>
      </c>
      <c r="B5402">
        <v>0.992608467424715</v>
      </c>
      <c r="C5402">
        <v>0.851336719490545</v>
      </c>
      <c r="D5402">
        <v>0.774455686363328</v>
      </c>
      <c r="E5402">
        <v>0.436195495620412</v>
      </c>
      <c r="F5402">
        <v>0.08887397956351629</v>
      </c>
      <c r="G5402">
        <v>0.0847600464959571</v>
      </c>
      <c r="H5402">
        <v>0.0650302927784933</v>
      </c>
      <c r="I5402">
        <v>0</v>
      </c>
      <c r="J5402">
        <v>0</v>
      </c>
      <c r="K5402">
        <v>0</v>
      </c>
      <c r="L5402">
        <v>817.113566731525</v>
      </c>
      <c r="M5402">
        <v>17.9211488691702</v>
      </c>
      <c r="N5402">
        <v>45.596335075302</v>
      </c>
      <c r="O5402">
        <v>45.0385772487799</v>
      </c>
      <c r="P5402">
        <v>-0.0994541817930214</v>
      </c>
      <c r="Q5402">
        <v>0.000276085360006933</v>
      </c>
      <c r="R5402">
        <v>0.989250629059171</v>
      </c>
      <c r="S5402" t="s">
        <v>11595</v>
      </c>
      <c r="T5402" t="s">
        <v>12362</v>
      </c>
      <c r="U5402" t="s">
        <v>12362</v>
      </c>
      <c r="V5402" t="s">
        <v>12362</v>
      </c>
      <c r="W5402">
        <v>4</v>
      </c>
      <c r="X5402" t="s">
        <v>17764</v>
      </c>
      <c r="Y5402">
        <v>0.303070133736378</v>
      </c>
      <c r="Z5402">
        <f>HYPERLINK("Melting_Curves/meltCurve_Q9H999_.pdf", "Melting_Curves/meltCurve_Q9H999_.pdf")</f>
        <v>0</v>
      </c>
      <c r="AA5402" t="s">
        <v>23705</v>
      </c>
      <c r="AB5402" t="s">
        <v>29765</v>
      </c>
    </row>
    <row r="5403" spans="1:28">
      <c r="A5403" t="s">
        <v>5429</v>
      </c>
      <c r="B5403">
        <v>0.992608467424715</v>
      </c>
      <c r="C5403">
        <v>1.17280723747249</v>
      </c>
      <c r="D5403">
        <v>0.666563000037703</v>
      </c>
      <c r="E5403">
        <v>0.268752432560209</v>
      </c>
      <c r="F5403">
        <v>0.119565948925882</v>
      </c>
      <c r="G5403">
        <v>0.0583164088465847</v>
      </c>
      <c r="H5403">
        <v>0.0413221188473381</v>
      </c>
      <c r="I5403">
        <v>0.0606300642901096</v>
      </c>
      <c r="J5403">
        <v>0.0734408996249326</v>
      </c>
      <c r="K5403">
        <v>0.0584630476018403</v>
      </c>
      <c r="L5403">
        <v>1361.83433101363</v>
      </c>
      <c r="M5403">
        <v>30.7776766247378</v>
      </c>
      <c r="N5403">
        <v>44.4559173340931</v>
      </c>
      <c r="O5403">
        <v>44.0619392086684</v>
      </c>
      <c r="P5403">
        <v>-0.162894931933072</v>
      </c>
      <c r="Q5403">
        <v>0.06719104021533311</v>
      </c>
      <c r="R5403">
        <v>0.970733220399798</v>
      </c>
      <c r="S5403" t="s">
        <v>11596</v>
      </c>
      <c r="T5403" t="s">
        <v>12362</v>
      </c>
      <c r="U5403" t="s">
        <v>12362</v>
      </c>
      <c r="V5403" t="s">
        <v>12362</v>
      </c>
      <c r="W5403">
        <v>3</v>
      </c>
      <c r="X5403" t="s">
        <v>17765</v>
      </c>
      <c r="Y5403">
        <v>0.2974596925777995</v>
      </c>
      <c r="Z5403">
        <f>HYPERLINK("Melting_Curves/meltCurve_Q9H9A5_5_.pdf", "Melting_Curves/meltCurve_Q9H9A5_5_.pdf")</f>
        <v>0</v>
      </c>
      <c r="AA5403" t="s">
        <v>23706</v>
      </c>
      <c r="AB5403" t="s">
        <v>29766</v>
      </c>
    </row>
    <row r="5404" spans="1:28">
      <c r="A5404" t="s">
        <v>5430</v>
      </c>
      <c r="B5404">
        <v>0.992608467424715</v>
      </c>
      <c r="C5404">
        <v>0.935629370080541</v>
      </c>
      <c r="D5404">
        <v>0.794989784050754</v>
      </c>
      <c r="E5404">
        <v>0.436652951927661</v>
      </c>
      <c r="F5404">
        <v>0.192819961000343</v>
      </c>
      <c r="G5404">
        <v>0.120989149876604</v>
      </c>
      <c r="H5404">
        <v>0.0875078269597783</v>
      </c>
      <c r="I5404">
        <v>0.0948154787603559</v>
      </c>
      <c r="J5404">
        <v>0.114262078485772</v>
      </c>
      <c r="K5404">
        <v>0.156308168588437</v>
      </c>
      <c r="L5404">
        <v>997.342818168394</v>
      </c>
      <c r="M5404">
        <v>21.9861577627942</v>
      </c>
      <c r="N5404">
        <v>45.8597843862309</v>
      </c>
      <c r="O5404">
        <v>44.9920123441617</v>
      </c>
      <c r="P5404">
        <v>-0.109207924224879</v>
      </c>
      <c r="Q5404">
        <v>0.106096332350981</v>
      </c>
      <c r="R5404">
        <v>0.9965451682422219</v>
      </c>
      <c r="S5404" t="s">
        <v>11597</v>
      </c>
      <c r="T5404" t="s">
        <v>12362</v>
      </c>
      <c r="U5404" t="s">
        <v>12362</v>
      </c>
      <c r="V5404" t="s">
        <v>12362</v>
      </c>
      <c r="W5404">
        <v>10</v>
      </c>
      <c r="X5404" t="s">
        <v>17766</v>
      </c>
      <c r="Y5404">
        <v>0.3648822852488443</v>
      </c>
      <c r="Z5404">
        <f>HYPERLINK("Melting_Curves/meltCurve_Q9H9A6_.pdf", "Melting_Curves/meltCurve_Q9H9A6_.pdf")</f>
        <v>0</v>
      </c>
      <c r="AA5404" t="s">
        <v>23707</v>
      </c>
      <c r="AB5404" t="s">
        <v>29767</v>
      </c>
    </row>
    <row r="5405" spans="1:28">
      <c r="A5405" t="s">
        <v>5431</v>
      </c>
      <c r="B5405">
        <v>0.992608467424715</v>
      </c>
      <c r="C5405">
        <v>0.791764441673947</v>
      </c>
      <c r="D5405">
        <v>0.827009700659156</v>
      </c>
      <c r="E5405">
        <v>0.7942426864354279</v>
      </c>
      <c r="F5405">
        <v>0.591220805644176</v>
      </c>
      <c r="G5405">
        <v>0.569972793615016</v>
      </c>
      <c r="H5405">
        <v>0.458865799167994</v>
      </c>
      <c r="I5405">
        <v>0.399806348206828</v>
      </c>
      <c r="J5405">
        <v>0.344415205504018</v>
      </c>
      <c r="K5405">
        <v>0.193641336691682</v>
      </c>
      <c r="L5405">
        <v>308.042322530098</v>
      </c>
      <c r="M5405">
        <v>5.57347029645506</v>
      </c>
      <c r="N5405">
        <v>55.2693934198824</v>
      </c>
      <c r="O5405">
        <v>49.3806219809733</v>
      </c>
      <c r="P5405">
        <v>-0.0283355310524765</v>
      </c>
      <c r="Q5405">
        <v>0</v>
      </c>
      <c r="R5405">
        <v>0.9513079592122921</v>
      </c>
      <c r="S5405" t="s">
        <v>11598</v>
      </c>
      <c r="T5405" t="s">
        <v>12362</v>
      </c>
      <c r="U5405" t="s">
        <v>12362</v>
      </c>
      <c r="V5405" t="s">
        <v>12362</v>
      </c>
      <c r="W5405">
        <v>2</v>
      </c>
      <c r="X5405" t="s">
        <v>17767</v>
      </c>
      <c r="Y5405">
        <v>0.5975889450259192</v>
      </c>
      <c r="Z5405">
        <f>HYPERLINK("Melting_Curves/meltCurve_Q9H9A7_.pdf", "Melting_Curves/meltCurve_Q9H9A7_.pdf")</f>
        <v>0</v>
      </c>
      <c r="AA5405" t="s">
        <v>23708</v>
      </c>
      <c r="AB5405" t="s">
        <v>29768</v>
      </c>
    </row>
    <row r="5406" spans="1:28">
      <c r="A5406" t="s">
        <v>5432</v>
      </c>
      <c r="B5406">
        <v>0.992608467424715</v>
      </c>
      <c r="C5406">
        <v>1.11910204662772</v>
      </c>
      <c r="D5406">
        <v>0.963745547291176</v>
      </c>
      <c r="E5406">
        <v>0.757174837812568</v>
      </c>
      <c r="F5406">
        <v>0.625101886157142</v>
      </c>
      <c r="G5406">
        <v>0.519839931539418</v>
      </c>
      <c r="H5406">
        <v>0.446547142852005</v>
      </c>
      <c r="I5406">
        <v>0.612479555833419</v>
      </c>
      <c r="J5406">
        <v>0.669259403866525</v>
      </c>
      <c r="K5406">
        <v>0.6545115487011079</v>
      </c>
      <c r="L5406">
        <v>1708.92599255315</v>
      </c>
      <c r="M5406">
        <v>36.9992560216246</v>
      </c>
      <c r="O5406">
        <v>46.0538136839485</v>
      </c>
      <c r="P5406">
        <v>-0.08358295580881719</v>
      </c>
      <c r="Q5406">
        <v>0.583850787244047</v>
      </c>
      <c r="R5406">
        <v>0.881351313916433</v>
      </c>
      <c r="S5406" t="s">
        <v>11599</v>
      </c>
      <c r="T5406" t="s">
        <v>12362</v>
      </c>
      <c r="U5406" t="s">
        <v>12362</v>
      </c>
      <c r="V5406" t="s">
        <v>12362</v>
      </c>
      <c r="W5406">
        <v>11</v>
      </c>
      <c r="X5406" t="s">
        <v>17768</v>
      </c>
      <c r="Y5406">
        <v>0.7128614004937471</v>
      </c>
      <c r="Z5406">
        <f>HYPERLINK("Melting_Curves/meltCurve_Q9H9B1_3_.pdf", "Melting_Curves/meltCurve_Q9H9B1_3_.pdf")</f>
        <v>0</v>
      </c>
      <c r="AA5406" t="s">
        <v>23709</v>
      </c>
      <c r="AB5406" t="s">
        <v>29769</v>
      </c>
    </row>
    <row r="5407" spans="1:28">
      <c r="A5407" t="s">
        <v>5433</v>
      </c>
      <c r="B5407">
        <v>0.992608467424715</v>
      </c>
      <c r="C5407">
        <v>0.973707370341881</v>
      </c>
      <c r="D5407">
        <v>0.729831850552182</v>
      </c>
      <c r="E5407">
        <v>0.470198297320968</v>
      </c>
      <c r="F5407">
        <v>0.306985344009001</v>
      </c>
      <c r="G5407">
        <v>0.222175205372937</v>
      </c>
      <c r="H5407">
        <v>0.187606055883135</v>
      </c>
      <c r="I5407">
        <v>0.193011487194096</v>
      </c>
      <c r="J5407">
        <v>0.212161318552196</v>
      </c>
      <c r="K5407">
        <v>0.217301415324696</v>
      </c>
      <c r="L5407">
        <v>868.77467365826</v>
      </c>
      <c r="M5407">
        <v>19.3641098677725</v>
      </c>
      <c r="N5407">
        <v>46.0768335051889</v>
      </c>
      <c r="O5407">
        <v>44.3949373536761</v>
      </c>
      <c r="P5407">
        <v>-0.0872921544428048</v>
      </c>
      <c r="Q5407">
        <v>0.199511586626742</v>
      </c>
      <c r="R5407">
        <v>0.995948426079641</v>
      </c>
      <c r="S5407" t="s">
        <v>11600</v>
      </c>
      <c r="T5407" t="s">
        <v>12362</v>
      </c>
      <c r="U5407" t="s">
        <v>12362</v>
      </c>
      <c r="V5407" t="s">
        <v>12362</v>
      </c>
      <c r="W5407">
        <v>11</v>
      </c>
      <c r="X5407" t="s">
        <v>17769</v>
      </c>
      <c r="Y5407">
        <v>0.4206582866163935</v>
      </c>
      <c r="Z5407">
        <f>HYPERLINK("Melting_Curves/meltCurve_Q9H9B4_.pdf", "Melting_Curves/meltCurve_Q9H9B4_.pdf")</f>
        <v>0</v>
      </c>
      <c r="AA5407" t="s">
        <v>23710</v>
      </c>
      <c r="AB5407" t="s">
        <v>29770</v>
      </c>
    </row>
    <row r="5408" spans="1:28">
      <c r="A5408" t="s">
        <v>5434</v>
      </c>
      <c r="B5408">
        <v>0.992608467424715</v>
      </c>
      <c r="C5408">
        <v>1.24721931594913</v>
      </c>
      <c r="D5408">
        <v>0.790834987819218</v>
      </c>
      <c r="E5408">
        <v>0.691085151113573</v>
      </c>
      <c r="F5408">
        <v>0.46682201172082</v>
      </c>
      <c r="G5408">
        <v>0.5438176711155021</v>
      </c>
      <c r="H5408">
        <v>0.378007130349333</v>
      </c>
      <c r="I5408">
        <v>0.48423322155277</v>
      </c>
      <c r="J5408">
        <v>0.935745508171213</v>
      </c>
      <c r="K5408">
        <v>0.8099592125451081</v>
      </c>
      <c r="L5408">
        <v>10742.3727156321</v>
      </c>
      <c r="M5408">
        <v>250</v>
      </c>
      <c r="O5408">
        <v>42.9667412154531</v>
      </c>
      <c r="P5408">
        <v>-0.559055768065811</v>
      </c>
      <c r="Q5408">
        <v>0.615667129298222</v>
      </c>
      <c r="R5408">
        <v>0.545848905455117</v>
      </c>
      <c r="S5408" t="s">
        <v>11601</v>
      </c>
      <c r="T5408" t="s">
        <v>12362</v>
      </c>
      <c r="U5408" t="s">
        <v>12362</v>
      </c>
      <c r="V5408" t="s">
        <v>12362</v>
      </c>
      <c r="W5408">
        <v>1</v>
      </c>
      <c r="X5408" t="s">
        <v>17770</v>
      </c>
      <c r="Y5408">
        <v>0.6921718308035306</v>
      </c>
      <c r="Z5408">
        <f>HYPERLINK("Melting_Curves/meltCurve_Q9H9D4_.pdf", "Melting_Curves/meltCurve_Q9H9D4_.pdf")</f>
        <v>0</v>
      </c>
      <c r="AA5408" t="s">
        <v>23711</v>
      </c>
      <c r="AB5408" t="s">
        <v>29771</v>
      </c>
    </row>
    <row r="5409" spans="1:28">
      <c r="A5409" t="s">
        <v>5435</v>
      </c>
      <c r="B5409">
        <v>0.992608467424715</v>
      </c>
      <c r="C5409">
        <v>0.846864296269014</v>
      </c>
      <c r="D5409">
        <v>0.385514036776492</v>
      </c>
      <c r="E5409">
        <v>0.311901399713114</v>
      </c>
      <c r="F5409">
        <v>0.176690583043608</v>
      </c>
      <c r="G5409">
        <v>0.150316678656414</v>
      </c>
      <c r="H5409">
        <v>0.129119604216492</v>
      </c>
      <c r="I5409">
        <v>0.154372311249779</v>
      </c>
      <c r="J5409">
        <v>0.160638272850477</v>
      </c>
      <c r="K5409">
        <v>0.210766272904888</v>
      </c>
      <c r="L5409">
        <v>1186.36268389019</v>
      </c>
      <c r="M5409">
        <v>28.4171039738831</v>
      </c>
      <c r="N5409">
        <v>42.3854036118706</v>
      </c>
      <c r="O5409">
        <v>41.543088266864</v>
      </c>
      <c r="P5409">
        <v>-0.141282911937274</v>
      </c>
      <c r="Q5409">
        <v>0.173838259952034</v>
      </c>
      <c r="R5409">
        <v>0.981386020430736</v>
      </c>
      <c r="S5409" t="s">
        <v>11602</v>
      </c>
      <c r="T5409" t="s">
        <v>12362</v>
      </c>
      <c r="U5409" t="s">
        <v>12362</v>
      </c>
      <c r="V5409" t="s">
        <v>12362</v>
      </c>
      <c r="W5409">
        <v>3</v>
      </c>
      <c r="X5409" t="s">
        <v>17771</v>
      </c>
      <c r="Y5409">
        <v>0.3101330107084561</v>
      </c>
      <c r="Z5409">
        <f>HYPERLINK("Melting_Curves/meltCurve_Q9H9F9_.pdf", "Melting_Curves/meltCurve_Q9H9F9_.pdf")</f>
        <v>0</v>
      </c>
      <c r="AA5409" t="s">
        <v>23712</v>
      </c>
      <c r="AB5409" t="s">
        <v>29772</v>
      </c>
    </row>
    <row r="5410" spans="1:28">
      <c r="A5410" t="s">
        <v>5436</v>
      </c>
      <c r="B5410">
        <v>0.992608467424715</v>
      </c>
      <c r="C5410">
        <v>1.01301478843954</v>
      </c>
      <c r="D5410">
        <v>0.783262182196974</v>
      </c>
      <c r="E5410">
        <v>0.824162500024294</v>
      </c>
      <c r="F5410">
        <v>0.699044796232305</v>
      </c>
      <c r="G5410">
        <v>0.516301063255213</v>
      </c>
      <c r="H5410">
        <v>0.372294666157354</v>
      </c>
      <c r="I5410">
        <v>0.429432998606364</v>
      </c>
      <c r="J5410">
        <v>0.364359744052082</v>
      </c>
      <c r="K5410">
        <v>0.152362658363783</v>
      </c>
      <c r="L5410">
        <v>384.572034248809</v>
      </c>
      <c r="M5410">
        <v>6.9555224046545</v>
      </c>
      <c r="N5410">
        <v>55.4510813037799</v>
      </c>
      <c r="O5410">
        <v>51.2631613205956</v>
      </c>
      <c r="P5410">
        <v>-0.0336455423507262</v>
      </c>
      <c r="Q5410">
        <v>0.009989775572812779</v>
      </c>
      <c r="R5410">
        <v>0.9422439894929791</v>
      </c>
      <c r="S5410" t="s">
        <v>11603</v>
      </c>
      <c r="T5410" t="s">
        <v>12362</v>
      </c>
      <c r="U5410" t="s">
        <v>12362</v>
      </c>
      <c r="V5410" t="s">
        <v>12362</v>
      </c>
      <c r="W5410">
        <v>5</v>
      </c>
      <c r="X5410" t="s">
        <v>17772</v>
      </c>
      <c r="Y5410">
        <v>0.6125301503785022</v>
      </c>
      <c r="Z5410">
        <f>HYPERLINK("Melting_Curves/meltCurve_Q9H9G7_.pdf", "Melting_Curves/meltCurve_Q9H9G7_.pdf")</f>
        <v>0</v>
      </c>
      <c r="AA5410" t="s">
        <v>23713</v>
      </c>
      <c r="AB5410" t="s">
        <v>29773</v>
      </c>
    </row>
    <row r="5411" spans="1:28">
      <c r="A5411" t="s">
        <v>5437</v>
      </c>
      <c r="B5411">
        <v>0.992608467424715</v>
      </c>
      <c r="C5411">
        <v>1.06272076385821</v>
      </c>
      <c r="D5411">
        <v>1.18212484691781</v>
      </c>
      <c r="E5411">
        <v>1.077635884963</v>
      </c>
      <c r="F5411">
        <v>0.455859165684194</v>
      </c>
      <c r="G5411">
        <v>0.218745519849627</v>
      </c>
      <c r="H5411">
        <v>0.250456113522041</v>
      </c>
      <c r="I5411">
        <v>0.249890773993932</v>
      </c>
      <c r="J5411">
        <v>0.22304589617753</v>
      </c>
      <c r="K5411">
        <v>0.248883231441561</v>
      </c>
      <c r="L5411">
        <v>12504.0018667112</v>
      </c>
      <c r="M5411">
        <v>250</v>
      </c>
      <c r="N5411">
        <v>50.1458072335249</v>
      </c>
      <c r="O5411">
        <v>50.0128068514936</v>
      </c>
      <c r="P5411">
        <v>-0.952000780908429</v>
      </c>
      <c r="Q5411">
        <v>0.238204303222816</v>
      </c>
      <c r="R5411">
        <v>0.972573514480687</v>
      </c>
      <c r="S5411" t="s">
        <v>11604</v>
      </c>
      <c r="T5411" t="s">
        <v>12362</v>
      </c>
      <c r="U5411" t="s">
        <v>12362</v>
      </c>
      <c r="V5411" t="s">
        <v>12362</v>
      </c>
      <c r="W5411">
        <v>2</v>
      </c>
      <c r="X5411" t="s">
        <v>17773</v>
      </c>
      <c r="Y5411">
        <v>0.5687891208521508</v>
      </c>
      <c r="Z5411">
        <f>HYPERLINK("Melting_Curves/meltCurve_Q9H9H4_.pdf", "Melting_Curves/meltCurve_Q9H9H4_.pdf")</f>
        <v>0</v>
      </c>
      <c r="AA5411" t="s">
        <v>23714</v>
      </c>
      <c r="AB5411" t="s">
        <v>29774</v>
      </c>
    </row>
    <row r="5412" spans="1:28">
      <c r="A5412" t="s">
        <v>5438</v>
      </c>
      <c r="B5412">
        <v>0.992608467424715</v>
      </c>
      <c r="C5412">
        <v>0.998872031095381</v>
      </c>
      <c r="D5412">
        <v>0.850261288312258</v>
      </c>
      <c r="E5412">
        <v>0.72308445077261</v>
      </c>
      <c r="F5412">
        <v>0.497412843459919</v>
      </c>
      <c r="G5412">
        <v>0.343880530987172</v>
      </c>
      <c r="H5412">
        <v>0.212989977248598</v>
      </c>
      <c r="I5412">
        <v>0.271379888047535</v>
      </c>
      <c r="J5412">
        <v>0.284275662717894</v>
      </c>
      <c r="K5412">
        <v>0.241162965188719</v>
      </c>
      <c r="L5412">
        <v>776.657865495609</v>
      </c>
      <c r="M5412">
        <v>16.1999185669836</v>
      </c>
      <c r="N5412">
        <v>49.8706507569853</v>
      </c>
      <c r="O5412">
        <v>47.2294122485734</v>
      </c>
      <c r="P5412">
        <v>-0.0657964231152956</v>
      </c>
      <c r="Q5412">
        <v>0.232763189961823</v>
      </c>
      <c r="R5412">
        <v>0.989062651528365</v>
      </c>
      <c r="S5412" t="s">
        <v>11605</v>
      </c>
      <c r="T5412" t="s">
        <v>12362</v>
      </c>
      <c r="U5412" t="s">
        <v>12362</v>
      </c>
      <c r="V5412" t="s">
        <v>12362</v>
      </c>
      <c r="W5412">
        <v>4</v>
      </c>
      <c r="X5412" t="s">
        <v>17774</v>
      </c>
      <c r="Y5412">
        <v>0.5274215785317867</v>
      </c>
      <c r="Z5412">
        <f>HYPERLINK("Melting_Curves/meltCurve_Q9H9P8_.pdf", "Melting_Curves/meltCurve_Q9H9P8_.pdf")</f>
        <v>0</v>
      </c>
      <c r="AA5412" t="s">
        <v>23715</v>
      </c>
      <c r="AB5412" t="s">
        <v>29775</v>
      </c>
    </row>
    <row r="5413" spans="1:28">
      <c r="A5413" t="s">
        <v>5439</v>
      </c>
      <c r="B5413">
        <v>0.992608467424715</v>
      </c>
      <c r="C5413">
        <v>1.11011574451417</v>
      </c>
      <c r="D5413">
        <v>0.892057211738743</v>
      </c>
      <c r="E5413">
        <v>0.690638372659506</v>
      </c>
      <c r="F5413">
        <v>0.392094338054997</v>
      </c>
      <c r="G5413">
        <v>0.206961114352158</v>
      </c>
      <c r="H5413">
        <v>0.15611394149559</v>
      </c>
      <c r="I5413">
        <v>0.171545379139457</v>
      </c>
      <c r="J5413">
        <v>0.265105389263292</v>
      </c>
      <c r="K5413">
        <v>0.241345523457831</v>
      </c>
      <c r="L5413">
        <v>1157.33873677939</v>
      </c>
      <c r="M5413">
        <v>24.3904147414528</v>
      </c>
      <c r="N5413">
        <v>48.4692531427217</v>
      </c>
      <c r="O5413">
        <v>47.1350327240721</v>
      </c>
      <c r="P5413">
        <v>-0.103423547241677</v>
      </c>
      <c r="Q5413">
        <v>0.200538402032348</v>
      </c>
      <c r="R5413">
        <v>0.977545371971914</v>
      </c>
      <c r="S5413" t="s">
        <v>11606</v>
      </c>
      <c r="T5413" t="s">
        <v>12362</v>
      </c>
      <c r="U5413" t="s">
        <v>12362</v>
      </c>
      <c r="V5413" t="s">
        <v>12362</v>
      </c>
      <c r="W5413">
        <v>5</v>
      </c>
      <c r="X5413" t="s">
        <v>17775</v>
      </c>
      <c r="Y5413">
        <v>0.4861315827178557</v>
      </c>
      <c r="Z5413">
        <f>HYPERLINK("Melting_Curves/meltCurve_Q9H9T3_2_.pdf", "Melting_Curves/meltCurve_Q9H9T3_2_.pdf")</f>
        <v>0</v>
      </c>
      <c r="AA5413" t="s">
        <v>23716</v>
      </c>
      <c r="AB5413" t="s">
        <v>29776</v>
      </c>
    </row>
    <row r="5414" spans="1:28">
      <c r="A5414" t="s">
        <v>5440</v>
      </c>
      <c r="B5414">
        <v>0.992608467424715</v>
      </c>
      <c r="C5414">
        <v>1.12149539585687</v>
      </c>
      <c r="D5414">
        <v>0.962475407435974</v>
      </c>
      <c r="E5414">
        <v>0.701296038722987</v>
      </c>
      <c r="F5414">
        <v>0.635761931484588</v>
      </c>
      <c r="G5414">
        <v>0.495703625749152</v>
      </c>
      <c r="H5414">
        <v>0.263421425502197</v>
      </c>
      <c r="I5414">
        <v>0.0905167730545002</v>
      </c>
      <c r="J5414">
        <v>0.141585116424538</v>
      </c>
      <c r="K5414">
        <v>0.08785426735813</v>
      </c>
      <c r="L5414">
        <v>609.42846622633</v>
      </c>
      <c r="M5414">
        <v>11.6213095248494</v>
      </c>
      <c r="N5414">
        <v>52.4575097271672</v>
      </c>
      <c r="O5414">
        <v>50.9599949783099</v>
      </c>
      <c r="P5414">
        <v>-0.0569208793793196</v>
      </c>
      <c r="Q5414">
        <v>0.00186935757467395</v>
      </c>
      <c r="R5414">
        <v>0.966932586774679</v>
      </c>
      <c r="S5414" t="s">
        <v>11607</v>
      </c>
      <c r="T5414" t="s">
        <v>12362</v>
      </c>
      <c r="U5414" t="s">
        <v>12362</v>
      </c>
      <c r="V5414" t="s">
        <v>12362</v>
      </c>
      <c r="W5414">
        <v>3</v>
      </c>
      <c r="X5414" t="s">
        <v>17776</v>
      </c>
      <c r="Y5414">
        <v>0.5386565645791699</v>
      </c>
      <c r="Z5414">
        <f>HYPERLINK("Melting_Curves/meltCurve_Q9H9V9_2_.pdf", "Melting_Curves/meltCurve_Q9H9V9_2_.pdf")</f>
        <v>0</v>
      </c>
      <c r="AA5414" t="s">
        <v>23717</v>
      </c>
      <c r="AB5414" t="s">
        <v>29777</v>
      </c>
    </row>
    <row r="5415" spans="1:28">
      <c r="A5415" t="s">
        <v>5441</v>
      </c>
      <c r="B5415">
        <v>0.992608467424715</v>
      </c>
      <c r="C5415">
        <v>1.46245510641145</v>
      </c>
      <c r="D5415">
        <v>1.03394294617067</v>
      </c>
      <c r="E5415">
        <v>0.785720083302886</v>
      </c>
      <c r="F5415">
        <v>0.500498976806762</v>
      </c>
      <c r="G5415">
        <v>0.38590911336275</v>
      </c>
      <c r="H5415">
        <v>0.271777077831914</v>
      </c>
      <c r="I5415">
        <v>0.267648668627437</v>
      </c>
      <c r="J5415">
        <v>0.298480467195207</v>
      </c>
      <c r="K5415">
        <v>0.219840034923997</v>
      </c>
      <c r="L5415">
        <v>1229.83025053003</v>
      </c>
      <c r="M5415">
        <v>25.2496081640931</v>
      </c>
      <c r="N5415">
        <v>50.2487765238486</v>
      </c>
      <c r="O5415">
        <v>48.4044704062428</v>
      </c>
      <c r="P5415">
        <v>-0.0952526998779382</v>
      </c>
      <c r="Q5415">
        <v>0.269597078244821</v>
      </c>
      <c r="R5415">
        <v>0.859796723746156</v>
      </c>
      <c r="S5415" t="s">
        <v>11608</v>
      </c>
      <c r="T5415" t="s">
        <v>12362</v>
      </c>
      <c r="U5415" t="s">
        <v>12362</v>
      </c>
      <c r="V5415" t="s">
        <v>12362</v>
      </c>
      <c r="W5415">
        <v>3</v>
      </c>
      <c r="X5415" t="s">
        <v>17777</v>
      </c>
      <c r="Y5415">
        <v>0.560788111183849</v>
      </c>
      <c r="Z5415">
        <f>HYPERLINK("Melting_Curves/meltCurve_Q9HA47_3_.pdf", "Melting_Curves/meltCurve_Q9HA47_3_.pdf")</f>
        <v>0</v>
      </c>
      <c r="AA5415" t="s">
        <v>23718</v>
      </c>
      <c r="AB5415" t="s">
        <v>29778</v>
      </c>
    </row>
    <row r="5416" spans="1:28">
      <c r="A5416" t="s">
        <v>5442</v>
      </c>
      <c r="B5416">
        <v>0.992608467424715</v>
      </c>
      <c r="C5416">
        <v>0.968891258957533</v>
      </c>
      <c r="D5416">
        <v>0.924796145727486</v>
      </c>
      <c r="E5416">
        <v>0.737033409922734</v>
      </c>
      <c r="F5416">
        <v>0.746661559708407</v>
      </c>
      <c r="G5416">
        <v>0.566110452142871</v>
      </c>
      <c r="H5416">
        <v>0.401890733883551</v>
      </c>
      <c r="I5416">
        <v>0.323316734160704</v>
      </c>
      <c r="J5416">
        <v>0.180116768034674</v>
      </c>
      <c r="K5416">
        <v>0.173050865556338</v>
      </c>
      <c r="L5416">
        <v>473.476718113935</v>
      </c>
      <c r="M5416">
        <v>8.617084087616879</v>
      </c>
      <c r="N5416">
        <v>54.9462826378044</v>
      </c>
      <c r="O5416">
        <v>52.2273617250992</v>
      </c>
      <c r="P5416">
        <v>-0.0412832389603959</v>
      </c>
      <c r="Q5416">
        <v>0</v>
      </c>
      <c r="R5416">
        <v>0.984866029865363</v>
      </c>
      <c r="S5416" t="s">
        <v>11609</v>
      </c>
      <c r="T5416" t="s">
        <v>12362</v>
      </c>
      <c r="U5416" t="s">
        <v>12362</v>
      </c>
      <c r="V5416" t="s">
        <v>12362</v>
      </c>
      <c r="W5416">
        <v>12</v>
      </c>
      <c r="X5416" t="s">
        <v>17778</v>
      </c>
      <c r="Y5416">
        <v>0.6075298757416021</v>
      </c>
      <c r="Z5416">
        <f>HYPERLINK("Melting_Curves/meltCurve_Q9HA64_.pdf", "Melting_Curves/meltCurve_Q9HA64_.pdf")</f>
        <v>0</v>
      </c>
      <c r="AA5416" t="s">
        <v>23719</v>
      </c>
      <c r="AB5416" t="s">
        <v>29779</v>
      </c>
    </row>
    <row r="5417" spans="1:28">
      <c r="A5417" t="s">
        <v>5443</v>
      </c>
      <c r="B5417">
        <v>0.992608467424715</v>
      </c>
      <c r="C5417">
        <v>0.936267966101712</v>
      </c>
      <c r="D5417">
        <v>0.917351809356552</v>
      </c>
      <c r="E5417">
        <v>0.869638758672127</v>
      </c>
      <c r="F5417">
        <v>0.662935044501055</v>
      </c>
      <c r="G5417">
        <v>0.442295244367274</v>
      </c>
      <c r="H5417">
        <v>0.28249279027216</v>
      </c>
      <c r="I5417">
        <v>0.282511472304331</v>
      </c>
      <c r="J5417">
        <v>0.303398072506774</v>
      </c>
      <c r="K5417">
        <v>0.247014768498171</v>
      </c>
      <c r="L5417">
        <v>876.519128653147</v>
      </c>
      <c r="M5417">
        <v>17.3385477232763</v>
      </c>
      <c r="N5417">
        <v>52.5874253112226</v>
      </c>
      <c r="O5417">
        <v>49.8950977911251</v>
      </c>
      <c r="P5417">
        <v>-0.0656530029615531</v>
      </c>
      <c r="Q5417">
        <v>0.244325091459713</v>
      </c>
      <c r="R5417">
        <v>0.988852216446232</v>
      </c>
      <c r="S5417" t="s">
        <v>11610</v>
      </c>
      <c r="T5417" t="s">
        <v>12362</v>
      </c>
      <c r="U5417" t="s">
        <v>12362</v>
      </c>
      <c r="V5417" t="s">
        <v>12362</v>
      </c>
      <c r="W5417">
        <v>4</v>
      </c>
      <c r="X5417" t="s">
        <v>17779</v>
      </c>
      <c r="Y5417">
        <v>0.5982499486192485</v>
      </c>
      <c r="Z5417">
        <f>HYPERLINK("Melting_Curves/meltCurve_Q9HA77_.pdf", "Melting_Curves/meltCurve_Q9HA77_.pdf")</f>
        <v>0</v>
      </c>
      <c r="AA5417" t="s">
        <v>23720</v>
      </c>
      <c r="AB5417" t="s">
        <v>29780</v>
      </c>
    </row>
    <row r="5418" spans="1:28">
      <c r="A5418" t="s">
        <v>5444</v>
      </c>
      <c r="B5418">
        <v>0.992608467424715</v>
      </c>
      <c r="C5418">
        <v>1.19743693350766</v>
      </c>
      <c r="D5418">
        <v>0.876591145011053</v>
      </c>
      <c r="E5418">
        <v>0.684191932620195</v>
      </c>
      <c r="F5418">
        <v>0.47866501890475</v>
      </c>
      <c r="G5418">
        <v>0.272967025313692</v>
      </c>
      <c r="H5418">
        <v>0.141137539837384</v>
      </c>
      <c r="I5418">
        <v>0.183279009264099</v>
      </c>
      <c r="J5418">
        <v>0.07965799464867369</v>
      </c>
      <c r="K5418">
        <v>0.132885793200109</v>
      </c>
      <c r="L5418">
        <v>832.4297092586791</v>
      </c>
      <c r="M5418">
        <v>17.0663571428186</v>
      </c>
      <c r="N5418">
        <v>49.4978198075706</v>
      </c>
      <c r="O5418">
        <v>48.12114053336</v>
      </c>
      <c r="P5418">
        <v>-0.07890196768876449</v>
      </c>
      <c r="Q5418">
        <v>0.110150669763034</v>
      </c>
      <c r="R5418">
        <v>0.962108327447021</v>
      </c>
      <c r="S5418" t="s">
        <v>11611</v>
      </c>
      <c r="T5418" t="s">
        <v>12362</v>
      </c>
      <c r="U5418" t="s">
        <v>12362</v>
      </c>
      <c r="V5418" t="s">
        <v>12362</v>
      </c>
      <c r="W5418">
        <v>2</v>
      </c>
      <c r="X5418" t="s">
        <v>17780</v>
      </c>
      <c r="Y5418">
        <v>0.47499141860244</v>
      </c>
      <c r="Z5418">
        <f>HYPERLINK("Melting_Curves/meltCurve_Q9HAB8_.pdf", "Melting_Curves/meltCurve_Q9HAB8_.pdf")</f>
        <v>0</v>
      </c>
      <c r="AA5418" t="s">
        <v>23721</v>
      </c>
      <c r="AB5418" t="s">
        <v>29781</v>
      </c>
    </row>
    <row r="5419" spans="1:28">
      <c r="A5419" t="s">
        <v>5445</v>
      </c>
      <c r="B5419">
        <v>0.992608467424715</v>
      </c>
      <c r="C5419">
        <v>1.01149725285263</v>
      </c>
      <c r="D5419">
        <v>1.01730649408497</v>
      </c>
      <c r="E5419">
        <v>0.897664836293633</v>
      </c>
      <c r="F5419">
        <v>0.5705444586460851</v>
      </c>
      <c r="G5419">
        <v>0.359863067989768</v>
      </c>
      <c r="H5419">
        <v>0.287148072972646</v>
      </c>
      <c r="I5419">
        <v>0.39831126842999</v>
      </c>
      <c r="J5419">
        <v>11.8115396174626</v>
      </c>
      <c r="K5419">
        <v>10.6684977673079</v>
      </c>
      <c r="L5419">
        <v>6224.51631445934</v>
      </c>
      <c r="M5419">
        <v>101.240799089065</v>
      </c>
      <c r="O5419">
        <v>61.4583132433421</v>
      </c>
      <c r="P5419">
        <v>0.205913567458176</v>
      </c>
      <c r="Q5419">
        <v>1.5</v>
      </c>
      <c r="R5419">
        <v>-0.07162971429264139</v>
      </c>
      <c r="S5419" t="s">
        <v>11612</v>
      </c>
      <c r="T5419" t="s">
        <v>12362</v>
      </c>
      <c r="U5419" t="s">
        <v>12362</v>
      </c>
      <c r="V5419" t="s">
        <v>12362</v>
      </c>
      <c r="W5419">
        <v>4</v>
      </c>
      <c r="X5419" t="s">
        <v>17781</v>
      </c>
      <c r="Y5419">
        <v>1.091635403607622</v>
      </c>
      <c r="Z5419">
        <f>HYPERLINK("Melting_Curves/meltCurve_Q9HAP2_.pdf", "Melting_Curves/meltCurve_Q9HAP2_.pdf")</f>
        <v>0</v>
      </c>
      <c r="AA5419" t="s">
        <v>23722</v>
      </c>
      <c r="AB5419" t="s">
        <v>29782</v>
      </c>
    </row>
    <row r="5420" spans="1:28">
      <c r="A5420" t="s">
        <v>5446</v>
      </c>
      <c r="B5420">
        <v>0.992608467424715</v>
      </c>
      <c r="C5420">
        <v>0.9918088802520501</v>
      </c>
      <c r="D5420">
        <v>0.948661514055686</v>
      </c>
      <c r="E5420">
        <v>0.961785181605648</v>
      </c>
      <c r="F5420">
        <v>0.723251505876095</v>
      </c>
      <c r="G5420">
        <v>0.6342853702571239</v>
      </c>
      <c r="H5420">
        <v>0.589433942191913</v>
      </c>
      <c r="I5420">
        <v>0.784064635075621</v>
      </c>
      <c r="J5420">
        <v>0.978318223689518</v>
      </c>
      <c r="K5420">
        <v>0.962178529663043</v>
      </c>
      <c r="L5420">
        <v>11723.0378152055</v>
      </c>
      <c r="M5420">
        <v>250</v>
      </c>
      <c r="O5420">
        <v>46.8891505572507</v>
      </c>
      <c r="P5420">
        <v>-0.295125975487432</v>
      </c>
      <c r="Q5420">
        <v>0.778588699884053</v>
      </c>
      <c r="R5420">
        <v>0.398345390338039</v>
      </c>
      <c r="S5420" t="s">
        <v>11613</v>
      </c>
      <c r="T5420" t="s">
        <v>12362</v>
      </c>
      <c r="U5420" t="s">
        <v>12362</v>
      </c>
      <c r="V5420" t="s">
        <v>12362</v>
      </c>
      <c r="W5420">
        <v>14</v>
      </c>
      <c r="X5420" t="s">
        <v>17782</v>
      </c>
      <c r="Y5420">
        <v>0.8516147233127752</v>
      </c>
      <c r="Z5420">
        <f>HYPERLINK("Melting_Curves/meltCurve_Q9HAU0_5_.pdf", "Melting_Curves/meltCurve_Q9HAU0_5_.pdf")</f>
        <v>0</v>
      </c>
      <c r="AA5420" t="s">
        <v>23723</v>
      </c>
      <c r="AB5420" t="s">
        <v>29783</v>
      </c>
    </row>
    <row r="5421" spans="1:28">
      <c r="A5421" t="s">
        <v>5447</v>
      </c>
      <c r="B5421">
        <v>0.992608467424715</v>
      </c>
      <c r="C5421">
        <v>0.9871737893360391</v>
      </c>
      <c r="D5421">
        <v>0.811328988240876</v>
      </c>
      <c r="E5421">
        <v>0.508445289658954</v>
      </c>
      <c r="F5421">
        <v>0.320865810020863</v>
      </c>
      <c r="G5421">
        <v>0.230465476883579</v>
      </c>
      <c r="H5421">
        <v>0.191128931618431</v>
      </c>
      <c r="I5421">
        <v>0.275637555696732</v>
      </c>
      <c r="J5421">
        <v>0.355457635499108</v>
      </c>
      <c r="K5421">
        <v>0.299427512776652</v>
      </c>
      <c r="L5421">
        <v>1121.80169603002</v>
      </c>
      <c r="M5421">
        <v>24.9040083936714</v>
      </c>
      <c r="N5421">
        <v>46.484812573471</v>
      </c>
      <c r="O5421">
        <v>44.7576126952206</v>
      </c>
      <c r="P5421">
        <v>-0.101713826889786</v>
      </c>
      <c r="Q5421">
        <v>0.26880780324242</v>
      </c>
      <c r="R5421">
        <v>0.9792627398267409</v>
      </c>
      <c r="S5421" t="s">
        <v>11614</v>
      </c>
      <c r="T5421" t="s">
        <v>12362</v>
      </c>
      <c r="U5421" t="s">
        <v>12362</v>
      </c>
      <c r="V5421" t="s">
        <v>12362</v>
      </c>
      <c r="W5421">
        <v>8</v>
      </c>
      <c r="X5421" t="s">
        <v>17783</v>
      </c>
      <c r="Y5421">
        <v>0.4709425643255968</v>
      </c>
      <c r="Z5421">
        <f>HYPERLINK("Melting_Curves/meltCurve_Q9HAU5_.pdf", "Melting_Curves/meltCurve_Q9HAU5_.pdf")</f>
        <v>0</v>
      </c>
      <c r="AA5421" t="s">
        <v>23724</v>
      </c>
      <c r="AB5421" t="s">
        <v>29784</v>
      </c>
    </row>
    <row r="5422" spans="1:28">
      <c r="A5422" t="s">
        <v>5448</v>
      </c>
      <c r="B5422">
        <v>0.992608467424715</v>
      </c>
      <c r="C5422">
        <v>1.16360840152566</v>
      </c>
      <c r="D5422">
        <v>0.82076505700983</v>
      </c>
      <c r="E5422">
        <v>0.766521658200321</v>
      </c>
      <c r="F5422">
        <v>0.423666554458394</v>
      </c>
      <c r="G5422">
        <v>0.15152843839708</v>
      </c>
      <c r="H5422">
        <v>0.0987759231777704</v>
      </c>
      <c r="I5422">
        <v>0.0807595425609046</v>
      </c>
      <c r="J5422">
        <v>0.0988527194010851</v>
      </c>
      <c r="K5422">
        <v>0.130436405339853</v>
      </c>
      <c r="L5422">
        <v>1027.97344259727</v>
      </c>
      <c r="M5422">
        <v>21.1187844864842</v>
      </c>
      <c r="N5422">
        <v>49.1009022728278</v>
      </c>
      <c r="O5422">
        <v>48.2456504129234</v>
      </c>
      <c r="P5422">
        <v>-0.100293267985795</v>
      </c>
      <c r="Q5422">
        <v>0.0835482138233099</v>
      </c>
      <c r="R5422">
        <v>0.96829693489332</v>
      </c>
      <c r="S5422" t="s">
        <v>11615</v>
      </c>
      <c r="T5422" t="s">
        <v>12362</v>
      </c>
      <c r="U5422" t="s">
        <v>12362</v>
      </c>
      <c r="V5422" t="s">
        <v>12362</v>
      </c>
      <c r="W5422">
        <v>3</v>
      </c>
      <c r="X5422" t="s">
        <v>17784</v>
      </c>
      <c r="Y5422">
        <v>0.4511272277061725</v>
      </c>
      <c r="Z5422">
        <f>HYPERLINK("Melting_Curves/meltCurve_Q9HAV0_.pdf", "Melting_Curves/meltCurve_Q9HAV0_.pdf")</f>
        <v>0</v>
      </c>
      <c r="AA5422" t="s">
        <v>23725</v>
      </c>
      <c r="AB5422" t="s">
        <v>29785</v>
      </c>
    </row>
    <row r="5423" spans="1:28">
      <c r="A5423" t="s">
        <v>5449</v>
      </c>
      <c r="B5423">
        <v>0.992608467424715</v>
      </c>
      <c r="C5423">
        <v>1.05470731694909</v>
      </c>
      <c r="D5423">
        <v>0.933762174545237</v>
      </c>
      <c r="E5423">
        <v>0.694826131564272</v>
      </c>
      <c r="F5423">
        <v>0.406839960233009</v>
      </c>
      <c r="G5423">
        <v>0.236134293000441</v>
      </c>
      <c r="H5423">
        <v>0.147102921202045</v>
      </c>
      <c r="I5423">
        <v>0.164867619321036</v>
      </c>
      <c r="J5423">
        <v>0.155857234578876</v>
      </c>
      <c r="K5423">
        <v>0.157437390750967</v>
      </c>
      <c r="L5423">
        <v>1015.7274419511</v>
      </c>
      <c r="M5423">
        <v>21.1388621346609</v>
      </c>
      <c r="N5423">
        <v>48.8665607567533</v>
      </c>
      <c r="O5423">
        <v>47.6264108879723</v>
      </c>
      <c r="P5423">
        <v>-0.0944579605501413</v>
      </c>
      <c r="Q5423">
        <v>0.148756898239483</v>
      </c>
      <c r="R5423">
        <v>0.995713118945569</v>
      </c>
      <c r="S5423" t="s">
        <v>11616</v>
      </c>
      <c r="T5423" t="s">
        <v>12362</v>
      </c>
      <c r="U5423" t="s">
        <v>12362</v>
      </c>
      <c r="V5423" t="s">
        <v>12362</v>
      </c>
      <c r="W5423">
        <v>16</v>
      </c>
      <c r="X5423" t="s">
        <v>17785</v>
      </c>
      <c r="Y5423">
        <v>0.47237245774759</v>
      </c>
      <c r="Z5423">
        <f>HYPERLINK("Melting_Curves/meltCurve_Q9HAV4_.pdf", "Melting_Curves/meltCurve_Q9HAV4_.pdf")</f>
        <v>0</v>
      </c>
      <c r="AA5423" t="s">
        <v>23726</v>
      </c>
      <c r="AB5423" t="s">
        <v>29786</v>
      </c>
    </row>
    <row r="5424" spans="1:28">
      <c r="A5424" t="s">
        <v>5450</v>
      </c>
      <c r="B5424">
        <v>0.992608467424715</v>
      </c>
      <c r="C5424">
        <v>0.877048000964041</v>
      </c>
      <c r="D5424">
        <v>0.7888088358049899</v>
      </c>
      <c r="E5424">
        <v>0.757786141784031</v>
      </c>
      <c r="F5424">
        <v>0.5788356838965339</v>
      </c>
      <c r="G5424">
        <v>0.329521487820852</v>
      </c>
      <c r="H5424">
        <v>0.282916821102884</v>
      </c>
      <c r="I5424">
        <v>0.33448487729563</v>
      </c>
      <c r="J5424">
        <v>0.430692932570466</v>
      </c>
      <c r="K5424">
        <v>0.424233607124787</v>
      </c>
      <c r="L5424">
        <v>633.909707942934</v>
      </c>
      <c r="M5424">
        <v>13.5771627411218</v>
      </c>
      <c r="N5424">
        <v>50.9162656552295</v>
      </c>
      <c r="O5424">
        <v>45.7114716767874</v>
      </c>
      <c r="P5424">
        <v>-0.0491626430300293</v>
      </c>
      <c r="Q5424">
        <v>0.33801737339712</v>
      </c>
      <c r="R5424">
        <v>0.913612919150951</v>
      </c>
      <c r="S5424" t="s">
        <v>11617</v>
      </c>
      <c r="T5424" t="s">
        <v>12362</v>
      </c>
      <c r="U5424" t="s">
        <v>12362</v>
      </c>
      <c r="V5424" t="s">
        <v>12362</v>
      </c>
      <c r="W5424">
        <v>16</v>
      </c>
      <c r="X5424" t="s">
        <v>17786</v>
      </c>
      <c r="Y5424">
        <v>0.5697540177196939</v>
      </c>
      <c r="Z5424">
        <f>HYPERLINK("Melting_Curves/meltCurve_Q9HAV7_.pdf", "Melting_Curves/meltCurve_Q9HAV7_.pdf")</f>
        <v>0</v>
      </c>
      <c r="AA5424" t="s">
        <v>23727</v>
      </c>
      <c r="AB5424" t="s">
        <v>29787</v>
      </c>
    </row>
    <row r="5425" spans="1:28">
      <c r="A5425" t="s">
        <v>5451</v>
      </c>
      <c r="B5425">
        <v>0.992608467424715</v>
      </c>
      <c r="C5425">
        <v>0.987885064121251</v>
      </c>
      <c r="D5425">
        <v>0.825929326103313</v>
      </c>
      <c r="E5425">
        <v>0.8152528304728131</v>
      </c>
      <c r="F5425">
        <v>0.759273921088874</v>
      </c>
      <c r="G5425">
        <v>0.667787385110005</v>
      </c>
      <c r="H5425">
        <v>0.648086031424105</v>
      </c>
      <c r="I5425">
        <v>0.770851966727285</v>
      </c>
      <c r="J5425">
        <v>1.03804824255116</v>
      </c>
      <c r="K5425">
        <v>0.967554274947679</v>
      </c>
      <c r="L5425">
        <v>2786.04351859446</v>
      </c>
      <c r="M5425">
        <v>67.1465753539587</v>
      </c>
      <c r="O5425">
        <v>41.455212091918</v>
      </c>
      <c r="P5425">
        <v>-0.0771318575080915</v>
      </c>
      <c r="Q5425">
        <v>0.809520198717039</v>
      </c>
      <c r="R5425">
        <v>0.286817613440942</v>
      </c>
      <c r="S5425" t="s">
        <v>11618</v>
      </c>
      <c r="T5425" t="s">
        <v>12362</v>
      </c>
      <c r="U5425" t="s">
        <v>12362</v>
      </c>
      <c r="V5425" t="s">
        <v>12362</v>
      </c>
      <c r="W5425">
        <v>29</v>
      </c>
      <c r="X5425" t="s">
        <v>17787</v>
      </c>
      <c r="Y5425">
        <v>0.8382348674293522</v>
      </c>
      <c r="Z5425">
        <f>HYPERLINK("Melting_Curves/meltCurve_Q9HAW4_.pdf", "Melting_Curves/meltCurve_Q9HAW4_.pdf")</f>
        <v>0</v>
      </c>
      <c r="AA5425" t="s">
        <v>23728</v>
      </c>
      <c r="AB5425" t="s">
        <v>29788</v>
      </c>
    </row>
    <row r="5426" spans="1:28">
      <c r="A5426" t="s">
        <v>5452</v>
      </c>
      <c r="B5426">
        <v>0.992608467424715</v>
      </c>
      <c r="C5426">
        <v>1.02655582508151</v>
      </c>
      <c r="D5426">
        <v>0.919072498938921</v>
      </c>
      <c r="E5426">
        <v>0.836414022404804</v>
      </c>
      <c r="F5426">
        <v>0.618798998618034</v>
      </c>
      <c r="G5426">
        <v>0.458795069962873</v>
      </c>
      <c r="H5426">
        <v>0.373577964598254</v>
      </c>
      <c r="I5426">
        <v>0.414469958660884</v>
      </c>
      <c r="J5426">
        <v>0.488741794081545</v>
      </c>
      <c r="K5426">
        <v>0.327121726345839</v>
      </c>
      <c r="L5426">
        <v>984.288583186403</v>
      </c>
      <c r="M5426">
        <v>20.1949833843989</v>
      </c>
      <c r="N5426">
        <v>52.6800343460055</v>
      </c>
      <c r="O5426">
        <v>48.2689051959444</v>
      </c>
      <c r="P5426">
        <v>-0.063845186791697</v>
      </c>
      <c r="Q5426">
        <v>0.389622527388817</v>
      </c>
      <c r="R5426">
        <v>0.972197590791398</v>
      </c>
      <c r="S5426" t="s">
        <v>11619</v>
      </c>
      <c r="T5426" t="s">
        <v>12362</v>
      </c>
      <c r="U5426" t="s">
        <v>12362</v>
      </c>
      <c r="V5426" t="s">
        <v>12362</v>
      </c>
      <c r="W5426">
        <v>5</v>
      </c>
      <c r="X5426" t="s">
        <v>17788</v>
      </c>
      <c r="Y5426">
        <v>0.6363634618666055</v>
      </c>
      <c r="Z5426">
        <f>HYPERLINK("Melting_Curves/meltCurve_Q9HB09_.pdf", "Melting_Curves/meltCurve_Q9HB09_.pdf")</f>
        <v>0</v>
      </c>
      <c r="AA5426" t="s">
        <v>23729</v>
      </c>
      <c r="AB5426" t="s">
        <v>29789</v>
      </c>
    </row>
    <row r="5427" spans="1:28">
      <c r="A5427" t="s">
        <v>5453</v>
      </c>
      <c r="B5427">
        <v>0.992608467424715</v>
      </c>
      <c r="C5427">
        <v>1.03126779009705</v>
      </c>
      <c r="D5427">
        <v>0.6899124585419441</v>
      </c>
      <c r="E5427">
        <v>0.661083185176721</v>
      </c>
      <c r="F5427">
        <v>0.637653427444421</v>
      </c>
      <c r="G5427">
        <v>0.398924741682382</v>
      </c>
      <c r="H5427">
        <v>0.34138530555756</v>
      </c>
      <c r="I5427">
        <v>0.346784367987253</v>
      </c>
      <c r="J5427">
        <v>0.515491110406707</v>
      </c>
      <c r="K5427">
        <v>0.261856375092675</v>
      </c>
      <c r="L5427">
        <v>546.671849860601</v>
      </c>
      <c r="M5427">
        <v>11.7519232496177</v>
      </c>
      <c r="N5427">
        <v>51.3362775964958</v>
      </c>
      <c r="O5427">
        <v>45.2319653741545</v>
      </c>
      <c r="P5427">
        <v>-0.0432654316414534</v>
      </c>
      <c r="Q5427">
        <v>0.334076663711419</v>
      </c>
      <c r="R5427">
        <v>0.876927751485693</v>
      </c>
      <c r="S5427" t="s">
        <v>11620</v>
      </c>
      <c r="T5427" t="s">
        <v>12362</v>
      </c>
      <c r="U5427" t="s">
        <v>12362</v>
      </c>
      <c r="V5427" t="s">
        <v>12362</v>
      </c>
      <c r="W5427">
        <v>2</v>
      </c>
      <c r="X5427" t="s">
        <v>17789</v>
      </c>
      <c r="Y5427">
        <v>0.5685178912825122</v>
      </c>
      <c r="Z5427">
        <f>HYPERLINK("Melting_Curves/meltCurve_Q9HB20_.pdf", "Melting_Curves/meltCurve_Q9HB20_.pdf")</f>
        <v>0</v>
      </c>
      <c r="AA5427" t="s">
        <v>23730</v>
      </c>
      <c r="AB5427" t="s">
        <v>29790</v>
      </c>
    </row>
    <row r="5428" spans="1:28">
      <c r="A5428" t="s">
        <v>5454</v>
      </c>
      <c r="B5428">
        <v>0.992608467424715</v>
      </c>
      <c r="C5428">
        <v>0.777147128224839</v>
      </c>
      <c r="D5428">
        <v>0.779986255110236</v>
      </c>
      <c r="E5428">
        <v>0.776468637634827</v>
      </c>
      <c r="F5428">
        <v>0.514740153065995</v>
      </c>
      <c r="G5428">
        <v>0.282728244037202</v>
      </c>
      <c r="H5428">
        <v>0.0937691770900838</v>
      </c>
      <c r="I5428">
        <v>0.0839519967662518</v>
      </c>
      <c r="J5428">
        <v>0.0889336446139455</v>
      </c>
      <c r="K5428">
        <v>0.0874522861501226</v>
      </c>
      <c r="L5428">
        <v>542.206780780076</v>
      </c>
      <c r="M5428">
        <v>10.9300394934581</v>
      </c>
      <c r="N5428">
        <v>49.6070220663148</v>
      </c>
      <c r="O5428">
        <v>48.0331826339028</v>
      </c>
      <c r="P5428">
        <v>-0.0569076376870087</v>
      </c>
      <c r="Q5428">
        <v>0</v>
      </c>
      <c r="R5428">
        <v>0.954475983201181</v>
      </c>
      <c r="S5428" t="s">
        <v>11621</v>
      </c>
      <c r="T5428" t="s">
        <v>12362</v>
      </c>
      <c r="U5428" t="s">
        <v>12362</v>
      </c>
      <c r="V5428" t="s">
        <v>12362</v>
      </c>
      <c r="W5428">
        <v>24</v>
      </c>
      <c r="X5428" t="s">
        <v>17790</v>
      </c>
      <c r="Y5428">
        <v>0.4522594606850464</v>
      </c>
      <c r="Z5428">
        <f>HYPERLINK("Melting_Curves/meltCurve_Q9HB71_.pdf", "Melting_Curves/meltCurve_Q9HB71_.pdf")</f>
        <v>0</v>
      </c>
      <c r="AA5428" t="s">
        <v>23731</v>
      </c>
      <c r="AB5428" t="s">
        <v>29791</v>
      </c>
    </row>
    <row r="5429" spans="1:28">
      <c r="A5429" t="s">
        <v>5455</v>
      </c>
      <c r="B5429">
        <v>0.992608467424715</v>
      </c>
      <c r="C5429">
        <v>1.346074266465</v>
      </c>
      <c r="D5429">
        <v>1.21349210933792</v>
      </c>
      <c r="E5429">
        <v>1.18299690886838</v>
      </c>
      <c r="F5429">
        <v>0.941500328239401</v>
      </c>
      <c r="G5429">
        <v>0.668055496993632</v>
      </c>
      <c r="H5429">
        <v>0.533992933168208</v>
      </c>
      <c r="I5429">
        <v>0.550450298507533</v>
      </c>
      <c r="J5429">
        <v>0.365030813942532</v>
      </c>
      <c r="K5429">
        <v>0.259269521143534</v>
      </c>
      <c r="L5429">
        <v>1099.27293736513</v>
      </c>
      <c r="M5429">
        <v>19.9157364491433</v>
      </c>
      <c r="N5429">
        <v>58.3329000185614</v>
      </c>
      <c r="O5429">
        <v>54.6487341910643</v>
      </c>
      <c r="P5429">
        <v>-0.0611671327642368</v>
      </c>
      <c r="Q5429">
        <v>0.328652343795499</v>
      </c>
      <c r="R5429">
        <v>0.816411303457618</v>
      </c>
      <c r="S5429" t="s">
        <v>11622</v>
      </c>
      <c r="T5429" t="s">
        <v>12362</v>
      </c>
      <c r="U5429" t="s">
        <v>12362</v>
      </c>
      <c r="V5429" t="s">
        <v>12362</v>
      </c>
      <c r="W5429">
        <v>6</v>
      </c>
      <c r="X5429" t="s">
        <v>17791</v>
      </c>
      <c r="Y5429">
        <v>0.7433787420078635</v>
      </c>
      <c r="Z5429">
        <f>HYPERLINK("Melting_Curves/meltCurve_Q9HB90_.pdf", "Melting_Curves/meltCurve_Q9HB90_.pdf")</f>
        <v>0</v>
      </c>
      <c r="AA5429" t="s">
        <v>23732</v>
      </c>
      <c r="AB5429" t="s">
        <v>29792</v>
      </c>
    </row>
    <row r="5430" spans="1:28">
      <c r="A5430" t="s">
        <v>5456</v>
      </c>
      <c r="B5430">
        <v>0.992608467424715</v>
      </c>
      <c r="C5430">
        <v>1.0735829595842</v>
      </c>
      <c r="D5430">
        <v>0.991730544631175</v>
      </c>
      <c r="E5430">
        <v>0.820327741504483</v>
      </c>
      <c r="F5430">
        <v>0.767134392697138</v>
      </c>
      <c r="G5430">
        <v>0.571483797454216</v>
      </c>
      <c r="H5430">
        <v>0.296989482747554</v>
      </c>
      <c r="I5430">
        <v>0.631469773030112</v>
      </c>
      <c r="J5430">
        <v>0.670424596457915</v>
      </c>
      <c r="K5430">
        <v>0.5446242461062351</v>
      </c>
      <c r="L5430">
        <v>1143.29526307047</v>
      </c>
      <c r="M5430">
        <v>23.4881598230481</v>
      </c>
      <c r="O5430">
        <v>48.3266682031759</v>
      </c>
      <c r="P5430">
        <v>-0.0560036496755707</v>
      </c>
      <c r="Q5430">
        <v>0.539099923205665</v>
      </c>
      <c r="R5430">
        <v>0.799755214007568</v>
      </c>
      <c r="S5430" t="s">
        <v>11623</v>
      </c>
      <c r="T5430" t="s">
        <v>12362</v>
      </c>
      <c r="U5430" t="s">
        <v>12362</v>
      </c>
      <c r="V5430" t="s">
        <v>12362</v>
      </c>
      <c r="W5430">
        <v>3</v>
      </c>
      <c r="X5430" t="s">
        <v>17792</v>
      </c>
      <c r="Y5430">
        <v>0.7229495089575495</v>
      </c>
      <c r="Z5430">
        <f>HYPERLINK("Melting_Curves/meltCurve_Q9HBD1_.pdf", "Melting_Curves/meltCurve_Q9HBD1_.pdf")</f>
        <v>0</v>
      </c>
      <c r="AA5430" t="s">
        <v>23733</v>
      </c>
      <c r="AB5430" t="s">
        <v>29793</v>
      </c>
    </row>
    <row r="5431" spans="1:28">
      <c r="A5431" t="s">
        <v>5457</v>
      </c>
      <c r="B5431">
        <v>0.992608467424715</v>
      </c>
      <c r="C5431">
        <v>1.03628677496905</v>
      </c>
      <c r="D5431">
        <v>0.802994308375378</v>
      </c>
      <c r="E5431">
        <v>0.558633225432751</v>
      </c>
      <c r="F5431">
        <v>0.459388202506231</v>
      </c>
      <c r="G5431">
        <v>0.335708650353179</v>
      </c>
      <c r="H5431">
        <v>0.279322702777732</v>
      </c>
      <c r="I5431">
        <v>0.340677367498142</v>
      </c>
      <c r="J5431">
        <v>0.464769327371874</v>
      </c>
      <c r="K5431">
        <v>0.410239969938782</v>
      </c>
      <c r="L5431">
        <v>1075.60633583308</v>
      </c>
      <c r="M5431">
        <v>23.9884281430383</v>
      </c>
      <c r="N5431">
        <v>47.5241888122621</v>
      </c>
      <c r="O5431">
        <v>44.5304344935893</v>
      </c>
      <c r="P5431">
        <v>-0.0846973694740461</v>
      </c>
      <c r="Q5431">
        <v>0.371104957694409</v>
      </c>
      <c r="R5431">
        <v>0.956894588594607</v>
      </c>
      <c r="S5431" t="s">
        <v>11624</v>
      </c>
      <c r="T5431" t="s">
        <v>12362</v>
      </c>
      <c r="U5431" t="s">
        <v>12362</v>
      </c>
      <c r="V5431" t="s">
        <v>12362</v>
      </c>
      <c r="W5431">
        <v>15</v>
      </c>
      <c r="X5431" t="s">
        <v>17793</v>
      </c>
      <c r="Y5431">
        <v>0.5410550235804278</v>
      </c>
      <c r="Z5431">
        <f>HYPERLINK("Melting_Curves/meltCurve_Q9HBD4_.pdf", "Melting_Curves/meltCurve_Q9HBD4_.pdf")</f>
        <v>0</v>
      </c>
      <c r="AA5431" t="s">
        <v>23734</v>
      </c>
      <c r="AB5431" t="s">
        <v>29794</v>
      </c>
    </row>
    <row r="5432" spans="1:28">
      <c r="A5432" t="s">
        <v>5458</v>
      </c>
      <c r="B5432">
        <v>0.992608467424715</v>
      </c>
      <c r="C5432">
        <v>0.968864338588829</v>
      </c>
      <c r="D5432">
        <v>0.967636450237443</v>
      </c>
      <c r="E5432">
        <v>1.04173968866089</v>
      </c>
      <c r="F5432">
        <v>0.822298817577726</v>
      </c>
      <c r="G5432">
        <v>0.611737557147378</v>
      </c>
      <c r="H5432">
        <v>0.462590323201077</v>
      </c>
      <c r="I5432">
        <v>0.338449112883874</v>
      </c>
      <c r="J5432">
        <v>0.196240839934166</v>
      </c>
      <c r="K5432">
        <v>0.155097523717978</v>
      </c>
      <c r="L5432">
        <v>789.342099739328</v>
      </c>
      <c r="M5432">
        <v>14.1868932350485</v>
      </c>
      <c r="N5432">
        <v>56.4592091118523</v>
      </c>
      <c r="O5432">
        <v>54.5683486603854</v>
      </c>
      <c r="P5432">
        <v>-0.058949559709269</v>
      </c>
      <c r="Q5432">
        <v>0.09314162101902471</v>
      </c>
      <c r="R5432">
        <v>0.986189234453655</v>
      </c>
      <c r="S5432" t="s">
        <v>11625</v>
      </c>
      <c r="T5432" t="s">
        <v>12362</v>
      </c>
      <c r="U5432" t="s">
        <v>12362</v>
      </c>
      <c r="V5432" t="s">
        <v>12362</v>
      </c>
      <c r="W5432">
        <v>5</v>
      </c>
      <c r="X5432" t="s">
        <v>17794</v>
      </c>
      <c r="Y5432">
        <v>0.6678844717261012</v>
      </c>
      <c r="Z5432">
        <f>HYPERLINK("Melting_Curves/meltCurve_Q9HBH1_.pdf", "Melting_Curves/meltCurve_Q9HBH1_.pdf")</f>
        <v>0</v>
      </c>
      <c r="AA5432" t="s">
        <v>23735</v>
      </c>
      <c r="AB5432" t="s">
        <v>29795</v>
      </c>
    </row>
    <row r="5433" spans="1:28">
      <c r="A5433" t="s">
        <v>5459</v>
      </c>
      <c r="B5433">
        <v>0.992608467424715</v>
      </c>
      <c r="C5433">
        <v>1.13353276490654</v>
      </c>
      <c r="D5433">
        <v>1.00220100659722</v>
      </c>
      <c r="E5433">
        <v>0.6559831051121791</v>
      </c>
      <c r="F5433">
        <v>0.433971097758672</v>
      </c>
      <c r="G5433">
        <v>0.281310439134891</v>
      </c>
      <c r="H5433">
        <v>0.24722114827054</v>
      </c>
      <c r="I5433">
        <v>0.394580987591937</v>
      </c>
      <c r="J5433">
        <v>0.710359371538523</v>
      </c>
      <c r="K5433">
        <v>0.723877609325781</v>
      </c>
      <c r="L5433">
        <v>11622.5218917426</v>
      </c>
      <c r="M5433">
        <v>250</v>
      </c>
      <c r="N5433">
        <v>46.9911282832178</v>
      </c>
      <c r="O5433">
        <v>46.4870985769738</v>
      </c>
      <c r="P5433">
        <v>-0.718989445060891</v>
      </c>
      <c r="Q5433">
        <v>0.465220108261539</v>
      </c>
      <c r="R5433">
        <v>0.740229050636929</v>
      </c>
      <c r="S5433" t="s">
        <v>11626</v>
      </c>
      <c r="T5433" t="s">
        <v>12362</v>
      </c>
      <c r="U5433" t="s">
        <v>12362</v>
      </c>
      <c r="V5433" t="s">
        <v>12362</v>
      </c>
      <c r="W5433">
        <v>2</v>
      </c>
      <c r="X5433" t="s">
        <v>17795</v>
      </c>
      <c r="Y5433">
        <v>0.6344340073431812</v>
      </c>
      <c r="Z5433">
        <f>HYPERLINK("Melting_Curves/meltCurve_Q9HBH5_.pdf", "Melting_Curves/meltCurve_Q9HBH5_.pdf")</f>
        <v>0</v>
      </c>
      <c r="AA5433" t="s">
        <v>23736</v>
      </c>
      <c r="AB5433" t="s">
        <v>29796</v>
      </c>
    </row>
    <row r="5434" spans="1:28">
      <c r="A5434" t="s">
        <v>5460</v>
      </c>
      <c r="B5434">
        <v>0.992608467424715</v>
      </c>
      <c r="C5434">
        <v>0.989606440603679</v>
      </c>
      <c r="D5434">
        <v>0.818664101234132</v>
      </c>
      <c r="E5434">
        <v>0.545687060345117</v>
      </c>
      <c r="F5434">
        <v>0.286812832996797</v>
      </c>
      <c r="G5434">
        <v>0.177029915321674</v>
      </c>
      <c r="H5434">
        <v>0.107309232796549</v>
      </c>
      <c r="I5434">
        <v>0.123458356452895</v>
      </c>
      <c r="J5434">
        <v>0.120207084654502</v>
      </c>
      <c r="K5434">
        <v>0.119020061098355</v>
      </c>
      <c r="L5434">
        <v>871.4450795528199</v>
      </c>
      <c r="M5434">
        <v>18.7660483330563</v>
      </c>
      <c r="N5434">
        <v>47.0536454922967</v>
      </c>
      <c r="O5434">
        <v>45.9196465200946</v>
      </c>
      <c r="P5434">
        <v>-0.0910393432165458</v>
      </c>
      <c r="Q5434">
        <v>0.108961163160884</v>
      </c>
      <c r="R5434">
        <v>0.998403479877527</v>
      </c>
      <c r="S5434" t="s">
        <v>11627</v>
      </c>
      <c r="T5434" t="s">
        <v>12362</v>
      </c>
      <c r="U5434" t="s">
        <v>12362</v>
      </c>
      <c r="V5434" t="s">
        <v>12362</v>
      </c>
      <c r="W5434">
        <v>3</v>
      </c>
      <c r="X5434" t="s">
        <v>17796</v>
      </c>
      <c r="Y5434">
        <v>0.4024831891142384</v>
      </c>
      <c r="Z5434">
        <f>HYPERLINK("Melting_Curves/meltCurve_Q9HBI1_3_.pdf", "Melting_Curves/meltCurve_Q9HBI1_3_.pdf")</f>
        <v>0</v>
      </c>
      <c r="AA5434" t="s">
        <v>23737</v>
      </c>
      <c r="AB5434" t="s">
        <v>29797</v>
      </c>
    </row>
    <row r="5435" spans="1:28">
      <c r="A5435" t="s">
        <v>5461</v>
      </c>
      <c r="B5435">
        <v>0.992608467424715</v>
      </c>
      <c r="C5435">
        <v>0.981885649293304</v>
      </c>
      <c r="D5435">
        <v>0.876401190165101</v>
      </c>
      <c r="E5435">
        <v>0.548017121996066</v>
      </c>
      <c r="F5435">
        <v>0.309942282434954</v>
      </c>
      <c r="G5435">
        <v>0.207869010927676</v>
      </c>
      <c r="H5435">
        <v>0.151450741335146</v>
      </c>
      <c r="I5435">
        <v>0.221717460679476</v>
      </c>
      <c r="J5435">
        <v>0.285717777157455</v>
      </c>
      <c r="K5435">
        <v>0.280025025184004</v>
      </c>
      <c r="L5435">
        <v>1195.41490013886</v>
      </c>
      <c r="M5435">
        <v>26.0362851227048</v>
      </c>
      <c r="N5435">
        <v>47.0058087731404</v>
      </c>
      <c r="O5435">
        <v>45.6451490955207</v>
      </c>
      <c r="P5435">
        <v>-0.110234965353834</v>
      </c>
      <c r="Q5435">
        <v>0.226981543935102</v>
      </c>
      <c r="R5435">
        <v>0.986297562094291</v>
      </c>
      <c r="S5435" t="s">
        <v>11628</v>
      </c>
      <c r="T5435" t="s">
        <v>12362</v>
      </c>
      <c r="U5435" t="s">
        <v>12362</v>
      </c>
      <c r="V5435" t="s">
        <v>12362</v>
      </c>
      <c r="W5435">
        <v>6</v>
      </c>
      <c r="X5435" t="s">
        <v>17797</v>
      </c>
      <c r="Y5435">
        <v>0.4625427581410193</v>
      </c>
      <c r="Z5435">
        <f>HYPERLINK("Melting_Curves/meltCurve_Q9HBL8_.pdf", "Melting_Curves/meltCurve_Q9HBL8_.pdf")</f>
        <v>0</v>
      </c>
      <c r="AA5435" t="s">
        <v>23738</v>
      </c>
      <c r="AB5435" t="s">
        <v>29798</v>
      </c>
    </row>
    <row r="5436" spans="1:28">
      <c r="A5436" t="s">
        <v>5462</v>
      </c>
      <c r="B5436">
        <v>0.992608467424715</v>
      </c>
      <c r="C5436">
        <v>0.997451122269566</v>
      </c>
      <c r="D5436">
        <v>0.97755744597503</v>
      </c>
      <c r="E5436">
        <v>0.8765700718944039</v>
      </c>
      <c r="F5436">
        <v>0.361059934321327</v>
      </c>
      <c r="G5436">
        <v>0.139088458227909</v>
      </c>
      <c r="H5436">
        <v>0.107890750540007</v>
      </c>
      <c r="I5436">
        <v>0.143774232750197</v>
      </c>
      <c r="J5436">
        <v>0.135504368449912</v>
      </c>
      <c r="K5436">
        <v>0.17516845364421</v>
      </c>
      <c r="L5436">
        <v>1884.72880511878</v>
      </c>
      <c r="M5436">
        <v>38.6223039848624</v>
      </c>
      <c r="N5436">
        <v>49.2030294118429</v>
      </c>
      <c r="O5436">
        <v>48.6686999693467</v>
      </c>
      <c r="P5436">
        <v>-0.171433574641386</v>
      </c>
      <c r="Q5436">
        <v>0.135895230882557</v>
      </c>
      <c r="R5436">
        <v>0.997803792881366</v>
      </c>
      <c r="S5436" t="s">
        <v>11629</v>
      </c>
      <c r="T5436" t="s">
        <v>12362</v>
      </c>
      <c r="U5436" t="s">
        <v>12362</v>
      </c>
      <c r="V5436" t="s">
        <v>12362</v>
      </c>
      <c r="W5436">
        <v>7</v>
      </c>
      <c r="X5436" t="s">
        <v>17798</v>
      </c>
      <c r="Y5436">
        <v>0.4788742330183117</v>
      </c>
      <c r="Z5436">
        <f>HYPERLINK("Melting_Curves/meltCurve_Q9HBM1_.pdf", "Melting_Curves/meltCurve_Q9HBM1_.pdf")</f>
        <v>0</v>
      </c>
      <c r="AA5436" t="s">
        <v>23739</v>
      </c>
      <c r="AB5436" t="s">
        <v>29799</v>
      </c>
    </row>
    <row r="5437" spans="1:28">
      <c r="A5437" t="s">
        <v>5463</v>
      </c>
      <c r="B5437">
        <v>0.992608467424715</v>
      </c>
      <c r="C5437">
        <v>0.884032957564444</v>
      </c>
      <c r="D5437">
        <v>0.793691690790815</v>
      </c>
      <c r="E5437">
        <v>0.715140257936664</v>
      </c>
      <c r="F5437">
        <v>0.472788948759631</v>
      </c>
      <c r="G5437">
        <v>0.5755656340368061</v>
      </c>
      <c r="H5437">
        <v>0.734425745804308</v>
      </c>
      <c r="I5437">
        <v>0.574665599116531</v>
      </c>
      <c r="J5437">
        <v>0.927384760302054</v>
      </c>
      <c r="K5437">
        <v>0.82212343891897</v>
      </c>
      <c r="L5437">
        <v>1079.85154604084</v>
      </c>
      <c r="M5437">
        <v>26.2569993359701</v>
      </c>
      <c r="O5437">
        <v>40.8899070234387</v>
      </c>
      <c r="P5437">
        <v>-0.049924569494959</v>
      </c>
      <c r="Q5437">
        <v>0.689014206246951</v>
      </c>
      <c r="R5437">
        <v>0.403241086372053</v>
      </c>
      <c r="S5437" t="s">
        <v>11630</v>
      </c>
      <c r="T5437" t="s">
        <v>12362</v>
      </c>
      <c r="U5437" t="s">
        <v>12362</v>
      </c>
      <c r="V5437" t="s">
        <v>12362</v>
      </c>
      <c r="W5437">
        <v>6</v>
      </c>
      <c r="X5437" t="s">
        <v>17799</v>
      </c>
      <c r="Y5437">
        <v>0.7345043996648205</v>
      </c>
      <c r="Z5437">
        <f>HYPERLINK("Melting_Curves/meltCurve_Q9HBM6_.pdf", "Melting_Curves/meltCurve_Q9HBM6_.pdf")</f>
        <v>0</v>
      </c>
      <c r="AA5437" t="s">
        <v>23740</v>
      </c>
      <c r="AB5437" t="s">
        <v>29800</v>
      </c>
    </row>
    <row r="5438" spans="1:28">
      <c r="A5438" t="s">
        <v>5464</v>
      </c>
      <c r="B5438">
        <v>0.992608467424715</v>
      </c>
      <c r="C5438">
        <v>1.5968395509535</v>
      </c>
      <c r="D5438">
        <v>1.18379441170627</v>
      </c>
      <c r="E5438">
        <v>0.759971205100727</v>
      </c>
      <c r="F5438">
        <v>0.375410108006057</v>
      </c>
      <c r="G5438">
        <v>0.191888594150937</v>
      </c>
      <c r="H5438">
        <v>0.131646872915048</v>
      </c>
      <c r="I5438">
        <v>0.07960449006860559</v>
      </c>
      <c r="J5438">
        <v>0.218159341166652</v>
      </c>
      <c r="K5438">
        <v>0.194434470904821</v>
      </c>
      <c r="L5438">
        <v>1614.53255607491</v>
      </c>
      <c r="M5438">
        <v>33.42077076882</v>
      </c>
      <c r="N5438">
        <v>48.8725556334432</v>
      </c>
      <c r="O5438">
        <v>48.1372767169523</v>
      </c>
      <c r="P5438">
        <v>-0.145825962800231</v>
      </c>
      <c r="Q5438">
        <v>0.159847628441617</v>
      </c>
      <c r="R5438">
        <v>0.8369531158560271</v>
      </c>
      <c r="S5438" t="s">
        <v>11631</v>
      </c>
      <c r="T5438" t="s">
        <v>12362</v>
      </c>
      <c r="U5438" t="s">
        <v>12362</v>
      </c>
      <c r="V5438" t="s">
        <v>12362</v>
      </c>
      <c r="W5438">
        <v>2</v>
      </c>
      <c r="X5438" t="s">
        <v>17800</v>
      </c>
      <c r="Y5438">
        <v>0.4805930437863647</v>
      </c>
      <c r="Z5438">
        <f>HYPERLINK("Melting_Curves/meltCurve_Q9HBM8_.pdf", "Melting_Curves/meltCurve_Q9HBM8_.pdf")</f>
        <v>0</v>
      </c>
      <c r="AA5438" t="s">
        <v>23741</v>
      </c>
      <c r="AB5438" t="s">
        <v>29801</v>
      </c>
    </row>
    <row r="5439" spans="1:28">
      <c r="A5439" t="s">
        <v>5465</v>
      </c>
      <c r="B5439">
        <v>0.992608467424715</v>
      </c>
      <c r="C5439">
        <v>1.03823186163555</v>
      </c>
      <c r="D5439">
        <v>0.9703065235781561</v>
      </c>
      <c r="E5439">
        <v>0.798371874249031</v>
      </c>
      <c r="F5439">
        <v>0.45788800834107</v>
      </c>
      <c r="G5439">
        <v>0.266178772511997</v>
      </c>
      <c r="H5439">
        <v>0.17034958544285</v>
      </c>
      <c r="I5439">
        <v>0.192988968287939</v>
      </c>
      <c r="J5439">
        <v>0.167470927113668</v>
      </c>
      <c r="K5439">
        <v>0.159616294154243</v>
      </c>
      <c r="L5439">
        <v>1147.18232148502</v>
      </c>
      <c r="M5439">
        <v>23.456993499913</v>
      </c>
      <c r="N5439">
        <v>49.7588506186411</v>
      </c>
      <c r="O5439">
        <v>48.5544886714706</v>
      </c>
      <c r="P5439">
        <v>-0.100782452073031</v>
      </c>
      <c r="Q5439">
        <v>0.165561312634679</v>
      </c>
      <c r="R5439">
        <v>0.997833487870835</v>
      </c>
      <c r="S5439" t="s">
        <v>11632</v>
      </c>
      <c r="T5439" t="s">
        <v>12362</v>
      </c>
      <c r="U5439" t="s">
        <v>12362</v>
      </c>
      <c r="V5439" t="s">
        <v>12362</v>
      </c>
      <c r="W5439">
        <v>5</v>
      </c>
      <c r="X5439" t="s">
        <v>17801</v>
      </c>
      <c r="Y5439">
        <v>0.5048621738500217</v>
      </c>
      <c r="Z5439">
        <f>HYPERLINK("Melting_Curves/meltCurve_Q9HBU6_.pdf", "Melting_Curves/meltCurve_Q9HBU6_.pdf")</f>
        <v>0</v>
      </c>
      <c r="AA5439" t="s">
        <v>23742</v>
      </c>
      <c r="AB5439" t="s">
        <v>29802</v>
      </c>
    </row>
    <row r="5440" spans="1:28">
      <c r="A5440" t="s">
        <v>5466</v>
      </c>
      <c r="B5440">
        <v>0.992608467424715</v>
      </c>
      <c r="C5440">
        <v>1.05941222369958</v>
      </c>
      <c r="D5440">
        <v>0.931178828041775</v>
      </c>
      <c r="E5440">
        <v>0.532805579702994</v>
      </c>
      <c r="F5440">
        <v>0.271647618649333</v>
      </c>
      <c r="G5440">
        <v>0.172288841447492</v>
      </c>
      <c r="H5440">
        <v>0.134028851706811</v>
      </c>
      <c r="I5440">
        <v>0.167435215880933</v>
      </c>
      <c r="J5440">
        <v>0.251755826691408</v>
      </c>
      <c r="K5440">
        <v>0.268546717977252</v>
      </c>
      <c r="L5440">
        <v>1538.9003155688</v>
      </c>
      <c r="M5440">
        <v>33.3479805385408</v>
      </c>
      <c r="N5440">
        <v>46.8676272643835</v>
      </c>
      <c r="O5440">
        <v>45.9817424018488</v>
      </c>
      <c r="P5440">
        <v>-0.144934119947171</v>
      </c>
      <c r="Q5440">
        <v>0.200635949948414</v>
      </c>
      <c r="R5440">
        <v>0.985106110646361</v>
      </c>
      <c r="S5440" t="s">
        <v>11633</v>
      </c>
      <c r="T5440" t="s">
        <v>12362</v>
      </c>
      <c r="U5440" t="s">
        <v>12362</v>
      </c>
      <c r="V5440" t="s">
        <v>12362</v>
      </c>
      <c r="W5440">
        <v>23</v>
      </c>
      <c r="X5440" t="s">
        <v>17802</v>
      </c>
      <c r="Y5440">
        <v>0.448042235534153</v>
      </c>
      <c r="Z5440">
        <f>HYPERLINK("Melting_Curves/meltCurve_Q9HC35_.pdf", "Melting_Curves/meltCurve_Q9HC35_.pdf")</f>
        <v>0</v>
      </c>
      <c r="AA5440" t="s">
        <v>23743</v>
      </c>
      <c r="AB5440" t="s">
        <v>29803</v>
      </c>
    </row>
    <row r="5441" spans="1:28">
      <c r="A5441" t="s">
        <v>5467</v>
      </c>
      <c r="B5441">
        <v>0.992608467424715</v>
      </c>
      <c r="C5441">
        <v>0.926388554183958</v>
      </c>
      <c r="D5441">
        <v>1.02986034758069</v>
      </c>
      <c r="E5441">
        <v>1.08757304635759</v>
      </c>
      <c r="F5441">
        <v>0.593456486433159</v>
      </c>
      <c r="G5441">
        <v>0.211838092020674</v>
      </c>
      <c r="H5441">
        <v>0.127717727316796</v>
      </c>
      <c r="I5441">
        <v>0.128461058414428</v>
      </c>
      <c r="J5441">
        <v>0.129661609875028</v>
      </c>
      <c r="K5441">
        <v>0.107025389032106</v>
      </c>
      <c r="L5441">
        <v>2664.86110954626</v>
      </c>
      <c r="M5441">
        <v>52.9075670848069</v>
      </c>
      <c r="N5441">
        <v>50.6664813866641</v>
      </c>
      <c r="O5441">
        <v>50.2964375462124</v>
      </c>
      <c r="P5441">
        <v>-0.227791915917022</v>
      </c>
      <c r="Q5441">
        <v>0.133801480619421</v>
      </c>
      <c r="R5441">
        <v>0.988436566530792</v>
      </c>
      <c r="S5441" t="s">
        <v>11634</v>
      </c>
      <c r="T5441" t="s">
        <v>12362</v>
      </c>
      <c r="U5441" t="s">
        <v>12362</v>
      </c>
      <c r="V5441" t="s">
        <v>12362</v>
      </c>
      <c r="W5441">
        <v>24</v>
      </c>
      <c r="X5441" t="s">
        <v>17803</v>
      </c>
      <c r="Y5441">
        <v>0.5215041536566957</v>
      </c>
      <c r="Z5441">
        <f>HYPERLINK("Melting_Curves/meltCurve_Q9HC38_2_.pdf", "Melting_Curves/meltCurve_Q9HC38_2_.pdf")</f>
        <v>0</v>
      </c>
      <c r="AA5441" t="s">
        <v>23744</v>
      </c>
      <c r="AB5441" t="s">
        <v>29804</v>
      </c>
    </row>
    <row r="5442" spans="1:28">
      <c r="A5442" t="s">
        <v>5468</v>
      </c>
      <c r="B5442">
        <v>0.992608467424715</v>
      </c>
      <c r="C5442">
        <v>1.01791658304423</v>
      </c>
      <c r="D5442">
        <v>0.89892350337785</v>
      </c>
      <c r="E5442">
        <v>0.784997823318793</v>
      </c>
      <c r="F5442">
        <v>0.672137570614991</v>
      </c>
      <c r="G5442">
        <v>0.539085229304035</v>
      </c>
      <c r="H5442">
        <v>0.467296404415053</v>
      </c>
      <c r="I5442">
        <v>0.569041047331179</v>
      </c>
      <c r="J5442">
        <v>0.676025868782135</v>
      </c>
      <c r="K5442">
        <v>0.608119577450702</v>
      </c>
      <c r="L5442">
        <v>1009.00128650556</v>
      </c>
      <c r="M5442">
        <v>21.7812676277725</v>
      </c>
      <c r="O5442">
        <v>45.9390996861214</v>
      </c>
      <c r="P5442">
        <v>-0.0506601516803319</v>
      </c>
      <c r="Q5442">
        <v>0.572618530823654</v>
      </c>
      <c r="R5442">
        <v>0.909438872294842</v>
      </c>
      <c r="S5442" t="s">
        <v>11635</v>
      </c>
      <c r="T5442" t="s">
        <v>12362</v>
      </c>
      <c r="U5442" t="s">
        <v>12362</v>
      </c>
      <c r="V5442" t="s">
        <v>12362</v>
      </c>
      <c r="W5442">
        <v>4</v>
      </c>
      <c r="X5442" t="s">
        <v>17804</v>
      </c>
      <c r="Y5442">
        <v>0.7101573019012766</v>
      </c>
      <c r="Z5442">
        <f>HYPERLINK("Melting_Curves/meltCurve_Q9HC44_.pdf", "Melting_Curves/meltCurve_Q9HC44_.pdf")</f>
        <v>0</v>
      </c>
      <c r="AA5442" t="s">
        <v>23745</v>
      </c>
      <c r="AB5442" t="s">
        <v>29805</v>
      </c>
    </row>
    <row r="5443" spans="1:28">
      <c r="A5443" t="s">
        <v>5469</v>
      </c>
      <c r="B5443">
        <v>0.992608467424715</v>
      </c>
      <c r="C5443">
        <v>1.15211403712911</v>
      </c>
      <c r="D5443">
        <v>1.22472333536288</v>
      </c>
      <c r="E5443">
        <v>1.3240069553934</v>
      </c>
      <c r="F5443">
        <v>0.804290893755909</v>
      </c>
      <c r="G5443">
        <v>0.192802572702454</v>
      </c>
      <c r="H5443">
        <v>0.274636362840623</v>
      </c>
      <c r="I5443">
        <v>1.42042490533181</v>
      </c>
      <c r="J5443">
        <v>0.634627064498933</v>
      </c>
      <c r="K5443">
        <v>0.435817475117088</v>
      </c>
      <c r="L5443">
        <v>12554.1625657854</v>
      </c>
      <c r="M5443">
        <v>250</v>
      </c>
      <c r="O5443">
        <v>50.2134605162704</v>
      </c>
      <c r="P5443">
        <v>-0.5082532953437821</v>
      </c>
      <c r="Q5443">
        <v>0.591661684026122</v>
      </c>
      <c r="R5443">
        <v>0.354997013349583</v>
      </c>
      <c r="S5443" t="s">
        <v>11636</v>
      </c>
      <c r="T5443" t="s">
        <v>12362</v>
      </c>
      <c r="U5443" t="s">
        <v>12362</v>
      </c>
      <c r="V5443" t="s">
        <v>12362</v>
      </c>
      <c r="W5443">
        <v>1</v>
      </c>
      <c r="X5443" t="s">
        <v>17805</v>
      </c>
      <c r="Y5443">
        <v>0.7715931610286691</v>
      </c>
      <c r="Z5443">
        <f>HYPERLINK("Melting_Curves/meltCurve_Q9HC52_.pdf", "Melting_Curves/meltCurve_Q9HC52_.pdf")</f>
        <v>0</v>
      </c>
      <c r="AA5443" t="s">
        <v>23746</v>
      </c>
      <c r="AB5443" t="s">
        <v>29806</v>
      </c>
    </row>
    <row r="5444" spans="1:28">
      <c r="A5444" t="s">
        <v>5470</v>
      </c>
      <c r="B5444">
        <v>0.992608467424715</v>
      </c>
      <c r="C5444">
        <v>0.9896074966267741</v>
      </c>
      <c r="D5444">
        <v>0.853688070816867</v>
      </c>
      <c r="E5444">
        <v>0.825167095681822</v>
      </c>
      <c r="F5444">
        <v>0.67295994820678</v>
      </c>
      <c r="G5444">
        <v>0.498596712718981</v>
      </c>
      <c r="H5444">
        <v>0.397565374515307</v>
      </c>
      <c r="I5444">
        <v>0.5236791221641131</v>
      </c>
      <c r="J5444">
        <v>0.635721777380633</v>
      </c>
      <c r="K5444">
        <v>0.55524662415851</v>
      </c>
      <c r="L5444">
        <v>869.64682464113</v>
      </c>
      <c r="M5444">
        <v>18.4706532222316</v>
      </c>
      <c r="O5444">
        <v>46.5411440102959</v>
      </c>
      <c r="P5444">
        <v>-0.0479080033025574</v>
      </c>
      <c r="Q5444">
        <v>0.517159616910131</v>
      </c>
      <c r="R5444">
        <v>0.883815687330835</v>
      </c>
      <c r="S5444" t="s">
        <v>11637</v>
      </c>
      <c r="T5444" t="s">
        <v>12362</v>
      </c>
      <c r="U5444" t="s">
        <v>12362</v>
      </c>
      <c r="V5444" t="s">
        <v>12362</v>
      </c>
      <c r="W5444">
        <v>10</v>
      </c>
      <c r="X5444" t="s">
        <v>17806</v>
      </c>
      <c r="Y5444">
        <v>0.6868114889350575</v>
      </c>
      <c r="Z5444">
        <f>HYPERLINK("Melting_Curves/meltCurve_Q9HC77_.pdf", "Melting_Curves/meltCurve_Q9HC77_.pdf")</f>
        <v>0</v>
      </c>
      <c r="AA5444" t="s">
        <v>23747</v>
      </c>
      <c r="AB5444" t="s">
        <v>29807</v>
      </c>
    </row>
    <row r="5445" spans="1:28">
      <c r="A5445" t="s">
        <v>5471</v>
      </c>
      <c r="B5445">
        <v>0.992608467424715</v>
      </c>
      <c r="C5445">
        <v>0.86448239170646</v>
      </c>
      <c r="D5445">
        <v>0.6012376966299779</v>
      </c>
      <c r="E5445">
        <v>0.410217126457881</v>
      </c>
      <c r="F5445">
        <v>0.329469038827937</v>
      </c>
      <c r="G5445">
        <v>0.272221808664568</v>
      </c>
      <c r="H5445">
        <v>0.241051801400728</v>
      </c>
      <c r="I5445">
        <v>0.331347681892853</v>
      </c>
      <c r="J5445">
        <v>0.35457846282366</v>
      </c>
      <c r="K5445">
        <v>0.175426692599239</v>
      </c>
      <c r="L5445">
        <v>846.6154134353141</v>
      </c>
      <c r="M5445">
        <v>19.7921694659083</v>
      </c>
      <c r="N5445">
        <v>44.5769642536104</v>
      </c>
      <c r="O5445">
        <v>42.3457784632973</v>
      </c>
      <c r="P5445">
        <v>-0.0846801273981328</v>
      </c>
      <c r="Q5445">
        <v>0.275324661520012</v>
      </c>
      <c r="R5445">
        <v>0.967048807391282</v>
      </c>
      <c r="S5445" t="s">
        <v>11638</v>
      </c>
      <c r="T5445" t="s">
        <v>12362</v>
      </c>
      <c r="U5445" t="s">
        <v>12362</v>
      </c>
      <c r="V5445" t="s">
        <v>12362</v>
      </c>
      <c r="W5445">
        <v>16</v>
      </c>
      <c r="X5445" t="s">
        <v>17807</v>
      </c>
      <c r="Y5445">
        <v>0.4253254815445166</v>
      </c>
      <c r="Z5445">
        <f>HYPERLINK("Melting_Curves/meltCurve_Q9HCC0_.pdf", "Melting_Curves/meltCurve_Q9HCC0_.pdf")</f>
        <v>0</v>
      </c>
      <c r="AA5445" t="s">
        <v>23748</v>
      </c>
      <c r="AB5445" t="s">
        <v>29808</v>
      </c>
    </row>
    <row r="5446" spans="1:28">
      <c r="A5446" t="s">
        <v>5472</v>
      </c>
      <c r="B5446">
        <v>0.992608467424715</v>
      </c>
      <c r="C5446">
        <v>0.851700972497321</v>
      </c>
      <c r="D5446">
        <v>0.876988402777203</v>
      </c>
      <c r="E5446">
        <v>0.659667770904954</v>
      </c>
      <c r="F5446">
        <v>0.511626386981391</v>
      </c>
      <c r="G5446">
        <v>0.187541641142607</v>
      </c>
      <c r="H5446">
        <v>0.209788116873387</v>
      </c>
      <c r="I5446">
        <v>0.262733862107565</v>
      </c>
      <c r="J5446">
        <v>0.303623053851493</v>
      </c>
      <c r="K5446">
        <v>0.339804122106733</v>
      </c>
      <c r="L5446">
        <v>822.168074830337</v>
      </c>
      <c r="M5446">
        <v>17.5298034626313</v>
      </c>
      <c r="N5446">
        <v>48.8483632204452</v>
      </c>
      <c r="O5446">
        <v>46.3035672262694</v>
      </c>
      <c r="P5446">
        <v>-0.07085558107581</v>
      </c>
      <c r="Q5446">
        <v>0.251403582745108</v>
      </c>
      <c r="R5446">
        <v>0.936958021203163</v>
      </c>
      <c r="S5446" t="s">
        <v>11639</v>
      </c>
      <c r="T5446" t="s">
        <v>12362</v>
      </c>
      <c r="U5446" t="s">
        <v>12362</v>
      </c>
      <c r="V5446" t="s">
        <v>12362</v>
      </c>
      <c r="W5446">
        <v>1</v>
      </c>
      <c r="X5446" t="s">
        <v>17808</v>
      </c>
      <c r="Y5446">
        <v>0.5111167054855996</v>
      </c>
      <c r="Z5446">
        <f>HYPERLINK("Melting_Curves/meltCurve_Q9HCD5_.pdf", "Melting_Curves/meltCurve_Q9HCD5_.pdf")</f>
        <v>0</v>
      </c>
      <c r="AA5446" t="s">
        <v>23749</v>
      </c>
      <c r="AB5446" t="s">
        <v>29809</v>
      </c>
    </row>
    <row r="5447" spans="1:28">
      <c r="A5447" t="s">
        <v>5473</v>
      </c>
      <c r="B5447">
        <v>0.992608467424715</v>
      </c>
      <c r="C5447">
        <v>1.01749212770135</v>
      </c>
      <c r="D5447">
        <v>0.964336160306319</v>
      </c>
      <c r="E5447">
        <v>0.913157122967906</v>
      </c>
      <c r="F5447">
        <v>0.654819454982284</v>
      </c>
      <c r="G5447">
        <v>0.381535404264753</v>
      </c>
      <c r="H5447">
        <v>0.684590810711073</v>
      </c>
      <c r="I5447">
        <v>0.708596284456454</v>
      </c>
      <c r="J5447">
        <v>0.869074652080725</v>
      </c>
      <c r="K5447">
        <v>0.864165757144332</v>
      </c>
      <c r="L5447">
        <v>11693.1802086933</v>
      </c>
      <c r="M5447">
        <v>250</v>
      </c>
      <c r="O5447">
        <v>46.7697276365157</v>
      </c>
      <c r="P5447">
        <v>-0.409189549932711</v>
      </c>
      <c r="Q5447">
        <v>0.693797059170022</v>
      </c>
      <c r="R5447">
        <v>0.5417569964887829</v>
      </c>
      <c r="S5447" t="s">
        <v>11640</v>
      </c>
      <c r="T5447" t="s">
        <v>12362</v>
      </c>
      <c r="U5447" t="s">
        <v>12362</v>
      </c>
      <c r="V5447" t="s">
        <v>12362</v>
      </c>
      <c r="W5447">
        <v>3</v>
      </c>
      <c r="X5447" t="s">
        <v>17809</v>
      </c>
      <c r="Y5447">
        <v>0.7935700559439512</v>
      </c>
      <c r="Z5447">
        <f>HYPERLINK("Melting_Curves/meltCurve_Q9HCD6_.pdf", "Melting_Curves/meltCurve_Q9HCD6_.pdf")</f>
        <v>0</v>
      </c>
      <c r="AA5447" t="s">
        <v>23750</v>
      </c>
      <c r="AB5447" t="s">
        <v>29810</v>
      </c>
    </row>
    <row r="5448" spans="1:28">
      <c r="A5448" t="s">
        <v>5474</v>
      </c>
      <c r="B5448">
        <v>0.992608467424715</v>
      </c>
      <c r="C5448">
        <v>0.927361327782542</v>
      </c>
      <c r="D5448">
        <v>0.884911401758395</v>
      </c>
      <c r="E5448">
        <v>0.846524922006306</v>
      </c>
      <c r="F5448">
        <v>0.674944112808516</v>
      </c>
      <c r="G5448">
        <v>0.568140294186381</v>
      </c>
      <c r="H5448">
        <v>0.456655686493472</v>
      </c>
      <c r="I5448">
        <v>0.518315381308047</v>
      </c>
      <c r="J5448">
        <v>0.52553252108735</v>
      </c>
      <c r="K5448">
        <v>0.683594915396784</v>
      </c>
      <c r="L5448">
        <v>822.172736597279</v>
      </c>
      <c r="M5448">
        <v>17.3836801398274</v>
      </c>
      <c r="O5448">
        <v>46.68311009729</v>
      </c>
      <c r="P5448">
        <v>-0.0429660970182014</v>
      </c>
      <c r="Q5448">
        <v>0.538491933877595</v>
      </c>
      <c r="R5448">
        <v>0.880184606852298</v>
      </c>
      <c r="S5448" t="s">
        <v>11641</v>
      </c>
      <c r="T5448" t="s">
        <v>12362</v>
      </c>
      <c r="U5448" t="s">
        <v>12362</v>
      </c>
      <c r="V5448" t="s">
        <v>12362</v>
      </c>
      <c r="W5448">
        <v>2</v>
      </c>
      <c r="X5448" t="s">
        <v>17810</v>
      </c>
      <c r="Y5448">
        <v>0.7047745804564705</v>
      </c>
      <c r="Z5448">
        <f>HYPERLINK("Melting_Curves/meltCurve_Q9HCE0_2_.pdf", "Melting_Curves/meltCurve_Q9HCE0_2_.pdf")</f>
        <v>0</v>
      </c>
      <c r="AA5448" t="s">
        <v>23751</v>
      </c>
      <c r="AB5448" t="s">
        <v>29811</v>
      </c>
    </row>
    <row r="5449" spans="1:28">
      <c r="A5449" t="s">
        <v>5475</v>
      </c>
      <c r="B5449">
        <v>0.992608467424715</v>
      </c>
      <c r="C5449">
        <v>0.876144281332402</v>
      </c>
      <c r="D5449">
        <v>0.822569431149161</v>
      </c>
      <c r="E5449">
        <v>0.803815858636877</v>
      </c>
      <c r="F5449">
        <v>0.732906362300214</v>
      </c>
      <c r="G5449">
        <v>0.195232610540844</v>
      </c>
      <c r="H5449">
        <v>0.144903343674716</v>
      </c>
      <c r="I5449">
        <v>0.184287310990682</v>
      </c>
      <c r="J5449">
        <v>0.206189654372719</v>
      </c>
      <c r="K5449">
        <v>0.238112171582631</v>
      </c>
      <c r="L5449">
        <v>2547.32672420912</v>
      </c>
      <c r="M5449">
        <v>50.1257214918536</v>
      </c>
      <c r="N5449">
        <v>51.2915330944576</v>
      </c>
      <c r="O5449">
        <v>50.7380661001509</v>
      </c>
      <c r="P5449">
        <v>-0.201293048225285</v>
      </c>
      <c r="Q5449">
        <v>0.184992375449014</v>
      </c>
      <c r="R5449">
        <v>0.919545231037126</v>
      </c>
      <c r="S5449" t="s">
        <v>11642</v>
      </c>
      <c r="T5449" t="s">
        <v>12362</v>
      </c>
      <c r="U5449" t="s">
        <v>12362</v>
      </c>
      <c r="V5449" t="s">
        <v>12362</v>
      </c>
      <c r="W5449">
        <v>8</v>
      </c>
      <c r="X5449" t="s">
        <v>17811</v>
      </c>
      <c r="Y5449">
        <v>0.562222847244108</v>
      </c>
      <c r="Z5449">
        <f>HYPERLINK("Melting_Curves/meltCurve_Q9HCE5_.pdf", "Melting_Curves/meltCurve_Q9HCE5_.pdf")</f>
        <v>0</v>
      </c>
      <c r="AA5449" t="s">
        <v>23752</v>
      </c>
      <c r="AB5449" t="s">
        <v>29812</v>
      </c>
    </row>
    <row r="5450" spans="1:28">
      <c r="A5450" t="s">
        <v>5476</v>
      </c>
      <c r="B5450">
        <v>0.992608467424715</v>
      </c>
      <c r="C5450">
        <v>1.15773007084301</v>
      </c>
      <c r="D5450">
        <v>0.950365490757533</v>
      </c>
      <c r="E5450">
        <v>0.808377839874685</v>
      </c>
      <c r="F5450">
        <v>0.6115450392605229</v>
      </c>
      <c r="G5450">
        <v>0.498038043125478</v>
      </c>
      <c r="H5450">
        <v>0.409710845943411</v>
      </c>
      <c r="I5450">
        <v>0.609756680926973</v>
      </c>
      <c r="J5450">
        <v>0.725229423319285</v>
      </c>
      <c r="K5450">
        <v>0.61089583990531</v>
      </c>
      <c r="L5450">
        <v>1770.14531128576</v>
      </c>
      <c r="M5450">
        <v>37.8153206161339</v>
      </c>
      <c r="O5450">
        <v>46.6799377198399</v>
      </c>
      <c r="P5450">
        <v>-0.08669113190363061</v>
      </c>
      <c r="Q5450">
        <v>0.571948502572693</v>
      </c>
      <c r="R5450">
        <v>0.831200681019539</v>
      </c>
      <c r="S5450" t="s">
        <v>11643</v>
      </c>
      <c r="T5450" t="s">
        <v>12362</v>
      </c>
      <c r="U5450" t="s">
        <v>12362</v>
      </c>
      <c r="V5450" t="s">
        <v>12362</v>
      </c>
      <c r="W5450">
        <v>14</v>
      </c>
      <c r="X5450" t="s">
        <v>17812</v>
      </c>
      <c r="Y5450">
        <v>0.7134769780916594</v>
      </c>
      <c r="Z5450">
        <f>HYPERLINK("Melting_Curves/meltCurve_Q9HCH0_.pdf", "Melting_Curves/meltCurve_Q9HCH0_.pdf")</f>
        <v>0</v>
      </c>
      <c r="AA5450" t="s">
        <v>23753</v>
      </c>
      <c r="AB5450" t="s">
        <v>29813</v>
      </c>
    </row>
    <row r="5451" spans="1:28">
      <c r="A5451" t="s">
        <v>5477</v>
      </c>
      <c r="B5451">
        <v>0.992608467424715</v>
      </c>
      <c r="C5451">
        <v>1.22735766401149</v>
      </c>
      <c r="D5451">
        <v>0.906579756697486</v>
      </c>
      <c r="E5451">
        <v>0.844541644545477</v>
      </c>
      <c r="F5451">
        <v>0.650131646308386</v>
      </c>
      <c r="G5451">
        <v>0.455120946603775</v>
      </c>
      <c r="H5451">
        <v>0.396651534672487</v>
      </c>
      <c r="I5451">
        <v>0.509685784642565</v>
      </c>
      <c r="J5451">
        <v>0.651999167256907</v>
      </c>
      <c r="K5451">
        <v>0.52509238379602</v>
      </c>
      <c r="L5451">
        <v>1369.81056240699</v>
      </c>
      <c r="M5451">
        <v>28.6031481647974</v>
      </c>
      <c r="O5451">
        <v>47.6579530283764</v>
      </c>
      <c r="P5451">
        <v>-0.0737254310084109</v>
      </c>
      <c r="Q5451">
        <v>0.5086449520342901</v>
      </c>
      <c r="R5451">
        <v>0.846959758571534</v>
      </c>
      <c r="S5451" t="s">
        <v>11644</v>
      </c>
      <c r="T5451" t="s">
        <v>12362</v>
      </c>
      <c r="U5451" t="s">
        <v>12362</v>
      </c>
      <c r="V5451" t="s">
        <v>12362</v>
      </c>
      <c r="W5451">
        <v>4</v>
      </c>
      <c r="X5451" t="s">
        <v>17813</v>
      </c>
      <c r="Y5451">
        <v>0.6902059668291923</v>
      </c>
      <c r="Z5451">
        <f>HYPERLINK("Melting_Curves/meltCurve_Q9HCJ0_.pdf", "Melting_Curves/meltCurve_Q9HCJ0_.pdf")</f>
        <v>0</v>
      </c>
      <c r="AA5451" t="s">
        <v>23754</v>
      </c>
      <c r="AB5451" t="s">
        <v>29814</v>
      </c>
    </row>
    <row r="5452" spans="1:28">
      <c r="A5452" t="s">
        <v>5478</v>
      </c>
      <c r="B5452">
        <v>0.992608467424715</v>
      </c>
      <c r="C5452">
        <v>0.948558572899394</v>
      </c>
      <c r="D5452">
        <v>0.829318526774326</v>
      </c>
      <c r="E5452">
        <v>0.678268805224571</v>
      </c>
      <c r="F5452">
        <v>0.51213541462483</v>
      </c>
      <c r="G5452">
        <v>0.412381309303179</v>
      </c>
      <c r="H5452">
        <v>0.36594941097792</v>
      </c>
      <c r="I5452">
        <v>0.535565297025824</v>
      </c>
      <c r="J5452">
        <v>0.693452481176314</v>
      </c>
      <c r="K5452">
        <v>0.634890523373414</v>
      </c>
      <c r="L5452">
        <v>1067.61530025285</v>
      </c>
      <c r="M5452">
        <v>24.1409752275875</v>
      </c>
      <c r="O5452">
        <v>43.9240664286504</v>
      </c>
      <c r="P5452">
        <v>-0.0651804549011276</v>
      </c>
      <c r="Q5452">
        <v>0.525628449543394</v>
      </c>
      <c r="R5452">
        <v>0.793632438956846</v>
      </c>
      <c r="S5452" t="s">
        <v>11645</v>
      </c>
      <c r="T5452" t="s">
        <v>12362</v>
      </c>
      <c r="U5452" t="s">
        <v>12362</v>
      </c>
      <c r="V5452" t="s">
        <v>12362</v>
      </c>
      <c r="W5452">
        <v>10</v>
      </c>
      <c r="X5452" t="s">
        <v>17814</v>
      </c>
      <c r="Y5452">
        <v>0.6440556955338411</v>
      </c>
      <c r="Z5452">
        <f>HYPERLINK("Melting_Curves/meltCurve_Q9HCK8_.pdf", "Melting_Curves/meltCurve_Q9HCK8_.pdf")</f>
        <v>0</v>
      </c>
      <c r="AA5452" t="s">
        <v>23755</v>
      </c>
      <c r="AB5452" t="s">
        <v>29815</v>
      </c>
    </row>
    <row r="5453" spans="1:28">
      <c r="A5453" t="s">
        <v>5479</v>
      </c>
      <c r="B5453">
        <v>0.992608467424715</v>
      </c>
      <c r="C5453">
        <v>1.01661553559123</v>
      </c>
      <c r="D5453">
        <v>0.990593163627284</v>
      </c>
      <c r="E5453">
        <v>0.814989000171107</v>
      </c>
      <c r="F5453">
        <v>0.619422511566479</v>
      </c>
      <c r="G5453">
        <v>0.527837580586653</v>
      </c>
      <c r="H5453">
        <v>0.484106733028251</v>
      </c>
      <c r="I5453">
        <v>0.807822711524248</v>
      </c>
      <c r="J5453">
        <v>1.16949655113434</v>
      </c>
      <c r="K5453">
        <v>1.04885652738474</v>
      </c>
      <c r="L5453">
        <v>11577.1291596301</v>
      </c>
      <c r="M5453">
        <v>250</v>
      </c>
      <c r="O5453">
        <v>46.3055532152583</v>
      </c>
      <c r="P5453">
        <v>-0.301992527889421</v>
      </c>
      <c r="Q5453">
        <v>0.776257103200318</v>
      </c>
      <c r="R5453">
        <v>0.201138891102784</v>
      </c>
      <c r="S5453" t="s">
        <v>11646</v>
      </c>
      <c r="T5453" t="s">
        <v>12362</v>
      </c>
      <c r="U5453" t="s">
        <v>12362</v>
      </c>
      <c r="V5453" t="s">
        <v>12362</v>
      </c>
      <c r="W5453">
        <v>9</v>
      </c>
      <c r="X5453" t="s">
        <v>17815</v>
      </c>
      <c r="Y5453">
        <v>0.8456991028683269</v>
      </c>
      <c r="Z5453">
        <f>HYPERLINK("Melting_Curves/meltCurve_Q9HCM1_.pdf", "Melting_Curves/meltCurve_Q9HCM1_.pdf")</f>
        <v>0</v>
      </c>
      <c r="AA5453" t="s">
        <v>23756</v>
      </c>
      <c r="AB5453" t="s">
        <v>29816</v>
      </c>
    </row>
    <row r="5454" spans="1:28">
      <c r="A5454" t="s">
        <v>5480</v>
      </c>
      <c r="B5454">
        <v>0.992608467424715</v>
      </c>
      <c r="C5454">
        <v>0.975260404295437</v>
      </c>
      <c r="D5454">
        <v>0.833893552390351</v>
      </c>
      <c r="E5454">
        <v>0.678897479653877</v>
      </c>
      <c r="F5454">
        <v>0.511634643358583</v>
      </c>
      <c r="G5454">
        <v>0.336808336981748</v>
      </c>
      <c r="H5454">
        <v>0.19713900212351</v>
      </c>
      <c r="I5454">
        <v>0.234767993640475</v>
      </c>
      <c r="J5454">
        <v>0.230211311153975</v>
      </c>
      <c r="K5454">
        <v>0.188693397499085</v>
      </c>
      <c r="L5454">
        <v>647.54916224125</v>
      </c>
      <c r="M5454">
        <v>13.4285658413225</v>
      </c>
      <c r="N5454">
        <v>49.7910147872597</v>
      </c>
      <c r="O5454">
        <v>47.1900628627823</v>
      </c>
      <c r="P5454">
        <v>-0.0588758213158423</v>
      </c>
      <c r="Q5454">
        <v>0.172534081559305</v>
      </c>
      <c r="R5454">
        <v>0.992282505516161</v>
      </c>
      <c r="S5454" t="s">
        <v>11647</v>
      </c>
      <c r="T5454" t="s">
        <v>12362</v>
      </c>
      <c r="U5454" t="s">
        <v>12362</v>
      </c>
      <c r="V5454" t="s">
        <v>12362</v>
      </c>
      <c r="W5454">
        <v>6</v>
      </c>
      <c r="X5454" t="s">
        <v>17816</v>
      </c>
      <c r="Y5454">
        <v>0.5037153694243744</v>
      </c>
      <c r="Z5454">
        <f>HYPERLINK("Melting_Curves/meltCurve_Q9HCN4_3_.pdf", "Melting_Curves/meltCurve_Q9HCN4_3_.pdf")</f>
        <v>0</v>
      </c>
      <c r="AA5454" t="s">
        <v>23757</v>
      </c>
      <c r="AB5454" t="s">
        <v>29817</v>
      </c>
    </row>
    <row r="5455" spans="1:28">
      <c r="A5455" t="s">
        <v>5481</v>
      </c>
      <c r="B5455">
        <v>0.992608467424715</v>
      </c>
      <c r="C5455">
        <v>0.920286967229023</v>
      </c>
      <c r="D5455">
        <v>0.84924490750811</v>
      </c>
      <c r="E5455">
        <v>0.865094514320192</v>
      </c>
      <c r="F5455">
        <v>0.470542028031045</v>
      </c>
      <c r="G5455">
        <v>0.319490774203446</v>
      </c>
      <c r="H5455">
        <v>0.243065174871605</v>
      </c>
      <c r="I5455">
        <v>0.366336928528593</v>
      </c>
      <c r="J5455">
        <v>0.534080121605362</v>
      </c>
      <c r="K5455">
        <v>0.471388753730491</v>
      </c>
      <c r="L5455">
        <v>1982.20688754217</v>
      </c>
      <c r="M5455">
        <v>41.3659261792514</v>
      </c>
      <c r="N5455">
        <v>49.6985294081659</v>
      </c>
      <c r="O5455">
        <v>47.807250848931</v>
      </c>
      <c r="P5455">
        <v>-0.132746560023302</v>
      </c>
      <c r="Q5455">
        <v>0.386331971428712</v>
      </c>
      <c r="R5455">
        <v>0.878940124920952</v>
      </c>
      <c r="S5455" t="s">
        <v>11648</v>
      </c>
      <c r="T5455" t="s">
        <v>12362</v>
      </c>
      <c r="U5455" t="s">
        <v>12362</v>
      </c>
      <c r="V5455" t="s">
        <v>12362</v>
      </c>
      <c r="W5455">
        <v>12</v>
      </c>
      <c r="X5455" t="s">
        <v>17817</v>
      </c>
      <c r="Y5455">
        <v>0.6115830103477676</v>
      </c>
      <c r="Z5455">
        <f>HYPERLINK("Melting_Curves/meltCurve_Q9HCN8_.pdf", "Melting_Curves/meltCurve_Q9HCN8_.pdf")</f>
        <v>0</v>
      </c>
      <c r="AA5455" t="s">
        <v>23758</v>
      </c>
      <c r="AB5455" t="s">
        <v>29818</v>
      </c>
    </row>
    <row r="5456" spans="1:28">
      <c r="A5456" t="s">
        <v>5482</v>
      </c>
      <c r="B5456">
        <v>0.992608467424715</v>
      </c>
      <c r="C5456">
        <v>1.02929398719527</v>
      </c>
      <c r="D5456">
        <v>0.808198382230133</v>
      </c>
      <c r="E5456">
        <v>0.706420272332163</v>
      </c>
      <c r="F5456">
        <v>0.529142027672206</v>
      </c>
      <c r="G5456">
        <v>0.348458645197527</v>
      </c>
      <c r="H5456">
        <v>0.243498410321194</v>
      </c>
      <c r="I5456">
        <v>0.211190129260904</v>
      </c>
      <c r="J5456">
        <v>0.224032397108854</v>
      </c>
      <c r="K5456">
        <v>0.177491063723158</v>
      </c>
      <c r="L5456">
        <v>625.944636587843</v>
      </c>
      <c r="M5456">
        <v>12.8350250442354</v>
      </c>
      <c r="N5456">
        <v>50.2715919842422</v>
      </c>
      <c r="O5456">
        <v>47.6301222879452</v>
      </c>
      <c r="P5456">
        <v>-0.0566431631973642</v>
      </c>
      <c r="Q5456">
        <v>0.15935652711279</v>
      </c>
      <c r="R5456">
        <v>0.988186184170823</v>
      </c>
      <c r="S5456" t="s">
        <v>11649</v>
      </c>
      <c r="T5456" t="s">
        <v>12362</v>
      </c>
      <c r="U5456" t="s">
        <v>12362</v>
      </c>
      <c r="V5456" t="s">
        <v>12362</v>
      </c>
      <c r="W5456">
        <v>7</v>
      </c>
      <c r="X5456" t="s">
        <v>17818</v>
      </c>
      <c r="Y5456">
        <v>0.5121605928932377</v>
      </c>
      <c r="Z5456">
        <f>HYPERLINK("Melting_Curves/meltCurve_Q9HCU5_.pdf", "Melting_Curves/meltCurve_Q9HCU5_.pdf")</f>
        <v>0</v>
      </c>
      <c r="AA5456" t="s">
        <v>23759</v>
      </c>
      <c r="AB5456" t="s">
        <v>29819</v>
      </c>
    </row>
    <row r="5457" spans="1:28">
      <c r="A5457" t="s">
        <v>5483</v>
      </c>
      <c r="B5457">
        <v>0.992608467424715</v>
      </c>
      <c r="C5457">
        <v>1.00776529196649</v>
      </c>
      <c r="D5457">
        <v>0.884572904415158</v>
      </c>
      <c r="E5457">
        <v>0.867117303502617</v>
      </c>
      <c r="F5457">
        <v>0.822744095000112</v>
      </c>
      <c r="G5457">
        <v>0.714099656048988</v>
      </c>
      <c r="H5457">
        <v>0.6884040493904821</v>
      </c>
      <c r="I5457">
        <v>0.765087587679855</v>
      </c>
      <c r="J5457">
        <v>0.891027420993914</v>
      </c>
      <c r="K5457">
        <v>0.799488434700095</v>
      </c>
      <c r="L5457">
        <v>882.437292132946</v>
      </c>
      <c r="M5457">
        <v>19.9476252585307</v>
      </c>
      <c r="O5457">
        <v>43.8003181142378</v>
      </c>
      <c r="P5457">
        <v>-0.0253393908311388</v>
      </c>
      <c r="Q5457">
        <v>0.777449824145969</v>
      </c>
      <c r="R5457">
        <v>0.704720792145039</v>
      </c>
      <c r="S5457" t="s">
        <v>11650</v>
      </c>
      <c r="T5457" t="s">
        <v>12362</v>
      </c>
      <c r="U5457" t="s">
        <v>12362</v>
      </c>
      <c r="V5457" t="s">
        <v>12362</v>
      </c>
      <c r="W5457">
        <v>20</v>
      </c>
      <c r="X5457" t="s">
        <v>17819</v>
      </c>
      <c r="Y5457">
        <v>0.8341190174264264</v>
      </c>
      <c r="Z5457">
        <f>HYPERLINK("Melting_Curves/meltCurve_Q9HD15_.pdf", "Melting_Curves/meltCurve_Q9HD15_.pdf")</f>
        <v>0</v>
      </c>
      <c r="AA5457" t="s">
        <v>23760</v>
      </c>
      <c r="AB5457" t="s">
        <v>29820</v>
      </c>
    </row>
    <row r="5458" spans="1:28">
      <c r="A5458" t="s">
        <v>5484</v>
      </c>
      <c r="B5458">
        <v>0.992608467424715</v>
      </c>
      <c r="C5458">
        <v>1.467427023946</v>
      </c>
      <c r="D5458">
        <v>1.22135017077042</v>
      </c>
      <c r="E5458">
        <v>1.20604517080525</v>
      </c>
      <c r="F5458">
        <v>0.880726709924695</v>
      </c>
      <c r="G5458">
        <v>0.611066168998358</v>
      </c>
      <c r="H5458">
        <v>0.459046902812177</v>
      </c>
      <c r="I5458">
        <v>0.415880698753167</v>
      </c>
      <c r="J5458">
        <v>0.269186328773689</v>
      </c>
      <c r="K5458">
        <v>0.201915236807337</v>
      </c>
      <c r="L5458">
        <v>1229.72914737643</v>
      </c>
      <c r="M5458">
        <v>22.6647870948305</v>
      </c>
      <c r="N5458">
        <v>56.1259007175518</v>
      </c>
      <c r="O5458">
        <v>53.8401699884062</v>
      </c>
      <c r="P5458">
        <v>-0.0773642591479201</v>
      </c>
      <c r="Q5458">
        <v>0.264899829734144</v>
      </c>
      <c r="R5458">
        <v>0.808498008442707</v>
      </c>
      <c r="S5458" t="s">
        <v>11651</v>
      </c>
      <c r="T5458" t="s">
        <v>12362</v>
      </c>
      <c r="U5458" t="s">
        <v>12362</v>
      </c>
      <c r="V5458" t="s">
        <v>12362</v>
      </c>
      <c r="W5458">
        <v>2</v>
      </c>
      <c r="X5458" t="s">
        <v>17820</v>
      </c>
      <c r="Y5458">
        <v>0.695168945977912</v>
      </c>
      <c r="Z5458">
        <f>HYPERLINK("Melting_Curves/meltCurve_Q9HD34_.pdf", "Melting_Curves/meltCurve_Q9HD34_.pdf")</f>
        <v>0</v>
      </c>
      <c r="AA5458" t="s">
        <v>23761</v>
      </c>
      <c r="AB5458" t="s">
        <v>29821</v>
      </c>
    </row>
    <row r="5459" spans="1:28">
      <c r="A5459" t="s">
        <v>5485</v>
      </c>
      <c r="B5459">
        <v>0.992608467424715</v>
      </c>
      <c r="C5459">
        <v>1.05223364743144</v>
      </c>
      <c r="D5459">
        <v>0.83994401240215</v>
      </c>
      <c r="E5459">
        <v>0.623320572386636</v>
      </c>
      <c r="F5459">
        <v>0.652659647800813</v>
      </c>
      <c r="G5459">
        <v>0.605529725700942</v>
      </c>
      <c r="H5459">
        <v>0.663806802451782</v>
      </c>
      <c r="I5459">
        <v>0.811090955566048</v>
      </c>
      <c r="J5459">
        <v>0.995935958624516</v>
      </c>
      <c r="K5459">
        <v>0.416673330217117</v>
      </c>
      <c r="L5459">
        <v>10749.6221768928</v>
      </c>
      <c r="M5459">
        <v>250</v>
      </c>
      <c r="O5459">
        <v>42.9957370797333</v>
      </c>
      <c r="P5459">
        <v>-0.463289906662594</v>
      </c>
      <c r="Q5459">
        <v>0.681288144004257</v>
      </c>
      <c r="R5459">
        <v>0.483527783405328</v>
      </c>
      <c r="S5459" t="s">
        <v>11652</v>
      </c>
      <c r="T5459" t="s">
        <v>12362</v>
      </c>
      <c r="U5459" t="s">
        <v>12362</v>
      </c>
      <c r="V5459" t="s">
        <v>12362</v>
      </c>
      <c r="W5459">
        <v>2</v>
      </c>
      <c r="X5459" t="s">
        <v>17821</v>
      </c>
      <c r="Y5459">
        <v>0.7450385101745118</v>
      </c>
      <c r="Z5459">
        <f>HYPERLINK("Melting_Curves/meltCurve_Q9HD40_3_.pdf", "Melting_Curves/meltCurve_Q9HD40_3_.pdf")</f>
        <v>0</v>
      </c>
      <c r="AA5459" t="s">
        <v>23762</v>
      </c>
      <c r="AB5459" t="s">
        <v>29822</v>
      </c>
    </row>
    <row r="5460" spans="1:28">
      <c r="A5460" t="s">
        <v>5486</v>
      </c>
      <c r="B5460">
        <v>0.992608467424715</v>
      </c>
      <c r="C5460">
        <v>1.00690092962133</v>
      </c>
      <c r="D5460">
        <v>0.945332311685217</v>
      </c>
      <c r="E5460">
        <v>0.924526111695798</v>
      </c>
      <c r="F5460">
        <v>0.741065470321024</v>
      </c>
      <c r="G5460">
        <v>0.568478678062491</v>
      </c>
      <c r="H5460">
        <v>0.519304102193196</v>
      </c>
      <c r="I5460">
        <v>0.875809056702413</v>
      </c>
      <c r="J5460">
        <v>2.22375431249346</v>
      </c>
      <c r="K5460">
        <v>2.3757002388875</v>
      </c>
      <c r="L5460">
        <v>15000</v>
      </c>
      <c r="M5460">
        <v>240.829970009016</v>
      </c>
      <c r="O5460">
        <v>62.2803115688745</v>
      </c>
      <c r="P5460">
        <v>0.483358953021547</v>
      </c>
      <c r="Q5460">
        <v>1.5</v>
      </c>
      <c r="R5460">
        <v>0.521190785238231</v>
      </c>
      <c r="S5460" t="s">
        <v>11653</v>
      </c>
      <c r="T5460" t="s">
        <v>12362</v>
      </c>
      <c r="U5460" t="s">
        <v>12362</v>
      </c>
      <c r="V5460" t="s">
        <v>12362</v>
      </c>
      <c r="W5460">
        <v>9</v>
      </c>
      <c r="X5460" t="s">
        <v>17822</v>
      </c>
      <c r="Y5460">
        <v>1.078530989406874</v>
      </c>
      <c r="Z5460">
        <f>HYPERLINK("Melting_Curves/meltCurve_Q9HD42_.pdf", "Melting_Curves/meltCurve_Q9HD42_.pdf")</f>
        <v>0</v>
      </c>
      <c r="AA5460" t="s">
        <v>18562</v>
      </c>
      <c r="AB5460" t="s">
        <v>24472</v>
      </c>
    </row>
    <row r="5461" spans="1:28">
      <c r="A5461" t="s">
        <v>5487</v>
      </c>
      <c r="B5461">
        <v>0.992608467424715</v>
      </c>
      <c r="C5461">
        <v>1.05004302608452</v>
      </c>
      <c r="D5461">
        <v>0.995227154749085</v>
      </c>
      <c r="E5461">
        <v>0.932718524166911</v>
      </c>
      <c r="F5461">
        <v>0.742815210108842</v>
      </c>
      <c r="G5461">
        <v>0.624409948769821</v>
      </c>
      <c r="H5461">
        <v>0.462916179655332</v>
      </c>
      <c r="I5461">
        <v>0.49730452687679</v>
      </c>
      <c r="J5461">
        <v>0.485572427695993</v>
      </c>
      <c r="K5461">
        <v>0.372647311902658</v>
      </c>
      <c r="L5461">
        <v>927.63459036827</v>
      </c>
      <c r="M5461">
        <v>18.0918260630373</v>
      </c>
      <c r="N5461">
        <v>57.3423512224586</v>
      </c>
      <c r="O5461">
        <v>50.6595558298151</v>
      </c>
      <c r="P5461">
        <v>-0.0512226145657278</v>
      </c>
      <c r="Q5461">
        <v>0.426306790824865</v>
      </c>
      <c r="R5461">
        <v>0.97807453331352</v>
      </c>
      <c r="S5461" t="s">
        <v>11654</v>
      </c>
      <c r="T5461" t="s">
        <v>12362</v>
      </c>
      <c r="U5461" t="s">
        <v>12362</v>
      </c>
      <c r="V5461" t="s">
        <v>12362</v>
      </c>
      <c r="W5461">
        <v>4</v>
      </c>
      <c r="X5461" t="s">
        <v>17823</v>
      </c>
      <c r="Y5461">
        <v>0.7080416139694972</v>
      </c>
      <c r="Z5461">
        <f>HYPERLINK("Melting_Curves/meltCurve_Q9HD47_2_.pdf", "Melting_Curves/meltCurve_Q9HD47_2_.pdf")</f>
        <v>0</v>
      </c>
      <c r="AA5461" t="s">
        <v>23763</v>
      </c>
      <c r="AB5461" t="s">
        <v>29823</v>
      </c>
    </row>
    <row r="5462" spans="1:28">
      <c r="A5462" t="s">
        <v>5488</v>
      </c>
      <c r="B5462">
        <v>0.992608467424715</v>
      </c>
      <c r="C5462">
        <v>1.04151822857449</v>
      </c>
      <c r="D5462">
        <v>0.917673556653083</v>
      </c>
      <c r="E5462">
        <v>0.84763121258665</v>
      </c>
      <c r="F5462">
        <v>0.667502117366809</v>
      </c>
      <c r="G5462">
        <v>0.408166874347673</v>
      </c>
      <c r="H5462">
        <v>0.214824535252865</v>
      </c>
      <c r="I5462">
        <v>0.19916335998918</v>
      </c>
      <c r="J5462">
        <v>0.217940724206764</v>
      </c>
      <c r="K5462">
        <v>0.200313016637856</v>
      </c>
      <c r="L5462">
        <v>922.3688419681411</v>
      </c>
      <c r="M5462">
        <v>18.1240906453367</v>
      </c>
      <c r="N5462">
        <v>52.1089838171367</v>
      </c>
      <c r="O5462">
        <v>50.2844386578888</v>
      </c>
      <c r="P5462">
        <v>-0.0745618362006063</v>
      </c>
      <c r="Q5462">
        <v>0.172566478276426</v>
      </c>
      <c r="R5462">
        <v>0.9910448531877289</v>
      </c>
      <c r="S5462" t="s">
        <v>11655</v>
      </c>
      <c r="T5462" t="s">
        <v>12362</v>
      </c>
      <c r="U5462" t="s">
        <v>12362</v>
      </c>
      <c r="V5462" t="s">
        <v>12362</v>
      </c>
      <c r="W5462">
        <v>9</v>
      </c>
      <c r="X5462" t="s">
        <v>17824</v>
      </c>
      <c r="Y5462">
        <v>0.5684422101716847</v>
      </c>
      <c r="Z5462">
        <f>HYPERLINK("Melting_Curves/meltCurve_Q9HDC9_.pdf", "Melting_Curves/meltCurve_Q9HDC9_.pdf")</f>
        <v>0</v>
      </c>
      <c r="AA5462" t="s">
        <v>23764</v>
      </c>
      <c r="AB5462" t="s">
        <v>29824</v>
      </c>
    </row>
    <row r="5463" spans="1:28">
      <c r="A5463" t="s">
        <v>5489</v>
      </c>
      <c r="B5463">
        <v>0.992608467424715</v>
      </c>
      <c r="C5463">
        <v>0.969053324113872</v>
      </c>
      <c r="D5463">
        <v>0.942964139334911</v>
      </c>
      <c r="E5463">
        <v>0.584963846080126</v>
      </c>
      <c r="F5463">
        <v>0.351735427799657</v>
      </c>
      <c r="G5463">
        <v>0.332589264431147</v>
      </c>
      <c r="H5463">
        <v>0.17907978391874</v>
      </c>
      <c r="I5463">
        <v>0.202046999323832</v>
      </c>
      <c r="J5463">
        <v>0.232326543963151</v>
      </c>
      <c r="K5463">
        <v>0.180260521505402</v>
      </c>
      <c r="L5463">
        <v>1021.76002358799</v>
      </c>
      <c r="M5463">
        <v>21.86358305178</v>
      </c>
      <c r="N5463">
        <v>47.9251377889741</v>
      </c>
      <c r="O5463">
        <v>46.3477275057132</v>
      </c>
      <c r="P5463">
        <v>-0.0932050360241853</v>
      </c>
      <c r="Q5463">
        <v>0.20969170961567</v>
      </c>
      <c r="R5463">
        <v>0.987736776076828</v>
      </c>
      <c r="S5463" t="s">
        <v>11656</v>
      </c>
      <c r="T5463" t="s">
        <v>12362</v>
      </c>
      <c r="U5463" t="s">
        <v>12362</v>
      </c>
      <c r="V5463" t="s">
        <v>12362</v>
      </c>
      <c r="W5463">
        <v>4</v>
      </c>
      <c r="X5463" t="s">
        <v>17825</v>
      </c>
      <c r="Y5463">
        <v>0.4747648622458179</v>
      </c>
      <c r="Z5463">
        <f>HYPERLINK("Melting_Curves/meltCurve_Q9NP31_3_.pdf", "Melting_Curves/meltCurve_Q9NP31_3_.pdf")</f>
        <v>0</v>
      </c>
      <c r="AA5463" t="s">
        <v>23765</v>
      </c>
      <c r="AB5463" t="s">
        <v>29825</v>
      </c>
    </row>
    <row r="5464" spans="1:28">
      <c r="A5464" t="s">
        <v>5490</v>
      </c>
      <c r="B5464">
        <v>0.992608467424715</v>
      </c>
      <c r="C5464">
        <v>0.975681273297625</v>
      </c>
      <c r="D5464">
        <v>0.906149310888778</v>
      </c>
      <c r="E5464">
        <v>0.881797372107113</v>
      </c>
      <c r="F5464">
        <v>0.762554734382242</v>
      </c>
      <c r="G5464">
        <v>0.578423318558271</v>
      </c>
      <c r="H5464">
        <v>0.46430648916299</v>
      </c>
      <c r="I5464">
        <v>0.627160154070315</v>
      </c>
      <c r="J5464">
        <v>0.784659275081904</v>
      </c>
      <c r="K5464">
        <v>0.676966327576728</v>
      </c>
      <c r="L5464">
        <v>1177.52415458373</v>
      </c>
      <c r="M5464">
        <v>24.6291822119864</v>
      </c>
      <c r="O5464">
        <v>47.4982617491577</v>
      </c>
      <c r="P5464">
        <v>-0.0481853875793404</v>
      </c>
      <c r="Q5464">
        <v>0.628296214748076</v>
      </c>
      <c r="R5464">
        <v>0.756853865365516</v>
      </c>
      <c r="S5464" t="s">
        <v>11657</v>
      </c>
      <c r="T5464" t="s">
        <v>12362</v>
      </c>
      <c r="U5464" t="s">
        <v>12362</v>
      </c>
      <c r="V5464" t="s">
        <v>12362</v>
      </c>
      <c r="W5464">
        <v>15</v>
      </c>
      <c r="X5464" t="s">
        <v>17826</v>
      </c>
      <c r="Y5464">
        <v>0.7654887564767942</v>
      </c>
      <c r="Z5464">
        <f>HYPERLINK("Melting_Curves/meltCurve_Q9NP61_.pdf", "Melting_Curves/meltCurve_Q9NP61_.pdf")</f>
        <v>0</v>
      </c>
      <c r="AA5464" t="s">
        <v>19543</v>
      </c>
      <c r="AB5464" t="s">
        <v>29826</v>
      </c>
    </row>
    <row r="5465" spans="1:28">
      <c r="A5465" t="s">
        <v>5491</v>
      </c>
      <c r="B5465">
        <v>0.992608467424715</v>
      </c>
      <c r="C5465">
        <v>1.00985750688448</v>
      </c>
      <c r="D5465">
        <v>0.86391497965049</v>
      </c>
      <c r="E5465">
        <v>0.851514393464975</v>
      </c>
      <c r="F5465">
        <v>0.664163379703535</v>
      </c>
      <c r="G5465">
        <v>0.5159838996113369</v>
      </c>
      <c r="H5465">
        <v>0.360335057493961</v>
      </c>
      <c r="I5465">
        <v>0.437891862872034</v>
      </c>
      <c r="J5465">
        <v>0.544309345063043</v>
      </c>
      <c r="K5465">
        <v>0.5082559733480571</v>
      </c>
      <c r="L5465">
        <v>932.821520155804</v>
      </c>
      <c r="M5465">
        <v>19.2895160957819</v>
      </c>
      <c r="N5465">
        <v>55.39382584831</v>
      </c>
      <c r="O5465">
        <v>47.8482439983687</v>
      </c>
      <c r="P5465">
        <v>-0.0547443096659301</v>
      </c>
      <c r="Q5465">
        <v>0.456840519978595</v>
      </c>
      <c r="R5465">
        <v>0.930484434753244</v>
      </c>
      <c r="S5465" t="s">
        <v>11658</v>
      </c>
      <c r="T5465" t="s">
        <v>12362</v>
      </c>
      <c r="U5465" t="s">
        <v>12362</v>
      </c>
      <c r="V5465" t="s">
        <v>12362</v>
      </c>
      <c r="W5465">
        <v>9</v>
      </c>
      <c r="X5465" t="s">
        <v>17827</v>
      </c>
      <c r="Y5465">
        <v>0.670139821731239</v>
      </c>
      <c r="Z5465">
        <f>HYPERLINK("Melting_Curves/meltCurve_Q9NP66_.pdf", "Melting_Curves/meltCurve_Q9NP66_.pdf")</f>
        <v>0</v>
      </c>
      <c r="AA5465" t="s">
        <v>23766</v>
      </c>
      <c r="AB5465" t="s">
        <v>29827</v>
      </c>
    </row>
    <row r="5466" spans="1:28">
      <c r="A5466" t="s">
        <v>5492</v>
      </c>
      <c r="B5466">
        <v>0.992608467424715</v>
      </c>
      <c r="C5466">
        <v>0.979385790795007</v>
      </c>
      <c r="D5466">
        <v>0.884535040156057</v>
      </c>
      <c r="E5466">
        <v>0.685801636291045</v>
      </c>
      <c r="F5466">
        <v>0.455031675442287</v>
      </c>
      <c r="G5466">
        <v>0.309409434788634</v>
      </c>
      <c r="H5466">
        <v>0.251640515325427</v>
      </c>
      <c r="I5466">
        <v>0.270380540580954</v>
      </c>
      <c r="J5466">
        <v>0.220790180135333</v>
      </c>
      <c r="K5466">
        <v>0.15517767235117</v>
      </c>
      <c r="L5466">
        <v>755.770042294867</v>
      </c>
      <c r="M5466">
        <v>15.7787625325381</v>
      </c>
      <c r="N5466">
        <v>49.4573446217919</v>
      </c>
      <c r="O5466">
        <v>47.1483991871167</v>
      </c>
      <c r="P5466">
        <v>-0.0672743215991646</v>
      </c>
      <c r="Q5466">
        <v>0.195979397872605</v>
      </c>
      <c r="R5466">
        <v>0.994897026451759</v>
      </c>
      <c r="S5466" t="s">
        <v>11659</v>
      </c>
      <c r="T5466" t="s">
        <v>12362</v>
      </c>
      <c r="U5466" t="s">
        <v>12362</v>
      </c>
      <c r="V5466" t="s">
        <v>12362</v>
      </c>
      <c r="W5466">
        <v>11</v>
      </c>
      <c r="X5466" t="s">
        <v>17828</v>
      </c>
      <c r="Y5466">
        <v>0.5043230812585441</v>
      </c>
      <c r="Z5466">
        <f>HYPERLINK("Melting_Curves/meltCurve_Q9NP72_.pdf", "Melting_Curves/meltCurve_Q9NP72_.pdf")</f>
        <v>0</v>
      </c>
      <c r="AA5466" t="s">
        <v>23767</v>
      </c>
      <c r="AB5466" t="s">
        <v>29828</v>
      </c>
    </row>
    <row r="5467" spans="1:28">
      <c r="A5467" t="s">
        <v>5493</v>
      </c>
      <c r="B5467">
        <v>0.992608467424715</v>
      </c>
      <c r="C5467">
        <v>1.04536185908428</v>
      </c>
      <c r="D5467">
        <v>0.945622494052206</v>
      </c>
      <c r="E5467">
        <v>0.798601951034221</v>
      </c>
      <c r="F5467">
        <v>0.641968838598803</v>
      </c>
      <c r="G5467">
        <v>0.5860460830631961</v>
      </c>
      <c r="H5467">
        <v>0.449932801098544</v>
      </c>
      <c r="I5467">
        <v>0.553551728495285</v>
      </c>
      <c r="J5467">
        <v>0.741717968178311</v>
      </c>
      <c r="K5467">
        <v>0.573103231848608</v>
      </c>
      <c r="L5467">
        <v>1307.01053227058</v>
      </c>
      <c r="M5467">
        <v>27.9955020792928</v>
      </c>
      <c r="O5467">
        <v>46.4501820240116</v>
      </c>
      <c r="P5467">
        <v>-0.0632577459311516</v>
      </c>
      <c r="Q5467">
        <v>0.580174189140395</v>
      </c>
      <c r="R5467">
        <v>0.87622709194041</v>
      </c>
      <c r="S5467" t="s">
        <v>11660</v>
      </c>
      <c r="T5467" t="s">
        <v>12362</v>
      </c>
      <c r="U5467" t="s">
        <v>12362</v>
      </c>
      <c r="V5467" t="s">
        <v>12362</v>
      </c>
      <c r="W5467">
        <v>6</v>
      </c>
      <c r="X5467" t="s">
        <v>17829</v>
      </c>
      <c r="Y5467">
        <v>0.7185191044221021</v>
      </c>
      <c r="Z5467">
        <f>HYPERLINK("Melting_Curves/meltCurve_Q9NP74_.pdf", "Melting_Curves/meltCurve_Q9NP74_.pdf")</f>
        <v>0</v>
      </c>
      <c r="AA5467" t="s">
        <v>23768</v>
      </c>
      <c r="AB5467" t="s">
        <v>29829</v>
      </c>
    </row>
    <row r="5468" spans="1:28">
      <c r="A5468" t="s">
        <v>5494</v>
      </c>
      <c r="B5468">
        <v>0.992608467424715</v>
      </c>
      <c r="C5468">
        <v>0.9459382242025151</v>
      </c>
      <c r="D5468">
        <v>1.01026688603604</v>
      </c>
      <c r="E5468">
        <v>0.930134559951263</v>
      </c>
      <c r="F5468">
        <v>0.417979185980014</v>
      </c>
      <c r="G5468">
        <v>0.207801662767087</v>
      </c>
      <c r="H5468">
        <v>0.131707418151357</v>
      </c>
      <c r="I5468">
        <v>0.15984464482795</v>
      </c>
      <c r="J5468">
        <v>0.182334089040565</v>
      </c>
      <c r="K5468">
        <v>0.177165435870096</v>
      </c>
      <c r="L5468">
        <v>2059.12442090436</v>
      </c>
      <c r="M5468">
        <v>41.838977311079</v>
      </c>
      <c r="N5468">
        <v>49.6955222540693</v>
      </c>
      <c r="O5468">
        <v>49.1034405212109</v>
      </c>
      <c r="P5468">
        <v>-0.177604516349991</v>
      </c>
      <c r="Q5468">
        <v>0.166234424499328</v>
      </c>
      <c r="R5468">
        <v>0.996335528488469</v>
      </c>
      <c r="S5468" t="s">
        <v>11661</v>
      </c>
      <c r="T5468" t="s">
        <v>12362</v>
      </c>
      <c r="U5468" t="s">
        <v>12362</v>
      </c>
      <c r="V5468" t="s">
        <v>12362</v>
      </c>
      <c r="W5468">
        <v>6</v>
      </c>
      <c r="X5468" t="s">
        <v>17830</v>
      </c>
      <c r="Y5468">
        <v>0.5083190401292669</v>
      </c>
      <c r="Z5468">
        <f>HYPERLINK("Melting_Curves/meltCurve_Q9NP77_.pdf", "Melting_Curves/meltCurve_Q9NP77_.pdf")</f>
        <v>0</v>
      </c>
      <c r="AA5468" t="s">
        <v>23769</v>
      </c>
      <c r="AB5468" t="s">
        <v>29830</v>
      </c>
    </row>
    <row r="5469" spans="1:28">
      <c r="A5469" t="s">
        <v>5495</v>
      </c>
      <c r="B5469">
        <v>0.992608467424715</v>
      </c>
      <c r="C5469">
        <v>0.93437367645153</v>
      </c>
      <c r="D5469">
        <v>1.02680263640267</v>
      </c>
      <c r="E5469">
        <v>0.895406524724072</v>
      </c>
      <c r="F5469">
        <v>0.401000248800603</v>
      </c>
      <c r="G5469">
        <v>0.161946058907982</v>
      </c>
      <c r="H5469">
        <v>0.111673222417367</v>
      </c>
      <c r="I5469">
        <v>0.109048429490147</v>
      </c>
      <c r="J5469">
        <v>0.105412342941937</v>
      </c>
      <c r="K5469">
        <v>0.119658804039823</v>
      </c>
      <c r="L5469">
        <v>1773.05381439637</v>
      </c>
      <c r="M5469">
        <v>36.035413528215</v>
      </c>
      <c r="N5469">
        <v>49.5521054038835</v>
      </c>
      <c r="O5469">
        <v>49.0523002309118</v>
      </c>
      <c r="P5469">
        <v>-0.163074164994621</v>
      </c>
      <c r="Q5469">
        <v>0.112080302809876</v>
      </c>
      <c r="R5469">
        <v>0.9964730487922629</v>
      </c>
      <c r="S5469" t="s">
        <v>11662</v>
      </c>
      <c r="T5469" t="s">
        <v>12362</v>
      </c>
      <c r="U5469" t="s">
        <v>12362</v>
      </c>
      <c r="V5469" t="s">
        <v>12362</v>
      </c>
      <c r="W5469">
        <v>8</v>
      </c>
      <c r="X5469" t="s">
        <v>17831</v>
      </c>
      <c r="Y5469">
        <v>0.4769834037364999</v>
      </c>
      <c r="Z5469">
        <f>HYPERLINK("Melting_Curves/meltCurve_Q9NP79_.pdf", "Melting_Curves/meltCurve_Q9NP79_.pdf")</f>
        <v>0</v>
      </c>
      <c r="AA5469" t="s">
        <v>23770</v>
      </c>
      <c r="AB5469" t="s">
        <v>29831</v>
      </c>
    </row>
    <row r="5470" spans="1:28">
      <c r="A5470" t="s">
        <v>5496</v>
      </c>
      <c r="B5470">
        <v>0.992608467424715</v>
      </c>
      <c r="C5470">
        <v>1.04639056036442</v>
      </c>
      <c r="D5470">
        <v>0.825130023678987</v>
      </c>
      <c r="E5470">
        <v>0.6021729285109</v>
      </c>
      <c r="F5470">
        <v>0.230303154775783</v>
      </c>
      <c r="G5470">
        <v>0.167727519952246</v>
      </c>
      <c r="H5470">
        <v>0.119384313018738</v>
      </c>
      <c r="I5470">
        <v>0.19782382566361</v>
      </c>
      <c r="J5470">
        <v>0.513924953270304</v>
      </c>
      <c r="K5470">
        <v>0.654205058139872</v>
      </c>
      <c r="L5470">
        <v>1395.88189394091</v>
      </c>
      <c r="M5470">
        <v>30.7397599317293</v>
      </c>
      <c r="N5470">
        <v>46.9263446855698</v>
      </c>
      <c r="O5470">
        <v>45.2187830036617</v>
      </c>
      <c r="P5470">
        <v>-0.116439497219968</v>
      </c>
      <c r="Q5470">
        <v>0.314865116623992</v>
      </c>
      <c r="R5470">
        <v>0.762779294663635</v>
      </c>
      <c r="S5470" t="s">
        <v>11663</v>
      </c>
      <c r="T5470" t="s">
        <v>12362</v>
      </c>
      <c r="U5470" t="s">
        <v>12362</v>
      </c>
      <c r="V5470" t="s">
        <v>12362</v>
      </c>
      <c r="W5470">
        <v>3</v>
      </c>
      <c r="X5470" t="s">
        <v>17832</v>
      </c>
      <c r="Y5470">
        <v>0.5106042403584959</v>
      </c>
      <c r="Z5470">
        <f>HYPERLINK("Melting_Curves/meltCurve_Q9NPA3_.pdf", "Melting_Curves/meltCurve_Q9NPA3_.pdf")</f>
        <v>0</v>
      </c>
      <c r="AA5470" t="s">
        <v>23771</v>
      </c>
      <c r="AB5470" t="s">
        <v>29832</v>
      </c>
    </row>
    <row r="5471" spans="1:28">
      <c r="A5471" t="s">
        <v>5497</v>
      </c>
      <c r="B5471">
        <v>0.992608467424715</v>
      </c>
      <c r="C5471">
        <v>1.07479935023125</v>
      </c>
      <c r="D5471">
        <v>0.962710704976069</v>
      </c>
      <c r="E5471">
        <v>1.03363279319809</v>
      </c>
      <c r="F5471">
        <v>0.870094172059246</v>
      </c>
      <c r="G5471">
        <v>0.755944348702816</v>
      </c>
      <c r="H5471">
        <v>0.754691824279706</v>
      </c>
      <c r="I5471">
        <v>0.95406181198123</v>
      </c>
      <c r="J5471">
        <v>1.0871408593278</v>
      </c>
      <c r="K5471">
        <v>0.837677489702914</v>
      </c>
      <c r="L5471">
        <v>5942.21726017135</v>
      </c>
      <c r="M5471">
        <v>122.207026079416</v>
      </c>
      <c r="O5471">
        <v>48.6111693254124</v>
      </c>
      <c r="P5471">
        <v>-0.0777910095129094</v>
      </c>
      <c r="Q5471">
        <v>0.876226041496581</v>
      </c>
      <c r="R5471">
        <v>0.336882346552536</v>
      </c>
      <c r="S5471" t="s">
        <v>11664</v>
      </c>
      <c r="T5471" t="s">
        <v>12362</v>
      </c>
      <c r="U5471" t="s">
        <v>12362</v>
      </c>
      <c r="V5471" t="s">
        <v>12362</v>
      </c>
      <c r="W5471">
        <v>6</v>
      </c>
      <c r="X5471" t="s">
        <v>17833</v>
      </c>
      <c r="Y5471">
        <v>0.9242293284393157</v>
      </c>
      <c r="Z5471">
        <f>HYPERLINK("Melting_Curves/meltCurve_Q9NPA8_2_.pdf", "Melting_Curves/meltCurve_Q9NPA8_2_.pdf")</f>
        <v>0</v>
      </c>
      <c r="AA5471" t="s">
        <v>23772</v>
      </c>
      <c r="AB5471" t="s">
        <v>29833</v>
      </c>
    </row>
    <row r="5472" spans="1:28">
      <c r="A5472" t="s">
        <v>5498</v>
      </c>
      <c r="B5472">
        <v>0.992608467424715</v>
      </c>
      <c r="C5472">
        <v>1.07939930932195</v>
      </c>
      <c r="D5472">
        <v>0.7820600002202019</v>
      </c>
      <c r="E5472">
        <v>0.344783584576155</v>
      </c>
      <c r="F5472">
        <v>0.111623758224731</v>
      </c>
      <c r="G5472">
        <v>0.0883207079886421</v>
      </c>
      <c r="H5472">
        <v>0.0369288101054506</v>
      </c>
      <c r="I5472">
        <v>0.0441066739240205</v>
      </c>
      <c r="J5472">
        <v>0.0556851749055958</v>
      </c>
      <c r="K5472">
        <v>0.07512344083614519</v>
      </c>
      <c r="L5472">
        <v>1261.3552574059</v>
      </c>
      <c r="M5472">
        <v>27.9457682592126</v>
      </c>
      <c r="N5472">
        <v>45.3362243576141</v>
      </c>
      <c r="O5472">
        <v>44.9065991323407</v>
      </c>
      <c r="P5472">
        <v>-0.146539068447016</v>
      </c>
      <c r="Q5472">
        <v>0.058102229879944</v>
      </c>
      <c r="R5472">
        <v>0.99188460542035</v>
      </c>
      <c r="S5472" t="s">
        <v>11665</v>
      </c>
      <c r="T5472" t="s">
        <v>12362</v>
      </c>
      <c r="U5472" t="s">
        <v>12362</v>
      </c>
      <c r="V5472" t="s">
        <v>12362</v>
      </c>
      <c r="W5472">
        <v>2</v>
      </c>
      <c r="X5472" t="s">
        <v>17834</v>
      </c>
      <c r="Y5472">
        <v>0.3196744607081922</v>
      </c>
      <c r="Z5472">
        <f>HYPERLINK("Melting_Curves/meltCurve_Q9NPB8_.pdf", "Melting_Curves/meltCurve_Q9NPB8_.pdf")</f>
        <v>0</v>
      </c>
      <c r="AA5472" t="s">
        <v>23773</v>
      </c>
      <c r="AB5472" t="s">
        <v>29834</v>
      </c>
    </row>
    <row r="5473" spans="1:28">
      <c r="A5473" t="s">
        <v>5499</v>
      </c>
      <c r="B5473">
        <v>0.992608467424715</v>
      </c>
      <c r="C5473">
        <v>1.06597450922345</v>
      </c>
      <c r="D5473">
        <v>1.07982498611375</v>
      </c>
      <c r="E5473">
        <v>1.03005803273909</v>
      </c>
      <c r="F5473">
        <v>0.819026168322331</v>
      </c>
      <c r="G5473">
        <v>0.649240358208878</v>
      </c>
      <c r="H5473">
        <v>0.529269029054791</v>
      </c>
      <c r="I5473">
        <v>0.44414678796335</v>
      </c>
      <c r="J5473">
        <v>0.230774545551896</v>
      </c>
      <c r="K5473">
        <v>0.124721294564279</v>
      </c>
      <c r="L5473">
        <v>683.668380422336</v>
      </c>
      <c r="M5473">
        <v>11.7985415682747</v>
      </c>
      <c r="N5473">
        <v>57.9451602119851</v>
      </c>
      <c r="O5473">
        <v>56.3557206964235</v>
      </c>
      <c r="P5473">
        <v>-0.0523530636630933</v>
      </c>
      <c r="Q5473">
        <v>0</v>
      </c>
      <c r="R5473">
        <v>0.967546155637576</v>
      </c>
      <c r="S5473" t="s">
        <v>11666</v>
      </c>
      <c r="T5473" t="s">
        <v>12362</v>
      </c>
      <c r="U5473" t="s">
        <v>12362</v>
      </c>
      <c r="V5473" t="s">
        <v>12362</v>
      </c>
      <c r="W5473">
        <v>5</v>
      </c>
      <c r="X5473" t="s">
        <v>17835</v>
      </c>
      <c r="Y5473">
        <v>0.696624676352262</v>
      </c>
      <c r="Z5473">
        <f>HYPERLINK("Melting_Curves/meltCurve_Q9NPD3_.pdf", "Melting_Curves/meltCurve_Q9NPD3_.pdf")</f>
        <v>0</v>
      </c>
      <c r="AA5473" t="s">
        <v>23774</v>
      </c>
      <c r="AB5473" t="s">
        <v>29835</v>
      </c>
    </row>
    <row r="5474" spans="1:28">
      <c r="A5474" t="s">
        <v>5500</v>
      </c>
      <c r="B5474">
        <v>0.992608467424715</v>
      </c>
      <c r="C5474">
        <v>0.90634457896923</v>
      </c>
      <c r="D5474">
        <v>0.885859184470475</v>
      </c>
      <c r="E5474">
        <v>0.905382154226871</v>
      </c>
      <c r="F5474">
        <v>0.595894421601594</v>
      </c>
      <c r="G5474">
        <v>0.279342180124186</v>
      </c>
      <c r="H5474">
        <v>0.162470238194322</v>
      </c>
      <c r="I5474">
        <v>0.155125850737908</v>
      </c>
      <c r="J5474">
        <v>0.182142629241515</v>
      </c>
      <c r="K5474">
        <v>0.147303084030144</v>
      </c>
      <c r="L5474">
        <v>1241.86595832902</v>
      </c>
      <c r="M5474">
        <v>24.6876553152858</v>
      </c>
      <c r="N5474">
        <v>51.0238753089625</v>
      </c>
      <c r="O5474">
        <v>49.9765240754055</v>
      </c>
      <c r="P5474">
        <v>-0.105317313715531</v>
      </c>
      <c r="Q5474">
        <v>0.147214132486192</v>
      </c>
      <c r="R5474">
        <v>0.98319481120429</v>
      </c>
      <c r="S5474" t="s">
        <v>11667</v>
      </c>
      <c r="T5474" t="s">
        <v>12362</v>
      </c>
      <c r="U5474" t="s">
        <v>12362</v>
      </c>
      <c r="V5474" t="s">
        <v>12362</v>
      </c>
      <c r="W5474">
        <v>11</v>
      </c>
      <c r="X5474" t="s">
        <v>17836</v>
      </c>
      <c r="Y5474">
        <v>0.5330315944373573</v>
      </c>
      <c r="Z5474">
        <f>HYPERLINK("Melting_Curves/meltCurve_Q9NPD8_.pdf", "Melting_Curves/meltCurve_Q9NPD8_.pdf")</f>
        <v>0</v>
      </c>
      <c r="AA5474" t="s">
        <v>23775</v>
      </c>
      <c r="AB5474" t="s">
        <v>29836</v>
      </c>
    </row>
    <row r="5475" spans="1:28">
      <c r="A5475" t="s">
        <v>5501</v>
      </c>
      <c r="B5475">
        <v>0.992608467424715</v>
      </c>
      <c r="C5475">
        <v>1.10072407337239</v>
      </c>
      <c r="D5475">
        <v>0.934817380458393</v>
      </c>
      <c r="E5475">
        <v>0.70349575600008</v>
      </c>
      <c r="F5475">
        <v>0.589919337783622</v>
      </c>
      <c r="G5475">
        <v>0.422101790761004</v>
      </c>
      <c r="H5475">
        <v>0.255424560127851</v>
      </c>
      <c r="I5475">
        <v>0.337006651322792</v>
      </c>
      <c r="J5475">
        <v>0.35849990928685</v>
      </c>
      <c r="K5475">
        <v>0.282845171073028</v>
      </c>
      <c r="L5475">
        <v>848.49583269112</v>
      </c>
      <c r="M5475">
        <v>17.5444869411825</v>
      </c>
      <c r="N5475">
        <v>51.0170508275691</v>
      </c>
      <c r="O5475">
        <v>47.7473392874441</v>
      </c>
      <c r="P5475">
        <v>-0.064369122817293</v>
      </c>
      <c r="Q5475">
        <v>0.299315705062459</v>
      </c>
      <c r="R5475">
        <v>0.966107676389014</v>
      </c>
      <c r="S5475" t="s">
        <v>11668</v>
      </c>
      <c r="T5475" t="s">
        <v>12362</v>
      </c>
      <c r="U5475" t="s">
        <v>12362</v>
      </c>
      <c r="V5475" t="s">
        <v>12362</v>
      </c>
      <c r="W5475">
        <v>3</v>
      </c>
      <c r="X5475" t="s">
        <v>17837</v>
      </c>
      <c r="Y5475">
        <v>0.5764058934268096</v>
      </c>
      <c r="Z5475">
        <f>HYPERLINK("Melting_Curves/meltCurve_Q9NPE2_.pdf", "Melting_Curves/meltCurve_Q9NPE2_.pdf")</f>
        <v>0</v>
      </c>
      <c r="AA5475" t="s">
        <v>23776</v>
      </c>
      <c r="AB5475" t="s">
        <v>29837</v>
      </c>
    </row>
    <row r="5476" spans="1:28">
      <c r="A5476" t="s">
        <v>5502</v>
      </c>
      <c r="B5476">
        <v>0.992608467424715</v>
      </c>
      <c r="C5476">
        <v>1.08947192613656</v>
      </c>
      <c r="D5476">
        <v>1.15894342475576</v>
      </c>
      <c r="E5476">
        <v>0.934613492363036</v>
      </c>
      <c r="F5476">
        <v>0.764715653440241</v>
      </c>
      <c r="G5476">
        <v>0.699172985068738</v>
      </c>
      <c r="H5476">
        <v>0.669005085013144</v>
      </c>
      <c r="I5476">
        <v>0.962052092900151</v>
      </c>
      <c r="J5476">
        <v>0.849363101248385</v>
      </c>
      <c r="K5476">
        <v>0.602577623467984</v>
      </c>
      <c r="L5476">
        <v>5213.1089776854</v>
      </c>
      <c r="M5476">
        <v>110.873210183731</v>
      </c>
      <c r="O5476">
        <v>47.0033753627011</v>
      </c>
      <c r="P5476">
        <v>-0.142841711261429</v>
      </c>
      <c r="Q5476">
        <v>0.757775918477316</v>
      </c>
      <c r="R5476">
        <v>0.6188161304766659</v>
      </c>
      <c r="S5476" t="s">
        <v>11669</v>
      </c>
      <c r="T5476" t="s">
        <v>12362</v>
      </c>
      <c r="U5476" t="s">
        <v>12362</v>
      </c>
      <c r="V5476" t="s">
        <v>12362</v>
      </c>
      <c r="W5476">
        <v>2</v>
      </c>
      <c r="X5476" t="s">
        <v>17838</v>
      </c>
      <c r="Y5476">
        <v>0.8387695984381526</v>
      </c>
      <c r="Z5476">
        <f>HYPERLINK("Melting_Curves/meltCurve_Q9NPE3_.pdf", "Melting_Curves/meltCurve_Q9NPE3_.pdf")</f>
        <v>0</v>
      </c>
      <c r="AA5476" t="s">
        <v>23777</v>
      </c>
      <c r="AB5476" t="s">
        <v>29838</v>
      </c>
    </row>
    <row r="5477" spans="1:28">
      <c r="A5477" t="s">
        <v>5503</v>
      </c>
      <c r="B5477">
        <v>0.992608467424715</v>
      </c>
      <c r="C5477">
        <v>1.00517892132774</v>
      </c>
      <c r="D5477">
        <v>0.920020235928537</v>
      </c>
      <c r="E5477">
        <v>0.954461703863332</v>
      </c>
      <c r="F5477">
        <v>0.639994429188808</v>
      </c>
      <c r="G5477">
        <v>0.528011509251626</v>
      </c>
      <c r="H5477">
        <v>0.539031221914593</v>
      </c>
      <c r="I5477">
        <v>0.677380852499805</v>
      </c>
      <c r="J5477">
        <v>1.280658302821</v>
      </c>
      <c r="K5477">
        <v>0.97743377492497</v>
      </c>
      <c r="L5477">
        <v>11714.2305860577</v>
      </c>
      <c r="M5477">
        <v>250</v>
      </c>
      <c r="O5477">
        <v>46.8539050365442</v>
      </c>
      <c r="P5477">
        <v>-0.301800120090903</v>
      </c>
      <c r="Q5477">
        <v>0.773751682365861</v>
      </c>
      <c r="R5477">
        <v>0.165267428982131</v>
      </c>
      <c r="S5477" t="s">
        <v>11670</v>
      </c>
      <c r="T5477" t="s">
        <v>12362</v>
      </c>
      <c r="U5477" t="s">
        <v>12362</v>
      </c>
      <c r="V5477" t="s">
        <v>12362</v>
      </c>
      <c r="W5477">
        <v>5</v>
      </c>
      <c r="X5477" t="s">
        <v>17839</v>
      </c>
      <c r="Y5477">
        <v>0.8481073573965241</v>
      </c>
      <c r="Z5477">
        <f>HYPERLINK("Melting_Curves/meltCurve_Q9NPF0_.pdf", "Melting_Curves/meltCurve_Q9NPF0_.pdf")</f>
        <v>0</v>
      </c>
      <c r="AA5477" t="s">
        <v>23778</v>
      </c>
      <c r="AB5477" t="s">
        <v>29839</v>
      </c>
    </row>
    <row r="5478" spans="1:28">
      <c r="A5478" t="s">
        <v>5504</v>
      </c>
      <c r="B5478">
        <v>0.992608467424715</v>
      </c>
      <c r="C5478">
        <v>1.07310815978105</v>
      </c>
      <c r="D5478">
        <v>1.05107945306018</v>
      </c>
      <c r="E5478">
        <v>0.839179124940022</v>
      </c>
      <c r="F5478">
        <v>0.49795385602953</v>
      </c>
      <c r="G5478">
        <v>0.317756187537971</v>
      </c>
      <c r="H5478">
        <v>0.230554317656604</v>
      </c>
      <c r="I5478">
        <v>0.269053245140825</v>
      </c>
      <c r="J5478">
        <v>0.239535199896102</v>
      </c>
      <c r="K5478">
        <v>0.156637580522506</v>
      </c>
      <c r="L5478">
        <v>1297.94949438811</v>
      </c>
      <c r="M5478">
        <v>26.4098232493194</v>
      </c>
      <c r="N5478">
        <v>50.2633263431032</v>
      </c>
      <c r="O5478">
        <v>48.8672798331086</v>
      </c>
      <c r="P5478">
        <v>-0.105122546946836</v>
      </c>
      <c r="Q5478">
        <v>0.22195658174986</v>
      </c>
      <c r="R5478">
        <v>0.986345109014329</v>
      </c>
      <c r="S5478" t="s">
        <v>11671</v>
      </c>
      <c r="T5478" t="s">
        <v>12362</v>
      </c>
      <c r="U5478" t="s">
        <v>12362</v>
      </c>
      <c r="V5478" t="s">
        <v>12362</v>
      </c>
      <c r="W5478">
        <v>13</v>
      </c>
      <c r="X5478" t="s">
        <v>17840</v>
      </c>
      <c r="Y5478">
        <v>0.543025453696304</v>
      </c>
      <c r="Z5478">
        <f>HYPERLINK("Melting_Curves/meltCurve_Q9NPF4_.pdf", "Melting_Curves/meltCurve_Q9NPF4_.pdf")</f>
        <v>0</v>
      </c>
      <c r="AA5478" t="s">
        <v>23779</v>
      </c>
      <c r="AB5478" t="s">
        <v>29840</v>
      </c>
    </row>
    <row r="5479" spans="1:28">
      <c r="A5479" t="s">
        <v>5505</v>
      </c>
      <c r="B5479">
        <v>0.992608467424715</v>
      </c>
      <c r="C5479">
        <v>0.950268551753494</v>
      </c>
      <c r="D5479">
        <v>0.851452572081527</v>
      </c>
      <c r="E5479">
        <v>0.950819158926578</v>
      </c>
      <c r="F5479">
        <v>0.616809851784733</v>
      </c>
      <c r="G5479">
        <v>0.490152737085305</v>
      </c>
      <c r="H5479">
        <v>0.481897114819644</v>
      </c>
      <c r="I5479">
        <v>0.761309465576398</v>
      </c>
      <c r="J5479">
        <v>1.22341502558796</v>
      </c>
      <c r="K5479">
        <v>1.15163695280277</v>
      </c>
      <c r="L5479">
        <v>1043.64919188069</v>
      </c>
      <c r="M5479">
        <v>25.0172866788183</v>
      </c>
      <c r="O5479">
        <v>41.4532972462825</v>
      </c>
      <c r="P5479">
        <v>-0.0292664670264771</v>
      </c>
      <c r="Q5479">
        <v>0.80602603687934</v>
      </c>
      <c r="R5479">
        <v>0.07120723963472821</v>
      </c>
      <c r="S5479" t="s">
        <v>11672</v>
      </c>
      <c r="T5479" t="s">
        <v>12362</v>
      </c>
      <c r="U5479" t="s">
        <v>12362</v>
      </c>
      <c r="V5479" t="s">
        <v>12362</v>
      </c>
      <c r="W5479">
        <v>6</v>
      </c>
      <c r="X5479" t="s">
        <v>17841</v>
      </c>
      <c r="Y5479">
        <v>0.8382944893334676</v>
      </c>
      <c r="Z5479">
        <f>HYPERLINK("Melting_Curves/meltCurve_Q9NPG3_2_.pdf", "Melting_Curves/meltCurve_Q9NPG3_2_.pdf")</f>
        <v>0</v>
      </c>
      <c r="AA5479" t="s">
        <v>23780</v>
      </c>
      <c r="AB5479" t="s">
        <v>29841</v>
      </c>
    </row>
    <row r="5480" spans="1:28">
      <c r="A5480" t="s">
        <v>5506</v>
      </c>
      <c r="B5480">
        <v>0.992608467424715</v>
      </c>
      <c r="C5480">
        <v>1.07951879078023</v>
      </c>
      <c r="D5480">
        <v>0.963973337066837</v>
      </c>
      <c r="E5480">
        <v>0.8128047976116149</v>
      </c>
      <c r="F5480">
        <v>0.772332114863988</v>
      </c>
      <c r="G5480">
        <v>0.672777991135588</v>
      </c>
      <c r="H5480">
        <v>0.624657765532927</v>
      </c>
      <c r="I5480">
        <v>0.855763032790307</v>
      </c>
      <c r="J5480">
        <v>0.947171172777283</v>
      </c>
      <c r="K5480">
        <v>0.739971052728766</v>
      </c>
      <c r="L5480">
        <v>1952.83439830045</v>
      </c>
      <c r="M5480">
        <v>43.4616232362356</v>
      </c>
      <c r="O5480">
        <v>44.8375805909648</v>
      </c>
      <c r="P5480">
        <v>-0.0560323599070594</v>
      </c>
      <c r="Q5480">
        <v>0.7687752150910609</v>
      </c>
      <c r="R5480">
        <v>0.610005578809042</v>
      </c>
      <c r="S5480" t="s">
        <v>11673</v>
      </c>
      <c r="T5480" t="s">
        <v>12362</v>
      </c>
      <c r="U5480" t="s">
        <v>12362</v>
      </c>
      <c r="V5480" t="s">
        <v>12362</v>
      </c>
      <c r="W5480">
        <v>21</v>
      </c>
      <c r="X5480" t="s">
        <v>17842</v>
      </c>
      <c r="Y5480">
        <v>0.8305221304364079</v>
      </c>
      <c r="Z5480">
        <f>HYPERLINK("Melting_Curves/meltCurve_Q9NPH2_.pdf", "Melting_Curves/meltCurve_Q9NPH2_.pdf")</f>
        <v>0</v>
      </c>
      <c r="AA5480" t="s">
        <v>23781</v>
      </c>
      <c r="AB5480" t="s">
        <v>29842</v>
      </c>
    </row>
    <row r="5481" spans="1:28">
      <c r="A5481" t="s">
        <v>5507</v>
      </c>
      <c r="B5481">
        <v>0.992608467424715</v>
      </c>
      <c r="C5481">
        <v>1.35619736046043</v>
      </c>
      <c r="D5481">
        <v>0.827193239542892</v>
      </c>
      <c r="E5481">
        <v>1.27518484699776</v>
      </c>
      <c r="F5481">
        <v>0.683444364553771</v>
      </c>
      <c r="G5481">
        <v>0.979522512192723</v>
      </c>
      <c r="H5481">
        <v>0.847116395985397</v>
      </c>
      <c r="I5481">
        <v>0.62179331140799</v>
      </c>
      <c r="J5481">
        <v>0.939800178141702</v>
      </c>
      <c r="K5481">
        <v>0.872310453548115</v>
      </c>
      <c r="S5481" t="s">
        <v>11674</v>
      </c>
      <c r="T5481" t="s">
        <v>12362</v>
      </c>
      <c r="U5481" t="s">
        <v>12363</v>
      </c>
      <c r="V5481" t="s">
        <v>12362</v>
      </c>
      <c r="W5481">
        <v>1</v>
      </c>
      <c r="X5481" t="s">
        <v>17843</v>
      </c>
      <c r="Z5481">
        <f>HYPERLINK("Melting_Curves/meltCurve_Q9NPI1_.pdf", "Melting_Curves/meltCurve_Q9NPI1_.pdf")</f>
        <v>0</v>
      </c>
      <c r="AA5481" t="s">
        <v>23782</v>
      </c>
      <c r="AB5481" t="s">
        <v>29843</v>
      </c>
    </row>
    <row r="5482" spans="1:28">
      <c r="A5482" t="s">
        <v>5508</v>
      </c>
      <c r="B5482">
        <v>0.992608467424715</v>
      </c>
      <c r="C5482">
        <v>1.17276010407367</v>
      </c>
      <c r="D5482">
        <v>1.0610452935192</v>
      </c>
      <c r="E5482">
        <v>0.882445790702999</v>
      </c>
      <c r="F5482">
        <v>0.65309670132562</v>
      </c>
      <c r="G5482">
        <v>0.447937686423614</v>
      </c>
      <c r="H5482">
        <v>0.350745009717512</v>
      </c>
      <c r="I5482">
        <v>0.454183145291671</v>
      </c>
      <c r="J5482">
        <v>0.504074562667397</v>
      </c>
      <c r="K5482">
        <v>0.451390298484744</v>
      </c>
      <c r="L5482">
        <v>1562.86570720235</v>
      </c>
      <c r="M5482">
        <v>31.7937670085764</v>
      </c>
      <c r="N5482">
        <v>52.5613701207248</v>
      </c>
      <c r="O5482">
        <v>48.9631138409821</v>
      </c>
      <c r="P5482">
        <v>-0.0915168411444246</v>
      </c>
      <c r="Q5482">
        <v>0.436250985490212</v>
      </c>
      <c r="R5482">
        <v>0.938912996727173</v>
      </c>
      <c r="S5482" t="s">
        <v>11675</v>
      </c>
      <c r="T5482" t="s">
        <v>12362</v>
      </c>
      <c r="U5482" t="s">
        <v>12362</v>
      </c>
      <c r="V5482" t="s">
        <v>12362</v>
      </c>
      <c r="W5482">
        <v>7</v>
      </c>
      <c r="X5482" t="s">
        <v>17844</v>
      </c>
      <c r="Y5482">
        <v>0.6677255360404535</v>
      </c>
      <c r="Z5482">
        <f>HYPERLINK("Melting_Curves/meltCurve_Q9NPI6_.pdf", "Melting_Curves/meltCurve_Q9NPI6_.pdf")</f>
        <v>0</v>
      </c>
      <c r="AA5482" t="s">
        <v>23783</v>
      </c>
      <c r="AB5482" t="s">
        <v>29844</v>
      </c>
    </row>
    <row r="5483" spans="1:28">
      <c r="A5483" t="s">
        <v>5509</v>
      </c>
      <c r="B5483">
        <v>0.992608467424715</v>
      </c>
      <c r="C5483">
        <v>1.00247486562856</v>
      </c>
      <c r="D5483">
        <v>1.04688082219456</v>
      </c>
      <c r="E5483">
        <v>1.04726857027189</v>
      </c>
      <c r="F5483">
        <v>0.860561011379271</v>
      </c>
      <c r="G5483">
        <v>0.651199335878632</v>
      </c>
      <c r="H5483">
        <v>0.505701463770549</v>
      </c>
      <c r="I5483">
        <v>0.425578090112916</v>
      </c>
      <c r="J5483">
        <v>0.203024903252036</v>
      </c>
      <c r="K5483">
        <v>0.134916829147321</v>
      </c>
      <c r="L5483">
        <v>718.8766826061971</v>
      </c>
      <c r="M5483">
        <v>12.4454362369364</v>
      </c>
      <c r="N5483">
        <v>57.7767240070217</v>
      </c>
      <c r="O5483">
        <v>56.3317459925334</v>
      </c>
      <c r="P5483">
        <v>-0.0551584919121574</v>
      </c>
      <c r="Q5483">
        <v>0.00155400607084699</v>
      </c>
      <c r="R5483">
        <v>0.9776100903610641</v>
      </c>
      <c r="S5483" t="s">
        <v>11676</v>
      </c>
      <c r="T5483" t="s">
        <v>12362</v>
      </c>
      <c r="U5483" t="s">
        <v>12362</v>
      </c>
      <c r="V5483" t="s">
        <v>12362</v>
      </c>
      <c r="W5483">
        <v>6</v>
      </c>
      <c r="X5483" t="s">
        <v>17845</v>
      </c>
      <c r="Y5483">
        <v>0.6937753269488538</v>
      </c>
      <c r="Z5483">
        <f>HYPERLINK("Melting_Curves/meltCurve_Q9NPJ3_2_.pdf", "Melting_Curves/meltCurve_Q9NPJ3_2_.pdf")</f>
        <v>0</v>
      </c>
      <c r="AA5483" t="s">
        <v>23784</v>
      </c>
      <c r="AB5483" t="s">
        <v>29845</v>
      </c>
    </row>
    <row r="5484" spans="1:28">
      <c r="A5484" t="s">
        <v>5510</v>
      </c>
      <c r="B5484">
        <v>0.992608467424715</v>
      </c>
      <c r="C5484">
        <v>1.06414120876081</v>
      </c>
      <c r="D5484">
        <v>0.94386091384741</v>
      </c>
      <c r="E5484">
        <v>0.935420587532045</v>
      </c>
      <c r="F5484">
        <v>0.749789881164856</v>
      </c>
      <c r="G5484">
        <v>0.553597197213576</v>
      </c>
      <c r="H5484">
        <v>0.476096005143139</v>
      </c>
      <c r="I5484">
        <v>0.6989896254583</v>
      </c>
      <c r="J5484">
        <v>0.8713864803956251</v>
      </c>
      <c r="K5484">
        <v>0.861232752917621</v>
      </c>
      <c r="L5484">
        <v>2196.86080729756</v>
      </c>
      <c r="M5484">
        <v>45.7628250161971</v>
      </c>
      <c r="O5484">
        <v>47.9139476079484</v>
      </c>
      <c r="P5484">
        <v>-0.07280994026246281</v>
      </c>
      <c r="Q5484">
        <v>0.695070552321101</v>
      </c>
      <c r="R5484">
        <v>0.5924164342173101</v>
      </c>
      <c r="S5484" t="s">
        <v>11677</v>
      </c>
      <c r="T5484" t="s">
        <v>12362</v>
      </c>
      <c r="U5484" t="s">
        <v>12362</v>
      </c>
      <c r="V5484" t="s">
        <v>12362</v>
      </c>
      <c r="W5484">
        <v>11</v>
      </c>
      <c r="X5484" t="s">
        <v>17846</v>
      </c>
      <c r="Y5484">
        <v>0.8077040849002086</v>
      </c>
      <c r="Z5484">
        <f>HYPERLINK("Melting_Curves/meltCurve_Q9NPJ6_.pdf", "Melting_Curves/meltCurve_Q9NPJ6_.pdf")</f>
        <v>0</v>
      </c>
      <c r="AA5484" t="s">
        <v>23785</v>
      </c>
      <c r="AB5484" t="s">
        <v>29846</v>
      </c>
    </row>
    <row r="5485" spans="1:28">
      <c r="A5485" t="s">
        <v>5511</v>
      </c>
      <c r="B5485">
        <v>0.992608467424715</v>
      </c>
      <c r="C5485">
        <v>0.849459679909304</v>
      </c>
      <c r="D5485">
        <v>0.750501417879026</v>
      </c>
      <c r="E5485">
        <v>0.456890476005824</v>
      </c>
      <c r="F5485">
        <v>0.342345208624133</v>
      </c>
      <c r="G5485">
        <v>0.218601545059554</v>
      </c>
      <c r="H5485">
        <v>0.20439925051374</v>
      </c>
      <c r="I5485">
        <v>0.205421721819091</v>
      </c>
      <c r="J5485">
        <v>0.285991466029456</v>
      </c>
      <c r="K5485">
        <v>0.215818004301292</v>
      </c>
      <c r="L5485">
        <v>732.930308611152</v>
      </c>
      <c r="M5485">
        <v>16.4619682071051</v>
      </c>
      <c r="N5485">
        <v>46.0869298849086</v>
      </c>
      <c r="O5485">
        <v>43.8811724947185</v>
      </c>
      <c r="P5485">
        <v>-0.0737180962682317</v>
      </c>
      <c r="Q5485">
        <v>0.214040218788591</v>
      </c>
      <c r="R5485">
        <v>0.985736933338952</v>
      </c>
      <c r="S5485" t="s">
        <v>11678</v>
      </c>
      <c r="T5485" t="s">
        <v>12362</v>
      </c>
      <c r="U5485" t="s">
        <v>12362</v>
      </c>
      <c r="V5485" t="s">
        <v>12362</v>
      </c>
      <c r="W5485">
        <v>3</v>
      </c>
      <c r="X5485" t="s">
        <v>17847</v>
      </c>
      <c r="Y5485">
        <v>0.426845303026849</v>
      </c>
      <c r="Z5485">
        <f>HYPERLINK("Melting_Curves/meltCurve_Q9NPQ8_4_.pdf", "Melting_Curves/meltCurve_Q9NPQ8_4_.pdf")</f>
        <v>0</v>
      </c>
      <c r="AA5485" t="s">
        <v>23786</v>
      </c>
      <c r="AB5485" t="s">
        <v>29847</v>
      </c>
    </row>
    <row r="5486" spans="1:28">
      <c r="A5486" t="s">
        <v>5512</v>
      </c>
      <c r="B5486">
        <v>0.992608467424715</v>
      </c>
      <c r="C5486">
        <v>0.954117576794231</v>
      </c>
      <c r="D5486">
        <v>0.9017379547344549</v>
      </c>
      <c r="E5486">
        <v>0.792162461767527</v>
      </c>
      <c r="F5486">
        <v>0.480234711664051</v>
      </c>
      <c r="G5486">
        <v>0.260082064189988</v>
      </c>
      <c r="H5486">
        <v>0.171851707403517</v>
      </c>
      <c r="I5486">
        <v>0.211807888171225</v>
      </c>
      <c r="J5486">
        <v>0.249345861895438</v>
      </c>
      <c r="K5486">
        <v>0.236630757021467</v>
      </c>
      <c r="L5486">
        <v>1093.73818865995</v>
      </c>
      <c r="M5486">
        <v>22.5285055272771</v>
      </c>
      <c r="N5486">
        <v>49.7222115260102</v>
      </c>
      <c r="O5486">
        <v>48.1714023475172</v>
      </c>
      <c r="P5486">
        <v>-0.09281767564246619</v>
      </c>
      <c r="Q5486">
        <v>0.206149428818987</v>
      </c>
      <c r="R5486">
        <v>0.988887700535001</v>
      </c>
      <c r="S5486" t="s">
        <v>11679</v>
      </c>
      <c r="T5486" t="s">
        <v>12362</v>
      </c>
      <c r="U5486" t="s">
        <v>12362</v>
      </c>
      <c r="V5486" t="s">
        <v>12362</v>
      </c>
      <c r="W5486">
        <v>16</v>
      </c>
      <c r="X5486" t="s">
        <v>17848</v>
      </c>
      <c r="Y5486">
        <v>0.5201020582711569</v>
      </c>
      <c r="Z5486">
        <f>HYPERLINK("Melting_Curves/meltCurve_Q9NQ29_3_.pdf", "Melting_Curves/meltCurve_Q9NQ29_3_.pdf")</f>
        <v>0</v>
      </c>
      <c r="AA5486" t="s">
        <v>23787</v>
      </c>
      <c r="AB5486" t="s">
        <v>29848</v>
      </c>
    </row>
    <row r="5487" spans="1:28">
      <c r="A5487" t="s">
        <v>5513</v>
      </c>
      <c r="B5487">
        <v>0.992608467424715</v>
      </c>
      <c r="C5487">
        <v>1.00896655605171</v>
      </c>
      <c r="D5487">
        <v>0.860184360978288</v>
      </c>
      <c r="E5487">
        <v>0.781039093809677</v>
      </c>
      <c r="F5487">
        <v>0.621967275039475</v>
      </c>
      <c r="G5487">
        <v>0.443402826246368</v>
      </c>
      <c r="H5487">
        <v>0.39404655047977</v>
      </c>
      <c r="I5487">
        <v>0.496143177138004</v>
      </c>
      <c r="J5487">
        <v>0.574422738364904</v>
      </c>
      <c r="K5487">
        <v>0.476817722442522</v>
      </c>
      <c r="L5487">
        <v>902.775853567803</v>
      </c>
      <c r="M5487">
        <v>19.2625531352342</v>
      </c>
      <c r="N5487">
        <v>55.1000144519785</v>
      </c>
      <c r="O5487">
        <v>46.3705202402365</v>
      </c>
      <c r="P5487">
        <v>-0.0548476717195441</v>
      </c>
      <c r="Q5487">
        <v>0.471883092507642</v>
      </c>
      <c r="R5487">
        <v>0.936231994897613</v>
      </c>
      <c r="S5487" t="s">
        <v>11680</v>
      </c>
      <c r="T5487" t="s">
        <v>12362</v>
      </c>
      <c r="U5487" t="s">
        <v>12362</v>
      </c>
      <c r="V5487" t="s">
        <v>12362</v>
      </c>
      <c r="W5487">
        <v>22</v>
      </c>
      <c r="X5487" t="s">
        <v>17849</v>
      </c>
      <c r="Y5487">
        <v>0.6530181043026489</v>
      </c>
      <c r="Z5487">
        <f>HYPERLINK("Melting_Curves/meltCurve_Q9NQ75_.pdf", "Melting_Curves/meltCurve_Q9NQ75_.pdf")</f>
        <v>0</v>
      </c>
      <c r="AA5487" t="s">
        <v>23788</v>
      </c>
      <c r="AB5487" t="s">
        <v>29849</v>
      </c>
    </row>
    <row r="5488" spans="1:28">
      <c r="A5488" t="s">
        <v>5514</v>
      </c>
      <c r="B5488">
        <v>0.992608467424715</v>
      </c>
      <c r="C5488">
        <v>1.02834688145525</v>
      </c>
      <c r="D5488">
        <v>1.03662908171463</v>
      </c>
      <c r="E5488">
        <v>0.958714367312842</v>
      </c>
      <c r="F5488">
        <v>0.383355403743722</v>
      </c>
      <c r="G5488">
        <v>0.270068565410225</v>
      </c>
      <c r="H5488">
        <v>0.234593459511315</v>
      </c>
      <c r="I5488">
        <v>0.239730833431325</v>
      </c>
      <c r="J5488">
        <v>0.183314514527866</v>
      </c>
      <c r="K5488">
        <v>0.0504682394686754</v>
      </c>
      <c r="L5488">
        <v>2452.7075344803</v>
      </c>
      <c r="M5488">
        <v>49.9722209943611</v>
      </c>
      <c r="N5488">
        <v>49.5626339044645</v>
      </c>
      <c r="O5488">
        <v>49.0030148844824</v>
      </c>
      <c r="P5488">
        <v>-0.205941874189433</v>
      </c>
      <c r="Q5488">
        <v>0.192210142008249</v>
      </c>
      <c r="R5488">
        <v>0.979353240694393</v>
      </c>
      <c r="S5488" t="s">
        <v>11681</v>
      </c>
      <c r="T5488" t="s">
        <v>12362</v>
      </c>
      <c r="U5488" t="s">
        <v>12362</v>
      </c>
      <c r="V5488" t="s">
        <v>12362</v>
      </c>
      <c r="W5488">
        <v>1</v>
      </c>
      <c r="X5488" t="s">
        <v>17850</v>
      </c>
      <c r="Y5488">
        <v>0.5192691522474229</v>
      </c>
      <c r="Z5488">
        <f>HYPERLINK("Melting_Curves/meltCurve_Q9NQ88_.pdf", "Melting_Curves/meltCurve_Q9NQ88_.pdf")</f>
        <v>0</v>
      </c>
      <c r="AA5488" t="s">
        <v>23789</v>
      </c>
      <c r="AB5488" t="s">
        <v>29850</v>
      </c>
    </row>
    <row r="5489" spans="1:28">
      <c r="A5489" t="s">
        <v>5515</v>
      </c>
      <c r="B5489">
        <v>0.992608467424715</v>
      </c>
      <c r="C5489">
        <v>0.89834461777482</v>
      </c>
      <c r="D5489">
        <v>0.886963472104997</v>
      </c>
      <c r="E5489">
        <v>0.852104958740345</v>
      </c>
      <c r="F5489">
        <v>0.752051675930045</v>
      </c>
      <c r="G5489">
        <v>0.611981028085424</v>
      </c>
      <c r="H5489">
        <v>0.532748556031165</v>
      </c>
      <c r="I5489">
        <v>0.622276319200923</v>
      </c>
      <c r="J5489">
        <v>0.6619036175247111</v>
      </c>
      <c r="K5489">
        <v>0.5674306131850489</v>
      </c>
      <c r="L5489">
        <v>546.619276411604</v>
      </c>
      <c r="M5489">
        <v>11.5210731409822</v>
      </c>
      <c r="O5489">
        <v>46.0832976154174</v>
      </c>
      <c r="P5489">
        <v>-0.0270141741024245</v>
      </c>
      <c r="Q5489">
        <v>0.567904489373623</v>
      </c>
      <c r="R5489">
        <v>0.903372335045965</v>
      </c>
      <c r="S5489" t="s">
        <v>11682</v>
      </c>
      <c r="T5489" t="s">
        <v>12362</v>
      </c>
      <c r="U5489" t="s">
        <v>12362</v>
      </c>
      <c r="V5489" t="s">
        <v>12362</v>
      </c>
      <c r="W5489">
        <v>15</v>
      </c>
      <c r="X5489" t="s">
        <v>17851</v>
      </c>
      <c r="Y5489">
        <v>0.7331309655822035</v>
      </c>
      <c r="Z5489">
        <f>HYPERLINK("Melting_Curves/meltCurve_Q9NQC3_.pdf", "Melting_Curves/meltCurve_Q9NQC3_.pdf")</f>
        <v>0</v>
      </c>
      <c r="AA5489" t="s">
        <v>23790</v>
      </c>
      <c r="AB5489" t="s">
        <v>29851</v>
      </c>
    </row>
    <row r="5490" spans="1:28">
      <c r="A5490" t="s">
        <v>5516</v>
      </c>
      <c r="B5490">
        <v>0.992608467424715</v>
      </c>
      <c r="C5490">
        <v>1.06859881066311</v>
      </c>
      <c r="D5490">
        <v>1.03425423428039</v>
      </c>
      <c r="E5490">
        <v>0.87358747233884</v>
      </c>
      <c r="F5490">
        <v>0.438121551971616</v>
      </c>
      <c r="G5490">
        <v>0.251571229748473</v>
      </c>
      <c r="H5490">
        <v>0.190222332678308</v>
      </c>
      <c r="I5490">
        <v>0.189915149178009</v>
      </c>
      <c r="J5490">
        <v>0.178305320825428</v>
      </c>
      <c r="K5490">
        <v>0.175453733080162</v>
      </c>
      <c r="L5490">
        <v>1599.95002101004</v>
      </c>
      <c r="M5490">
        <v>32.6322961487414</v>
      </c>
      <c r="N5490">
        <v>49.7371728103158</v>
      </c>
      <c r="O5490">
        <v>48.8466218725981</v>
      </c>
      <c r="P5490">
        <v>-0.136003223517441</v>
      </c>
      <c r="Q5490">
        <v>0.185681938455574</v>
      </c>
      <c r="R5490">
        <v>0.994867698808422</v>
      </c>
      <c r="S5490" t="s">
        <v>11683</v>
      </c>
      <c r="T5490" t="s">
        <v>12362</v>
      </c>
      <c r="U5490" t="s">
        <v>12362</v>
      </c>
      <c r="V5490" t="s">
        <v>12362</v>
      </c>
      <c r="W5490">
        <v>6</v>
      </c>
      <c r="X5490" t="s">
        <v>17852</v>
      </c>
      <c r="Y5490">
        <v>0.5163679422759332</v>
      </c>
      <c r="Z5490">
        <f>HYPERLINK("Melting_Curves/meltCurve_Q9NQE9_.pdf", "Melting_Curves/meltCurve_Q9NQE9_.pdf")</f>
        <v>0</v>
      </c>
      <c r="AA5490" t="s">
        <v>23791</v>
      </c>
      <c r="AB5490" t="s">
        <v>29852</v>
      </c>
    </row>
    <row r="5491" spans="1:28">
      <c r="A5491" t="s">
        <v>5517</v>
      </c>
      <c r="B5491">
        <v>0.992608467424715</v>
      </c>
      <c r="C5491">
        <v>0.944779451685629</v>
      </c>
      <c r="D5491">
        <v>0.8676354386801221</v>
      </c>
      <c r="E5491">
        <v>0.821736218918047</v>
      </c>
      <c r="F5491">
        <v>0.527700934414803</v>
      </c>
      <c r="G5491">
        <v>0.219880694065234</v>
      </c>
      <c r="H5491">
        <v>0.123882179118537</v>
      </c>
      <c r="I5491">
        <v>0.125642201205369</v>
      </c>
      <c r="J5491">
        <v>0.127787838096411</v>
      </c>
      <c r="K5491">
        <v>0.107888528190639</v>
      </c>
      <c r="L5491">
        <v>962.714370119055</v>
      </c>
      <c r="M5491">
        <v>19.3972234425102</v>
      </c>
      <c r="N5491">
        <v>50.1617671256944</v>
      </c>
      <c r="O5491">
        <v>49.1130771937687</v>
      </c>
      <c r="P5491">
        <v>-0.08958906683872089</v>
      </c>
      <c r="Q5491">
        <v>0.0926880695419665</v>
      </c>
      <c r="R5491">
        <v>0.988937319750362</v>
      </c>
      <c r="S5491" t="s">
        <v>11684</v>
      </c>
      <c r="T5491" t="s">
        <v>12362</v>
      </c>
      <c r="U5491" t="s">
        <v>12362</v>
      </c>
      <c r="V5491" t="s">
        <v>12362</v>
      </c>
      <c r="W5491">
        <v>12</v>
      </c>
      <c r="X5491" t="s">
        <v>17853</v>
      </c>
      <c r="Y5491">
        <v>0.4873335764853948</v>
      </c>
      <c r="Z5491">
        <f>HYPERLINK("Melting_Curves/meltCurve_Q9NQG5_.pdf", "Melting_Curves/meltCurve_Q9NQG5_.pdf")</f>
        <v>0</v>
      </c>
      <c r="AA5491" t="s">
        <v>23792</v>
      </c>
      <c r="AB5491" t="s">
        <v>29853</v>
      </c>
    </row>
    <row r="5492" spans="1:28">
      <c r="A5492" t="s">
        <v>5518</v>
      </c>
      <c r="B5492">
        <v>0.992608467424715</v>
      </c>
      <c r="C5492">
        <v>1.00639400618342</v>
      </c>
      <c r="D5492">
        <v>0.985283040589839</v>
      </c>
      <c r="E5492">
        <v>0.859983246743967</v>
      </c>
      <c r="F5492">
        <v>0.640846823042489</v>
      </c>
      <c r="G5492">
        <v>0.42857648313037</v>
      </c>
      <c r="H5492">
        <v>0.208585661463738</v>
      </c>
      <c r="I5492">
        <v>0.168522137739334</v>
      </c>
      <c r="J5492">
        <v>0.132816927360073</v>
      </c>
      <c r="K5492">
        <v>0.123578158201719</v>
      </c>
      <c r="L5492">
        <v>859.591359409534</v>
      </c>
      <c r="M5492">
        <v>16.6673257335316</v>
      </c>
      <c r="N5492">
        <v>52.2653502236684</v>
      </c>
      <c r="O5492">
        <v>50.8481848659791</v>
      </c>
      <c r="P5492">
        <v>-0.0738389310186921</v>
      </c>
      <c r="Q5492">
        <v>0.0989976524061114</v>
      </c>
      <c r="R5492">
        <v>0.998126373043258</v>
      </c>
      <c r="S5492" t="s">
        <v>11685</v>
      </c>
      <c r="T5492" t="s">
        <v>12362</v>
      </c>
      <c r="U5492" t="s">
        <v>12362</v>
      </c>
      <c r="V5492" t="s">
        <v>12362</v>
      </c>
      <c r="W5492">
        <v>2</v>
      </c>
      <c r="X5492" t="s">
        <v>17854</v>
      </c>
      <c r="Y5492">
        <v>0.5520808047975961</v>
      </c>
      <c r="Z5492">
        <f>HYPERLINK("Melting_Curves/meltCurve_Q9NQH7_2_.pdf", "Melting_Curves/meltCurve_Q9NQH7_2_.pdf")</f>
        <v>0</v>
      </c>
      <c r="AA5492" t="s">
        <v>23793</v>
      </c>
      <c r="AB5492" t="s">
        <v>29854</v>
      </c>
    </row>
    <row r="5493" spans="1:28">
      <c r="A5493" t="s">
        <v>5519</v>
      </c>
      <c r="B5493">
        <v>0.992608467424715</v>
      </c>
      <c r="C5493">
        <v>0.887018333889269</v>
      </c>
      <c r="D5493">
        <v>0.722008884597424</v>
      </c>
      <c r="E5493">
        <v>0.698809266532926</v>
      </c>
      <c r="F5493">
        <v>0.746255906125621</v>
      </c>
      <c r="G5493">
        <v>0.70663467419558</v>
      </c>
      <c r="H5493">
        <v>0.6636542514135499</v>
      </c>
      <c r="I5493">
        <v>0.778534177406336</v>
      </c>
      <c r="J5493">
        <v>0.8598354173763481</v>
      </c>
      <c r="K5493">
        <v>0.73728649988467</v>
      </c>
      <c r="L5493">
        <v>9985.743058907779</v>
      </c>
      <c r="M5493">
        <v>250</v>
      </c>
      <c r="O5493">
        <v>39.9404161315035</v>
      </c>
      <c r="P5493">
        <v>-0.408221547975957</v>
      </c>
      <c r="Q5493">
        <v>0.73912738418262</v>
      </c>
      <c r="R5493">
        <v>0.737486163256135</v>
      </c>
      <c r="S5493" t="s">
        <v>11686</v>
      </c>
      <c r="T5493" t="s">
        <v>12362</v>
      </c>
      <c r="U5493" t="s">
        <v>12362</v>
      </c>
      <c r="V5493" t="s">
        <v>12362</v>
      </c>
      <c r="W5493">
        <v>10</v>
      </c>
      <c r="X5493" t="s">
        <v>17855</v>
      </c>
      <c r="Y5493">
        <v>0.7647370333512792</v>
      </c>
      <c r="Z5493">
        <f>HYPERLINK("Melting_Curves/meltCurve_Q9NQP4_.pdf", "Melting_Curves/meltCurve_Q9NQP4_.pdf")</f>
        <v>0</v>
      </c>
      <c r="AA5493" t="s">
        <v>23794</v>
      </c>
      <c r="AB5493" t="s">
        <v>29855</v>
      </c>
    </row>
    <row r="5494" spans="1:28">
      <c r="A5494" t="s">
        <v>5520</v>
      </c>
      <c r="B5494">
        <v>0.992608467424715</v>
      </c>
      <c r="C5494">
        <v>0.916308078730091</v>
      </c>
      <c r="D5494">
        <v>0.881352828070187</v>
      </c>
      <c r="E5494">
        <v>0.874473776800874</v>
      </c>
      <c r="F5494">
        <v>0.686319923590945</v>
      </c>
      <c r="G5494">
        <v>0.392242980560482</v>
      </c>
      <c r="H5494">
        <v>0.145398346147222</v>
      </c>
      <c r="I5494">
        <v>0.119774764658954</v>
      </c>
      <c r="J5494">
        <v>0.121276959648946</v>
      </c>
      <c r="K5494">
        <v>0.088475878089042</v>
      </c>
      <c r="L5494">
        <v>896.140261405297</v>
      </c>
      <c r="M5494">
        <v>17.3164893771851</v>
      </c>
      <c r="N5494">
        <v>52.1377448808431</v>
      </c>
      <c r="O5494">
        <v>51.0753341290264</v>
      </c>
      <c r="P5494">
        <v>-0.0796517692908197</v>
      </c>
      <c r="Q5494">
        <v>0.0603161832685038</v>
      </c>
      <c r="R5494">
        <v>0.984662762559108</v>
      </c>
      <c r="S5494" t="s">
        <v>11687</v>
      </c>
      <c r="T5494" t="s">
        <v>12362</v>
      </c>
      <c r="U5494" t="s">
        <v>12362</v>
      </c>
      <c r="V5494" t="s">
        <v>12362</v>
      </c>
      <c r="W5494">
        <v>14</v>
      </c>
      <c r="X5494" t="s">
        <v>17856</v>
      </c>
      <c r="Y5494">
        <v>0.5374792284795703</v>
      </c>
      <c r="Z5494">
        <f>HYPERLINK("Melting_Curves/meltCurve_Q9NQR4_.pdf", "Melting_Curves/meltCurve_Q9NQR4_.pdf")</f>
        <v>0</v>
      </c>
      <c r="AA5494" t="s">
        <v>23795</v>
      </c>
      <c r="AB5494" t="s">
        <v>29856</v>
      </c>
    </row>
    <row r="5495" spans="1:28">
      <c r="A5495" t="s">
        <v>5521</v>
      </c>
      <c r="B5495">
        <v>0.992608467424715</v>
      </c>
      <c r="C5495">
        <v>0.844132823680529</v>
      </c>
      <c r="D5495">
        <v>0.844178306513565</v>
      </c>
      <c r="E5495">
        <v>0.615649056118339</v>
      </c>
      <c r="F5495">
        <v>0.594262463477585</v>
      </c>
      <c r="G5495">
        <v>0.487398328168432</v>
      </c>
      <c r="H5495">
        <v>0.464084567859667</v>
      </c>
      <c r="I5495">
        <v>0.665735815313739</v>
      </c>
      <c r="J5495">
        <v>0.7445484871995161</v>
      </c>
      <c r="K5495">
        <v>0.484914988373337</v>
      </c>
      <c r="L5495">
        <v>799.311412672947</v>
      </c>
      <c r="M5495">
        <v>18.6506964297672</v>
      </c>
      <c r="O5495">
        <v>42.3733148609553</v>
      </c>
      <c r="P5495">
        <v>-0.0477317226458168</v>
      </c>
      <c r="Q5495">
        <v>0.566243389499053</v>
      </c>
      <c r="R5495">
        <v>0.73271512406105</v>
      </c>
      <c r="S5495" t="s">
        <v>11688</v>
      </c>
      <c r="T5495" t="s">
        <v>12362</v>
      </c>
      <c r="U5495" t="s">
        <v>12362</v>
      </c>
      <c r="V5495" t="s">
        <v>12362</v>
      </c>
      <c r="W5495">
        <v>2</v>
      </c>
      <c r="X5495" t="s">
        <v>17857</v>
      </c>
      <c r="Y5495">
        <v>0.6580803132524691</v>
      </c>
      <c r="Z5495">
        <f>HYPERLINK("Melting_Curves/meltCurve_Q9NQS1_.pdf", "Melting_Curves/meltCurve_Q9NQS1_.pdf")</f>
        <v>0</v>
      </c>
      <c r="AA5495" t="s">
        <v>23796</v>
      </c>
      <c r="AB5495" t="s">
        <v>29857</v>
      </c>
    </row>
    <row r="5496" spans="1:28">
      <c r="A5496" t="s">
        <v>5522</v>
      </c>
      <c r="B5496">
        <v>0.992608467424715</v>
      </c>
      <c r="C5496">
        <v>1.06920884060923</v>
      </c>
      <c r="D5496">
        <v>0.849456040238467</v>
      </c>
      <c r="E5496">
        <v>1.0012131303538</v>
      </c>
      <c r="F5496">
        <v>0.686491261891467</v>
      </c>
      <c r="G5496">
        <v>0.475716214345955</v>
      </c>
      <c r="H5496">
        <v>0.578983965488548</v>
      </c>
      <c r="I5496">
        <v>0.683568501996107</v>
      </c>
      <c r="J5496">
        <v>0.810089988031958</v>
      </c>
      <c r="K5496">
        <v>0.956809592979263</v>
      </c>
      <c r="L5496">
        <v>12031.0128536905</v>
      </c>
      <c r="M5496">
        <v>250</v>
      </c>
      <c r="O5496">
        <v>48.1209717216145</v>
      </c>
      <c r="P5496">
        <v>-0.391450824163799</v>
      </c>
      <c r="Q5496">
        <v>0.698608095255868</v>
      </c>
      <c r="R5496">
        <v>0.520500577755674</v>
      </c>
      <c r="S5496" t="s">
        <v>11689</v>
      </c>
      <c r="T5496" t="s">
        <v>12362</v>
      </c>
      <c r="U5496" t="s">
        <v>12362</v>
      </c>
      <c r="V5496" t="s">
        <v>12362</v>
      </c>
      <c r="W5496">
        <v>2</v>
      </c>
      <c r="X5496" t="s">
        <v>17858</v>
      </c>
      <c r="Y5496">
        <v>0.8103901847125151</v>
      </c>
      <c r="Z5496">
        <f>HYPERLINK("Melting_Curves/meltCurve_Q9NQS7_2_.pdf", "Melting_Curves/meltCurve_Q9NQS7_2_.pdf")</f>
        <v>0</v>
      </c>
      <c r="AA5496" t="s">
        <v>23797</v>
      </c>
      <c r="AB5496" t="s">
        <v>29858</v>
      </c>
    </row>
    <row r="5497" spans="1:28">
      <c r="A5497" t="s">
        <v>5523</v>
      </c>
      <c r="B5497">
        <v>0.992608467424715</v>
      </c>
      <c r="C5497">
        <v>1.01501162198558</v>
      </c>
      <c r="D5497">
        <v>0.938745032873895</v>
      </c>
      <c r="E5497">
        <v>0.85473428656737</v>
      </c>
      <c r="F5497">
        <v>0.557700792352421</v>
      </c>
      <c r="G5497">
        <v>0.291798721655813</v>
      </c>
      <c r="H5497">
        <v>0.138971528321799</v>
      </c>
      <c r="I5497">
        <v>0.129300874802263</v>
      </c>
      <c r="J5497">
        <v>0.143248739227653</v>
      </c>
      <c r="K5497">
        <v>0.135646290633371</v>
      </c>
      <c r="L5497">
        <v>1073.92636287216</v>
      </c>
      <c r="M5497">
        <v>21.4264593181031</v>
      </c>
      <c r="N5497">
        <v>50.7597585174215</v>
      </c>
      <c r="O5497">
        <v>49.6910411969772</v>
      </c>
      <c r="P5497">
        <v>-0.0950711375801755</v>
      </c>
      <c r="Q5497">
        <v>0.118087288345375</v>
      </c>
      <c r="R5497">
        <v>0.997485664144326</v>
      </c>
      <c r="S5497" t="s">
        <v>11690</v>
      </c>
      <c r="T5497" t="s">
        <v>12362</v>
      </c>
      <c r="U5497" t="s">
        <v>12362</v>
      </c>
      <c r="V5497" t="s">
        <v>12362</v>
      </c>
      <c r="W5497">
        <v>4</v>
      </c>
      <c r="X5497" t="s">
        <v>17859</v>
      </c>
      <c r="Y5497">
        <v>0.5140980319921391</v>
      </c>
      <c r="Z5497">
        <f>HYPERLINK("Melting_Curves/meltCurve_Q9NQT4_.pdf", "Melting_Curves/meltCurve_Q9NQT4_.pdf")</f>
        <v>0</v>
      </c>
      <c r="AA5497" t="s">
        <v>23798</v>
      </c>
      <c r="AB5497" t="s">
        <v>29859</v>
      </c>
    </row>
    <row r="5498" spans="1:28">
      <c r="A5498" t="s">
        <v>5524</v>
      </c>
      <c r="B5498">
        <v>0.992608467424715</v>
      </c>
      <c r="C5498">
        <v>1.10713178510319</v>
      </c>
      <c r="D5498">
        <v>0.939693494398362</v>
      </c>
      <c r="E5498">
        <v>0.577764855490091</v>
      </c>
      <c r="F5498">
        <v>0.386636218199399</v>
      </c>
      <c r="G5498">
        <v>0.249853395470458</v>
      </c>
      <c r="H5498">
        <v>0.192935043768848</v>
      </c>
      <c r="I5498">
        <v>0.247033886247676</v>
      </c>
      <c r="J5498">
        <v>0.251796390239773</v>
      </c>
      <c r="K5498">
        <v>0.204135641797236</v>
      </c>
      <c r="L5498">
        <v>1208.19469395858</v>
      </c>
      <c r="M5498">
        <v>25.9292346859499</v>
      </c>
      <c r="N5498">
        <v>47.7247429828873</v>
      </c>
      <c r="O5498">
        <v>46.3213444455471</v>
      </c>
      <c r="P5498">
        <v>-0.107864508589811</v>
      </c>
      <c r="Q5498">
        <v>0.229229710805338</v>
      </c>
      <c r="R5498">
        <v>0.981997323568909</v>
      </c>
      <c r="S5498" t="s">
        <v>11691</v>
      </c>
      <c r="T5498" t="s">
        <v>12362</v>
      </c>
      <c r="U5498" t="s">
        <v>12362</v>
      </c>
      <c r="V5498" t="s">
        <v>12362</v>
      </c>
      <c r="W5498">
        <v>2</v>
      </c>
      <c r="X5498" t="s">
        <v>17860</v>
      </c>
      <c r="Y5498">
        <v>0.4817467504204916</v>
      </c>
      <c r="Z5498">
        <f>HYPERLINK("Melting_Curves/meltCurve_Q9NQT5_2_.pdf", "Melting_Curves/meltCurve_Q9NQT5_2_.pdf")</f>
        <v>0</v>
      </c>
      <c r="AA5498" t="s">
        <v>23799</v>
      </c>
      <c r="AB5498" t="s">
        <v>29860</v>
      </c>
    </row>
    <row r="5499" spans="1:28">
      <c r="A5499" t="s">
        <v>5525</v>
      </c>
      <c r="B5499">
        <v>0.992608467424715</v>
      </c>
      <c r="C5499">
        <v>0.935592255541836</v>
      </c>
      <c r="D5499">
        <v>0.7700350102543529</v>
      </c>
      <c r="E5499">
        <v>0.451492669899185</v>
      </c>
      <c r="F5499">
        <v>0.237552724290627</v>
      </c>
      <c r="G5499">
        <v>0.187732005692888</v>
      </c>
      <c r="H5499">
        <v>0.0966937226459874</v>
      </c>
      <c r="I5499">
        <v>0.153134841686795</v>
      </c>
      <c r="J5499">
        <v>0.123692739621206</v>
      </c>
      <c r="K5499">
        <v>0.190156571934247</v>
      </c>
      <c r="L5499">
        <v>898.915858993102</v>
      </c>
      <c r="M5499">
        <v>19.8852770636692</v>
      </c>
      <c r="N5499">
        <v>45.9567049626286</v>
      </c>
      <c r="O5499">
        <v>44.7553762676969</v>
      </c>
      <c r="P5499">
        <v>-0.0956615253268228</v>
      </c>
      <c r="Q5499">
        <v>0.138815105601603</v>
      </c>
      <c r="R5499">
        <v>0.994447497177828</v>
      </c>
      <c r="S5499" t="s">
        <v>11692</v>
      </c>
      <c r="T5499" t="s">
        <v>12362</v>
      </c>
      <c r="U5499" t="s">
        <v>12362</v>
      </c>
      <c r="V5499" t="s">
        <v>12362</v>
      </c>
      <c r="W5499">
        <v>5</v>
      </c>
      <c r="X5499" t="s">
        <v>17861</v>
      </c>
      <c r="Y5499">
        <v>0.3857838760916573</v>
      </c>
      <c r="Z5499">
        <f>HYPERLINK("Melting_Curves/meltCurve_Q9NQT8_.pdf", "Melting_Curves/meltCurve_Q9NQT8_.pdf")</f>
        <v>0</v>
      </c>
      <c r="AA5499" t="s">
        <v>23800</v>
      </c>
      <c r="AB5499" t="s">
        <v>29861</v>
      </c>
    </row>
    <row r="5500" spans="1:28">
      <c r="A5500" t="s">
        <v>5526</v>
      </c>
      <c r="B5500">
        <v>0.992608467424715</v>
      </c>
      <c r="C5500">
        <v>0.96608857665496</v>
      </c>
      <c r="D5500">
        <v>0.847867756447898</v>
      </c>
      <c r="E5500">
        <v>0.635267083584655</v>
      </c>
      <c r="F5500">
        <v>0.522987732259667</v>
      </c>
      <c r="G5500">
        <v>0.441268639219492</v>
      </c>
      <c r="H5500">
        <v>0.412760605461628</v>
      </c>
      <c r="I5500">
        <v>0.536112432203068</v>
      </c>
      <c r="J5500">
        <v>0.748342990134788</v>
      </c>
      <c r="K5500">
        <v>0.659495445940903</v>
      </c>
      <c r="L5500">
        <v>1362.99023814259</v>
      </c>
      <c r="M5500">
        <v>31.031027371987</v>
      </c>
      <c r="O5500">
        <v>43.7422610853169</v>
      </c>
      <c r="P5500">
        <v>-0.0790740688627798</v>
      </c>
      <c r="Q5500">
        <v>0.554141898562861</v>
      </c>
      <c r="R5500">
        <v>0.782601290735616</v>
      </c>
      <c r="S5500" t="s">
        <v>11693</v>
      </c>
      <c r="T5500" t="s">
        <v>12362</v>
      </c>
      <c r="U5500" t="s">
        <v>12362</v>
      </c>
      <c r="V5500" t="s">
        <v>12362</v>
      </c>
      <c r="W5500">
        <v>32</v>
      </c>
      <c r="X5500" t="s">
        <v>17862</v>
      </c>
      <c r="Y5500">
        <v>0.6593427041496738</v>
      </c>
      <c r="Z5500">
        <f>HYPERLINK("Melting_Curves/meltCurve_Q9NQW6_.pdf", "Melting_Curves/meltCurve_Q9NQW6_.pdf")</f>
        <v>0</v>
      </c>
      <c r="AA5500" t="s">
        <v>23801</v>
      </c>
      <c r="AB5500" t="s">
        <v>29862</v>
      </c>
    </row>
    <row r="5501" spans="1:28">
      <c r="A5501" t="s">
        <v>5527</v>
      </c>
      <c r="B5501">
        <v>0.992608467424715</v>
      </c>
      <c r="C5501">
        <v>0.973890473750784</v>
      </c>
      <c r="D5501">
        <v>0.9060162493265</v>
      </c>
      <c r="E5501">
        <v>0.756674791744661</v>
      </c>
      <c r="F5501">
        <v>0.4168874494706</v>
      </c>
      <c r="G5501">
        <v>0.211918267463287</v>
      </c>
      <c r="H5501">
        <v>0.128677530173116</v>
      </c>
      <c r="I5501">
        <v>0.110361414787204</v>
      </c>
      <c r="J5501">
        <v>0.123437240289486</v>
      </c>
      <c r="K5501">
        <v>0.113709425305942</v>
      </c>
      <c r="L5501">
        <v>972.2410058572131</v>
      </c>
      <c r="M5501">
        <v>19.975620874444</v>
      </c>
      <c r="N5501">
        <v>49.2304426088831</v>
      </c>
      <c r="O5501">
        <v>48.1914743843785</v>
      </c>
      <c r="P5501">
        <v>-0.0931134763572266</v>
      </c>
      <c r="Q5501">
        <v>0.101478962548805</v>
      </c>
      <c r="R5501">
        <v>0.9982984055776351</v>
      </c>
      <c r="S5501" t="s">
        <v>11694</v>
      </c>
      <c r="T5501" t="s">
        <v>12362</v>
      </c>
      <c r="U5501" t="s">
        <v>12362</v>
      </c>
      <c r="V5501" t="s">
        <v>12362</v>
      </c>
      <c r="W5501">
        <v>21</v>
      </c>
      <c r="X5501" t="s">
        <v>17863</v>
      </c>
      <c r="Y5501">
        <v>0.4629014801675758</v>
      </c>
      <c r="Z5501">
        <f>HYPERLINK("Melting_Curves/meltCurve_Q9NQW7_3_.pdf", "Melting_Curves/meltCurve_Q9NQW7_3_.pdf")</f>
        <v>0</v>
      </c>
      <c r="AA5501" t="s">
        <v>23802</v>
      </c>
      <c r="AB5501" t="s">
        <v>29863</v>
      </c>
    </row>
    <row r="5502" spans="1:28">
      <c r="A5502" t="s">
        <v>5528</v>
      </c>
      <c r="B5502">
        <v>0.992608467424715</v>
      </c>
      <c r="C5502">
        <v>0.892195552725885</v>
      </c>
      <c r="D5502">
        <v>0.816438534978473</v>
      </c>
      <c r="E5502">
        <v>0.497623977812127</v>
      </c>
      <c r="F5502">
        <v>0.288327815327524</v>
      </c>
      <c r="G5502">
        <v>0.179138161719146</v>
      </c>
      <c r="H5502">
        <v>0.124208614374791</v>
      </c>
      <c r="I5502">
        <v>0.150578235647611</v>
      </c>
      <c r="J5502">
        <v>0.168675020311638</v>
      </c>
      <c r="K5502">
        <v>0.219854277627942</v>
      </c>
      <c r="L5502">
        <v>864.378355297252</v>
      </c>
      <c r="M5502">
        <v>18.9511493355977</v>
      </c>
      <c r="N5502">
        <v>46.5269841830593</v>
      </c>
      <c r="O5502">
        <v>45.1121065413846</v>
      </c>
      <c r="P5502">
        <v>-0.0886721518986877</v>
      </c>
      <c r="Q5502">
        <v>0.155718426011927</v>
      </c>
      <c r="R5502">
        <v>0.990129788481054</v>
      </c>
      <c r="S5502" t="s">
        <v>11695</v>
      </c>
      <c r="T5502" t="s">
        <v>12362</v>
      </c>
      <c r="U5502" t="s">
        <v>12362</v>
      </c>
      <c r="V5502" t="s">
        <v>12362</v>
      </c>
      <c r="W5502">
        <v>2</v>
      </c>
      <c r="X5502" t="s">
        <v>17864</v>
      </c>
      <c r="Y5502">
        <v>0.4103905127623237</v>
      </c>
      <c r="Z5502">
        <f>HYPERLINK("Melting_Curves/meltCurve_Q9NQY0_.pdf", "Melting_Curves/meltCurve_Q9NQY0_.pdf")</f>
        <v>0</v>
      </c>
      <c r="AA5502" t="s">
        <v>23803</v>
      </c>
      <c r="AB5502" t="s">
        <v>29864</v>
      </c>
    </row>
    <row r="5503" spans="1:28">
      <c r="A5503" t="s">
        <v>5529</v>
      </c>
      <c r="B5503">
        <v>0.992608467424715</v>
      </c>
      <c r="C5503">
        <v>0.813626338883458</v>
      </c>
      <c r="D5503">
        <v>0.761125851306209</v>
      </c>
      <c r="E5503">
        <v>0.670652009125282</v>
      </c>
      <c r="F5503">
        <v>0.5863578754917</v>
      </c>
      <c r="G5503">
        <v>0.45572538711889</v>
      </c>
      <c r="H5503">
        <v>0.343953993094117</v>
      </c>
      <c r="I5503">
        <v>0.309897476044565</v>
      </c>
      <c r="J5503">
        <v>0.351000779922086</v>
      </c>
      <c r="K5503">
        <v>0.265415005747845</v>
      </c>
      <c r="L5503">
        <v>361.05027451225</v>
      </c>
      <c r="M5503">
        <v>7.40106596432457</v>
      </c>
      <c r="N5503">
        <v>51.9500168518295</v>
      </c>
      <c r="O5503">
        <v>45.6018053817579</v>
      </c>
      <c r="P5503">
        <v>-0.0332586917877175</v>
      </c>
      <c r="Q5503">
        <v>0.181539850958423</v>
      </c>
      <c r="R5503">
        <v>0.975361639444436</v>
      </c>
      <c r="S5503" t="s">
        <v>11696</v>
      </c>
      <c r="T5503" t="s">
        <v>12362</v>
      </c>
      <c r="U5503" t="s">
        <v>12362</v>
      </c>
      <c r="V5503" t="s">
        <v>12362</v>
      </c>
      <c r="W5503">
        <v>1</v>
      </c>
      <c r="X5503" t="s">
        <v>17865</v>
      </c>
      <c r="Y5503">
        <v>0.5447468861360795</v>
      </c>
      <c r="Z5503">
        <f>HYPERLINK("Melting_Curves/meltCurve_Q9NQZ2_.pdf", "Melting_Curves/meltCurve_Q9NQZ2_.pdf")</f>
        <v>0</v>
      </c>
      <c r="AA5503" t="s">
        <v>23804</v>
      </c>
      <c r="AB5503" t="s">
        <v>29865</v>
      </c>
    </row>
    <row r="5504" spans="1:28">
      <c r="A5504" t="s">
        <v>5530</v>
      </c>
      <c r="B5504">
        <v>0.992608467424715</v>
      </c>
      <c r="C5504">
        <v>1.06566337748662</v>
      </c>
      <c r="D5504">
        <v>1.02228608067324</v>
      </c>
      <c r="E5504">
        <v>0.9090023556737949</v>
      </c>
      <c r="F5504">
        <v>0.7173916901841531</v>
      </c>
      <c r="G5504">
        <v>0.408745390433202</v>
      </c>
      <c r="H5504">
        <v>0.180423674874623</v>
      </c>
      <c r="I5504">
        <v>0.0955279552828755</v>
      </c>
      <c r="J5504">
        <v>0.113750953790061</v>
      </c>
      <c r="K5504">
        <v>0.0934334047040077</v>
      </c>
      <c r="L5504">
        <v>1106.40139058403</v>
      </c>
      <c r="M5504">
        <v>21.2172555686233</v>
      </c>
      <c r="N5504">
        <v>52.5663153890107</v>
      </c>
      <c r="O5504">
        <v>51.6897019090433</v>
      </c>
      <c r="P5504">
        <v>-0.0946197675031709</v>
      </c>
      <c r="Q5504">
        <v>0.0779690535473696</v>
      </c>
      <c r="R5504">
        <v>0.995368454915568</v>
      </c>
      <c r="S5504" t="s">
        <v>11697</v>
      </c>
      <c r="T5504" t="s">
        <v>12362</v>
      </c>
      <c r="U5504" t="s">
        <v>12362</v>
      </c>
      <c r="V5504" t="s">
        <v>12362</v>
      </c>
      <c r="W5504">
        <v>7</v>
      </c>
      <c r="X5504" t="s">
        <v>17866</v>
      </c>
      <c r="Y5504">
        <v>0.5542927332977072</v>
      </c>
      <c r="Z5504">
        <f>HYPERLINK("Melting_Curves/meltCurve_Q9NQZ5_.pdf", "Melting_Curves/meltCurve_Q9NQZ5_.pdf")</f>
        <v>0</v>
      </c>
      <c r="AA5504" t="s">
        <v>23805</v>
      </c>
      <c r="AB5504" t="s">
        <v>29866</v>
      </c>
    </row>
    <row r="5505" spans="1:28">
      <c r="A5505" t="s">
        <v>5531</v>
      </c>
      <c r="B5505">
        <v>0.992608467424715</v>
      </c>
      <c r="C5505">
        <v>0.998295727187721</v>
      </c>
      <c r="D5505">
        <v>0.929336525343198</v>
      </c>
      <c r="E5505">
        <v>0.873016140880944</v>
      </c>
      <c r="F5505">
        <v>0.616000791010328</v>
      </c>
      <c r="G5505">
        <v>0.406180969606062</v>
      </c>
      <c r="H5505">
        <v>0.191094152709191</v>
      </c>
      <c r="I5505">
        <v>0.156557749846564</v>
      </c>
      <c r="J5505">
        <v>0.177342957041668</v>
      </c>
      <c r="K5505">
        <v>0.187623702249871</v>
      </c>
      <c r="L5505">
        <v>942.462599036868</v>
      </c>
      <c r="M5505">
        <v>18.5446983687487</v>
      </c>
      <c r="N5505">
        <v>51.7878756926652</v>
      </c>
      <c r="O5505">
        <v>50.2412158512775</v>
      </c>
      <c r="P5505">
        <v>-0.0787807425704096</v>
      </c>
      <c r="Q5505">
        <v>0.14630730769971</v>
      </c>
      <c r="R5505">
        <v>0.994135287254591</v>
      </c>
      <c r="S5505" t="s">
        <v>11698</v>
      </c>
      <c r="T5505" t="s">
        <v>12362</v>
      </c>
      <c r="U5505" t="s">
        <v>12362</v>
      </c>
      <c r="V5505" t="s">
        <v>12362</v>
      </c>
      <c r="W5505">
        <v>2</v>
      </c>
      <c r="X5505" t="s">
        <v>17867</v>
      </c>
      <c r="Y5505">
        <v>0.5522801116206912</v>
      </c>
      <c r="Z5505">
        <f>HYPERLINK("Melting_Curves/meltCurve_Q9NR09_.pdf", "Melting_Curves/meltCurve_Q9NR09_.pdf")</f>
        <v>0</v>
      </c>
      <c r="AA5505" t="s">
        <v>23806</v>
      </c>
      <c r="AB5505" t="s">
        <v>29867</v>
      </c>
    </row>
    <row r="5506" spans="1:28">
      <c r="A5506" t="s">
        <v>5532</v>
      </c>
      <c r="B5506">
        <v>0.992608467424715</v>
      </c>
      <c r="C5506">
        <v>1.04268956587666</v>
      </c>
      <c r="D5506">
        <v>0.981864786067723</v>
      </c>
      <c r="E5506">
        <v>0.909699756663174</v>
      </c>
      <c r="F5506">
        <v>0.73822091216097</v>
      </c>
      <c r="G5506">
        <v>0.490805592097731</v>
      </c>
      <c r="H5506">
        <v>0.390949740432448</v>
      </c>
      <c r="I5506">
        <v>0.48714617137942</v>
      </c>
      <c r="J5506">
        <v>0.688975080716638</v>
      </c>
      <c r="K5506">
        <v>0.613647094516499</v>
      </c>
      <c r="L5506">
        <v>1812.65663826157</v>
      </c>
      <c r="M5506">
        <v>36.659542166013</v>
      </c>
      <c r="O5506">
        <v>49.2992552523575</v>
      </c>
      <c r="P5506">
        <v>-0.0867571217084044</v>
      </c>
      <c r="Q5506">
        <v>0.533322164863535</v>
      </c>
      <c r="R5506">
        <v>0.8750668445374989</v>
      </c>
      <c r="S5506" t="s">
        <v>11699</v>
      </c>
      <c r="T5506" t="s">
        <v>12362</v>
      </c>
      <c r="U5506" t="s">
        <v>12362</v>
      </c>
      <c r="V5506" t="s">
        <v>12362</v>
      </c>
      <c r="W5506">
        <v>18</v>
      </c>
      <c r="X5506" t="s">
        <v>17868</v>
      </c>
      <c r="Y5506">
        <v>0.7288265120666969</v>
      </c>
      <c r="Z5506">
        <f>HYPERLINK("Melting_Curves/meltCurve_Q9NR12_.pdf", "Melting_Curves/meltCurve_Q9NR12_.pdf")</f>
        <v>0</v>
      </c>
      <c r="AA5506" t="s">
        <v>23807</v>
      </c>
      <c r="AB5506" t="s">
        <v>29868</v>
      </c>
    </row>
    <row r="5507" spans="1:28">
      <c r="A5507" t="s">
        <v>5533</v>
      </c>
      <c r="B5507">
        <v>0.992608467424715</v>
      </c>
      <c r="C5507">
        <v>0.963087780544589</v>
      </c>
      <c r="D5507">
        <v>0.915066160298176</v>
      </c>
      <c r="E5507">
        <v>0.744810955090474</v>
      </c>
      <c r="F5507">
        <v>0.31052563544595</v>
      </c>
      <c r="G5507">
        <v>0.164431695211517</v>
      </c>
      <c r="H5507">
        <v>0.114305299370974</v>
      </c>
      <c r="I5507">
        <v>0.123354847462096</v>
      </c>
      <c r="J5507">
        <v>0.124498792445856</v>
      </c>
      <c r="K5507">
        <v>0.108566922146737</v>
      </c>
      <c r="L5507">
        <v>1262.70793188818</v>
      </c>
      <c r="M5507">
        <v>26.3076761740427</v>
      </c>
      <c r="N5507">
        <v>48.4675147138351</v>
      </c>
      <c r="O5507">
        <v>47.7229365469937</v>
      </c>
      <c r="P5507">
        <v>-0.122305615311173</v>
      </c>
      <c r="Q5507">
        <v>0.11254510345529</v>
      </c>
      <c r="R5507">
        <v>0.997039304459299</v>
      </c>
      <c r="S5507" t="s">
        <v>11700</v>
      </c>
      <c r="T5507" t="s">
        <v>12362</v>
      </c>
      <c r="U5507" t="s">
        <v>12362</v>
      </c>
      <c r="V5507" t="s">
        <v>12362</v>
      </c>
      <c r="W5507">
        <v>15</v>
      </c>
      <c r="X5507" t="s">
        <v>17869</v>
      </c>
      <c r="Y5507">
        <v>0.4447118873700293</v>
      </c>
      <c r="Z5507">
        <f>HYPERLINK("Melting_Curves/meltCurve_Q9NR19_.pdf", "Melting_Curves/meltCurve_Q9NR19_.pdf")</f>
        <v>0</v>
      </c>
      <c r="AA5507" t="s">
        <v>23808</v>
      </c>
      <c r="AB5507" t="s">
        <v>29869</v>
      </c>
    </row>
    <row r="5508" spans="1:28">
      <c r="A5508" t="s">
        <v>5534</v>
      </c>
      <c r="B5508">
        <v>0.992608467424715</v>
      </c>
      <c r="C5508">
        <v>0.927740974615644</v>
      </c>
      <c r="D5508">
        <v>0.885598867188602</v>
      </c>
      <c r="E5508">
        <v>0.8327993760463021</v>
      </c>
      <c r="F5508">
        <v>0.724576709988505</v>
      </c>
      <c r="G5508">
        <v>0.579629799762461</v>
      </c>
      <c r="H5508">
        <v>0.482891826800942</v>
      </c>
      <c r="I5508">
        <v>0.455356593331194</v>
      </c>
      <c r="J5508">
        <v>0.369954407789166</v>
      </c>
      <c r="K5508">
        <v>0.29242766137508</v>
      </c>
      <c r="L5508">
        <v>382.420983803893</v>
      </c>
      <c r="M5508">
        <v>6.85260362394391</v>
      </c>
      <c r="N5508">
        <v>57.5566910177129</v>
      </c>
      <c r="O5508">
        <v>51.6337883987492</v>
      </c>
      <c r="P5508">
        <v>-0.0301189246412437</v>
      </c>
      <c r="Q5508">
        <v>0.09404146786937791</v>
      </c>
      <c r="R5508">
        <v>0.992487363815117</v>
      </c>
      <c r="S5508" t="s">
        <v>11701</v>
      </c>
      <c r="T5508" t="s">
        <v>12362</v>
      </c>
      <c r="U5508" t="s">
        <v>12362</v>
      </c>
      <c r="V5508" t="s">
        <v>12362</v>
      </c>
      <c r="W5508">
        <v>9</v>
      </c>
      <c r="X5508" t="s">
        <v>17870</v>
      </c>
      <c r="Y5508">
        <v>0.655628002780329</v>
      </c>
      <c r="Z5508">
        <f>HYPERLINK("Melting_Curves/meltCurve_Q9NR28_2_.pdf", "Melting_Curves/meltCurve_Q9NR28_2_.pdf")</f>
        <v>0</v>
      </c>
      <c r="AA5508" t="s">
        <v>23809</v>
      </c>
      <c r="AB5508" t="s">
        <v>29870</v>
      </c>
    </row>
    <row r="5509" spans="1:28">
      <c r="A5509" t="s">
        <v>5535</v>
      </c>
      <c r="B5509">
        <v>0.992608467424715</v>
      </c>
      <c r="C5509">
        <v>0.959023139808689</v>
      </c>
      <c r="D5509">
        <v>0.85667148018975</v>
      </c>
      <c r="E5509">
        <v>0.654782295234545</v>
      </c>
      <c r="F5509">
        <v>0.46289964746278</v>
      </c>
      <c r="G5509">
        <v>0.405402004268351</v>
      </c>
      <c r="H5509">
        <v>0.402522838872114</v>
      </c>
      <c r="I5509">
        <v>0.434516773854784</v>
      </c>
      <c r="J5509">
        <v>0.532874458256784</v>
      </c>
      <c r="K5509">
        <v>0.489896314866125</v>
      </c>
      <c r="L5509">
        <v>1084.10872941463</v>
      </c>
      <c r="M5509">
        <v>24.0271777188819</v>
      </c>
      <c r="N5509">
        <v>49.8147708709861</v>
      </c>
      <c r="O5509">
        <v>44.8110419289613</v>
      </c>
      <c r="P5509">
        <v>-0.07398813591437541</v>
      </c>
      <c r="Q5509">
        <v>0.44805283864396</v>
      </c>
      <c r="R5509">
        <v>0.965673671886264</v>
      </c>
      <c r="S5509" t="s">
        <v>11702</v>
      </c>
      <c r="T5509" t="s">
        <v>12362</v>
      </c>
      <c r="U5509" t="s">
        <v>12362</v>
      </c>
      <c r="V5509" t="s">
        <v>12362</v>
      </c>
      <c r="W5509">
        <v>18</v>
      </c>
      <c r="X5509" t="s">
        <v>17871</v>
      </c>
      <c r="Y5509">
        <v>0.6023761672425565</v>
      </c>
      <c r="Z5509">
        <f>HYPERLINK("Melting_Curves/meltCurve_Q9NR30_.pdf", "Melting_Curves/meltCurve_Q9NR30_.pdf")</f>
        <v>0</v>
      </c>
      <c r="AA5509" t="s">
        <v>23810</v>
      </c>
      <c r="AB5509" t="s">
        <v>29871</v>
      </c>
    </row>
    <row r="5510" spans="1:28">
      <c r="A5510" t="s">
        <v>5536</v>
      </c>
      <c r="B5510">
        <v>0.992608467424715</v>
      </c>
      <c r="C5510">
        <v>0.909138226229834</v>
      </c>
      <c r="D5510">
        <v>0.924329719571281</v>
      </c>
      <c r="E5510">
        <v>0.666248213861095</v>
      </c>
      <c r="F5510">
        <v>0.303253348020953</v>
      </c>
      <c r="G5510">
        <v>0.15893538916359</v>
      </c>
      <c r="H5510">
        <v>0.100976885363384</v>
      </c>
      <c r="I5510">
        <v>0.107920800496182</v>
      </c>
      <c r="J5510">
        <v>0.104945322723789</v>
      </c>
      <c r="K5510">
        <v>0.10277120904905</v>
      </c>
      <c r="L5510">
        <v>1058.49501109208</v>
      </c>
      <c r="M5510">
        <v>22.2374291621192</v>
      </c>
      <c r="N5510">
        <v>48.0570697034544</v>
      </c>
      <c r="O5510">
        <v>47.2197835294767</v>
      </c>
      <c r="P5510">
        <v>-0.106507614787386</v>
      </c>
      <c r="Q5510">
        <v>0.0953704444928548</v>
      </c>
      <c r="R5510">
        <v>0.995010431890574</v>
      </c>
      <c r="S5510" t="s">
        <v>11703</v>
      </c>
      <c r="T5510" t="s">
        <v>12362</v>
      </c>
      <c r="U5510" t="s">
        <v>12362</v>
      </c>
      <c r="V5510" t="s">
        <v>12362</v>
      </c>
      <c r="W5510">
        <v>10</v>
      </c>
      <c r="X5510" t="s">
        <v>17872</v>
      </c>
      <c r="Y5510">
        <v>0.4246580128401444</v>
      </c>
      <c r="Z5510">
        <f>HYPERLINK("Melting_Curves/meltCurve_Q9NR31_.pdf", "Melting_Curves/meltCurve_Q9NR31_.pdf")</f>
        <v>0</v>
      </c>
      <c r="AA5510" t="s">
        <v>23811</v>
      </c>
      <c r="AB5510" t="s">
        <v>29872</v>
      </c>
    </row>
    <row r="5511" spans="1:28">
      <c r="A5511" t="s">
        <v>5537</v>
      </c>
      <c r="B5511">
        <v>0.992608467424715</v>
      </c>
      <c r="C5511">
        <v>1.00608188092635</v>
      </c>
      <c r="D5511">
        <v>1.26556744682018</v>
      </c>
      <c r="E5511">
        <v>1.31787804842121</v>
      </c>
      <c r="F5511">
        <v>0.770395827965934</v>
      </c>
      <c r="G5511">
        <v>0.47661682273843</v>
      </c>
      <c r="H5511">
        <v>0.481677702450284</v>
      </c>
      <c r="I5511">
        <v>0.935781544906846</v>
      </c>
      <c r="J5511">
        <v>1.46146585621854</v>
      </c>
      <c r="K5511">
        <v>1.39281087681064</v>
      </c>
      <c r="L5511">
        <v>15000</v>
      </c>
      <c r="M5511">
        <v>239.646933906823</v>
      </c>
      <c r="O5511">
        <v>62.5877208834264</v>
      </c>
      <c r="P5511">
        <v>0.409482855192204</v>
      </c>
      <c r="Q5511">
        <v>1.42777260934783</v>
      </c>
      <c r="R5511">
        <v>0.319754114409235</v>
      </c>
      <c r="S5511" t="s">
        <v>11704</v>
      </c>
      <c r="T5511" t="s">
        <v>12362</v>
      </c>
      <c r="U5511" t="s">
        <v>12362</v>
      </c>
      <c r="V5511" t="s">
        <v>12362</v>
      </c>
      <c r="W5511">
        <v>1</v>
      </c>
      <c r="X5511" t="s">
        <v>17873</v>
      </c>
      <c r="Y5511">
        <v>1.062801780006151</v>
      </c>
      <c r="Z5511">
        <f>HYPERLINK("Melting_Curves/meltCurve_Q9NR33_.pdf", "Melting_Curves/meltCurve_Q9NR33_.pdf")</f>
        <v>0</v>
      </c>
      <c r="AA5511" t="s">
        <v>23812</v>
      </c>
      <c r="AB5511" t="s">
        <v>29873</v>
      </c>
    </row>
    <row r="5512" spans="1:28">
      <c r="A5512" t="s">
        <v>5538</v>
      </c>
      <c r="B5512">
        <v>0.992608467424715</v>
      </c>
      <c r="C5512">
        <v>0.930905827183841</v>
      </c>
      <c r="D5512">
        <v>0.891605305162538</v>
      </c>
      <c r="E5512">
        <v>0.911232073215223</v>
      </c>
      <c r="F5512">
        <v>0.746743556489166</v>
      </c>
      <c r="G5512">
        <v>0.30772442883178</v>
      </c>
      <c r="H5512">
        <v>0.177663030620562</v>
      </c>
      <c r="I5512">
        <v>0.128627834067536</v>
      </c>
      <c r="J5512">
        <v>0.10045142185219</v>
      </c>
      <c r="K5512">
        <v>0.0878962372827569</v>
      </c>
      <c r="L5512">
        <v>1311.68712440625</v>
      </c>
      <c r="M5512">
        <v>25.3737988807251</v>
      </c>
      <c r="N5512">
        <v>52.1315981226599</v>
      </c>
      <c r="O5512">
        <v>51.376668127224</v>
      </c>
      <c r="P5512">
        <v>-0.111640720238639</v>
      </c>
      <c r="Q5512">
        <v>0.09581446578662139</v>
      </c>
      <c r="R5512">
        <v>0.9861727072386181</v>
      </c>
      <c r="S5512" t="s">
        <v>11705</v>
      </c>
      <c r="T5512" t="s">
        <v>12362</v>
      </c>
      <c r="U5512" t="s">
        <v>12362</v>
      </c>
      <c r="V5512" t="s">
        <v>12362</v>
      </c>
      <c r="W5512">
        <v>21</v>
      </c>
      <c r="X5512" t="s">
        <v>17874</v>
      </c>
      <c r="Y5512">
        <v>0.5464925475988909</v>
      </c>
      <c r="Z5512">
        <f>HYPERLINK("Melting_Curves/meltCurve_Q9NR45_.pdf", "Melting_Curves/meltCurve_Q9NR45_.pdf")</f>
        <v>0</v>
      </c>
      <c r="AA5512" t="s">
        <v>23813</v>
      </c>
      <c r="AB5512" t="s">
        <v>29874</v>
      </c>
    </row>
    <row r="5513" spans="1:28">
      <c r="A5513" t="s">
        <v>5539</v>
      </c>
      <c r="B5513">
        <v>0.992608467424715</v>
      </c>
      <c r="C5513">
        <v>1.05409077513559</v>
      </c>
      <c r="D5513">
        <v>0.883685304448341</v>
      </c>
      <c r="E5513">
        <v>0.743333782010017</v>
      </c>
      <c r="F5513">
        <v>0.5233073271866</v>
      </c>
      <c r="G5513">
        <v>0.387026892040563</v>
      </c>
      <c r="H5513">
        <v>0.289992349751417</v>
      </c>
      <c r="I5513">
        <v>0.288112089696229</v>
      </c>
      <c r="J5513">
        <v>0.289078201685795</v>
      </c>
      <c r="K5513">
        <v>0.245513292085074</v>
      </c>
      <c r="L5513">
        <v>796.055937108282</v>
      </c>
      <c r="M5513">
        <v>16.4462358407966</v>
      </c>
      <c r="N5513">
        <v>50.6152763049968</v>
      </c>
      <c r="O5513">
        <v>47.7048708073461</v>
      </c>
      <c r="P5513">
        <v>-0.06410238666801089</v>
      </c>
      <c r="Q5513">
        <v>0.256296493473595</v>
      </c>
      <c r="R5513">
        <v>0.99120089531579</v>
      </c>
      <c r="S5513" t="s">
        <v>11706</v>
      </c>
      <c r="T5513" t="s">
        <v>12362</v>
      </c>
      <c r="U5513" t="s">
        <v>12362</v>
      </c>
      <c r="V5513" t="s">
        <v>12362</v>
      </c>
      <c r="W5513">
        <v>15</v>
      </c>
      <c r="X5513" t="s">
        <v>17875</v>
      </c>
      <c r="Y5513">
        <v>0.5528972984431667</v>
      </c>
      <c r="Z5513">
        <f>HYPERLINK("Melting_Curves/meltCurve_Q9NR50_.pdf", "Melting_Curves/meltCurve_Q9NR50_.pdf")</f>
        <v>0</v>
      </c>
      <c r="AA5513" t="s">
        <v>23814</v>
      </c>
      <c r="AB5513" t="s">
        <v>29875</v>
      </c>
    </row>
    <row r="5514" spans="1:28">
      <c r="A5514" t="s">
        <v>5540</v>
      </c>
      <c r="B5514">
        <v>0.992608467424715</v>
      </c>
      <c r="C5514">
        <v>1.01595030582285</v>
      </c>
      <c r="D5514">
        <v>0.9134607116725491</v>
      </c>
      <c r="E5514">
        <v>0.765330479825433</v>
      </c>
      <c r="F5514">
        <v>0.650993315031592</v>
      </c>
      <c r="G5514">
        <v>0.516489771655136</v>
      </c>
      <c r="H5514">
        <v>0.427317452967225</v>
      </c>
      <c r="I5514">
        <v>0.542352872016584</v>
      </c>
      <c r="J5514">
        <v>0.638666855034959</v>
      </c>
      <c r="K5514">
        <v>0.6098251685385</v>
      </c>
      <c r="L5514">
        <v>1076.15174157942</v>
      </c>
      <c r="M5514">
        <v>23.2033302828256</v>
      </c>
      <c r="O5514">
        <v>46.0388332703937</v>
      </c>
      <c r="P5514">
        <v>-0.0568889612137325</v>
      </c>
      <c r="Q5514">
        <v>0.54850383718305</v>
      </c>
      <c r="R5514">
        <v>0.913990356656409</v>
      </c>
      <c r="S5514" t="s">
        <v>11707</v>
      </c>
      <c r="T5514" t="s">
        <v>12362</v>
      </c>
      <c r="U5514" t="s">
        <v>12362</v>
      </c>
      <c r="V5514" t="s">
        <v>12362</v>
      </c>
      <c r="W5514">
        <v>10</v>
      </c>
      <c r="X5514" t="s">
        <v>17876</v>
      </c>
      <c r="Y5514">
        <v>0.6940338065259877</v>
      </c>
      <c r="Z5514">
        <f>HYPERLINK("Melting_Curves/meltCurve_Q9NRA8_.pdf", "Melting_Curves/meltCurve_Q9NRA8_.pdf")</f>
        <v>0</v>
      </c>
      <c r="AA5514" t="s">
        <v>23815</v>
      </c>
      <c r="AB5514" t="s">
        <v>29876</v>
      </c>
    </row>
    <row r="5515" spans="1:28">
      <c r="A5515" t="s">
        <v>5541</v>
      </c>
      <c r="B5515">
        <v>0.992608467424715</v>
      </c>
      <c r="C5515">
        <v>1.06307310240817</v>
      </c>
      <c r="D5515">
        <v>0.775576740265263</v>
      </c>
      <c r="E5515">
        <v>0.637258416311495</v>
      </c>
      <c r="F5515">
        <v>0.390320861721841</v>
      </c>
      <c r="G5515">
        <v>0.305989520539745</v>
      </c>
      <c r="H5515">
        <v>0.263721200435162</v>
      </c>
      <c r="I5515">
        <v>0.309915540335945</v>
      </c>
      <c r="J5515">
        <v>0.354978524457202</v>
      </c>
      <c r="K5515">
        <v>0.301354046499713</v>
      </c>
      <c r="L5515">
        <v>925.2603844457429</v>
      </c>
      <c r="M5515">
        <v>20.1946905987266</v>
      </c>
      <c r="N5515">
        <v>47.9734893064323</v>
      </c>
      <c r="O5515">
        <v>45.3748499019227</v>
      </c>
      <c r="P5515">
        <v>-0.07807876420465359</v>
      </c>
      <c r="Q5515">
        <v>0.298290660029908</v>
      </c>
      <c r="R5515">
        <v>0.972203320298525</v>
      </c>
      <c r="S5515" t="s">
        <v>11708</v>
      </c>
      <c r="T5515" t="s">
        <v>12362</v>
      </c>
      <c r="U5515" t="s">
        <v>12362</v>
      </c>
      <c r="V5515" t="s">
        <v>12362</v>
      </c>
      <c r="W5515">
        <v>6</v>
      </c>
      <c r="X5515" t="s">
        <v>17877</v>
      </c>
      <c r="Y5515">
        <v>0.5135199380816793</v>
      </c>
      <c r="Z5515">
        <f>HYPERLINK("Melting_Curves/meltCurve_Q9NRF2_3_.pdf", "Melting_Curves/meltCurve_Q9NRF2_3_.pdf")</f>
        <v>0</v>
      </c>
      <c r="AA5515" t="s">
        <v>23816</v>
      </c>
      <c r="AB5515" t="s">
        <v>29877</v>
      </c>
    </row>
    <row r="5516" spans="1:28">
      <c r="A5516" t="s">
        <v>5542</v>
      </c>
      <c r="B5516">
        <v>0.992608467424715</v>
      </c>
      <c r="C5516">
        <v>0.975771797436503</v>
      </c>
      <c r="D5516">
        <v>0.987055301231662</v>
      </c>
      <c r="E5516">
        <v>0.785723832318891</v>
      </c>
      <c r="F5516">
        <v>0.679807018880707</v>
      </c>
      <c r="G5516">
        <v>0.464309196381761</v>
      </c>
      <c r="H5516">
        <v>0.27929636789479</v>
      </c>
      <c r="I5516">
        <v>0.263775442681539</v>
      </c>
      <c r="J5516">
        <v>0.201202354628285</v>
      </c>
      <c r="K5516">
        <v>0.182254833458345</v>
      </c>
      <c r="L5516">
        <v>698.8342841771949</v>
      </c>
      <c r="M5516">
        <v>13.5601325535594</v>
      </c>
      <c r="N5516">
        <v>52.89319722978</v>
      </c>
      <c r="O5516">
        <v>50.453874174613</v>
      </c>
      <c r="P5516">
        <v>-0.0573266691540418</v>
      </c>
      <c r="Q5516">
        <v>0.146934864047397</v>
      </c>
      <c r="R5516">
        <v>0.9929840496796249</v>
      </c>
      <c r="S5516" t="s">
        <v>11709</v>
      </c>
      <c r="T5516" t="s">
        <v>12362</v>
      </c>
      <c r="U5516" t="s">
        <v>12362</v>
      </c>
      <c r="V5516" t="s">
        <v>12362</v>
      </c>
      <c r="W5516">
        <v>7</v>
      </c>
      <c r="X5516" t="s">
        <v>17878</v>
      </c>
      <c r="Y5516">
        <v>0.5790817153258161</v>
      </c>
      <c r="Z5516">
        <f>HYPERLINK("Melting_Curves/meltCurve_Q9NRF8_.pdf", "Melting_Curves/meltCurve_Q9NRF8_.pdf")</f>
        <v>0</v>
      </c>
      <c r="AA5516" t="s">
        <v>23817</v>
      </c>
      <c r="AB5516" t="s">
        <v>29878</v>
      </c>
    </row>
    <row r="5517" spans="1:28">
      <c r="A5517" t="s">
        <v>5543</v>
      </c>
      <c r="B5517">
        <v>0.992608467424715</v>
      </c>
      <c r="C5517">
        <v>1.03016194463668</v>
      </c>
      <c r="D5517">
        <v>0.947957548316259</v>
      </c>
      <c r="E5517">
        <v>0.92581626876791</v>
      </c>
      <c r="F5517">
        <v>0.8282010450512201</v>
      </c>
      <c r="G5517">
        <v>0.617605135719408</v>
      </c>
      <c r="H5517">
        <v>0.507471124596813</v>
      </c>
      <c r="I5517">
        <v>0.6591366004174209</v>
      </c>
      <c r="J5517">
        <v>0.684200769056497</v>
      </c>
      <c r="K5517">
        <v>0.656044822792473</v>
      </c>
      <c r="L5517">
        <v>1980.0749851836</v>
      </c>
      <c r="M5517">
        <v>39.4722601495569</v>
      </c>
      <c r="O5517">
        <v>50.0354780399669</v>
      </c>
      <c r="P5517">
        <v>-0.0746683179376869</v>
      </c>
      <c r="Q5517">
        <v>0.621399291264947</v>
      </c>
      <c r="R5517">
        <v>0.905930403483866</v>
      </c>
      <c r="S5517" t="s">
        <v>11710</v>
      </c>
      <c r="T5517" t="s">
        <v>12362</v>
      </c>
      <c r="U5517" t="s">
        <v>12362</v>
      </c>
      <c r="V5517" t="s">
        <v>12362</v>
      </c>
      <c r="W5517">
        <v>5</v>
      </c>
      <c r="X5517" t="s">
        <v>17879</v>
      </c>
      <c r="Y5517">
        <v>0.7888729388790232</v>
      </c>
      <c r="Z5517">
        <f>HYPERLINK("Melting_Curves/meltCurve_Q9NRF9_.pdf", "Melting_Curves/meltCurve_Q9NRF9_.pdf")</f>
        <v>0</v>
      </c>
      <c r="AA5517" t="s">
        <v>23818</v>
      </c>
      <c r="AB5517" t="s">
        <v>29879</v>
      </c>
    </row>
    <row r="5518" spans="1:28">
      <c r="A5518" t="s">
        <v>5544</v>
      </c>
      <c r="B5518">
        <v>0.992608467424715</v>
      </c>
      <c r="C5518">
        <v>0.89963026097139</v>
      </c>
      <c r="D5518">
        <v>0.854821390705735</v>
      </c>
      <c r="E5518">
        <v>0.647912956816344</v>
      </c>
      <c r="F5518">
        <v>0.322577396301113</v>
      </c>
      <c r="G5518">
        <v>0.150073869971073</v>
      </c>
      <c r="H5518">
        <v>0.09568613275840129</v>
      </c>
      <c r="I5518">
        <v>0.110852709001245</v>
      </c>
      <c r="J5518">
        <v>0.140365702011238</v>
      </c>
      <c r="K5518">
        <v>0.128482350805159</v>
      </c>
      <c r="L5518">
        <v>879.060014417533</v>
      </c>
      <c r="M5518">
        <v>18.5970999940814</v>
      </c>
      <c r="N5518">
        <v>47.8377982781554</v>
      </c>
      <c r="O5518">
        <v>46.7322780478018</v>
      </c>
      <c r="P5518">
        <v>-0.0896179037008559</v>
      </c>
      <c r="Q5518">
        <v>0.0992429702765121</v>
      </c>
      <c r="R5518">
        <v>0.990706477219934</v>
      </c>
      <c r="S5518" t="s">
        <v>11711</v>
      </c>
      <c r="T5518" t="s">
        <v>12362</v>
      </c>
      <c r="U5518" t="s">
        <v>12362</v>
      </c>
      <c r="V5518" t="s">
        <v>12362</v>
      </c>
      <c r="W5518">
        <v>2</v>
      </c>
      <c r="X5518" t="s">
        <v>17880</v>
      </c>
      <c r="Y5518">
        <v>0.4211369886377234</v>
      </c>
      <c r="Z5518">
        <f>HYPERLINK("Melting_Curves/meltCurve_Q9NRG0_.pdf", "Melting_Curves/meltCurve_Q9NRG0_.pdf")</f>
        <v>0</v>
      </c>
      <c r="AA5518" t="s">
        <v>23819</v>
      </c>
      <c r="AB5518" t="s">
        <v>29880</v>
      </c>
    </row>
    <row r="5519" spans="1:28">
      <c r="A5519" t="s">
        <v>5545</v>
      </c>
      <c r="B5519">
        <v>0.992608467424715</v>
      </c>
      <c r="C5519">
        <v>1.04656355755442</v>
      </c>
      <c r="D5519">
        <v>0.953663503340574</v>
      </c>
      <c r="E5519">
        <v>0.828341276497966</v>
      </c>
      <c r="F5519">
        <v>0.64912878352882</v>
      </c>
      <c r="G5519">
        <v>0.564346074331775</v>
      </c>
      <c r="H5519">
        <v>0.498454075534059</v>
      </c>
      <c r="I5519">
        <v>0.643936171840739</v>
      </c>
      <c r="J5519">
        <v>0.641970289720335</v>
      </c>
      <c r="K5519">
        <v>0.80214136146047</v>
      </c>
      <c r="L5519">
        <v>1813.28227273509</v>
      </c>
      <c r="M5519">
        <v>38.8402936977053</v>
      </c>
      <c r="O5519">
        <v>46.5623677240522</v>
      </c>
      <c r="P5519">
        <v>-0.0772455785997951</v>
      </c>
      <c r="Q5519">
        <v>0.6295880217248579</v>
      </c>
      <c r="R5519">
        <v>0.830349279760258</v>
      </c>
      <c r="S5519" t="s">
        <v>11712</v>
      </c>
      <c r="T5519" t="s">
        <v>12362</v>
      </c>
      <c r="U5519" t="s">
        <v>12362</v>
      </c>
      <c r="V5519" t="s">
        <v>12362</v>
      </c>
      <c r="W5519">
        <v>5</v>
      </c>
      <c r="X5519" t="s">
        <v>17881</v>
      </c>
      <c r="Y5519">
        <v>0.7504456416964324</v>
      </c>
      <c r="Z5519">
        <f>HYPERLINK("Melting_Curves/meltCurve_Q9NRG1_.pdf", "Melting_Curves/meltCurve_Q9NRG1_.pdf")</f>
        <v>0</v>
      </c>
      <c r="AA5519" t="s">
        <v>23820</v>
      </c>
      <c r="AB5519" t="s">
        <v>29881</v>
      </c>
    </row>
    <row r="5520" spans="1:28">
      <c r="A5520" t="s">
        <v>5546</v>
      </c>
      <c r="B5520">
        <v>0.992608467424715</v>
      </c>
      <c r="C5520">
        <v>0.7405312340146289</v>
      </c>
      <c r="D5520">
        <v>0.619836494260421</v>
      </c>
      <c r="E5520">
        <v>0.338759689712738</v>
      </c>
      <c r="F5520">
        <v>0.137168496793513</v>
      </c>
      <c r="G5520">
        <v>0.0849274325371023</v>
      </c>
      <c r="H5520">
        <v>0.0620251314535301</v>
      </c>
      <c r="I5520">
        <v>0.0595911363824844</v>
      </c>
      <c r="J5520">
        <v>0.0665778314146232</v>
      </c>
      <c r="K5520">
        <v>0.06277429201988199</v>
      </c>
      <c r="L5520">
        <v>643.023256832583</v>
      </c>
      <c r="M5520">
        <v>14.6927490464913</v>
      </c>
      <c r="N5520">
        <v>44.0295805666123</v>
      </c>
      <c r="O5520">
        <v>42.9779365633634</v>
      </c>
      <c r="P5520">
        <v>-0.08186022050791671</v>
      </c>
      <c r="Q5520">
        <v>0.0423037834375813</v>
      </c>
      <c r="R5520">
        <v>0.989075613798016</v>
      </c>
      <c r="S5520" t="s">
        <v>11713</v>
      </c>
      <c r="T5520" t="s">
        <v>12362</v>
      </c>
      <c r="U5520" t="s">
        <v>12362</v>
      </c>
      <c r="V5520" t="s">
        <v>12362</v>
      </c>
      <c r="W5520">
        <v>2</v>
      </c>
      <c r="X5520" t="s">
        <v>17882</v>
      </c>
      <c r="Y5520">
        <v>0.2834065065162783</v>
      </c>
      <c r="Z5520">
        <f>HYPERLINK("Melting_Curves/meltCurve_Q9NRG4_.pdf", "Melting_Curves/meltCurve_Q9NRG4_.pdf")</f>
        <v>0</v>
      </c>
      <c r="AA5520" t="s">
        <v>23821</v>
      </c>
      <c r="AB5520" t="s">
        <v>29882</v>
      </c>
    </row>
    <row r="5521" spans="1:28">
      <c r="A5521" t="s">
        <v>5547</v>
      </c>
      <c r="B5521">
        <v>0.992608467424715</v>
      </c>
      <c r="C5521">
        <v>1.30472468786978</v>
      </c>
      <c r="D5521">
        <v>0.909212722166958</v>
      </c>
      <c r="E5521">
        <v>0.9491155514383161</v>
      </c>
      <c r="F5521">
        <v>0.663091619931317</v>
      </c>
      <c r="G5521">
        <v>0.534282391399442</v>
      </c>
      <c r="H5521">
        <v>0.479510154418777</v>
      </c>
      <c r="I5521">
        <v>0.6622610244296619</v>
      </c>
      <c r="J5521">
        <v>0.8644522903040051</v>
      </c>
      <c r="K5521">
        <v>0.7021346738234679</v>
      </c>
      <c r="L5521">
        <v>3284.42133238341</v>
      </c>
      <c r="M5521">
        <v>68.7134979687025</v>
      </c>
      <c r="O5521">
        <v>47.7583424713675</v>
      </c>
      <c r="P5521">
        <v>-0.126317566603001</v>
      </c>
      <c r="Q5521">
        <v>0.648819150583923</v>
      </c>
      <c r="R5521">
        <v>0.65030524256577</v>
      </c>
      <c r="S5521" t="s">
        <v>11714</v>
      </c>
      <c r="T5521" t="s">
        <v>12362</v>
      </c>
      <c r="U5521" t="s">
        <v>12362</v>
      </c>
      <c r="V5521" t="s">
        <v>12362</v>
      </c>
      <c r="W5521">
        <v>7</v>
      </c>
      <c r="X5521" t="s">
        <v>17883</v>
      </c>
      <c r="Y5521">
        <v>0.7756209875777657</v>
      </c>
      <c r="Z5521">
        <f>HYPERLINK("Melting_Curves/meltCurve_Q9NRH1_.pdf", "Melting_Curves/meltCurve_Q9NRH1_.pdf")</f>
        <v>0</v>
      </c>
      <c r="AA5521" t="s">
        <v>23822</v>
      </c>
      <c r="AB5521" t="s">
        <v>29883</v>
      </c>
    </row>
    <row r="5522" spans="1:28">
      <c r="A5522" t="s">
        <v>5548</v>
      </c>
      <c r="B5522">
        <v>0.992608467424715</v>
      </c>
      <c r="C5522">
        <v>1.03564886414464</v>
      </c>
      <c r="D5522">
        <v>0.8817415115378749</v>
      </c>
      <c r="E5522">
        <v>0.6189610579464599</v>
      </c>
      <c r="F5522">
        <v>0.355860431226211</v>
      </c>
      <c r="G5522">
        <v>0.241489794730895</v>
      </c>
      <c r="H5522">
        <v>0.152782329845709</v>
      </c>
      <c r="I5522">
        <v>0.180573495238145</v>
      </c>
      <c r="J5522">
        <v>0.208026567986386</v>
      </c>
      <c r="K5522">
        <v>0.185502211522228</v>
      </c>
      <c r="L5522">
        <v>994.529328968997</v>
      </c>
      <c r="M5522">
        <v>21.1791517955881</v>
      </c>
      <c r="N5522">
        <v>47.960996500464</v>
      </c>
      <c r="O5522">
        <v>46.5453144442859</v>
      </c>
      <c r="P5522">
        <v>-0.0934039887037755</v>
      </c>
      <c r="Q5522">
        <v>0.178927474718759</v>
      </c>
      <c r="R5522">
        <v>0.9948464971630629</v>
      </c>
      <c r="S5522" t="s">
        <v>11715</v>
      </c>
      <c r="T5522" t="s">
        <v>12362</v>
      </c>
      <c r="U5522" t="s">
        <v>12362</v>
      </c>
      <c r="V5522" t="s">
        <v>12362</v>
      </c>
      <c r="W5522">
        <v>2</v>
      </c>
      <c r="X5522" t="s">
        <v>17884</v>
      </c>
      <c r="Y5522">
        <v>0.4610676962702056</v>
      </c>
      <c r="Z5522">
        <f>HYPERLINK("Melting_Curves/meltCurve_Q9NRH2_.pdf", "Melting_Curves/meltCurve_Q9NRH2_.pdf")</f>
        <v>0</v>
      </c>
      <c r="AA5522" t="s">
        <v>23823</v>
      </c>
      <c r="AB5522" t="s">
        <v>29884</v>
      </c>
    </row>
    <row r="5523" spans="1:28">
      <c r="A5523" t="s">
        <v>5549</v>
      </c>
      <c r="B5523">
        <v>0.992608467424715</v>
      </c>
      <c r="C5523">
        <v>1.0342270946093</v>
      </c>
      <c r="D5523">
        <v>0.740172114063409</v>
      </c>
      <c r="E5523">
        <v>0.502791179551655</v>
      </c>
      <c r="F5523">
        <v>0.299987181498043</v>
      </c>
      <c r="G5523">
        <v>0.20050452303943</v>
      </c>
      <c r="H5523">
        <v>0.138932624783177</v>
      </c>
      <c r="I5523">
        <v>0.178956129351634</v>
      </c>
      <c r="J5523">
        <v>0.339021132142934</v>
      </c>
      <c r="K5523">
        <v>0.384809744850325</v>
      </c>
      <c r="L5523">
        <v>1061.34353841171</v>
      </c>
      <c r="M5523">
        <v>23.7148224857633</v>
      </c>
      <c r="N5523">
        <v>46.0901198326403</v>
      </c>
      <c r="O5523">
        <v>44.4398464847731</v>
      </c>
      <c r="P5523">
        <v>-0.100256163314937</v>
      </c>
      <c r="Q5523">
        <v>0.248521544355996</v>
      </c>
      <c r="R5523">
        <v>0.940623710168783</v>
      </c>
      <c r="S5523" t="s">
        <v>11716</v>
      </c>
      <c r="T5523" t="s">
        <v>12362</v>
      </c>
      <c r="U5523" t="s">
        <v>12362</v>
      </c>
      <c r="V5523" t="s">
        <v>12362</v>
      </c>
      <c r="W5523">
        <v>9</v>
      </c>
      <c r="X5523" t="s">
        <v>17885</v>
      </c>
      <c r="Y5523">
        <v>0.4496563926303526</v>
      </c>
      <c r="Z5523">
        <f>HYPERLINK("Melting_Curves/meltCurve_Q9NRK6_.pdf", "Melting_Curves/meltCurve_Q9NRK6_.pdf")</f>
        <v>0</v>
      </c>
      <c r="AA5523" t="s">
        <v>23824</v>
      </c>
      <c r="AB5523" t="s">
        <v>29885</v>
      </c>
    </row>
    <row r="5524" spans="1:28">
      <c r="A5524" t="s">
        <v>5550</v>
      </c>
      <c r="B5524">
        <v>0.992608467424715</v>
      </c>
      <c r="C5524">
        <v>1.14427862280233</v>
      </c>
      <c r="D5524">
        <v>0.807731562789619</v>
      </c>
      <c r="E5524">
        <v>0.625356340450918</v>
      </c>
      <c r="F5524">
        <v>0.402151311292085</v>
      </c>
      <c r="G5524">
        <v>0.267352809794824</v>
      </c>
      <c r="H5524">
        <v>0.187765829714487</v>
      </c>
      <c r="I5524">
        <v>0.230579787173945</v>
      </c>
      <c r="J5524">
        <v>0.283779162847037</v>
      </c>
      <c r="K5524">
        <v>0.271308670794581</v>
      </c>
      <c r="L5524">
        <v>974.4178745040761</v>
      </c>
      <c r="M5524">
        <v>20.9437822463529</v>
      </c>
      <c r="N5524">
        <v>48.0235097124516</v>
      </c>
      <c r="O5524">
        <v>46.1074731751051</v>
      </c>
      <c r="P5524">
        <v>-0.08632472108366759</v>
      </c>
      <c r="Q5524">
        <v>0.239849502744178</v>
      </c>
      <c r="R5524">
        <v>0.961594541380116</v>
      </c>
      <c r="S5524" t="s">
        <v>11717</v>
      </c>
      <c r="T5524" t="s">
        <v>12362</v>
      </c>
      <c r="U5524" t="s">
        <v>12362</v>
      </c>
      <c r="V5524" t="s">
        <v>12362</v>
      </c>
      <c r="W5524">
        <v>12</v>
      </c>
      <c r="X5524" t="s">
        <v>17886</v>
      </c>
      <c r="Y5524">
        <v>0.4902731403432183</v>
      </c>
      <c r="Z5524">
        <f>HYPERLINK("Melting_Curves/meltCurve_Q9NRL3_.pdf", "Melting_Curves/meltCurve_Q9NRL3_.pdf")</f>
        <v>0</v>
      </c>
      <c r="AA5524" t="s">
        <v>23825</v>
      </c>
      <c r="AB5524" t="s">
        <v>29886</v>
      </c>
    </row>
    <row r="5525" spans="1:28">
      <c r="A5525" t="s">
        <v>5551</v>
      </c>
      <c r="B5525">
        <v>0.992608467424715</v>
      </c>
      <c r="C5525">
        <v>1.24169361773345</v>
      </c>
      <c r="D5525">
        <v>1.26062296599055</v>
      </c>
      <c r="E5525">
        <v>1.1180016630665</v>
      </c>
      <c r="F5525">
        <v>0.803631252488254</v>
      </c>
      <c r="G5525">
        <v>0.421187531607627</v>
      </c>
      <c r="H5525">
        <v>0.264394426735366</v>
      </c>
      <c r="I5525">
        <v>0.275338514420691</v>
      </c>
      <c r="J5525">
        <v>0.432604108571108</v>
      </c>
      <c r="K5525">
        <v>0.334822444008827</v>
      </c>
      <c r="L5525">
        <v>2416.41207044797</v>
      </c>
      <c r="M5525">
        <v>47.1487047130905</v>
      </c>
      <c r="N5525">
        <v>52.4564792343417</v>
      </c>
      <c r="O5525">
        <v>51.158901968439</v>
      </c>
      <c r="P5525">
        <v>-0.154182230992639</v>
      </c>
      <c r="Q5525">
        <v>0.330816084438581</v>
      </c>
      <c r="R5525">
        <v>0.894622420052535</v>
      </c>
      <c r="S5525" t="s">
        <v>11718</v>
      </c>
      <c r="T5525" t="s">
        <v>12362</v>
      </c>
      <c r="U5525" t="s">
        <v>12362</v>
      </c>
      <c r="V5525" t="s">
        <v>12362</v>
      </c>
      <c r="W5525">
        <v>3</v>
      </c>
      <c r="X5525" t="s">
        <v>17887</v>
      </c>
      <c r="Y5525">
        <v>0.6503996718289849</v>
      </c>
      <c r="Z5525">
        <f>HYPERLINK("Melting_Curves/meltCurve_Q9NRM2_.pdf", "Melting_Curves/meltCurve_Q9NRM2_.pdf")</f>
        <v>0</v>
      </c>
      <c r="AA5525" t="s">
        <v>23826</v>
      </c>
      <c r="AB5525" t="s">
        <v>29887</v>
      </c>
    </row>
    <row r="5526" spans="1:28">
      <c r="A5526" t="s">
        <v>5552</v>
      </c>
      <c r="B5526">
        <v>0.992608467424715</v>
      </c>
      <c r="C5526">
        <v>0.970976386176754</v>
      </c>
      <c r="D5526">
        <v>0.9853497524896661</v>
      </c>
      <c r="E5526">
        <v>0.911769230054687</v>
      </c>
      <c r="F5526">
        <v>0.618751940969014</v>
      </c>
      <c r="G5526">
        <v>0.212482822920053</v>
      </c>
      <c r="H5526">
        <v>0.07088141930216101</v>
      </c>
      <c r="I5526">
        <v>0.0731581112909085</v>
      </c>
      <c r="J5526">
        <v>0.08854996960468441</v>
      </c>
      <c r="K5526">
        <v>0.0752521520588794</v>
      </c>
      <c r="L5526">
        <v>1483.44561702944</v>
      </c>
      <c r="M5526">
        <v>29.2336356763102</v>
      </c>
      <c r="N5526">
        <v>50.9961999650212</v>
      </c>
      <c r="O5526">
        <v>50.5088044042695</v>
      </c>
      <c r="P5526">
        <v>-0.134975175235698</v>
      </c>
      <c r="Q5526">
        <v>0.0671860831344846</v>
      </c>
      <c r="R5526">
        <v>0.998317231963572</v>
      </c>
      <c r="S5526" t="s">
        <v>11719</v>
      </c>
      <c r="T5526" t="s">
        <v>12362</v>
      </c>
      <c r="U5526" t="s">
        <v>12362</v>
      </c>
      <c r="V5526" t="s">
        <v>12362</v>
      </c>
      <c r="W5526">
        <v>12</v>
      </c>
      <c r="X5526" t="s">
        <v>17888</v>
      </c>
      <c r="Y5526">
        <v>0.5006443039589749</v>
      </c>
      <c r="Z5526">
        <f>HYPERLINK("Melting_Curves/meltCurve_Q9NRN7_.pdf", "Melting_Curves/meltCurve_Q9NRN7_.pdf")</f>
        <v>0</v>
      </c>
      <c r="AA5526" t="s">
        <v>23827</v>
      </c>
      <c r="AB5526" t="s">
        <v>29888</v>
      </c>
    </row>
    <row r="5527" spans="1:28">
      <c r="A5527" t="s">
        <v>5553</v>
      </c>
      <c r="B5527">
        <v>0.992608467424715</v>
      </c>
      <c r="C5527">
        <v>1.06755287389025</v>
      </c>
      <c r="D5527">
        <v>1.02406165254769</v>
      </c>
      <c r="E5527">
        <v>1.03221263166291</v>
      </c>
      <c r="F5527">
        <v>0.802038256854293</v>
      </c>
      <c r="G5527">
        <v>0.671361017169953</v>
      </c>
      <c r="H5527">
        <v>0.64749084503216</v>
      </c>
      <c r="I5527">
        <v>0.957964169899699</v>
      </c>
      <c r="J5527">
        <v>1.68739087617206</v>
      </c>
      <c r="K5527">
        <v>1.4290509509773</v>
      </c>
      <c r="L5527">
        <v>15000</v>
      </c>
      <c r="M5527">
        <v>240.67632943296</v>
      </c>
      <c r="O5527">
        <v>62.3200642104783</v>
      </c>
      <c r="P5527">
        <v>0.482742462143811</v>
      </c>
      <c r="Q5527">
        <v>1.5</v>
      </c>
      <c r="R5527">
        <v>0.654468248406509</v>
      </c>
      <c r="S5527" t="s">
        <v>11720</v>
      </c>
      <c r="T5527" t="s">
        <v>12362</v>
      </c>
      <c r="U5527" t="s">
        <v>12362</v>
      </c>
      <c r="V5527" t="s">
        <v>12362</v>
      </c>
      <c r="W5527">
        <v>13</v>
      </c>
      <c r="X5527" t="s">
        <v>17889</v>
      </c>
      <c r="Y5527">
        <v>1.077868199365956</v>
      </c>
      <c r="Z5527">
        <f>HYPERLINK("Melting_Curves/meltCurve_Q9NRN9_.pdf", "Melting_Curves/meltCurve_Q9NRN9_.pdf")</f>
        <v>0</v>
      </c>
      <c r="AA5527" t="s">
        <v>23828</v>
      </c>
      <c r="AB5527" t="s">
        <v>29889</v>
      </c>
    </row>
    <row r="5528" spans="1:28">
      <c r="A5528" t="s">
        <v>5554</v>
      </c>
      <c r="B5528">
        <v>0.992608467424715</v>
      </c>
      <c r="C5528">
        <v>0.87469289472945</v>
      </c>
      <c r="D5528">
        <v>0.819171299624961</v>
      </c>
      <c r="E5528">
        <v>0.728973081428862</v>
      </c>
      <c r="F5528">
        <v>0.552515132227136</v>
      </c>
      <c r="G5528">
        <v>0.442434509560691</v>
      </c>
      <c r="H5528">
        <v>0.405664361547323</v>
      </c>
      <c r="I5528">
        <v>0.6282341273901541</v>
      </c>
      <c r="J5528">
        <v>0.879073676147307</v>
      </c>
      <c r="K5528">
        <v>0.697673749137264</v>
      </c>
      <c r="L5528">
        <v>862.341063893157</v>
      </c>
      <c r="M5528">
        <v>20.1463029331038</v>
      </c>
      <c r="O5528">
        <v>42.3888912572972</v>
      </c>
      <c r="P5528">
        <v>-0.0468102559737641</v>
      </c>
      <c r="Q5528">
        <v>0.606047398783047</v>
      </c>
      <c r="R5528">
        <v>0.518560049779157</v>
      </c>
      <c r="S5528" t="s">
        <v>11721</v>
      </c>
      <c r="T5528" t="s">
        <v>12362</v>
      </c>
      <c r="U5528" t="s">
        <v>12362</v>
      </c>
      <c r="V5528" t="s">
        <v>12362</v>
      </c>
      <c r="W5528">
        <v>7</v>
      </c>
      <c r="X5528" t="s">
        <v>17890</v>
      </c>
      <c r="Y5528">
        <v>0.6877305849860611</v>
      </c>
      <c r="Z5528">
        <f>HYPERLINK("Melting_Curves/meltCurve_Q9NRP2_.pdf", "Melting_Curves/meltCurve_Q9NRP2_.pdf")</f>
        <v>0</v>
      </c>
      <c r="AA5528" t="s">
        <v>23829</v>
      </c>
      <c r="AB5528" t="s">
        <v>29890</v>
      </c>
    </row>
    <row r="5529" spans="1:28">
      <c r="A5529" t="s">
        <v>5555</v>
      </c>
      <c r="B5529">
        <v>0.992608467424715</v>
      </c>
      <c r="C5529">
        <v>0.9779416000086339</v>
      </c>
      <c r="D5529">
        <v>0.939475819351573</v>
      </c>
      <c r="E5529">
        <v>0.827830277988525</v>
      </c>
      <c r="F5529">
        <v>0.511320135909105</v>
      </c>
      <c r="G5529">
        <v>0.297166347865091</v>
      </c>
      <c r="H5529">
        <v>0.186243084509402</v>
      </c>
      <c r="I5529">
        <v>0.196796667435445</v>
      </c>
      <c r="J5529">
        <v>0.204843795183335</v>
      </c>
      <c r="K5529">
        <v>0.17251080230932</v>
      </c>
      <c r="L5529">
        <v>1065.28534005793</v>
      </c>
      <c r="M5529">
        <v>21.5999926931604</v>
      </c>
      <c r="N5529">
        <v>50.3346373058119</v>
      </c>
      <c r="O5529">
        <v>48.9018971548106</v>
      </c>
      <c r="P5529">
        <v>-0.0909186059005181</v>
      </c>
      <c r="Q5529">
        <v>0.17666905821496</v>
      </c>
      <c r="R5529">
        <v>0.997820461900457</v>
      </c>
      <c r="S5529" t="s">
        <v>11722</v>
      </c>
      <c r="T5529" t="s">
        <v>12362</v>
      </c>
      <c r="U5529" t="s">
        <v>12362</v>
      </c>
      <c r="V5529" t="s">
        <v>12362</v>
      </c>
      <c r="W5529">
        <v>5</v>
      </c>
      <c r="X5529" t="s">
        <v>17891</v>
      </c>
      <c r="Y5529">
        <v>0.5241761418847734</v>
      </c>
      <c r="Z5529">
        <f>HYPERLINK("Melting_Curves/meltCurve_Q9NRP4_.pdf", "Melting_Curves/meltCurve_Q9NRP4_.pdf")</f>
        <v>0</v>
      </c>
      <c r="AA5529" t="s">
        <v>23830</v>
      </c>
      <c r="AB5529" t="s">
        <v>29891</v>
      </c>
    </row>
    <row r="5530" spans="1:28">
      <c r="A5530" t="s">
        <v>5556</v>
      </c>
      <c r="B5530">
        <v>0.992608467424715</v>
      </c>
      <c r="C5530">
        <v>1.11984684852283</v>
      </c>
      <c r="D5530">
        <v>1.18925647701194</v>
      </c>
      <c r="E5530">
        <v>1.20145350352431</v>
      </c>
      <c r="F5530">
        <v>0.840413173978511</v>
      </c>
      <c r="G5530">
        <v>0.636300654768979</v>
      </c>
      <c r="H5530">
        <v>0.621490717832579</v>
      </c>
      <c r="I5530">
        <v>1.21366764190383</v>
      </c>
      <c r="J5530">
        <v>2.07982344939743</v>
      </c>
      <c r="K5530">
        <v>1.93136682477629</v>
      </c>
      <c r="L5530">
        <v>15000</v>
      </c>
      <c r="M5530">
        <v>245.609083495085</v>
      </c>
      <c r="O5530">
        <v>61.0686105985824</v>
      </c>
      <c r="P5530">
        <v>0.502731848390757</v>
      </c>
      <c r="Q5530">
        <v>1.5</v>
      </c>
      <c r="R5530">
        <v>0.572333302796756</v>
      </c>
      <c r="S5530" t="s">
        <v>11723</v>
      </c>
      <c r="T5530" t="s">
        <v>12362</v>
      </c>
      <c r="U5530" t="s">
        <v>12362</v>
      </c>
      <c r="V5530" t="s">
        <v>12362</v>
      </c>
      <c r="W5530">
        <v>13</v>
      </c>
      <c r="X5530" t="s">
        <v>17892</v>
      </c>
      <c r="Y5530">
        <v>1.098733478829873</v>
      </c>
      <c r="Z5530">
        <f>HYPERLINK("Melting_Curves/meltCurve_Q9NRR5_.pdf", "Melting_Curves/meltCurve_Q9NRR5_.pdf")</f>
        <v>0</v>
      </c>
      <c r="AA5530" t="s">
        <v>23831</v>
      </c>
      <c r="AB5530" t="s">
        <v>29892</v>
      </c>
    </row>
    <row r="5531" spans="1:28">
      <c r="A5531" t="s">
        <v>5557</v>
      </c>
      <c r="B5531">
        <v>0.992608467424715</v>
      </c>
      <c r="C5531">
        <v>1.07360439508779</v>
      </c>
      <c r="D5531">
        <v>1.23449711891346</v>
      </c>
      <c r="E5531">
        <v>1.39458001868633</v>
      </c>
      <c r="F5531">
        <v>0.700136593640958</v>
      </c>
      <c r="G5531">
        <v>0.562491701839076</v>
      </c>
      <c r="H5531">
        <v>0.551464968006272</v>
      </c>
      <c r="I5531">
        <v>1.24160280230625</v>
      </c>
      <c r="J5531">
        <v>2.11707544956361</v>
      </c>
      <c r="K5531">
        <v>0.9674523683144</v>
      </c>
      <c r="L5531">
        <v>15000</v>
      </c>
      <c r="M5531">
        <v>245.834578600519</v>
      </c>
      <c r="O5531">
        <v>61.0126020163384</v>
      </c>
      <c r="P5531">
        <v>0.503655332895435</v>
      </c>
      <c r="Q5531">
        <v>1.5</v>
      </c>
      <c r="R5531">
        <v>0.295992929763452</v>
      </c>
      <c r="S5531" t="s">
        <v>11724</v>
      </c>
      <c r="T5531" t="s">
        <v>12362</v>
      </c>
      <c r="U5531" t="s">
        <v>12362</v>
      </c>
      <c r="V5531" t="s">
        <v>12362</v>
      </c>
      <c r="W5531">
        <v>1</v>
      </c>
      <c r="X5531" t="s">
        <v>17893</v>
      </c>
      <c r="Y5531">
        <v>1.099667293613056</v>
      </c>
      <c r="Z5531">
        <f>HYPERLINK("Melting_Curves/meltCurve_Q9NRR8_.pdf", "Melting_Curves/meltCurve_Q9NRR8_.pdf")</f>
        <v>0</v>
      </c>
      <c r="AA5531" t="s">
        <v>23832</v>
      </c>
      <c r="AB5531" t="s">
        <v>29893</v>
      </c>
    </row>
    <row r="5532" spans="1:28">
      <c r="A5532" t="s">
        <v>5558</v>
      </c>
      <c r="B5532">
        <v>0.992608467424715</v>
      </c>
      <c r="C5532">
        <v>1.07442936110691</v>
      </c>
      <c r="D5532">
        <v>1.06053680111691</v>
      </c>
      <c r="E5532">
        <v>0.742168562419497</v>
      </c>
      <c r="F5532">
        <v>0.378314757878037</v>
      </c>
      <c r="G5532">
        <v>0.231454976816772</v>
      </c>
      <c r="H5532">
        <v>0.144372546790313</v>
      </c>
      <c r="I5532">
        <v>0.196506006814845</v>
      </c>
      <c r="J5532">
        <v>0.301341371473051</v>
      </c>
      <c r="K5532">
        <v>0.268437506182555</v>
      </c>
      <c r="L5532">
        <v>1616.45091681149</v>
      </c>
      <c r="M5532">
        <v>33.8588395345568</v>
      </c>
      <c r="N5532">
        <v>48.6151799282815</v>
      </c>
      <c r="O5532">
        <v>47.5752784261091</v>
      </c>
      <c r="P5532">
        <v>-0.137351275056562</v>
      </c>
      <c r="Q5532">
        <v>0.2280304835866</v>
      </c>
      <c r="R5532">
        <v>0.978329485794826</v>
      </c>
      <c r="S5532" t="s">
        <v>11725</v>
      </c>
      <c r="T5532" t="s">
        <v>12362</v>
      </c>
      <c r="U5532" t="s">
        <v>12362</v>
      </c>
      <c r="V5532" t="s">
        <v>12362</v>
      </c>
      <c r="W5532">
        <v>7</v>
      </c>
      <c r="X5532" t="s">
        <v>17894</v>
      </c>
      <c r="Y5532">
        <v>0.5079838595306694</v>
      </c>
      <c r="Z5532">
        <f>HYPERLINK("Melting_Curves/meltCurve_Q9NRS6_.pdf", "Melting_Curves/meltCurve_Q9NRS6_.pdf")</f>
        <v>0</v>
      </c>
      <c r="AA5532" t="s">
        <v>23833</v>
      </c>
      <c r="AB5532" t="s">
        <v>29894</v>
      </c>
    </row>
    <row r="5533" spans="1:28">
      <c r="A5533" t="s">
        <v>5559</v>
      </c>
      <c r="B5533">
        <v>0.992608467424715</v>
      </c>
      <c r="C5533">
        <v>0.789381993946771</v>
      </c>
      <c r="D5533">
        <v>0.913325887782274</v>
      </c>
      <c r="E5533">
        <v>0.873057163960516</v>
      </c>
      <c r="F5533">
        <v>0.629562390817559</v>
      </c>
      <c r="G5533">
        <v>0.38222353328967</v>
      </c>
      <c r="H5533">
        <v>0.213411990405773</v>
      </c>
      <c r="I5533">
        <v>0.242306762325616</v>
      </c>
      <c r="J5533">
        <v>0.266297587162023</v>
      </c>
      <c r="K5533">
        <v>0.256950774120656</v>
      </c>
      <c r="L5533">
        <v>994.20140873142</v>
      </c>
      <c r="M5533">
        <v>19.8334118593731</v>
      </c>
      <c r="N5533">
        <v>51.6804290047506</v>
      </c>
      <c r="O5533">
        <v>49.626341187193</v>
      </c>
      <c r="P5533">
        <v>-0.07748823389064689</v>
      </c>
      <c r="Q5533">
        <v>0.224474642087434</v>
      </c>
      <c r="R5533">
        <v>0.940813198971983</v>
      </c>
      <c r="S5533" t="s">
        <v>11726</v>
      </c>
      <c r="T5533" t="s">
        <v>12362</v>
      </c>
      <c r="U5533" t="s">
        <v>12362</v>
      </c>
      <c r="V5533" t="s">
        <v>12362</v>
      </c>
      <c r="W5533">
        <v>4</v>
      </c>
      <c r="X5533" t="s">
        <v>17895</v>
      </c>
      <c r="Y5533">
        <v>0.5741925247247608</v>
      </c>
      <c r="Z5533">
        <f>HYPERLINK("Melting_Curves/meltCurve_Q9NRV9_.pdf", "Melting_Curves/meltCurve_Q9NRV9_.pdf")</f>
        <v>0</v>
      </c>
      <c r="AA5533" t="s">
        <v>23834</v>
      </c>
      <c r="AB5533" t="s">
        <v>29895</v>
      </c>
    </row>
    <row r="5534" spans="1:28">
      <c r="A5534" t="s">
        <v>5560</v>
      </c>
      <c r="B5534">
        <v>0.992608467424715</v>
      </c>
      <c r="C5534">
        <v>1.08030224437528</v>
      </c>
      <c r="D5534">
        <v>0.926145807405209</v>
      </c>
      <c r="E5534">
        <v>0.893335459369484</v>
      </c>
      <c r="F5534">
        <v>0.700414879800662</v>
      </c>
      <c r="G5534">
        <v>0.519068019520313</v>
      </c>
      <c r="H5534">
        <v>0.411419870528291</v>
      </c>
      <c r="I5534">
        <v>0.399150993682918</v>
      </c>
      <c r="J5534">
        <v>0.400875173945243</v>
      </c>
      <c r="K5534">
        <v>0.394584571147985</v>
      </c>
      <c r="L5534">
        <v>981.500411733762</v>
      </c>
      <c r="M5534">
        <v>19.5349426058048</v>
      </c>
      <c r="N5534">
        <v>54.2687852906695</v>
      </c>
      <c r="O5534">
        <v>49.72570072607</v>
      </c>
      <c r="P5534">
        <v>-0.0606390676797937</v>
      </c>
      <c r="Q5534">
        <v>0.382601222813472</v>
      </c>
      <c r="R5534">
        <v>0.9850666101746099</v>
      </c>
      <c r="S5534" t="s">
        <v>11727</v>
      </c>
      <c r="T5534" t="s">
        <v>12362</v>
      </c>
      <c r="U5534" t="s">
        <v>12362</v>
      </c>
      <c r="V5534" t="s">
        <v>12362</v>
      </c>
      <c r="W5534">
        <v>11</v>
      </c>
      <c r="X5534" t="s">
        <v>17896</v>
      </c>
      <c r="Y5534">
        <v>0.6636074983399685</v>
      </c>
      <c r="Z5534">
        <f>HYPERLINK("Melting_Curves/meltCurve_Q9NRW1_.pdf", "Melting_Curves/meltCurve_Q9NRW1_.pdf")</f>
        <v>0</v>
      </c>
      <c r="AA5534" t="s">
        <v>23835</v>
      </c>
      <c r="AB5534" t="s">
        <v>29896</v>
      </c>
    </row>
    <row r="5535" spans="1:28">
      <c r="A5535" t="s">
        <v>5561</v>
      </c>
      <c r="B5535">
        <v>0.992608467424715</v>
      </c>
      <c r="C5535">
        <v>1.13751814213211</v>
      </c>
      <c r="D5535">
        <v>0.947207325035475</v>
      </c>
      <c r="E5535">
        <v>0.523321646431895</v>
      </c>
      <c r="F5535">
        <v>0.246783346227664</v>
      </c>
      <c r="G5535">
        <v>0.159631723762768</v>
      </c>
      <c r="H5535">
        <v>0.113239509566088</v>
      </c>
      <c r="I5535">
        <v>0.0989590169516559</v>
      </c>
      <c r="J5535">
        <v>0.132773162677705</v>
      </c>
      <c r="K5535">
        <v>0.107628546368346</v>
      </c>
      <c r="L5535">
        <v>1397.56524068476</v>
      </c>
      <c r="M5535">
        <v>30.0591104979159</v>
      </c>
      <c r="N5535">
        <v>46.9368356997019</v>
      </c>
      <c r="O5535">
        <v>46.2895574754817</v>
      </c>
      <c r="P5535">
        <v>-0.142295944599848</v>
      </c>
      <c r="Q5535">
        <v>0.123490163534721</v>
      </c>
      <c r="R5535">
        <v>0.984671735028525</v>
      </c>
      <c r="S5535" t="s">
        <v>11728</v>
      </c>
      <c r="T5535" t="s">
        <v>12362</v>
      </c>
      <c r="U5535" t="s">
        <v>12362</v>
      </c>
      <c r="V5535" t="s">
        <v>12362</v>
      </c>
      <c r="W5535">
        <v>6</v>
      </c>
      <c r="X5535" t="s">
        <v>17897</v>
      </c>
      <c r="Y5535">
        <v>0.4058994329889815</v>
      </c>
      <c r="Z5535">
        <f>HYPERLINK("Melting_Curves/meltCurve_Q9NRW7_.pdf", "Melting_Curves/meltCurve_Q9NRW7_.pdf")</f>
        <v>0</v>
      </c>
      <c r="AA5535" t="s">
        <v>23836</v>
      </c>
      <c r="AB5535" t="s">
        <v>29897</v>
      </c>
    </row>
    <row r="5536" spans="1:28">
      <c r="A5536" t="s">
        <v>5562</v>
      </c>
      <c r="B5536">
        <v>0.992608467424715</v>
      </c>
      <c r="C5536">
        <v>0.920202959401917</v>
      </c>
      <c r="D5536">
        <v>0.784985266505984</v>
      </c>
      <c r="E5536">
        <v>0.771791363657516</v>
      </c>
      <c r="F5536">
        <v>0.813067527073651</v>
      </c>
      <c r="G5536">
        <v>0.715981279526994</v>
      </c>
      <c r="H5536">
        <v>0.706067916252731</v>
      </c>
      <c r="I5536">
        <v>0.753957285726832</v>
      </c>
      <c r="J5536">
        <v>0.786113299954198</v>
      </c>
      <c r="K5536">
        <v>0.620597681227172</v>
      </c>
      <c r="L5536">
        <v>836.204139303529</v>
      </c>
      <c r="M5536">
        <v>20.2382804742919</v>
      </c>
      <c r="O5536">
        <v>40.9208997977191</v>
      </c>
      <c r="P5536">
        <v>-0.0333486640465326</v>
      </c>
      <c r="Q5536">
        <v>0.730290443678249</v>
      </c>
      <c r="R5536">
        <v>0.765345405258725</v>
      </c>
      <c r="S5536" t="s">
        <v>11729</v>
      </c>
      <c r="T5536" t="s">
        <v>12362</v>
      </c>
      <c r="U5536" t="s">
        <v>12362</v>
      </c>
      <c r="V5536" t="s">
        <v>12362</v>
      </c>
      <c r="W5536">
        <v>7</v>
      </c>
      <c r="X5536" t="s">
        <v>17898</v>
      </c>
      <c r="Y5536">
        <v>0.7733977424413176</v>
      </c>
      <c r="Z5536">
        <f>HYPERLINK("Melting_Curves/meltCurve_Q9NRX4_.pdf", "Melting_Curves/meltCurve_Q9NRX4_.pdf")</f>
        <v>0</v>
      </c>
      <c r="AA5536" t="s">
        <v>23837</v>
      </c>
      <c r="AB5536" t="s">
        <v>29898</v>
      </c>
    </row>
    <row r="5537" spans="1:28">
      <c r="A5537" t="s">
        <v>5563</v>
      </c>
      <c r="B5537">
        <v>0.992608467424715</v>
      </c>
      <c r="C5537">
        <v>0.917909997039134</v>
      </c>
      <c r="D5537">
        <v>0.86477896973866</v>
      </c>
      <c r="E5537">
        <v>0.821931127794237</v>
      </c>
      <c r="F5537">
        <v>0.456370971957552</v>
      </c>
      <c r="G5537">
        <v>0.384782912840422</v>
      </c>
      <c r="H5537">
        <v>0.483981107015152</v>
      </c>
      <c r="I5537">
        <v>0.467165422062518</v>
      </c>
      <c r="J5537">
        <v>0.468711426544778</v>
      </c>
      <c r="K5537">
        <v>0.38070750943688</v>
      </c>
      <c r="L5537">
        <v>2008.08897215651</v>
      </c>
      <c r="M5537">
        <v>42.4419337478033</v>
      </c>
      <c r="N5537">
        <v>49.6669705499727</v>
      </c>
      <c r="O5537">
        <v>47.2091185036403</v>
      </c>
      <c r="P5537">
        <v>-0.127422284635283</v>
      </c>
      <c r="Q5537">
        <v>0.433062230741812</v>
      </c>
      <c r="R5537">
        <v>0.935886181550476</v>
      </c>
      <c r="S5537" t="s">
        <v>11730</v>
      </c>
      <c r="T5537" t="s">
        <v>12362</v>
      </c>
      <c r="U5537" t="s">
        <v>12362</v>
      </c>
      <c r="V5537" t="s">
        <v>12362</v>
      </c>
      <c r="W5537">
        <v>2</v>
      </c>
      <c r="X5537" t="s">
        <v>17899</v>
      </c>
      <c r="Y5537">
        <v>0.6296172520412858</v>
      </c>
      <c r="Z5537">
        <f>HYPERLINK("Melting_Curves/meltCurve_Q9NRX5_.pdf", "Melting_Curves/meltCurve_Q9NRX5_.pdf")</f>
        <v>0</v>
      </c>
      <c r="AA5537" t="s">
        <v>23838</v>
      </c>
      <c r="AB5537" t="s">
        <v>29899</v>
      </c>
    </row>
    <row r="5538" spans="1:28">
      <c r="A5538" t="s">
        <v>5564</v>
      </c>
      <c r="B5538">
        <v>0.992608467424715</v>
      </c>
      <c r="C5538">
        <v>1.19842978168816</v>
      </c>
      <c r="D5538">
        <v>0.481062239469448</v>
      </c>
      <c r="E5538">
        <v>0.430798290953289</v>
      </c>
      <c r="F5538">
        <v>0.428657158968573</v>
      </c>
      <c r="G5538">
        <v>0.300567178003183</v>
      </c>
      <c r="H5538">
        <v>0.391256989594795</v>
      </c>
      <c r="I5538">
        <v>0.87944600340847</v>
      </c>
      <c r="J5538">
        <v>1.00686735339635</v>
      </c>
      <c r="K5538">
        <v>1.54905431061284</v>
      </c>
      <c r="L5538">
        <v>15000</v>
      </c>
      <c r="M5538">
        <v>230.213321937217</v>
      </c>
      <c r="O5538">
        <v>65.1520381621286</v>
      </c>
      <c r="P5538">
        <v>0.441684779118861</v>
      </c>
      <c r="Q5538">
        <v>1.5</v>
      </c>
      <c r="R5538">
        <v>-0.157012034888589</v>
      </c>
      <c r="S5538" t="s">
        <v>11731</v>
      </c>
      <c r="T5538" t="s">
        <v>12362</v>
      </c>
      <c r="U5538" t="s">
        <v>12362</v>
      </c>
      <c r="V5538" t="s">
        <v>12362</v>
      </c>
      <c r="W5538">
        <v>2</v>
      </c>
      <c r="X5538" t="s">
        <v>17900</v>
      </c>
      <c r="Y5538">
        <v>1.030658857002467</v>
      </c>
      <c r="Z5538">
        <f>HYPERLINK("Melting_Curves/meltCurve_Q9NRY2_.pdf", "Melting_Curves/meltCurve_Q9NRY2_.pdf")</f>
        <v>0</v>
      </c>
      <c r="AA5538" t="s">
        <v>23839</v>
      </c>
      <c r="AB5538" t="s">
        <v>29900</v>
      </c>
    </row>
    <row r="5539" spans="1:28">
      <c r="A5539" t="s">
        <v>5565</v>
      </c>
      <c r="B5539">
        <v>0.992608467424715</v>
      </c>
      <c r="C5539">
        <v>0.979321723817911</v>
      </c>
      <c r="D5539">
        <v>0.800954441899898</v>
      </c>
      <c r="E5539">
        <v>0.581357326226524</v>
      </c>
      <c r="F5539">
        <v>0.345864912680686</v>
      </c>
      <c r="G5539">
        <v>0.251936932777429</v>
      </c>
      <c r="H5539">
        <v>0.205035153401395</v>
      </c>
      <c r="I5539">
        <v>0.225700825595837</v>
      </c>
      <c r="J5539">
        <v>0.347881481708202</v>
      </c>
      <c r="K5539">
        <v>0.265147252123023</v>
      </c>
      <c r="L5539">
        <v>932.361073626147</v>
      </c>
      <c r="M5539">
        <v>20.4224459757573</v>
      </c>
      <c r="N5539">
        <v>47.264659642876</v>
      </c>
      <c r="O5539">
        <v>45.2227784431543</v>
      </c>
      <c r="P5539">
        <v>-0.0845948847846362</v>
      </c>
      <c r="Q5539">
        <v>0.250726333289776</v>
      </c>
      <c r="R5539">
        <v>0.981216218593787</v>
      </c>
      <c r="S5539" t="s">
        <v>11732</v>
      </c>
      <c r="T5539" t="s">
        <v>12362</v>
      </c>
      <c r="U5539" t="s">
        <v>12362</v>
      </c>
      <c r="V5539" t="s">
        <v>12362</v>
      </c>
      <c r="W5539">
        <v>11</v>
      </c>
      <c r="X5539" t="s">
        <v>17901</v>
      </c>
      <c r="Y5539">
        <v>0.4762509843109605</v>
      </c>
      <c r="Z5539">
        <f>HYPERLINK("Melting_Curves/meltCurve_Q9NRY4_.pdf", "Melting_Curves/meltCurve_Q9NRY4_.pdf")</f>
        <v>0</v>
      </c>
      <c r="AA5539" t="s">
        <v>23840</v>
      </c>
      <c r="AB5539" t="s">
        <v>29901</v>
      </c>
    </row>
    <row r="5540" spans="1:28">
      <c r="A5540" t="s">
        <v>5566</v>
      </c>
      <c r="B5540">
        <v>0.992608467424715</v>
      </c>
      <c r="C5540">
        <v>0.914788853834211</v>
      </c>
      <c r="D5540">
        <v>0.887532372910297</v>
      </c>
      <c r="E5540">
        <v>0.915053902643189</v>
      </c>
      <c r="F5540">
        <v>0.660384586851655</v>
      </c>
      <c r="G5540">
        <v>0.481419732476219</v>
      </c>
      <c r="H5540">
        <v>0.409588479864082</v>
      </c>
      <c r="I5540">
        <v>0.452236334506215</v>
      </c>
      <c r="J5540">
        <v>0.446151368621983</v>
      </c>
      <c r="K5540">
        <v>0.41117406948682</v>
      </c>
      <c r="L5540">
        <v>1143.45041236888</v>
      </c>
      <c r="M5540">
        <v>23.1438690528991</v>
      </c>
      <c r="N5540">
        <v>53.6438729720501</v>
      </c>
      <c r="O5540">
        <v>49.0417666543762</v>
      </c>
      <c r="P5540">
        <v>-0.06847060259361409</v>
      </c>
      <c r="Q5540">
        <v>0.419654859795367</v>
      </c>
      <c r="R5540">
        <v>0.9639984911503801</v>
      </c>
      <c r="S5540" t="s">
        <v>11733</v>
      </c>
      <c r="T5540" t="s">
        <v>12362</v>
      </c>
      <c r="U5540" t="s">
        <v>12362</v>
      </c>
      <c r="V5540" t="s">
        <v>12362</v>
      </c>
      <c r="W5540">
        <v>13</v>
      </c>
      <c r="X5540" t="s">
        <v>17902</v>
      </c>
      <c r="Y5540">
        <v>0.6654922497696454</v>
      </c>
      <c r="Z5540">
        <f>HYPERLINK("Melting_Curves/meltCurve_Q9NRY5_.pdf", "Melting_Curves/meltCurve_Q9NRY5_.pdf")</f>
        <v>0</v>
      </c>
      <c r="AA5540" t="s">
        <v>23841</v>
      </c>
      <c r="AB5540" t="s">
        <v>29902</v>
      </c>
    </row>
    <row r="5541" spans="1:28">
      <c r="A5541" t="s">
        <v>5567</v>
      </c>
      <c r="B5541">
        <v>0.992608467424715</v>
      </c>
      <c r="C5541">
        <v>1.31384416771021</v>
      </c>
      <c r="D5541">
        <v>1.19916909677706</v>
      </c>
      <c r="E5541">
        <v>0.952537678101358</v>
      </c>
      <c r="F5541">
        <v>0.592361508206375</v>
      </c>
      <c r="G5541">
        <v>0.386050752384089</v>
      </c>
      <c r="H5541">
        <v>0.313351443001127</v>
      </c>
      <c r="I5541">
        <v>0.371463898744976</v>
      </c>
      <c r="J5541">
        <v>0.381934684400075</v>
      </c>
      <c r="K5541">
        <v>0.269236523900036</v>
      </c>
      <c r="L5541">
        <v>2021.49262415422</v>
      </c>
      <c r="M5541">
        <v>40.7162803051125</v>
      </c>
      <c r="N5541">
        <v>51.05942697961</v>
      </c>
      <c r="O5541">
        <v>49.528931498995</v>
      </c>
      <c r="P5541">
        <v>-0.136109929751463</v>
      </c>
      <c r="Q5541">
        <v>0.33772250120797</v>
      </c>
      <c r="R5541">
        <v>0.896323800418711</v>
      </c>
      <c r="S5541" t="s">
        <v>11734</v>
      </c>
      <c r="T5541" t="s">
        <v>12362</v>
      </c>
      <c r="U5541" t="s">
        <v>12362</v>
      </c>
      <c r="V5541" t="s">
        <v>12362</v>
      </c>
      <c r="W5541">
        <v>2</v>
      </c>
      <c r="X5541" t="s">
        <v>17903</v>
      </c>
      <c r="Y5541">
        <v>0.6191366556554152</v>
      </c>
      <c r="Z5541">
        <f>HYPERLINK("Melting_Curves/meltCurve_Q9NS00_.pdf", "Melting_Curves/meltCurve_Q9NS00_.pdf")</f>
        <v>0</v>
      </c>
      <c r="AA5541" t="s">
        <v>18915</v>
      </c>
      <c r="AB5541" t="s">
        <v>29903</v>
      </c>
    </row>
    <row r="5542" spans="1:28">
      <c r="A5542" t="s">
        <v>5568</v>
      </c>
      <c r="B5542">
        <v>0.992608467424715</v>
      </c>
      <c r="C5542">
        <v>1.06788281520262</v>
      </c>
      <c r="D5542">
        <v>1.06802698085251</v>
      </c>
      <c r="E5542">
        <v>0.982204997746678</v>
      </c>
      <c r="F5542">
        <v>0.679642069267831</v>
      </c>
      <c r="G5542">
        <v>0.456932269077605</v>
      </c>
      <c r="H5542">
        <v>0.391998732536673</v>
      </c>
      <c r="I5542">
        <v>0.726905899999077</v>
      </c>
      <c r="J5542">
        <v>1.65351012556802</v>
      </c>
      <c r="K5542">
        <v>1.42567000707612</v>
      </c>
      <c r="L5542">
        <v>15000</v>
      </c>
      <c r="M5542">
        <v>239.669737982159</v>
      </c>
      <c r="O5542">
        <v>62.5817666083192</v>
      </c>
      <c r="P5542">
        <v>0.478713193429955</v>
      </c>
      <c r="Q5542">
        <v>1.5</v>
      </c>
      <c r="R5542">
        <v>0.38305129648862</v>
      </c>
      <c r="S5542" t="s">
        <v>11735</v>
      </c>
      <c r="T5542" t="s">
        <v>12362</v>
      </c>
      <c r="U5542" t="s">
        <v>12362</v>
      </c>
      <c r="V5542" t="s">
        <v>12362</v>
      </c>
      <c r="W5542">
        <v>3</v>
      </c>
      <c r="X5542" t="s">
        <v>17904</v>
      </c>
      <c r="Y5542">
        <v>1.073504840294571</v>
      </c>
      <c r="Z5542">
        <f>HYPERLINK("Melting_Curves/meltCurve_Q9NS18_.pdf", "Melting_Curves/meltCurve_Q9NS18_.pdf")</f>
        <v>0</v>
      </c>
      <c r="AA5542" t="s">
        <v>23842</v>
      </c>
      <c r="AB5542" t="s">
        <v>29904</v>
      </c>
    </row>
    <row r="5543" spans="1:28">
      <c r="A5543" t="s">
        <v>5569</v>
      </c>
      <c r="B5543">
        <v>0.992608467424715</v>
      </c>
      <c r="C5543">
        <v>1.09774443854801</v>
      </c>
      <c r="D5543">
        <v>1.09438149358222</v>
      </c>
      <c r="E5543">
        <v>0.97507480074464</v>
      </c>
      <c r="F5543">
        <v>0.436005991334469</v>
      </c>
      <c r="G5543">
        <v>0.360080433295281</v>
      </c>
      <c r="H5543">
        <v>0.329616590165381</v>
      </c>
      <c r="I5543">
        <v>0.551214323055047</v>
      </c>
      <c r="J5543">
        <v>0.626542680775551</v>
      </c>
      <c r="K5543">
        <v>0.56536978684995</v>
      </c>
      <c r="L5543">
        <v>11789.4539224787</v>
      </c>
      <c r="M5543">
        <v>250</v>
      </c>
      <c r="N5543">
        <v>47.7556919474384</v>
      </c>
      <c r="O5543">
        <v>47.1547976459364</v>
      </c>
      <c r="P5543">
        <v>-0.691686930788322</v>
      </c>
      <c r="Q5543">
        <v>0.478138281681437</v>
      </c>
      <c r="R5543">
        <v>0.891745047600725</v>
      </c>
      <c r="S5543" t="s">
        <v>11736</v>
      </c>
      <c r="T5543" t="s">
        <v>12362</v>
      </c>
      <c r="U5543" t="s">
        <v>12362</v>
      </c>
      <c r="V5543" t="s">
        <v>12362</v>
      </c>
      <c r="W5543">
        <v>1</v>
      </c>
      <c r="X5543" t="s">
        <v>17905</v>
      </c>
      <c r="Y5543">
        <v>0.6548806432772308</v>
      </c>
      <c r="Z5543">
        <f>HYPERLINK("Melting_Curves/meltCurve_Q9NS69_.pdf", "Melting_Curves/meltCurve_Q9NS69_.pdf")</f>
        <v>0</v>
      </c>
      <c r="AA5543" t="s">
        <v>23843</v>
      </c>
      <c r="AB5543" t="s">
        <v>29905</v>
      </c>
    </row>
    <row r="5544" spans="1:28">
      <c r="A5544" t="s">
        <v>5570</v>
      </c>
      <c r="B5544">
        <v>0.992608467424715</v>
      </c>
      <c r="C5544">
        <v>1.12322690461466</v>
      </c>
      <c r="D5544">
        <v>0.813032081174438</v>
      </c>
      <c r="E5544">
        <v>0.71614411116816</v>
      </c>
      <c r="F5544">
        <v>0.723702027250113</v>
      </c>
      <c r="G5544">
        <v>0.532855556308348</v>
      </c>
      <c r="H5544">
        <v>0.389287012996752</v>
      </c>
      <c r="I5544">
        <v>0.530189861313752</v>
      </c>
      <c r="J5544">
        <v>0.467650375225239</v>
      </c>
      <c r="K5544">
        <v>0.317005004965548</v>
      </c>
      <c r="L5544">
        <v>564.9647826153609</v>
      </c>
      <c r="M5544">
        <v>11.5374329781756</v>
      </c>
      <c r="N5544">
        <v>55.7074798157613</v>
      </c>
      <c r="O5544">
        <v>47.5661920924476</v>
      </c>
      <c r="P5544">
        <v>-0.0378381721051685</v>
      </c>
      <c r="Q5544">
        <v>0.376182638925616</v>
      </c>
      <c r="R5544">
        <v>0.885426109142444</v>
      </c>
      <c r="S5544" t="s">
        <v>11737</v>
      </c>
      <c r="T5544" t="s">
        <v>12362</v>
      </c>
      <c r="U5544" t="s">
        <v>12362</v>
      </c>
      <c r="V5544" t="s">
        <v>12362</v>
      </c>
      <c r="W5544">
        <v>1</v>
      </c>
      <c r="X5544" t="s">
        <v>17906</v>
      </c>
      <c r="Y5544">
        <v>0.6445948262565868</v>
      </c>
      <c r="Z5544">
        <f>HYPERLINK("Melting_Curves/meltCurve_Q9NS73_3_.pdf", "Melting_Curves/meltCurve_Q9NS73_3_.pdf")</f>
        <v>0</v>
      </c>
      <c r="AA5544" t="s">
        <v>23844</v>
      </c>
      <c r="AB5544" t="s">
        <v>29906</v>
      </c>
    </row>
    <row r="5545" spans="1:28">
      <c r="A5545" t="s">
        <v>5571</v>
      </c>
      <c r="B5545">
        <v>0.992608467424715</v>
      </c>
      <c r="C5545">
        <v>0.904126218321312</v>
      </c>
      <c r="D5545">
        <v>1.07234484125778</v>
      </c>
      <c r="E5545">
        <v>1.1836627633285</v>
      </c>
      <c r="F5545">
        <v>0.815662870422013</v>
      </c>
      <c r="G5545">
        <v>0.605117384901356</v>
      </c>
      <c r="H5545">
        <v>0.419169268327692</v>
      </c>
      <c r="I5545">
        <v>0.142420089398271</v>
      </c>
      <c r="J5545">
        <v>0.0871963741641866</v>
      </c>
      <c r="K5545">
        <v>0.07823996494796059</v>
      </c>
      <c r="L5545">
        <v>1061.50985129777</v>
      </c>
      <c r="M5545">
        <v>19.1951689468557</v>
      </c>
      <c r="N5545">
        <v>55.5097324387002</v>
      </c>
      <c r="O5545">
        <v>54.711172023759</v>
      </c>
      <c r="P5545">
        <v>-0.0846592140751707</v>
      </c>
      <c r="Q5545">
        <v>0.0348347515499392</v>
      </c>
      <c r="R5545">
        <v>0.957003072832345</v>
      </c>
      <c r="S5545" t="s">
        <v>11738</v>
      </c>
      <c r="T5545" t="s">
        <v>12362</v>
      </c>
      <c r="U5545" t="s">
        <v>12362</v>
      </c>
      <c r="V5545" t="s">
        <v>12362</v>
      </c>
      <c r="W5545">
        <v>7</v>
      </c>
      <c r="X5545" t="s">
        <v>17907</v>
      </c>
      <c r="Y5545">
        <v>0.6347219377319888</v>
      </c>
      <c r="Z5545">
        <f>HYPERLINK("Melting_Curves/meltCurve_Q9NS86_.pdf", "Melting_Curves/meltCurve_Q9NS86_.pdf")</f>
        <v>0</v>
      </c>
      <c r="AA5545" t="s">
        <v>23845</v>
      </c>
      <c r="AB5545" t="s">
        <v>29907</v>
      </c>
    </row>
    <row r="5546" spans="1:28">
      <c r="A5546" t="s">
        <v>5572</v>
      </c>
      <c r="B5546">
        <v>0.992608467424715</v>
      </c>
      <c r="C5546">
        <v>0.999571383322878</v>
      </c>
      <c r="D5546">
        <v>0.753031984109898</v>
      </c>
      <c r="E5546">
        <v>0.454355294707842</v>
      </c>
      <c r="F5546">
        <v>0.352169483953843</v>
      </c>
      <c r="G5546">
        <v>0.27603839684045</v>
      </c>
      <c r="H5546">
        <v>0.254003082639862</v>
      </c>
      <c r="I5546">
        <v>0.36160036396055</v>
      </c>
      <c r="J5546">
        <v>0.469111614469303</v>
      </c>
      <c r="K5546">
        <v>0.469423966221367</v>
      </c>
      <c r="L5546">
        <v>1461.17574317105</v>
      </c>
      <c r="M5546">
        <v>33.4570884061901</v>
      </c>
      <c r="N5546">
        <v>45.4492255647984</v>
      </c>
      <c r="O5546">
        <v>43.5180042921819</v>
      </c>
      <c r="P5546">
        <v>-0.122097869506253</v>
      </c>
      <c r="Q5546">
        <v>0.364746701952968</v>
      </c>
      <c r="R5546">
        <v>0.937078102685153</v>
      </c>
      <c r="S5546" t="s">
        <v>11739</v>
      </c>
      <c r="T5546" t="s">
        <v>12362</v>
      </c>
      <c r="U5546" t="s">
        <v>12362</v>
      </c>
      <c r="V5546" t="s">
        <v>12362</v>
      </c>
      <c r="W5546">
        <v>41</v>
      </c>
      <c r="X5546" t="s">
        <v>17908</v>
      </c>
      <c r="Y5546">
        <v>0.5088480382505909</v>
      </c>
      <c r="Z5546">
        <f>HYPERLINK("Melting_Curves/meltCurve_Q9NS87_.pdf", "Melting_Curves/meltCurve_Q9NS87_.pdf")</f>
        <v>0</v>
      </c>
      <c r="AA5546" t="s">
        <v>23846</v>
      </c>
      <c r="AB5546" t="s">
        <v>29908</v>
      </c>
    </row>
    <row r="5547" spans="1:28">
      <c r="A5547" t="s">
        <v>5573</v>
      </c>
      <c r="B5547">
        <v>0.992608467424715</v>
      </c>
      <c r="C5547">
        <v>0.938266991320223</v>
      </c>
      <c r="D5547">
        <v>0.913007842000956</v>
      </c>
      <c r="E5547">
        <v>0.816206410605919</v>
      </c>
      <c r="F5547">
        <v>0.62901156734799</v>
      </c>
      <c r="G5547">
        <v>0.474681476015073</v>
      </c>
      <c r="H5547">
        <v>0.456195389006532</v>
      </c>
      <c r="I5547">
        <v>0.679322951785626</v>
      </c>
      <c r="J5547">
        <v>0.915634846991823</v>
      </c>
      <c r="K5547">
        <v>0.815583974008498</v>
      </c>
      <c r="L5547">
        <v>1321.9806542612</v>
      </c>
      <c r="M5547">
        <v>29.1607269523283</v>
      </c>
      <c r="O5547">
        <v>45.122703761789</v>
      </c>
      <c r="P5547">
        <v>-0.0544089197382123</v>
      </c>
      <c r="Q5547">
        <v>0.663237628237644</v>
      </c>
      <c r="R5547">
        <v>0.477038990822087</v>
      </c>
      <c r="S5547" t="s">
        <v>11740</v>
      </c>
      <c r="T5547" t="s">
        <v>12362</v>
      </c>
      <c r="U5547" t="s">
        <v>12362</v>
      </c>
      <c r="V5547" t="s">
        <v>12362</v>
      </c>
      <c r="W5547">
        <v>18</v>
      </c>
      <c r="X5547" t="s">
        <v>17909</v>
      </c>
      <c r="Y5547">
        <v>0.7588075241152518</v>
      </c>
      <c r="Z5547">
        <f>HYPERLINK("Melting_Curves/meltCurve_Q9NS91_.pdf", "Melting_Curves/meltCurve_Q9NS91_.pdf")</f>
        <v>0</v>
      </c>
      <c r="AA5547" t="s">
        <v>23847</v>
      </c>
      <c r="AB5547" t="s">
        <v>29909</v>
      </c>
    </row>
    <row r="5548" spans="1:28">
      <c r="A5548" t="s">
        <v>5574</v>
      </c>
      <c r="B5548">
        <v>0.992608467424715</v>
      </c>
      <c r="C5548">
        <v>1.10203587605397</v>
      </c>
      <c r="D5548">
        <v>0.898599024552132</v>
      </c>
      <c r="E5548">
        <v>0.930161594374486</v>
      </c>
      <c r="F5548">
        <v>0.986288978224771</v>
      </c>
      <c r="G5548">
        <v>0.9561542047537021</v>
      </c>
      <c r="H5548">
        <v>1.01382697197704</v>
      </c>
      <c r="I5548">
        <v>1.2807950859604</v>
      </c>
      <c r="J5548">
        <v>1.51016454228341</v>
      </c>
      <c r="K5548">
        <v>1.40845353315553</v>
      </c>
      <c r="L5548">
        <v>15000</v>
      </c>
      <c r="M5548">
        <v>246.354603093519</v>
      </c>
      <c r="O5548">
        <v>60.8838288368777</v>
      </c>
      <c r="P5548">
        <v>0.464626839042478</v>
      </c>
      <c r="Q5548">
        <v>1.45930963812692</v>
      </c>
      <c r="R5548">
        <v>0.92070586709153</v>
      </c>
      <c r="S5548" t="s">
        <v>11741</v>
      </c>
      <c r="T5548" t="s">
        <v>12362</v>
      </c>
      <c r="U5548" t="s">
        <v>12362</v>
      </c>
      <c r="V5548" t="s">
        <v>12362</v>
      </c>
      <c r="W5548">
        <v>4</v>
      </c>
      <c r="X5548" t="s">
        <v>17910</v>
      </c>
      <c r="Y5548">
        <v>1.093528567754176</v>
      </c>
      <c r="Z5548">
        <f>HYPERLINK("Melting_Curves/meltCurve_Q9NSA3_.pdf", "Melting_Curves/meltCurve_Q9NSA3_.pdf")</f>
        <v>0</v>
      </c>
      <c r="AA5548" t="s">
        <v>23848</v>
      </c>
      <c r="AB5548" t="s">
        <v>29910</v>
      </c>
    </row>
    <row r="5549" spans="1:28">
      <c r="A5549" t="s">
        <v>5575</v>
      </c>
      <c r="B5549">
        <v>0.992608467424715</v>
      </c>
      <c r="C5549">
        <v>0.936192135311197</v>
      </c>
      <c r="D5549">
        <v>0.893281732429421</v>
      </c>
      <c r="E5549">
        <v>0.578590613671909</v>
      </c>
      <c r="F5549">
        <v>0.286990979991317</v>
      </c>
      <c r="G5549">
        <v>0.185511489247177</v>
      </c>
      <c r="H5549">
        <v>0.139986969650874</v>
      </c>
      <c r="I5549">
        <v>0.157379311747163</v>
      </c>
      <c r="J5549">
        <v>0.167023415360168</v>
      </c>
      <c r="K5549">
        <v>0.122196056438748</v>
      </c>
      <c r="L5549">
        <v>1015.23866451374</v>
      </c>
      <c r="M5549">
        <v>21.7610810644234</v>
      </c>
      <c r="N5549">
        <v>47.3706571302208</v>
      </c>
      <c r="O5549">
        <v>46.2652483962828</v>
      </c>
      <c r="P5549">
        <v>-0.101095521146536</v>
      </c>
      <c r="Q5549">
        <v>0.140281617603993</v>
      </c>
      <c r="R5549">
        <v>0.997259457913681</v>
      </c>
      <c r="S5549" t="s">
        <v>11742</v>
      </c>
      <c r="T5549" t="s">
        <v>12362</v>
      </c>
      <c r="U5549" t="s">
        <v>12362</v>
      </c>
      <c r="V5549" t="s">
        <v>12362</v>
      </c>
      <c r="W5549">
        <v>8</v>
      </c>
      <c r="X5549" t="s">
        <v>17911</v>
      </c>
      <c r="Y5549">
        <v>0.4264388207647499</v>
      </c>
      <c r="Z5549">
        <f>HYPERLINK("Melting_Curves/meltCurve_Q9NSD9_.pdf", "Melting_Curves/meltCurve_Q9NSD9_.pdf")</f>
        <v>0</v>
      </c>
      <c r="AA5549" t="s">
        <v>23849</v>
      </c>
      <c r="AB5549" t="s">
        <v>29911</v>
      </c>
    </row>
    <row r="5550" spans="1:28">
      <c r="A5550" t="s">
        <v>5576</v>
      </c>
      <c r="B5550">
        <v>0.992608467424715</v>
      </c>
      <c r="C5550">
        <v>0.893877213930249</v>
      </c>
      <c r="D5550">
        <v>0.765600234015856</v>
      </c>
      <c r="E5550">
        <v>0.687996085088076</v>
      </c>
      <c r="F5550">
        <v>0.492841757350421</v>
      </c>
      <c r="G5550">
        <v>0.377256363546455</v>
      </c>
      <c r="H5550">
        <v>0.202797593580734</v>
      </c>
      <c r="I5550">
        <v>0.221785713537248</v>
      </c>
      <c r="J5550">
        <v>0.257267097961382</v>
      </c>
      <c r="K5550">
        <v>0.196901821061107</v>
      </c>
      <c r="L5550">
        <v>505.785391298481</v>
      </c>
      <c r="M5550">
        <v>10.5221260535281</v>
      </c>
      <c r="N5550">
        <v>49.7713155373796</v>
      </c>
      <c r="O5550">
        <v>46.4299123799211</v>
      </c>
      <c r="P5550">
        <v>-0.0481122333668072</v>
      </c>
      <c r="Q5550">
        <v>0.151140196907624</v>
      </c>
      <c r="R5550">
        <v>0.983284786183273</v>
      </c>
      <c r="S5550" t="s">
        <v>11743</v>
      </c>
      <c r="T5550" t="s">
        <v>12362</v>
      </c>
      <c r="U5550" t="s">
        <v>12362</v>
      </c>
      <c r="V5550" t="s">
        <v>12362</v>
      </c>
      <c r="W5550">
        <v>1</v>
      </c>
      <c r="X5550" t="s">
        <v>17912</v>
      </c>
      <c r="Y5550">
        <v>0.4961027505529768</v>
      </c>
      <c r="Z5550">
        <f>HYPERLINK("Melting_Curves/meltCurve_Q9NSG2_3_.pdf", "Melting_Curves/meltCurve_Q9NSG2_3_.pdf")</f>
        <v>0</v>
      </c>
      <c r="AA5550" t="s">
        <v>23850</v>
      </c>
      <c r="AB5550" t="s">
        <v>29912</v>
      </c>
    </row>
    <row r="5551" spans="1:28">
      <c r="A5551" t="s">
        <v>5577</v>
      </c>
      <c r="B5551">
        <v>0.992608467424715</v>
      </c>
      <c r="C5551">
        <v>1.09173637440671</v>
      </c>
      <c r="D5551">
        <v>0.995312040656558</v>
      </c>
      <c r="E5551">
        <v>0.871303578714884</v>
      </c>
      <c r="F5551">
        <v>0.514546577922951</v>
      </c>
      <c r="G5551">
        <v>0.368983727045892</v>
      </c>
      <c r="H5551">
        <v>0.270344278155103</v>
      </c>
      <c r="I5551">
        <v>0.510586801888847</v>
      </c>
      <c r="J5551">
        <v>0.740185289327375</v>
      </c>
      <c r="K5551">
        <v>0.733798148528271</v>
      </c>
      <c r="L5551">
        <v>11696.3858851596</v>
      </c>
      <c r="M5551">
        <v>250</v>
      </c>
      <c r="O5551">
        <v>46.7825494153046</v>
      </c>
      <c r="P5551">
        <v>-0.637157806270785</v>
      </c>
      <c r="Q5551">
        <v>0.52307413400358</v>
      </c>
      <c r="R5551">
        <v>0.73979257051865</v>
      </c>
      <c r="S5551" t="s">
        <v>11744</v>
      </c>
      <c r="T5551" t="s">
        <v>12362</v>
      </c>
      <c r="U5551" t="s">
        <v>12362</v>
      </c>
      <c r="V5551" t="s">
        <v>12362</v>
      </c>
      <c r="W5551">
        <v>5</v>
      </c>
      <c r="X5551" t="s">
        <v>17913</v>
      </c>
      <c r="Y5551">
        <v>0.6786792542974147</v>
      </c>
      <c r="Z5551">
        <f>HYPERLINK("Melting_Curves/meltCurve_Q9NSI2_2_.pdf", "Melting_Curves/meltCurve_Q9NSI2_2_.pdf")</f>
        <v>0</v>
      </c>
      <c r="AA5551" t="s">
        <v>23851</v>
      </c>
      <c r="AB5551" t="s">
        <v>29913</v>
      </c>
    </row>
    <row r="5552" spans="1:28">
      <c r="A5552" t="s">
        <v>5578</v>
      </c>
      <c r="B5552">
        <v>0.992608467424715</v>
      </c>
      <c r="C5552">
        <v>0.899143550949376</v>
      </c>
      <c r="D5552">
        <v>0.855794579076153</v>
      </c>
      <c r="E5552">
        <v>0.8215411629555051</v>
      </c>
      <c r="F5552">
        <v>0.672643242806835</v>
      </c>
      <c r="G5552">
        <v>0.450875511914269</v>
      </c>
      <c r="H5552">
        <v>0.364496315549818</v>
      </c>
      <c r="I5552">
        <v>0.420845970443158</v>
      </c>
      <c r="J5552">
        <v>0.546346004157245</v>
      </c>
      <c r="K5552">
        <v>0.492816232542846</v>
      </c>
      <c r="L5552">
        <v>737.520898780983</v>
      </c>
      <c r="M5552">
        <v>15.4617784731281</v>
      </c>
      <c r="N5552">
        <v>55.0535876680923</v>
      </c>
      <c r="O5552">
        <v>46.9230837643337</v>
      </c>
      <c r="P5552">
        <v>-0.0464149801337432</v>
      </c>
      <c r="Q5552">
        <v>0.436613679091949</v>
      </c>
      <c r="R5552">
        <v>0.90165347653338</v>
      </c>
      <c r="S5552" t="s">
        <v>11745</v>
      </c>
      <c r="T5552" t="s">
        <v>12362</v>
      </c>
      <c r="U5552" t="s">
        <v>12362</v>
      </c>
      <c r="V5552" t="s">
        <v>12362</v>
      </c>
      <c r="W5552">
        <v>22</v>
      </c>
      <c r="X5552" t="s">
        <v>17914</v>
      </c>
      <c r="Y5552">
        <v>0.6494001213539508</v>
      </c>
      <c r="Z5552">
        <f>HYPERLINK("Melting_Curves/meltCurve_Q9NSI8_3_.pdf", "Melting_Curves/meltCurve_Q9NSI8_3_.pdf")</f>
        <v>0</v>
      </c>
      <c r="AA5552" t="s">
        <v>23852</v>
      </c>
      <c r="AB5552" t="s">
        <v>29914</v>
      </c>
    </row>
    <row r="5553" spans="1:28">
      <c r="A5553" t="s">
        <v>5579</v>
      </c>
      <c r="B5553">
        <v>0.992608467424715</v>
      </c>
      <c r="C5553">
        <v>0.9812732530806479</v>
      </c>
      <c r="D5553">
        <v>0.8687609759188329</v>
      </c>
      <c r="E5553">
        <v>0.757909661562536</v>
      </c>
      <c r="F5553">
        <v>0.53928612104959</v>
      </c>
      <c r="G5553">
        <v>0.413632336131439</v>
      </c>
      <c r="H5553">
        <v>0.368370740063381</v>
      </c>
      <c r="I5553">
        <v>0.550649630461042</v>
      </c>
      <c r="J5553">
        <v>0.75036525212565</v>
      </c>
      <c r="K5553">
        <v>0.722835301994049</v>
      </c>
      <c r="L5553">
        <v>1201.14963869602</v>
      </c>
      <c r="M5553">
        <v>26.5367577296779</v>
      </c>
      <c r="O5553">
        <v>45.0089193307844</v>
      </c>
      <c r="P5553">
        <v>-0.0652506416013371</v>
      </c>
      <c r="Q5553">
        <v>0.557318998970072</v>
      </c>
      <c r="R5553">
        <v>0.70111802416244</v>
      </c>
      <c r="S5553" t="s">
        <v>11746</v>
      </c>
      <c r="T5553" t="s">
        <v>12362</v>
      </c>
      <c r="U5553" t="s">
        <v>12362</v>
      </c>
      <c r="V5553" t="s">
        <v>12362</v>
      </c>
      <c r="W5553">
        <v>18</v>
      </c>
      <c r="X5553" t="s">
        <v>17915</v>
      </c>
      <c r="Y5553">
        <v>0.6824725718777339</v>
      </c>
      <c r="Z5553">
        <f>HYPERLINK("Melting_Curves/meltCurve_Q9NSY1_.pdf", "Melting_Curves/meltCurve_Q9NSY1_.pdf")</f>
        <v>0</v>
      </c>
      <c r="AA5553" t="s">
        <v>23853</v>
      </c>
      <c r="AB5553" t="s">
        <v>29915</v>
      </c>
    </row>
    <row r="5554" spans="1:28">
      <c r="A5554" t="s">
        <v>5580</v>
      </c>
      <c r="B5554">
        <v>0.992608467424715</v>
      </c>
      <c r="C5554">
        <v>0.971479999723193</v>
      </c>
      <c r="D5554">
        <v>0.880616391581253</v>
      </c>
      <c r="E5554">
        <v>0.821039017204843</v>
      </c>
      <c r="F5554">
        <v>0.587162500761332</v>
      </c>
      <c r="G5554">
        <v>0.350963783750638</v>
      </c>
      <c r="H5554">
        <v>0.200655287821926</v>
      </c>
      <c r="I5554">
        <v>0.218815608539327</v>
      </c>
      <c r="J5554">
        <v>0.245458993002013</v>
      </c>
      <c r="K5554">
        <v>0.226046868284546</v>
      </c>
      <c r="L5554">
        <v>878.58910426172</v>
      </c>
      <c r="M5554">
        <v>17.7024490920208</v>
      </c>
      <c r="N5554">
        <v>51.0705973729394</v>
      </c>
      <c r="O5554">
        <v>49.0105915107535</v>
      </c>
      <c r="P5554">
        <v>-0.0725646498829625</v>
      </c>
      <c r="Q5554">
        <v>0.196439089311807</v>
      </c>
      <c r="R5554">
        <v>0.988280181592555</v>
      </c>
      <c r="S5554" t="s">
        <v>11747</v>
      </c>
      <c r="T5554" t="s">
        <v>12362</v>
      </c>
      <c r="U5554" t="s">
        <v>12362</v>
      </c>
      <c r="V5554" t="s">
        <v>12362</v>
      </c>
      <c r="W5554">
        <v>9</v>
      </c>
      <c r="X5554" t="s">
        <v>17916</v>
      </c>
      <c r="Y5554">
        <v>0.547833945836573</v>
      </c>
      <c r="Z5554">
        <f>HYPERLINK("Melting_Curves/meltCurve_Q9NT62_.pdf", "Melting_Curves/meltCurve_Q9NT62_.pdf")</f>
        <v>0</v>
      </c>
      <c r="AA5554" t="s">
        <v>23854</v>
      </c>
      <c r="AB5554" t="s">
        <v>29916</v>
      </c>
    </row>
    <row r="5555" spans="1:28">
      <c r="A5555" t="s">
        <v>5581</v>
      </c>
      <c r="B5555">
        <v>0.992608467424715</v>
      </c>
      <c r="C5555">
        <v>0.792833918426184</v>
      </c>
      <c r="D5555">
        <v>0.596623473980107</v>
      </c>
      <c r="E5555">
        <v>0.604233120454318</v>
      </c>
      <c r="F5555">
        <v>0.773325193445794</v>
      </c>
      <c r="G5555">
        <v>0.754298733520915</v>
      </c>
      <c r="H5555">
        <v>0.881030320130595</v>
      </c>
      <c r="I5555">
        <v>0.723498587065305</v>
      </c>
      <c r="J5555">
        <v>0.786071535893585</v>
      </c>
      <c r="K5555">
        <v>0.7175677935974309</v>
      </c>
      <c r="L5555">
        <v>9927.663393550911</v>
      </c>
      <c r="M5555">
        <v>250</v>
      </c>
      <c r="O5555">
        <v>39.7081157412128</v>
      </c>
      <c r="P5555">
        <v>-0.42563548277501</v>
      </c>
      <c r="Q5555">
        <v>0.7295810951242711</v>
      </c>
      <c r="R5555">
        <v>0.500823431477283</v>
      </c>
      <c r="S5555" t="s">
        <v>11748</v>
      </c>
      <c r="T5555" t="s">
        <v>12362</v>
      </c>
      <c r="U5555" t="s">
        <v>12362</v>
      </c>
      <c r="V5555" t="s">
        <v>12362</v>
      </c>
      <c r="W5555">
        <v>5</v>
      </c>
      <c r="X5555" t="s">
        <v>17917</v>
      </c>
      <c r="Y5555">
        <v>0.7540336734262384</v>
      </c>
      <c r="Z5555">
        <f>HYPERLINK("Melting_Curves/meltCurve_Q9NTI5_2_.pdf", "Melting_Curves/meltCurve_Q9NTI5_2_.pdf")</f>
        <v>0</v>
      </c>
      <c r="AA5555" t="s">
        <v>23855</v>
      </c>
      <c r="AB5555" t="s">
        <v>29917</v>
      </c>
    </row>
    <row r="5556" spans="1:28">
      <c r="A5556" t="s">
        <v>5582</v>
      </c>
      <c r="B5556">
        <v>0.992608467424715</v>
      </c>
      <c r="C5556">
        <v>1.09554625978528</v>
      </c>
      <c r="D5556">
        <v>1.01020465751216</v>
      </c>
      <c r="E5556">
        <v>0.879651875666559</v>
      </c>
      <c r="F5556">
        <v>0.807337254777024</v>
      </c>
      <c r="G5556">
        <v>0.52640243227979</v>
      </c>
      <c r="H5556">
        <v>0.232874263421297</v>
      </c>
      <c r="I5556">
        <v>0.138961924633389</v>
      </c>
      <c r="J5556">
        <v>0.134073753184648</v>
      </c>
      <c r="K5556">
        <v>0.117866621231279</v>
      </c>
      <c r="L5556">
        <v>1069.662060403</v>
      </c>
      <c r="M5556">
        <v>20.0767386729156</v>
      </c>
      <c r="N5556">
        <v>53.8084812940637</v>
      </c>
      <c r="O5556">
        <v>52.7585361527741</v>
      </c>
      <c r="P5556">
        <v>-0.086605815632208</v>
      </c>
      <c r="Q5556">
        <v>0.08968291412423619</v>
      </c>
      <c r="R5556">
        <v>0.988367017451989</v>
      </c>
      <c r="S5556" t="s">
        <v>11749</v>
      </c>
      <c r="T5556" t="s">
        <v>12362</v>
      </c>
      <c r="U5556" t="s">
        <v>12362</v>
      </c>
      <c r="V5556" t="s">
        <v>12362</v>
      </c>
      <c r="W5556">
        <v>5</v>
      </c>
      <c r="X5556" t="s">
        <v>17918</v>
      </c>
      <c r="Y5556">
        <v>0.5949386717506377</v>
      </c>
      <c r="Z5556">
        <f>HYPERLINK("Melting_Curves/meltCurve_Q9NTM9_.pdf", "Melting_Curves/meltCurve_Q9NTM9_.pdf")</f>
        <v>0</v>
      </c>
      <c r="AA5556" t="s">
        <v>23856</v>
      </c>
      <c r="AB5556" t="s">
        <v>29918</v>
      </c>
    </row>
    <row r="5557" spans="1:28">
      <c r="A5557" t="s">
        <v>5583</v>
      </c>
      <c r="B5557">
        <v>0.992608467424715</v>
      </c>
      <c r="C5557">
        <v>0.977599920636241</v>
      </c>
      <c r="D5557">
        <v>0.896913675749582</v>
      </c>
      <c r="E5557">
        <v>0.869083720698633</v>
      </c>
      <c r="F5557">
        <v>0.78733523164372</v>
      </c>
      <c r="G5557">
        <v>0.642293034898729</v>
      </c>
      <c r="H5557">
        <v>0.673874184719145</v>
      </c>
      <c r="I5557">
        <v>0.878790406852341</v>
      </c>
      <c r="J5557">
        <v>1.3152612018355</v>
      </c>
      <c r="K5557">
        <v>0.832823302331247</v>
      </c>
      <c r="L5557">
        <v>1520.66272674046</v>
      </c>
      <c r="M5557">
        <v>36.3486557979748</v>
      </c>
      <c r="O5557">
        <v>41.7094168769744</v>
      </c>
      <c r="P5557">
        <v>-0.0312371707461317</v>
      </c>
      <c r="Q5557">
        <v>0.85662403483386</v>
      </c>
      <c r="R5557">
        <v>0.0799356359986175</v>
      </c>
      <c r="S5557" t="s">
        <v>11750</v>
      </c>
      <c r="T5557" t="s">
        <v>12362</v>
      </c>
      <c r="U5557" t="s">
        <v>12362</v>
      </c>
      <c r="V5557" t="s">
        <v>12362</v>
      </c>
      <c r="W5557">
        <v>9</v>
      </c>
      <c r="X5557" t="s">
        <v>17919</v>
      </c>
      <c r="Y5557">
        <v>0.8802721941944041</v>
      </c>
      <c r="Z5557">
        <f>HYPERLINK("Melting_Curves/meltCurve_Q9NTX5_6_.pdf", "Melting_Curves/meltCurve_Q9NTX5_6_.pdf")</f>
        <v>0</v>
      </c>
      <c r="AA5557" t="s">
        <v>23857</v>
      </c>
      <c r="AB5557" t="s">
        <v>29919</v>
      </c>
    </row>
    <row r="5558" spans="1:28">
      <c r="A5558" t="s">
        <v>5584</v>
      </c>
      <c r="B5558">
        <v>0.992608467424715</v>
      </c>
      <c r="C5558">
        <v>0.894849891929509</v>
      </c>
      <c r="D5558">
        <v>0.842447096460609</v>
      </c>
      <c r="E5558">
        <v>0.791014189375756</v>
      </c>
      <c r="F5558">
        <v>0.647039911119605</v>
      </c>
      <c r="G5558">
        <v>0.56817790695193</v>
      </c>
      <c r="H5558">
        <v>0.471557972607101</v>
      </c>
      <c r="I5558">
        <v>0.560149695202346</v>
      </c>
      <c r="J5558">
        <v>0.670735600611359</v>
      </c>
      <c r="K5558">
        <v>0.566986325157685</v>
      </c>
      <c r="L5558">
        <v>615.180138058971</v>
      </c>
      <c r="M5558">
        <v>13.5944479833998</v>
      </c>
      <c r="O5558">
        <v>44.3067973756878</v>
      </c>
      <c r="P5558">
        <v>-0.0341603771842646</v>
      </c>
      <c r="Q5558">
        <v>0.554726406910195</v>
      </c>
      <c r="R5558">
        <v>0.887101502207722</v>
      </c>
      <c r="S5558" t="s">
        <v>11751</v>
      </c>
      <c r="T5558" t="s">
        <v>12362</v>
      </c>
      <c r="U5558" t="s">
        <v>12362</v>
      </c>
      <c r="V5558" t="s">
        <v>12362</v>
      </c>
      <c r="W5558">
        <v>4</v>
      </c>
      <c r="X5558" t="s">
        <v>17920</v>
      </c>
      <c r="Y5558">
        <v>0.689909338755996</v>
      </c>
      <c r="Z5558">
        <f>HYPERLINK("Melting_Curves/meltCurve_Q9NTX7_2_.pdf", "Melting_Curves/meltCurve_Q9NTX7_2_.pdf")</f>
        <v>0</v>
      </c>
      <c r="AA5558" t="s">
        <v>23858</v>
      </c>
      <c r="AB5558" t="s">
        <v>29920</v>
      </c>
    </row>
    <row r="5559" spans="1:28">
      <c r="A5559" t="s">
        <v>5585</v>
      </c>
      <c r="B5559">
        <v>0.992608467424715</v>
      </c>
      <c r="C5559">
        <v>0.972218359685818</v>
      </c>
      <c r="D5559">
        <v>1.03463183396159</v>
      </c>
      <c r="E5559">
        <v>0.9953392213764209</v>
      </c>
      <c r="F5559">
        <v>0.639434690228627</v>
      </c>
      <c r="G5559">
        <v>0.290589179789602</v>
      </c>
      <c r="H5559">
        <v>0.177049701654866</v>
      </c>
      <c r="I5559">
        <v>0.190106311791425</v>
      </c>
      <c r="J5559">
        <v>0.246283842190781</v>
      </c>
      <c r="K5559">
        <v>0.216346157867018</v>
      </c>
      <c r="L5559">
        <v>2042.29058656851</v>
      </c>
      <c r="M5559">
        <v>40.4687978036567</v>
      </c>
      <c r="N5559">
        <v>51.1544657539493</v>
      </c>
      <c r="O5559">
        <v>50.3430246534133</v>
      </c>
      <c r="P5559">
        <v>-0.158758475461558</v>
      </c>
      <c r="Q5559">
        <v>0.2100215112148</v>
      </c>
      <c r="R5559">
        <v>0.995297466438803</v>
      </c>
      <c r="S5559" t="s">
        <v>11752</v>
      </c>
      <c r="T5559" t="s">
        <v>12362</v>
      </c>
      <c r="U5559" t="s">
        <v>12362</v>
      </c>
      <c r="V5559" t="s">
        <v>12362</v>
      </c>
      <c r="W5559">
        <v>28</v>
      </c>
      <c r="X5559" t="s">
        <v>17921</v>
      </c>
      <c r="Y5559">
        <v>0.5673010830994988</v>
      </c>
      <c r="Z5559">
        <f>HYPERLINK("Melting_Curves/meltCurve_Q9NTZ6_.pdf", "Melting_Curves/meltCurve_Q9NTZ6_.pdf")</f>
        <v>0</v>
      </c>
      <c r="AA5559" t="s">
        <v>23859</v>
      </c>
      <c r="AB5559" t="s">
        <v>29921</v>
      </c>
    </row>
    <row r="5560" spans="1:28">
      <c r="A5560" t="s">
        <v>5586</v>
      </c>
      <c r="B5560">
        <v>0.992608467424715</v>
      </c>
      <c r="C5560">
        <v>1.1446520772476</v>
      </c>
      <c r="D5560">
        <v>1.00194224808862</v>
      </c>
      <c r="E5560">
        <v>0.872360605723649</v>
      </c>
      <c r="F5560">
        <v>0.688174578608732</v>
      </c>
      <c r="G5560">
        <v>0.5497013603359679</v>
      </c>
      <c r="H5560">
        <v>0.448559244718782</v>
      </c>
      <c r="I5560">
        <v>0.567016737447315</v>
      </c>
      <c r="J5560">
        <v>0.813089845569635</v>
      </c>
      <c r="K5560">
        <v>0.879581508924711</v>
      </c>
      <c r="L5560">
        <v>2243.59407689048</v>
      </c>
      <c r="M5560">
        <v>47.5817684014028</v>
      </c>
      <c r="O5560">
        <v>47.0693344161472</v>
      </c>
      <c r="P5560">
        <v>-0.0873735609324079</v>
      </c>
      <c r="Q5560">
        <v>0.654270064465736</v>
      </c>
      <c r="R5560">
        <v>0.656607937952189</v>
      </c>
      <c r="S5560" t="s">
        <v>11753</v>
      </c>
      <c r="T5560" t="s">
        <v>12362</v>
      </c>
      <c r="U5560" t="s">
        <v>12362</v>
      </c>
      <c r="V5560" t="s">
        <v>12362</v>
      </c>
      <c r="W5560">
        <v>7</v>
      </c>
      <c r="X5560" t="s">
        <v>17922</v>
      </c>
      <c r="Y5560">
        <v>0.7720640641537808</v>
      </c>
      <c r="Z5560">
        <f>HYPERLINK("Melting_Curves/meltCurve_Q9NU19_.pdf", "Melting_Curves/meltCurve_Q9NU19_.pdf")</f>
        <v>0</v>
      </c>
      <c r="AA5560" t="s">
        <v>23860</v>
      </c>
      <c r="AB5560" t="s">
        <v>29922</v>
      </c>
    </row>
    <row r="5561" spans="1:28">
      <c r="A5561" t="s">
        <v>5587</v>
      </c>
      <c r="B5561">
        <v>0.992608467424715</v>
      </c>
      <c r="C5561">
        <v>0.989924166399557</v>
      </c>
      <c r="D5561">
        <v>0.791895768137976</v>
      </c>
      <c r="E5561">
        <v>0.65259159920609</v>
      </c>
      <c r="F5561">
        <v>0.491210410858304</v>
      </c>
      <c r="G5561">
        <v>0.316553934607138</v>
      </c>
      <c r="H5561">
        <v>0.267267239440562</v>
      </c>
      <c r="I5561">
        <v>0.256894009626646</v>
      </c>
      <c r="J5561">
        <v>0.293594485471906</v>
      </c>
      <c r="K5561">
        <v>0.291375982415413</v>
      </c>
      <c r="L5561">
        <v>699.556152607429</v>
      </c>
      <c r="M5561">
        <v>14.9514669493252</v>
      </c>
      <c r="N5561">
        <v>49.1410288181426</v>
      </c>
      <c r="O5561">
        <v>45.9753913206132</v>
      </c>
      <c r="P5561">
        <v>-0.060527368538896</v>
      </c>
      <c r="Q5561">
        <v>0.255595396685376</v>
      </c>
      <c r="R5561">
        <v>0.987780113879115</v>
      </c>
      <c r="S5561" t="s">
        <v>11754</v>
      </c>
      <c r="T5561" t="s">
        <v>12362</v>
      </c>
      <c r="U5561" t="s">
        <v>12362</v>
      </c>
      <c r="V5561" t="s">
        <v>12362</v>
      </c>
      <c r="W5561">
        <v>5</v>
      </c>
      <c r="X5561" t="s">
        <v>17923</v>
      </c>
      <c r="Y5561">
        <v>0.5154188685204695</v>
      </c>
      <c r="Z5561">
        <f>HYPERLINK("Melting_Curves/meltCurve_Q9NU22_.pdf", "Melting_Curves/meltCurve_Q9NU22_.pdf")</f>
        <v>0</v>
      </c>
      <c r="AA5561" t="s">
        <v>23861</v>
      </c>
      <c r="AB5561" t="s">
        <v>29923</v>
      </c>
    </row>
    <row r="5562" spans="1:28">
      <c r="A5562" t="s">
        <v>5588</v>
      </c>
      <c r="B5562">
        <v>0.992608467424715</v>
      </c>
      <c r="C5562">
        <v>0.837930567858631</v>
      </c>
      <c r="D5562">
        <v>1.12077289886811</v>
      </c>
      <c r="E5562">
        <v>0.550660931047282</v>
      </c>
      <c r="F5562">
        <v>0.8802525573519731</v>
      </c>
      <c r="G5562">
        <v>0.676514505647695</v>
      </c>
      <c r="H5562">
        <v>0.262172853588651</v>
      </c>
      <c r="I5562">
        <v>0.148273724068414</v>
      </c>
      <c r="J5562">
        <v>0.156094766175902</v>
      </c>
      <c r="K5562">
        <v>0.213932584175059</v>
      </c>
      <c r="L5562">
        <v>583.62540184558</v>
      </c>
      <c r="M5562">
        <v>10.6900502766437</v>
      </c>
      <c r="N5562">
        <v>54.5951942280589</v>
      </c>
      <c r="O5562">
        <v>52.7887094806389</v>
      </c>
      <c r="P5562">
        <v>-0.0506456568656261</v>
      </c>
      <c r="Q5562">
        <v>0</v>
      </c>
      <c r="R5562">
        <v>0.8186861156751229</v>
      </c>
      <c r="S5562" t="s">
        <v>11755</v>
      </c>
      <c r="T5562" t="s">
        <v>12362</v>
      </c>
      <c r="U5562" t="s">
        <v>12362</v>
      </c>
      <c r="V5562" t="s">
        <v>12362</v>
      </c>
      <c r="W5562">
        <v>2</v>
      </c>
      <c r="X5562" t="s">
        <v>17924</v>
      </c>
      <c r="Y5562">
        <v>0.6016662976971408</v>
      </c>
      <c r="Z5562">
        <f>HYPERLINK("Melting_Curves/meltCurve_Q9NU23_.pdf", "Melting_Curves/meltCurve_Q9NU23_.pdf")</f>
        <v>0</v>
      </c>
      <c r="AA5562" t="s">
        <v>23862</v>
      </c>
      <c r="AB5562" t="s">
        <v>29924</v>
      </c>
    </row>
    <row r="5563" spans="1:28">
      <c r="A5563" t="s">
        <v>5589</v>
      </c>
      <c r="B5563">
        <v>0.992608467424715</v>
      </c>
      <c r="C5563">
        <v>0.913846932385816</v>
      </c>
      <c r="D5563">
        <v>0.943590387347511</v>
      </c>
      <c r="E5563">
        <v>0.961393536821127</v>
      </c>
      <c r="F5563">
        <v>0.817986549451868</v>
      </c>
      <c r="G5563">
        <v>0.605275491793333</v>
      </c>
      <c r="H5563">
        <v>0.485898237207188</v>
      </c>
      <c r="I5563">
        <v>0.69372417612144</v>
      </c>
      <c r="J5563">
        <v>0.792391983497253</v>
      </c>
      <c r="K5563">
        <v>0.7790727846576</v>
      </c>
      <c r="L5563">
        <v>12539.177105215</v>
      </c>
      <c r="M5563">
        <v>250</v>
      </c>
      <c r="O5563">
        <v>50.1534955878525</v>
      </c>
      <c r="P5563">
        <v>-0.40965171320196</v>
      </c>
      <c r="Q5563">
        <v>0.671272533558027</v>
      </c>
      <c r="R5563">
        <v>0.683517771884217</v>
      </c>
      <c r="S5563" t="s">
        <v>11756</v>
      </c>
      <c r="T5563" t="s">
        <v>12362</v>
      </c>
      <c r="U5563" t="s">
        <v>12362</v>
      </c>
      <c r="V5563" t="s">
        <v>12362</v>
      </c>
      <c r="W5563">
        <v>6</v>
      </c>
      <c r="X5563" t="s">
        <v>17925</v>
      </c>
      <c r="Y5563">
        <v>0.8154671837411407</v>
      </c>
      <c r="Z5563">
        <f>HYPERLINK("Melting_Curves/meltCurve_Q9NUG6_.pdf", "Melting_Curves/meltCurve_Q9NUG6_.pdf")</f>
        <v>0</v>
      </c>
      <c r="AA5563" t="s">
        <v>23863</v>
      </c>
      <c r="AB5563" t="s">
        <v>29925</v>
      </c>
    </row>
    <row r="5564" spans="1:28">
      <c r="A5564" t="s">
        <v>5590</v>
      </c>
      <c r="B5564">
        <v>0.992608467424715</v>
      </c>
      <c r="C5564">
        <v>1.05323154093964</v>
      </c>
      <c r="D5564">
        <v>1.02772753373771</v>
      </c>
      <c r="E5564">
        <v>0.896670250178759</v>
      </c>
      <c r="F5564">
        <v>0.719638045587851</v>
      </c>
      <c r="G5564">
        <v>0.53146041800891</v>
      </c>
      <c r="H5564">
        <v>0.477533988282346</v>
      </c>
      <c r="I5564">
        <v>0.714805302608912</v>
      </c>
      <c r="J5564">
        <v>0.674307482925353</v>
      </c>
      <c r="K5564">
        <v>0.286409142039591</v>
      </c>
      <c r="L5564">
        <v>1426.7815057517</v>
      </c>
      <c r="M5564">
        <v>29.0304587876736</v>
      </c>
      <c r="O5564">
        <v>48.9163084004576</v>
      </c>
      <c r="P5564">
        <v>-0.0696045923881405</v>
      </c>
      <c r="Q5564">
        <v>0.530868727218448</v>
      </c>
      <c r="R5564">
        <v>0.791379162717795</v>
      </c>
      <c r="S5564" t="s">
        <v>11757</v>
      </c>
      <c r="T5564" t="s">
        <v>12362</v>
      </c>
      <c r="U5564" t="s">
        <v>12362</v>
      </c>
      <c r="V5564" t="s">
        <v>12362</v>
      </c>
      <c r="W5564">
        <v>9</v>
      </c>
      <c r="X5564" t="s">
        <v>17926</v>
      </c>
      <c r="Y5564">
        <v>0.72386007315895</v>
      </c>
      <c r="Z5564">
        <f>HYPERLINK("Melting_Curves/meltCurve_Q9NUJ1_.pdf", "Melting_Curves/meltCurve_Q9NUJ1_.pdf")</f>
        <v>0</v>
      </c>
      <c r="AA5564" t="s">
        <v>23864</v>
      </c>
      <c r="AB5564" t="s">
        <v>29926</v>
      </c>
    </row>
    <row r="5565" spans="1:28">
      <c r="A5565" t="s">
        <v>5591</v>
      </c>
      <c r="B5565">
        <v>0.992608467424715</v>
      </c>
      <c r="C5565">
        <v>0.916820243746026</v>
      </c>
      <c r="D5565">
        <v>0.85947519777227</v>
      </c>
      <c r="E5565">
        <v>0.756058508739971</v>
      </c>
      <c r="F5565">
        <v>0.62523826536034</v>
      </c>
      <c r="G5565">
        <v>0.481751998187306</v>
      </c>
      <c r="H5565">
        <v>0.4192841588098</v>
      </c>
      <c r="I5565">
        <v>0.569886271395836</v>
      </c>
      <c r="J5565">
        <v>0.602772041818036</v>
      </c>
      <c r="K5565">
        <v>0.42291012757644</v>
      </c>
      <c r="L5565">
        <v>686.386053487421</v>
      </c>
      <c r="M5565">
        <v>14.8817854253774</v>
      </c>
      <c r="N5565">
        <v>60.4198151355229</v>
      </c>
      <c r="O5565">
        <v>45.3137616039424</v>
      </c>
      <c r="P5565">
        <v>-0.0422697515806814</v>
      </c>
      <c r="Q5565">
        <v>0.485222536381377</v>
      </c>
      <c r="R5565">
        <v>0.904546961625958</v>
      </c>
      <c r="S5565" t="s">
        <v>11758</v>
      </c>
      <c r="T5565" t="s">
        <v>12362</v>
      </c>
      <c r="U5565" t="s">
        <v>12362</v>
      </c>
      <c r="V5565" t="s">
        <v>12362</v>
      </c>
      <c r="W5565">
        <v>6</v>
      </c>
      <c r="X5565" t="s">
        <v>17927</v>
      </c>
      <c r="Y5565">
        <v>0.653769709249696</v>
      </c>
      <c r="Z5565">
        <f>HYPERLINK("Melting_Curves/meltCurve_Q9NUM4_.pdf", "Melting_Curves/meltCurve_Q9NUM4_.pdf")</f>
        <v>0</v>
      </c>
      <c r="AA5565" t="s">
        <v>23865</v>
      </c>
      <c r="AB5565" t="s">
        <v>29927</v>
      </c>
    </row>
    <row r="5566" spans="1:28">
      <c r="A5566" t="s">
        <v>5592</v>
      </c>
      <c r="B5566">
        <v>0.992608467424715</v>
      </c>
      <c r="C5566">
        <v>0.990692454408758</v>
      </c>
      <c r="D5566">
        <v>0.883406493849774</v>
      </c>
      <c r="E5566">
        <v>0.7290257270646699</v>
      </c>
      <c r="F5566">
        <v>0.555379591396295</v>
      </c>
      <c r="G5566">
        <v>0.377313518715053</v>
      </c>
      <c r="H5566">
        <v>0.321381048459067</v>
      </c>
      <c r="I5566">
        <v>0.387288050846632</v>
      </c>
      <c r="J5566">
        <v>0.369811979206515</v>
      </c>
      <c r="K5566">
        <v>0.359400613286743</v>
      </c>
      <c r="L5566">
        <v>850.25679700167</v>
      </c>
      <c r="M5566">
        <v>17.9274845760836</v>
      </c>
      <c r="N5566">
        <v>50.7389392230908</v>
      </c>
      <c r="O5566">
        <v>46.8492436684294</v>
      </c>
      <c r="P5566">
        <v>-0.0626817466456641</v>
      </c>
      <c r="Q5566">
        <v>0.344817124078299</v>
      </c>
      <c r="R5566">
        <v>0.989156166362504</v>
      </c>
      <c r="S5566" t="s">
        <v>11759</v>
      </c>
      <c r="T5566" t="s">
        <v>12362</v>
      </c>
      <c r="U5566" t="s">
        <v>12362</v>
      </c>
      <c r="V5566" t="s">
        <v>12362</v>
      </c>
      <c r="W5566">
        <v>2</v>
      </c>
      <c r="X5566" t="s">
        <v>17928</v>
      </c>
      <c r="Y5566">
        <v>0.5831262136002567</v>
      </c>
      <c r="Z5566">
        <f>HYPERLINK("Melting_Curves/meltCurve_Q9NUN5_4_.pdf", "Melting_Curves/meltCurve_Q9NUN5_4_.pdf")</f>
        <v>0</v>
      </c>
      <c r="AA5566" t="s">
        <v>23866</v>
      </c>
      <c r="AB5566" t="s">
        <v>29928</v>
      </c>
    </row>
    <row r="5567" spans="1:28">
      <c r="A5567" t="s">
        <v>5593</v>
      </c>
      <c r="B5567">
        <v>0.992608467424715</v>
      </c>
      <c r="C5567">
        <v>0.950170100296986</v>
      </c>
      <c r="D5567">
        <v>0.912121711272371</v>
      </c>
      <c r="E5567">
        <v>0.868047052073687</v>
      </c>
      <c r="F5567">
        <v>0.785789885884124</v>
      </c>
      <c r="G5567">
        <v>0.405764405497265</v>
      </c>
      <c r="H5567">
        <v>0.180792276908869</v>
      </c>
      <c r="I5567">
        <v>0.200297378717786</v>
      </c>
      <c r="J5567">
        <v>0.210422813201555</v>
      </c>
      <c r="K5567">
        <v>0.180408190744623</v>
      </c>
      <c r="L5567">
        <v>1302.15182271106</v>
      </c>
      <c r="M5567">
        <v>25.1351841619695</v>
      </c>
      <c r="N5567">
        <v>52.6924731706689</v>
      </c>
      <c r="O5567">
        <v>51.4813577783285</v>
      </c>
      <c r="P5567">
        <v>-0.10101482302372</v>
      </c>
      <c r="Q5567">
        <v>0.17242511490355</v>
      </c>
      <c r="R5567">
        <v>0.980601310592132</v>
      </c>
      <c r="S5567" t="s">
        <v>11760</v>
      </c>
      <c r="T5567" t="s">
        <v>12362</v>
      </c>
      <c r="U5567" t="s">
        <v>12362</v>
      </c>
      <c r="V5567" t="s">
        <v>12362</v>
      </c>
      <c r="W5567">
        <v>5</v>
      </c>
      <c r="X5567" t="s">
        <v>17929</v>
      </c>
      <c r="Y5567">
        <v>0.5881170463423648</v>
      </c>
      <c r="Z5567">
        <f>HYPERLINK("Melting_Curves/meltCurve_Q9NUP1_.pdf", "Melting_Curves/meltCurve_Q9NUP1_.pdf")</f>
        <v>0</v>
      </c>
      <c r="AA5567" t="s">
        <v>23867</v>
      </c>
      <c r="AB5567" t="s">
        <v>29929</v>
      </c>
    </row>
    <row r="5568" spans="1:28">
      <c r="A5568" t="s">
        <v>5594</v>
      </c>
      <c r="B5568">
        <v>0.992608467424715</v>
      </c>
      <c r="C5568">
        <v>0.915754251483249</v>
      </c>
      <c r="D5568">
        <v>0.851285470441362</v>
      </c>
      <c r="E5568">
        <v>0.832413757012526</v>
      </c>
      <c r="F5568">
        <v>0.69414733655665</v>
      </c>
      <c r="G5568">
        <v>0.235254070253461</v>
      </c>
      <c r="H5568">
        <v>0.123488209395849</v>
      </c>
      <c r="I5568">
        <v>0.108306176730768</v>
      </c>
      <c r="J5568">
        <v>0.194017017792121</v>
      </c>
      <c r="K5568">
        <v>0.282263932777511</v>
      </c>
      <c r="L5568">
        <v>1466.27718460833</v>
      </c>
      <c r="M5568">
        <v>29.0011414064152</v>
      </c>
      <c r="N5568">
        <v>51.2591442254091</v>
      </c>
      <c r="O5568">
        <v>50.3207337413159</v>
      </c>
      <c r="P5568">
        <v>-0.120527547163397</v>
      </c>
      <c r="Q5568">
        <v>0.163482763696699</v>
      </c>
      <c r="R5568">
        <v>0.942394972722002</v>
      </c>
      <c r="S5568" t="s">
        <v>11761</v>
      </c>
      <c r="T5568" t="s">
        <v>12362</v>
      </c>
      <c r="U5568" t="s">
        <v>12362</v>
      </c>
      <c r="V5568" t="s">
        <v>12362</v>
      </c>
      <c r="W5568">
        <v>4</v>
      </c>
      <c r="X5568" t="s">
        <v>17930</v>
      </c>
      <c r="Y5568">
        <v>0.5471014224233871</v>
      </c>
      <c r="Z5568">
        <f>HYPERLINK("Melting_Curves/meltCurve_Q9NUP7_.pdf", "Melting_Curves/meltCurve_Q9NUP7_.pdf")</f>
        <v>0</v>
      </c>
      <c r="AA5568" t="s">
        <v>23868</v>
      </c>
      <c r="AB5568" t="s">
        <v>29930</v>
      </c>
    </row>
    <row r="5569" spans="1:28">
      <c r="A5569" t="s">
        <v>5595</v>
      </c>
      <c r="B5569">
        <v>0.992608467424715</v>
      </c>
      <c r="C5569">
        <v>0.950905212738703</v>
      </c>
      <c r="D5569">
        <v>0.886154934191711</v>
      </c>
      <c r="E5569">
        <v>0.841548469935786</v>
      </c>
      <c r="F5569">
        <v>0.613360412193296</v>
      </c>
      <c r="G5569">
        <v>0.517214994629268</v>
      </c>
      <c r="H5569">
        <v>0.447499009341597</v>
      </c>
      <c r="I5569">
        <v>0.595525122740918</v>
      </c>
      <c r="J5569">
        <v>0.823155798423722</v>
      </c>
      <c r="K5569">
        <v>0.723054672088061</v>
      </c>
      <c r="L5569">
        <v>1225.60379059228</v>
      </c>
      <c r="M5569">
        <v>26.5945454379002</v>
      </c>
      <c r="O5569">
        <v>45.826592206987</v>
      </c>
      <c r="P5569">
        <v>-0.0555402074729353</v>
      </c>
      <c r="Q5569">
        <v>0.617186045992658</v>
      </c>
      <c r="R5569">
        <v>0.665529184289716</v>
      </c>
      <c r="S5569" t="s">
        <v>11762</v>
      </c>
      <c r="T5569" t="s">
        <v>12362</v>
      </c>
      <c r="U5569" t="s">
        <v>12362</v>
      </c>
      <c r="V5569" t="s">
        <v>12362</v>
      </c>
      <c r="W5569">
        <v>11</v>
      </c>
      <c r="X5569" t="s">
        <v>17931</v>
      </c>
      <c r="Y5569">
        <v>0.7359099654947666</v>
      </c>
      <c r="Z5569">
        <f>HYPERLINK("Melting_Curves/meltCurve_Q9NUP9_.pdf", "Melting_Curves/meltCurve_Q9NUP9_.pdf")</f>
        <v>0</v>
      </c>
      <c r="AA5569" t="s">
        <v>23869</v>
      </c>
      <c r="AB5569" t="s">
        <v>29931</v>
      </c>
    </row>
    <row r="5570" spans="1:28">
      <c r="A5570" t="s">
        <v>5596</v>
      </c>
      <c r="B5570">
        <v>0.992608467424715</v>
      </c>
      <c r="C5570">
        <v>0.955135310802749</v>
      </c>
      <c r="D5570">
        <v>0.888620847996526</v>
      </c>
      <c r="E5570">
        <v>0.871453210066985</v>
      </c>
      <c r="F5570">
        <v>0.580962681178584</v>
      </c>
      <c r="G5570">
        <v>0.197744501506997</v>
      </c>
      <c r="H5570">
        <v>0.136327452478093</v>
      </c>
      <c r="I5570">
        <v>0.152163814420119</v>
      </c>
      <c r="J5570">
        <v>0.188145999407598</v>
      </c>
      <c r="K5570">
        <v>0.17624617078273</v>
      </c>
      <c r="L5570">
        <v>1417.74527051056</v>
      </c>
      <c r="M5570">
        <v>28.3995942599713</v>
      </c>
      <c r="N5570">
        <v>50.5552796021082</v>
      </c>
      <c r="O5570">
        <v>49.675777190964</v>
      </c>
      <c r="P5570">
        <v>-0.121514420173157</v>
      </c>
      <c r="Q5570">
        <v>0.149808576539865</v>
      </c>
      <c r="R5570">
        <v>0.984052536643428</v>
      </c>
      <c r="S5570" t="s">
        <v>11763</v>
      </c>
      <c r="T5570" t="s">
        <v>12362</v>
      </c>
      <c r="U5570" t="s">
        <v>12362</v>
      </c>
      <c r="V5570" t="s">
        <v>12362</v>
      </c>
      <c r="W5570">
        <v>24</v>
      </c>
      <c r="X5570" t="s">
        <v>17932</v>
      </c>
      <c r="Y5570">
        <v>0.5217986427751843</v>
      </c>
      <c r="Z5570">
        <f>HYPERLINK("Melting_Curves/meltCurve_Q9NUQ3_.pdf", "Melting_Curves/meltCurve_Q9NUQ3_.pdf")</f>
        <v>0</v>
      </c>
      <c r="AA5570" t="s">
        <v>23870</v>
      </c>
      <c r="AB5570" t="s">
        <v>29932</v>
      </c>
    </row>
    <row r="5571" spans="1:28">
      <c r="A5571" t="s">
        <v>5597</v>
      </c>
      <c r="B5571">
        <v>0.992608467424715</v>
      </c>
      <c r="C5571">
        <v>0.935897929124567</v>
      </c>
      <c r="D5571">
        <v>0.79673086265699</v>
      </c>
      <c r="E5571">
        <v>0.594833687859416</v>
      </c>
      <c r="F5571">
        <v>0.306381993462614</v>
      </c>
      <c r="G5571">
        <v>0.196094566012617</v>
      </c>
      <c r="H5571">
        <v>0.116778184123375</v>
      </c>
      <c r="I5571">
        <v>0.136928430211277</v>
      </c>
      <c r="J5571">
        <v>0.168745385629647</v>
      </c>
      <c r="K5571">
        <v>0.191251222265229</v>
      </c>
      <c r="L5571">
        <v>810.5904450262429</v>
      </c>
      <c r="M5571">
        <v>17.4697377544475</v>
      </c>
      <c r="N5571">
        <v>47.2768927809614</v>
      </c>
      <c r="O5571">
        <v>45.8044965262592</v>
      </c>
      <c r="P5571">
        <v>-0.0821551625061083</v>
      </c>
      <c r="Q5571">
        <v>0.13842593129527</v>
      </c>
      <c r="R5571">
        <v>0.991853748194971</v>
      </c>
      <c r="S5571" t="s">
        <v>11764</v>
      </c>
      <c r="T5571" t="s">
        <v>12362</v>
      </c>
      <c r="U5571" t="s">
        <v>12362</v>
      </c>
      <c r="V5571" t="s">
        <v>12362</v>
      </c>
      <c r="W5571">
        <v>4</v>
      </c>
      <c r="X5571" t="s">
        <v>17933</v>
      </c>
      <c r="Y5571">
        <v>0.4230918631751158</v>
      </c>
      <c r="Z5571">
        <f>HYPERLINK("Melting_Curves/meltCurve_Q9NUQ7_.pdf", "Melting_Curves/meltCurve_Q9NUQ7_.pdf")</f>
        <v>0</v>
      </c>
      <c r="AA5571" t="s">
        <v>23871</v>
      </c>
      <c r="AB5571" t="s">
        <v>29933</v>
      </c>
    </row>
    <row r="5572" spans="1:28">
      <c r="A5572" t="s">
        <v>5598</v>
      </c>
      <c r="B5572">
        <v>0.992608467424715</v>
      </c>
      <c r="C5572">
        <v>0.956597907607966</v>
      </c>
      <c r="D5572">
        <v>0.884514317547788</v>
      </c>
      <c r="E5572">
        <v>0.865768280962131</v>
      </c>
      <c r="F5572">
        <v>0.59192381688638</v>
      </c>
      <c r="G5572">
        <v>0.577014426235067</v>
      </c>
      <c r="H5572">
        <v>0.5433496959581749</v>
      </c>
      <c r="I5572">
        <v>0.686705721801707</v>
      </c>
      <c r="J5572">
        <v>0.928872095172473</v>
      </c>
      <c r="K5572">
        <v>0.736755321888288</v>
      </c>
      <c r="L5572">
        <v>1145.46217039353</v>
      </c>
      <c r="M5572">
        <v>25.4037669216045</v>
      </c>
      <c r="O5572">
        <v>44.8136265131086</v>
      </c>
      <c r="P5572">
        <v>-0.0450110382579909</v>
      </c>
      <c r="Q5572">
        <v>0.682396341909691</v>
      </c>
      <c r="R5572">
        <v>0.543071453252879</v>
      </c>
      <c r="S5572" t="s">
        <v>11765</v>
      </c>
      <c r="T5572" t="s">
        <v>12362</v>
      </c>
      <c r="U5572" t="s">
        <v>12362</v>
      </c>
      <c r="V5572" t="s">
        <v>12362</v>
      </c>
      <c r="W5572">
        <v>5</v>
      </c>
      <c r="X5572" t="s">
        <v>17934</v>
      </c>
      <c r="Y5572">
        <v>0.770568729028506</v>
      </c>
      <c r="Z5572">
        <f>HYPERLINK("Melting_Curves/meltCurve_Q9NUQ8_.pdf", "Melting_Curves/meltCurve_Q9NUQ8_.pdf")</f>
        <v>0</v>
      </c>
      <c r="AA5572" t="s">
        <v>23872</v>
      </c>
      <c r="AB5572" t="s">
        <v>29934</v>
      </c>
    </row>
    <row r="5573" spans="1:28">
      <c r="A5573" t="s">
        <v>5599</v>
      </c>
      <c r="B5573">
        <v>0.992608467424715</v>
      </c>
      <c r="C5573">
        <v>0.930293414667928</v>
      </c>
      <c r="D5573">
        <v>0.945203283966392</v>
      </c>
      <c r="E5573">
        <v>0.958721737322434</v>
      </c>
      <c r="F5573">
        <v>0.539876395020391</v>
      </c>
      <c r="G5573">
        <v>0.172414746526531</v>
      </c>
      <c r="H5573">
        <v>0.09373761225284701</v>
      </c>
      <c r="I5573">
        <v>0.0926024462830471</v>
      </c>
      <c r="J5573">
        <v>0.1385874144461</v>
      </c>
      <c r="K5573">
        <v>0.116765517674426</v>
      </c>
      <c r="L5573">
        <v>1950.32958755104</v>
      </c>
      <c r="M5573">
        <v>38.9147136005569</v>
      </c>
      <c r="N5573">
        <v>50.4388681310597</v>
      </c>
      <c r="O5573">
        <v>49.9862624492347</v>
      </c>
      <c r="P5573">
        <v>-0.173289654402217</v>
      </c>
      <c r="Q5573">
        <v>0.109634476207571</v>
      </c>
      <c r="R5573">
        <v>0.9938954004470451</v>
      </c>
      <c r="S5573" t="s">
        <v>11766</v>
      </c>
      <c r="T5573" t="s">
        <v>12362</v>
      </c>
      <c r="U5573" t="s">
        <v>12362</v>
      </c>
      <c r="V5573" t="s">
        <v>12362</v>
      </c>
      <c r="W5573">
        <v>19</v>
      </c>
      <c r="X5573" t="s">
        <v>17935</v>
      </c>
      <c r="Y5573">
        <v>0.5022206335171642</v>
      </c>
      <c r="Z5573">
        <f>HYPERLINK("Melting_Curves/meltCurve_Q9NUQ9_.pdf", "Melting_Curves/meltCurve_Q9NUQ9_.pdf")</f>
        <v>0</v>
      </c>
      <c r="AA5573" t="s">
        <v>23873</v>
      </c>
      <c r="AB5573" t="s">
        <v>29935</v>
      </c>
    </row>
    <row r="5574" spans="1:28">
      <c r="A5574" t="s">
        <v>5600</v>
      </c>
      <c r="B5574">
        <v>0.992608467424715</v>
      </c>
      <c r="C5574">
        <v>0.893690602091639</v>
      </c>
      <c r="D5574">
        <v>0.779226010044058</v>
      </c>
      <c r="E5574">
        <v>0.447151942028515</v>
      </c>
      <c r="F5574">
        <v>0.205964178733313</v>
      </c>
      <c r="G5574">
        <v>0.137960957118443</v>
      </c>
      <c r="H5574">
        <v>0.103880984816894</v>
      </c>
      <c r="I5574">
        <v>0.119068309350447</v>
      </c>
      <c r="J5574">
        <v>0.170898866686076</v>
      </c>
      <c r="K5574">
        <v>0.159458055864968</v>
      </c>
      <c r="L5574">
        <v>916.532570106998</v>
      </c>
      <c r="M5574">
        <v>20.3005128965552</v>
      </c>
      <c r="N5574">
        <v>45.8080655819494</v>
      </c>
      <c r="O5574">
        <v>44.7169910825255</v>
      </c>
      <c r="P5574">
        <v>-0.0991099695347766</v>
      </c>
      <c r="Q5574">
        <v>0.126768132988588</v>
      </c>
      <c r="R5574">
        <v>0.9929946065949961</v>
      </c>
      <c r="S5574" t="s">
        <v>11767</v>
      </c>
      <c r="T5574" t="s">
        <v>12362</v>
      </c>
      <c r="U5574" t="s">
        <v>12362</v>
      </c>
      <c r="V5574" t="s">
        <v>12362</v>
      </c>
      <c r="W5574">
        <v>23</v>
      </c>
      <c r="X5574" t="s">
        <v>17936</v>
      </c>
      <c r="Y5574">
        <v>0.3750513229854263</v>
      </c>
      <c r="Z5574">
        <f>HYPERLINK("Melting_Curves/meltCurve_Q9NUU7_.pdf", "Melting_Curves/meltCurve_Q9NUU7_.pdf")</f>
        <v>0</v>
      </c>
      <c r="AA5574" t="s">
        <v>23874</v>
      </c>
      <c r="AB5574" t="s">
        <v>29936</v>
      </c>
    </row>
    <row r="5575" spans="1:28">
      <c r="A5575" t="s">
        <v>5601</v>
      </c>
      <c r="B5575">
        <v>0.992608467424715</v>
      </c>
      <c r="C5575">
        <v>1.20860792694008</v>
      </c>
      <c r="D5575">
        <v>1.16393392181295</v>
      </c>
      <c r="E5575">
        <v>1.0237260194667</v>
      </c>
      <c r="F5575">
        <v>0.713464221316533</v>
      </c>
      <c r="G5575">
        <v>0.479284323506849</v>
      </c>
      <c r="H5575">
        <v>0.387709802448507</v>
      </c>
      <c r="I5575">
        <v>0.370150607071094</v>
      </c>
      <c r="J5575">
        <v>0.433013659076966</v>
      </c>
      <c r="K5575">
        <v>0.433512966746082</v>
      </c>
      <c r="L5575">
        <v>2211.36653817158</v>
      </c>
      <c r="M5575">
        <v>43.9228792312238</v>
      </c>
      <c r="N5575">
        <v>52.4247366526014</v>
      </c>
      <c r="O5575">
        <v>50.2425470938445</v>
      </c>
      <c r="P5575">
        <v>-0.128435785916111</v>
      </c>
      <c r="Q5575">
        <v>0.412339817865656</v>
      </c>
      <c r="R5575">
        <v>0.92729810613718</v>
      </c>
      <c r="S5575" t="s">
        <v>11768</v>
      </c>
      <c r="T5575" t="s">
        <v>12362</v>
      </c>
      <c r="U5575" t="s">
        <v>12362</v>
      </c>
      <c r="V5575" t="s">
        <v>12362</v>
      </c>
      <c r="W5575">
        <v>2</v>
      </c>
      <c r="X5575" t="s">
        <v>17937</v>
      </c>
      <c r="Y5575">
        <v>0.6754747783099094</v>
      </c>
      <c r="Z5575">
        <f>HYPERLINK("Melting_Curves/meltCurve_Q9NV06_.pdf", "Melting_Curves/meltCurve_Q9NV06_.pdf")</f>
        <v>0</v>
      </c>
      <c r="AA5575" t="s">
        <v>23875</v>
      </c>
      <c r="AB5575" t="s">
        <v>29937</v>
      </c>
    </row>
    <row r="5576" spans="1:28">
      <c r="A5576" t="s">
        <v>5602</v>
      </c>
      <c r="B5576">
        <v>0.992608467424715</v>
      </c>
      <c r="C5576">
        <v>0.910050152980822</v>
      </c>
      <c r="D5576">
        <v>0.887883700485556</v>
      </c>
      <c r="E5576">
        <v>0.790609452358348</v>
      </c>
      <c r="F5576">
        <v>0.41610987680423</v>
      </c>
      <c r="G5576">
        <v>0.235036091756092</v>
      </c>
      <c r="H5576">
        <v>0.182028168221502</v>
      </c>
      <c r="I5576">
        <v>0.212759287354328</v>
      </c>
      <c r="J5576">
        <v>0.137741082978757</v>
      </c>
      <c r="K5576">
        <v>0.159140906849911</v>
      </c>
      <c r="L5576">
        <v>1000.99687515775</v>
      </c>
      <c r="M5576">
        <v>20.6476169217606</v>
      </c>
      <c r="N5576">
        <v>49.3681181592138</v>
      </c>
      <c r="O5576">
        <v>48.0321448164333</v>
      </c>
      <c r="P5576">
        <v>-0.0907989998072669</v>
      </c>
      <c r="Q5576">
        <v>0.155128598680287</v>
      </c>
      <c r="R5576">
        <v>0.987039144581295</v>
      </c>
      <c r="S5576" t="s">
        <v>11769</v>
      </c>
      <c r="T5576" t="s">
        <v>12362</v>
      </c>
      <c r="U5576" t="s">
        <v>12362</v>
      </c>
      <c r="V5576" t="s">
        <v>12362</v>
      </c>
      <c r="W5576">
        <v>3</v>
      </c>
      <c r="X5576" t="s">
        <v>17938</v>
      </c>
      <c r="Y5576">
        <v>0.4889082921917707</v>
      </c>
      <c r="Z5576">
        <f>HYPERLINK("Melting_Curves/meltCurve_Q9NV35_.pdf", "Melting_Curves/meltCurve_Q9NV35_.pdf")</f>
        <v>0</v>
      </c>
      <c r="AA5576" t="s">
        <v>23876</v>
      </c>
      <c r="AB5576" t="s">
        <v>29938</v>
      </c>
    </row>
    <row r="5577" spans="1:28">
      <c r="A5577" t="s">
        <v>5603</v>
      </c>
      <c r="B5577">
        <v>0.992608467424715</v>
      </c>
      <c r="C5577">
        <v>1.13334060757126</v>
      </c>
      <c r="D5577">
        <v>0.947501678207488</v>
      </c>
      <c r="E5577">
        <v>0.872289169189884</v>
      </c>
      <c r="F5577">
        <v>0.666275150892513</v>
      </c>
      <c r="G5577">
        <v>0.477030111537846</v>
      </c>
      <c r="H5577">
        <v>0.264749593436354</v>
      </c>
      <c r="I5577">
        <v>0.331855850423753</v>
      </c>
      <c r="J5577">
        <v>0.343102970653009</v>
      </c>
      <c r="K5577">
        <v>0.392882093499412</v>
      </c>
      <c r="L5577">
        <v>1132.80635435497</v>
      </c>
      <c r="M5577">
        <v>22.6346788676882</v>
      </c>
      <c r="N5577">
        <v>52.5350781491273</v>
      </c>
      <c r="O5577">
        <v>49.6616452254526</v>
      </c>
      <c r="P5577">
        <v>-0.07648014447278639</v>
      </c>
      <c r="Q5577">
        <v>0.328807975640951</v>
      </c>
      <c r="R5577">
        <v>0.9619637760917999</v>
      </c>
      <c r="S5577" t="s">
        <v>11770</v>
      </c>
      <c r="T5577" t="s">
        <v>12362</v>
      </c>
      <c r="U5577" t="s">
        <v>12362</v>
      </c>
      <c r="V5577" t="s">
        <v>12362</v>
      </c>
      <c r="W5577">
        <v>5</v>
      </c>
      <c r="X5577" t="s">
        <v>17939</v>
      </c>
      <c r="Y5577">
        <v>0.6277934879020198</v>
      </c>
      <c r="Z5577">
        <f>HYPERLINK("Melting_Curves/meltCurve_Q9NV56_.pdf", "Melting_Curves/meltCurve_Q9NV56_.pdf")</f>
        <v>0</v>
      </c>
      <c r="AA5577" t="s">
        <v>23877</v>
      </c>
      <c r="AB5577" t="s">
        <v>29939</v>
      </c>
    </row>
    <row r="5578" spans="1:28">
      <c r="A5578" t="s">
        <v>5604</v>
      </c>
      <c r="B5578">
        <v>0.992608467424715</v>
      </c>
      <c r="C5578">
        <v>0.958100697015785</v>
      </c>
      <c r="D5578">
        <v>0.843470165154549</v>
      </c>
      <c r="E5578">
        <v>0.430482829592456</v>
      </c>
      <c r="F5578">
        <v>0.25955473181395</v>
      </c>
      <c r="G5578">
        <v>0.234332116574506</v>
      </c>
      <c r="H5578">
        <v>0.233475953651943</v>
      </c>
      <c r="I5578">
        <v>0.221460035320759</v>
      </c>
      <c r="J5578">
        <v>0.273057639809334</v>
      </c>
      <c r="K5578">
        <v>0.148033209770807</v>
      </c>
      <c r="L5578">
        <v>1272.16097420207</v>
      </c>
      <c r="M5578">
        <v>28.2650618152559</v>
      </c>
      <c r="N5578">
        <v>45.9487260975937</v>
      </c>
      <c r="O5578">
        <v>44.7847895954231</v>
      </c>
      <c r="P5578">
        <v>-0.123128021231834</v>
      </c>
      <c r="Q5578">
        <v>0.219642388662609</v>
      </c>
      <c r="R5578">
        <v>0.991348584660028</v>
      </c>
      <c r="S5578" t="s">
        <v>11771</v>
      </c>
      <c r="T5578" t="s">
        <v>12362</v>
      </c>
      <c r="U5578" t="s">
        <v>12362</v>
      </c>
      <c r="V5578" t="s">
        <v>12362</v>
      </c>
      <c r="W5578">
        <v>3</v>
      </c>
      <c r="X5578" t="s">
        <v>17940</v>
      </c>
      <c r="Y5578">
        <v>0.4329089648667598</v>
      </c>
      <c r="Z5578">
        <f>HYPERLINK("Melting_Curves/meltCurve_Q9NV66_.pdf", "Melting_Curves/meltCurve_Q9NV66_.pdf")</f>
        <v>0</v>
      </c>
      <c r="AA5578" t="s">
        <v>23878</v>
      </c>
      <c r="AB5578" t="s">
        <v>29940</v>
      </c>
    </row>
    <row r="5579" spans="1:28">
      <c r="A5579" t="s">
        <v>5605</v>
      </c>
      <c r="B5579">
        <v>0.992608467424715</v>
      </c>
      <c r="C5579">
        <v>1.02269277883221</v>
      </c>
      <c r="D5579">
        <v>1.01142263217749</v>
      </c>
      <c r="E5579">
        <v>0.684240914388618</v>
      </c>
      <c r="F5579">
        <v>0.405507037073722</v>
      </c>
      <c r="G5579">
        <v>0.221303917867437</v>
      </c>
      <c r="H5579">
        <v>0.181011240961643</v>
      </c>
      <c r="I5579">
        <v>0.209563583724335</v>
      </c>
      <c r="J5579">
        <v>0.302010175412515</v>
      </c>
      <c r="K5579">
        <v>0.28373154763222</v>
      </c>
      <c r="L5579">
        <v>1394.22307091867</v>
      </c>
      <c r="M5579">
        <v>29.4237263873168</v>
      </c>
      <c r="N5579">
        <v>48.4602256204534</v>
      </c>
      <c r="O5579">
        <v>47.1670576483687</v>
      </c>
      <c r="P5579">
        <v>-0.118553371767254</v>
      </c>
      <c r="Q5579">
        <v>0.239827849698637</v>
      </c>
      <c r="R5579">
        <v>0.984494656310925</v>
      </c>
      <c r="S5579" t="s">
        <v>11772</v>
      </c>
      <c r="T5579" t="s">
        <v>12362</v>
      </c>
      <c r="U5579" t="s">
        <v>12362</v>
      </c>
      <c r="V5579" t="s">
        <v>12362</v>
      </c>
      <c r="W5579">
        <v>4</v>
      </c>
      <c r="X5579" t="s">
        <v>17941</v>
      </c>
      <c r="Y5579">
        <v>0.5075845509821837</v>
      </c>
      <c r="Z5579">
        <f>HYPERLINK("Melting_Curves/meltCurve_Q9NV70_2_.pdf", "Melting_Curves/meltCurve_Q9NV70_2_.pdf")</f>
        <v>0</v>
      </c>
      <c r="AA5579" t="s">
        <v>23879</v>
      </c>
      <c r="AB5579" t="s">
        <v>29941</v>
      </c>
    </row>
    <row r="5580" spans="1:28">
      <c r="A5580" t="s">
        <v>5606</v>
      </c>
      <c r="B5580">
        <v>0.992608467424715</v>
      </c>
      <c r="C5580">
        <v>0.940612199634666</v>
      </c>
      <c r="D5580">
        <v>0.831478319765951</v>
      </c>
      <c r="E5580">
        <v>0.72450971423897</v>
      </c>
      <c r="F5580">
        <v>0.394916388476472</v>
      </c>
      <c r="G5580">
        <v>0.247017156189585</v>
      </c>
      <c r="H5580">
        <v>0.183691728203175</v>
      </c>
      <c r="I5580">
        <v>0.195737294679995</v>
      </c>
      <c r="J5580">
        <v>0.215249131839661</v>
      </c>
      <c r="K5580">
        <v>0.199686811186826</v>
      </c>
      <c r="L5580">
        <v>834.292156770383</v>
      </c>
      <c r="M5580">
        <v>17.5363254711926</v>
      </c>
      <c r="N5580">
        <v>48.7890141026563</v>
      </c>
      <c r="O5580">
        <v>46.9693554845364</v>
      </c>
      <c r="P5580">
        <v>-0.07684136972487721</v>
      </c>
      <c r="Q5580">
        <v>0.176796241822259</v>
      </c>
      <c r="R5580">
        <v>0.989033455672251</v>
      </c>
      <c r="S5580" t="s">
        <v>11773</v>
      </c>
      <c r="T5580" t="s">
        <v>12362</v>
      </c>
      <c r="U5580" t="s">
        <v>12362</v>
      </c>
      <c r="V5580" t="s">
        <v>12362</v>
      </c>
      <c r="W5580">
        <v>10</v>
      </c>
      <c r="X5580" t="s">
        <v>17942</v>
      </c>
      <c r="Y5580">
        <v>0.4808129219335317</v>
      </c>
      <c r="Z5580">
        <f>HYPERLINK("Melting_Curves/meltCurve_Q9NV88_3_.pdf", "Melting_Curves/meltCurve_Q9NV88_3_.pdf")</f>
        <v>0</v>
      </c>
      <c r="AA5580" t="s">
        <v>23880</v>
      </c>
      <c r="AB5580" t="s">
        <v>29942</v>
      </c>
    </row>
    <row r="5581" spans="1:28">
      <c r="A5581" t="s">
        <v>5607</v>
      </c>
      <c r="B5581">
        <v>0.992608467424715</v>
      </c>
      <c r="C5581">
        <v>1.23434513556591</v>
      </c>
      <c r="D5581">
        <v>1.02642220154196</v>
      </c>
      <c r="E5581">
        <v>0.873995593369689</v>
      </c>
      <c r="F5581">
        <v>0.647584300754764</v>
      </c>
      <c r="G5581">
        <v>0.414389249527593</v>
      </c>
      <c r="H5581">
        <v>0.297944639298307</v>
      </c>
      <c r="I5581">
        <v>0.323864782905052</v>
      </c>
      <c r="J5581">
        <v>0.460339850051845</v>
      </c>
      <c r="K5581">
        <v>0.442722013440382</v>
      </c>
      <c r="L5581">
        <v>1477.62429690012</v>
      </c>
      <c r="M5581">
        <v>29.8903761789998</v>
      </c>
      <c r="N5581">
        <v>51.8860898296825</v>
      </c>
      <c r="O5581">
        <v>49.2151056245621</v>
      </c>
      <c r="P5581">
        <v>-0.094413498713801</v>
      </c>
      <c r="Q5581">
        <v>0.378189320890438</v>
      </c>
      <c r="R5581">
        <v>0.919973231131938</v>
      </c>
      <c r="S5581" t="s">
        <v>11774</v>
      </c>
      <c r="T5581" t="s">
        <v>12362</v>
      </c>
      <c r="U5581" t="s">
        <v>12362</v>
      </c>
      <c r="V5581" t="s">
        <v>12362</v>
      </c>
      <c r="W5581">
        <v>7</v>
      </c>
      <c r="X5581" t="s">
        <v>17943</v>
      </c>
      <c r="Y5581">
        <v>0.6397321784978852</v>
      </c>
      <c r="Z5581">
        <f>HYPERLINK("Melting_Curves/meltCurve_Q9NV96_.pdf", "Melting_Curves/meltCurve_Q9NV96_.pdf")</f>
        <v>0</v>
      </c>
      <c r="AA5581" t="s">
        <v>23881</v>
      </c>
      <c r="AB5581" t="s">
        <v>29943</v>
      </c>
    </row>
    <row r="5582" spans="1:28">
      <c r="A5582" t="s">
        <v>5608</v>
      </c>
      <c r="B5582">
        <v>0.992608467424715</v>
      </c>
      <c r="C5582">
        <v>0.723276613085763</v>
      </c>
      <c r="D5582">
        <v>0.634722268985307</v>
      </c>
      <c r="E5582">
        <v>0.641187910363101</v>
      </c>
      <c r="F5582">
        <v>0.50160472392615</v>
      </c>
      <c r="G5582">
        <v>0.394786309932537</v>
      </c>
      <c r="H5582">
        <v>0.31626796681554</v>
      </c>
      <c r="I5582">
        <v>0.449009003316939</v>
      </c>
      <c r="J5582">
        <v>0.409543747208655</v>
      </c>
      <c r="K5582">
        <v>0.364040708421924</v>
      </c>
      <c r="L5582">
        <v>451.557478599558</v>
      </c>
      <c r="M5582">
        <v>10.5245844898559</v>
      </c>
      <c r="N5582">
        <v>48.9517052909928</v>
      </c>
      <c r="O5582">
        <v>41.4428907748622</v>
      </c>
      <c r="P5582">
        <v>-0.0404114354609932</v>
      </c>
      <c r="Q5582">
        <v>0.363738732997461</v>
      </c>
      <c r="R5582">
        <v>0.901620018316148</v>
      </c>
      <c r="S5582" t="s">
        <v>11775</v>
      </c>
      <c r="T5582" t="s">
        <v>12362</v>
      </c>
      <c r="U5582" t="s">
        <v>12362</v>
      </c>
      <c r="V5582" t="s">
        <v>12362</v>
      </c>
      <c r="W5582">
        <v>1</v>
      </c>
      <c r="X5582" t="s">
        <v>17944</v>
      </c>
      <c r="Y5582">
        <v>0.5228859681873387</v>
      </c>
      <c r="Z5582">
        <f>HYPERLINK("Melting_Curves/meltCurve_Q9NVA4_.pdf", "Melting_Curves/meltCurve_Q9NVA4_.pdf")</f>
        <v>0</v>
      </c>
      <c r="AA5582" t="s">
        <v>23882</v>
      </c>
      <c r="AB5582" t="s">
        <v>29944</v>
      </c>
    </row>
    <row r="5583" spans="1:28">
      <c r="A5583" t="s">
        <v>5609</v>
      </c>
      <c r="B5583">
        <v>0.992608467424715</v>
      </c>
      <c r="C5583">
        <v>0.944850588228101</v>
      </c>
      <c r="D5583">
        <v>0.7822830118226231</v>
      </c>
      <c r="E5583">
        <v>0.654844130383235</v>
      </c>
      <c r="F5583">
        <v>0.250060394668943</v>
      </c>
      <c r="G5583">
        <v>0.176806725803893</v>
      </c>
      <c r="H5583">
        <v>0.0978028179758767</v>
      </c>
      <c r="I5583">
        <v>0.0617335294324281</v>
      </c>
      <c r="J5583">
        <v>0.06788272038666129</v>
      </c>
      <c r="K5583">
        <v>0.0416536699123803</v>
      </c>
      <c r="L5583">
        <v>746.797295618821</v>
      </c>
      <c r="M5583">
        <v>15.7841421284028</v>
      </c>
      <c r="N5583">
        <v>47.5511286815149</v>
      </c>
      <c r="O5583">
        <v>46.5732312267681</v>
      </c>
      <c r="P5583">
        <v>-0.0815163818583572</v>
      </c>
      <c r="Q5583">
        <v>0.03797943670091</v>
      </c>
      <c r="R5583">
        <v>0.99005880677651</v>
      </c>
      <c r="S5583" t="s">
        <v>11776</v>
      </c>
      <c r="T5583" t="s">
        <v>12362</v>
      </c>
      <c r="U5583" t="s">
        <v>12362</v>
      </c>
      <c r="V5583" t="s">
        <v>12362</v>
      </c>
      <c r="W5583">
        <v>2</v>
      </c>
      <c r="X5583" t="s">
        <v>17945</v>
      </c>
      <c r="Y5583">
        <v>0.3883398320340279</v>
      </c>
      <c r="Z5583">
        <f>HYPERLINK("Melting_Curves/meltCurve_Q9NVC6_.pdf", "Melting_Curves/meltCurve_Q9NVC6_.pdf")</f>
        <v>0</v>
      </c>
      <c r="AA5583" t="s">
        <v>23883</v>
      </c>
      <c r="AB5583" t="s">
        <v>29945</v>
      </c>
    </row>
    <row r="5584" spans="1:28">
      <c r="A5584" t="s">
        <v>5610</v>
      </c>
      <c r="B5584">
        <v>0.992608467424715</v>
      </c>
      <c r="C5584">
        <v>0.999506309331051</v>
      </c>
      <c r="D5584">
        <v>0.615119362727284</v>
      </c>
      <c r="E5584">
        <v>0.346069045299081</v>
      </c>
      <c r="F5584">
        <v>0.217309468974726</v>
      </c>
      <c r="G5584">
        <v>0.150533672157355</v>
      </c>
      <c r="H5584">
        <v>0.152478251630699</v>
      </c>
      <c r="I5584">
        <v>0.17115053456324</v>
      </c>
      <c r="J5584">
        <v>0.185885536050887</v>
      </c>
      <c r="K5584">
        <v>0.173654316931466</v>
      </c>
      <c r="L5584">
        <v>1109.53923297464</v>
      </c>
      <c r="M5584">
        <v>25.4380637874726</v>
      </c>
      <c r="N5584">
        <v>44.3524059380117</v>
      </c>
      <c r="O5584">
        <v>43.3504074930704</v>
      </c>
      <c r="P5584">
        <v>-0.121467874163753</v>
      </c>
      <c r="Q5584">
        <v>0.172009940286186</v>
      </c>
      <c r="R5584">
        <v>0.99042436395597</v>
      </c>
      <c r="S5584" t="s">
        <v>11777</v>
      </c>
      <c r="T5584" t="s">
        <v>12362</v>
      </c>
      <c r="U5584" t="s">
        <v>12362</v>
      </c>
      <c r="V5584" t="s">
        <v>12362</v>
      </c>
      <c r="W5584">
        <v>4</v>
      </c>
      <c r="X5584" t="s">
        <v>17946</v>
      </c>
      <c r="Y5584">
        <v>0.3612211174889582</v>
      </c>
      <c r="Z5584">
        <f>HYPERLINK("Melting_Curves/meltCurve_Q9NVE7_.pdf", "Melting_Curves/meltCurve_Q9NVE7_.pdf")</f>
        <v>0</v>
      </c>
      <c r="AA5584" t="s">
        <v>23884</v>
      </c>
      <c r="AB5584" t="s">
        <v>29946</v>
      </c>
    </row>
    <row r="5585" spans="1:28">
      <c r="A5585" t="s">
        <v>5611</v>
      </c>
      <c r="B5585">
        <v>0.992608467424715</v>
      </c>
      <c r="C5585">
        <v>0.970291857457438</v>
      </c>
      <c r="D5585">
        <v>1.00242602572549</v>
      </c>
      <c r="E5585">
        <v>0.9167360091246231</v>
      </c>
      <c r="F5585">
        <v>0.485989148327973</v>
      </c>
      <c r="G5585">
        <v>0.227396322439161</v>
      </c>
      <c r="H5585">
        <v>0.144116651298136</v>
      </c>
      <c r="I5585">
        <v>0.1567995062423</v>
      </c>
      <c r="J5585">
        <v>0.189114305605223</v>
      </c>
      <c r="K5585">
        <v>0.167188749903207</v>
      </c>
      <c r="L5585">
        <v>1712.47257020179</v>
      </c>
      <c r="M5585">
        <v>34.5693475692367</v>
      </c>
      <c r="N5585">
        <v>50.1162036641905</v>
      </c>
      <c r="O5585">
        <v>49.3724217563926</v>
      </c>
      <c r="P5585">
        <v>-0.1462306430142</v>
      </c>
      <c r="Q5585">
        <v>0.164608563521811</v>
      </c>
      <c r="R5585">
        <v>0.998176940104014</v>
      </c>
      <c r="S5585" t="s">
        <v>11778</v>
      </c>
      <c r="T5585" t="s">
        <v>12362</v>
      </c>
      <c r="U5585" t="s">
        <v>12362</v>
      </c>
      <c r="V5585" t="s">
        <v>12362</v>
      </c>
      <c r="W5585">
        <v>11</v>
      </c>
      <c r="X5585" t="s">
        <v>17947</v>
      </c>
      <c r="Y5585">
        <v>0.5175604153814184</v>
      </c>
      <c r="Z5585">
        <f>HYPERLINK("Melting_Curves/meltCurve_Q9NVG8_.pdf", "Melting_Curves/meltCurve_Q9NVG8_.pdf")</f>
        <v>0</v>
      </c>
      <c r="AA5585" t="s">
        <v>23885</v>
      </c>
      <c r="AB5585" t="s">
        <v>29947</v>
      </c>
    </row>
    <row r="5586" spans="1:28">
      <c r="A5586" t="s">
        <v>5612</v>
      </c>
      <c r="B5586">
        <v>0.992608467424715</v>
      </c>
      <c r="C5586">
        <v>1.03351611792411</v>
      </c>
      <c r="D5586">
        <v>0.498158790465705</v>
      </c>
      <c r="E5586">
        <v>0.327144905851518</v>
      </c>
      <c r="F5586">
        <v>0.250189228260702</v>
      </c>
      <c r="G5586">
        <v>0.14612506832437</v>
      </c>
      <c r="H5586">
        <v>0.114008168395401</v>
      </c>
      <c r="I5586">
        <v>0.124220904935442</v>
      </c>
      <c r="J5586">
        <v>0.130813548313808</v>
      </c>
      <c r="K5586">
        <v>0.185419084783916</v>
      </c>
      <c r="S5586" t="s">
        <v>11779</v>
      </c>
      <c r="T5586" t="s">
        <v>12362</v>
      </c>
      <c r="U5586" t="s">
        <v>12363</v>
      </c>
      <c r="V5586" t="s">
        <v>12362</v>
      </c>
      <c r="W5586">
        <v>2</v>
      </c>
      <c r="X5586" t="s">
        <v>17948</v>
      </c>
      <c r="Z5586">
        <f>HYPERLINK("Melting_Curves/meltCurve_Q9NVH0_2_.pdf", "Melting_Curves/meltCurve_Q9NVH0_2_.pdf")</f>
        <v>0</v>
      </c>
      <c r="AA5586" t="s">
        <v>23886</v>
      </c>
      <c r="AB5586" t="s">
        <v>29948</v>
      </c>
    </row>
    <row r="5587" spans="1:28">
      <c r="A5587" t="s">
        <v>5613</v>
      </c>
      <c r="B5587">
        <v>0.992608467424715</v>
      </c>
      <c r="C5587">
        <v>0.980369218965261</v>
      </c>
      <c r="D5587">
        <v>0.869744325550151</v>
      </c>
      <c r="E5587">
        <v>0.732879810776806</v>
      </c>
      <c r="F5587">
        <v>0.467848042374181</v>
      </c>
      <c r="G5587">
        <v>0.307994239104894</v>
      </c>
      <c r="H5587">
        <v>0.263021430663956</v>
      </c>
      <c r="I5587">
        <v>0.30427952302682</v>
      </c>
      <c r="J5587">
        <v>0.385242341320962</v>
      </c>
      <c r="K5587">
        <v>0.404202116215792</v>
      </c>
      <c r="L5587">
        <v>1056.75732659095</v>
      </c>
      <c r="M5587">
        <v>22.4606172086923</v>
      </c>
      <c r="N5587">
        <v>49.3679868028336</v>
      </c>
      <c r="O5587">
        <v>46.6811478700138</v>
      </c>
      <c r="P5587">
        <v>-0.0810891617609915</v>
      </c>
      <c r="Q5587">
        <v>0.325885427836332</v>
      </c>
      <c r="R5587">
        <v>0.969721810162786</v>
      </c>
      <c r="S5587" t="s">
        <v>11780</v>
      </c>
      <c r="T5587" t="s">
        <v>12362</v>
      </c>
      <c r="U5587" t="s">
        <v>12362</v>
      </c>
      <c r="V5587" t="s">
        <v>12362</v>
      </c>
      <c r="W5587">
        <v>12</v>
      </c>
      <c r="X5587" t="s">
        <v>17949</v>
      </c>
      <c r="Y5587">
        <v>0.5587188844359503</v>
      </c>
      <c r="Z5587">
        <f>HYPERLINK("Melting_Curves/meltCurve_Q9NVH1_3_.pdf", "Melting_Curves/meltCurve_Q9NVH1_3_.pdf")</f>
        <v>0</v>
      </c>
      <c r="AA5587" t="s">
        <v>23887</v>
      </c>
      <c r="AB5587" t="s">
        <v>29949</v>
      </c>
    </row>
    <row r="5588" spans="1:28">
      <c r="A5588" t="s">
        <v>5614</v>
      </c>
      <c r="B5588">
        <v>0.992608467424715</v>
      </c>
      <c r="C5588">
        <v>0.974149338811949</v>
      </c>
      <c r="D5588">
        <v>0.996597820337505</v>
      </c>
      <c r="E5588">
        <v>0.8847065459865709</v>
      </c>
      <c r="F5588">
        <v>0.862875127620526</v>
      </c>
      <c r="G5588">
        <v>0.74415899606582</v>
      </c>
      <c r="H5588">
        <v>0.595372138317396</v>
      </c>
      <c r="I5588">
        <v>0.674927796242102</v>
      </c>
      <c r="J5588">
        <v>0.238903906018319</v>
      </c>
      <c r="K5588">
        <v>0.129916636597849</v>
      </c>
      <c r="L5588">
        <v>662.098786129103</v>
      </c>
      <c r="M5588">
        <v>11.0533169721106</v>
      </c>
      <c r="N5588">
        <v>59.9004613776385</v>
      </c>
      <c r="O5588">
        <v>58.0400350195602</v>
      </c>
      <c r="P5588">
        <v>-0.0476265024857997</v>
      </c>
      <c r="Q5588">
        <v>0</v>
      </c>
      <c r="R5588">
        <v>0.908940333373041</v>
      </c>
      <c r="S5588" t="s">
        <v>11781</v>
      </c>
      <c r="T5588" t="s">
        <v>12362</v>
      </c>
      <c r="U5588" t="s">
        <v>12362</v>
      </c>
      <c r="V5588" t="s">
        <v>12362</v>
      </c>
      <c r="W5588">
        <v>1</v>
      </c>
      <c r="X5588" t="s">
        <v>17950</v>
      </c>
      <c r="Y5588">
        <v>0.7435257070727185</v>
      </c>
      <c r="Z5588">
        <f>HYPERLINK("Melting_Curves/meltCurve_Q9NVH6_7_.pdf", "Melting_Curves/meltCurve_Q9NVH6_7_.pdf")</f>
        <v>0</v>
      </c>
      <c r="AA5588" t="s">
        <v>23888</v>
      </c>
      <c r="AB5588" t="s">
        <v>29950</v>
      </c>
    </row>
    <row r="5589" spans="1:28">
      <c r="A5589" t="s">
        <v>5615</v>
      </c>
      <c r="B5589">
        <v>0.992608467424715</v>
      </c>
      <c r="C5589">
        <v>0.878974722939894</v>
      </c>
      <c r="D5589">
        <v>0.803943809687363</v>
      </c>
      <c r="E5589">
        <v>0.752839672614631</v>
      </c>
      <c r="F5589">
        <v>0.567928942489171</v>
      </c>
      <c r="G5589">
        <v>0.370068804199149</v>
      </c>
      <c r="H5589">
        <v>0.323584173226562</v>
      </c>
      <c r="I5589">
        <v>0.483005999437551</v>
      </c>
      <c r="J5589">
        <v>0.472236637330246</v>
      </c>
      <c r="K5589">
        <v>0.497045419934069</v>
      </c>
      <c r="L5589">
        <v>669.847095651916</v>
      </c>
      <c r="M5589">
        <v>14.6515547481409</v>
      </c>
      <c r="N5589">
        <v>52.230588639792</v>
      </c>
      <c r="O5589">
        <v>44.8921436914693</v>
      </c>
      <c r="P5589">
        <v>-0.0473674045793116</v>
      </c>
      <c r="Q5589">
        <v>0.419532128555812</v>
      </c>
      <c r="R5589">
        <v>0.895658282600118</v>
      </c>
      <c r="S5589" t="s">
        <v>11782</v>
      </c>
      <c r="T5589" t="s">
        <v>12362</v>
      </c>
      <c r="U5589" t="s">
        <v>12362</v>
      </c>
      <c r="V5589" t="s">
        <v>12362</v>
      </c>
      <c r="W5589">
        <v>2</v>
      </c>
      <c r="X5589" t="s">
        <v>17951</v>
      </c>
      <c r="Y5589">
        <v>0.6023384748703747</v>
      </c>
      <c r="Z5589">
        <f>HYPERLINK("Melting_Curves/meltCurve_Q9NVI7_2_.pdf", "Melting_Curves/meltCurve_Q9NVI7_2_.pdf")</f>
        <v>0</v>
      </c>
      <c r="AA5589" t="s">
        <v>23889</v>
      </c>
      <c r="AB5589" t="s">
        <v>29951</v>
      </c>
    </row>
    <row r="5590" spans="1:28">
      <c r="A5590" t="s">
        <v>5616</v>
      </c>
      <c r="B5590">
        <v>0.992608467424715</v>
      </c>
      <c r="C5590">
        <v>0.922030629897254</v>
      </c>
      <c r="D5590">
        <v>0.980070455426307</v>
      </c>
      <c r="E5590">
        <v>0.995537192324435</v>
      </c>
      <c r="F5590">
        <v>0.739875266318902</v>
      </c>
      <c r="G5590">
        <v>0.59878595547414</v>
      </c>
      <c r="H5590">
        <v>0.562293061883804</v>
      </c>
      <c r="I5590">
        <v>0.76693906840416</v>
      </c>
      <c r="J5590">
        <v>0.9606170352737921</v>
      </c>
      <c r="K5590">
        <v>0.647806652780779</v>
      </c>
      <c r="L5590">
        <v>12445.7220035459</v>
      </c>
      <c r="M5590">
        <v>250</v>
      </c>
      <c r="O5590">
        <v>49.7797022299285</v>
      </c>
      <c r="P5590">
        <v>-0.367508782340463</v>
      </c>
      <c r="Q5590">
        <v>0.707288356257834</v>
      </c>
      <c r="R5590">
        <v>0.591110932583739</v>
      </c>
      <c r="S5590" t="s">
        <v>11783</v>
      </c>
      <c r="T5590" t="s">
        <v>12362</v>
      </c>
      <c r="U5590" t="s">
        <v>12362</v>
      </c>
      <c r="V5590" t="s">
        <v>12362</v>
      </c>
      <c r="W5590">
        <v>5</v>
      </c>
      <c r="X5590" t="s">
        <v>17952</v>
      </c>
      <c r="Y5590">
        <v>0.8320372686922048</v>
      </c>
      <c r="Z5590">
        <f>HYPERLINK("Melting_Curves/meltCurve_Q9NVJ2_.pdf", "Melting_Curves/meltCurve_Q9NVJ2_.pdf")</f>
        <v>0</v>
      </c>
      <c r="AA5590" t="s">
        <v>23890</v>
      </c>
      <c r="AB5590" t="s">
        <v>29952</v>
      </c>
    </row>
    <row r="5591" spans="1:28">
      <c r="A5591" t="s">
        <v>5617</v>
      </c>
      <c r="B5591">
        <v>0.992608467424715</v>
      </c>
      <c r="C5591">
        <v>1.02903934769849</v>
      </c>
      <c r="D5591">
        <v>0.910335534593042</v>
      </c>
      <c r="E5591">
        <v>0.835664299382165</v>
      </c>
      <c r="F5591">
        <v>0.757670937047215</v>
      </c>
      <c r="G5591">
        <v>0.616957571210429</v>
      </c>
      <c r="H5591">
        <v>0.588297417721332</v>
      </c>
      <c r="I5591">
        <v>0.790060591480605</v>
      </c>
      <c r="J5591">
        <v>0.9732560175150829</v>
      </c>
      <c r="K5591">
        <v>0.874960036868796</v>
      </c>
      <c r="L5591">
        <v>1363.56344834073</v>
      </c>
      <c r="M5591">
        <v>30.8864534719219</v>
      </c>
      <c r="O5591">
        <v>43.9637939420672</v>
      </c>
      <c r="P5591">
        <v>-0.0405423863658105</v>
      </c>
      <c r="Q5591">
        <v>0.769169123965577</v>
      </c>
      <c r="R5591">
        <v>0.452322387897982</v>
      </c>
      <c r="S5591" t="s">
        <v>11784</v>
      </c>
      <c r="T5591" t="s">
        <v>12362</v>
      </c>
      <c r="U5591" t="s">
        <v>12362</v>
      </c>
      <c r="V5591" t="s">
        <v>12362</v>
      </c>
      <c r="W5591">
        <v>8</v>
      </c>
      <c r="X5591" t="s">
        <v>17953</v>
      </c>
      <c r="Y5591">
        <v>0.8253725445388469</v>
      </c>
      <c r="Z5591">
        <f>HYPERLINK("Melting_Curves/meltCurve_Q9NVK5_2_.pdf", "Melting_Curves/meltCurve_Q9NVK5_2_.pdf")</f>
        <v>0</v>
      </c>
      <c r="AA5591" t="s">
        <v>23891</v>
      </c>
      <c r="AB5591" t="s">
        <v>29953</v>
      </c>
    </row>
    <row r="5592" spans="1:28">
      <c r="A5592" t="s">
        <v>5618</v>
      </c>
      <c r="B5592">
        <v>0.992608467424715</v>
      </c>
      <c r="C5592">
        <v>1.03644730394456</v>
      </c>
      <c r="D5592">
        <v>0.896990360309512</v>
      </c>
      <c r="E5592">
        <v>0.641738362968595</v>
      </c>
      <c r="F5592">
        <v>0.405033452539646</v>
      </c>
      <c r="G5592">
        <v>0.232763565912646</v>
      </c>
      <c r="H5592">
        <v>0.157194918415234</v>
      </c>
      <c r="I5592">
        <v>0.158329016307041</v>
      </c>
      <c r="J5592">
        <v>0.229001391839573</v>
      </c>
      <c r="K5592">
        <v>0.200940477451331</v>
      </c>
      <c r="L5592">
        <v>973.450928263499</v>
      </c>
      <c r="M5592">
        <v>20.5611456670688</v>
      </c>
      <c r="N5592">
        <v>48.3913694681305</v>
      </c>
      <c r="O5592">
        <v>46.9031723663586</v>
      </c>
      <c r="P5592">
        <v>-0.0899167495204671</v>
      </c>
      <c r="Q5592">
        <v>0.179567382135117</v>
      </c>
      <c r="R5592">
        <v>0.99187665499056</v>
      </c>
      <c r="S5592" t="s">
        <v>11785</v>
      </c>
      <c r="T5592" t="s">
        <v>12362</v>
      </c>
      <c r="U5592" t="s">
        <v>12362</v>
      </c>
      <c r="V5592" t="s">
        <v>12362</v>
      </c>
      <c r="W5592">
        <v>12</v>
      </c>
      <c r="X5592" t="s">
        <v>17954</v>
      </c>
      <c r="Y5592">
        <v>0.4726490108177978</v>
      </c>
      <c r="Z5592">
        <f>HYPERLINK("Melting_Curves/meltCurve_Q9NVM4_3_.pdf", "Melting_Curves/meltCurve_Q9NVM4_3_.pdf")</f>
        <v>0</v>
      </c>
      <c r="AA5592" t="s">
        <v>23892</v>
      </c>
      <c r="AB5592" t="s">
        <v>29954</v>
      </c>
    </row>
    <row r="5593" spans="1:28">
      <c r="A5593" t="s">
        <v>5619</v>
      </c>
      <c r="B5593">
        <v>0.992608467424715</v>
      </c>
      <c r="C5593">
        <v>1.13552110396101</v>
      </c>
      <c r="D5593">
        <v>1.11193288277036</v>
      </c>
      <c r="E5593">
        <v>1.06315769038707</v>
      </c>
      <c r="F5593">
        <v>0.685776580976154</v>
      </c>
      <c r="G5593">
        <v>0.369273548903972</v>
      </c>
      <c r="H5593">
        <v>0.209731007486325</v>
      </c>
      <c r="I5593">
        <v>0.199804654659538</v>
      </c>
      <c r="J5593">
        <v>0.18050505223056</v>
      </c>
      <c r="K5593">
        <v>0.126498087820317</v>
      </c>
      <c r="L5593">
        <v>1562.2852144589</v>
      </c>
      <c r="M5593">
        <v>30.4051351179441</v>
      </c>
      <c r="N5593">
        <v>52.1042553760732</v>
      </c>
      <c r="O5593">
        <v>51.1615521949817</v>
      </c>
      <c r="P5593">
        <v>-0.123033758503689</v>
      </c>
      <c r="Q5593">
        <v>0.171908426097016</v>
      </c>
      <c r="R5593">
        <v>0.97254586991403</v>
      </c>
      <c r="S5593" t="s">
        <v>11786</v>
      </c>
      <c r="T5593" t="s">
        <v>12362</v>
      </c>
      <c r="U5593" t="s">
        <v>12362</v>
      </c>
      <c r="V5593" t="s">
        <v>12362</v>
      </c>
      <c r="W5593">
        <v>5</v>
      </c>
      <c r="X5593" t="s">
        <v>17955</v>
      </c>
      <c r="Y5593">
        <v>0.5739560649470445</v>
      </c>
      <c r="Z5593">
        <f>HYPERLINK("Melting_Curves/meltCurve_Q9NVM6_.pdf", "Melting_Curves/meltCurve_Q9NVM6_.pdf")</f>
        <v>0</v>
      </c>
      <c r="AA5593" t="s">
        <v>23893</v>
      </c>
      <c r="AB5593" t="s">
        <v>29955</v>
      </c>
    </row>
    <row r="5594" spans="1:28">
      <c r="A5594" t="s">
        <v>5620</v>
      </c>
      <c r="B5594">
        <v>0.992608467424715</v>
      </c>
      <c r="C5594">
        <v>1.00073042837744</v>
      </c>
      <c r="D5594">
        <v>0.969113399951936</v>
      </c>
      <c r="E5594">
        <v>0.616981349215509</v>
      </c>
      <c r="F5594">
        <v>0.228090053956431</v>
      </c>
      <c r="G5594">
        <v>0.167761225645429</v>
      </c>
      <c r="H5594">
        <v>0.112968755556579</v>
      </c>
      <c r="I5594">
        <v>0.137982644650483</v>
      </c>
      <c r="J5594">
        <v>0.148528963067967</v>
      </c>
      <c r="K5594">
        <v>0.118277481944868</v>
      </c>
      <c r="L5594">
        <v>1535.71643590361</v>
      </c>
      <c r="M5594">
        <v>32.7075177259327</v>
      </c>
      <c r="N5594">
        <v>47.4044397025798</v>
      </c>
      <c r="O5594">
        <v>46.7785321244461</v>
      </c>
      <c r="P5594">
        <v>-0.151409621844265</v>
      </c>
      <c r="Q5594">
        <v>0.133815313998441</v>
      </c>
      <c r="R5594">
        <v>0.998882610009595</v>
      </c>
      <c r="S5594" t="s">
        <v>11787</v>
      </c>
      <c r="T5594" t="s">
        <v>12362</v>
      </c>
      <c r="U5594" t="s">
        <v>12362</v>
      </c>
      <c r="V5594" t="s">
        <v>12362</v>
      </c>
      <c r="W5594">
        <v>18</v>
      </c>
      <c r="X5594" t="s">
        <v>17956</v>
      </c>
      <c r="Y5594">
        <v>0.4254098709465168</v>
      </c>
      <c r="Z5594">
        <f>HYPERLINK("Melting_Curves/meltCurve_Q9NVM9_.pdf", "Melting_Curves/meltCurve_Q9NVM9_.pdf")</f>
        <v>0</v>
      </c>
      <c r="AA5594" t="s">
        <v>23894</v>
      </c>
      <c r="AB5594" t="s">
        <v>29956</v>
      </c>
    </row>
    <row r="5595" spans="1:28">
      <c r="A5595" t="s">
        <v>5621</v>
      </c>
      <c r="B5595">
        <v>0.992608467424715</v>
      </c>
      <c r="C5595">
        <v>0.927193973760031</v>
      </c>
      <c r="D5595">
        <v>0.886131092750252</v>
      </c>
      <c r="E5595">
        <v>0.813945009457536</v>
      </c>
      <c r="F5595">
        <v>0.447185479012407</v>
      </c>
      <c r="G5595">
        <v>0.166450036867461</v>
      </c>
      <c r="H5595">
        <v>0.0833997646964636</v>
      </c>
      <c r="I5595">
        <v>0.106355450615264</v>
      </c>
      <c r="J5595">
        <v>0.095288706882769</v>
      </c>
      <c r="K5595">
        <v>0.0897567588582836</v>
      </c>
      <c r="L5595">
        <v>1098.32341790771</v>
      </c>
      <c r="M5595">
        <v>22.3387671565195</v>
      </c>
      <c r="N5595">
        <v>49.5347291893116</v>
      </c>
      <c r="O5595">
        <v>48.7777604142264</v>
      </c>
      <c r="P5595">
        <v>-0.105740181407859</v>
      </c>
      <c r="Q5595">
        <v>0.0764642202316414</v>
      </c>
      <c r="R5595">
        <v>0.990488565184531</v>
      </c>
      <c r="S5595" t="s">
        <v>11788</v>
      </c>
      <c r="T5595" t="s">
        <v>12362</v>
      </c>
      <c r="U5595" t="s">
        <v>12362</v>
      </c>
      <c r="V5595" t="s">
        <v>12362</v>
      </c>
      <c r="W5595">
        <v>4</v>
      </c>
      <c r="X5595" t="s">
        <v>17957</v>
      </c>
      <c r="Y5595">
        <v>0.4609289938968842</v>
      </c>
      <c r="Z5595">
        <f>HYPERLINK("Melting_Curves/meltCurve_Q9NVP2_.pdf", "Melting_Curves/meltCurve_Q9NVP2_.pdf")</f>
        <v>0</v>
      </c>
      <c r="AA5595" t="s">
        <v>23895</v>
      </c>
      <c r="AB5595" t="s">
        <v>29957</v>
      </c>
    </row>
    <row r="5596" spans="1:28">
      <c r="A5596" t="s">
        <v>5622</v>
      </c>
      <c r="B5596">
        <v>0.992608467424715</v>
      </c>
      <c r="C5596">
        <v>1.10782192887699</v>
      </c>
      <c r="D5596">
        <v>0.918444913885731</v>
      </c>
      <c r="E5596">
        <v>0.676689965579554</v>
      </c>
      <c r="F5596">
        <v>0.375102634532185</v>
      </c>
      <c r="G5596">
        <v>0.2174343868589</v>
      </c>
      <c r="H5596">
        <v>0.215901431919447</v>
      </c>
      <c r="I5596">
        <v>0.187544722323526</v>
      </c>
      <c r="J5596">
        <v>0.388508326313794</v>
      </c>
      <c r="K5596">
        <v>0.238362067408187</v>
      </c>
      <c r="L5596">
        <v>1337.33257724667</v>
      </c>
      <c r="M5596">
        <v>28.4268248474921</v>
      </c>
      <c r="N5596">
        <v>48.204974734178</v>
      </c>
      <c r="O5596">
        <v>46.8137689176168</v>
      </c>
      <c r="P5596">
        <v>-0.114198130869791</v>
      </c>
      <c r="Q5596">
        <v>0.247752474848416</v>
      </c>
      <c r="R5596">
        <v>0.964206228885187</v>
      </c>
      <c r="S5596" t="s">
        <v>11789</v>
      </c>
      <c r="T5596" t="s">
        <v>12362</v>
      </c>
      <c r="U5596" t="s">
        <v>12362</v>
      </c>
      <c r="V5596" t="s">
        <v>12362</v>
      </c>
      <c r="W5596">
        <v>2</v>
      </c>
      <c r="X5596" t="s">
        <v>17958</v>
      </c>
      <c r="Y5596">
        <v>0.5045026130573795</v>
      </c>
      <c r="Z5596">
        <f>HYPERLINK("Melting_Curves/meltCurve_Q9NVQ4_.pdf", "Melting_Curves/meltCurve_Q9NVQ4_.pdf")</f>
        <v>0</v>
      </c>
      <c r="AA5596" t="s">
        <v>23896</v>
      </c>
      <c r="AB5596" t="s">
        <v>29958</v>
      </c>
    </row>
    <row r="5597" spans="1:28">
      <c r="A5597" t="s">
        <v>5623</v>
      </c>
      <c r="B5597">
        <v>0.992608467424715</v>
      </c>
      <c r="C5597">
        <v>0.905214283908785</v>
      </c>
      <c r="D5597">
        <v>0.918325685000615</v>
      </c>
      <c r="E5597">
        <v>0.6268525948471571</v>
      </c>
      <c r="F5597">
        <v>0.34289864265652</v>
      </c>
      <c r="G5597">
        <v>0.17749718100914</v>
      </c>
      <c r="H5597">
        <v>0.15737296935137</v>
      </c>
      <c r="I5597">
        <v>0.151593571536139</v>
      </c>
      <c r="J5597">
        <v>0.225151940514064</v>
      </c>
      <c r="K5597">
        <v>0.167724181799684</v>
      </c>
      <c r="L5597">
        <v>1044.25289363434</v>
      </c>
      <c r="M5597">
        <v>22.2032511969594</v>
      </c>
      <c r="N5597">
        <v>47.8908238669954</v>
      </c>
      <c r="O5597">
        <v>46.655005415795</v>
      </c>
      <c r="P5597">
        <v>-0.099430262420224</v>
      </c>
      <c r="Q5597">
        <v>0.164299037664426</v>
      </c>
      <c r="R5597">
        <v>0.989405951980395</v>
      </c>
      <c r="S5597" t="s">
        <v>11790</v>
      </c>
      <c r="T5597" t="s">
        <v>12362</v>
      </c>
      <c r="U5597" t="s">
        <v>12362</v>
      </c>
      <c r="V5597" t="s">
        <v>12362</v>
      </c>
      <c r="W5597">
        <v>5</v>
      </c>
      <c r="X5597" t="s">
        <v>17959</v>
      </c>
      <c r="Y5597">
        <v>0.4526471393039077</v>
      </c>
      <c r="Z5597">
        <f>HYPERLINK("Melting_Curves/meltCurve_Q9NVR0_.pdf", "Melting_Curves/meltCurve_Q9NVR0_.pdf")</f>
        <v>0</v>
      </c>
      <c r="AA5597" t="s">
        <v>23897</v>
      </c>
      <c r="AB5597" t="s">
        <v>29959</v>
      </c>
    </row>
    <row r="5598" spans="1:28">
      <c r="A5598" t="s">
        <v>5624</v>
      </c>
      <c r="B5598">
        <v>0.992608467424715</v>
      </c>
      <c r="C5598">
        <v>0.752383811842221</v>
      </c>
      <c r="D5598">
        <v>0.74387448980356</v>
      </c>
      <c r="E5598">
        <v>0.6913129195244651</v>
      </c>
      <c r="F5598">
        <v>0.595771452830175</v>
      </c>
      <c r="G5598">
        <v>0.469138010784648</v>
      </c>
      <c r="H5598">
        <v>0.346953828408776</v>
      </c>
      <c r="I5598">
        <v>0.328036531021297</v>
      </c>
      <c r="J5598">
        <v>0.444771786101465</v>
      </c>
      <c r="K5598">
        <v>0.354070753840215</v>
      </c>
      <c r="L5598">
        <v>359.745148946487</v>
      </c>
      <c r="M5598">
        <v>7.7023402216128</v>
      </c>
      <c r="N5598">
        <v>52.4422443169271</v>
      </c>
      <c r="O5598">
        <v>43.8704531848436</v>
      </c>
      <c r="P5598">
        <v>-0.0314378834164586</v>
      </c>
      <c r="Q5598">
        <v>0.284684802520689</v>
      </c>
      <c r="R5598">
        <v>0.919596892448023</v>
      </c>
      <c r="S5598" t="s">
        <v>11791</v>
      </c>
      <c r="T5598" t="s">
        <v>12362</v>
      </c>
      <c r="U5598" t="s">
        <v>12362</v>
      </c>
      <c r="V5598" t="s">
        <v>12362</v>
      </c>
      <c r="W5598">
        <v>5</v>
      </c>
      <c r="X5598" t="s">
        <v>17960</v>
      </c>
      <c r="Y5598">
        <v>0.5602072492947764</v>
      </c>
      <c r="Z5598">
        <f>HYPERLINK("Melting_Curves/meltCurve_Q9NVR5_.pdf", "Melting_Curves/meltCurve_Q9NVR5_.pdf")</f>
        <v>0</v>
      </c>
      <c r="AA5598" t="s">
        <v>23898</v>
      </c>
      <c r="AB5598" t="s">
        <v>29960</v>
      </c>
    </row>
    <row r="5599" spans="1:28">
      <c r="A5599" t="s">
        <v>5625</v>
      </c>
      <c r="B5599">
        <v>0.992608467424715</v>
      </c>
      <c r="C5599">
        <v>1.10247323285645</v>
      </c>
      <c r="D5599">
        <v>1.07206387004061</v>
      </c>
      <c r="E5599">
        <v>0.93165680797196</v>
      </c>
      <c r="F5599">
        <v>0.526917419367801</v>
      </c>
      <c r="G5599">
        <v>0.245882773517165</v>
      </c>
      <c r="H5599">
        <v>0.176458970760104</v>
      </c>
      <c r="I5599">
        <v>0.227311345945642</v>
      </c>
      <c r="J5599">
        <v>0.235054227662381</v>
      </c>
      <c r="K5599">
        <v>0.206079804523267</v>
      </c>
      <c r="L5599">
        <v>1932.29749868545</v>
      </c>
      <c r="M5599">
        <v>38.9110645735509</v>
      </c>
      <c r="N5599">
        <v>50.3644101755003</v>
      </c>
      <c r="O5599">
        <v>49.5287132315806</v>
      </c>
      <c r="P5599">
        <v>-0.15516110378711</v>
      </c>
      <c r="Q5599">
        <v>0.210002386305909</v>
      </c>
      <c r="R5599">
        <v>0.987391175623304</v>
      </c>
      <c r="S5599" t="s">
        <v>11792</v>
      </c>
      <c r="T5599" t="s">
        <v>12362</v>
      </c>
      <c r="U5599" t="s">
        <v>12362</v>
      </c>
      <c r="V5599" t="s">
        <v>12362</v>
      </c>
      <c r="W5599">
        <v>8</v>
      </c>
      <c r="X5599" t="s">
        <v>17961</v>
      </c>
      <c r="Y5599">
        <v>0.5462289678807417</v>
      </c>
      <c r="Z5599">
        <f>HYPERLINK("Melting_Curves/meltCurve_Q9NVT9_.pdf", "Melting_Curves/meltCurve_Q9NVT9_.pdf")</f>
        <v>0</v>
      </c>
      <c r="AA5599" t="s">
        <v>23899</v>
      </c>
      <c r="AB5599" t="s">
        <v>29961</v>
      </c>
    </row>
    <row r="5600" spans="1:28">
      <c r="A5600" t="s">
        <v>5626</v>
      </c>
      <c r="B5600">
        <v>0.992608467424715</v>
      </c>
      <c r="C5600">
        <v>0.9724670261873</v>
      </c>
      <c r="D5600">
        <v>0.744596768015337</v>
      </c>
      <c r="E5600">
        <v>0.469392557350657</v>
      </c>
      <c r="F5600">
        <v>0.269422308783716</v>
      </c>
      <c r="G5600">
        <v>0.174799186985542</v>
      </c>
      <c r="H5600">
        <v>0.123102612401929</v>
      </c>
      <c r="I5600">
        <v>0.104856143565362</v>
      </c>
      <c r="J5600">
        <v>0.167258103542661</v>
      </c>
      <c r="K5600">
        <v>0.14139792576571</v>
      </c>
      <c r="L5600">
        <v>837.152274390069</v>
      </c>
      <c r="M5600">
        <v>18.4394131885884</v>
      </c>
      <c r="N5600">
        <v>46.1462866826456</v>
      </c>
      <c r="O5600">
        <v>44.8763087376531</v>
      </c>
      <c r="P5600">
        <v>-0.089486281111263</v>
      </c>
      <c r="Q5600">
        <v>0.128902232368052</v>
      </c>
      <c r="R5600">
        <v>0.995586665838699</v>
      </c>
      <c r="S5600" t="s">
        <v>11793</v>
      </c>
      <c r="T5600" t="s">
        <v>12362</v>
      </c>
      <c r="U5600" t="s">
        <v>12362</v>
      </c>
      <c r="V5600" t="s">
        <v>12362</v>
      </c>
      <c r="W5600">
        <v>3</v>
      </c>
      <c r="X5600" t="s">
        <v>17962</v>
      </c>
      <c r="Y5600">
        <v>0.3863092347645287</v>
      </c>
      <c r="Z5600">
        <f>HYPERLINK("Melting_Curves/meltCurve_Q9NVU0_3_.pdf", "Melting_Curves/meltCurve_Q9NVU0_3_.pdf")</f>
        <v>0</v>
      </c>
      <c r="AA5600" t="s">
        <v>23900</v>
      </c>
      <c r="AB5600" t="s">
        <v>29962</v>
      </c>
    </row>
    <row r="5601" spans="1:28">
      <c r="A5601" t="s">
        <v>5627</v>
      </c>
      <c r="B5601">
        <v>0.992608467424715</v>
      </c>
      <c r="C5601">
        <v>1.01352603950645</v>
      </c>
      <c r="D5601">
        <v>0.923511186912896</v>
      </c>
      <c r="E5601">
        <v>0.969528363348409</v>
      </c>
      <c r="F5601">
        <v>0.816014437255797</v>
      </c>
      <c r="G5601">
        <v>0.568422712121187</v>
      </c>
      <c r="H5601">
        <v>0.516488591102321</v>
      </c>
      <c r="I5601">
        <v>0.478742024360761</v>
      </c>
      <c r="J5601">
        <v>0.850973291922076</v>
      </c>
      <c r="K5601">
        <v>0.549189445702655</v>
      </c>
      <c r="L5601">
        <v>12559.7107064993</v>
      </c>
      <c r="M5601">
        <v>250</v>
      </c>
      <c r="O5601">
        <v>50.2356278874662</v>
      </c>
      <c r="P5601">
        <v>-0.506658333300948</v>
      </c>
      <c r="Q5601">
        <v>0.592763208627669</v>
      </c>
      <c r="R5601">
        <v>0.773465159881499</v>
      </c>
      <c r="S5601" t="s">
        <v>11794</v>
      </c>
      <c r="T5601" t="s">
        <v>12362</v>
      </c>
      <c r="U5601" t="s">
        <v>12362</v>
      </c>
      <c r="V5601" t="s">
        <v>12362</v>
      </c>
      <c r="W5601">
        <v>1</v>
      </c>
      <c r="X5601" t="s">
        <v>17963</v>
      </c>
      <c r="Y5601">
        <v>0.7725105765035253</v>
      </c>
      <c r="Z5601">
        <f>HYPERLINK("Melting_Curves/meltCurve_Q9NVW2_.pdf", "Melting_Curves/meltCurve_Q9NVW2_.pdf")</f>
        <v>0</v>
      </c>
      <c r="AA5601" t="s">
        <v>23901</v>
      </c>
      <c r="AB5601" t="s">
        <v>29963</v>
      </c>
    </row>
    <row r="5602" spans="1:28">
      <c r="A5602" t="s">
        <v>5628</v>
      </c>
      <c r="B5602">
        <v>0.992608467424715</v>
      </c>
      <c r="C5602">
        <v>1.23538275464762</v>
      </c>
      <c r="D5602">
        <v>1.03495609132824</v>
      </c>
      <c r="E5602">
        <v>0.773787957474443</v>
      </c>
      <c r="F5602">
        <v>0.472409132212686</v>
      </c>
      <c r="G5602">
        <v>0.292431703980866</v>
      </c>
      <c r="H5602">
        <v>0.225324252825559</v>
      </c>
      <c r="I5602">
        <v>0.179010986371606</v>
      </c>
      <c r="J5602">
        <v>0.284036014727329</v>
      </c>
      <c r="K5602">
        <v>0.328521228389062</v>
      </c>
      <c r="L5602">
        <v>1371.39112664986</v>
      </c>
      <c r="M5602">
        <v>28.3745014146212</v>
      </c>
      <c r="N5602">
        <v>49.5734050860302</v>
      </c>
      <c r="O5602">
        <v>48.093659016654</v>
      </c>
      <c r="P5602">
        <v>-0.109983073251961</v>
      </c>
      <c r="Q5602">
        <v>0.254338204379206</v>
      </c>
      <c r="R5602">
        <v>0.94550193348818</v>
      </c>
      <c r="S5602" t="s">
        <v>11795</v>
      </c>
      <c r="T5602" t="s">
        <v>12362</v>
      </c>
      <c r="U5602" t="s">
        <v>12362</v>
      </c>
      <c r="V5602" t="s">
        <v>12362</v>
      </c>
      <c r="W5602">
        <v>2</v>
      </c>
      <c r="X5602" t="s">
        <v>17964</v>
      </c>
      <c r="Y5602">
        <v>0.5409619907656474</v>
      </c>
      <c r="Z5602">
        <f>HYPERLINK("Melting_Curves/meltCurve_Q9NVX0_3_.pdf", "Melting_Curves/meltCurve_Q9NVX0_3_.pdf")</f>
        <v>0</v>
      </c>
      <c r="AA5602" t="s">
        <v>23902</v>
      </c>
      <c r="AB5602" t="s">
        <v>29964</v>
      </c>
    </row>
    <row r="5603" spans="1:28">
      <c r="A5603" t="s">
        <v>5629</v>
      </c>
      <c r="B5603">
        <v>0.992608467424715</v>
      </c>
      <c r="C5603">
        <v>0.958281015132189</v>
      </c>
      <c r="D5603">
        <v>0.959720192233064</v>
      </c>
      <c r="E5603">
        <v>0.771522315052651</v>
      </c>
      <c r="F5603">
        <v>0.666064522931984</v>
      </c>
      <c r="G5603">
        <v>0.516579575740337</v>
      </c>
      <c r="H5603">
        <v>0.490532158329443</v>
      </c>
      <c r="I5603">
        <v>0.64505926871271</v>
      </c>
      <c r="J5603">
        <v>0.977332903726161</v>
      </c>
      <c r="K5603">
        <v>0.7780535687881041</v>
      </c>
      <c r="L5603">
        <v>1780.09338684104</v>
      </c>
      <c r="M5603">
        <v>39.2347380478711</v>
      </c>
      <c r="O5603">
        <v>45.2529540419777</v>
      </c>
      <c r="P5603">
        <v>-0.0696524191510737</v>
      </c>
      <c r="Q5603">
        <v>0.678655108245779</v>
      </c>
      <c r="R5603">
        <v>0.5057685675547769</v>
      </c>
      <c r="S5603" t="s">
        <v>11796</v>
      </c>
      <c r="T5603" t="s">
        <v>12362</v>
      </c>
      <c r="U5603" t="s">
        <v>12362</v>
      </c>
      <c r="V5603" t="s">
        <v>12362</v>
      </c>
      <c r="W5603">
        <v>18</v>
      </c>
      <c r="X5603" t="s">
        <v>17965</v>
      </c>
      <c r="Y5603">
        <v>0.7693631284088914</v>
      </c>
      <c r="Z5603">
        <f>HYPERLINK("Melting_Curves/meltCurve_Q9NVX2_.pdf", "Melting_Curves/meltCurve_Q9NVX2_.pdf")</f>
        <v>0</v>
      </c>
      <c r="AA5603" t="s">
        <v>23903</v>
      </c>
      <c r="AB5603" t="s">
        <v>29965</v>
      </c>
    </row>
    <row r="5604" spans="1:28">
      <c r="A5604" t="s">
        <v>5630</v>
      </c>
      <c r="B5604">
        <v>0.992608467424715</v>
      </c>
      <c r="C5604">
        <v>0.9119493940925359</v>
      </c>
      <c r="D5604">
        <v>0.8201975873676</v>
      </c>
      <c r="E5604">
        <v>0.816749024186544</v>
      </c>
      <c r="F5604">
        <v>0.552880528614266</v>
      </c>
      <c r="G5604">
        <v>0.356989220076645</v>
      </c>
      <c r="H5604">
        <v>0.184586510190539</v>
      </c>
      <c r="I5604">
        <v>0.291587023562077</v>
      </c>
      <c r="J5604">
        <v>0.414611087224393</v>
      </c>
      <c r="K5604">
        <v>0.224913134901818</v>
      </c>
      <c r="L5604">
        <v>768.8421626292781</v>
      </c>
      <c r="M5604">
        <v>15.8510233343855</v>
      </c>
      <c r="N5604">
        <v>50.7775636383437</v>
      </c>
      <c r="O5604">
        <v>47.7519450679101</v>
      </c>
      <c r="P5604">
        <v>-0.0619051494566427</v>
      </c>
      <c r="Q5604">
        <v>0.254092033622819</v>
      </c>
      <c r="R5604">
        <v>0.929697758430882</v>
      </c>
      <c r="S5604" t="s">
        <v>11797</v>
      </c>
      <c r="T5604" t="s">
        <v>12362</v>
      </c>
      <c r="U5604" t="s">
        <v>12362</v>
      </c>
      <c r="V5604" t="s">
        <v>12362</v>
      </c>
      <c r="W5604">
        <v>3</v>
      </c>
      <c r="X5604" t="s">
        <v>17966</v>
      </c>
      <c r="Y5604">
        <v>0.5549554019659945</v>
      </c>
      <c r="Z5604">
        <f>HYPERLINK("Melting_Curves/meltCurve_Q9NVX7_.pdf", "Melting_Curves/meltCurve_Q9NVX7_.pdf")</f>
        <v>0</v>
      </c>
      <c r="AA5604" t="s">
        <v>23904</v>
      </c>
      <c r="AB5604" t="s">
        <v>29966</v>
      </c>
    </row>
    <row r="5605" spans="1:28">
      <c r="A5605" t="s">
        <v>5631</v>
      </c>
      <c r="B5605">
        <v>0.992608467424715</v>
      </c>
      <c r="C5605">
        <v>0.967786367761779</v>
      </c>
      <c r="D5605">
        <v>1.03701987187867</v>
      </c>
      <c r="E5605">
        <v>1.09517539721234</v>
      </c>
      <c r="F5605">
        <v>0.808714291226539</v>
      </c>
      <c r="G5605">
        <v>0.622565706255187</v>
      </c>
      <c r="H5605">
        <v>0.468526006723938</v>
      </c>
      <c r="I5605">
        <v>0.407711410691658</v>
      </c>
      <c r="J5605">
        <v>0.247435241658737</v>
      </c>
      <c r="K5605">
        <v>0.187719995261896</v>
      </c>
      <c r="L5605">
        <v>854.711471851081</v>
      </c>
      <c r="M5605">
        <v>15.5072148629795</v>
      </c>
      <c r="N5605">
        <v>56.7217852123715</v>
      </c>
      <c r="O5605">
        <v>54.2248457837832</v>
      </c>
      <c r="P5605">
        <v>-0.058804663754857</v>
      </c>
      <c r="Q5605">
        <v>0.177572240803392</v>
      </c>
      <c r="R5605">
        <v>0.966739188055212</v>
      </c>
      <c r="S5605" t="s">
        <v>11798</v>
      </c>
      <c r="T5605" t="s">
        <v>12362</v>
      </c>
      <c r="U5605" t="s">
        <v>12362</v>
      </c>
      <c r="V5605" t="s">
        <v>12362</v>
      </c>
      <c r="W5605">
        <v>8</v>
      </c>
      <c r="X5605" t="s">
        <v>17967</v>
      </c>
      <c r="Y5605">
        <v>0.6854592868519728</v>
      </c>
      <c r="Z5605">
        <f>HYPERLINK("Melting_Curves/meltCurve_Q9NVZ3_.pdf", "Melting_Curves/meltCurve_Q9NVZ3_.pdf")</f>
        <v>0</v>
      </c>
      <c r="AA5605" t="s">
        <v>23905</v>
      </c>
      <c r="AB5605" t="s">
        <v>29967</v>
      </c>
    </row>
    <row r="5606" spans="1:28">
      <c r="A5606" t="s">
        <v>5632</v>
      </c>
      <c r="B5606">
        <v>0.992608467424715</v>
      </c>
      <c r="C5606">
        <v>2.00372951022112</v>
      </c>
      <c r="D5606">
        <v>1.6425349343774</v>
      </c>
      <c r="E5606">
        <v>1.51872934529579</v>
      </c>
      <c r="F5606">
        <v>0.912668241807438</v>
      </c>
      <c r="G5606">
        <v>0.437905607142171</v>
      </c>
      <c r="H5606">
        <v>0.348368978076751</v>
      </c>
      <c r="I5606">
        <v>0.500251375130785</v>
      </c>
      <c r="J5606">
        <v>0.7797010457532449</v>
      </c>
      <c r="K5606">
        <v>0.6475412704003221</v>
      </c>
      <c r="L5606">
        <v>12622.4665187382</v>
      </c>
      <c r="M5606">
        <v>250</v>
      </c>
      <c r="O5606">
        <v>50.4866350784796</v>
      </c>
      <c r="P5606">
        <v>-0.56604876006397</v>
      </c>
      <c r="Q5606">
        <v>0.542753645742061</v>
      </c>
      <c r="R5606">
        <v>0.367127696602091</v>
      </c>
      <c r="S5606" t="s">
        <v>11799</v>
      </c>
      <c r="T5606" t="s">
        <v>12362</v>
      </c>
      <c r="U5606" t="s">
        <v>12362</v>
      </c>
      <c r="V5606" t="s">
        <v>12362</v>
      </c>
      <c r="W5606">
        <v>2</v>
      </c>
      <c r="X5606" t="s">
        <v>17968</v>
      </c>
      <c r="Y5606">
        <v>0.7484005645918773</v>
      </c>
      <c r="Z5606">
        <f>HYPERLINK("Melting_Curves/meltCurve_Q9NW08_2_.pdf", "Melting_Curves/meltCurve_Q9NW08_2_.pdf")</f>
        <v>0</v>
      </c>
      <c r="AA5606" t="s">
        <v>23906</v>
      </c>
      <c r="AB5606" t="s">
        <v>29968</v>
      </c>
    </row>
    <row r="5607" spans="1:28">
      <c r="A5607" t="s">
        <v>5633</v>
      </c>
      <c r="B5607">
        <v>0.992608467424715</v>
      </c>
      <c r="C5607">
        <v>0.988953909861145</v>
      </c>
      <c r="D5607">
        <v>0.919232178109417</v>
      </c>
      <c r="E5607">
        <v>0.7844649796202789</v>
      </c>
      <c r="F5607">
        <v>0.526143640110436</v>
      </c>
      <c r="G5607">
        <v>0.299213459488643</v>
      </c>
      <c r="H5607">
        <v>0.194276234695413</v>
      </c>
      <c r="I5607">
        <v>0.184942007033843</v>
      </c>
      <c r="J5607">
        <v>0.2810097539491</v>
      </c>
      <c r="K5607">
        <v>0.149577600300296</v>
      </c>
      <c r="L5607">
        <v>936.823438484304</v>
      </c>
      <c r="M5607">
        <v>19.0849546423779</v>
      </c>
      <c r="N5607">
        <v>50.2830888910005</v>
      </c>
      <c r="O5607">
        <v>48.5576077983987</v>
      </c>
      <c r="P5607">
        <v>-0.0803351463612173</v>
      </c>
      <c r="Q5607">
        <v>0.182449239254607</v>
      </c>
      <c r="R5607">
        <v>0.988972311389029</v>
      </c>
      <c r="S5607" t="s">
        <v>11800</v>
      </c>
      <c r="T5607" t="s">
        <v>12362</v>
      </c>
      <c r="U5607" t="s">
        <v>12362</v>
      </c>
      <c r="V5607" t="s">
        <v>12362</v>
      </c>
      <c r="W5607">
        <v>7</v>
      </c>
      <c r="X5607" t="s">
        <v>17969</v>
      </c>
      <c r="Y5607">
        <v>0.5235606672332778</v>
      </c>
      <c r="Z5607">
        <f>HYPERLINK("Melting_Curves/meltCurve_Q9NW13_2_.pdf", "Melting_Curves/meltCurve_Q9NW13_2_.pdf")</f>
        <v>0</v>
      </c>
      <c r="AA5607" t="s">
        <v>23907</v>
      </c>
      <c r="AB5607" t="s">
        <v>29969</v>
      </c>
    </row>
    <row r="5608" spans="1:28">
      <c r="A5608" t="s">
        <v>5634</v>
      </c>
      <c r="B5608">
        <v>0.992608467424715</v>
      </c>
      <c r="C5608">
        <v>1.1396392378568</v>
      </c>
      <c r="D5608">
        <v>1.06431031798684</v>
      </c>
      <c r="E5608">
        <v>0.943670558227734</v>
      </c>
      <c r="F5608">
        <v>0.581259933291735</v>
      </c>
      <c r="G5608">
        <v>0.371483851125875</v>
      </c>
      <c r="H5608">
        <v>0.259664106336917</v>
      </c>
      <c r="I5608">
        <v>0.253291301285072</v>
      </c>
      <c r="J5608">
        <v>0.179910010154185</v>
      </c>
      <c r="K5608">
        <v>0.20971435084077</v>
      </c>
      <c r="L5608">
        <v>1353.07699050479</v>
      </c>
      <c r="M5608">
        <v>26.9257459698863</v>
      </c>
      <c r="N5608">
        <v>51.3662245078988</v>
      </c>
      <c r="O5608">
        <v>49.9774215910856</v>
      </c>
      <c r="P5608">
        <v>-0.104902214054502</v>
      </c>
      <c r="Q5608">
        <v>0.221163162750291</v>
      </c>
      <c r="R5608">
        <v>0.977620403297048</v>
      </c>
      <c r="S5608" t="s">
        <v>11801</v>
      </c>
      <c r="T5608" t="s">
        <v>12362</v>
      </c>
      <c r="U5608" t="s">
        <v>12362</v>
      </c>
      <c r="V5608" t="s">
        <v>12362</v>
      </c>
      <c r="W5608">
        <v>14</v>
      </c>
      <c r="X5608" t="s">
        <v>17970</v>
      </c>
      <c r="Y5608">
        <v>0.5711304928947267</v>
      </c>
      <c r="Z5608">
        <f>HYPERLINK("Melting_Curves/meltCurve_Q9NW21_.pdf", "Melting_Curves/meltCurve_Q9NW21_.pdf")</f>
        <v>0</v>
      </c>
      <c r="AA5608" t="s">
        <v>23873</v>
      </c>
      <c r="AB5608" t="s">
        <v>29935</v>
      </c>
    </row>
    <row r="5609" spans="1:28">
      <c r="A5609" t="s">
        <v>5635</v>
      </c>
      <c r="B5609">
        <v>0.992608467424715</v>
      </c>
      <c r="C5609">
        <v>1.03842361542451</v>
      </c>
      <c r="D5609">
        <v>1.03904738261103</v>
      </c>
      <c r="E5609">
        <v>1.01178805991573</v>
      </c>
      <c r="F5609">
        <v>0.7577355087414051</v>
      </c>
      <c r="G5609">
        <v>0.437970489505475</v>
      </c>
      <c r="H5609">
        <v>0.245719222335866</v>
      </c>
      <c r="I5609">
        <v>0.301825559630012</v>
      </c>
      <c r="J5609">
        <v>0.38956469206978</v>
      </c>
      <c r="K5609">
        <v>0.349223408446477</v>
      </c>
      <c r="L5609">
        <v>1961.73712439738</v>
      </c>
      <c r="M5609">
        <v>38.4203308399755</v>
      </c>
      <c r="N5609">
        <v>52.4923235654513</v>
      </c>
      <c r="O5609">
        <v>50.9221301064852</v>
      </c>
      <c r="P5609">
        <v>-0.127366343699021</v>
      </c>
      <c r="Q5609">
        <v>0.324758572996702</v>
      </c>
      <c r="R5609">
        <v>0.982737444446517</v>
      </c>
      <c r="S5609" t="s">
        <v>11802</v>
      </c>
      <c r="T5609" t="s">
        <v>12362</v>
      </c>
      <c r="U5609" t="s">
        <v>12362</v>
      </c>
      <c r="V5609" t="s">
        <v>12362</v>
      </c>
      <c r="W5609">
        <v>13</v>
      </c>
      <c r="X5609" t="s">
        <v>17971</v>
      </c>
      <c r="Y5609">
        <v>0.6437987569302036</v>
      </c>
      <c r="Z5609">
        <f>HYPERLINK("Melting_Curves/meltCurve_Q9NW64_.pdf", "Melting_Curves/meltCurve_Q9NW64_.pdf")</f>
        <v>0</v>
      </c>
      <c r="AA5609" t="s">
        <v>23908</v>
      </c>
      <c r="AB5609" t="s">
        <v>29970</v>
      </c>
    </row>
    <row r="5610" spans="1:28">
      <c r="A5610" t="s">
        <v>5636</v>
      </c>
      <c r="B5610">
        <v>0.992608467424715</v>
      </c>
      <c r="C5610">
        <v>1.01344597055254</v>
      </c>
      <c r="D5610">
        <v>0.972335875944928</v>
      </c>
      <c r="E5610">
        <v>0.9938408360519499</v>
      </c>
      <c r="F5610">
        <v>0.83492519466412</v>
      </c>
      <c r="G5610">
        <v>0.573784157158524</v>
      </c>
      <c r="H5610">
        <v>0.330799217791059</v>
      </c>
      <c r="I5610">
        <v>0.328648558811546</v>
      </c>
      <c r="J5610">
        <v>0.392320051702542</v>
      </c>
      <c r="K5610">
        <v>0.370231986387281</v>
      </c>
      <c r="L5610">
        <v>1587.94853468293</v>
      </c>
      <c r="M5610">
        <v>30.3815685975099</v>
      </c>
      <c r="N5610">
        <v>54.4005281016666</v>
      </c>
      <c r="O5610">
        <v>52.0419619977531</v>
      </c>
      <c r="P5610">
        <v>-0.0951385073727487</v>
      </c>
      <c r="Q5610">
        <v>0.348135841746877</v>
      </c>
      <c r="R5610">
        <v>0.989656912554661</v>
      </c>
      <c r="S5610" t="s">
        <v>11803</v>
      </c>
      <c r="T5610" t="s">
        <v>12362</v>
      </c>
      <c r="U5610" t="s">
        <v>12362</v>
      </c>
      <c r="V5610" t="s">
        <v>12362</v>
      </c>
      <c r="W5610">
        <v>21</v>
      </c>
      <c r="X5610" t="s">
        <v>17972</v>
      </c>
      <c r="Y5610">
        <v>0.6838921304580137</v>
      </c>
      <c r="Z5610">
        <f>HYPERLINK("Melting_Curves/meltCurve_Q9NW82_.pdf", "Melting_Curves/meltCurve_Q9NW82_.pdf")</f>
        <v>0</v>
      </c>
      <c r="AA5610" t="s">
        <v>23909</v>
      </c>
      <c r="AB5610" t="s">
        <v>29971</v>
      </c>
    </row>
    <row r="5611" spans="1:28">
      <c r="A5611" t="s">
        <v>5637</v>
      </c>
      <c r="B5611">
        <v>0.992608467424715</v>
      </c>
      <c r="C5611">
        <v>1.04504654760041</v>
      </c>
      <c r="D5611">
        <v>0.915318949731769</v>
      </c>
      <c r="E5611">
        <v>0.998698834813231</v>
      </c>
      <c r="F5611">
        <v>0.922088249344722</v>
      </c>
      <c r="G5611">
        <v>0.71184956712106</v>
      </c>
      <c r="H5611">
        <v>0.720640117100398</v>
      </c>
      <c r="I5611">
        <v>0.966354976894132</v>
      </c>
      <c r="J5611">
        <v>1.09328735056706</v>
      </c>
      <c r="K5611">
        <v>0.873478438296603</v>
      </c>
      <c r="L5611">
        <v>12526.6847024778</v>
      </c>
      <c r="M5611">
        <v>250</v>
      </c>
      <c r="O5611">
        <v>50.1035334235827</v>
      </c>
      <c r="P5611">
        <v>-0.158269663504863</v>
      </c>
      <c r="Q5611">
        <v>0.87312209295954</v>
      </c>
      <c r="R5611">
        <v>0.198805329784314</v>
      </c>
      <c r="S5611" t="s">
        <v>11804</v>
      </c>
      <c r="T5611" t="s">
        <v>12362</v>
      </c>
      <c r="U5611" t="s">
        <v>12362</v>
      </c>
      <c r="V5611" t="s">
        <v>12362</v>
      </c>
      <c r="W5611">
        <v>5</v>
      </c>
      <c r="X5611" t="s">
        <v>17973</v>
      </c>
      <c r="Y5611">
        <v>0.9285651031087977</v>
      </c>
      <c r="Z5611">
        <f>HYPERLINK("Melting_Curves/meltCurve_Q9NWA0_.pdf", "Melting_Curves/meltCurve_Q9NWA0_.pdf")</f>
        <v>0</v>
      </c>
      <c r="AA5611" t="s">
        <v>23910</v>
      </c>
      <c r="AB5611" t="s">
        <v>29972</v>
      </c>
    </row>
    <row r="5612" spans="1:28">
      <c r="A5612" t="s">
        <v>5638</v>
      </c>
      <c r="B5612">
        <v>0.992608467424715</v>
      </c>
      <c r="C5612">
        <v>1.16951496143949</v>
      </c>
      <c r="D5612">
        <v>0.872862016342322</v>
      </c>
      <c r="E5612">
        <v>0.88956404123306</v>
      </c>
      <c r="F5612">
        <v>0.671333582086953</v>
      </c>
      <c r="G5612">
        <v>0.752482181086758</v>
      </c>
      <c r="H5612">
        <v>0.642498016736297</v>
      </c>
      <c r="I5612">
        <v>0.987060590998471</v>
      </c>
      <c r="J5612">
        <v>1.41554057822963</v>
      </c>
      <c r="K5612">
        <v>1.55637404676721</v>
      </c>
      <c r="L5612">
        <v>15000</v>
      </c>
      <c r="M5612">
        <v>235.602671590211</v>
      </c>
      <c r="O5612">
        <v>63.6619426267235</v>
      </c>
      <c r="P5612">
        <v>0.462605155780242</v>
      </c>
      <c r="Q5612">
        <v>1.5</v>
      </c>
      <c r="R5612">
        <v>0.572457349865435</v>
      </c>
      <c r="S5612" t="s">
        <v>11805</v>
      </c>
      <c r="T5612" t="s">
        <v>12362</v>
      </c>
      <c r="U5612" t="s">
        <v>12362</v>
      </c>
      <c r="V5612" t="s">
        <v>12362</v>
      </c>
      <c r="W5612">
        <v>1</v>
      </c>
      <c r="X5612" t="s">
        <v>17974</v>
      </c>
      <c r="Y5612">
        <v>1.055495291538056</v>
      </c>
      <c r="Z5612">
        <f>HYPERLINK("Melting_Curves/meltCurve_Q9NWB6_2_.pdf", "Melting_Curves/meltCurve_Q9NWB6_2_.pdf")</f>
        <v>0</v>
      </c>
      <c r="AA5612" t="s">
        <v>23911</v>
      </c>
      <c r="AB5612" t="s">
        <v>29973</v>
      </c>
    </row>
    <row r="5613" spans="1:28">
      <c r="A5613" t="s">
        <v>5639</v>
      </c>
      <c r="B5613">
        <v>0.992608467424715</v>
      </c>
      <c r="C5613">
        <v>1.01810934771099</v>
      </c>
      <c r="D5613">
        <v>0.812532776383646</v>
      </c>
      <c r="E5613">
        <v>0.802755006746443</v>
      </c>
      <c r="F5613">
        <v>0.801132292241609</v>
      </c>
      <c r="G5613">
        <v>0.55356537494458</v>
      </c>
      <c r="H5613">
        <v>0.484215893627294</v>
      </c>
      <c r="I5613">
        <v>0.764527492276747</v>
      </c>
      <c r="J5613">
        <v>0.930803168523832</v>
      </c>
      <c r="K5613">
        <v>1.01589499220707</v>
      </c>
      <c r="L5613">
        <v>10691.2673494297</v>
      </c>
      <c r="M5613">
        <v>250</v>
      </c>
      <c r="O5613">
        <v>42.7623266852532</v>
      </c>
      <c r="P5613">
        <v>-0.343907843546736</v>
      </c>
      <c r="Q5613">
        <v>0.764699174127119</v>
      </c>
      <c r="R5613">
        <v>0.293216055149717</v>
      </c>
      <c r="S5613" t="s">
        <v>11806</v>
      </c>
      <c r="T5613" t="s">
        <v>12362</v>
      </c>
      <c r="U5613" t="s">
        <v>12362</v>
      </c>
      <c r="V5613" t="s">
        <v>12362</v>
      </c>
      <c r="W5613">
        <v>1</v>
      </c>
      <c r="X5613" t="s">
        <v>17975</v>
      </c>
      <c r="Y5613">
        <v>0.8099343536153107</v>
      </c>
      <c r="Z5613">
        <f>HYPERLINK("Melting_Curves/meltCurve_Q9NWD9_.pdf", "Melting_Curves/meltCurve_Q9NWD9_.pdf")</f>
        <v>0</v>
      </c>
      <c r="AA5613" t="s">
        <v>23912</v>
      </c>
      <c r="AB5613" t="s">
        <v>29974</v>
      </c>
    </row>
    <row r="5614" spans="1:28">
      <c r="A5614" t="s">
        <v>5640</v>
      </c>
      <c r="B5614">
        <v>0.992608467424715</v>
      </c>
      <c r="C5614">
        <v>0.825923362802428</v>
      </c>
      <c r="D5614">
        <v>0.6059570564861551</v>
      </c>
      <c r="E5614">
        <v>0.57036658644575</v>
      </c>
      <c r="F5614">
        <v>0.5496710226104921</v>
      </c>
      <c r="G5614">
        <v>0.371854418545626</v>
      </c>
      <c r="H5614">
        <v>0.365599407412957</v>
      </c>
      <c r="I5614">
        <v>0.255786980432417</v>
      </c>
      <c r="J5614">
        <v>0.325421970892732</v>
      </c>
      <c r="K5614">
        <v>0.19663985174929</v>
      </c>
      <c r="L5614">
        <v>360.012158391722</v>
      </c>
      <c r="M5614">
        <v>7.77205682353307</v>
      </c>
      <c r="N5614">
        <v>49.2272021662405</v>
      </c>
      <c r="O5614">
        <v>43.55458018545</v>
      </c>
      <c r="P5614">
        <v>-0.0364496619523359</v>
      </c>
      <c r="Q5614">
        <v>0.183972783804852</v>
      </c>
      <c r="R5614">
        <v>0.940171659905211</v>
      </c>
      <c r="S5614" t="s">
        <v>11807</v>
      </c>
      <c r="T5614" t="s">
        <v>12362</v>
      </c>
      <c r="U5614" t="s">
        <v>12362</v>
      </c>
      <c r="V5614" t="s">
        <v>12362</v>
      </c>
      <c r="W5614">
        <v>1</v>
      </c>
      <c r="X5614" t="s">
        <v>17976</v>
      </c>
      <c r="Y5614">
        <v>0.489162407026737</v>
      </c>
      <c r="Z5614">
        <f>HYPERLINK("Melting_Curves/meltCurve_Q9NWH2_.pdf", "Melting_Curves/meltCurve_Q9NWH2_.pdf")</f>
        <v>0</v>
      </c>
      <c r="AA5614" t="s">
        <v>23913</v>
      </c>
      <c r="AB5614" t="s">
        <v>29975</v>
      </c>
    </row>
    <row r="5615" spans="1:28">
      <c r="A5615" t="s">
        <v>5641</v>
      </c>
      <c r="B5615">
        <v>0.992608467424715</v>
      </c>
      <c r="C5615">
        <v>1.10558019898702</v>
      </c>
      <c r="D5615">
        <v>1.06236901832028</v>
      </c>
      <c r="E5615">
        <v>0.914077143083169</v>
      </c>
      <c r="F5615">
        <v>0.731872966301985</v>
      </c>
      <c r="G5615">
        <v>0.532641701240492</v>
      </c>
      <c r="H5615">
        <v>0.494403162965936</v>
      </c>
      <c r="I5615">
        <v>0.6218373398431321</v>
      </c>
      <c r="J5615">
        <v>0.727138799525996</v>
      </c>
      <c r="K5615">
        <v>0.5795696310456681</v>
      </c>
      <c r="L5615">
        <v>1815.48792929982</v>
      </c>
      <c r="M5615">
        <v>37.1457829297943</v>
      </c>
      <c r="O5615">
        <v>48.7336667928919</v>
      </c>
      <c r="P5615">
        <v>-0.0777344013729752</v>
      </c>
      <c r="Q5615">
        <v>0.592064393594176</v>
      </c>
      <c r="R5615">
        <v>0.8885745642751121</v>
      </c>
      <c r="S5615" t="s">
        <v>11808</v>
      </c>
      <c r="T5615" t="s">
        <v>12362</v>
      </c>
      <c r="U5615" t="s">
        <v>12362</v>
      </c>
      <c r="V5615" t="s">
        <v>12362</v>
      </c>
      <c r="W5615">
        <v>9</v>
      </c>
      <c r="X5615" t="s">
        <v>17977</v>
      </c>
      <c r="Y5615">
        <v>0.7551337459722697</v>
      </c>
      <c r="Z5615">
        <f>HYPERLINK("Melting_Curves/meltCurve_Q9NWH9_.pdf", "Melting_Curves/meltCurve_Q9NWH9_.pdf")</f>
        <v>0</v>
      </c>
      <c r="AA5615" t="s">
        <v>23914</v>
      </c>
      <c r="AB5615" t="s">
        <v>29976</v>
      </c>
    </row>
    <row r="5616" spans="1:28">
      <c r="A5616" t="s">
        <v>5642</v>
      </c>
      <c r="B5616">
        <v>0.992608467424715</v>
      </c>
      <c r="C5616">
        <v>1.05199202724293</v>
      </c>
      <c r="D5616">
        <v>0.965052318381889</v>
      </c>
      <c r="E5616">
        <v>0.86095087570907</v>
      </c>
      <c r="F5616">
        <v>0.80373172105706</v>
      </c>
      <c r="G5616">
        <v>0.676158428448264</v>
      </c>
      <c r="H5616">
        <v>0.651702922473068</v>
      </c>
      <c r="I5616">
        <v>0.845579252108945</v>
      </c>
      <c r="J5616">
        <v>1.05000438311854</v>
      </c>
      <c r="K5616">
        <v>1.04033106103945</v>
      </c>
      <c r="L5616">
        <v>2335.61275433201</v>
      </c>
      <c r="M5616">
        <v>52.9760646449312</v>
      </c>
      <c r="O5616">
        <v>44.0253869766239</v>
      </c>
      <c r="P5616">
        <v>-0.0464519566406174</v>
      </c>
      <c r="Q5616">
        <v>0.845585813849424</v>
      </c>
      <c r="R5616">
        <v>0.258669014325022</v>
      </c>
      <c r="S5616" t="s">
        <v>11809</v>
      </c>
      <c r="T5616" t="s">
        <v>12362</v>
      </c>
      <c r="U5616" t="s">
        <v>12362</v>
      </c>
      <c r="V5616" t="s">
        <v>12362</v>
      </c>
      <c r="W5616">
        <v>5</v>
      </c>
      <c r="X5616" t="s">
        <v>17978</v>
      </c>
      <c r="Y5616">
        <v>0.8823365830753745</v>
      </c>
      <c r="Z5616">
        <f>HYPERLINK("Melting_Curves/meltCurve_Q9NWK9_.pdf", "Melting_Curves/meltCurve_Q9NWK9_.pdf")</f>
        <v>0</v>
      </c>
      <c r="AA5616" t="s">
        <v>23915</v>
      </c>
      <c r="AB5616" t="s">
        <v>29977</v>
      </c>
    </row>
    <row r="5617" spans="1:28">
      <c r="A5617" t="s">
        <v>5643</v>
      </c>
      <c r="B5617">
        <v>0.992608467424715</v>
      </c>
      <c r="C5617">
        <v>0.993501300629317</v>
      </c>
      <c r="D5617">
        <v>0.871494164351474</v>
      </c>
      <c r="E5617">
        <v>0.779267796376127</v>
      </c>
      <c r="F5617">
        <v>0.693345191627978</v>
      </c>
      <c r="G5617">
        <v>0.503524813825084</v>
      </c>
      <c r="H5617">
        <v>0.446023012857963</v>
      </c>
      <c r="I5617">
        <v>0.485279531329347</v>
      </c>
      <c r="J5617">
        <v>0.5349502585845221</v>
      </c>
      <c r="K5617">
        <v>0.368448123674396</v>
      </c>
      <c r="L5617">
        <v>631.029057491456</v>
      </c>
      <c r="M5617">
        <v>13.0416207254661</v>
      </c>
      <c r="N5617">
        <v>56.436208129576</v>
      </c>
      <c r="O5617">
        <v>47.2905173030445</v>
      </c>
      <c r="P5617">
        <v>-0.0398435490765395</v>
      </c>
      <c r="Q5617">
        <v>0.422190161766981</v>
      </c>
      <c r="R5617">
        <v>0.955747797540051</v>
      </c>
      <c r="S5617" t="s">
        <v>11810</v>
      </c>
      <c r="T5617" t="s">
        <v>12362</v>
      </c>
      <c r="U5617" t="s">
        <v>12362</v>
      </c>
      <c r="V5617" t="s">
        <v>12362</v>
      </c>
      <c r="W5617">
        <v>6</v>
      </c>
      <c r="X5617" t="s">
        <v>17979</v>
      </c>
      <c r="Y5617">
        <v>0.6572011562627122</v>
      </c>
      <c r="Z5617">
        <f>HYPERLINK("Melting_Curves/meltCurve_Q9NWM8_.pdf", "Melting_Curves/meltCurve_Q9NWM8_.pdf")</f>
        <v>0</v>
      </c>
      <c r="AA5617" t="s">
        <v>23916</v>
      </c>
      <c r="AB5617" t="s">
        <v>29978</v>
      </c>
    </row>
    <row r="5618" spans="1:28">
      <c r="A5618" t="s">
        <v>5644</v>
      </c>
      <c r="B5618">
        <v>0.992608467424715</v>
      </c>
      <c r="C5618">
        <v>0.940294638320628</v>
      </c>
      <c r="D5618">
        <v>0.851514780431932</v>
      </c>
      <c r="E5618">
        <v>0.837654911564737</v>
      </c>
      <c r="F5618">
        <v>0.7402129094965469</v>
      </c>
      <c r="G5618">
        <v>0.586544293166343</v>
      </c>
      <c r="H5618">
        <v>0.472998140637086</v>
      </c>
      <c r="I5618">
        <v>0.549896770169549</v>
      </c>
      <c r="J5618">
        <v>0.614165092116267</v>
      </c>
      <c r="K5618">
        <v>0.520645446529734</v>
      </c>
      <c r="L5618">
        <v>572.068058317701</v>
      </c>
      <c r="M5618">
        <v>11.9331868529405</v>
      </c>
      <c r="O5618">
        <v>46.652479263859</v>
      </c>
      <c r="P5618">
        <v>-0.0312626131607851</v>
      </c>
      <c r="Q5618">
        <v>0.511238937751452</v>
      </c>
      <c r="R5618">
        <v>0.923660443990709</v>
      </c>
      <c r="S5618" t="s">
        <v>11811</v>
      </c>
      <c r="T5618" t="s">
        <v>12362</v>
      </c>
      <c r="U5618" t="s">
        <v>12362</v>
      </c>
      <c r="V5618" t="s">
        <v>12362</v>
      </c>
      <c r="W5618">
        <v>5</v>
      </c>
      <c r="X5618" t="s">
        <v>17980</v>
      </c>
      <c r="Y5618">
        <v>0.7049358631806285</v>
      </c>
      <c r="Z5618">
        <f>HYPERLINK("Melting_Curves/meltCurve_Q9NWQ9_.pdf", "Melting_Curves/meltCurve_Q9NWQ9_.pdf")</f>
        <v>0</v>
      </c>
      <c r="AA5618" t="s">
        <v>23917</v>
      </c>
      <c r="AB5618" t="s">
        <v>29979</v>
      </c>
    </row>
    <row r="5619" spans="1:28">
      <c r="A5619" t="s">
        <v>5645</v>
      </c>
      <c r="B5619">
        <v>0.992608467424715</v>
      </c>
      <c r="C5619">
        <v>0.936484303649865</v>
      </c>
      <c r="D5619">
        <v>0.876419227964908</v>
      </c>
      <c r="E5619">
        <v>0.727063162692056</v>
      </c>
      <c r="F5619">
        <v>0.55666697018227</v>
      </c>
      <c r="G5619">
        <v>0.45017264697186</v>
      </c>
      <c r="H5619">
        <v>0.330802255547995</v>
      </c>
      <c r="I5619">
        <v>0.472062095654137</v>
      </c>
      <c r="J5619">
        <v>0.582045815041799</v>
      </c>
      <c r="K5619">
        <v>0.506657035301776</v>
      </c>
      <c r="L5619">
        <v>926.320997404343</v>
      </c>
      <c r="M5619">
        <v>20.1420044489349</v>
      </c>
      <c r="N5619">
        <v>52.9280571035385</v>
      </c>
      <c r="O5619">
        <v>45.5434039293543</v>
      </c>
      <c r="P5619">
        <v>-0.0592274092082881</v>
      </c>
      <c r="Q5619">
        <v>0.464336961283764</v>
      </c>
      <c r="R5619">
        <v>0.9131527481246769</v>
      </c>
      <c r="S5619" t="s">
        <v>11812</v>
      </c>
      <c r="T5619" t="s">
        <v>12362</v>
      </c>
      <c r="U5619" t="s">
        <v>12362</v>
      </c>
      <c r="V5619" t="s">
        <v>12362</v>
      </c>
      <c r="W5619">
        <v>9</v>
      </c>
      <c r="X5619" t="s">
        <v>17981</v>
      </c>
      <c r="Y5619">
        <v>0.6317518305576137</v>
      </c>
      <c r="Z5619">
        <f>HYPERLINK("Melting_Curves/meltCurve_Q9NWS0_.pdf", "Melting_Curves/meltCurve_Q9NWS0_.pdf")</f>
        <v>0</v>
      </c>
      <c r="AA5619" t="s">
        <v>23918</v>
      </c>
      <c r="AB5619" t="s">
        <v>29980</v>
      </c>
    </row>
    <row r="5620" spans="1:28">
      <c r="A5620" t="s">
        <v>5646</v>
      </c>
      <c r="B5620">
        <v>0.992608467424715</v>
      </c>
      <c r="C5620">
        <v>0.89849137050543</v>
      </c>
      <c r="D5620">
        <v>0.7767870546261521</v>
      </c>
      <c r="E5620">
        <v>0.550644396593435</v>
      </c>
      <c r="F5620">
        <v>0.488387009934119</v>
      </c>
      <c r="G5620">
        <v>0.288136964049901</v>
      </c>
      <c r="H5620">
        <v>0.16896199650704</v>
      </c>
      <c r="I5620">
        <v>0.265070085306218</v>
      </c>
      <c r="J5620">
        <v>0.349225207624715</v>
      </c>
      <c r="K5620">
        <v>0.327615765351114</v>
      </c>
      <c r="L5620">
        <v>684.165496102427</v>
      </c>
      <c r="M5620">
        <v>15.0735848795226</v>
      </c>
      <c r="N5620">
        <v>47.8238658718462</v>
      </c>
      <c r="O5620">
        <v>44.6120077084129</v>
      </c>
      <c r="P5620">
        <v>-0.0618429764760506</v>
      </c>
      <c r="Q5620">
        <v>0.267946954105765</v>
      </c>
      <c r="R5620">
        <v>0.953758789823707</v>
      </c>
      <c r="S5620" t="s">
        <v>11813</v>
      </c>
      <c r="T5620" t="s">
        <v>12362</v>
      </c>
      <c r="U5620" t="s">
        <v>12362</v>
      </c>
      <c r="V5620" t="s">
        <v>12362</v>
      </c>
      <c r="W5620">
        <v>3</v>
      </c>
      <c r="X5620" t="s">
        <v>17982</v>
      </c>
      <c r="Y5620">
        <v>0.4896597804938246</v>
      </c>
      <c r="Z5620">
        <f>HYPERLINK("Melting_Curves/meltCurve_Q9NWS6_.pdf", "Melting_Curves/meltCurve_Q9NWS6_.pdf")</f>
        <v>0</v>
      </c>
      <c r="AA5620" t="s">
        <v>23919</v>
      </c>
      <c r="AB5620" t="s">
        <v>29981</v>
      </c>
    </row>
    <row r="5621" spans="1:28">
      <c r="A5621" t="s">
        <v>5647</v>
      </c>
      <c r="B5621">
        <v>0.992608467424715</v>
      </c>
      <c r="C5621">
        <v>1.05416705326917</v>
      </c>
      <c r="D5621">
        <v>0.978389112348704</v>
      </c>
      <c r="E5621">
        <v>0.973775943236876</v>
      </c>
      <c r="F5621">
        <v>0.717612803687161</v>
      </c>
      <c r="G5621">
        <v>0.557496510253216</v>
      </c>
      <c r="H5621">
        <v>0.415276703480081</v>
      </c>
      <c r="I5621">
        <v>0.340517722360579</v>
      </c>
      <c r="J5621">
        <v>0.154750144374586</v>
      </c>
      <c r="K5621">
        <v>0.0848172528534379</v>
      </c>
      <c r="L5621">
        <v>640.276613583133</v>
      </c>
      <c r="M5621">
        <v>11.5321554142769</v>
      </c>
      <c r="N5621">
        <v>55.5209837914722</v>
      </c>
      <c r="O5621">
        <v>53.9301954008299</v>
      </c>
      <c r="P5621">
        <v>-0.0534737203682823</v>
      </c>
      <c r="Q5621">
        <v>0</v>
      </c>
      <c r="R5621">
        <v>0.98200069015447</v>
      </c>
      <c r="S5621" t="s">
        <v>11814</v>
      </c>
      <c r="T5621" t="s">
        <v>12362</v>
      </c>
      <c r="U5621" t="s">
        <v>12362</v>
      </c>
      <c r="V5621" t="s">
        <v>12362</v>
      </c>
      <c r="W5621">
        <v>2</v>
      </c>
      <c r="X5621" t="s">
        <v>17983</v>
      </c>
      <c r="Y5621">
        <v>0.6289026924163234</v>
      </c>
      <c r="Z5621">
        <f>HYPERLINK("Melting_Curves/meltCurve_Q9NWT1_.pdf", "Melting_Curves/meltCurve_Q9NWT1_.pdf")</f>
        <v>0</v>
      </c>
      <c r="AA5621" t="s">
        <v>23920</v>
      </c>
      <c r="AB5621" t="s">
        <v>29982</v>
      </c>
    </row>
    <row r="5622" spans="1:28">
      <c r="A5622" t="s">
        <v>5648</v>
      </c>
      <c r="B5622">
        <v>0.992608467424715</v>
      </c>
      <c r="C5622">
        <v>1.05855439252747</v>
      </c>
      <c r="D5622">
        <v>0.917355433362371</v>
      </c>
      <c r="E5622">
        <v>0.803183844343804</v>
      </c>
      <c r="F5622">
        <v>0.476293043560234</v>
      </c>
      <c r="G5622">
        <v>0.295107074679922</v>
      </c>
      <c r="H5622">
        <v>0.216147496362069</v>
      </c>
      <c r="I5622">
        <v>0.244270020427333</v>
      </c>
      <c r="J5622">
        <v>0.257773266548389</v>
      </c>
      <c r="K5622">
        <v>0.197340464570709</v>
      </c>
      <c r="L5622">
        <v>1120.29280126848</v>
      </c>
      <c r="M5622">
        <v>23.0338589326425</v>
      </c>
      <c r="N5622">
        <v>49.8954965502289</v>
      </c>
      <c r="O5622">
        <v>48.2746414228419</v>
      </c>
      <c r="P5622">
        <v>-0.0930022879267384</v>
      </c>
      <c r="Q5622">
        <v>0.220353208983657</v>
      </c>
      <c r="R5622">
        <v>0.991962783389544</v>
      </c>
      <c r="S5622" t="s">
        <v>11815</v>
      </c>
      <c r="T5622" t="s">
        <v>12362</v>
      </c>
      <c r="U5622" t="s">
        <v>12362</v>
      </c>
      <c r="V5622" t="s">
        <v>12362</v>
      </c>
      <c r="W5622">
        <v>4</v>
      </c>
      <c r="X5622" t="s">
        <v>17984</v>
      </c>
      <c r="Y5622">
        <v>0.5306326099050246</v>
      </c>
      <c r="Z5622">
        <f>HYPERLINK("Melting_Curves/meltCurve_Q9NWT6_.pdf", "Melting_Curves/meltCurve_Q9NWT6_.pdf")</f>
        <v>0</v>
      </c>
      <c r="AA5622" t="s">
        <v>23921</v>
      </c>
      <c r="AB5622" t="s">
        <v>29983</v>
      </c>
    </row>
    <row r="5623" spans="1:28">
      <c r="A5623" t="s">
        <v>5649</v>
      </c>
      <c r="B5623">
        <v>0.992608467424715</v>
      </c>
      <c r="C5623">
        <v>1.06968361959607</v>
      </c>
      <c r="D5623">
        <v>0.855227890520796</v>
      </c>
      <c r="E5623">
        <v>0.844958768577487</v>
      </c>
      <c r="F5623">
        <v>0.649020978919749</v>
      </c>
      <c r="G5623">
        <v>0.382014529811555</v>
      </c>
      <c r="H5623">
        <v>0.195788937992782</v>
      </c>
      <c r="I5623">
        <v>0.177805834841324</v>
      </c>
      <c r="J5623">
        <v>0.311980006649908</v>
      </c>
      <c r="K5623">
        <v>0.162227740422929</v>
      </c>
      <c r="L5623">
        <v>907.794708584647</v>
      </c>
      <c r="M5623">
        <v>17.9965917071054</v>
      </c>
      <c r="N5623">
        <v>51.7352320153917</v>
      </c>
      <c r="O5623">
        <v>49.8321152591103</v>
      </c>
      <c r="P5623">
        <v>-0.0739410210476662</v>
      </c>
      <c r="Q5623">
        <v>0.181076735022899</v>
      </c>
      <c r="R5623">
        <v>0.965742618437996</v>
      </c>
      <c r="S5623" t="s">
        <v>11816</v>
      </c>
      <c r="T5623" t="s">
        <v>12362</v>
      </c>
      <c r="U5623" t="s">
        <v>12362</v>
      </c>
      <c r="V5623" t="s">
        <v>12362</v>
      </c>
      <c r="W5623">
        <v>2</v>
      </c>
      <c r="X5623" t="s">
        <v>17985</v>
      </c>
      <c r="Y5623">
        <v>0.5608539710660831</v>
      </c>
      <c r="Z5623">
        <f>HYPERLINK("Melting_Curves/meltCurve_Q9NWT8_.pdf", "Melting_Curves/meltCurve_Q9NWT8_.pdf")</f>
        <v>0</v>
      </c>
      <c r="AA5623" t="s">
        <v>23922</v>
      </c>
      <c r="AB5623" t="s">
        <v>29984</v>
      </c>
    </row>
    <row r="5624" spans="1:28">
      <c r="A5624" t="s">
        <v>5650</v>
      </c>
      <c r="B5624">
        <v>0.992608467424715</v>
      </c>
      <c r="C5624">
        <v>0.96580577919329</v>
      </c>
      <c r="D5624">
        <v>0.811666007101808</v>
      </c>
      <c r="E5624">
        <v>0.583853843117458</v>
      </c>
      <c r="F5624">
        <v>0.48193216873365</v>
      </c>
      <c r="G5624">
        <v>0.364177000066384</v>
      </c>
      <c r="H5624">
        <v>0.25291673730756</v>
      </c>
      <c r="I5624">
        <v>0.294023368224466</v>
      </c>
      <c r="J5624">
        <v>0.37415917324502</v>
      </c>
      <c r="K5624">
        <v>0.309757614989677</v>
      </c>
      <c r="L5624">
        <v>752.342686290446</v>
      </c>
      <c r="M5624">
        <v>16.4270530555534</v>
      </c>
      <c r="N5624">
        <v>48.567405103388</v>
      </c>
      <c r="O5624">
        <v>45.1364263427339</v>
      </c>
      <c r="P5624">
        <v>-0.0633327439559776</v>
      </c>
      <c r="Q5624">
        <v>0.303974563528846</v>
      </c>
      <c r="R5624">
        <v>0.981593186509983</v>
      </c>
      <c r="S5624" t="s">
        <v>11817</v>
      </c>
      <c r="T5624" t="s">
        <v>12362</v>
      </c>
      <c r="U5624" t="s">
        <v>12362</v>
      </c>
      <c r="V5624" t="s">
        <v>12362</v>
      </c>
      <c r="W5624">
        <v>7</v>
      </c>
      <c r="X5624" t="s">
        <v>17986</v>
      </c>
      <c r="Y5624">
        <v>0.5216450214316224</v>
      </c>
      <c r="Z5624">
        <f>HYPERLINK("Melting_Curves/meltCurve_Q9NWU1_.pdf", "Melting_Curves/meltCurve_Q9NWU1_.pdf")</f>
        <v>0</v>
      </c>
      <c r="AA5624" t="s">
        <v>23923</v>
      </c>
      <c r="AB5624" t="s">
        <v>29985</v>
      </c>
    </row>
    <row r="5625" spans="1:28">
      <c r="A5625" t="s">
        <v>5651</v>
      </c>
      <c r="B5625">
        <v>0.992608467424715</v>
      </c>
      <c r="C5625">
        <v>0.981826313527312</v>
      </c>
      <c r="D5625">
        <v>0.875983418487128</v>
      </c>
      <c r="E5625">
        <v>0.783314010792211</v>
      </c>
      <c r="F5625">
        <v>0.798784482927827</v>
      </c>
      <c r="G5625">
        <v>0.7503925532708</v>
      </c>
      <c r="H5625">
        <v>0.619630311578552</v>
      </c>
      <c r="I5625">
        <v>0.738143254339779</v>
      </c>
      <c r="J5625">
        <v>0.8499890091451</v>
      </c>
      <c r="K5625">
        <v>0.6682429941703349</v>
      </c>
      <c r="L5625">
        <v>821.192834262076</v>
      </c>
      <c r="M5625">
        <v>18.7421968619302</v>
      </c>
      <c r="O5625">
        <v>43.3255177607593</v>
      </c>
      <c r="P5625">
        <v>-0.0293184238072632</v>
      </c>
      <c r="Q5625">
        <v>0.728914926238445</v>
      </c>
      <c r="R5625">
        <v>0.747471217544046</v>
      </c>
      <c r="S5625" t="s">
        <v>11818</v>
      </c>
      <c r="T5625" t="s">
        <v>12362</v>
      </c>
      <c r="U5625" t="s">
        <v>12362</v>
      </c>
      <c r="V5625" t="s">
        <v>12362</v>
      </c>
      <c r="W5625">
        <v>13</v>
      </c>
      <c r="X5625" t="s">
        <v>17987</v>
      </c>
      <c r="Y5625">
        <v>0.7947075616467266</v>
      </c>
      <c r="Z5625">
        <f>HYPERLINK("Melting_Curves/meltCurve_Q9NWU2_.pdf", "Melting_Curves/meltCurve_Q9NWU2_.pdf")</f>
        <v>0</v>
      </c>
      <c r="AA5625" t="s">
        <v>23924</v>
      </c>
      <c r="AB5625" t="s">
        <v>29986</v>
      </c>
    </row>
    <row r="5626" spans="1:28">
      <c r="A5626" t="s">
        <v>5652</v>
      </c>
      <c r="B5626">
        <v>0.992608467424715</v>
      </c>
      <c r="C5626">
        <v>0.862199320837391</v>
      </c>
      <c r="D5626">
        <v>0.939989188486526</v>
      </c>
      <c r="E5626">
        <v>0.973726384743866</v>
      </c>
      <c r="F5626">
        <v>0.855183290727928</v>
      </c>
      <c r="G5626">
        <v>0.648383831418219</v>
      </c>
      <c r="H5626">
        <v>0.541952552897064</v>
      </c>
      <c r="I5626">
        <v>0.684702924707431</v>
      </c>
      <c r="J5626">
        <v>0.929328513554007</v>
      </c>
      <c r="K5626">
        <v>0.706536961527644</v>
      </c>
      <c r="L5626">
        <v>12552.7602047016</v>
      </c>
      <c r="M5626">
        <v>250</v>
      </c>
      <c r="O5626">
        <v>50.2078358627054</v>
      </c>
      <c r="P5626">
        <v>-0.370732835702661</v>
      </c>
      <c r="Q5626">
        <v>0.702180955146485</v>
      </c>
      <c r="R5626">
        <v>0.528737757136607</v>
      </c>
      <c r="S5626" t="s">
        <v>11819</v>
      </c>
      <c r="T5626" t="s">
        <v>12362</v>
      </c>
      <c r="U5626" t="s">
        <v>12362</v>
      </c>
      <c r="V5626" t="s">
        <v>12362</v>
      </c>
      <c r="W5626">
        <v>9</v>
      </c>
      <c r="X5626" t="s">
        <v>17988</v>
      </c>
      <c r="Y5626">
        <v>0.8333571841127456</v>
      </c>
      <c r="Z5626">
        <f>HYPERLINK("Melting_Curves/meltCurve_Q9NWV4_.pdf", "Melting_Curves/meltCurve_Q9NWV4_.pdf")</f>
        <v>0</v>
      </c>
      <c r="AA5626" t="s">
        <v>23925</v>
      </c>
      <c r="AB5626" t="s">
        <v>29987</v>
      </c>
    </row>
    <row r="5627" spans="1:28">
      <c r="A5627" t="s">
        <v>5653</v>
      </c>
      <c r="B5627">
        <v>0.992608467424715</v>
      </c>
      <c r="C5627">
        <v>1.01748384060935</v>
      </c>
      <c r="D5627">
        <v>0.800886289699744</v>
      </c>
      <c r="E5627">
        <v>0.484972601135377</v>
      </c>
      <c r="F5627">
        <v>0.319961025534855</v>
      </c>
      <c r="G5627">
        <v>0.198479613019574</v>
      </c>
      <c r="H5627">
        <v>0.134343550198954</v>
      </c>
      <c r="I5627">
        <v>0.142826519443643</v>
      </c>
      <c r="J5627">
        <v>0.154565388143852</v>
      </c>
      <c r="K5627">
        <v>0.1509064865642</v>
      </c>
      <c r="L5627">
        <v>887.75077755352</v>
      </c>
      <c r="M5627">
        <v>19.3544570538566</v>
      </c>
      <c r="N5627">
        <v>46.6947437880519</v>
      </c>
      <c r="O5627">
        <v>45.386782581761</v>
      </c>
      <c r="P5627">
        <v>-0.091147028926947</v>
      </c>
      <c r="Q5627">
        <v>0.145061621896043</v>
      </c>
      <c r="R5627">
        <v>0.993996830613794</v>
      </c>
      <c r="S5627" t="s">
        <v>11820</v>
      </c>
      <c r="T5627" t="s">
        <v>12362</v>
      </c>
      <c r="U5627" t="s">
        <v>12362</v>
      </c>
      <c r="V5627" t="s">
        <v>12362</v>
      </c>
      <c r="W5627">
        <v>6</v>
      </c>
      <c r="X5627" t="s">
        <v>17989</v>
      </c>
      <c r="Y5627">
        <v>0.4097328637696514</v>
      </c>
      <c r="Z5627">
        <f>HYPERLINK("Melting_Curves/meltCurve_Q9NWX6_.pdf", "Melting_Curves/meltCurve_Q9NWX6_.pdf")</f>
        <v>0</v>
      </c>
      <c r="AA5627" t="s">
        <v>23926</v>
      </c>
      <c r="AB5627" t="s">
        <v>29988</v>
      </c>
    </row>
    <row r="5628" spans="1:28">
      <c r="A5628" t="s">
        <v>5654</v>
      </c>
      <c r="B5628">
        <v>0.992608467424715</v>
      </c>
      <c r="C5628">
        <v>0.935202474660454</v>
      </c>
      <c r="D5628">
        <v>0.691701031585753</v>
      </c>
      <c r="E5628">
        <v>0.502572336626262</v>
      </c>
      <c r="F5628">
        <v>0.354789456168856</v>
      </c>
      <c r="G5628">
        <v>0.203574857825218</v>
      </c>
      <c r="H5628">
        <v>0.154475819678073</v>
      </c>
      <c r="I5628">
        <v>0.169559006179593</v>
      </c>
      <c r="J5628">
        <v>0.231546798102767</v>
      </c>
      <c r="K5628">
        <v>0.202995787193364</v>
      </c>
      <c r="L5628">
        <v>706.405679245585</v>
      </c>
      <c r="M5628">
        <v>15.6753762083701</v>
      </c>
      <c r="N5628">
        <v>46.3601622804906</v>
      </c>
      <c r="O5628">
        <v>44.3503719774001</v>
      </c>
      <c r="P5628">
        <v>-0.07269642757487969</v>
      </c>
      <c r="Q5628">
        <v>0.177349369224883</v>
      </c>
      <c r="R5628">
        <v>0.987274391535638</v>
      </c>
      <c r="S5628" t="s">
        <v>11821</v>
      </c>
      <c r="T5628" t="s">
        <v>12362</v>
      </c>
      <c r="U5628" t="s">
        <v>12362</v>
      </c>
      <c r="V5628" t="s">
        <v>12362</v>
      </c>
      <c r="W5628">
        <v>5</v>
      </c>
      <c r="X5628" t="s">
        <v>17990</v>
      </c>
      <c r="Y5628">
        <v>0.4163725703643941</v>
      </c>
      <c r="Z5628">
        <f>HYPERLINK("Melting_Curves/meltCurve_Q9NWY4_.pdf", "Melting_Curves/meltCurve_Q9NWY4_.pdf")</f>
        <v>0</v>
      </c>
      <c r="AA5628" t="s">
        <v>23927</v>
      </c>
      <c r="AB5628" t="s">
        <v>29989</v>
      </c>
    </row>
    <row r="5629" spans="1:28">
      <c r="A5629" t="s">
        <v>5655</v>
      </c>
      <c r="B5629">
        <v>0.992608467424715</v>
      </c>
      <c r="C5629">
        <v>0.988959473030697</v>
      </c>
      <c r="D5629">
        <v>0.848777438546425</v>
      </c>
      <c r="E5629">
        <v>0.526411706434484</v>
      </c>
      <c r="F5629">
        <v>0.27412896679026</v>
      </c>
      <c r="G5629">
        <v>0.165525509131837</v>
      </c>
      <c r="H5629">
        <v>0.110299451439584</v>
      </c>
      <c r="I5629">
        <v>0.129509089090782</v>
      </c>
      <c r="J5629">
        <v>0.161006737007311</v>
      </c>
      <c r="K5629">
        <v>0.132333664722108</v>
      </c>
      <c r="L5629">
        <v>994.302369193141</v>
      </c>
      <c r="M5629">
        <v>21.5065409766802</v>
      </c>
      <c r="N5629">
        <v>46.883545869612</v>
      </c>
      <c r="O5629">
        <v>45.8383850115359</v>
      </c>
      <c r="P5629">
        <v>-0.10215750855822</v>
      </c>
      <c r="Q5629">
        <v>0.129079342593784</v>
      </c>
      <c r="R5629">
        <v>0.998105452718746</v>
      </c>
      <c r="S5629" t="s">
        <v>11822</v>
      </c>
      <c r="T5629" t="s">
        <v>12362</v>
      </c>
      <c r="U5629" t="s">
        <v>12362</v>
      </c>
      <c r="V5629" t="s">
        <v>12362</v>
      </c>
      <c r="W5629">
        <v>9</v>
      </c>
      <c r="X5629" t="s">
        <v>17991</v>
      </c>
      <c r="Y5629">
        <v>0.406938691996341</v>
      </c>
      <c r="Z5629">
        <f>HYPERLINK("Melting_Curves/meltCurve_Q9NWZ3_.pdf", "Melting_Curves/meltCurve_Q9NWZ3_.pdf")</f>
        <v>0</v>
      </c>
      <c r="AA5629" t="s">
        <v>23928</v>
      </c>
      <c r="AB5629" t="s">
        <v>29990</v>
      </c>
    </row>
    <row r="5630" spans="1:28">
      <c r="A5630" t="s">
        <v>5656</v>
      </c>
      <c r="B5630">
        <v>0.992608467424715</v>
      </c>
      <c r="C5630">
        <v>1.24313867219717</v>
      </c>
      <c r="D5630">
        <v>1.1817954234656</v>
      </c>
      <c r="E5630">
        <v>1.01697498940729</v>
      </c>
      <c r="F5630">
        <v>0.795289523324237</v>
      </c>
      <c r="G5630">
        <v>0.62259104654178</v>
      </c>
      <c r="H5630">
        <v>0.454583675055439</v>
      </c>
      <c r="I5630">
        <v>0.621446678042522</v>
      </c>
      <c r="J5630">
        <v>0.748744780582705</v>
      </c>
      <c r="K5630">
        <v>0.647072064724278</v>
      </c>
      <c r="L5630">
        <v>9543.622214416469</v>
      </c>
      <c r="M5630">
        <v>190.260826330316</v>
      </c>
      <c r="O5630">
        <v>50.1551748416795</v>
      </c>
      <c r="P5630">
        <v>-0.361432138988165</v>
      </c>
      <c r="Q5630">
        <v>0.618887444311957</v>
      </c>
      <c r="R5630">
        <v>0.7803351344707981</v>
      </c>
      <c r="S5630" t="s">
        <v>11823</v>
      </c>
      <c r="T5630" t="s">
        <v>12362</v>
      </c>
      <c r="U5630" t="s">
        <v>12362</v>
      </c>
      <c r="V5630" t="s">
        <v>12362</v>
      </c>
      <c r="W5630">
        <v>2</v>
      </c>
      <c r="X5630" t="s">
        <v>17992</v>
      </c>
      <c r="Y5630">
        <v>0.7861360459227089</v>
      </c>
      <c r="Z5630">
        <f>HYPERLINK("Melting_Curves/meltCurve_Q9NWZ8_.pdf", "Melting_Curves/meltCurve_Q9NWZ8_.pdf")</f>
        <v>0</v>
      </c>
      <c r="AA5630" t="s">
        <v>23929</v>
      </c>
      <c r="AB5630" t="s">
        <v>29991</v>
      </c>
    </row>
    <row r="5631" spans="1:28">
      <c r="A5631" t="s">
        <v>5657</v>
      </c>
      <c r="B5631">
        <v>0.992608467424715</v>
      </c>
      <c r="C5631">
        <v>0.91161705553767</v>
      </c>
      <c r="D5631">
        <v>0.878323470141181</v>
      </c>
      <c r="E5631">
        <v>0.875059869562236</v>
      </c>
      <c r="F5631">
        <v>0.650054705183472</v>
      </c>
      <c r="G5631">
        <v>0.332917132735811</v>
      </c>
      <c r="H5631">
        <v>0.182853843810693</v>
      </c>
      <c r="I5631">
        <v>0.1548782692269</v>
      </c>
      <c r="J5631">
        <v>0.159788372291485</v>
      </c>
      <c r="K5631">
        <v>0.123584084294733</v>
      </c>
      <c r="L5631">
        <v>935.58451411558</v>
      </c>
      <c r="M5631">
        <v>18.3696674443019</v>
      </c>
      <c r="N5631">
        <v>51.6479544040382</v>
      </c>
      <c r="O5631">
        <v>50.3388762142954</v>
      </c>
      <c r="P5631">
        <v>-0.0809658890324301</v>
      </c>
      <c r="Q5631">
        <v>0.112548608999317</v>
      </c>
      <c r="R5631">
        <v>0.984451740894666</v>
      </c>
      <c r="S5631" t="s">
        <v>11824</v>
      </c>
      <c r="T5631" t="s">
        <v>12362</v>
      </c>
      <c r="U5631" t="s">
        <v>12362</v>
      </c>
      <c r="V5631" t="s">
        <v>12362</v>
      </c>
      <c r="W5631">
        <v>5</v>
      </c>
      <c r="X5631" t="s">
        <v>17993</v>
      </c>
      <c r="Y5631">
        <v>0.5380001340590322</v>
      </c>
      <c r="Z5631">
        <f>HYPERLINK("Melting_Curves/meltCurve_Q9NX01_.pdf", "Melting_Curves/meltCurve_Q9NX01_.pdf")</f>
        <v>0</v>
      </c>
      <c r="AA5631" t="s">
        <v>23930</v>
      </c>
      <c r="AB5631" t="s">
        <v>29992</v>
      </c>
    </row>
    <row r="5632" spans="1:28">
      <c r="A5632" t="s">
        <v>5658</v>
      </c>
      <c r="B5632">
        <v>0.992608467424715</v>
      </c>
      <c r="C5632">
        <v>0.716775286939999</v>
      </c>
      <c r="D5632">
        <v>0.646999313104045</v>
      </c>
      <c r="E5632">
        <v>0.46353665734062</v>
      </c>
      <c r="F5632">
        <v>0.285563661920037</v>
      </c>
      <c r="G5632">
        <v>0.156851154969802</v>
      </c>
      <c r="H5632">
        <v>0.114623470725101</v>
      </c>
      <c r="I5632">
        <v>0.114000416954044</v>
      </c>
      <c r="J5632">
        <v>0.135197680173206</v>
      </c>
      <c r="K5632">
        <v>0.08161058627845109</v>
      </c>
      <c r="L5632">
        <v>493.71630891194</v>
      </c>
      <c r="M5632">
        <v>11.0454226327078</v>
      </c>
      <c r="N5632">
        <v>45.2717868877914</v>
      </c>
      <c r="O5632">
        <v>43.3085677180495</v>
      </c>
      <c r="P5632">
        <v>-0.0596200245395837</v>
      </c>
      <c r="Q5632">
        <v>0.0652414890345471</v>
      </c>
      <c r="R5632">
        <v>0.979899603674235</v>
      </c>
      <c r="S5632" t="s">
        <v>11825</v>
      </c>
      <c r="T5632" t="s">
        <v>12362</v>
      </c>
      <c r="U5632" t="s">
        <v>12362</v>
      </c>
      <c r="V5632" t="s">
        <v>12362</v>
      </c>
      <c r="W5632">
        <v>4</v>
      </c>
      <c r="X5632" t="s">
        <v>17994</v>
      </c>
      <c r="Y5632">
        <v>0.3452086259484861</v>
      </c>
      <c r="Z5632">
        <f>HYPERLINK("Melting_Curves/meltCurve_Q9NX02_5_.pdf", "Melting_Curves/meltCurve_Q9NX02_5_.pdf")</f>
        <v>0</v>
      </c>
      <c r="AA5632" t="s">
        <v>23931</v>
      </c>
      <c r="AB5632" t="s">
        <v>29993</v>
      </c>
    </row>
    <row r="5633" spans="1:28">
      <c r="A5633" t="s">
        <v>5659</v>
      </c>
      <c r="B5633">
        <v>0.992608467424715</v>
      </c>
      <c r="C5633">
        <v>0.8993713585927841</v>
      </c>
      <c r="D5633">
        <v>0.992528365675192</v>
      </c>
      <c r="E5633">
        <v>0.813776640246846</v>
      </c>
      <c r="F5633">
        <v>0.347863747288863</v>
      </c>
      <c r="G5633">
        <v>0.202250197908461</v>
      </c>
      <c r="H5633">
        <v>0.122545163896091</v>
      </c>
      <c r="I5633">
        <v>0.149463900729324</v>
      </c>
      <c r="J5633">
        <v>0.145886154721314</v>
      </c>
      <c r="K5633">
        <v>0.156641971885387</v>
      </c>
      <c r="L5633">
        <v>1551.78943784039</v>
      </c>
      <c r="M5633">
        <v>32.0441998922423</v>
      </c>
      <c r="N5633">
        <v>48.955070018848</v>
      </c>
      <c r="O5633">
        <v>48.2391020244705</v>
      </c>
      <c r="P5633">
        <v>-0.141785204773653</v>
      </c>
      <c r="Q5633">
        <v>0.146234675813397</v>
      </c>
      <c r="R5633">
        <v>0.9914847604940989</v>
      </c>
      <c r="S5633" t="s">
        <v>11826</v>
      </c>
      <c r="T5633" t="s">
        <v>12362</v>
      </c>
      <c r="U5633" t="s">
        <v>12362</v>
      </c>
      <c r="V5633" t="s">
        <v>12362</v>
      </c>
      <c r="W5633">
        <v>3</v>
      </c>
      <c r="X5633" t="s">
        <v>17995</v>
      </c>
      <c r="Y5633">
        <v>0.475886023608564</v>
      </c>
      <c r="Z5633">
        <f>HYPERLINK("Melting_Curves/meltCurve_Q9NX07_2_.pdf", "Melting_Curves/meltCurve_Q9NX07_2_.pdf")</f>
        <v>0</v>
      </c>
      <c r="AA5633" t="s">
        <v>23932</v>
      </c>
      <c r="AB5633" t="s">
        <v>29994</v>
      </c>
    </row>
    <row r="5634" spans="1:28">
      <c r="A5634" t="s">
        <v>5660</v>
      </c>
      <c r="B5634">
        <v>0.992608467424715</v>
      </c>
      <c r="C5634">
        <v>1.03135143299958</v>
      </c>
      <c r="D5634">
        <v>0.903255592508589</v>
      </c>
      <c r="E5634">
        <v>0.86850077586545</v>
      </c>
      <c r="F5634">
        <v>0.661208978614522</v>
      </c>
      <c r="G5634">
        <v>0.414214353618897</v>
      </c>
      <c r="H5634">
        <v>0.317745293012908</v>
      </c>
      <c r="I5634">
        <v>0.364349627936776</v>
      </c>
      <c r="J5634">
        <v>0.471162879753439</v>
      </c>
      <c r="K5634">
        <v>0.374783715846765</v>
      </c>
      <c r="L5634">
        <v>1205.34175011711</v>
      </c>
      <c r="M5634">
        <v>24.4220488585184</v>
      </c>
      <c r="N5634">
        <v>52.2868901736154</v>
      </c>
      <c r="O5634">
        <v>49.0273100177606</v>
      </c>
      <c r="P5634">
        <v>-0.07809652812820431</v>
      </c>
      <c r="Q5634">
        <v>0.372893544933302</v>
      </c>
      <c r="R5634">
        <v>0.965321916457879</v>
      </c>
      <c r="S5634" t="s">
        <v>11827</v>
      </c>
      <c r="T5634" t="s">
        <v>12362</v>
      </c>
      <c r="U5634" t="s">
        <v>12362</v>
      </c>
      <c r="V5634" t="s">
        <v>12362</v>
      </c>
      <c r="W5634">
        <v>4</v>
      </c>
      <c r="X5634" t="s">
        <v>17996</v>
      </c>
      <c r="Y5634">
        <v>0.6368440674340136</v>
      </c>
      <c r="Z5634">
        <f>HYPERLINK("Melting_Curves/meltCurve_Q9NX08_.pdf", "Melting_Curves/meltCurve_Q9NX08_.pdf")</f>
        <v>0</v>
      </c>
      <c r="AA5634" t="s">
        <v>23933</v>
      </c>
      <c r="AB5634" t="s">
        <v>29995</v>
      </c>
    </row>
    <row r="5635" spans="1:28">
      <c r="A5635" t="s">
        <v>5661</v>
      </c>
      <c r="B5635">
        <v>0.992608467424715</v>
      </c>
      <c r="C5635">
        <v>1.08907176358409</v>
      </c>
      <c r="D5635">
        <v>1.00059446824639</v>
      </c>
      <c r="E5635">
        <v>0.900524122269763</v>
      </c>
      <c r="F5635">
        <v>0.503440789397874</v>
      </c>
      <c r="G5635">
        <v>0.364507158541772</v>
      </c>
      <c r="H5635">
        <v>0.351399369056589</v>
      </c>
      <c r="I5635">
        <v>0.535679752040829</v>
      </c>
      <c r="J5635">
        <v>0.757810592012284</v>
      </c>
      <c r="K5635">
        <v>0.7053271247458111</v>
      </c>
      <c r="L5635">
        <v>11710.4722218486</v>
      </c>
      <c r="M5635">
        <v>250</v>
      </c>
      <c r="O5635">
        <v>46.838875051802</v>
      </c>
      <c r="P5635">
        <v>-0.618662174418577</v>
      </c>
      <c r="Q5635">
        <v>0.5363607940742789</v>
      </c>
      <c r="R5635">
        <v>0.774370272701818</v>
      </c>
      <c r="S5635" t="s">
        <v>11828</v>
      </c>
      <c r="T5635" t="s">
        <v>12362</v>
      </c>
      <c r="U5635" t="s">
        <v>12362</v>
      </c>
      <c r="V5635" t="s">
        <v>12362</v>
      </c>
      <c r="W5635">
        <v>3</v>
      </c>
      <c r="X5635" t="s">
        <v>17997</v>
      </c>
      <c r="Y5635">
        <v>0.6885017599819415</v>
      </c>
      <c r="Z5635">
        <f>HYPERLINK("Melting_Curves/meltCurve_Q9NX14_.pdf", "Melting_Curves/meltCurve_Q9NX14_.pdf")</f>
        <v>0</v>
      </c>
      <c r="AA5635" t="s">
        <v>23934</v>
      </c>
      <c r="AB5635" t="s">
        <v>29996</v>
      </c>
    </row>
    <row r="5636" spans="1:28">
      <c r="A5636" t="s">
        <v>5662</v>
      </c>
      <c r="B5636">
        <v>0.992608467424715</v>
      </c>
      <c r="C5636">
        <v>0.945308636826687</v>
      </c>
      <c r="D5636">
        <v>0.588583443177882</v>
      </c>
      <c r="E5636">
        <v>0.511404922143829</v>
      </c>
      <c r="F5636">
        <v>0.464601871214387</v>
      </c>
      <c r="G5636">
        <v>0.554632142110921</v>
      </c>
      <c r="H5636">
        <v>0.397893582102824</v>
      </c>
      <c r="I5636">
        <v>0.513949611070898</v>
      </c>
      <c r="J5636">
        <v>0.697260400312695</v>
      </c>
      <c r="K5636">
        <v>0.529428742642131</v>
      </c>
      <c r="L5636">
        <v>2166.71833572367</v>
      </c>
      <c r="M5636">
        <v>52.2557703381301</v>
      </c>
      <c r="O5636">
        <v>41.4031244650858</v>
      </c>
      <c r="P5636">
        <v>-0.150177920619392</v>
      </c>
      <c r="Q5636">
        <v>0.52404638561191</v>
      </c>
      <c r="R5636">
        <v>0.85921992745382</v>
      </c>
      <c r="S5636" t="s">
        <v>11829</v>
      </c>
      <c r="T5636" t="s">
        <v>12362</v>
      </c>
      <c r="U5636" t="s">
        <v>12362</v>
      </c>
      <c r="V5636" t="s">
        <v>12362</v>
      </c>
      <c r="W5636">
        <v>3</v>
      </c>
      <c r="X5636" t="s">
        <v>17998</v>
      </c>
      <c r="Y5636">
        <v>0.595678067662354</v>
      </c>
      <c r="Z5636">
        <f>HYPERLINK("Melting_Curves/meltCurve_Q9NX31_.pdf", "Melting_Curves/meltCurve_Q9NX31_.pdf")</f>
        <v>0</v>
      </c>
      <c r="AA5636" t="s">
        <v>23935</v>
      </c>
      <c r="AB5636" t="s">
        <v>29997</v>
      </c>
    </row>
    <row r="5637" spans="1:28">
      <c r="A5637" t="s">
        <v>5663</v>
      </c>
      <c r="B5637">
        <v>0.992608467424715</v>
      </c>
      <c r="C5637">
        <v>1.07160191962992</v>
      </c>
      <c r="D5637">
        <v>1.15807715724957</v>
      </c>
      <c r="E5637">
        <v>1.10244339005102</v>
      </c>
      <c r="F5637">
        <v>0.823297349870421</v>
      </c>
      <c r="G5637">
        <v>0.427032646740559</v>
      </c>
      <c r="H5637">
        <v>0.209641491508075</v>
      </c>
      <c r="I5637">
        <v>0.220072442494959</v>
      </c>
      <c r="J5637">
        <v>0.209064827704485</v>
      </c>
      <c r="K5637">
        <v>0.144612293174371</v>
      </c>
      <c r="L5637">
        <v>1812.77941337649</v>
      </c>
      <c r="M5637">
        <v>34.6369940550957</v>
      </c>
      <c r="N5637">
        <v>53.0507683780824</v>
      </c>
      <c r="O5637">
        <v>52.1629788148178</v>
      </c>
      <c r="P5637">
        <v>-0.135068555850948</v>
      </c>
      <c r="Q5637">
        <v>0.186355225345114</v>
      </c>
      <c r="R5637">
        <v>0.971630981148727</v>
      </c>
      <c r="S5637" t="s">
        <v>11830</v>
      </c>
      <c r="T5637" t="s">
        <v>12362</v>
      </c>
      <c r="U5637" t="s">
        <v>12362</v>
      </c>
      <c r="V5637" t="s">
        <v>12362</v>
      </c>
      <c r="W5637">
        <v>3</v>
      </c>
      <c r="X5637" t="s">
        <v>17999</v>
      </c>
      <c r="Y5637">
        <v>0.606205619556725</v>
      </c>
      <c r="Z5637">
        <f>HYPERLINK("Melting_Curves/meltCurve_Q9NX38_.pdf", "Melting_Curves/meltCurve_Q9NX38_.pdf")</f>
        <v>0</v>
      </c>
      <c r="AA5637" t="s">
        <v>23936</v>
      </c>
      <c r="AB5637" t="s">
        <v>29998</v>
      </c>
    </row>
    <row r="5638" spans="1:28">
      <c r="A5638" t="s">
        <v>5664</v>
      </c>
      <c r="B5638">
        <v>0.992608467424715</v>
      </c>
      <c r="C5638">
        <v>1.00453784430011</v>
      </c>
      <c r="D5638">
        <v>0.986656004281208</v>
      </c>
      <c r="E5638">
        <v>0.849392225475172</v>
      </c>
      <c r="F5638">
        <v>0.583954340779238</v>
      </c>
      <c r="G5638">
        <v>0.415460959568145</v>
      </c>
      <c r="H5638">
        <v>0.40172030941256</v>
      </c>
      <c r="I5638">
        <v>0.629194431899834</v>
      </c>
      <c r="J5638">
        <v>0.963133176048193</v>
      </c>
      <c r="K5638">
        <v>0.898497362228508</v>
      </c>
      <c r="L5638">
        <v>11663.3878226201</v>
      </c>
      <c r="M5638">
        <v>250</v>
      </c>
      <c r="O5638">
        <v>46.6505669369087</v>
      </c>
      <c r="P5638">
        <v>-0.470706917697157</v>
      </c>
      <c r="Q5638">
        <v>0.648660096029734</v>
      </c>
      <c r="R5638">
        <v>0.466184783099212</v>
      </c>
      <c r="S5638" t="s">
        <v>11831</v>
      </c>
      <c r="T5638" t="s">
        <v>12362</v>
      </c>
      <c r="U5638" t="s">
        <v>12362</v>
      </c>
      <c r="V5638" t="s">
        <v>12362</v>
      </c>
      <c r="W5638">
        <v>12</v>
      </c>
      <c r="X5638" t="s">
        <v>18000</v>
      </c>
      <c r="Y5638">
        <v>0.761744788538115</v>
      </c>
      <c r="Z5638">
        <f>HYPERLINK("Melting_Curves/meltCurve_Q9NX40_.pdf", "Melting_Curves/meltCurve_Q9NX40_.pdf")</f>
        <v>0</v>
      </c>
      <c r="AA5638" t="s">
        <v>23937</v>
      </c>
      <c r="AB5638" t="s">
        <v>29999</v>
      </c>
    </row>
    <row r="5639" spans="1:28">
      <c r="A5639" t="s">
        <v>5665</v>
      </c>
      <c r="B5639">
        <v>0.992608467424715</v>
      </c>
      <c r="C5639">
        <v>0.843087845851073</v>
      </c>
      <c r="D5639">
        <v>0.686662280293489</v>
      </c>
      <c r="E5639">
        <v>0.378910161122275</v>
      </c>
      <c r="F5639">
        <v>0.253795241836964</v>
      </c>
      <c r="G5639">
        <v>0.169823847250413</v>
      </c>
      <c r="H5639">
        <v>0.135405642769928</v>
      </c>
      <c r="I5639">
        <v>0.126859412659349</v>
      </c>
      <c r="J5639">
        <v>0.158532422939959</v>
      </c>
      <c r="K5639">
        <v>0.116592913206149</v>
      </c>
      <c r="L5639">
        <v>714.442923980414</v>
      </c>
      <c r="M5639">
        <v>16.133397306141</v>
      </c>
      <c r="N5639">
        <v>45.0870798289122</v>
      </c>
      <c r="O5639">
        <v>43.619868268026</v>
      </c>
      <c r="P5639">
        <v>-0.0809185249444808</v>
      </c>
      <c r="Q5639">
        <v>0.124948608669757</v>
      </c>
      <c r="R5639">
        <v>0.99623171993441</v>
      </c>
      <c r="S5639" t="s">
        <v>11832</v>
      </c>
      <c r="T5639" t="s">
        <v>12362</v>
      </c>
      <c r="U5639" t="s">
        <v>12362</v>
      </c>
      <c r="V5639" t="s">
        <v>12362</v>
      </c>
      <c r="W5639">
        <v>9</v>
      </c>
      <c r="X5639" t="s">
        <v>18001</v>
      </c>
      <c r="Y5639">
        <v>0.3558197605117178</v>
      </c>
      <c r="Z5639">
        <f>HYPERLINK("Melting_Curves/meltCurve_Q9NX46_.pdf", "Melting_Curves/meltCurve_Q9NX46_.pdf")</f>
        <v>0</v>
      </c>
      <c r="AA5639" t="s">
        <v>23938</v>
      </c>
      <c r="AB5639" t="s">
        <v>30000</v>
      </c>
    </row>
    <row r="5640" spans="1:28">
      <c r="A5640" t="s">
        <v>5666</v>
      </c>
      <c r="B5640">
        <v>0.992608467424715</v>
      </c>
      <c r="C5640">
        <v>1.97234480700994</v>
      </c>
      <c r="D5640">
        <v>1.86254717212654</v>
      </c>
      <c r="E5640">
        <v>2.31790221055051</v>
      </c>
      <c r="F5640">
        <v>1.60022292418983</v>
      </c>
      <c r="G5640">
        <v>1.09320713266808</v>
      </c>
      <c r="H5640">
        <v>0.643295501477935</v>
      </c>
      <c r="I5640">
        <v>1.06295164017036</v>
      </c>
      <c r="J5640">
        <v>0.99217814851241</v>
      </c>
      <c r="K5640">
        <v>0.418698826035166</v>
      </c>
      <c r="L5640">
        <v>7737.7731666338</v>
      </c>
      <c r="M5640">
        <v>115.874703810467</v>
      </c>
      <c r="N5640">
        <v>66.805027509742</v>
      </c>
      <c r="O5640">
        <v>66.757175611462</v>
      </c>
      <c r="P5640">
        <v>-0.423676032194593</v>
      </c>
      <c r="Q5640">
        <v>0.0236551050167505</v>
      </c>
      <c r="R5640">
        <v>-0.158018795667247</v>
      </c>
      <c r="S5640" t="s">
        <v>11833</v>
      </c>
      <c r="T5640" t="s">
        <v>12362</v>
      </c>
      <c r="U5640" t="s">
        <v>12362</v>
      </c>
      <c r="V5640" t="s">
        <v>12362</v>
      </c>
      <c r="W5640">
        <v>1</v>
      </c>
      <c r="X5640" t="s">
        <v>18002</v>
      </c>
      <c r="Y5640">
        <v>0.9832833527387099</v>
      </c>
      <c r="Z5640">
        <f>HYPERLINK("Melting_Curves/meltCurve_Q9NX47_.pdf", "Melting_Curves/meltCurve_Q9NX47_.pdf")</f>
        <v>0</v>
      </c>
      <c r="AA5640" t="s">
        <v>23939</v>
      </c>
      <c r="AB5640" t="s">
        <v>30001</v>
      </c>
    </row>
    <row r="5641" spans="1:28">
      <c r="A5641" t="s">
        <v>5667</v>
      </c>
      <c r="B5641">
        <v>0.992608467424715</v>
      </c>
      <c r="C5641">
        <v>0.885299682660737</v>
      </c>
      <c r="D5641">
        <v>0.803791097342044</v>
      </c>
      <c r="E5641">
        <v>0.776957316718745</v>
      </c>
      <c r="F5641">
        <v>0.7987287811681411</v>
      </c>
      <c r="G5641">
        <v>0.75301302632918</v>
      </c>
      <c r="H5641">
        <v>0.827208675437573</v>
      </c>
      <c r="I5641">
        <v>1.02912874292926</v>
      </c>
      <c r="J5641">
        <v>1.21086404913802</v>
      </c>
      <c r="K5641">
        <v>1.03421355802388</v>
      </c>
      <c r="L5641">
        <v>15000</v>
      </c>
      <c r="M5641">
        <v>244.736853866995</v>
      </c>
      <c r="O5641">
        <v>61.2862135456638</v>
      </c>
      <c r="P5641">
        <v>0.122333939518841</v>
      </c>
      <c r="Q5641">
        <v>1.12253790895658</v>
      </c>
      <c r="R5641">
        <v>-0.239535363962662</v>
      </c>
      <c r="S5641" t="s">
        <v>11834</v>
      </c>
      <c r="T5641" t="s">
        <v>12362</v>
      </c>
      <c r="U5641" t="s">
        <v>12362</v>
      </c>
      <c r="V5641" t="s">
        <v>12362</v>
      </c>
      <c r="W5641">
        <v>11</v>
      </c>
      <c r="X5641" t="s">
        <v>18003</v>
      </c>
      <c r="Y5641">
        <v>1.02330798934365</v>
      </c>
      <c r="Z5641">
        <f>HYPERLINK("Melting_Curves/meltCurve_Q9NX55_.pdf", "Melting_Curves/meltCurve_Q9NX55_.pdf")</f>
        <v>0</v>
      </c>
      <c r="AA5641" t="s">
        <v>19910</v>
      </c>
      <c r="AB5641" t="s">
        <v>25834</v>
      </c>
    </row>
    <row r="5642" spans="1:28">
      <c r="A5642" t="s">
        <v>5668</v>
      </c>
      <c r="B5642">
        <v>0.992608467424715</v>
      </c>
      <c r="C5642">
        <v>1.12761594912808</v>
      </c>
      <c r="D5642">
        <v>0.985315552525761</v>
      </c>
      <c r="E5642">
        <v>0.916494694700529</v>
      </c>
      <c r="F5642">
        <v>0.849931883709911</v>
      </c>
      <c r="G5642">
        <v>0.481918506352308</v>
      </c>
      <c r="H5642">
        <v>0.407985476252738</v>
      </c>
      <c r="I5642">
        <v>0.382319753566436</v>
      </c>
      <c r="J5642">
        <v>0.326801377260775</v>
      </c>
      <c r="K5642">
        <v>0.244108912959036</v>
      </c>
      <c r="L5642">
        <v>1248.33285264254</v>
      </c>
      <c r="M5642">
        <v>23.9368328265096</v>
      </c>
      <c r="N5642">
        <v>54.3208436084492</v>
      </c>
      <c r="O5642">
        <v>51.7912344293441</v>
      </c>
      <c r="P5642">
        <v>-0.07998085120361149</v>
      </c>
      <c r="Q5642">
        <v>0.307804694284119</v>
      </c>
      <c r="R5642">
        <v>0.968021947865135</v>
      </c>
      <c r="S5642" t="s">
        <v>11835</v>
      </c>
      <c r="T5642" t="s">
        <v>12362</v>
      </c>
      <c r="U5642" t="s">
        <v>12362</v>
      </c>
      <c r="V5642" t="s">
        <v>12362</v>
      </c>
      <c r="W5642">
        <v>4</v>
      </c>
      <c r="X5642" t="s">
        <v>18004</v>
      </c>
      <c r="Y5642">
        <v>0.664011953211746</v>
      </c>
      <c r="Z5642">
        <f>HYPERLINK("Melting_Curves/meltCurve_Q9NX62_.pdf", "Melting_Curves/meltCurve_Q9NX62_.pdf")</f>
        <v>0</v>
      </c>
      <c r="AA5642" t="s">
        <v>23940</v>
      </c>
      <c r="AB5642" t="s">
        <v>30002</v>
      </c>
    </row>
    <row r="5643" spans="1:28">
      <c r="A5643" t="s">
        <v>5669</v>
      </c>
      <c r="B5643">
        <v>0.992608467424715</v>
      </c>
      <c r="C5643">
        <v>1.04615096777846</v>
      </c>
      <c r="D5643">
        <v>1.01965927508905</v>
      </c>
      <c r="E5643">
        <v>1.01629890042495</v>
      </c>
      <c r="F5643">
        <v>0.754658021605624</v>
      </c>
      <c r="G5643">
        <v>0.620863003613741</v>
      </c>
      <c r="H5643">
        <v>0.57194122686029</v>
      </c>
      <c r="I5643">
        <v>0.723231504322871</v>
      </c>
      <c r="J5643">
        <v>0.823498721006212</v>
      </c>
      <c r="K5643">
        <v>0.739208020868812</v>
      </c>
      <c r="L5643">
        <v>12478.3821526209</v>
      </c>
      <c r="M5643">
        <v>250</v>
      </c>
      <c r="O5643">
        <v>49.9103502636752</v>
      </c>
      <c r="P5643">
        <v>-0.380997627472397</v>
      </c>
      <c r="Q5643">
        <v>0.695748495535795</v>
      </c>
      <c r="R5643">
        <v>0.847110413897337</v>
      </c>
      <c r="S5643" t="s">
        <v>11836</v>
      </c>
      <c r="T5643" t="s">
        <v>12362</v>
      </c>
      <c r="U5643" t="s">
        <v>12362</v>
      </c>
      <c r="V5643" t="s">
        <v>12362</v>
      </c>
      <c r="W5643">
        <v>6</v>
      </c>
      <c r="X5643" t="s">
        <v>18005</v>
      </c>
      <c r="Y5643">
        <v>0.8267404974526195</v>
      </c>
      <c r="Z5643">
        <f>HYPERLINK("Melting_Curves/meltCurve_Q9NX70_.pdf", "Melting_Curves/meltCurve_Q9NX70_.pdf")</f>
        <v>0</v>
      </c>
      <c r="AA5643" t="s">
        <v>23941</v>
      </c>
      <c r="AB5643" t="s">
        <v>30003</v>
      </c>
    </row>
    <row r="5644" spans="1:28">
      <c r="A5644" t="s">
        <v>5670</v>
      </c>
      <c r="B5644">
        <v>0.992608467424715</v>
      </c>
      <c r="C5644">
        <v>1.04392783284789</v>
      </c>
      <c r="D5644">
        <v>0.903154675044849</v>
      </c>
      <c r="E5644">
        <v>0.830009647638703</v>
      </c>
      <c r="F5644">
        <v>0.5226226875861431</v>
      </c>
      <c r="G5644">
        <v>0.160927747150246</v>
      </c>
      <c r="H5644">
        <v>0.105658107647454</v>
      </c>
      <c r="I5644">
        <v>0.126537197912</v>
      </c>
      <c r="J5644">
        <v>0.129878183844903</v>
      </c>
      <c r="K5644">
        <v>0.156917253491197</v>
      </c>
      <c r="L5644">
        <v>1266.91893499512</v>
      </c>
      <c r="M5644">
        <v>25.5951739305481</v>
      </c>
      <c r="N5644">
        <v>50.0043611155804</v>
      </c>
      <c r="O5644">
        <v>49.1991412744295</v>
      </c>
      <c r="P5644">
        <v>-0.115221735739048</v>
      </c>
      <c r="Q5644">
        <v>0.114091789796525</v>
      </c>
      <c r="R5644">
        <v>0.988647339357565</v>
      </c>
      <c r="S5644" t="s">
        <v>11837</v>
      </c>
      <c r="T5644" t="s">
        <v>12362</v>
      </c>
      <c r="U5644" t="s">
        <v>12362</v>
      </c>
      <c r="V5644" t="s">
        <v>12362</v>
      </c>
      <c r="W5644">
        <v>10</v>
      </c>
      <c r="X5644" t="s">
        <v>18006</v>
      </c>
      <c r="Y5644">
        <v>0.4905330344824693</v>
      </c>
      <c r="Z5644">
        <f>HYPERLINK("Melting_Curves/meltCurve_Q9NX74_.pdf", "Melting_Curves/meltCurve_Q9NX74_.pdf")</f>
        <v>0</v>
      </c>
      <c r="AA5644" t="s">
        <v>23942</v>
      </c>
      <c r="AB5644" t="s">
        <v>30004</v>
      </c>
    </row>
    <row r="5645" spans="1:28">
      <c r="A5645" t="s">
        <v>5671</v>
      </c>
      <c r="B5645">
        <v>0.992608467424715</v>
      </c>
      <c r="C5645">
        <v>1.07318583446373</v>
      </c>
      <c r="D5645">
        <v>0.960296819298821</v>
      </c>
      <c r="E5645">
        <v>1.05657205857705</v>
      </c>
      <c r="F5645">
        <v>0.806242596664918</v>
      </c>
      <c r="G5645">
        <v>0.633295226056844</v>
      </c>
      <c r="H5645">
        <v>0.693276180731068</v>
      </c>
      <c r="I5645">
        <v>0.6512103315841971</v>
      </c>
      <c r="J5645">
        <v>0.823500025331076</v>
      </c>
      <c r="K5645">
        <v>0.8504470289542581</v>
      </c>
      <c r="L5645">
        <v>12502.9509545552</v>
      </c>
      <c r="M5645">
        <v>250</v>
      </c>
      <c r="O5645">
        <v>50.0085947001255</v>
      </c>
      <c r="P5645">
        <v>-0.337009813172345</v>
      </c>
      <c r="Q5645">
        <v>0.730345758796585</v>
      </c>
      <c r="R5645">
        <v>0.78889163429682</v>
      </c>
      <c r="S5645" t="s">
        <v>11838</v>
      </c>
      <c r="T5645" t="s">
        <v>12362</v>
      </c>
      <c r="U5645" t="s">
        <v>12362</v>
      </c>
      <c r="V5645" t="s">
        <v>12362</v>
      </c>
      <c r="W5645">
        <v>2</v>
      </c>
      <c r="X5645" t="s">
        <v>18007</v>
      </c>
      <c r="Y5645">
        <v>0.8473256958421075</v>
      </c>
      <c r="Z5645">
        <f>HYPERLINK("Melting_Curves/meltCurve_Q9NX94_.pdf", "Melting_Curves/meltCurve_Q9NX94_.pdf")</f>
        <v>0</v>
      </c>
      <c r="AA5645" t="s">
        <v>23943</v>
      </c>
      <c r="AB5645" t="s">
        <v>30005</v>
      </c>
    </row>
    <row r="5646" spans="1:28">
      <c r="A5646" t="s">
        <v>5672</v>
      </c>
      <c r="B5646">
        <v>0.992608467424715</v>
      </c>
      <c r="C5646">
        <v>0.949956530536659</v>
      </c>
      <c r="D5646">
        <v>0.824303473301388</v>
      </c>
      <c r="E5646">
        <v>0.850106948730934</v>
      </c>
      <c r="F5646">
        <v>0.720174917322821</v>
      </c>
      <c r="G5646">
        <v>0.326472040172669</v>
      </c>
      <c r="H5646">
        <v>0.149926201209428</v>
      </c>
      <c r="I5646">
        <v>0.154287547775806</v>
      </c>
      <c r="J5646">
        <v>0.152823027025375</v>
      </c>
      <c r="K5646">
        <v>0.165854445293726</v>
      </c>
      <c r="L5646">
        <v>1029.79330511776</v>
      </c>
      <c r="M5646">
        <v>20.1400462022639</v>
      </c>
      <c r="N5646">
        <v>51.8485708770672</v>
      </c>
      <c r="O5646">
        <v>50.6355346176428</v>
      </c>
      <c r="P5646">
        <v>-0.08735406244078529</v>
      </c>
      <c r="Q5646">
        <v>0.121535454590774</v>
      </c>
      <c r="R5646">
        <v>0.96651153924834</v>
      </c>
      <c r="S5646" t="s">
        <v>11839</v>
      </c>
      <c r="T5646" t="s">
        <v>12362</v>
      </c>
      <c r="U5646" t="s">
        <v>12362</v>
      </c>
      <c r="V5646" t="s">
        <v>12362</v>
      </c>
      <c r="W5646">
        <v>8</v>
      </c>
      <c r="X5646" t="s">
        <v>18008</v>
      </c>
      <c r="Y5646">
        <v>0.5466943728325196</v>
      </c>
      <c r="Z5646">
        <f>HYPERLINK("Melting_Curves/meltCurve_Q9NXA8_.pdf", "Melting_Curves/meltCurve_Q9NXA8_.pdf")</f>
        <v>0</v>
      </c>
      <c r="AA5646" t="s">
        <v>23944</v>
      </c>
      <c r="AB5646" t="s">
        <v>30006</v>
      </c>
    </row>
    <row r="5647" spans="1:28">
      <c r="A5647" t="s">
        <v>5673</v>
      </c>
      <c r="B5647">
        <v>0.992608467424715</v>
      </c>
      <c r="C5647">
        <v>1.06419117148191</v>
      </c>
      <c r="D5647">
        <v>1.09054308552447</v>
      </c>
      <c r="E5647">
        <v>0.971041611981508</v>
      </c>
      <c r="F5647">
        <v>0.815410020328677</v>
      </c>
      <c r="G5647">
        <v>0.454619369528279</v>
      </c>
      <c r="H5647">
        <v>0.246758387838101</v>
      </c>
      <c r="I5647">
        <v>0.288539387497642</v>
      </c>
      <c r="J5647">
        <v>0.280051914364191</v>
      </c>
      <c r="K5647">
        <v>0.26789371285245</v>
      </c>
      <c r="L5647">
        <v>1730.1568945725</v>
      </c>
      <c r="M5647">
        <v>33.33118090693</v>
      </c>
      <c r="N5647">
        <v>53.1105323378246</v>
      </c>
      <c r="O5647">
        <v>51.7222799529847</v>
      </c>
      <c r="P5647">
        <v>-0.118427965545593</v>
      </c>
      <c r="Q5647">
        <v>0.26491196432115</v>
      </c>
      <c r="R5647">
        <v>0.987183243862807</v>
      </c>
      <c r="S5647" t="s">
        <v>11840</v>
      </c>
      <c r="T5647" t="s">
        <v>12362</v>
      </c>
      <c r="U5647" t="s">
        <v>12362</v>
      </c>
      <c r="V5647" t="s">
        <v>12362</v>
      </c>
      <c r="W5647">
        <v>7</v>
      </c>
      <c r="X5647" t="s">
        <v>18009</v>
      </c>
      <c r="Y5647">
        <v>0.6339798915948897</v>
      </c>
      <c r="Z5647">
        <f>HYPERLINK("Melting_Curves/meltCurve_Q9NXC5_.pdf", "Melting_Curves/meltCurve_Q9NXC5_.pdf")</f>
        <v>0</v>
      </c>
      <c r="AA5647" t="s">
        <v>23945</v>
      </c>
      <c r="AB5647" t="s">
        <v>30007</v>
      </c>
    </row>
    <row r="5648" spans="1:28">
      <c r="A5648" t="s">
        <v>5674</v>
      </c>
      <c r="B5648">
        <v>0.992608467424715</v>
      </c>
      <c r="C5648">
        <v>1.05959658607643</v>
      </c>
      <c r="D5648">
        <v>1.00635075533953</v>
      </c>
      <c r="E5648">
        <v>0.885323699252667</v>
      </c>
      <c r="F5648">
        <v>0.580478901481325</v>
      </c>
      <c r="G5648">
        <v>0.3275004398458</v>
      </c>
      <c r="H5648">
        <v>0.22356538523768</v>
      </c>
      <c r="I5648">
        <v>0.242949137855417</v>
      </c>
      <c r="J5648">
        <v>0.261555832697502</v>
      </c>
      <c r="K5648">
        <v>0.152721075140712</v>
      </c>
      <c r="L5648">
        <v>1265.29642016762</v>
      </c>
      <c r="M5648">
        <v>25.327826198941</v>
      </c>
      <c r="N5648">
        <v>51.0624314105236</v>
      </c>
      <c r="O5648">
        <v>49.6484698491508</v>
      </c>
      <c r="P5648">
        <v>-0.100618004498212</v>
      </c>
      <c r="Q5648">
        <v>0.211070679262938</v>
      </c>
      <c r="R5648">
        <v>0.991424820364634</v>
      </c>
      <c r="S5648" t="s">
        <v>11841</v>
      </c>
      <c r="T5648" t="s">
        <v>12362</v>
      </c>
      <c r="U5648" t="s">
        <v>12362</v>
      </c>
      <c r="V5648" t="s">
        <v>12362</v>
      </c>
      <c r="W5648">
        <v>6</v>
      </c>
      <c r="X5648" t="s">
        <v>18010</v>
      </c>
      <c r="Y5648">
        <v>0.5585299933114823</v>
      </c>
      <c r="Z5648">
        <f>HYPERLINK("Melting_Curves/meltCurve_Q9NXF7_.pdf", "Melting_Curves/meltCurve_Q9NXF7_.pdf")</f>
        <v>0</v>
      </c>
      <c r="AA5648" t="s">
        <v>23946</v>
      </c>
      <c r="AB5648" t="s">
        <v>30008</v>
      </c>
    </row>
    <row r="5649" spans="1:28">
      <c r="A5649" t="s">
        <v>5675</v>
      </c>
      <c r="B5649">
        <v>0.992608467424715</v>
      </c>
      <c r="C5649">
        <v>0.970535194581237</v>
      </c>
      <c r="D5649">
        <v>0.926861448241313</v>
      </c>
      <c r="E5649">
        <v>0.832135173834301</v>
      </c>
      <c r="F5649">
        <v>0.71267710506801</v>
      </c>
      <c r="G5649">
        <v>0.60755561416751</v>
      </c>
      <c r="H5649">
        <v>0.521878409258516</v>
      </c>
      <c r="I5649">
        <v>0.229003730649824</v>
      </c>
      <c r="J5649">
        <v>0.267315331534535</v>
      </c>
      <c r="K5649">
        <v>0.239402026324772</v>
      </c>
      <c r="L5649">
        <v>477.478767612956</v>
      </c>
      <c r="M5649">
        <v>8.550173215677249</v>
      </c>
      <c r="N5649">
        <v>56.0496905346282</v>
      </c>
      <c r="O5649">
        <v>53.0411071138784</v>
      </c>
      <c r="P5649">
        <v>-0.0397132954945468</v>
      </c>
      <c r="Q5649">
        <v>0.0154200663792551</v>
      </c>
      <c r="R5649">
        <v>0.977660490587872</v>
      </c>
      <c r="S5649" t="s">
        <v>11842</v>
      </c>
      <c r="T5649" t="s">
        <v>12362</v>
      </c>
      <c r="U5649" t="s">
        <v>12362</v>
      </c>
      <c r="V5649" t="s">
        <v>12362</v>
      </c>
      <c r="W5649">
        <v>28</v>
      </c>
      <c r="X5649" t="s">
        <v>18011</v>
      </c>
      <c r="Y5649">
        <v>0.6360613226129492</v>
      </c>
      <c r="Z5649">
        <f>HYPERLINK("Melting_Curves/meltCurve_Q9NXH9_.pdf", "Melting_Curves/meltCurve_Q9NXH9_.pdf")</f>
        <v>0</v>
      </c>
      <c r="AA5649" t="s">
        <v>23947</v>
      </c>
      <c r="AB5649" t="s">
        <v>30009</v>
      </c>
    </row>
    <row r="5650" spans="1:28">
      <c r="A5650" t="s">
        <v>5676</v>
      </c>
      <c r="B5650">
        <v>0.992608467424715</v>
      </c>
      <c r="C5650">
        <v>0.931073072639617</v>
      </c>
      <c r="D5650">
        <v>0.640983556048939</v>
      </c>
      <c r="E5650">
        <v>0.407951365375114</v>
      </c>
      <c r="F5650">
        <v>0.351437988055317</v>
      </c>
      <c r="G5650">
        <v>0.321807050551612</v>
      </c>
      <c r="H5650">
        <v>0.209829857199435</v>
      </c>
      <c r="I5650">
        <v>0.216445649188592</v>
      </c>
      <c r="J5650">
        <v>0.248716794026869</v>
      </c>
      <c r="K5650">
        <v>0.217856306538954</v>
      </c>
      <c r="L5650">
        <v>810.4067578404211</v>
      </c>
      <c r="M5650">
        <v>18.5552130782088</v>
      </c>
      <c r="N5650">
        <v>45.2747144451897</v>
      </c>
      <c r="O5650">
        <v>43.1776156859572</v>
      </c>
      <c r="P5650">
        <v>-0.0816119940221612</v>
      </c>
      <c r="Q5650">
        <v>0.240395230664278</v>
      </c>
      <c r="R5650">
        <v>0.9845705642802129</v>
      </c>
      <c r="S5650" t="s">
        <v>11843</v>
      </c>
      <c r="T5650" t="s">
        <v>12362</v>
      </c>
      <c r="U5650" t="s">
        <v>12362</v>
      </c>
      <c r="V5650" t="s">
        <v>12362</v>
      </c>
      <c r="W5650">
        <v>2</v>
      </c>
      <c r="X5650" t="s">
        <v>18012</v>
      </c>
      <c r="Y5650">
        <v>0.42154429711996</v>
      </c>
      <c r="Z5650">
        <f>HYPERLINK("Melting_Curves/meltCurve_Q9NXN4_2_.pdf", "Melting_Curves/meltCurve_Q9NXN4_2_.pdf")</f>
        <v>0</v>
      </c>
      <c r="AA5650" t="s">
        <v>23948</v>
      </c>
      <c r="AB5650" t="s">
        <v>30010</v>
      </c>
    </row>
    <row r="5651" spans="1:28">
      <c r="A5651" t="s">
        <v>5677</v>
      </c>
      <c r="B5651">
        <v>0.992608467424715</v>
      </c>
      <c r="C5651">
        <v>0.890597205159528</v>
      </c>
      <c r="D5651">
        <v>0.812935307822741</v>
      </c>
      <c r="E5651">
        <v>0.757408968016664</v>
      </c>
      <c r="F5651">
        <v>0.707666809266372</v>
      </c>
      <c r="G5651">
        <v>0.592301505575789</v>
      </c>
      <c r="H5651">
        <v>0.579581365986954</v>
      </c>
      <c r="I5651">
        <v>0.755872981751033</v>
      </c>
      <c r="J5651">
        <v>1.02635591382152</v>
      </c>
      <c r="K5651">
        <v>1.01568914621675</v>
      </c>
      <c r="L5651">
        <v>1326.23972665515</v>
      </c>
      <c r="M5651">
        <v>33.1176571629407</v>
      </c>
      <c r="O5651">
        <v>39.9011374123583</v>
      </c>
      <c r="P5651">
        <v>-0.0461246177097106</v>
      </c>
      <c r="Q5651">
        <v>0.777711757083243</v>
      </c>
      <c r="R5651">
        <v>0.192310356200475</v>
      </c>
      <c r="S5651" t="s">
        <v>11844</v>
      </c>
      <c r="T5651" t="s">
        <v>12362</v>
      </c>
      <c r="U5651" t="s">
        <v>12362</v>
      </c>
      <c r="V5651" t="s">
        <v>12362</v>
      </c>
      <c r="W5651">
        <v>21</v>
      </c>
      <c r="X5651" t="s">
        <v>18013</v>
      </c>
      <c r="Y5651">
        <v>0.8016446387317162</v>
      </c>
      <c r="Z5651">
        <f>HYPERLINK("Melting_Curves/meltCurve_Q9NXR1_2_.pdf", "Melting_Curves/meltCurve_Q9NXR1_2_.pdf")</f>
        <v>0</v>
      </c>
      <c r="AA5651" t="s">
        <v>23949</v>
      </c>
      <c r="AB5651" t="s">
        <v>30011</v>
      </c>
    </row>
    <row r="5652" spans="1:28">
      <c r="A5652" t="s">
        <v>5678</v>
      </c>
      <c r="B5652">
        <v>0.992608467424715</v>
      </c>
      <c r="C5652">
        <v>1.15941352256144</v>
      </c>
      <c r="D5652">
        <v>1.02693913236754</v>
      </c>
      <c r="E5652">
        <v>0.963085361710276</v>
      </c>
      <c r="F5652">
        <v>0.537063029002618</v>
      </c>
      <c r="G5652">
        <v>0.317917651241421</v>
      </c>
      <c r="H5652">
        <v>0.183386385105181</v>
      </c>
      <c r="I5652">
        <v>0.265636023525271</v>
      </c>
      <c r="J5652">
        <v>0.365017511564548</v>
      </c>
      <c r="K5652">
        <v>0.335895436693593</v>
      </c>
      <c r="L5652">
        <v>2335.9788932133</v>
      </c>
      <c r="M5652">
        <v>47.1610146325533</v>
      </c>
      <c r="N5652">
        <v>50.4601355358986</v>
      </c>
      <c r="O5652">
        <v>49.4431760456006</v>
      </c>
      <c r="P5652">
        <v>-0.169309158679529</v>
      </c>
      <c r="Q5652">
        <v>0.289992074429556</v>
      </c>
      <c r="R5652">
        <v>0.963630519470328</v>
      </c>
      <c r="S5652" t="s">
        <v>11845</v>
      </c>
      <c r="T5652" t="s">
        <v>12362</v>
      </c>
      <c r="U5652" t="s">
        <v>12362</v>
      </c>
      <c r="V5652" t="s">
        <v>12362</v>
      </c>
      <c r="W5652">
        <v>1</v>
      </c>
      <c r="X5652" t="s">
        <v>18014</v>
      </c>
      <c r="Y5652">
        <v>0.588330480499661</v>
      </c>
      <c r="Z5652">
        <f>HYPERLINK("Melting_Curves/meltCurve_Q9NXR5_.pdf", "Melting_Curves/meltCurve_Q9NXR5_.pdf")</f>
        <v>0</v>
      </c>
      <c r="AA5652" t="s">
        <v>23950</v>
      </c>
      <c r="AB5652" t="s">
        <v>30012</v>
      </c>
    </row>
    <row r="5653" spans="1:28">
      <c r="A5653" t="s">
        <v>5679</v>
      </c>
      <c r="B5653">
        <v>0.992608467424715</v>
      </c>
      <c r="C5653">
        <v>1.1384119274764</v>
      </c>
      <c r="D5653">
        <v>1.23357174464551</v>
      </c>
      <c r="E5653">
        <v>1.0669895744586</v>
      </c>
      <c r="F5653">
        <v>0.696923759303647</v>
      </c>
      <c r="G5653">
        <v>0.397256154818194</v>
      </c>
      <c r="H5653">
        <v>0.346527368815352</v>
      </c>
      <c r="I5653">
        <v>0.4449652303018</v>
      </c>
      <c r="J5653">
        <v>0.387809717740447</v>
      </c>
      <c r="K5653">
        <v>0.303396661204024</v>
      </c>
      <c r="L5653">
        <v>5781.88946905705</v>
      </c>
      <c r="M5653">
        <v>115.119148170285</v>
      </c>
      <c r="N5653">
        <v>50.8408013391623</v>
      </c>
      <c r="O5653">
        <v>50.2101169896292</v>
      </c>
      <c r="P5653">
        <v>-0.357712300969361</v>
      </c>
      <c r="Q5653">
        <v>0.375924022365595</v>
      </c>
      <c r="R5653">
        <v>0.927252578261074</v>
      </c>
      <c r="S5653" t="s">
        <v>11846</v>
      </c>
      <c r="T5653" t="s">
        <v>12362</v>
      </c>
      <c r="U5653" t="s">
        <v>12362</v>
      </c>
      <c r="V5653" t="s">
        <v>12362</v>
      </c>
      <c r="W5653">
        <v>6</v>
      </c>
      <c r="X5653" t="s">
        <v>18015</v>
      </c>
      <c r="Y5653">
        <v>0.6513026248343231</v>
      </c>
      <c r="Z5653">
        <f>HYPERLINK("Melting_Curves/meltCurve_Q9NXR7_4_.pdf", "Melting_Curves/meltCurve_Q9NXR7_4_.pdf")</f>
        <v>0</v>
      </c>
      <c r="AA5653" t="s">
        <v>23951</v>
      </c>
      <c r="AB5653" t="s">
        <v>30013</v>
      </c>
    </row>
    <row r="5654" spans="1:28">
      <c r="A5654" t="s">
        <v>5680</v>
      </c>
      <c r="B5654">
        <v>0.992608467424715</v>
      </c>
      <c r="C5654">
        <v>0.953353271498926</v>
      </c>
      <c r="D5654">
        <v>1.06331811696212</v>
      </c>
      <c r="E5654">
        <v>1.0398619639869</v>
      </c>
      <c r="F5654">
        <v>0.61240523669783</v>
      </c>
      <c r="G5654">
        <v>0.375190016317476</v>
      </c>
      <c r="H5654">
        <v>0.297201047876994</v>
      </c>
      <c r="I5654">
        <v>0.378683002360629</v>
      </c>
      <c r="J5654">
        <v>0.486008344442426</v>
      </c>
      <c r="K5654">
        <v>0.389641084810483</v>
      </c>
      <c r="L5654">
        <v>12523.1558670563</v>
      </c>
      <c r="M5654">
        <v>250</v>
      </c>
      <c r="N5654">
        <v>50.389461204078</v>
      </c>
      <c r="O5654">
        <v>50.0894254701519</v>
      </c>
      <c r="P5654">
        <v>-0.766947555456833</v>
      </c>
      <c r="Q5654">
        <v>0.385344695033938</v>
      </c>
      <c r="R5654">
        <v>0.971261889069518</v>
      </c>
      <c r="S5654" t="s">
        <v>11847</v>
      </c>
      <c r="T5654" t="s">
        <v>12362</v>
      </c>
      <c r="U5654" t="s">
        <v>12362</v>
      </c>
      <c r="V5654" t="s">
        <v>12362</v>
      </c>
      <c r="W5654">
        <v>6</v>
      </c>
      <c r="X5654" t="s">
        <v>18016</v>
      </c>
      <c r="Y5654">
        <v>0.6536470794948077</v>
      </c>
      <c r="Z5654">
        <f>HYPERLINK("Melting_Curves/meltCurve_Q9NXU5_.pdf", "Melting_Curves/meltCurve_Q9NXU5_.pdf")</f>
        <v>0</v>
      </c>
      <c r="AA5654" t="s">
        <v>23952</v>
      </c>
      <c r="AB5654" t="s">
        <v>30014</v>
      </c>
    </row>
    <row r="5655" spans="1:28">
      <c r="A5655" t="s">
        <v>5681</v>
      </c>
      <c r="B5655">
        <v>0.992608467424715</v>
      </c>
      <c r="C5655">
        <v>1.37644418780463</v>
      </c>
      <c r="D5655">
        <v>1.17463415811344</v>
      </c>
      <c r="E5655">
        <v>1.15291347592017</v>
      </c>
      <c r="F5655">
        <v>1.07766632248877</v>
      </c>
      <c r="G5655">
        <v>0.883164456510257</v>
      </c>
      <c r="H5655">
        <v>0.724745226258243</v>
      </c>
      <c r="I5655">
        <v>0.897302783042796</v>
      </c>
      <c r="J5655">
        <v>1.17142862164705</v>
      </c>
      <c r="K5655">
        <v>0.734814522316018</v>
      </c>
      <c r="L5655">
        <v>13199.8811081723</v>
      </c>
      <c r="M5655">
        <v>250</v>
      </c>
      <c r="O5655">
        <v>52.7961426183859</v>
      </c>
      <c r="P5655">
        <v>-0.139608202755506</v>
      </c>
      <c r="Q5655">
        <v>0.882067600108327</v>
      </c>
      <c r="R5655">
        <v>0.165439551628248</v>
      </c>
      <c r="S5655" t="s">
        <v>11848</v>
      </c>
      <c r="T5655" t="s">
        <v>12362</v>
      </c>
      <c r="U5655" t="s">
        <v>12362</v>
      </c>
      <c r="V5655" t="s">
        <v>12362</v>
      </c>
      <c r="W5655">
        <v>4</v>
      </c>
      <c r="X5655" t="s">
        <v>18017</v>
      </c>
      <c r="Y5655">
        <v>0.9441877224506972</v>
      </c>
      <c r="Z5655">
        <f>HYPERLINK("Melting_Curves/meltCurve_Q9NXV2_.pdf", "Melting_Curves/meltCurve_Q9NXV2_.pdf")</f>
        <v>0</v>
      </c>
      <c r="AA5655" t="s">
        <v>23953</v>
      </c>
      <c r="AB5655" t="s">
        <v>30015</v>
      </c>
    </row>
    <row r="5656" spans="1:28">
      <c r="A5656" t="s">
        <v>5682</v>
      </c>
      <c r="B5656">
        <v>0.992608467424715</v>
      </c>
      <c r="C5656">
        <v>1.0388050854927</v>
      </c>
      <c r="D5656">
        <v>0.9396342986112109</v>
      </c>
      <c r="E5656">
        <v>0.8650661141264681</v>
      </c>
      <c r="F5656">
        <v>0.649932278750024</v>
      </c>
      <c r="G5656">
        <v>0.545508225880352</v>
      </c>
      <c r="H5656">
        <v>0.523337250865703</v>
      </c>
      <c r="I5656">
        <v>0.788835080217792</v>
      </c>
      <c r="J5656">
        <v>1.09590598830455</v>
      </c>
      <c r="K5656">
        <v>1.00525676228493</v>
      </c>
      <c r="L5656">
        <v>11634.5882012305</v>
      </c>
      <c r="M5656">
        <v>250</v>
      </c>
      <c r="O5656">
        <v>46.535383467861</v>
      </c>
      <c r="P5656">
        <v>-0.311417305082321</v>
      </c>
      <c r="Q5656">
        <v>0.768129264665261</v>
      </c>
      <c r="R5656">
        <v>0.252622841490894</v>
      </c>
      <c r="S5656" t="s">
        <v>11849</v>
      </c>
      <c r="T5656" t="s">
        <v>12362</v>
      </c>
      <c r="U5656" t="s">
        <v>12362</v>
      </c>
      <c r="V5656" t="s">
        <v>12362</v>
      </c>
      <c r="W5656">
        <v>18</v>
      </c>
      <c r="X5656" t="s">
        <v>18018</v>
      </c>
      <c r="Y5656">
        <v>0.8418703651206944</v>
      </c>
      <c r="Z5656">
        <f>HYPERLINK("Melting_Curves/meltCurve_Q9NXV6_.pdf", "Melting_Curves/meltCurve_Q9NXV6_.pdf")</f>
        <v>0</v>
      </c>
      <c r="AA5656" t="s">
        <v>23954</v>
      </c>
      <c r="AB5656" t="s">
        <v>30016</v>
      </c>
    </row>
    <row r="5657" spans="1:28">
      <c r="A5657" t="s">
        <v>5683</v>
      </c>
      <c r="B5657">
        <v>0.992608467424715</v>
      </c>
      <c r="C5657">
        <v>0.857503912667009</v>
      </c>
      <c r="D5657">
        <v>0.832897358508044</v>
      </c>
      <c r="E5657">
        <v>0.624499102870384</v>
      </c>
      <c r="F5657">
        <v>0.28427073949984</v>
      </c>
      <c r="G5657">
        <v>0.159083920762494</v>
      </c>
      <c r="H5657">
        <v>0.133728586420885</v>
      </c>
      <c r="I5657">
        <v>0.142887293537142</v>
      </c>
      <c r="J5657">
        <v>0.16093146567349</v>
      </c>
      <c r="K5657">
        <v>0.146521746450698</v>
      </c>
      <c r="L5657">
        <v>822.729161151227</v>
      </c>
      <c r="M5657">
        <v>17.6365695922016</v>
      </c>
      <c r="N5657">
        <v>47.4024573465674</v>
      </c>
      <c r="O5657">
        <v>46.0617007570921</v>
      </c>
      <c r="P5657">
        <v>-0.084027225545367</v>
      </c>
      <c r="Q5657">
        <v>0.122226128589468</v>
      </c>
      <c r="R5657">
        <v>0.983723559591716</v>
      </c>
      <c r="S5657" t="s">
        <v>11850</v>
      </c>
      <c r="T5657" t="s">
        <v>12362</v>
      </c>
      <c r="U5657" t="s">
        <v>12362</v>
      </c>
      <c r="V5657" t="s">
        <v>12362</v>
      </c>
      <c r="W5657">
        <v>1</v>
      </c>
      <c r="X5657" t="s">
        <v>18019</v>
      </c>
      <c r="Y5657">
        <v>0.4192349732870132</v>
      </c>
      <c r="Z5657">
        <f>HYPERLINK("Melting_Curves/meltCurve_Q9NXW9_.pdf", "Melting_Curves/meltCurve_Q9NXW9_.pdf")</f>
        <v>0</v>
      </c>
      <c r="AA5657" t="s">
        <v>23955</v>
      </c>
      <c r="AB5657" t="s">
        <v>30017</v>
      </c>
    </row>
    <row r="5658" spans="1:28">
      <c r="A5658" t="s">
        <v>5684</v>
      </c>
      <c r="B5658">
        <v>0.992608467424715</v>
      </c>
      <c r="C5658">
        <v>1.0791915666989</v>
      </c>
      <c r="D5658">
        <v>0.91778652357585</v>
      </c>
      <c r="E5658">
        <v>0.815145850172809</v>
      </c>
      <c r="F5658">
        <v>0.695278712312927</v>
      </c>
      <c r="G5658">
        <v>0.5327729409238769</v>
      </c>
      <c r="H5658">
        <v>0.479241141571859</v>
      </c>
      <c r="I5658">
        <v>0.639164931298659</v>
      </c>
      <c r="J5658">
        <v>0.704299639284558</v>
      </c>
      <c r="K5658">
        <v>0.653092612058337</v>
      </c>
      <c r="L5658">
        <v>1223.9909181532</v>
      </c>
      <c r="M5658">
        <v>26.2187105488988</v>
      </c>
      <c r="O5658">
        <v>46.4148306353944</v>
      </c>
      <c r="P5658">
        <v>-0.0557258714947093</v>
      </c>
      <c r="Q5658">
        <v>0.605399650206155</v>
      </c>
      <c r="R5658">
        <v>0.863805871865009</v>
      </c>
      <c r="S5658" t="s">
        <v>11851</v>
      </c>
      <c r="T5658" t="s">
        <v>12362</v>
      </c>
      <c r="U5658" t="s">
        <v>12362</v>
      </c>
      <c r="V5658" t="s">
        <v>12362</v>
      </c>
      <c r="W5658">
        <v>15</v>
      </c>
      <c r="X5658" t="s">
        <v>18020</v>
      </c>
      <c r="Y5658">
        <v>0.735770955362274</v>
      </c>
      <c r="Z5658">
        <f>HYPERLINK("Melting_Curves/meltCurve_Q9NXZ1_.pdf", "Melting_Curves/meltCurve_Q9NXZ1_.pdf")</f>
        <v>0</v>
      </c>
      <c r="AA5658" t="s">
        <v>23956</v>
      </c>
      <c r="AB5658" t="s">
        <v>30018</v>
      </c>
    </row>
    <row r="5659" spans="1:28">
      <c r="A5659" t="s">
        <v>5685</v>
      </c>
      <c r="B5659">
        <v>0.992608467424715</v>
      </c>
      <c r="C5659">
        <v>0.963913807327284</v>
      </c>
      <c r="D5659">
        <v>0.820270132960835</v>
      </c>
      <c r="E5659">
        <v>0.601888084495639</v>
      </c>
      <c r="F5659">
        <v>0.395106242094498</v>
      </c>
      <c r="G5659">
        <v>0.224319565460147</v>
      </c>
      <c r="H5659">
        <v>0.144760342120087</v>
      </c>
      <c r="I5659">
        <v>0.169067926013417</v>
      </c>
      <c r="J5659">
        <v>0.166794751008832</v>
      </c>
      <c r="K5659">
        <v>0.15997057959015</v>
      </c>
      <c r="L5659">
        <v>744.596286341785</v>
      </c>
      <c r="M5659">
        <v>15.8384711628395</v>
      </c>
      <c r="N5659">
        <v>47.9976404546255</v>
      </c>
      <c r="O5659">
        <v>46.2815898266271</v>
      </c>
      <c r="P5659">
        <v>-0.0736825915871988</v>
      </c>
      <c r="Q5659">
        <v>0.138838809790209</v>
      </c>
      <c r="R5659">
        <v>0.996706626698517</v>
      </c>
      <c r="S5659" t="s">
        <v>11852</v>
      </c>
      <c r="T5659" t="s">
        <v>12362</v>
      </c>
      <c r="U5659" t="s">
        <v>12362</v>
      </c>
      <c r="V5659" t="s">
        <v>12362</v>
      </c>
      <c r="W5659">
        <v>20</v>
      </c>
      <c r="X5659" t="s">
        <v>18021</v>
      </c>
      <c r="Y5659">
        <v>0.4437973747301275</v>
      </c>
      <c r="Z5659">
        <f>HYPERLINK("Melting_Curves/meltCurve_Q9NY27_.pdf", "Melting_Curves/meltCurve_Q9NY27_.pdf")</f>
        <v>0</v>
      </c>
      <c r="AA5659" t="s">
        <v>23957</v>
      </c>
      <c r="AB5659" t="s">
        <v>30019</v>
      </c>
    </row>
    <row r="5660" spans="1:28">
      <c r="A5660" t="s">
        <v>5686</v>
      </c>
      <c r="B5660">
        <v>0.992608467424715</v>
      </c>
      <c r="C5660">
        <v>0.838069855675566</v>
      </c>
      <c r="D5660">
        <v>0.675763715946601</v>
      </c>
      <c r="E5660">
        <v>0.778702234304237</v>
      </c>
      <c r="F5660">
        <v>0.869787320281085</v>
      </c>
      <c r="G5660">
        <v>0.715659170177797</v>
      </c>
      <c r="H5660">
        <v>0.654333417297885</v>
      </c>
      <c r="I5660">
        <v>0.68343218139911</v>
      </c>
      <c r="J5660">
        <v>0.9287615217295609</v>
      </c>
      <c r="K5660">
        <v>0.617228535837651</v>
      </c>
      <c r="S5660" t="s">
        <v>11853</v>
      </c>
      <c r="T5660" t="s">
        <v>12362</v>
      </c>
      <c r="U5660" t="s">
        <v>12363</v>
      </c>
      <c r="V5660" t="s">
        <v>12362</v>
      </c>
      <c r="W5660">
        <v>11</v>
      </c>
      <c r="X5660" t="s">
        <v>18022</v>
      </c>
      <c r="Z5660">
        <f>HYPERLINK("Melting_Curves/meltCurve_Q9NY65_2_.pdf", "Melting_Curves/meltCurve_Q9NY65_2_.pdf")</f>
        <v>0</v>
      </c>
      <c r="AA5660" t="s">
        <v>23958</v>
      </c>
      <c r="AB5660" t="s">
        <v>30020</v>
      </c>
    </row>
    <row r="5661" spans="1:28">
      <c r="A5661" t="s">
        <v>5687</v>
      </c>
      <c r="B5661">
        <v>0.992608467424715</v>
      </c>
      <c r="C5661">
        <v>1.05550997736642</v>
      </c>
      <c r="D5661">
        <v>0.717438782524312</v>
      </c>
      <c r="E5661">
        <v>0.596845789165266</v>
      </c>
      <c r="F5661">
        <v>0.400520632763209</v>
      </c>
      <c r="G5661">
        <v>0.501686421462306</v>
      </c>
      <c r="H5661">
        <v>0.474516786979031</v>
      </c>
      <c r="I5661">
        <v>0.446312190400273</v>
      </c>
      <c r="J5661">
        <v>0.823986278055163</v>
      </c>
      <c r="K5661">
        <v>0.324690598494339</v>
      </c>
      <c r="L5661">
        <v>10736.7531257942</v>
      </c>
      <c r="M5661">
        <v>250</v>
      </c>
      <c r="O5661">
        <v>42.9442650974952</v>
      </c>
      <c r="P5661">
        <v>-0.713433316722648</v>
      </c>
      <c r="Q5661">
        <v>0.509794099329432</v>
      </c>
      <c r="R5661">
        <v>0.722005540824284</v>
      </c>
      <c r="S5661" t="s">
        <v>11854</v>
      </c>
      <c r="T5661" t="s">
        <v>12362</v>
      </c>
      <c r="U5661" t="s">
        <v>12362</v>
      </c>
      <c r="V5661" t="s">
        <v>12362</v>
      </c>
      <c r="W5661">
        <v>1</v>
      </c>
      <c r="X5661" t="s">
        <v>18023</v>
      </c>
      <c r="Y5661">
        <v>0.6070064008182894</v>
      </c>
      <c r="Z5661">
        <f>HYPERLINK("Melting_Curves/meltCurve_Q9NY74_.pdf", "Melting_Curves/meltCurve_Q9NY74_.pdf")</f>
        <v>0</v>
      </c>
      <c r="AA5661" t="s">
        <v>23959</v>
      </c>
      <c r="AB5661" t="s">
        <v>30021</v>
      </c>
    </row>
    <row r="5662" spans="1:28">
      <c r="A5662" t="s">
        <v>5688</v>
      </c>
      <c r="B5662">
        <v>0.992608467424715</v>
      </c>
      <c r="C5662">
        <v>0.916065271190045</v>
      </c>
      <c r="D5662">
        <v>0.720505654564065</v>
      </c>
      <c r="E5662">
        <v>0.542916186648475</v>
      </c>
      <c r="F5662">
        <v>0.228883074423146</v>
      </c>
      <c r="G5662">
        <v>0.157009010344936</v>
      </c>
      <c r="H5662">
        <v>0.140070573094674</v>
      </c>
      <c r="I5662">
        <v>0.182458422823508</v>
      </c>
      <c r="J5662">
        <v>0.229611038914923</v>
      </c>
      <c r="K5662">
        <v>0.249529554462235</v>
      </c>
      <c r="L5662">
        <v>842.614453919702</v>
      </c>
      <c r="M5662">
        <v>18.7169370512993</v>
      </c>
      <c r="N5662">
        <v>46.1069378106939</v>
      </c>
      <c r="O5662">
        <v>44.5143689388383</v>
      </c>
      <c r="P5662">
        <v>-0.086354020490304</v>
      </c>
      <c r="Q5662">
        <v>0.178533939264986</v>
      </c>
      <c r="R5662">
        <v>0.975252926600649</v>
      </c>
      <c r="S5662" t="s">
        <v>11855</v>
      </c>
      <c r="T5662" t="s">
        <v>12362</v>
      </c>
      <c r="U5662" t="s">
        <v>12362</v>
      </c>
      <c r="V5662" t="s">
        <v>12362</v>
      </c>
      <c r="W5662">
        <v>1</v>
      </c>
      <c r="X5662" t="s">
        <v>18024</v>
      </c>
      <c r="Y5662">
        <v>0.4105110790519641</v>
      </c>
      <c r="Z5662">
        <f>HYPERLINK("Melting_Curves/meltCurve_Q9NY93_2_.pdf", "Melting_Curves/meltCurve_Q9NY93_2_.pdf")</f>
        <v>0</v>
      </c>
      <c r="AA5662" t="s">
        <v>23960</v>
      </c>
      <c r="AB5662" t="s">
        <v>30022</v>
      </c>
    </row>
    <row r="5663" spans="1:28">
      <c r="A5663" t="s">
        <v>5689</v>
      </c>
      <c r="B5663">
        <v>0.992608467424715</v>
      </c>
      <c r="C5663">
        <v>0.953276711790417</v>
      </c>
      <c r="D5663">
        <v>0.957952763181547</v>
      </c>
      <c r="E5663">
        <v>0.920596538684197</v>
      </c>
      <c r="F5663">
        <v>0.785484700048117</v>
      </c>
      <c r="G5663">
        <v>0.632444856718651</v>
      </c>
      <c r="H5663">
        <v>0.598228390824074</v>
      </c>
      <c r="I5663">
        <v>0.801948152872505</v>
      </c>
      <c r="J5663">
        <v>1.17188194039155</v>
      </c>
      <c r="K5663">
        <v>1.13234831317379</v>
      </c>
      <c r="L5663">
        <v>1434.86732770428</v>
      </c>
      <c r="M5663">
        <v>32.1932412580878</v>
      </c>
      <c r="O5663">
        <v>44.3995349043727</v>
      </c>
      <c r="P5663">
        <v>-0.0258033345699815</v>
      </c>
      <c r="Q5663">
        <v>0.857653311013051</v>
      </c>
      <c r="R5663">
        <v>0.071842880989595</v>
      </c>
      <c r="S5663" t="s">
        <v>11856</v>
      </c>
      <c r="T5663" t="s">
        <v>12362</v>
      </c>
      <c r="U5663" t="s">
        <v>12362</v>
      </c>
      <c r="V5663" t="s">
        <v>12362</v>
      </c>
      <c r="W5663">
        <v>21</v>
      </c>
      <c r="X5663" t="s">
        <v>18025</v>
      </c>
      <c r="Y5663">
        <v>0.8942604088500613</v>
      </c>
      <c r="Z5663">
        <f>HYPERLINK("Melting_Curves/meltCurve_Q9NYB0_.pdf", "Melting_Curves/meltCurve_Q9NYB0_.pdf")</f>
        <v>0</v>
      </c>
      <c r="AA5663" t="s">
        <v>23961</v>
      </c>
      <c r="AB5663" t="s">
        <v>30023</v>
      </c>
    </row>
    <row r="5664" spans="1:28">
      <c r="A5664" t="s">
        <v>5690</v>
      </c>
      <c r="B5664">
        <v>0.992608467424715</v>
      </c>
      <c r="C5664">
        <v>0.619420380864372</v>
      </c>
      <c r="D5664">
        <v>0.563238386565913</v>
      </c>
      <c r="E5664">
        <v>0.606022771077582</v>
      </c>
      <c r="F5664">
        <v>0.554801882989536</v>
      </c>
      <c r="G5664">
        <v>0.621478492886525</v>
      </c>
      <c r="H5664">
        <v>0.560636717113113</v>
      </c>
      <c r="I5664">
        <v>0.5235483042500449</v>
      </c>
      <c r="J5664">
        <v>0.556233886108225</v>
      </c>
      <c r="K5664">
        <v>0.5531873351703021</v>
      </c>
      <c r="L5664">
        <v>3084.38310914211</v>
      </c>
      <c r="M5664">
        <v>79.29316039035839</v>
      </c>
      <c r="O5664">
        <v>38.873750455192</v>
      </c>
      <c r="P5664">
        <v>-0.220615653704887</v>
      </c>
      <c r="Q5664">
        <v>0.56736960548475</v>
      </c>
      <c r="R5664">
        <v>0.958899719952216</v>
      </c>
      <c r="S5664" t="s">
        <v>11857</v>
      </c>
      <c r="T5664" t="s">
        <v>12362</v>
      </c>
      <c r="U5664" t="s">
        <v>12362</v>
      </c>
      <c r="V5664" t="s">
        <v>12362</v>
      </c>
      <c r="W5664">
        <v>18</v>
      </c>
      <c r="X5664" t="s">
        <v>18026</v>
      </c>
      <c r="Y5664">
        <v>0.5951477384531891</v>
      </c>
      <c r="Z5664">
        <f>HYPERLINK("Melting_Curves/meltCurve_Q9NYF8_2_.pdf", "Melting_Curves/meltCurve_Q9NYF8_2_.pdf")</f>
        <v>0</v>
      </c>
      <c r="AA5664" t="s">
        <v>19188</v>
      </c>
      <c r="AB5664" t="s">
        <v>30024</v>
      </c>
    </row>
    <row r="5665" spans="1:28">
      <c r="A5665" t="s">
        <v>5691</v>
      </c>
      <c r="B5665">
        <v>0.992608467424715</v>
      </c>
      <c r="C5665">
        <v>0.892089847587881</v>
      </c>
      <c r="D5665">
        <v>0.807554595365179</v>
      </c>
      <c r="E5665">
        <v>0.779937716756442</v>
      </c>
      <c r="F5665">
        <v>0.75116146393729</v>
      </c>
      <c r="G5665">
        <v>0.659402169248302</v>
      </c>
      <c r="H5665">
        <v>0.6243649667417011</v>
      </c>
      <c r="I5665">
        <v>0.804211189636963</v>
      </c>
      <c r="J5665">
        <v>1.01234508849356</v>
      </c>
      <c r="K5665">
        <v>0.789349318102299</v>
      </c>
      <c r="L5665">
        <v>1251.02831534639</v>
      </c>
      <c r="M5665">
        <v>31.1829275432277</v>
      </c>
      <c r="O5665">
        <v>39.9551025239641</v>
      </c>
      <c r="P5665">
        <v>-0.0439605262442165</v>
      </c>
      <c r="Q5665">
        <v>0.774692419619354</v>
      </c>
      <c r="R5665">
        <v>0.341132668314015</v>
      </c>
      <c r="S5665" t="s">
        <v>11858</v>
      </c>
      <c r="T5665" t="s">
        <v>12362</v>
      </c>
      <c r="U5665" t="s">
        <v>12362</v>
      </c>
      <c r="V5665" t="s">
        <v>12362</v>
      </c>
      <c r="W5665">
        <v>7</v>
      </c>
      <c r="X5665" t="s">
        <v>18027</v>
      </c>
      <c r="Y5665">
        <v>0.7996923233959877</v>
      </c>
      <c r="Z5665">
        <f>HYPERLINK("Melting_Curves/meltCurve_Q9NYJ1_.pdf", "Melting_Curves/meltCurve_Q9NYJ1_.pdf")</f>
        <v>0</v>
      </c>
      <c r="AA5665" t="s">
        <v>23962</v>
      </c>
      <c r="AB5665" t="s">
        <v>30025</v>
      </c>
    </row>
    <row r="5666" spans="1:28">
      <c r="A5666" t="s">
        <v>5692</v>
      </c>
      <c r="B5666">
        <v>0.992608467424715</v>
      </c>
      <c r="C5666">
        <v>1.01651912344307</v>
      </c>
      <c r="D5666">
        <v>0.997822229956932</v>
      </c>
      <c r="E5666">
        <v>1.01482463989533</v>
      </c>
      <c r="F5666">
        <v>0.794525176645673</v>
      </c>
      <c r="G5666">
        <v>0.604691779949986</v>
      </c>
      <c r="H5666">
        <v>0.494427316216386</v>
      </c>
      <c r="I5666">
        <v>0.688046775589286</v>
      </c>
      <c r="J5666">
        <v>0.940683643232945</v>
      </c>
      <c r="K5666">
        <v>0.916200127985945</v>
      </c>
      <c r="L5666">
        <v>12492.7723634738</v>
      </c>
      <c r="M5666">
        <v>250</v>
      </c>
      <c r="O5666">
        <v>49.9678680759079</v>
      </c>
      <c r="P5666">
        <v>-0.339205413638078</v>
      </c>
      <c r="Q5666">
        <v>0.728809929760841</v>
      </c>
      <c r="R5666">
        <v>0.531230837909436</v>
      </c>
      <c r="S5666" t="s">
        <v>11859</v>
      </c>
      <c r="T5666" t="s">
        <v>12362</v>
      </c>
      <c r="U5666" t="s">
        <v>12362</v>
      </c>
      <c r="V5666" t="s">
        <v>12362</v>
      </c>
      <c r="W5666">
        <v>7</v>
      </c>
      <c r="X5666" t="s">
        <v>18028</v>
      </c>
      <c r="Y5666">
        <v>0.8460880680549586</v>
      </c>
      <c r="Z5666">
        <f>HYPERLINK("Melting_Curves/meltCurve_Q9NYJ8_.pdf", "Melting_Curves/meltCurve_Q9NYJ8_.pdf")</f>
        <v>0</v>
      </c>
      <c r="AA5666" t="s">
        <v>23963</v>
      </c>
      <c r="AB5666" t="s">
        <v>30026</v>
      </c>
    </row>
    <row r="5667" spans="1:28">
      <c r="A5667" t="s">
        <v>5693</v>
      </c>
      <c r="B5667">
        <v>0.992608467424715</v>
      </c>
      <c r="C5667">
        <v>1.06111491478957</v>
      </c>
      <c r="D5667">
        <v>0.886247654188159</v>
      </c>
      <c r="E5667">
        <v>0.7372919637024981</v>
      </c>
      <c r="F5667">
        <v>0.703103643654602</v>
      </c>
      <c r="G5667">
        <v>0.448683137378342</v>
      </c>
      <c r="H5667">
        <v>0.424719511888025</v>
      </c>
      <c r="I5667">
        <v>0.393845320327867</v>
      </c>
      <c r="J5667">
        <v>0.450748120653593</v>
      </c>
      <c r="K5667">
        <v>0.366452478381325</v>
      </c>
      <c r="L5667">
        <v>704.575481855101</v>
      </c>
      <c r="M5667">
        <v>14.4855211786401</v>
      </c>
      <c r="N5667">
        <v>53.8373539176102</v>
      </c>
      <c r="O5667">
        <v>47.7411837628697</v>
      </c>
      <c r="P5667">
        <v>-0.0473003538900205</v>
      </c>
      <c r="Q5667">
        <v>0.376504831819219</v>
      </c>
      <c r="R5667">
        <v>0.96125816021138</v>
      </c>
      <c r="S5667" t="s">
        <v>11860</v>
      </c>
      <c r="T5667" t="s">
        <v>12362</v>
      </c>
      <c r="U5667" t="s">
        <v>12362</v>
      </c>
      <c r="V5667" t="s">
        <v>12362</v>
      </c>
      <c r="W5667">
        <v>1</v>
      </c>
      <c r="X5667" t="s">
        <v>18029</v>
      </c>
      <c r="Y5667">
        <v>0.6327271123375255</v>
      </c>
      <c r="Z5667">
        <f>HYPERLINK("Melting_Curves/meltCurve_Q9NYK6_3_.pdf", "Melting_Curves/meltCurve_Q9NYK6_3_.pdf")</f>
        <v>0</v>
      </c>
      <c r="AA5667" t="s">
        <v>23964</v>
      </c>
      <c r="AB5667" t="s">
        <v>30027</v>
      </c>
    </row>
    <row r="5668" spans="1:28">
      <c r="A5668" t="s">
        <v>5694</v>
      </c>
      <c r="B5668">
        <v>0.992608467424715</v>
      </c>
      <c r="C5668">
        <v>1.27700251563235</v>
      </c>
      <c r="D5668">
        <v>1.12936661166254</v>
      </c>
      <c r="E5668">
        <v>0.987922117826595</v>
      </c>
      <c r="F5668">
        <v>0.556463406675221</v>
      </c>
      <c r="G5668">
        <v>0.218152871386638</v>
      </c>
      <c r="H5668">
        <v>0.190871846875316</v>
      </c>
      <c r="I5668">
        <v>0.447626601058325</v>
      </c>
      <c r="J5668">
        <v>0.788303644060481</v>
      </c>
      <c r="K5668">
        <v>0.667189122985191</v>
      </c>
      <c r="L5668">
        <v>12472.133879436</v>
      </c>
      <c r="M5668">
        <v>250</v>
      </c>
      <c r="N5668">
        <v>50.4104401168086</v>
      </c>
      <c r="O5668">
        <v>49.8853431398553</v>
      </c>
      <c r="P5668">
        <v>-0.673508424710805</v>
      </c>
      <c r="Q5668">
        <v>0.462428820338561</v>
      </c>
      <c r="R5668">
        <v>0.702951147808886</v>
      </c>
      <c r="S5668" t="s">
        <v>11861</v>
      </c>
      <c r="T5668" t="s">
        <v>12362</v>
      </c>
      <c r="U5668" t="s">
        <v>12362</v>
      </c>
      <c r="V5668" t="s">
        <v>12362</v>
      </c>
      <c r="W5668">
        <v>4</v>
      </c>
      <c r="X5668" t="s">
        <v>18030</v>
      </c>
      <c r="Y5668">
        <v>0.6934260613784918</v>
      </c>
      <c r="Z5668">
        <f>HYPERLINK("Melting_Curves/meltCurve_Q9NYL2_2_.pdf", "Melting_Curves/meltCurve_Q9NYL2_2_.pdf")</f>
        <v>0</v>
      </c>
      <c r="AA5668" t="s">
        <v>23965</v>
      </c>
      <c r="AB5668" t="s">
        <v>30028</v>
      </c>
    </row>
    <row r="5669" spans="1:28">
      <c r="A5669" t="s">
        <v>5695</v>
      </c>
      <c r="B5669">
        <v>0.992608467424715</v>
      </c>
      <c r="C5669">
        <v>0.9992415032901379</v>
      </c>
      <c r="D5669">
        <v>0.927256234291536</v>
      </c>
      <c r="E5669">
        <v>0.8141355453413121</v>
      </c>
      <c r="F5669">
        <v>0.618164613193745</v>
      </c>
      <c r="G5669">
        <v>0.471272511038474</v>
      </c>
      <c r="H5669">
        <v>0.422802589208896</v>
      </c>
      <c r="I5669">
        <v>0.5589469318085299</v>
      </c>
      <c r="J5669">
        <v>0.8221298801489511</v>
      </c>
      <c r="K5669">
        <v>0.800341423814348</v>
      </c>
      <c r="L5669">
        <v>1772.45019451396</v>
      </c>
      <c r="M5669">
        <v>38.1273721972711</v>
      </c>
      <c r="O5669">
        <v>46.3602715134169</v>
      </c>
      <c r="P5669">
        <v>-0.07958650784533659</v>
      </c>
      <c r="Q5669">
        <v>0.612914007415748</v>
      </c>
      <c r="R5669">
        <v>0.645902892582418</v>
      </c>
      <c r="S5669" t="s">
        <v>11862</v>
      </c>
      <c r="T5669" t="s">
        <v>12362</v>
      </c>
      <c r="U5669" t="s">
        <v>12362</v>
      </c>
      <c r="V5669" t="s">
        <v>12362</v>
      </c>
      <c r="W5669">
        <v>22</v>
      </c>
      <c r="X5669" t="s">
        <v>18031</v>
      </c>
      <c r="Y5669">
        <v>0.7367021950386311</v>
      </c>
      <c r="Z5669">
        <f>HYPERLINK("Melting_Curves/meltCurve_Q9NYL9_.pdf", "Melting_Curves/meltCurve_Q9NYL9_.pdf")</f>
        <v>0</v>
      </c>
      <c r="AA5669" t="s">
        <v>23966</v>
      </c>
      <c r="AB5669" t="s">
        <v>30029</v>
      </c>
    </row>
    <row r="5670" spans="1:28">
      <c r="A5670" t="s">
        <v>5696</v>
      </c>
      <c r="B5670">
        <v>0.992608467424715</v>
      </c>
      <c r="C5670">
        <v>1.08582411964321</v>
      </c>
      <c r="D5670">
        <v>0.856777163322591</v>
      </c>
      <c r="E5670">
        <v>0.82735308862872</v>
      </c>
      <c r="F5670">
        <v>0.713271237428615</v>
      </c>
      <c r="G5670">
        <v>0.564067382351247</v>
      </c>
      <c r="H5670">
        <v>0.5131317174736471</v>
      </c>
      <c r="I5670">
        <v>0.652649422952163</v>
      </c>
      <c r="J5670">
        <v>0.726774842112087</v>
      </c>
      <c r="K5670">
        <v>0.675251856108208</v>
      </c>
      <c r="L5670">
        <v>991.454665849174</v>
      </c>
      <c r="M5670">
        <v>21.5331094387634</v>
      </c>
      <c r="O5670">
        <v>45.6516795539929</v>
      </c>
      <c r="P5670">
        <v>-0.0436680165740223</v>
      </c>
      <c r="Q5670">
        <v>0.629692148874615</v>
      </c>
      <c r="R5670">
        <v>0.826917289999739</v>
      </c>
      <c r="S5670" t="s">
        <v>11863</v>
      </c>
      <c r="T5670" t="s">
        <v>12362</v>
      </c>
      <c r="U5670" t="s">
        <v>12362</v>
      </c>
      <c r="V5670" t="s">
        <v>12362</v>
      </c>
      <c r="W5670">
        <v>4</v>
      </c>
      <c r="X5670" t="s">
        <v>18032</v>
      </c>
      <c r="Y5670">
        <v>0.7454847283856183</v>
      </c>
      <c r="Z5670">
        <f>HYPERLINK("Melting_Curves/meltCurve_Q9NYM9_.pdf", "Melting_Curves/meltCurve_Q9NYM9_.pdf")</f>
        <v>0</v>
      </c>
      <c r="AA5670" t="s">
        <v>23967</v>
      </c>
      <c r="AB5670" t="s">
        <v>30030</v>
      </c>
    </row>
    <row r="5671" spans="1:28">
      <c r="A5671" t="s">
        <v>5697</v>
      </c>
      <c r="B5671">
        <v>0.992608467424715</v>
      </c>
      <c r="C5671">
        <v>0.863834157305564</v>
      </c>
      <c r="D5671">
        <v>0.874221848691515</v>
      </c>
      <c r="E5671">
        <v>0.830285526392284</v>
      </c>
      <c r="F5671">
        <v>0.64142962215879</v>
      </c>
      <c r="G5671">
        <v>0.358708467756287</v>
      </c>
      <c r="H5671">
        <v>0.233102732427504</v>
      </c>
      <c r="I5671">
        <v>0.25857727493486</v>
      </c>
      <c r="J5671">
        <v>0.284452432818496</v>
      </c>
      <c r="K5671">
        <v>0.200583458610858</v>
      </c>
      <c r="L5671">
        <v>741.673920320557</v>
      </c>
      <c r="M5671">
        <v>14.8297756909738</v>
      </c>
      <c r="N5671">
        <v>51.71982120687</v>
      </c>
      <c r="O5671">
        <v>49.1294717509181</v>
      </c>
      <c r="P5671">
        <v>-0.0608634077877843</v>
      </c>
      <c r="Q5671">
        <v>0.193548862771687</v>
      </c>
      <c r="R5671">
        <v>0.964560338486516</v>
      </c>
      <c r="S5671" t="s">
        <v>11864</v>
      </c>
      <c r="T5671" t="s">
        <v>12362</v>
      </c>
      <c r="U5671" t="s">
        <v>12362</v>
      </c>
      <c r="V5671" t="s">
        <v>12362</v>
      </c>
      <c r="W5671">
        <v>6</v>
      </c>
      <c r="X5671" t="s">
        <v>18033</v>
      </c>
      <c r="Y5671">
        <v>0.5604757291799188</v>
      </c>
      <c r="Z5671">
        <f>HYPERLINK("Melting_Curves/meltCurve_Q9NYP9_.pdf", "Melting_Curves/meltCurve_Q9NYP9_.pdf")</f>
        <v>0</v>
      </c>
      <c r="AA5671" t="s">
        <v>23968</v>
      </c>
      <c r="AB5671" t="s">
        <v>30031</v>
      </c>
    </row>
    <row r="5672" spans="1:28">
      <c r="A5672" t="s">
        <v>5698</v>
      </c>
      <c r="B5672">
        <v>0.992608467424715</v>
      </c>
      <c r="C5672">
        <v>0.980356187164627</v>
      </c>
      <c r="D5672">
        <v>0.8675603857309619</v>
      </c>
      <c r="E5672">
        <v>0.733529324258963</v>
      </c>
      <c r="F5672">
        <v>0.502329063503646</v>
      </c>
      <c r="G5672">
        <v>0.218208655116103</v>
      </c>
      <c r="H5672">
        <v>0.134187111781251</v>
      </c>
      <c r="I5672">
        <v>0.135073776644686</v>
      </c>
      <c r="J5672">
        <v>0.145804665481762</v>
      </c>
      <c r="K5672">
        <v>0.120981076580895</v>
      </c>
      <c r="L5672">
        <v>815.767165381783</v>
      </c>
      <c r="M5672">
        <v>16.6735568043377</v>
      </c>
      <c r="N5672">
        <v>49.5851056010763</v>
      </c>
      <c r="O5672">
        <v>48.2382820573275</v>
      </c>
      <c r="P5672">
        <v>-0.0778265179558215</v>
      </c>
      <c r="Q5672">
        <v>0.0994201934762358</v>
      </c>
      <c r="R5672">
        <v>0.992955332860914</v>
      </c>
      <c r="S5672" t="s">
        <v>11865</v>
      </c>
      <c r="T5672" t="s">
        <v>12362</v>
      </c>
      <c r="U5672" t="s">
        <v>12362</v>
      </c>
      <c r="V5672" t="s">
        <v>12362</v>
      </c>
      <c r="W5672">
        <v>36</v>
      </c>
      <c r="X5672" t="s">
        <v>18034</v>
      </c>
      <c r="Y5672">
        <v>0.4737604441418466</v>
      </c>
      <c r="Z5672">
        <f>HYPERLINK("Melting_Curves/meltCurve_Q9NYU2_2_.pdf", "Melting_Curves/meltCurve_Q9NYU2_2_.pdf")</f>
        <v>0</v>
      </c>
      <c r="AA5672" t="s">
        <v>23969</v>
      </c>
      <c r="AB5672" t="s">
        <v>30032</v>
      </c>
    </row>
    <row r="5673" spans="1:28">
      <c r="A5673" t="s">
        <v>5699</v>
      </c>
      <c r="B5673">
        <v>0.992608467424715</v>
      </c>
      <c r="C5673">
        <v>0.87878070752538</v>
      </c>
      <c r="D5673">
        <v>0.808521940239065</v>
      </c>
      <c r="E5673">
        <v>0.678728937856805</v>
      </c>
      <c r="F5673">
        <v>0.493452871490082</v>
      </c>
      <c r="G5673">
        <v>0.252874075553866</v>
      </c>
      <c r="H5673">
        <v>0.203459063231277</v>
      </c>
      <c r="I5673">
        <v>0.249463370657615</v>
      </c>
      <c r="J5673">
        <v>0.325122093307081</v>
      </c>
      <c r="K5673">
        <v>0.32060490405549</v>
      </c>
      <c r="L5673">
        <v>694.384207614201</v>
      </c>
      <c r="M5673">
        <v>14.8722739754957</v>
      </c>
      <c r="N5673">
        <v>48.9350044446183</v>
      </c>
      <c r="O5673">
        <v>45.8700852834463</v>
      </c>
      <c r="P5673">
        <v>-0.0610188187932576</v>
      </c>
      <c r="Q5673">
        <v>0.247284968476718</v>
      </c>
      <c r="R5673">
        <v>0.9563743887408001</v>
      </c>
      <c r="S5673" t="s">
        <v>11866</v>
      </c>
      <c r="T5673" t="s">
        <v>12362</v>
      </c>
      <c r="U5673" t="s">
        <v>12362</v>
      </c>
      <c r="V5673" t="s">
        <v>12362</v>
      </c>
      <c r="W5673">
        <v>15</v>
      </c>
      <c r="X5673" t="s">
        <v>18035</v>
      </c>
      <c r="Y5673">
        <v>0.5077409649807316</v>
      </c>
      <c r="Z5673">
        <f>HYPERLINK("Melting_Curves/meltCurve_Q9NYV4_2_.pdf", "Melting_Curves/meltCurve_Q9NYV4_2_.pdf")</f>
        <v>0</v>
      </c>
      <c r="AA5673" t="s">
        <v>23970</v>
      </c>
      <c r="AB5673" t="s">
        <v>30033</v>
      </c>
    </row>
    <row r="5674" spans="1:28">
      <c r="A5674" t="s">
        <v>5700</v>
      </c>
      <c r="B5674">
        <v>0.992608467424715</v>
      </c>
      <c r="C5674">
        <v>1.27236431890924</v>
      </c>
      <c r="D5674">
        <v>1.12028057714299</v>
      </c>
      <c r="E5674">
        <v>1.11211278855517</v>
      </c>
      <c r="F5674">
        <v>0.472404731264168</v>
      </c>
      <c r="G5674">
        <v>0.678627095124407</v>
      </c>
      <c r="H5674">
        <v>0.8995908094483061</v>
      </c>
      <c r="I5674">
        <v>0.717185198548091</v>
      </c>
      <c r="J5674">
        <v>0.936847557015134</v>
      </c>
      <c r="K5674">
        <v>0.922705111565353</v>
      </c>
      <c r="L5674">
        <v>4492.60450555329</v>
      </c>
      <c r="M5674">
        <v>93.3906822440166</v>
      </c>
      <c r="O5674">
        <v>48.0834454822255</v>
      </c>
      <c r="P5674">
        <v>-0.110494610932722</v>
      </c>
      <c r="Q5674">
        <v>0.772441490462715</v>
      </c>
      <c r="R5674">
        <v>0.458532819774726</v>
      </c>
      <c r="S5674" t="s">
        <v>11867</v>
      </c>
      <c r="T5674" t="s">
        <v>12362</v>
      </c>
      <c r="U5674" t="s">
        <v>12362</v>
      </c>
      <c r="V5674" t="s">
        <v>12362</v>
      </c>
      <c r="W5674">
        <v>1</v>
      </c>
      <c r="X5674" t="s">
        <v>18036</v>
      </c>
      <c r="Y5674">
        <v>0.8568176368303173</v>
      </c>
      <c r="Z5674">
        <f>HYPERLINK("Melting_Curves/meltCurve_Q9NYW8_.pdf", "Melting_Curves/meltCurve_Q9NYW8_.pdf")</f>
        <v>0</v>
      </c>
      <c r="AA5674" t="s">
        <v>23971</v>
      </c>
      <c r="AB5674" t="s">
        <v>30034</v>
      </c>
    </row>
    <row r="5675" spans="1:28">
      <c r="A5675" t="s">
        <v>5701</v>
      </c>
      <c r="B5675">
        <v>0.992608467424715</v>
      </c>
      <c r="C5675">
        <v>0.913796549572607</v>
      </c>
      <c r="D5675">
        <v>0.874047228707396</v>
      </c>
      <c r="E5675">
        <v>0.6645712806637361</v>
      </c>
      <c r="F5675">
        <v>0.489989491213916</v>
      </c>
      <c r="G5675">
        <v>0.212004822538203</v>
      </c>
      <c r="H5675">
        <v>0.193132618665258</v>
      </c>
      <c r="I5675">
        <v>0.256906111276542</v>
      </c>
      <c r="J5675">
        <v>0.309167388167211</v>
      </c>
      <c r="K5675">
        <v>0.303510806120067</v>
      </c>
      <c r="L5675">
        <v>878.58957439653</v>
      </c>
      <c r="M5675">
        <v>18.6689842167555</v>
      </c>
      <c r="N5675">
        <v>48.8208675623494</v>
      </c>
      <c r="O5675">
        <v>46.531447407554</v>
      </c>
      <c r="P5675">
        <v>-0.07574609573868681</v>
      </c>
      <c r="Q5675">
        <v>0.24485977003519</v>
      </c>
      <c r="R5675">
        <v>0.965412826751089</v>
      </c>
      <c r="S5675" t="s">
        <v>11868</v>
      </c>
      <c r="T5675" t="s">
        <v>12362</v>
      </c>
      <c r="U5675" t="s">
        <v>12362</v>
      </c>
      <c r="V5675" t="s">
        <v>12362</v>
      </c>
      <c r="W5675">
        <v>3</v>
      </c>
      <c r="X5675" t="s">
        <v>18037</v>
      </c>
      <c r="Y5675">
        <v>0.5094210363155754</v>
      </c>
      <c r="Z5675">
        <f>HYPERLINK("Melting_Curves/meltCurve_Q9NYY8_.pdf", "Melting_Curves/meltCurve_Q9NYY8_.pdf")</f>
        <v>0</v>
      </c>
      <c r="AA5675" t="s">
        <v>23972</v>
      </c>
      <c r="AB5675" t="s">
        <v>30035</v>
      </c>
    </row>
    <row r="5676" spans="1:28">
      <c r="A5676" t="s">
        <v>5702</v>
      </c>
      <c r="B5676">
        <v>0.992608467424715</v>
      </c>
      <c r="C5676">
        <v>1.07224165530941</v>
      </c>
      <c r="D5676">
        <v>0.969705516802887</v>
      </c>
      <c r="E5676">
        <v>0.924201073171723</v>
      </c>
      <c r="F5676">
        <v>0.753922258185453</v>
      </c>
      <c r="G5676">
        <v>0.622436385494551</v>
      </c>
      <c r="H5676">
        <v>0.561507570253862</v>
      </c>
      <c r="I5676">
        <v>0.733731484049023</v>
      </c>
      <c r="J5676">
        <v>0.920423103286292</v>
      </c>
      <c r="K5676">
        <v>0.892595973786013</v>
      </c>
      <c r="L5676">
        <v>2997.19399492408</v>
      </c>
      <c r="M5676">
        <v>63.4720016262431</v>
      </c>
      <c r="O5676">
        <v>47.1739190166609</v>
      </c>
      <c r="P5676">
        <v>-0.0852793073810546</v>
      </c>
      <c r="Q5676">
        <v>0.746473549438613</v>
      </c>
      <c r="R5676">
        <v>0.576155769259559</v>
      </c>
      <c r="S5676" t="s">
        <v>11869</v>
      </c>
      <c r="T5676" t="s">
        <v>12362</v>
      </c>
      <c r="U5676" t="s">
        <v>12362</v>
      </c>
      <c r="V5676" t="s">
        <v>12362</v>
      </c>
      <c r="W5676">
        <v>11</v>
      </c>
      <c r="X5676" t="s">
        <v>18038</v>
      </c>
      <c r="Y5676">
        <v>0.8331746950156271</v>
      </c>
      <c r="Z5676">
        <f>HYPERLINK("Melting_Curves/meltCurve_Q9NYZ3_.pdf", "Melting_Curves/meltCurve_Q9NYZ3_.pdf")</f>
        <v>0</v>
      </c>
      <c r="AA5676" t="s">
        <v>23973</v>
      </c>
      <c r="AB5676" t="s">
        <v>30036</v>
      </c>
    </row>
    <row r="5677" spans="1:28">
      <c r="A5677" t="s">
        <v>5703</v>
      </c>
      <c r="B5677">
        <v>0.992608467424715</v>
      </c>
      <c r="C5677">
        <v>1.16244719742869</v>
      </c>
      <c r="D5677">
        <v>1.04344590835385</v>
      </c>
      <c r="E5677">
        <v>0.651599666921901</v>
      </c>
      <c r="F5677">
        <v>0.293909444432171</v>
      </c>
      <c r="G5677">
        <v>0.171140501015997</v>
      </c>
      <c r="H5677">
        <v>0.14426285435505</v>
      </c>
      <c r="I5677">
        <v>0.211642439473318</v>
      </c>
      <c r="J5677">
        <v>0.197700909363228</v>
      </c>
      <c r="K5677">
        <v>0.236034477752564</v>
      </c>
      <c r="L5677">
        <v>1860.74029852873</v>
      </c>
      <c r="M5677">
        <v>39.5805473970381</v>
      </c>
      <c r="N5677">
        <v>47.6132424409739</v>
      </c>
      <c r="O5677">
        <v>46.8919607205507</v>
      </c>
      <c r="P5677">
        <v>-0.169490829803135</v>
      </c>
      <c r="Q5677">
        <v>0.196803421539219</v>
      </c>
      <c r="R5677">
        <v>0.975124452641022</v>
      </c>
      <c r="S5677" t="s">
        <v>11870</v>
      </c>
      <c r="T5677" t="s">
        <v>12362</v>
      </c>
      <c r="U5677" t="s">
        <v>12362</v>
      </c>
      <c r="V5677" t="s">
        <v>12362</v>
      </c>
      <c r="W5677">
        <v>2</v>
      </c>
      <c r="X5677" t="s">
        <v>18039</v>
      </c>
      <c r="Y5677">
        <v>0.4675099307264082</v>
      </c>
      <c r="Z5677">
        <f>HYPERLINK("Melting_Curves/meltCurve_Q9NZ08_.pdf", "Melting_Curves/meltCurve_Q9NZ08_.pdf")</f>
        <v>0</v>
      </c>
      <c r="AA5677" t="s">
        <v>23974</v>
      </c>
      <c r="AB5677" t="s">
        <v>30037</v>
      </c>
    </row>
    <row r="5678" spans="1:28">
      <c r="A5678" t="s">
        <v>5704</v>
      </c>
      <c r="B5678">
        <v>0.992608467424715</v>
      </c>
      <c r="C5678">
        <v>0.984537633215225</v>
      </c>
      <c r="D5678">
        <v>0.835575840630664</v>
      </c>
      <c r="E5678">
        <v>0.753159758805572</v>
      </c>
      <c r="F5678">
        <v>0.651419679521276</v>
      </c>
      <c r="G5678">
        <v>0.5528673204885159</v>
      </c>
      <c r="H5678">
        <v>0.477655924597419</v>
      </c>
      <c r="I5678">
        <v>0.575292110583477</v>
      </c>
      <c r="J5678">
        <v>0.667757702027114</v>
      </c>
      <c r="K5678">
        <v>0.5910645636677599</v>
      </c>
      <c r="L5678">
        <v>812.501434226548</v>
      </c>
      <c r="M5678">
        <v>18.0396238424478</v>
      </c>
      <c r="O5678">
        <v>44.4972942980406</v>
      </c>
      <c r="P5678">
        <v>-0.0433783505482284</v>
      </c>
      <c r="Q5678">
        <v>0.572025485529465</v>
      </c>
      <c r="R5678">
        <v>0.914908355616817</v>
      </c>
      <c r="S5678" t="s">
        <v>11871</v>
      </c>
      <c r="T5678" t="s">
        <v>12362</v>
      </c>
      <c r="U5678" t="s">
        <v>12362</v>
      </c>
      <c r="V5678" t="s">
        <v>12362</v>
      </c>
      <c r="W5678">
        <v>9</v>
      </c>
      <c r="X5678" t="s">
        <v>18040</v>
      </c>
      <c r="Y5678">
        <v>0.693696635904588</v>
      </c>
      <c r="Z5678">
        <f>HYPERLINK("Melting_Curves/meltCurve_Q9NZ09_2_.pdf", "Melting_Curves/meltCurve_Q9NZ09_2_.pdf")</f>
        <v>0</v>
      </c>
      <c r="AA5678" t="s">
        <v>23975</v>
      </c>
      <c r="AB5678" t="s">
        <v>30038</v>
      </c>
    </row>
    <row r="5679" spans="1:28">
      <c r="A5679" t="s">
        <v>5705</v>
      </c>
      <c r="B5679">
        <v>0.992608467424715</v>
      </c>
      <c r="C5679">
        <v>0.973715003596508</v>
      </c>
      <c r="D5679">
        <v>0.869460679445495</v>
      </c>
      <c r="E5679">
        <v>0.839897302107358</v>
      </c>
      <c r="F5679">
        <v>0.808659330192857</v>
      </c>
      <c r="G5679">
        <v>0.723125438230565</v>
      </c>
      <c r="H5679">
        <v>0.6709500256242</v>
      </c>
      <c r="I5679">
        <v>0.65253830840773</v>
      </c>
      <c r="J5679">
        <v>0.293922626099061</v>
      </c>
      <c r="K5679">
        <v>0.091695127995074</v>
      </c>
      <c r="L5679">
        <v>565.083208763197</v>
      </c>
      <c r="M5679">
        <v>9.43864706235316</v>
      </c>
      <c r="N5679">
        <v>59.8691109181453</v>
      </c>
      <c r="O5679">
        <v>57.366278205783</v>
      </c>
      <c r="P5679">
        <v>-0.0411581929765246</v>
      </c>
      <c r="Q5679">
        <v>0</v>
      </c>
      <c r="R5679">
        <v>0.865937676783807</v>
      </c>
      <c r="S5679" t="s">
        <v>11872</v>
      </c>
      <c r="T5679" t="s">
        <v>12362</v>
      </c>
      <c r="U5679" t="s">
        <v>12362</v>
      </c>
      <c r="V5679" t="s">
        <v>12362</v>
      </c>
      <c r="W5679">
        <v>10</v>
      </c>
      <c r="X5679" t="s">
        <v>18041</v>
      </c>
      <c r="Y5679">
        <v>0.7328886018226979</v>
      </c>
      <c r="Z5679">
        <f>HYPERLINK("Melting_Curves/meltCurve_Q9NZ32_.pdf", "Melting_Curves/meltCurve_Q9NZ32_.pdf")</f>
        <v>0</v>
      </c>
      <c r="AA5679" t="s">
        <v>23976</v>
      </c>
      <c r="AB5679" t="s">
        <v>30039</v>
      </c>
    </row>
    <row r="5680" spans="1:28">
      <c r="A5680" t="s">
        <v>5706</v>
      </c>
      <c r="B5680">
        <v>0.992608467424715</v>
      </c>
      <c r="C5680">
        <v>1.05304763831656</v>
      </c>
      <c r="D5680">
        <v>1.07005582034309</v>
      </c>
      <c r="E5680">
        <v>1.00392058219983</v>
      </c>
      <c r="F5680">
        <v>0.652640200128738</v>
      </c>
      <c r="G5680">
        <v>0.43528035939349</v>
      </c>
      <c r="H5680">
        <v>0.403307395298084</v>
      </c>
      <c r="I5680">
        <v>0.588066937882103</v>
      </c>
      <c r="J5680">
        <v>0.873102834844965</v>
      </c>
      <c r="K5680">
        <v>0.805471390268849</v>
      </c>
      <c r="L5680">
        <v>12429.6514678264</v>
      </c>
      <c r="M5680">
        <v>250</v>
      </c>
      <c r="O5680">
        <v>49.7154243394115</v>
      </c>
      <c r="P5680">
        <v>-0.476404231476627</v>
      </c>
      <c r="Q5680">
        <v>0.621045785029026</v>
      </c>
      <c r="R5680">
        <v>0.673317155861003</v>
      </c>
      <c r="S5680" t="s">
        <v>11873</v>
      </c>
      <c r="T5680" t="s">
        <v>12362</v>
      </c>
      <c r="U5680" t="s">
        <v>12362</v>
      </c>
      <c r="V5680" t="s">
        <v>12362</v>
      </c>
      <c r="W5680">
        <v>8</v>
      </c>
      <c r="X5680" t="s">
        <v>18042</v>
      </c>
      <c r="Y5680">
        <v>0.781737827605732</v>
      </c>
      <c r="Z5680">
        <f>HYPERLINK("Melting_Curves/meltCurve_Q9NZ43_.pdf", "Melting_Curves/meltCurve_Q9NZ43_.pdf")</f>
        <v>0</v>
      </c>
      <c r="AA5680" t="s">
        <v>23977</v>
      </c>
      <c r="AB5680" t="s">
        <v>30040</v>
      </c>
    </row>
    <row r="5681" spans="1:28">
      <c r="A5681" t="s">
        <v>5707</v>
      </c>
      <c r="B5681">
        <v>0.992608467424715</v>
      </c>
      <c r="C5681">
        <v>0.876633536499362</v>
      </c>
      <c r="D5681">
        <v>0.778221421182262</v>
      </c>
      <c r="E5681">
        <v>0.668724223875426</v>
      </c>
      <c r="F5681">
        <v>0.412975455157179</v>
      </c>
      <c r="G5681">
        <v>0.264780661452927</v>
      </c>
      <c r="H5681">
        <v>0.235554757203535</v>
      </c>
      <c r="I5681">
        <v>0.283838044654064</v>
      </c>
      <c r="J5681">
        <v>0.281681743097592</v>
      </c>
      <c r="K5681">
        <v>0.210584167041755</v>
      </c>
      <c r="L5681">
        <v>630.366017987544</v>
      </c>
      <c r="M5681">
        <v>13.5713063201305</v>
      </c>
      <c r="N5681">
        <v>48.4693364309031</v>
      </c>
      <c r="O5681">
        <v>45.4747354219211</v>
      </c>
      <c r="P5681">
        <v>-0.0584978163337446</v>
      </c>
      <c r="Q5681">
        <v>0.216059137848392</v>
      </c>
      <c r="R5681">
        <v>0.979332787948807</v>
      </c>
      <c r="S5681" t="s">
        <v>11874</v>
      </c>
      <c r="T5681" t="s">
        <v>12362</v>
      </c>
      <c r="U5681" t="s">
        <v>12362</v>
      </c>
      <c r="V5681" t="s">
        <v>12362</v>
      </c>
      <c r="W5681">
        <v>7</v>
      </c>
      <c r="X5681" t="s">
        <v>18043</v>
      </c>
      <c r="Y5681">
        <v>0.4843852909775825</v>
      </c>
      <c r="Z5681">
        <f>HYPERLINK("Melting_Curves/meltCurve_Q9NZ45_.pdf", "Melting_Curves/meltCurve_Q9NZ45_.pdf")</f>
        <v>0</v>
      </c>
      <c r="AA5681" t="s">
        <v>23978</v>
      </c>
      <c r="AB5681" t="s">
        <v>30041</v>
      </c>
    </row>
    <row r="5682" spans="1:28">
      <c r="A5682" t="s">
        <v>5708</v>
      </c>
      <c r="B5682">
        <v>0.992608467424715</v>
      </c>
      <c r="C5682">
        <v>1.04172366170241</v>
      </c>
      <c r="D5682">
        <v>0.909085173138143</v>
      </c>
      <c r="E5682">
        <v>0.891673671412364</v>
      </c>
      <c r="F5682">
        <v>0.641815780738219</v>
      </c>
      <c r="G5682">
        <v>0.492557474356246</v>
      </c>
      <c r="H5682">
        <v>0.424705636318307</v>
      </c>
      <c r="I5682">
        <v>0.495641210008047</v>
      </c>
      <c r="J5682">
        <v>0.595314988461913</v>
      </c>
      <c r="K5682">
        <v>0.496590355377027</v>
      </c>
      <c r="L5682">
        <v>1454.68302648218</v>
      </c>
      <c r="M5682">
        <v>30.0047536163445</v>
      </c>
      <c r="N5682">
        <v>58.4440264166835</v>
      </c>
      <c r="O5682">
        <v>48.2679381901975</v>
      </c>
      <c r="P5682">
        <v>-0.0781710511740079</v>
      </c>
      <c r="Q5682">
        <v>0.496995694104112</v>
      </c>
      <c r="R5682">
        <v>0.9501734023412099</v>
      </c>
      <c r="S5682" t="s">
        <v>11875</v>
      </c>
      <c r="T5682" t="s">
        <v>12362</v>
      </c>
      <c r="U5682" t="s">
        <v>12362</v>
      </c>
      <c r="V5682" t="s">
        <v>12362</v>
      </c>
      <c r="W5682">
        <v>10</v>
      </c>
      <c r="X5682" t="s">
        <v>18044</v>
      </c>
      <c r="Y5682">
        <v>0.6925128334768106</v>
      </c>
      <c r="Z5682">
        <f>HYPERLINK("Melting_Curves/meltCurve_Q9NZ52_.pdf", "Melting_Curves/meltCurve_Q9NZ52_.pdf")</f>
        <v>0</v>
      </c>
      <c r="AA5682" t="s">
        <v>23979</v>
      </c>
      <c r="AB5682" t="s">
        <v>30042</v>
      </c>
    </row>
    <row r="5683" spans="1:28">
      <c r="A5683" t="s">
        <v>5709</v>
      </c>
      <c r="B5683">
        <v>0.992608467424715</v>
      </c>
      <c r="C5683">
        <v>0.985144616229635</v>
      </c>
      <c r="D5683">
        <v>0.793777893296554</v>
      </c>
      <c r="E5683">
        <v>0.82887609205005</v>
      </c>
      <c r="F5683">
        <v>0.724037252502712</v>
      </c>
      <c r="G5683">
        <v>0.620488109505661</v>
      </c>
      <c r="H5683">
        <v>0.563033639976786</v>
      </c>
      <c r="I5683">
        <v>0.737566437531196</v>
      </c>
      <c r="J5683">
        <v>0.8290277293635639</v>
      </c>
      <c r="K5683">
        <v>0.824127902984778</v>
      </c>
      <c r="L5683">
        <v>1069.8635014074</v>
      </c>
      <c r="M5683">
        <v>25.2426095667282</v>
      </c>
      <c r="O5683">
        <v>42.1198991088092</v>
      </c>
      <c r="P5683">
        <v>-0.0413556573377829</v>
      </c>
      <c r="Q5683">
        <v>0.723978681294532</v>
      </c>
      <c r="R5683">
        <v>0.604433549289177</v>
      </c>
      <c r="S5683" t="s">
        <v>11876</v>
      </c>
      <c r="T5683" t="s">
        <v>12362</v>
      </c>
      <c r="U5683" t="s">
        <v>12362</v>
      </c>
      <c r="V5683" t="s">
        <v>12362</v>
      </c>
      <c r="W5683">
        <v>4</v>
      </c>
      <c r="X5683" t="s">
        <v>18045</v>
      </c>
      <c r="Y5683">
        <v>0.7758402402931869</v>
      </c>
      <c r="Z5683">
        <f>HYPERLINK("Melting_Curves/meltCurve_Q9NZ53_.pdf", "Melting_Curves/meltCurve_Q9NZ53_.pdf")</f>
        <v>0</v>
      </c>
      <c r="AA5683" t="s">
        <v>23980</v>
      </c>
      <c r="AB5683" t="s">
        <v>30043</v>
      </c>
    </row>
    <row r="5684" spans="1:28">
      <c r="A5684" t="s">
        <v>5710</v>
      </c>
      <c r="B5684">
        <v>0.992608467424715</v>
      </c>
      <c r="C5684">
        <v>0.863156219636827</v>
      </c>
      <c r="D5684">
        <v>0.784358550409849</v>
      </c>
      <c r="E5684">
        <v>0.833937611087252</v>
      </c>
      <c r="F5684">
        <v>0.738631545156064</v>
      </c>
      <c r="G5684">
        <v>0.703917284625724</v>
      </c>
      <c r="H5684">
        <v>0.753385915388164</v>
      </c>
      <c r="I5684">
        <v>0.970704193885762</v>
      </c>
      <c r="J5684">
        <v>1.34760790157473</v>
      </c>
      <c r="K5684">
        <v>1.3094786868017</v>
      </c>
      <c r="L5684">
        <v>10253.3858193299</v>
      </c>
      <c r="M5684">
        <v>163.825708686208</v>
      </c>
      <c r="O5684">
        <v>62.5778360665797</v>
      </c>
      <c r="P5684">
        <v>0.216955411993264</v>
      </c>
      <c r="Q5684">
        <v>1.33148886921791</v>
      </c>
      <c r="R5684">
        <v>0.347412029083451</v>
      </c>
      <c r="S5684" t="s">
        <v>11877</v>
      </c>
      <c r="T5684" t="s">
        <v>12362</v>
      </c>
      <c r="U5684" t="s">
        <v>12362</v>
      </c>
      <c r="V5684" t="s">
        <v>12362</v>
      </c>
      <c r="W5684">
        <v>27</v>
      </c>
      <c r="X5684" t="s">
        <v>18046</v>
      </c>
      <c r="Y5684">
        <v>1.048675532525368</v>
      </c>
      <c r="Z5684">
        <f>HYPERLINK("Melting_Curves/meltCurve_Q9NZ63_.pdf", "Melting_Curves/meltCurve_Q9NZ63_.pdf")</f>
        <v>0</v>
      </c>
      <c r="AA5684" t="s">
        <v>23981</v>
      </c>
      <c r="AB5684" t="s">
        <v>30044</v>
      </c>
    </row>
    <row r="5685" spans="1:28">
      <c r="A5685" t="s">
        <v>5711</v>
      </c>
      <c r="B5685">
        <v>0.992608467424715</v>
      </c>
      <c r="C5685">
        <v>0.882918968898728</v>
      </c>
      <c r="D5685">
        <v>0.905824662619412</v>
      </c>
      <c r="E5685">
        <v>0.914008565840687</v>
      </c>
      <c r="F5685">
        <v>0.70758050192207</v>
      </c>
      <c r="G5685">
        <v>0.420978043113512</v>
      </c>
      <c r="H5685">
        <v>0.217770089503528</v>
      </c>
      <c r="I5685">
        <v>0.270658510308186</v>
      </c>
      <c r="J5685">
        <v>0.255226316352983</v>
      </c>
      <c r="K5685">
        <v>0.252083868170581</v>
      </c>
      <c r="L5685">
        <v>1203.19782272301</v>
      </c>
      <c r="M5685">
        <v>23.5765784539925</v>
      </c>
      <c r="N5685">
        <v>52.4366820397416</v>
      </c>
      <c r="O5685">
        <v>50.6707065347101</v>
      </c>
      <c r="P5685">
        <v>-0.08911262916445201</v>
      </c>
      <c r="Q5685">
        <v>0.233930690026813</v>
      </c>
      <c r="R5685">
        <v>0.972053799518291</v>
      </c>
      <c r="S5685" t="s">
        <v>11878</v>
      </c>
      <c r="T5685" t="s">
        <v>12362</v>
      </c>
      <c r="U5685" t="s">
        <v>12362</v>
      </c>
      <c r="V5685" t="s">
        <v>12362</v>
      </c>
      <c r="W5685">
        <v>2</v>
      </c>
      <c r="X5685" t="s">
        <v>18047</v>
      </c>
      <c r="Y5685">
        <v>0.5998159889929604</v>
      </c>
      <c r="Z5685">
        <f>HYPERLINK("Melting_Curves/meltCurve_Q9NZA1_3_.pdf", "Melting_Curves/meltCurve_Q9NZA1_3_.pdf")</f>
        <v>0</v>
      </c>
      <c r="AA5685" t="s">
        <v>23982</v>
      </c>
      <c r="AB5685" t="s">
        <v>30045</v>
      </c>
    </row>
    <row r="5686" spans="1:28">
      <c r="A5686" t="s">
        <v>5712</v>
      </c>
      <c r="B5686">
        <v>0.992608467424715</v>
      </c>
      <c r="C5686">
        <v>1.22872289832102</v>
      </c>
      <c r="D5686">
        <v>0.95285438649502</v>
      </c>
      <c r="E5686">
        <v>0.929677875428592</v>
      </c>
      <c r="F5686">
        <v>0.758116020209252</v>
      </c>
      <c r="G5686">
        <v>0.653980115016434</v>
      </c>
      <c r="H5686">
        <v>0.6257275139962361</v>
      </c>
      <c r="I5686">
        <v>0.9203900223359121</v>
      </c>
      <c r="J5686">
        <v>1.326526625798</v>
      </c>
      <c r="K5686">
        <v>1.11195616400182</v>
      </c>
      <c r="L5686">
        <v>2023.71817625897</v>
      </c>
      <c r="M5686">
        <v>31.8395122738556</v>
      </c>
      <c r="O5686">
        <v>63.3108078168779</v>
      </c>
      <c r="P5686">
        <v>0.0217041730028137</v>
      </c>
      <c r="Q5686">
        <v>1.17262848193968</v>
      </c>
      <c r="R5686">
        <v>0.0612725894104227</v>
      </c>
      <c r="S5686" t="s">
        <v>11879</v>
      </c>
      <c r="T5686" t="s">
        <v>12362</v>
      </c>
      <c r="U5686" t="s">
        <v>12362</v>
      </c>
      <c r="V5686" t="s">
        <v>12362</v>
      </c>
      <c r="W5686">
        <v>5</v>
      </c>
      <c r="X5686" t="s">
        <v>18048</v>
      </c>
      <c r="Y5686">
        <v>1.021041178347194</v>
      </c>
      <c r="Z5686">
        <f>HYPERLINK("Melting_Curves/meltCurve_Q9NZB2_.pdf", "Melting_Curves/meltCurve_Q9NZB2_.pdf")</f>
        <v>0</v>
      </c>
      <c r="AA5686" t="s">
        <v>23983</v>
      </c>
      <c r="AB5686" t="s">
        <v>30046</v>
      </c>
    </row>
    <row r="5687" spans="1:28">
      <c r="A5687" t="s">
        <v>5713</v>
      </c>
      <c r="B5687">
        <v>0.992608467424715</v>
      </c>
      <c r="C5687">
        <v>1.07096327437332</v>
      </c>
      <c r="D5687">
        <v>1.18752776679459</v>
      </c>
      <c r="E5687">
        <v>1.01626011280514</v>
      </c>
      <c r="F5687">
        <v>0.593085052489509</v>
      </c>
      <c r="G5687">
        <v>0.381884370346955</v>
      </c>
      <c r="H5687">
        <v>0.350627183572481</v>
      </c>
      <c r="I5687">
        <v>0.56243626071759</v>
      </c>
      <c r="J5687">
        <v>0.690614382642546</v>
      </c>
      <c r="K5687">
        <v>0.459221088190781</v>
      </c>
      <c r="L5687">
        <v>12481.5784255352</v>
      </c>
      <c r="M5687">
        <v>250</v>
      </c>
      <c r="N5687">
        <v>50.6995381187778</v>
      </c>
      <c r="O5687">
        <v>49.9231058346534</v>
      </c>
      <c r="P5687">
        <v>-0.639787932572407</v>
      </c>
      <c r="Q5687">
        <v>0.488956657149725</v>
      </c>
      <c r="R5687">
        <v>0.863233277767539</v>
      </c>
      <c r="S5687" t="s">
        <v>11880</v>
      </c>
      <c r="T5687" t="s">
        <v>12362</v>
      </c>
      <c r="U5687" t="s">
        <v>12362</v>
      </c>
      <c r="V5687" t="s">
        <v>12362</v>
      </c>
      <c r="W5687">
        <v>3</v>
      </c>
      <c r="X5687" t="s">
        <v>18049</v>
      </c>
      <c r="Y5687">
        <v>0.7091983202205692</v>
      </c>
      <c r="Z5687">
        <f>HYPERLINK("Melting_Curves/meltCurve_Q9NZC3_.pdf", "Melting_Curves/meltCurve_Q9NZC3_.pdf")</f>
        <v>0</v>
      </c>
      <c r="AA5687" t="s">
        <v>23984</v>
      </c>
      <c r="AB5687" t="s">
        <v>30047</v>
      </c>
    </row>
    <row r="5688" spans="1:28">
      <c r="A5688" t="s">
        <v>5714</v>
      </c>
      <c r="B5688">
        <v>0.992608467424715</v>
      </c>
      <c r="C5688">
        <v>1.36142328655699</v>
      </c>
      <c r="D5688">
        <v>1.13698113421358</v>
      </c>
      <c r="E5688">
        <v>1.05240077975881</v>
      </c>
      <c r="F5688">
        <v>0.815030814296398</v>
      </c>
      <c r="G5688">
        <v>0.6913543171468149</v>
      </c>
      <c r="H5688">
        <v>0.558672498736189</v>
      </c>
      <c r="I5688">
        <v>1.03068717537844</v>
      </c>
      <c r="J5688">
        <v>1.19250896385318</v>
      </c>
      <c r="K5688">
        <v>1.04186343458887</v>
      </c>
      <c r="L5688">
        <v>1676.33153529426</v>
      </c>
      <c r="M5688">
        <v>26.1557391223458</v>
      </c>
      <c r="O5688">
        <v>63.719257263821</v>
      </c>
      <c r="P5688">
        <v>0.012808447297644</v>
      </c>
      <c r="Q5688">
        <v>1.12481172923215</v>
      </c>
      <c r="R5688">
        <v>0.0250774753671205</v>
      </c>
      <c r="S5688" t="s">
        <v>11881</v>
      </c>
      <c r="T5688" t="s">
        <v>12362</v>
      </c>
      <c r="U5688" t="s">
        <v>12362</v>
      </c>
      <c r="V5688" t="s">
        <v>12362</v>
      </c>
      <c r="W5688">
        <v>4</v>
      </c>
      <c r="X5688" t="s">
        <v>18050</v>
      </c>
      <c r="Y5688">
        <v>1.014204110810514</v>
      </c>
      <c r="Z5688">
        <f>HYPERLINK("Melting_Curves/meltCurve_Q9NZC9_.pdf", "Melting_Curves/meltCurve_Q9NZC9_.pdf")</f>
        <v>0</v>
      </c>
      <c r="AA5688" t="s">
        <v>23985</v>
      </c>
      <c r="AB5688" t="s">
        <v>30048</v>
      </c>
    </row>
    <row r="5689" spans="1:28">
      <c r="A5689" t="s">
        <v>5715</v>
      </c>
      <c r="B5689">
        <v>0.992608467424715</v>
      </c>
      <c r="C5689">
        <v>1.04391653100131</v>
      </c>
      <c r="D5689">
        <v>0.989925886576408</v>
      </c>
      <c r="E5689">
        <v>0.672762814523545</v>
      </c>
      <c r="F5689">
        <v>0.512858932690397</v>
      </c>
      <c r="G5689">
        <v>0.339280379844007</v>
      </c>
      <c r="H5689">
        <v>0.335955457927237</v>
      </c>
      <c r="I5689">
        <v>0.582030226124345</v>
      </c>
      <c r="J5689">
        <v>0.712784952551488</v>
      </c>
      <c r="K5689">
        <v>0.800110279378111</v>
      </c>
      <c r="L5689">
        <v>11605.3739519219</v>
      </c>
      <c r="M5689">
        <v>250</v>
      </c>
      <c r="O5689">
        <v>46.4185256047309</v>
      </c>
      <c r="P5689">
        <v>-0.609710726167893</v>
      </c>
      <c r="Q5689">
        <v>0.547170037799401</v>
      </c>
      <c r="R5689">
        <v>0.699044969440084</v>
      </c>
      <c r="S5689" t="s">
        <v>11882</v>
      </c>
      <c r="T5689" t="s">
        <v>12362</v>
      </c>
      <c r="U5689" t="s">
        <v>12362</v>
      </c>
      <c r="V5689" t="s">
        <v>12362</v>
      </c>
      <c r="W5689">
        <v>2</v>
      </c>
      <c r="X5689" t="s">
        <v>18051</v>
      </c>
      <c r="Y5689">
        <v>0.6894181157537403</v>
      </c>
      <c r="Z5689">
        <f>HYPERLINK("Melting_Curves/meltCurve_Q9NZD4_.pdf", "Melting_Curves/meltCurve_Q9NZD4_.pdf")</f>
        <v>0</v>
      </c>
      <c r="AA5689" t="s">
        <v>23986</v>
      </c>
      <c r="AB5689" t="s">
        <v>30049</v>
      </c>
    </row>
    <row r="5690" spans="1:28">
      <c r="A5690" t="s">
        <v>5716</v>
      </c>
      <c r="B5690">
        <v>0.992608467424715</v>
      </c>
      <c r="C5690">
        <v>0.8370964051656939</v>
      </c>
      <c r="D5690">
        <v>0.593592765582962</v>
      </c>
      <c r="E5690">
        <v>0.303572952586847</v>
      </c>
      <c r="F5690">
        <v>0.233371660393787</v>
      </c>
      <c r="G5690">
        <v>0.130700599456361</v>
      </c>
      <c r="H5690">
        <v>0.119434614458232</v>
      </c>
      <c r="I5690">
        <v>0.127873083923362</v>
      </c>
      <c r="J5690">
        <v>0.112687214023707</v>
      </c>
      <c r="K5690">
        <v>0.102880153235684</v>
      </c>
      <c r="L5690">
        <v>758.723160751147</v>
      </c>
      <c r="M5690">
        <v>17.4711124143827</v>
      </c>
      <c r="N5690">
        <v>44.0768636704303</v>
      </c>
      <c r="O5690">
        <v>42.8703373292613</v>
      </c>
      <c r="P5690">
        <v>-0.09032475099361351</v>
      </c>
      <c r="Q5690">
        <v>0.113499619523536</v>
      </c>
      <c r="R5690">
        <v>0.996227424403237</v>
      </c>
      <c r="S5690" t="s">
        <v>11883</v>
      </c>
      <c r="T5690" t="s">
        <v>12362</v>
      </c>
      <c r="U5690" t="s">
        <v>12362</v>
      </c>
      <c r="V5690" t="s">
        <v>12362</v>
      </c>
      <c r="W5690">
        <v>2</v>
      </c>
      <c r="X5690" t="s">
        <v>18052</v>
      </c>
      <c r="Y5690">
        <v>0.3197830953533006</v>
      </c>
      <c r="Z5690">
        <f>HYPERLINK("Melting_Curves/meltCurve_Q9NZD8_2_.pdf", "Melting_Curves/meltCurve_Q9NZD8_2_.pdf")</f>
        <v>0</v>
      </c>
      <c r="AA5690" t="s">
        <v>23987</v>
      </c>
      <c r="AB5690" t="s">
        <v>30050</v>
      </c>
    </row>
    <row r="5691" spans="1:28">
      <c r="A5691" t="s">
        <v>5717</v>
      </c>
      <c r="B5691">
        <v>0.992608467424715</v>
      </c>
      <c r="C5691">
        <v>1.0853725653432</v>
      </c>
      <c r="D5691">
        <v>0.98126795093819</v>
      </c>
      <c r="E5691">
        <v>1.09595209139053</v>
      </c>
      <c r="F5691">
        <v>0.828937716031835</v>
      </c>
      <c r="G5691">
        <v>0.768548071717691</v>
      </c>
      <c r="H5691">
        <v>0.688371429859869</v>
      </c>
      <c r="I5691">
        <v>0.942633237880901</v>
      </c>
      <c r="J5691">
        <v>1.24417885433819</v>
      </c>
      <c r="K5691">
        <v>1.08047037383407</v>
      </c>
      <c r="L5691">
        <v>1479.11496662964</v>
      </c>
      <c r="M5691">
        <v>22.4179421811841</v>
      </c>
      <c r="O5691">
        <v>65.46080666514329</v>
      </c>
      <c r="P5691">
        <v>0.0170042829912561</v>
      </c>
      <c r="Q5691">
        <v>1.19860712468375</v>
      </c>
      <c r="R5691">
        <v>0.0637944959128969</v>
      </c>
      <c r="S5691" t="s">
        <v>11884</v>
      </c>
      <c r="T5691" t="s">
        <v>12362</v>
      </c>
      <c r="U5691" t="s">
        <v>12362</v>
      </c>
      <c r="V5691" t="s">
        <v>12362</v>
      </c>
      <c r="W5691">
        <v>1</v>
      </c>
      <c r="X5691" t="s">
        <v>18053</v>
      </c>
      <c r="Y5691">
        <v>1.015921398151152</v>
      </c>
      <c r="Z5691">
        <f>HYPERLINK("Melting_Curves/meltCurve_Q9NZE8_.pdf", "Melting_Curves/meltCurve_Q9NZE8_.pdf")</f>
        <v>0</v>
      </c>
      <c r="AA5691" t="s">
        <v>23988</v>
      </c>
      <c r="AB5691" t="s">
        <v>30051</v>
      </c>
    </row>
    <row r="5692" spans="1:28">
      <c r="A5692" t="s">
        <v>5718</v>
      </c>
      <c r="B5692">
        <v>0.992608467424715</v>
      </c>
      <c r="C5692">
        <v>1.02571038877148</v>
      </c>
      <c r="D5692">
        <v>0.871637649800386</v>
      </c>
      <c r="E5692">
        <v>0.568203100757137</v>
      </c>
      <c r="F5692">
        <v>0.399223947439285</v>
      </c>
      <c r="G5692">
        <v>0.211191838168068</v>
      </c>
      <c r="H5692">
        <v>0.15257261951111</v>
      </c>
      <c r="I5692">
        <v>0.18491352522138</v>
      </c>
      <c r="J5692">
        <v>0.07315150278539979</v>
      </c>
      <c r="K5692">
        <v>0.0579916761361746</v>
      </c>
      <c r="L5692">
        <v>751.570127187908</v>
      </c>
      <c r="M5692">
        <v>15.7984010655829</v>
      </c>
      <c r="N5692">
        <v>48.1789512048521</v>
      </c>
      <c r="O5692">
        <v>46.8298913534194</v>
      </c>
      <c r="P5692">
        <v>-0.07674139133006951</v>
      </c>
      <c r="Q5692">
        <v>0.0901624582577651</v>
      </c>
      <c r="R5692">
        <v>0.988155652050043</v>
      </c>
      <c r="S5692" t="s">
        <v>11885</v>
      </c>
      <c r="T5692" t="s">
        <v>12362</v>
      </c>
      <c r="U5692" t="s">
        <v>12362</v>
      </c>
      <c r="V5692" t="s">
        <v>12362</v>
      </c>
      <c r="W5692">
        <v>3</v>
      </c>
      <c r="X5692" t="s">
        <v>18054</v>
      </c>
      <c r="Y5692">
        <v>0.429276942508911</v>
      </c>
      <c r="Z5692">
        <f>HYPERLINK("Melting_Curves/meltCurve_Q9NZI7_.pdf", "Melting_Curves/meltCurve_Q9NZI7_.pdf")</f>
        <v>0</v>
      </c>
      <c r="AA5692" t="s">
        <v>23989</v>
      </c>
      <c r="AB5692" t="s">
        <v>30052</v>
      </c>
    </row>
    <row r="5693" spans="1:28">
      <c r="A5693" t="s">
        <v>5719</v>
      </c>
      <c r="B5693">
        <v>0.992608467424715</v>
      </c>
      <c r="C5693">
        <v>1.0023268552013</v>
      </c>
      <c r="D5693">
        <v>0.810809114089056</v>
      </c>
      <c r="E5693">
        <v>0.533835281528664</v>
      </c>
      <c r="F5693">
        <v>0.298410217661586</v>
      </c>
      <c r="G5693">
        <v>0.195426651136668</v>
      </c>
      <c r="H5693">
        <v>0.15263161448584</v>
      </c>
      <c r="I5693">
        <v>0.18102774990555</v>
      </c>
      <c r="J5693">
        <v>0.223356682812981</v>
      </c>
      <c r="K5693">
        <v>0.217289347414733</v>
      </c>
      <c r="L5693">
        <v>986.88859494985</v>
      </c>
      <c r="M5693">
        <v>21.5530379786604</v>
      </c>
      <c r="N5693">
        <v>46.8031054578019</v>
      </c>
      <c r="O5693">
        <v>45.4001517777639</v>
      </c>
      <c r="P5693">
        <v>-0.0965417241173599</v>
      </c>
      <c r="Q5693">
        <v>0.186583257464618</v>
      </c>
      <c r="R5693">
        <v>0.993612085530803</v>
      </c>
      <c r="S5693" t="s">
        <v>11886</v>
      </c>
      <c r="T5693" t="s">
        <v>12362</v>
      </c>
      <c r="U5693" t="s">
        <v>12362</v>
      </c>
      <c r="V5693" t="s">
        <v>12362</v>
      </c>
      <c r="W5693">
        <v>17</v>
      </c>
      <c r="X5693" t="s">
        <v>18055</v>
      </c>
      <c r="Y5693">
        <v>0.4340085889186724</v>
      </c>
      <c r="Z5693">
        <f>HYPERLINK("Melting_Curves/meltCurve_Q9NZI8_.pdf", "Melting_Curves/meltCurve_Q9NZI8_.pdf")</f>
        <v>0</v>
      </c>
      <c r="AA5693" t="s">
        <v>23990</v>
      </c>
      <c r="AB5693" t="s">
        <v>30053</v>
      </c>
    </row>
    <row r="5694" spans="1:28">
      <c r="A5694" t="s">
        <v>5720</v>
      </c>
      <c r="B5694">
        <v>0.992608467424715</v>
      </c>
      <c r="C5694">
        <v>0.840081364455621</v>
      </c>
      <c r="D5694">
        <v>0.68269200728906</v>
      </c>
      <c r="E5694">
        <v>0.446240180403319</v>
      </c>
      <c r="F5694">
        <v>0.277307675641199</v>
      </c>
      <c r="G5694">
        <v>0.143733980759088</v>
      </c>
      <c r="H5694">
        <v>0.144275432709742</v>
      </c>
      <c r="I5694">
        <v>0.114318030689926</v>
      </c>
      <c r="J5694">
        <v>0.104186692324494</v>
      </c>
      <c r="K5694">
        <v>0.0862553981511507</v>
      </c>
      <c r="L5694">
        <v>610.730224957393</v>
      </c>
      <c r="M5694">
        <v>13.5587696474563</v>
      </c>
      <c r="N5694">
        <v>45.6560147942424</v>
      </c>
      <c r="O5694">
        <v>44.097250161416</v>
      </c>
      <c r="P5694">
        <v>-0.0704836817871449</v>
      </c>
      <c r="Q5694">
        <v>0.08319969636923159</v>
      </c>
      <c r="R5694">
        <v>0.996667625288277</v>
      </c>
      <c r="S5694" t="s">
        <v>11887</v>
      </c>
      <c r="T5694" t="s">
        <v>12362</v>
      </c>
      <c r="U5694" t="s">
        <v>12362</v>
      </c>
      <c r="V5694" t="s">
        <v>12362</v>
      </c>
      <c r="W5694">
        <v>3</v>
      </c>
      <c r="X5694" t="s">
        <v>18056</v>
      </c>
      <c r="Y5694">
        <v>0.3555176957366342</v>
      </c>
      <c r="Z5694">
        <f>HYPERLINK("Melting_Curves/meltCurve_Q9NZJ6_.pdf", "Melting_Curves/meltCurve_Q9NZJ6_.pdf")</f>
        <v>0</v>
      </c>
      <c r="AA5694" t="s">
        <v>23991</v>
      </c>
      <c r="AB5694" t="s">
        <v>30054</v>
      </c>
    </row>
    <row r="5695" spans="1:28">
      <c r="A5695" t="s">
        <v>5721</v>
      </c>
      <c r="B5695">
        <v>0.992608467424715</v>
      </c>
      <c r="C5695">
        <v>0.857527951523322</v>
      </c>
      <c r="D5695">
        <v>0.813183790598132</v>
      </c>
      <c r="E5695">
        <v>0.777907196209721</v>
      </c>
      <c r="F5695">
        <v>0.476297006337291</v>
      </c>
      <c r="G5695">
        <v>0.212820377872846</v>
      </c>
      <c r="H5695">
        <v>0.126724501066935</v>
      </c>
      <c r="I5695">
        <v>0.121895113577395</v>
      </c>
      <c r="J5695">
        <v>0.140376004630626</v>
      </c>
      <c r="K5695">
        <v>0.115648611152761</v>
      </c>
      <c r="L5695">
        <v>694.072106062757</v>
      </c>
      <c r="M5695">
        <v>14.1898196666035</v>
      </c>
      <c r="N5695">
        <v>49.4511018679255</v>
      </c>
      <c r="O5695">
        <v>47.9726736964083</v>
      </c>
      <c r="P5695">
        <v>-0.0686694715121456</v>
      </c>
      <c r="Q5695">
        <v>0.0714907635083568</v>
      </c>
      <c r="R5695">
        <v>0.972858493462913</v>
      </c>
      <c r="S5695" t="s">
        <v>11888</v>
      </c>
      <c r="T5695" t="s">
        <v>12362</v>
      </c>
      <c r="U5695" t="s">
        <v>12362</v>
      </c>
      <c r="V5695" t="s">
        <v>12362</v>
      </c>
      <c r="W5695">
        <v>10</v>
      </c>
      <c r="X5695" t="s">
        <v>18057</v>
      </c>
      <c r="Y5695">
        <v>0.4620315751164372</v>
      </c>
      <c r="Z5695">
        <f>HYPERLINK("Melting_Curves/meltCurve_Q9NZJ9_.pdf", "Melting_Curves/meltCurve_Q9NZJ9_.pdf")</f>
        <v>0</v>
      </c>
      <c r="AA5695" t="s">
        <v>23992</v>
      </c>
      <c r="AB5695" t="s">
        <v>30055</v>
      </c>
    </row>
    <row r="5696" spans="1:28">
      <c r="A5696" t="s">
        <v>5722</v>
      </c>
      <c r="B5696">
        <v>0.992608467424715</v>
      </c>
      <c r="C5696">
        <v>0.954955036677184</v>
      </c>
      <c r="D5696">
        <v>0.819793786786799</v>
      </c>
      <c r="E5696">
        <v>0.570788750584286</v>
      </c>
      <c r="F5696">
        <v>0.277316712357355</v>
      </c>
      <c r="G5696">
        <v>0.223794035082706</v>
      </c>
      <c r="H5696">
        <v>0.167699090347361</v>
      </c>
      <c r="I5696">
        <v>0.307358179862761</v>
      </c>
      <c r="J5696">
        <v>0.710112267983508</v>
      </c>
      <c r="K5696">
        <v>0.83796181041169</v>
      </c>
      <c r="L5696">
        <v>1423.52008461443</v>
      </c>
      <c r="M5696">
        <v>32.2277444240434</v>
      </c>
      <c r="N5696">
        <v>46.9545672537056</v>
      </c>
      <c r="O5696">
        <v>44.0016134560838</v>
      </c>
      <c r="P5696">
        <v>-0.105099841467535</v>
      </c>
      <c r="Q5696">
        <v>0.426017567537187</v>
      </c>
      <c r="R5696">
        <v>0.559624188549152</v>
      </c>
      <c r="S5696" t="s">
        <v>11889</v>
      </c>
      <c r="T5696" t="s">
        <v>12362</v>
      </c>
      <c r="U5696" t="s">
        <v>12362</v>
      </c>
      <c r="V5696" t="s">
        <v>12362</v>
      </c>
      <c r="W5696">
        <v>10</v>
      </c>
      <c r="X5696" t="s">
        <v>18058</v>
      </c>
      <c r="Y5696">
        <v>0.5659580117681017</v>
      </c>
      <c r="Z5696">
        <f>HYPERLINK("Melting_Curves/meltCurve_Q9NZJ9_2_.pdf", "Melting_Curves/meltCurve_Q9NZJ9_2_.pdf")</f>
        <v>0</v>
      </c>
      <c r="AA5696" t="s">
        <v>23992</v>
      </c>
      <c r="AB5696" t="s">
        <v>30056</v>
      </c>
    </row>
    <row r="5697" spans="1:28">
      <c r="A5697" t="s">
        <v>5723</v>
      </c>
      <c r="B5697">
        <v>0.992608467424715</v>
      </c>
      <c r="C5697">
        <v>0.879607677708059</v>
      </c>
      <c r="D5697">
        <v>0.824294549456871</v>
      </c>
      <c r="E5697">
        <v>0.8127735407854439</v>
      </c>
      <c r="F5697">
        <v>0.65341495553894</v>
      </c>
      <c r="G5697">
        <v>0.40960565136452</v>
      </c>
      <c r="H5697">
        <v>0.206227570874219</v>
      </c>
      <c r="I5697">
        <v>0.208314917578381</v>
      </c>
      <c r="J5697">
        <v>0.174362533020614</v>
      </c>
      <c r="K5697">
        <v>0.152664517104216</v>
      </c>
      <c r="L5697">
        <v>540.200652211185</v>
      </c>
      <c r="M5697">
        <v>10.4862558085986</v>
      </c>
      <c r="N5697">
        <v>52.0327019779382</v>
      </c>
      <c r="O5697">
        <v>49.7474060876297</v>
      </c>
      <c r="P5697">
        <v>-0.0501078377999929</v>
      </c>
      <c r="Q5697">
        <v>0.0495274274433539</v>
      </c>
      <c r="R5697">
        <v>0.974480987591711</v>
      </c>
      <c r="S5697" t="s">
        <v>11890</v>
      </c>
      <c r="T5697" t="s">
        <v>12362</v>
      </c>
      <c r="U5697" t="s">
        <v>12362</v>
      </c>
      <c r="V5697" t="s">
        <v>12362</v>
      </c>
      <c r="W5697">
        <v>12</v>
      </c>
      <c r="X5697" t="s">
        <v>18059</v>
      </c>
      <c r="Y5697">
        <v>0.5357243671981852</v>
      </c>
      <c r="Z5697">
        <f>HYPERLINK("Melting_Curves/meltCurve_Q9NZL4_.pdf", "Melting_Curves/meltCurve_Q9NZL4_.pdf")</f>
        <v>0</v>
      </c>
      <c r="AA5697" t="s">
        <v>18889</v>
      </c>
      <c r="AB5697" t="s">
        <v>24799</v>
      </c>
    </row>
    <row r="5698" spans="1:28">
      <c r="A5698" t="s">
        <v>5724</v>
      </c>
      <c r="B5698">
        <v>0.992608467424715</v>
      </c>
      <c r="C5698">
        <v>1.02101793224148</v>
      </c>
      <c r="D5698">
        <v>0.8818426389196909</v>
      </c>
      <c r="E5698">
        <v>0.789379653910866</v>
      </c>
      <c r="F5698">
        <v>0.605456959646371</v>
      </c>
      <c r="G5698">
        <v>0.45040880150237</v>
      </c>
      <c r="H5698">
        <v>0.190573919565569</v>
      </c>
      <c r="I5698">
        <v>0.122913552323446</v>
      </c>
      <c r="J5698">
        <v>0.115251079888521</v>
      </c>
      <c r="K5698">
        <v>0.133711354611177</v>
      </c>
      <c r="L5698">
        <v>657.9229195128</v>
      </c>
      <c r="M5698">
        <v>12.7838754513294</v>
      </c>
      <c r="N5698">
        <v>51.8418860185094</v>
      </c>
      <c r="O5698">
        <v>50.2545076800017</v>
      </c>
      <c r="P5698">
        <v>-0.0607855230451516</v>
      </c>
      <c r="Q5698">
        <v>0.0443679493541218</v>
      </c>
      <c r="R5698">
        <v>0.989203846267849</v>
      </c>
      <c r="S5698" t="s">
        <v>11891</v>
      </c>
      <c r="T5698" t="s">
        <v>12362</v>
      </c>
      <c r="U5698" t="s">
        <v>12362</v>
      </c>
      <c r="V5698" t="s">
        <v>12362</v>
      </c>
      <c r="W5698">
        <v>9</v>
      </c>
      <c r="X5698" t="s">
        <v>18060</v>
      </c>
      <c r="Y5698">
        <v>0.5276586183786085</v>
      </c>
      <c r="Z5698">
        <f>HYPERLINK("Melting_Curves/meltCurve_Q9NZL9_.pdf", "Melting_Curves/meltCurve_Q9NZL9_.pdf")</f>
        <v>0</v>
      </c>
      <c r="AA5698" t="s">
        <v>23993</v>
      </c>
      <c r="AB5698" t="s">
        <v>30057</v>
      </c>
    </row>
    <row r="5699" spans="1:28">
      <c r="A5699" t="s">
        <v>5725</v>
      </c>
      <c r="B5699">
        <v>0.992608467424715</v>
      </c>
      <c r="C5699">
        <v>0.918301618479455</v>
      </c>
      <c r="D5699">
        <v>0.474489838650454</v>
      </c>
      <c r="E5699">
        <v>0.159777498407063</v>
      </c>
      <c r="F5699">
        <v>0.143775237639942</v>
      </c>
      <c r="G5699">
        <v>0.054348487196005</v>
      </c>
      <c r="H5699">
        <v>0.103021432139203</v>
      </c>
      <c r="I5699">
        <v>0.06572991954222759</v>
      </c>
      <c r="J5699">
        <v>0.0369336369020628</v>
      </c>
      <c r="K5699">
        <v>0.0325404790542349</v>
      </c>
      <c r="L5699">
        <v>1249.4515131415</v>
      </c>
      <c r="M5699">
        <v>29.250087911706</v>
      </c>
      <c r="N5699">
        <v>42.9417685892791</v>
      </c>
      <c r="O5699">
        <v>42.5179982747587</v>
      </c>
      <c r="P5699">
        <v>-0.159738146365023</v>
      </c>
      <c r="Q5699">
        <v>0.07122372646919869</v>
      </c>
      <c r="R5699">
        <v>0.992894159741698</v>
      </c>
      <c r="S5699" t="s">
        <v>11892</v>
      </c>
      <c r="T5699" t="s">
        <v>12362</v>
      </c>
      <c r="U5699" t="s">
        <v>12362</v>
      </c>
      <c r="V5699" t="s">
        <v>12362</v>
      </c>
      <c r="W5699">
        <v>8</v>
      </c>
      <c r="X5699" t="s">
        <v>18061</v>
      </c>
      <c r="Y5699">
        <v>0.2537066875492096</v>
      </c>
      <c r="Z5699">
        <f>HYPERLINK("Melting_Curves/meltCurve_Q9NZL9_2_.pdf", "Melting_Curves/meltCurve_Q9NZL9_2_.pdf")</f>
        <v>0</v>
      </c>
      <c r="AA5699" t="s">
        <v>23993</v>
      </c>
      <c r="AB5699" t="s">
        <v>30058</v>
      </c>
    </row>
    <row r="5700" spans="1:28">
      <c r="A5700" t="s">
        <v>5726</v>
      </c>
      <c r="B5700">
        <v>0.992608467424715</v>
      </c>
      <c r="C5700">
        <v>1.07057563033315</v>
      </c>
      <c r="D5700">
        <v>0.956479793314592</v>
      </c>
      <c r="E5700">
        <v>0.937957734647381</v>
      </c>
      <c r="F5700">
        <v>0.719206695930424</v>
      </c>
      <c r="G5700">
        <v>0.435172317149436</v>
      </c>
      <c r="H5700">
        <v>0.301924180051626</v>
      </c>
      <c r="I5700">
        <v>0.354186045458675</v>
      </c>
      <c r="J5700">
        <v>0.362332277080037</v>
      </c>
      <c r="K5700">
        <v>0.297290454307491</v>
      </c>
      <c r="L5700">
        <v>1465.31001203219</v>
      </c>
      <c r="M5700">
        <v>28.8887614931044</v>
      </c>
      <c r="N5700">
        <v>52.6127551684701</v>
      </c>
      <c r="O5700">
        <v>50.4813077888337</v>
      </c>
      <c r="P5700">
        <v>-0.0968707494817734</v>
      </c>
      <c r="Q5700">
        <v>0.322902770638166</v>
      </c>
      <c r="R5700">
        <v>0.987623212916277</v>
      </c>
      <c r="S5700" t="s">
        <v>11893</v>
      </c>
      <c r="T5700" t="s">
        <v>12362</v>
      </c>
      <c r="U5700" t="s">
        <v>12362</v>
      </c>
      <c r="V5700" t="s">
        <v>12362</v>
      </c>
      <c r="W5700">
        <v>10</v>
      </c>
      <c r="X5700" t="s">
        <v>18062</v>
      </c>
      <c r="Y5700">
        <v>0.6371407093231498</v>
      </c>
      <c r="Z5700">
        <f>HYPERLINK("Melting_Curves/meltCurve_Q9NZM3_2_.pdf", "Melting_Curves/meltCurve_Q9NZM3_2_.pdf")</f>
        <v>0</v>
      </c>
      <c r="AA5700" t="s">
        <v>23994</v>
      </c>
      <c r="AB5700" t="s">
        <v>30059</v>
      </c>
    </row>
    <row r="5701" spans="1:28">
      <c r="A5701" t="s">
        <v>5727</v>
      </c>
      <c r="B5701">
        <v>0.992608467424715</v>
      </c>
      <c r="C5701">
        <v>0.96164283997207</v>
      </c>
      <c r="D5701">
        <v>0.784134277895946</v>
      </c>
      <c r="E5701">
        <v>0.721060241698378</v>
      </c>
      <c r="F5701">
        <v>0.629171692238481</v>
      </c>
      <c r="G5701">
        <v>0.554026998477068</v>
      </c>
      <c r="H5701">
        <v>0.457172237051098</v>
      </c>
      <c r="I5701">
        <v>0.834700718922346</v>
      </c>
      <c r="J5701">
        <v>0.699962093007276</v>
      </c>
      <c r="K5701">
        <v>0.7492470460016279</v>
      </c>
      <c r="L5701">
        <v>1226.8483493879</v>
      </c>
      <c r="M5701">
        <v>28.9231692557235</v>
      </c>
      <c r="O5701">
        <v>42.2162786806175</v>
      </c>
      <c r="P5701">
        <v>-0.0585088502533812</v>
      </c>
      <c r="Q5701">
        <v>0.658404370294376</v>
      </c>
      <c r="R5701">
        <v>0.622133593383869</v>
      </c>
      <c r="S5701" t="s">
        <v>11894</v>
      </c>
      <c r="T5701" t="s">
        <v>12362</v>
      </c>
      <c r="U5701" t="s">
        <v>12362</v>
      </c>
      <c r="V5701" t="s">
        <v>12362</v>
      </c>
      <c r="W5701">
        <v>1</v>
      </c>
      <c r="X5701" t="s">
        <v>18063</v>
      </c>
      <c r="Y5701">
        <v>0.7221941921920625</v>
      </c>
      <c r="Z5701">
        <f>HYPERLINK("Melting_Curves/meltCurve_Q9NZM4_2_.pdf", "Melting_Curves/meltCurve_Q9NZM4_2_.pdf")</f>
        <v>0</v>
      </c>
      <c r="AA5701" t="s">
        <v>23995</v>
      </c>
      <c r="AB5701" t="s">
        <v>30060</v>
      </c>
    </row>
    <row r="5702" spans="1:28">
      <c r="A5702" t="s">
        <v>5728</v>
      </c>
      <c r="B5702">
        <v>0.992608467424715</v>
      </c>
      <c r="C5702">
        <v>1.04507377821391</v>
      </c>
      <c r="D5702">
        <v>0.9276064395624291</v>
      </c>
      <c r="E5702">
        <v>0.877867648606073</v>
      </c>
      <c r="F5702">
        <v>0.672347498884369</v>
      </c>
      <c r="G5702">
        <v>0.5806654706445969</v>
      </c>
      <c r="H5702">
        <v>0.573943658703833</v>
      </c>
      <c r="I5702">
        <v>0.861483892423375</v>
      </c>
      <c r="J5702">
        <v>1.13857922528407</v>
      </c>
      <c r="K5702">
        <v>1.18412612964702</v>
      </c>
      <c r="L5702">
        <v>2454.26248135879</v>
      </c>
      <c r="M5702">
        <v>56.8013843009011</v>
      </c>
      <c r="O5702">
        <v>43.1543361602599</v>
      </c>
      <c r="P5702">
        <v>-0.0524228836725415</v>
      </c>
      <c r="Q5702">
        <v>0.8406888416432839</v>
      </c>
      <c r="R5702">
        <v>0.117570182156917</v>
      </c>
      <c r="S5702" t="s">
        <v>11895</v>
      </c>
      <c r="T5702" t="s">
        <v>12362</v>
      </c>
      <c r="U5702" t="s">
        <v>12362</v>
      </c>
      <c r="V5702" t="s">
        <v>12362</v>
      </c>
      <c r="W5702">
        <v>1</v>
      </c>
      <c r="X5702" t="s">
        <v>18064</v>
      </c>
      <c r="Y5702">
        <v>0.8738897179396986</v>
      </c>
      <c r="Z5702">
        <f>HYPERLINK("Melting_Curves/meltCurve_Q9NZN1_.pdf", "Melting_Curves/meltCurve_Q9NZN1_.pdf")</f>
        <v>0</v>
      </c>
      <c r="AA5702" t="s">
        <v>23996</v>
      </c>
      <c r="AB5702" t="s">
        <v>30061</v>
      </c>
    </row>
    <row r="5703" spans="1:28">
      <c r="A5703" t="s">
        <v>5729</v>
      </c>
      <c r="B5703">
        <v>0.992608467424715</v>
      </c>
      <c r="C5703">
        <v>0.980114512703905</v>
      </c>
      <c r="D5703">
        <v>0.7818373272265851</v>
      </c>
      <c r="E5703">
        <v>0.630488607419764</v>
      </c>
      <c r="F5703">
        <v>0.540607298753368</v>
      </c>
      <c r="G5703">
        <v>0.400025119191574</v>
      </c>
      <c r="H5703">
        <v>0.328069867285124</v>
      </c>
      <c r="I5703">
        <v>0.372492120363344</v>
      </c>
      <c r="J5703">
        <v>0.356297393640873</v>
      </c>
      <c r="K5703">
        <v>0.29312359582129</v>
      </c>
      <c r="L5703">
        <v>616.055410937866</v>
      </c>
      <c r="M5703">
        <v>13.2842856217696</v>
      </c>
      <c r="N5703">
        <v>50.1143135652155</v>
      </c>
      <c r="O5703">
        <v>45.3616559784989</v>
      </c>
      <c r="P5703">
        <v>-0.0501994675125446</v>
      </c>
      <c r="Q5703">
        <v>0.314449773865154</v>
      </c>
      <c r="R5703">
        <v>0.98361719734456</v>
      </c>
      <c r="S5703" t="s">
        <v>11896</v>
      </c>
      <c r="T5703" t="s">
        <v>12362</v>
      </c>
      <c r="U5703" t="s">
        <v>12362</v>
      </c>
      <c r="V5703" t="s">
        <v>12362</v>
      </c>
      <c r="W5703">
        <v>4</v>
      </c>
      <c r="X5703" t="s">
        <v>18065</v>
      </c>
      <c r="Y5703">
        <v>0.5481868160849869</v>
      </c>
      <c r="Z5703">
        <f>HYPERLINK("Melting_Curves/meltCurve_Q9NZN4_.pdf", "Melting_Curves/meltCurve_Q9NZN4_.pdf")</f>
        <v>0</v>
      </c>
      <c r="AA5703" t="s">
        <v>23997</v>
      </c>
      <c r="AB5703" t="s">
        <v>30062</v>
      </c>
    </row>
    <row r="5704" spans="1:28">
      <c r="A5704" t="s">
        <v>5730</v>
      </c>
      <c r="B5704">
        <v>0.992608467424715</v>
      </c>
      <c r="C5704">
        <v>1.03919872533932</v>
      </c>
      <c r="D5704">
        <v>0.893310994487034</v>
      </c>
      <c r="E5704">
        <v>0.768908644572264</v>
      </c>
      <c r="F5704">
        <v>0.552835731634832</v>
      </c>
      <c r="G5704">
        <v>0.42472313139124</v>
      </c>
      <c r="H5704">
        <v>0.391352620692071</v>
      </c>
      <c r="I5704">
        <v>0.483802604064846</v>
      </c>
      <c r="J5704">
        <v>0.592968114638419</v>
      </c>
      <c r="K5704">
        <v>0.5210737235214991</v>
      </c>
      <c r="L5704">
        <v>1236.18894028932</v>
      </c>
      <c r="M5704">
        <v>26.5137420307923</v>
      </c>
      <c r="N5704">
        <v>53.2477809775765</v>
      </c>
      <c r="O5704">
        <v>46.361653580577</v>
      </c>
      <c r="P5704">
        <v>-0.07412901152665639</v>
      </c>
      <c r="Q5704">
        <v>0.48152064705789</v>
      </c>
      <c r="R5704">
        <v>0.934336021244595</v>
      </c>
      <c r="S5704" t="s">
        <v>11897</v>
      </c>
      <c r="T5704" t="s">
        <v>12362</v>
      </c>
      <c r="U5704" t="s">
        <v>12362</v>
      </c>
      <c r="V5704" t="s">
        <v>12362</v>
      </c>
      <c r="W5704">
        <v>13</v>
      </c>
      <c r="X5704" t="s">
        <v>18066</v>
      </c>
      <c r="Y5704">
        <v>0.6517014692167834</v>
      </c>
      <c r="Z5704">
        <f>HYPERLINK("Melting_Curves/meltCurve_Q9NZN5_2_.pdf", "Melting_Curves/meltCurve_Q9NZN5_2_.pdf")</f>
        <v>0</v>
      </c>
      <c r="AA5704" t="s">
        <v>23998</v>
      </c>
      <c r="AB5704" t="s">
        <v>30063</v>
      </c>
    </row>
    <row r="5705" spans="1:28">
      <c r="A5705" t="s">
        <v>5731</v>
      </c>
      <c r="B5705">
        <v>0.992608467424715</v>
      </c>
      <c r="C5705">
        <v>0.931157575671905</v>
      </c>
      <c r="D5705">
        <v>0.982821150932674</v>
      </c>
      <c r="E5705">
        <v>0.723522285953357</v>
      </c>
      <c r="F5705">
        <v>0.67616868103338</v>
      </c>
      <c r="G5705">
        <v>0.544189787986938</v>
      </c>
      <c r="H5705">
        <v>0.443471227309304</v>
      </c>
      <c r="I5705">
        <v>0.641035059910651</v>
      </c>
      <c r="J5705">
        <v>0.708520749202478</v>
      </c>
      <c r="K5705">
        <v>1.32213293933671</v>
      </c>
      <c r="L5705">
        <v>4547.32375749774</v>
      </c>
      <c r="M5705">
        <v>103.03613234028</v>
      </c>
      <c r="O5705">
        <v>44.1166749649353</v>
      </c>
      <c r="P5705">
        <v>-0.161997880573802</v>
      </c>
      <c r="Q5705">
        <v>0.7225514087907841</v>
      </c>
      <c r="R5705">
        <v>0.205098889608073</v>
      </c>
      <c r="S5705" t="s">
        <v>11898</v>
      </c>
      <c r="T5705" t="s">
        <v>12362</v>
      </c>
      <c r="U5705" t="s">
        <v>12362</v>
      </c>
      <c r="V5705" t="s">
        <v>12362</v>
      </c>
      <c r="W5705">
        <v>3</v>
      </c>
      <c r="X5705" t="s">
        <v>18067</v>
      </c>
      <c r="Y5705">
        <v>0.7886487864027195</v>
      </c>
      <c r="Z5705">
        <f>HYPERLINK("Melting_Curves/meltCurve_Q9NZT1_.pdf", "Melting_Curves/meltCurve_Q9NZT1_.pdf")</f>
        <v>0</v>
      </c>
      <c r="AA5705" t="s">
        <v>23999</v>
      </c>
      <c r="AB5705" t="s">
        <v>30064</v>
      </c>
    </row>
    <row r="5706" spans="1:28">
      <c r="A5706" t="s">
        <v>5732</v>
      </c>
      <c r="B5706">
        <v>0.992608467424715</v>
      </c>
      <c r="C5706">
        <v>0.858527274394857</v>
      </c>
      <c r="D5706">
        <v>0.747647421679312</v>
      </c>
      <c r="E5706">
        <v>0.5466989634666301</v>
      </c>
      <c r="F5706">
        <v>0.379505221902465</v>
      </c>
      <c r="G5706">
        <v>0.303431081063403</v>
      </c>
      <c r="H5706">
        <v>0.307070468839606</v>
      </c>
      <c r="I5706">
        <v>0.293289666689146</v>
      </c>
      <c r="J5706">
        <v>0.347557494439665</v>
      </c>
      <c r="K5706">
        <v>0.305021222713039</v>
      </c>
      <c r="L5706">
        <v>697.9750462266001</v>
      </c>
      <c r="M5706">
        <v>15.7199731651834</v>
      </c>
      <c r="N5706">
        <v>47.0869707555341</v>
      </c>
      <c r="O5706">
        <v>43.7006177750999</v>
      </c>
      <c r="P5706">
        <v>-0.0633089683702122</v>
      </c>
      <c r="Q5706">
        <v>0.296077792474938</v>
      </c>
      <c r="R5706">
        <v>0.989623074907979</v>
      </c>
      <c r="S5706" t="s">
        <v>11899</v>
      </c>
      <c r="T5706" t="s">
        <v>12362</v>
      </c>
      <c r="U5706" t="s">
        <v>12362</v>
      </c>
      <c r="V5706" t="s">
        <v>12362</v>
      </c>
      <c r="W5706">
        <v>17</v>
      </c>
      <c r="X5706" t="s">
        <v>18068</v>
      </c>
      <c r="Y5706">
        <v>0.4852965038349104</v>
      </c>
      <c r="Z5706">
        <f>HYPERLINK("Melting_Curves/meltCurve_Q9NZT2_2_.pdf", "Melting_Curves/meltCurve_Q9NZT2_2_.pdf")</f>
        <v>0</v>
      </c>
      <c r="AA5706" t="s">
        <v>24000</v>
      </c>
      <c r="AB5706" t="s">
        <v>30065</v>
      </c>
    </row>
    <row r="5707" spans="1:28">
      <c r="A5707" t="s">
        <v>5733</v>
      </c>
      <c r="B5707">
        <v>0.992608467424715</v>
      </c>
      <c r="C5707">
        <v>0.96101788824614</v>
      </c>
      <c r="D5707">
        <v>0.877394314909492</v>
      </c>
      <c r="E5707">
        <v>0.57431668724605</v>
      </c>
      <c r="F5707">
        <v>0.271761380238083</v>
      </c>
      <c r="G5707">
        <v>0.169870278731624</v>
      </c>
      <c r="H5707">
        <v>0.123297978273971</v>
      </c>
      <c r="I5707">
        <v>0.144734962040761</v>
      </c>
      <c r="J5707">
        <v>0.191029357714597</v>
      </c>
      <c r="K5707">
        <v>0.164841145205486</v>
      </c>
      <c r="L5707">
        <v>1085.42710469535</v>
      </c>
      <c r="M5707">
        <v>23.3543033126059</v>
      </c>
      <c r="N5707">
        <v>47.1923947118681</v>
      </c>
      <c r="O5707">
        <v>46.1397964952461</v>
      </c>
      <c r="P5707">
        <v>-0.107668531852653</v>
      </c>
      <c r="Q5707">
        <v>0.149156101114246</v>
      </c>
      <c r="R5707">
        <v>0.996562793633982</v>
      </c>
      <c r="S5707" t="s">
        <v>11900</v>
      </c>
      <c r="T5707" t="s">
        <v>12362</v>
      </c>
      <c r="U5707" t="s">
        <v>12362</v>
      </c>
      <c r="V5707" t="s">
        <v>12362</v>
      </c>
      <c r="W5707">
        <v>22</v>
      </c>
      <c r="X5707" t="s">
        <v>18069</v>
      </c>
      <c r="Y5707">
        <v>0.4260683942831986</v>
      </c>
      <c r="Z5707">
        <f>HYPERLINK("Melting_Curves/meltCurve_Q9NZW5_.pdf", "Melting_Curves/meltCurve_Q9NZW5_.pdf")</f>
        <v>0</v>
      </c>
      <c r="AA5707" t="s">
        <v>24001</v>
      </c>
      <c r="AB5707" t="s">
        <v>30066</v>
      </c>
    </row>
    <row r="5708" spans="1:28">
      <c r="A5708" t="s">
        <v>5734</v>
      </c>
      <c r="B5708">
        <v>0.992608467424715</v>
      </c>
      <c r="C5708">
        <v>0.971950746947955</v>
      </c>
      <c r="D5708">
        <v>0.762927287587161</v>
      </c>
      <c r="E5708">
        <v>0.774030937617574</v>
      </c>
      <c r="F5708">
        <v>0.744994333899928</v>
      </c>
      <c r="G5708">
        <v>0.654479015293864</v>
      </c>
      <c r="H5708">
        <v>0.639150318681271</v>
      </c>
      <c r="I5708">
        <v>0.988689227094204</v>
      </c>
      <c r="J5708">
        <v>1.37660787024518</v>
      </c>
      <c r="K5708">
        <v>1.28977475711798</v>
      </c>
      <c r="L5708">
        <v>12299.6271498042</v>
      </c>
      <c r="M5708">
        <v>197.279071528509</v>
      </c>
      <c r="O5708">
        <v>62.3399288596698</v>
      </c>
      <c r="P5708">
        <v>0.264032215914716</v>
      </c>
      <c r="Q5708">
        <v>1.33373533875277</v>
      </c>
      <c r="R5708">
        <v>0.268916819101659</v>
      </c>
      <c r="S5708" t="s">
        <v>11901</v>
      </c>
      <c r="T5708" t="s">
        <v>12362</v>
      </c>
      <c r="U5708" t="s">
        <v>12362</v>
      </c>
      <c r="V5708" t="s">
        <v>12362</v>
      </c>
      <c r="W5708">
        <v>7</v>
      </c>
      <c r="X5708" t="s">
        <v>18070</v>
      </c>
      <c r="Y5708">
        <v>1.051711100342642</v>
      </c>
      <c r="Z5708">
        <f>HYPERLINK("Melting_Curves/meltCurve_Q9NZZ3_.pdf", "Melting_Curves/meltCurve_Q9NZZ3_.pdf")</f>
        <v>0</v>
      </c>
      <c r="AA5708" t="s">
        <v>24002</v>
      </c>
      <c r="AB5708" t="s">
        <v>30067</v>
      </c>
    </row>
    <row r="5709" spans="1:28">
      <c r="A5709" t="s">
        <v>5735</v>
      </c>
      <c r="B5709">
        <v>0.992608467424715</v>
      </c>
      <c r="C5709">
        <v>0.975277259517071</v>
      </c>
      <c r="D5709">
        <v>0.937029585700334</v>
      </c>
      <c r="E5709">
        <v>0.8992625603723921</v>
      </c>
      <c r="F5709">
        <v>0.69937069107408</v>
      </c>
      <c r="G5709">
        <v>0.514210369707138</v>
      </c>
      <c r="H5709">
        <v>0.41736602765534</v>
      </c>
      <c r="I5709">
        <v>0.526883223961264</v>
      </c>
      <c r="J5709">
        <v>0.725724879089506</v>
      </c>
      <c r="K5709">
        <v>0.657671143814707</v>
      </c>
      <c r="L5709">
        <v>1619.14314675321</v>
      </c>
      <c r="M5709">
        <v>33.4494411654155</v>
      </c>
      <c r="O5709">
        <v>48.2336574818924</v>
      </c>
      <c r="P5709">
        <v>-0.0746232034513777</v>
      </c>
      <c r="Q5709">
        <v>0.569579078884798</v>
      </c>
      <c r="R5709">
        <v>0.827826685108925</v>
      </c>
      <c r="S5709" t="s">
        <v>11902</v>
      </c>
      <c r="T5709" t="s">
        <v>12362</v>
      </c>
      <c r="U5709" t="s">
        <v>12362</v>
      </c>
      <c r="V5709" t="s">
        <v>12362</v>
      </c>
      <c r="W5709">
        <v>6</v>
      </c>
      <c r="X5709" t="s">
        <v>18071</v>
      </c>
      <c r="Y5709">
        <v>0.7352849687053358</v>
      </c>
      <c r="Z5709">
        <f>HYPERLINK("Melting_Curves/meltCurve_Q9P000_.pdf", "Melting_Curves/meltCurve_Q9P000_.pdf")</f>
        <v>0</v>
      </c>
      <c r="AA5709" t="s">
        <v>24003</v>
      </c>
      <c r="AB5709" t="s">
        <v>30068</v>
      </c>
    </row>
    <row r="5710" spans="1:28">
      <c r="A5710" t="s">
        <v>5736</v>
      </c>
      <c r="B5710">
        <v>0.992608467424715</v>
      </c>
      <c r="C5710">
        <v>0.982524807164881</v>
      </c>
      <c r="D5710">
        <v>0.945076696450002</v>
      </c>
      <c r="E5710">
        <v>0.8743323551273861</v>
      </c>
      <c r="F5710">
        <v>0.782819697362791</v>
      </c>
      <c r="G5710">
        <v>0.686014912172713</v>
      </c>
      <c r="H5710">
        <v>0.6559707390946991</v>
      </c>
      <c r="I5710">
        <v>0.9509775837251661</v>
      </c>
      <c r="J5710">
        <v>1.42351836803921</v>
      </c>
      <c r="K5710">
        <v>1.25678160444359</v>
      </c>
      <c r="L5710">
        <v>15000</v>
      </c>
      <c r="M5710">
        <v>240.214044388647</v>
      </c>
      <c r="O5710">
        <v>62.439977205932</v>
      </c>
      <c r="P5710">
        <v>0.327316536776646</v>
      </c>
      <c r="Q5710">
        <v>1.34032378544314</v>
      </c>
      <c r="R5710">
        <v>0.413047150073509</v>
      </c>
      <c r="S5710" t="s">
        <v>11903</v>
      </c>
      <c r="T5710" t="s">
        <v>12362</v>
      </c>
      <c r="U5710" t="s">
        <v>12362</v>
      </c>
      <c r="V5710" t="s">
        <v>12362</v>
      </c>
      <c r="W5710">
        <v>13</v>
      </c>
      <c r="X5710" t="s">
        <v>18072</v>
      </c>
      <c r="Y5710">
        <v>1.051639937432366</v>
      </c>
      <c r="Z5710">
        <f>HYPERLINK("Melting_Curves/meltCurve_Q9P013_.pdf", "Melting_Curves/meltCurve_Q9P013_.pdf")</f>
        <v>0</v>
      </c>
      <c r="AA5710" t="s">
        <v>24004</v>
      </c>
      <c r="AB5710" t="s">
        <v>30069</v>
      </c>
    </row>
    <row r="5711" spans="1:28">
      <c r="A5711" t="s">
        <v>5737</v>
      </c>
      <c r="B5711">
        <v>0.992608467424715</v>
      </c>
      <c r="C5711">
        <v>0.9262958459682</v>
      </c>
      <c r="D5711">
        <v>0.895461041096771</v>
      </c>
      <c r="E5711">
        <v>0.603103047429533</v>
      </c>
      <c r="F5711">
        <v>0.198095018287204</v>
      </c>
      <c r="G5711">
        <v>0.124136623822578</v>
      </c>
      <c r="H5711">
        <v>0.09560308832831831</v>
      </c>
      <c r="I5711">
        <v>0.107568694150179</v>
      </c>
      <c r="J5711">
        <v>0.120689091336184</v>
      </c>
      <c r="K5711">
        <v>0.11006569768485</v>
      </c>
      <c r="L5711">
        <v>1249.1520596454</v>
      </c>
      <c r="M5711">
        <v>26.6892781876326</v>
      </c>
      <c r="N5711">
        <v>47.2031773300336</v>
      </c>
      <c r="O5711">
        <v>46.5431383540965</v>
      </c>
      <c r="P5711">
        <v>-0.128860707618194</v>
      </c>
      <c r="Q5711">
        <v>0.101134489460266</v>
      </c>
      <c r="R5711">
        <v>0.994745582869102</v>
      </c>
      <c r="S5711" t="s">
        <v>11904</v>
      </c>
      <c r="T5711" t="s">
        <v>12362</v>
      </c>
      <c r="U5711" t="s">
        <v>12362</v>
      </c>
      <c r="V5711" t="s">
        <v>12362</v>
      </c>
      <c r="W5711">
        <v>8</v>
      </c>
      <c r="X5711" t="s">
        <v>18073</v>
      </c>
      <c r="Y5711">
        <v>0.4014649767901513</v>
      </c>
      <c r="Z5711">
        <f>HYPERLINK("Melting_Curves/meltCurve_Q9P016_.pdf", "Melting_Curves/meltCurve_Q9P016_.pdf")</f>
        <v>0</v>
      </c>
      <c r="AA5711" t="s">
        <v>24005</v>
      </c>
      <c r="AB5711" t="s">
        <v>30070</v>
      </c>
    </row>
    <row r="5712" spans="1:28">
      <c r="A5712" t="s">
        <v>5738</v>
      </c>
      <c r="B5712">
        <v>0.992608467424715</v>
      </c>
      <c r="C5712">
        <v>0.90948955505392</v>
      </c>
      <c r="D5712">
        <v>0.798481879008299</v>
      </c>
      <c r="E5712">
        <v>0.719488691174726</v>
      </c>
      <c r="F5712">
        <v>0.571886146368856</v>
      </c>
      <c r="G5712">
        <v>0.357750628555091</v>
      </c>
      <c r="H5712">
        <v>0.302734528353431</v>
      </c>
      <c r="I5712">
        <v>0.465126864112782</v>
      </c>
      <c r="J5712">
        <v>0.541248293190692</v>
      </c>
      <c r="K5712">
        <v>0.477229538152948</v>
      </c>
      <c r="L5712">
        <v>722.496074965261</v>
      </c>
      <c r="M5712">
        <v>15.9023672459579</v>
      </c>
      <c r="N5712">
        <v>51.6474097054258</v>
      </c>
      <c r="O5712">
        <v>44.7329902696236</v>
      </c>
      <c r="P5712">
        <v>-0.0509992084567848</v>
      </c>
      <c r="Q5712">
        <v>0.426207736316166</v>
      </c>
      <c r="R5712">
        <v>0.883498726207868</v>
      </c>
      <c r="S5712" t="s">
        <v>11905</v>
      </c>
      <c r="T5712" t="s">
        <v>12362</v>
      </c>
      <c r="U5712" t="s">
        <v>12362</v>
      </c>
      <c r="V5712" t="s">
        <v>12362</v>
      </c>
      <c r="W5712">
        <v>4</v>
      </c>
      <c r="X5712" t="s">
        <v>18074</v>
      </c>
      <c r="Y5712">
        <v>0.5994940917993041</v>
      </c>
      <c r="Z5712">
        <f>HYPERLINK("Melting_Curves/meltCurve_Q9P021_.pdf", "Melting_Curves/meltCurve_Q9P021_.pdf")</f>
        <v>0</v>
      </c>
      <c r="AA5712" t="s">
        <v>24006</v>
      </c>
      <c r="AB5712" t="s">
        <v>30071</v>
      </c>
    </row>
    <row r="5713" spans="1:28">
      <c r="A5713" t="s">
        <v>5739</v>
      </c>
      <c r="B5713">
        <v>0.992608467424715</v>
      </c>
      <c r="C5713">
        <v>0.9191763741885201</v>
      </c>
      <c r="D5713">
        <v>0.8323119010626649</v>
      </c>
      <c r="E5713">
        <v>0.817949436375249</v>
      </c>
      <c r="F5713">
        <v>0.635023320140363</v>
      </c>
      <c r="G5713">
        <v>0.464668313959169</v>
      </c>
      <c r="H5713">
        <v>0.422369886327928</v>
      </c>
      <c r="I5713">
        <v>0.544211623747655</v>
      </c>
      <c r="J5713">
        <v>0.659237081631574</v>
      </c>
      <c r="K5713">
        <v>0.6202970432003569</v>
      </c>
      <c r="L5713">
        <v>763.0456213401191</v>
      </c>
      <c r="M5713">
        <v>16.7161871751257</v>
      </c>
      <c r="O5713">
        <v>45.0088528133784</v>
      </c>
      <c r="P5713">
        <v>-0.0426228517325156</v>
      </c>
      <c r="Q5713">
        <v>0.540976904647258</v>
      </c>
      <c r="R5713">
        <v>0.818323185659058</v>
      </c>
      <c r="S5713" t="s">
        <v>11906</v>
      </c>
      <c r="T5713" t="s">
        <v>12362</v>
      </c>
      <c r="U5713" t="s">
        <v>12362</v>
      </c>
      <c r="V5713" t="s">
        <v>12362</v>
      </c>
      <c r="W5713">
        <v>6</v>
      </c>
      <c r="X5713" t="s">
        <v>18075</v>
      </c>
      <c r="Y5713">
        <v>0.6819263746346773</v>
      </c>
      <c r="Z5713">
        <f>HYPERLINK("Melting_Curves/meltCurve_Q9P031_.pdf", "Melting_Curves/meltCurve_Q9P031_.pdf")</f>
        <v>0</v>
      </c>
      <c r="AA5713" t="s">
        <v>24007</v>
      </c>
      <c r="AB5713" t="s">
        <v>30072</v>
      </c>
    </row>
    <row r="5714" spans="1:28">
      <c r="A5714" t="s">
        <v>5740</v>
      </c>
      <c r="B5714">
        <v>0.992608467424715</v>
      </c>
      <c r="C5714">
        <v>0.904077737226411</v>
      </c>
      <c r="D5714">
        <v>0.893144671876788</v>
      </c>
      <c r="E5714">
        <v>0.852368824216005</v>
      </c>
      <c r="F5714">
        <v>0.488648499550742</v>
      </c>
      <c r="G5714">
        <v>0.282270852359395</v>
      </c>
      <c r="H5714">
        <v>0.202194541583474</v>
      </c>
      <c r="I5714">
        <v>0.312539593503699</v>
      </c>
      <c r="J5714">
        <v>0.434906261460269</v>
      </c>
      <c r="K5714">
        <v>0.482066859041741</v>
      </c>
      <c r="L5714">
        <v>1705.18180015238</v>
      </c>
      <c r="M5714">
        <v>35.3903119913702</v>
      </c>
      <c r="N5714">
        <v>49.8072286519921</v>
      </c>
      <c r="O5714">
        <v>48.0290990536759</v>
      </c>
      <c r="P5714">
        <v>-0.121134693860971</v>
      </c>
      <c r="Q5714">
        <v>0.342422230334937</v>
      </c>
      <c r="R5714">
        <v>0.906090253512284</v>
      </c>
      <c r="S5714" t="s">
        <v>11907</v>
      </c>
      <c r="T5714" t="s">
        <v>12362</v>
      </c>
      <c r="U5714" t="s">
        <v>12362</v>
      </c>
      <c r="V5714" t="s">
        <v>12362</v>
      </c>
      <c r="W5714">
        <v>6</v>
      </c>
      <c r="X5714" t="s">
        <v>18076</v>
      </c>
      <c r="Y5714">
        <v>0.5903298224073688</v>
      </c>
      <c r="Z5714">
        <f>HYPERLINK("Melting_Curves/meltCurve_Q9P032_.pdf", "Melting_Curves/meltCurve_Q9P032_.pdf")</f>
        <v>0</v>
      </c>
      <c r="AA5714" t="s">
        <v>24008</v>
      </c>
      <c r="AB5714" t="s">
        <v>30073</v>
      </c>
    </row>
    <row r="5715" spans="1:28">
      <c r="A5715" t="s">
        <v>5741</v>
      </c>
      <c r="B5715">
        <v>0.992608467424715</v>
      </c>
      <c r="C5715">
        <v>1.06991808956258</v>
      </c>
      <c r="D5715">
        <v>0.803866389144771</v>
      </c>
      <c r="E5715">
        <v>0.8022597550152341</v>
      </c>
      <c r="F5715">
        <v>0.681136343456143</v>
      </c>
      <c r="G5715">
        <v>0.438259827678824</v>
      </c>
      <c r="H5715">
        <v>0.449003846654201</v>
      </c>
      <c r="I5715">
        <v>0.51042915600684</v>
      </c>
      <c r="J5715">
        <v>0.762531590745425</v>
      </c>
      <c r="K5715">
        <v>0.574080606473093</v>
      </c>
      <c r="L5715">
        <v>894.234394200855</v>
      </c>
      <c r="M5715">
        <v>19.472676257172</v>
      </c>
      <c r="O5715">
        <v>45.4464417451598</v>
      </c>
      <c r="P5715">
        <v>-0.0478415555697517</v>
      </c>
      <c r="Q5715">
        <v>0.553394816286486</v>
      </c>
      <c r="R5715">
        <v>0.760140981181911</v>
      </c>
      <c r="S5715" t="s">
        <v>11908</v>
      </c>
      <c r="T5715" t="s">
        <v>12362</v>
      </c>
      <c r="U5715" t="s">
        <v>12362</v>
      </c>
      <c r="V5715" t="s">
        <v>12362</v>
      </c>
      <c r="W5715">
        <v>1</v>
      </c>
      <c r="X5715" t="s">
        <v>18077</v>
      </c>
      <c r="Y5715">
        <v>0.6923878035337597</v>
      </c>
      <c r="Z5715">
        <f>HYPERLINK("Melting_Curves/meltCurve_Q9P086_.pdf", "Melting_Curves/meltCurve_Q9P086_.pdf")</f>
        <v>0</v>
      </c>
      <c r="AA5715" t="s">
        <v>24009</v>
      </c>
      <c r="AB5715" t="s">
        <v>30074</v>
      </c>
    </row>
    <row r="5716" spans="1:28">
      <c r="A5716" t="s">
        <v>5742</v>
      </c>
      <c r="B5716">
        <v>0.992608467424715</v>
      </c>
      <c r="C5716">
        <v>1.81172369997628</v>
      </c>
      <c r="D5716">
        <v>1.68000551411734</v>
      </c>
      <c r="E5716">
        <v>1.46367635789386</v>
      </c>
      <c r="F5716">
        <v>1.10935888870369</v>
      </c>
      <c r="G5716">
        <v>1.20963374226283</v>
      </c>
      <c r="H5716">
        <v>1.0412653895277</v>
      </c>
      <c r="I5716">
        <v>1.10530107595835</v>
      </c>
      <c r="J5716">
        <v>1.50172760061076</v>
      </c>
      <c r="K5716">
        <v>1.36442530277619</v>
      </c>
      <c r="L5716">
        <v>9521.64792815807</v>
      </c>
      <c r="M5716">
        <v>250</v>
      </c>
      <c r="O5716">
        <v>38.0841308716317</v>
      </c>
      <c r="P5716">
        <v>0.59938745510082</v>
      </c>
      <c r="Q5716">
        <v>1.36523463214801</v>
      </c>
      <c r="R5716">
        <v>0.174953231631601</v>
      </c>
      <c r="S5716" t="s">
        <v>11909</v>
      </c>
      <c r="T5716" t="s">
        <v>12362</v>
      </c>
      <c r="U5716" t="s">
        <v>12362</v>
      </c>
      <c r="V5716" t="s">
        <v>12362</v>
      </c>
      <c r="W5716">
        <v>3</v>
      </c>
      <c r="X5716" t="s">
        <v>18078</v>
      </c>
      <c r="Y5716">
        <v>1.351980396932263</v>
      </c>
      <c r="Z5716">
        <f>HYPERLINK("Melting_Curves/meltCurve_Q9P0J7_.pdf", "Melting_Curves/meltCurve_Q9P0J7_.pdf")</f>
        <v>0</v>
      </c>
      <c r="AA5716" t="s">
        <v>24010</v>
      </c>
      <c r="AB5716" t="s">
        <v>30075</v>
      </c>
    </row>
    <row r="5717" spans="1:28">
      <c r="A5717" t="s">
        <v>5743</v>
      </c>
      <c r="B5717">
        <v>0.992608467424715</v>
      </c>
      <c r="C5717">
        <v>0.962782626152935</v>
      </c>
      <c r="D5717">
        <v>0.994316720189647</v>
      </c>
      <c r="E5717">
        <v>0.847048198772361</v>
      </c>
      <c r="F5717">
        <v>0.582591546766261</v>
      </c>
      <c r="G5717">
        <v>0.408859324346802</v>
      </c>
      <c r="H5717">
        <v>0.357870028957064</v>
      </c>
      <c r="I5717">
        <v>0.4738355326785</v>
      </c>
      <c r="J5717">
        <v>0.681133784118875</v>
      </c>
      <c r="K5717">
        <v>0.623963106986302</v>
      </c>
      <c r="L5717">
        <v>1958.0211061146</v>
      </c>
      <c r="M5717">
        <v>41.1913528284634</v>
      </c>
      <c r="O5717">
        <v>47.4231370966671</v>
      </c>
      <c r="P5717">
        <v>-0.105967115202139</v>
      </c>
      <c r="Q5717">
        <v>0.512005951144579</v>
      </c>
      <c r="R5717">
        <v>0.850797615885005</v>
      </c>
      <c r="S5717" t="s">
        <v>11910</v>
      </c>
      <c r="T5717" t="s">
        <v>12362</v>
      </c>
      <c r="U5717" t="s">
        <v>12362</v>
      </c>
      <c r="V5717" t="s">
        <v>12362</v>
      </c>
      <c r="W5717">
        <v>17</v>
      </c>
      <c r="X5717" t="s">
        <v>18079</v>
      </c>
      <c r="Y5717">
        <v>0.6848808192177996</v>
      </c>
      <c r="Z5717">
        <f>HYPERLINK("Melting_Curves/meltCurve_Q9P0L0_.pdf", "Melting_Curves/meltCurve_Q9P0L0_.pdf")</f>
        <v>0</v>
      </c>
      <c r="AA5717" t="s">
        <v>24011</v>
      </c>
      <c r="AB5717" t="s">
        <v>30076</v>
      </c>
    </row>
    <row r="5718" spans="1:28">
      <c r="A5718" t="s">
        <v>5744</v>
      </c>
      <c r="B5718">
        <v>0.992608467424715</v>
      </c>
      <c r="C5718">
        <v>0.724348537292107</v>
      </c>
      <c r="D5718">
        <v>0.641675558549562</v>
      </c>
      <c r="E5718">
        <v>0.583450395408147</v>
      </c>
      <c r="F5718">
        <v>0.565832685150468</v>
      </c>
      <c r="G5718">
        <v>0.432071529786031</v>
      </c>
      <c r="H5718">
        <v>0.413669410246532</v>
      </c>
      <c r="I5718">
        <v>0.543716620646988</v>
      </c>
      <c r="J5718">
        <v>0.866566330861073</v>
      </c>
      <c r="K5718">
        <v>0.8345304584486249</v>
      </c>
      <c r="L5718">
        <v>2101.81113833744</v>
      </c>
      <c r="M5718">
        <v>53.5234933086937</v>
      </c>
      <c r="O5718">
        <v>39.2142425153357</v>
      </c>
      <c r="P5718">
        <v>-0.133247282279566</v>
      </c>
      <c r="Q5718">
        <v>0.609503227601673</v>
      </c>
      <c r="R5718">
        <v>0.409534503407187</v>
      </c>
      <c r="S5718" t="s">
        <v>11911</v>
      </c>
      <c r="T5718" t="s">
        <v>12362</v>
      </c>
      <c r="U5718" t="s">
        <v>12362</v>
      </c>
      <c r="V5718" t="s">
        <v>12362</v>
      </c>
      <c r="W5718">
        <v>8</v>
      </c>
      <c r="X5718" t="s">
        <v>18080</v>
      </c>
      <c r="Y5718">
        <v>0.6399288818023207</v>
      </c>
      <c r="Z5718">
        <f>HYPERLINK("Melting_Curves/meltCurve_Q9P0P0_.pdf", "Melting_Curves/meltCurve_Q9P0P0_.pdf")</f>
        <v>0</v>
      </c>
      <c r="AA5718" t="s">
        <v>24012</v>
      </c>
      <c r="AB5718" t="s">
        <v>30077</v>
      </c>
    </row>
    <row r="5719" spans="1:28">
      <c r="A5719" t="s">
        <v>5745</v>
      </c>
      <c r="B5719">
        <v>0.992608467424715</v>
      </c>
      <c r="C5719">
        <v>0.720435610213105</v>
      </c>
      <c r="D5719">
        <v>0.803150306978846</v>
      </c>
      <c r="E5719">
        <v>0.915455862617106</v>
      </c>
      <c r="F5719">
        <v>0.603335432178384</v>
      </c>
      <c r="G5719">
        <v>0.45782185345598</v>
      </c>
      <c r="H5719">
        <v>0.46672654678086</v>
      </c>
      <c r="I5719">
        <v>0.711053799465324</v>
      </c>
      <c r="J5719">
        <v>1.08422330033912</v>
      </c>
      <c r="K5719">
        <v>0.927800933235201</v>
      </c>
      <c r="L5719">
        <v>9380.172848171571</v>
      </c>
      <c r="M5719">
        <v>250</v>
      </c>
      <c r="O5719">
        <v>37.5183026565062</v>
      </c>
      <c r="P5719">
        <v>-0.427568572583901</v>
      </c>
      <c r="Q5719">
        <v>0.743333730479369</v>
      </c>
      <c r="R5719">
        <v>0.133611853764998</v>
      </c>
      <c r="S5719" t="s">
        <v>11912</v>
      </c>
      <c r="T5719" t="s">
        <v>12362</v>
      </c>
      <c r="U5719" t="s">
        <v>12362</v>
      </c>
      <c r="V5719" t="s">
        <v>12362</v>
      </c>
      <c r="W5719">
        <v>5</v>
      </c>
      <c r="X5719" t="s">
        <v>18081</v>
      </c>
      <c r="Y5719">
        <v>0.7478416302360201</v>
      </c>
      <c r="Z5719">
        <f>HYPERLINK("Melting_Curves/meltCurve_Q9P0R6_.pdf", "Melting_Curves/meltCurve_Q9P0R6_.pdf")</f>
        <v>0</v>
      </c>
      <c r="AA5719" t="s">
        <v>24013</v>
      </c>
      <c r="AB5719" t="s">
        <v>30078</v>
      </c>
    </row>
    <row r="5720" spans="1:28">
      <c r="A5720" t="s">
        <v>5746</v>
      </c>
      <c r="B5720">
        <v>0.992608467424715</v>
      </c>
      <c r="C5720">
        <v>1.15582968195627</v>
      </c>
      <c r="D5720">
        <v>0.966504355688759</v>
      </c>
      <c r="E5720">
        <v>0.699594352980788</v>
      </c>
      <c r="F5720">
        <v>0.592717436318117</v>
      </c>
      <c r="G5720">
        <v>0.450816333952839</v>
      </c>
      <c r="H5720">
        <v>0.403344855819077</v>
      </c>
      <c r="I5720">
        <v>0.553413420426292</v>
      </c>
      <c r="J5720">
        <v>0.683301417246266</v>
      </c>
      <c r="K5720">
        <v>0.682776564752822</v>
      </c>
      <c r="L5720">
        <v>1973.72656042353</v>
      </c>
      <c r="M5720">
        <v>43.1079536875489</v>
      </c>
      <c r="O5720">
        <v>45.6874654384814</v>
      </c>
      <c r="P5720">
        <v>-0.103991520517575</v>
      </c>
      <c r="Q5720">
        <v>0.559143814189621</v>
      </c>
      <c r="R5720">
        <v>0.8309035190923451</v>
      </c>
      <c r="S5720" t="s">
        <v>11913</v>
      </c>
      <c r="T5720" t="s">
        <v>12362</v>
      </c>
      <c r="U5720" t="s">
        <v>12362</v>
      </c>
      <c r="V5720" t="s">
        <v>12362</v>
      </c>
      <c r="W5720">
        <v>6</v>
      </c>
      <c r="X5720" t="s">
        <v>18082</v>
      </c>
      <c r="Y5720">
        <v>0.6894515299979899</v>
      </c>
      <c r="Z5720">
        <f>HYPERLINK("Melting_Curves/meltCurve_Q9P0U4_.pdf", "Melting_Curves/meltCurve_Q9P0U4_.pdf")</f>
        <v>0</v>
      </c>
      <c r="AA5720" t="s">
        <v>24014</v>
      </c>
      <c r="AB5720" t="s">
        <v>30079</v>
      </c>
    </row>
    <row r="5721" spans="1:28">
      <c r="A5721" t="s">
        <v>5747</v>
      </c>
      <c r="B5721">
        <v>0.992608467424715</v>
      </c>
      <c r="C5721">
        <v>0.982771130226076</v>
      </c>
      <c r="D5721">
        <v>0.874996524591563</v>
      </c>
      <c r="E5721">
        <v>0.7130892252778001</v>
      </c>
      <c r="F5721">
        <v>0.566199234392617</v>
      </c>
      <c r="G5721">
        <v>0.359924127514954</v>
      </c>
      <c r="H5721">
        <v>0.213105812663357</v>
      </c>
      <c r="I5721">
        <v>0.245100578000258</v>
      </c>
      <c r="J5721">
        <v>0.257609880205071</v>
      </c>
      <c r="K5721">
        <v>0.239877830421828</v>
      </c>
      <c r="L5721">
        <v>710.238111517683</v>
      </c>
      <c r="M5721">
        <v>14.5865515977573</v>
      </c>
      <c r="N5721">
        <v>50.5303021219273</v>
      </c>
      <c r="O5721">
        <v>47.803592025406</v>
      </c>
      <c r="P5721">
        <v>-0.0605798081180667</v>
      </c>
      <c r="Q5721">
        <v>0.205951854989953</v>
      </c>
      <c r="R5721">
        <v>0.989698930962152</v>
      </c>
      <c r="S5721" t="s">
        <v>11914</v>
      </c>
      <c r="T5721" t="s">
        <v>12362</v>
      </c>
      <c r="U5721" t="s">
        <v>12362</v>
      </c>
      <c r="V5721" t="s">
        <v>12362</v>
      </c>
      <c r="W5721">
        <v>7</v>
      </c>
      <c r="X5721" t="s">
        <v>18083</v>
      </c>
      <c r="Y5721">
        <v>0.5333961268726676</v>
      </c>
      <c r="Z5721">
        <f>HYPERLINK("Melting_Curves/meltCurve_Q9P0W2_.pdf", "Melting_Curves/meltCurve_Q9P0W2_.pdf")</f>
        <v>0</v>
      </c>
      <c r="AA5721" t="s">
        <v>24015</v>
      </c>
      <c r="AB5721" t="s">
        <v>30080</v>
      </c>
    </row>
    <row r="5722" spans="1:28">
      <c r="A5722" t="s">
        <v>5748</v>
      </c>
      <c r="B5722">
        <v>0.992608467424715</v>
      </c>
      <c r="C5722">
        <v>0.608035645666069</v>
      </c>
      <c r="D5722">
        <v>0.696615355327766</v>
      </c>
      <c r="E5722">
        <v>0.78820430442485</v>
      </c>
      <c r="F5722">
        <v>0.51234056653699</v>
      </c>
      <c r="G5722">
        <v>0.286575518936234</v>
      </c>
      <c r="H5722">
        <v>0.738219689058919</v>
      </c>
      <c r="I5722">
        <v>1.29140128943246</v>
      </c>
      <c r="J5722">
        <v>2.75366126712899</v>
      </c>
      <c r="K5722">
        <v>0.8359908539180499</v>
      </c>
      <c r="L5722">
        <v>15000</v>
      </c>
      <c r="M5722">
        <v>246.236133538074</v>
      </c>
      <c r="O5722">
        <v>60.9131416686488</v>
      </c>
      <c r="P5722">
        <v>0.505301943559726</v>
      </c>
      <c r="Q5722">
        <v>1.5</v>
      </c>
      <c r="R5722">
        <v>0.269403433394435</v>
      </c>
      <c r="S5722" t="s">
        <v>11915</v>
      </c>
      <c r="T5722" t="s">
        <v>12362</v>
      </c>
      <c r="U5722" t="s">
        <v>12362</v>
      </c>
      <c r="V5722" t="s">
        <v>12362</v>
      </c>
      <c r="W5722">
        <v>1</v>
      </c>
      <c r="X5722" t="s">
        <v>18084</v>
      </c>
      <c r="Y5722">
        <v>1.101325967686669</v>
      </c>
      <c r="Z5722">
        <f>HYPERLINK("Melting_Curves/meltCurve_Q9P1U0_.pdf", "Melting_Curves/meltCurve_Q9P1U0_.pdf")</f>
        <v>0</v>
      </c>
      <c r="AA5722" t="s">
        <v>24016</v>
      </c>
      <c r="AB5722" t="s">
        <v>30081</v>
      </c>
    </row>
    <row r="5723" spans="1:28">
      <c r="A5723" t="s">
        <v>5749</v>
      </c>
      <c r="B5723">
        <v>0.992608467424715</v>
      </c>
      <c r="C5723">
        <v>1.19020619840622</v>
      </c>
      <c r="D5723">
        <v>0.99195994706401</v>
      </c>
      <c r="E5723">
        <v>0.908927824489011</v>
      </c>
      <c r="F5723">
        <v>1.09956740134772</v>
      </c>
      <c r="G5723">
        <v>0.621057170820684</v>
      </c>
      <c r="H5723">
        <v>0.321058575457655</v>
      </c>
      <c r="I5723">
        <v>0.272326518192313</v>
      </c>
      <c r="J5723">
        <v>0.202438888837989</v>
      </c>
      <c r="K5723">
        <v>0.202277216130032</v>
      </c>
      <c r="L5723">
        <v>3474.84946727566</v>
      </c>
      <c r="M5723">
        <v>64.5518444266291</v>
      </c>
      <c r="N5723">
        <v>54.3978598231924</v>
      </c>
      <c r="O5723">
        <v>53.7787954795382</v>
      </c>
      <c r="P5723">
        <v>-0.22655491185708</v>
      </c>
      <c r="Q5723">
        <v>0.2450197419511</v>
      </c>
      <c r="R5723">
        <v>0.955297482486856</v>
      </c>
      <c r="S5723" t="s">
        <v>11916</v>
      </c>
      <c r="T5723" t="s">
        <v>12362</v>
      </c>
      <c r="U5723" t="s">
        <v>12362</v>
      </c>
      <c r="V5723" t="s">
        <v>12362</v>
      </c>
      <c r="W5723">
        <v>3</v>
      </c>
      <c r="X5723" t="s">
        <v>18085</v>
      </c>
      <c r="Y5723">
        <v>0.6696459226762292</v>
      </c>
      <c r="Z5723">
        <f>HYPERLINK("Melting_Curves/meltCurve_Q9P1U1_2_.pdf", "Melting_Curves/meltCurve_Q9P1U1_2_.pdf")</f>
        <v>0</v>
      </c>
      <c r="AA5723" t="s">
        <v>24017</v>
      </c>
      <c r="AB5723" t="s">
        <v>30082</v>
      </c>
    </row>
    <row r="5724" spans="1:28">
      <c r="A5724" t="s">
        <v>5750</v>
      </c>
      <c r="B5724">
        <v>0.992608467424715</v>
      </c>
      <c r="C5724">
        <v>0.930697729105085</v>
      </c>
      <c r="D5724">
        <v>0.926759237500004</v>
      </c>
      <c r="E5724">
        <v>0.927944522756401</v>
      </c>
      <c r="F5724">
        <v>0.713252271549669</v>
      </c>
      <c r="G5724">
        <v>0.528306032836646</v>
      </c>
      <c r="H5724">
        <v>0.433020732681035</v>
      </c>
      <c r="I5724">
        <v>0.522714922422579</v>
      </c>
      <c r="J5724">
        <v>0.657992715288428</v>
      </c>
      <c r="K5724">
        <v>0.647766636488732</v>
      </c>
      <c r="L5724">
        <v>1765.20533646084</v>
      </c>
      <c r="M5724">
        <v>35.9869656123823</v>
      </c>
      <c r="O5724">
        <v>48.9005149245372</v>
      </c>
      <c r="P5724">
        <v>-0.08153380652154631</v>
      </c>
      <c r="Q5724">
        <v>0.5568359359152369</v>
      </c>
      <c r="R5724">
        <v>0.8701924543449709</v>
      </c>
      <c r="S5724" t="s">
        <v>11917</v>
      </c>
      <c r="T5724" t="s">
        <v>12362</v>
      </c>
      <c r="U5724" t="s">
        <v>12362</v>
      </c>
      <c r="V5724" t="s">
        <v>12362</v>
      </c>
      <c r="W5724">
        <v>12</v>
      </c>
      <c r="X5724" t="s">
        <v>18086</v>
      </c>
      <c r="Y5724">
        <v>0.736716769357889</v>
      </c>
      <c r="Z5724">
        <f>HYPERLINK("Melting_Curves/meltCurve_Q9P1Z2_2_.pdf", "Melting_Curves/meltCurve_Q9P1Z2_2_.pdf")</f>
        <v>0</v>
      </c>
      <c r="AA5724" t="s">
        <v>24018</v>
      </c>
      <c r="AB5724" t="s">
        <v>30083</v>
      </c>
    </row>
    <row r="5725" spans="1:28">
      <c r="A5725" t="s">
        <v>5751</v>
      </c>
      <c r="B5725">
        <v>0.992608467424715</v>
      </c>
      <c r="C5725">
        <v>1.17384756609475</v>
      </c>
      <c r="D5725">
        <v>0.917634570112114</v>
      </c>
      <c r="E5725">
        <v>0.850864700165456</v>
      </c>
      <c r="F5725">
        <v>0.664847899024902</v>
      </c>
      <c r="G5725">
        <v>0.584218086065156</v>
      </c>
      <c r="H5725">
        <v>0.519429267517463</v>
      </c>
      <c r="I5725">
        <v>0.774258945579852</v>
      </c>
      <c r="J5725">
        <v>0.966745924164085</v>
      </c>
      <c r="K5725">
        <v>0.916604852459601</v>
      </c>
      <c r="L5725">
        <v>1666.96128924227</v>
      </c>
      <c r="M5725">
        <v>36.667477899527</v>
      </c>
      <c r="O5725">
        <v>45.326990092641</v>
      </c>
      <c r="P5725">
        <v>-0.0525614185623729</v>
      </c>
      <c r="Q5725">
        <v>0.740102777409498</v>
      </c>
      <c r="R5725">
        <v>0.456305154237576</v>
      </c>
      <c r="S5725" t="s">
        <v>11918</v>
      </c>
      <c r="T5725" t="s">
        <v>12362</v>
      </c>
      <c r="U5725" t="s">
        <v>12362</v>
      </c>
      <c r="V5725" t="s">
        <v>12362</v>
      </c>
      <c r="W5725">
        <v>16</v>
      </c>
      <c r="X5725" t="s">
        <v>18087</v>
      </c>
      <c r="Y5725">
        <v>0.8143826418024397</v>
      </c>
      <c r="Z5725">
        <f>HYPERLINK("Melting_Curves/meltCurve_Q9P206_.pdf", "Melting_Curves/meltCurve_Q9P206_.pdf")</f>
        <v>0</v>
      </c>
      <c r="AA5725" t="s">
        <v>24019</v>
      </c>
      <c r="AB5725" t="s">
        <v>30084</v>
      </c>
    </row>
    <row r="5726" spans="1:28">
      <c r="A5726" t="s">
        <v>5752</v>
      </c>
      <c r="B5726">
        <v>0.992608467424715</v>
      </c>
      <c r="C5726">
        <v>0.9505101411425551</v>
      </c>
      <c r="D5726">
        <v>0.764583991810473</v>
      </c>
      <c r="E5726">
        <v>0.6271212651415951</v>
      </c>
      <c r="F5726">
        <v>0.514708149044299</v>
      </c>
      <c r="G5726">
        <v>0.405456545907406</v>
      </c>
      <c r="H5726">
        <v>0.321968825194895</v>
      </c>
      <c r="I5726">
        <v>0.335072186337733</v>
      </c>
      <c r="J5726">
        <v>0.35403272930677</v>
      </c>
      <c r="K5726">
        <v>0.331489889396956</v>
      </c>
      <c r="L5726">
        <v>609.636860445618</v>
      </c>
      <c r="M5726">
        <v>13.2716806662739</v>
      </c>
      <c r="N5726">
        <v>49.7005691838646</v>
      </c>
      <c r="O5726">
        <v>44.9298443729516</v>
      </c>
      <c r="P5726">
        <v>-0.0504405966411965</v>
      </c>
      <c r="Q5726">
        <v>0.317066593625498</v>
      </c>
      <c r="R5726">
        <v>0.990324193750879</v>
      </c>
      <c r="S5726" t="s">
        <v>11919</v>
      </c>
      <c r="T5726" t="s">
        <v>12362</v>
      </c>
      <c r="U5726" t="s">
        <v>12362</v>
      </c>
      <c r="V5726" t="s">
        <v>12362</v>
      </c>
      <c r="W5726">
        <v>11</v>
      </c>
      <c r="X5726" t="s">
        <v>18088</v>
      </c>
      <c r="Y5726">
        <v>0.5402704025338743</v>
      </c>
      <c r="Z5726">
        <f>HYPERLINK("Melting_Curves/meltCurve_Q9P219_.pdf", "Melting_Curves/meltCurve_Q9P219_.pdf")</f>
        <v>0</v>
      </c>
      <c r="AA5726" t="s">
        <v>24020</v>
      </c>
      <c r="AB5726" t="s">
        <v>30085</v>
      </c>
    </row>
    <row r="5727" spans="1:28">
      <c r="A5727" t="s">
        <v>5753</v>
      </c>
      <c r="B5727">
        <v>0.992608467424715</v>
      </c>
      <c r="C5727">
        <v>0.975479010681675</v>
      </c>
      <c r="D5727">
        <v>0.944811949366135</v>
      </c>
      <c r="E5727">
        <v>0.736004930846294</v>
      </c>
      <c r="F5727">
        <v>0.457218142162732</v>
      </c>
      <c r="G5727">
        <v>0.126785020502591</v>
      </c>
      <c r="H5727">
        <v>0.0807570873296737</v>
      </c>
      <c r="I5727">
        <v>0.08177393173682081</v>
      </c>
      <c r="J5727">
        <v>0.10302631966402</v>
      </c>
      <c r="K5727">
        <v>0.0939523887723001</v>
      </c>
      <c r="L5727">
        <v>1058.77532742105</v>
      </c>
      <c r="M5727">
        <v>21.6633659299808</v>
      </c>
      <c r="N5727">
        <v>49.2180503877202</v>
      </c>
      <c r="O5727">
        <v>48.4632533820577</v>
      </c>
      <c r="P5727">
        <v>-0.10390210920581</v>
      </c>
      <c r="Q5727">
        <v>0.0702617904108345</v>
      </c>
      <c r="R5727">
        <v>0.994312892954889</v>
      </c>
      <c r="S5727" t="s">
        <v>11920</v>
      </c>
      <c r="T5727" t="s">
        <v>12362</v>
      </c>
      <c r="U5727" t="s">
        <v>12362</v>
      </c>
      <c r="V5727" t="s">
        <v>12362</v>
      </c>
      <c r="W5727">
        <v>40</v>
      </c>
      <c r="X5727" t="s">
        <v>18089</v>
      </c>
      <c r="Y5727">
        <v>0.4488089848631437</v>
      </c>
      <c r="Z5727">
        <f>HYPERLINK("Melting_Curves/meltCurve_Q9P258_.pdf", "Melting_Curves/meltCurve_Q9P258_.pdf")</f>
        <v>0</v>
      </c>
      <c r="AA5727" t="s">
        <v>24021</v>
      </c>
      <c r="AB5727" t="s">
        <v>30086</v>
      </c>
    </row>
    <row r="5728" spans="1:28">
      <c r="A5728" t="s">
        <v>5754</v>
      </c>
      <c r="B5728">
        <v>0.992608467424715</v>
      </c>
      <c r="C5728">
        <v>1.11747638632968</v>
      </c>
      <c r="D5728">
        <v>1.14499355936677</v>
      </c>
      <c r="E5728">
        <v>0.868206960428035</v>
      </c>
      <c r="F5728">
        <v>0.68520186007644</v>
      </c>
      <c r="G5728">
        <v>0.543534005262778</v>
      </c>
      <c r="H5728">
        <v>0.371235005681882</v>
      </c>
      <c r="I5728">
        <v>0.38893475715915</v>
      </c>
      <c r="J5728">
        <v>0.35988479674437</v>
      </c>
      <c r="K5728">
        <v>0.325312804431317</v>
      </c>
      <c r="L5728">
        <v>1048.67626497223</v>
      </c>
      <c r="M5728">
        <v>20.6745082573746</v>
      </c>
      <c r="N5728">
        <v>53.781754391241</v>
      </c>
      <c r="O5728">
        <v>50.255752695522</v>
      </c>
      <c r="P5728">
        <v>-0.0672934031585171</v>
      </c>
      <c r="Q5728">
        <v>0.34570940837012</v>
      </c>
      <c r="R5728">
        <v>0.952039335374643</v>
      </c>
      <c r="S5728" t="s">
        <v>11921</v>
      </c>
      <c r="T5728" t="s">
        <v>12362</v>
      </c>
      <c r="U5728" t="s">
        <v>12362</v>
      </c>
      <c r="V5728" t="s">
        <v>12362</v>
      </c>
      <c r="W5728">
        <v>3</v>
      </c>
      <c r="X5728" t="s">
        <v>18090</v>
      </c>
      <c r="Y5728">
        <v>0.6531205237765512</v>
      </c>
      <c r="Z5728">
        <f>HYPERLINK("Melting_Curves/meltCurve_Q9P260_.pdf", "Melting_Curves/meltCurve_Q9P260_.pdf")</f>
        <v>0</v>
      </c>
      <c r="AA5728" t="s">
        <v>24022</v>
      </c>
      <c r="AB5728" t="s">
        <v>30087</v>
      </c>
    </row>
    <row r="5729" spans="1:28">
      <c r="A5729" t="s">
        <v>5755</v>
      </c>
      <c r="B5729">
        <v>0.992608467424715</v>
      </c>
      <c r="C5729">
        <v>1.00226543696259</v>
      </c>
      <c r="D5729">
        <v>0.9318203599657831</v>
      </c>
      <c r="E5729">
        <v>0.82515566837476</v>
      </c>
      <c r="F5729">
        <v>0.730131587752435</v>
      </c>
      <c r="G5729">
        <v>0.517348673574085</v>
      </c>
      <c r="H5729">
        <v>0.305197328853611</v>
      </c>
      <c r="I5729">
        <v>0.363230158983461</v>
      </c>
      <c r="J5729">
        <v>0.405482445386512</v>
      </c>
      <c r="K5729">
        <v>0.36794245759861</v>
      </c>
      <c r="L5729">
        <v>865.964647757669</v>
      </c>
      <c r="M5729">
        <v>17.2176125596988</v>
      </c>
      <c r="N5729">
        <v>53.8360489967331</v>
      </c>
      <c r="O5729">
        <v>49.6315170613878</v>
      </c>
      <c r="P5729">
        <v>-0.057341386552991</v>
      </c>
      <c r="Q5729">
        <v>0.338869415761062</v>
      </c>
      <c r="R5729">
        <v>0.97196868893792</v>
      </c>
      <c r="S5729" t="s">
        <v>11922</v>
      </c>
      <c r="T5729" t="s">
        <v>12362</v>
      </c>
      <c r="U5729" t="s">
        <v>12362</v>
      </c>
      <c r="V5729" t="s">
        <v>12362</v>
      </c>
      <c r="W5729">
        <v>31</v>
      </c>
      <c r="X5729" t="s">
        <v>18091</v>
      </c>
      <c r="Y5729">
        <v>0.6430057230891845</v>
      </c>
      <c r="Z5729">
        <f>HYPERLINK("Melting_Curves/meltCurve_Q9P265_.pdf", "Melting_Curves/meltCurve_Q9P265_.pdf")</f>
        <v>0</v>
      </c>
      <c r="AA5729" t="s">
        <v>24023</v>
      </c>
      <c r="AB5729" t="s">
        <v>30088</v>
      </c>
    </row>
    <row r="5730" spans="1:28">
      <c r="A5730" t="s">
        <v>5756</v>
      </c>
      <c r="B5730">
        <v>0.992608467424715</v>
      </c>
      <c r="C5730">
        <v>1.06320436785562</v>
      </c>
      <c r="D5730">
        <v>0.962798363533089</v>
      </c>
      <c r="E5730">
        <v>0.968503659060874</v>
      </c>
      <c r="F5730">
        <v>0.833583376526977</v>
      </c>
      <c r="G5730">
        <v>0.6612168836839381</v>
      </c>
      <c r="H5730">
        <v>0.613303705721965</v>
      </c>
      <c r="I5730">
        <v>0.908285721280345</v>
      </c>
      <c r="J5730">
        <v>1.23118843859895</v>
      </c>
      <c r="K5730">
        <v>1.10998176819339</v>
      </c>
      <c r="L5730">
        <v>11690.7880627195</v>
      </c>
      <c r="M5730">
        <v>250</v>
      </c>
      <c r="O5730">
        <v>46.7601597324012</v>
      </c>
      <c r="P5730">
        <v>-0.143115089339355</v>
      </c>
      <c r="Q5730">
        <v>0.892926649153487</v>
      </c>
      <c r="R5730">
        <v>0.0814571586002899</v>
      </c>
      <c r="S5730" t="s">
        <v>11923</v>
      </c>
      <c r="T5730" t="s">
        <v>12362</v>
      </c>
      <c r="U5730" t="s">
        <v>12362</v>
      </c>
      <c r="V5730" t="s">
        <v>12362</v>
      </c>
      <c r="W5730">
        <v>16</v>
      </c>
      <c r="X5730" t="s">
        <v>18092</v>
      </c>
      <c r="Y5730">
        <v>0.9277812173914993</v>
      </c>
      <c r="Z5730">
        <f>HYPERLINK("Melting_Curves/meltCurve_Q9P270_.pdf", "Melting_Curves/meltCurve_Q9P270_.pdf")</f>
        <v>0</v>
      </c>
      <c r="AA5730" t="s">
        <v>24024</v>
      </c>
      <c r="AB5730" t="s">
        <v>30089</v>
      </c>
    </row>
    <row r="5731" spans="1:28">
      <c r="A5731" t="s">
        <v>5757</v>
      </c>
      <c r="B5731">
        <v>0.992608467424715</v>
      </c>
      <c r="C5731">
        <v>0.940140098634054</v>
      </c>
      <c r="D5731">
        <v>0.8912054499420899</v>
      </c>
      <c r="E5731">
        <v>0.683371399431935</v>
      </c>
      <c r="F5731">
        <v>0.418357878185636</v>
      </c>
      <c r="G5731">
        <v>0.195049444048864</v>
      </c>
      <c r="H5731">
        <v>0.11775072588651</v>
      </c>
      <c r="I5731">
        <v>0.135864702555459</v>
      </c>
      <c r="J5731">
        <v>0.14365229971086</v>
      </c>
      <c r="K5731">
        <v>0.11987233298459</v>
      </c>
      <c r="L5731">
        <v>855.865413342168</v>
      </c>
      <c r="M5731">
        <v>17.7946922685564</v>
      </c>
      <c r="N5731">
        <v>48.752599624915</v>
      </c>
      <c r="O5731">
        <v>47.5015937240503</v>
      </c>
      <c r="P5731">
        <v>-0.0836875561061026</v>
      </c>
      <c r="Q5731">
        <v>0.106455616688706</v>
      </c>
      <c r="R5731">
        <v>0.995888874562211</v>
      </c>
      <c r="S5731" t="s">
        <v>11924</v>
      </c>
      <c r="T5731" t="s">
        <v>12362</v>
      </c>
      <c r="U5731" t="s">
        <v>12362</v>
      </c>
      <c r="V5731" t="s">
        <v>12362</v>
      </c>
      <c r="W5731">
        <v>8</v>
      </c>
      <c r="X5731" t="s">
        <v>18093</v>
      </c>
      <c r="Y5731">
        <v>0.451544464990002</v>
      </c>
      <c r="Z5731">
        <f>HYPERLINK("Melting_Curves/meltCurve_Q9P287_.pdf", "Melting_Curves/meltCurve_Q9P287_.pdf")</f>
        <v>0</v>
      </c>
      <c r="AA5731" t="s">
        <v>24025</v>
      </c>
      <c r="AB5731" t="s">
        <v>30090</v>
      </c>
    </row>
    <row r="5732" spans="1:28">
      <c r="A5732" t="s">
        <v>5758</v>
      </c>
      <c r="B5732">
        <v>0.992608467424715</v>
      </c>
      <c r="C5732">
        <v>1.0555027245585</v>
      </c>
      <c r="D5732">
        <v>0.935962901908889</v>
      </c>
      <c r="E5732">
        <v>0.68856369604263</v>
      </c>
      <c r="F5732">
        <v>0.559421872996533</v>
      </c>
      <c r="G5732">
        <v>0.407809620258298</v>
      </c>
      <c r="H5732">
        <v>0.23731264008832</v>
      </c>
      <c r="I5732">
        <v>0.265862061785004</v>
      </c>
      <c r="J5732">
        <v>0.347322636793676</v>
      </c>
      <c r="K5732">
        <v>0.310881613797733</v>
      </c>
      <c r="L5732">
        <v>859.999350569736</v>
      </c>
      <c r="M5732">
        <v>17.8891167561568</v>
      </c>
      <c r="N5732">
        <v>50.4602061538335</v>
      </c>
      <c r="O5732">
        <v>47.4852253233016</v>
      </c>
      <c r="P5732">
        <v>-0.06730300254070221</v>
      </c>
      <c r="Q5732">
        <v>0.285434444886083</v>
      </c>
      <c r="R5732">
        <v>0.97447475191613</v>
      </c>
      <c r="S5732" t="s">
        <v>11925</v>
      </c>
      <c r="T5732" t="s">
        <v>12362</v>
      </c>
      <c r="U5732" t="s">
        <v>12362</v>
      </c>
      <c r="V5732" t="s">
        <v>12362</v>
      </c>
      <c r="W5732">
        <v>9</v>
      </c>
      <c r="X5732" t="s">
        <v>18094</v>
      </c>
      <c r="Y5732">
        <v>0.5607485914426266</v>
      </c>
      <c r="Z5732">
        <f>HYPERLINK("Melting_Curves/meltCurve_Q9P287_2_.pdf", "Melting_Curves/meltCurve_Q9P287_2_.pdf")</f>
        <v>0</v>
      </c>
      <c r="AA5732" t="s">
        <v>24025</v>
      </c>
      <c r="AB5732" t="s">
        <v>30091</v>
      </c>
    </row>
    <row r="5733" spans="1:28">
      <c r="A5733" t="s">
        <v>5759</v>
      </c>
      <c r="B5733">
        <v>0.992608467424715</v>
      </c>
      <c r="C5733">
        <v>1.00459147814802</v>
      </c>
      <c r="D5733">
        <v>0.903381681418524</v>
      </c>
      <c r="E5733">
        <v>0.803244963073165</v>
      </c>
      <c r="F5733">
        <v>0.606480312538981</v>
      </c>
      <c r="G5733">
        <v>0.44361013999839</v>
      </c>
      <c r="H5733">
        <v>0.395467326320207</v>
      </c>
      <c r="I5733">
        <v>0.512828467202586</v>
      </c>
      <c r="J5733">
        <v>0.601699469946388</v>
      </c>
      <c r="K5733">
        <v>0.580137158410046</v>
      </c>
      <c r="L5733">
        <v>1225.38971586803</v>
      </c>
      <c r="M5733">
        <v>26.0602871541021</v>
      </c>
      <c r="O5733">
        <v>46.747083842997</v>
      </c>
      <c r="P5733">
        <v>-0.0687104283645346</v>
      </c>
      <c r="Q5733">
        <v>0.50699306091806</v>
      </c>
      <c r="R5733">
        <v>0.915316516466919</v>
      </c>
      <c r="S5733" t="s">
        <v>11926</v>
      </c>
      <c r="T5733" t="s">
        <v>12362</v>
      </c>
      <c r="U5733" t="s">
        <v>12362</v>
      </c>
      <c r="V5733" t="s">
        <v>12362</v>
      </c>
      <c r="W5733">
        <v>16</v>
      </c>
      <c r="X5733" t="s">
        <v>18095</v>
      </c>
      <c r="Y5733">
        <v>0.6754888373104446</v>
      </c>
      <c r="Z5733">
        <f>HYPERLINK("Melting_Curves/meltCurve_Q9P2B2_.pdf", "Melting_Curves/meltCurve_Q9P2B2_.pdf")</f>
        <v>0</v>
      </c>
      <c r="AA5733" t="s">
        <v>24026</v>
      </c>
      <c r="AB5733" t="s">
        <v>30092</v>
      </c>
    </row>
    <row r="5734" spans="1:28">
      <c r="A5734" t="s">
        <v>5760</v>
      </c>
      <c r="B5734">
        <v>0.992608467424715</v>
      </c>
      <c r="C5734">
        <v>0.918152801924166</v>
      </c>
      <c r="D5734">
        <v>0.819588576182582</v>
      </c>
      <c r="E5734">
        <v>0.76141549785188</v>
      </c>
      <c r="F5734">
        <v>0.761712038609375</v>
      </c>
      <c r="G5734">
        <v>0.5708214451765879</v>
      </c>
      <c r="H5734">
        <v>0.522937741290474</v>
      </c>
      <c r="I5734">
        <v>0.585734978914569</v>
      </c>
      <c r="J5734">
        <v>0.710260633522786</v>
      </c>
      <c r="K5734">
        <v>0.536350949329082</v>
      </c>
      <c r="L5734">
        <v>514.1816775513699</v>
      </c>
      <c r="M5734">
        <v>11.3282812152541</v>
      </c>
      <c r="O5734">
        <v>44.0438009119408</v>
      </c>
      <c r="P5734">
        <v>-0.0276835218168837</v>
      </c>
      <c r="Q5734">
        <v>0.569600952092579</v>
      </c>
      <c r="R5734">
        <v>0.845651359354234</v>
      </c>
      <c r="S5734" t="s">
        <v>11927</v>
      </c>
      <c r="T5734" t="s">
        <v>12362</v>
      </c>
      <c r="U5734" t="s">
        <v>12362</v>
      </c>
      <c r="V5734" t="s">
        <v>12362</v>
      </c>
      <c r="W5734">
        <v>4</v>
      </c>
      <c r="X5734" t="s">
        <v>18096</v>
      </c>
      <c r="Y5734">
        <v>0.706890446011594</v>
      </c>
      <c r="Z5734">
        <f>HYPERLINK("Melting_Curves/meltCurve_Q9P2B7_2_.pdf", "Melting_Curves/meltCurve_Q9P2B7_2_.pdf")</f>
        <v>0</v>
      </c>
      <c r="AA5734" t="s">
        <v>24027</v>
      </c>
      <c r="AB5734" t="s">
        <v>30093</v>
      </c>
    </row>
    <row r="5735" spans="1:28">
      <c r="A5735" t="s">
        <v>5761</v>
      </c>
      <c r="B5735">
        <v>0.992608467424715</v>
      </c>
      <c r="C5735">
        <v>1.0756109238221</v>
      </c>
      <c r="D5735">
        <v>1.01350111477861</v>
      </c>
      <c r="E5735">
        <v>0.934622448809278</v>
      </c>
      <c r="F5735">
        <v>0.706785167269931</v>
      </c>
      <c r="G5735">
        <v>0.505501697157579</v>
      </c>
      <c r="H5735">
        <v>0.482910964806934</v>
      </c>
      <c r="I5735">
        <v>0.709537742978643</v>
      </c>
      <c r="J5735">
        <v>0.832841734799455</v>
      </c>
      <c r="K5735">
        <v>0.836786438922354</v>
      </c>
      <c r="L5735">
        <v>2690.73944294353</v>
      </c>
      <c r="M5735">
        <v>56.3200322197928</v>
      </c>
      <c r="O5735">
        <v>47.7157643767997</v>
      </c>
      <c r="P5735">
        <v>-0.0957586729252526</v>
      </c>
      <c r="Q5735">
        <v>0.675483434445156</v>
      </c>
      <c r="R5735">
        <v>0.67522809646187</v>
      </c>
      <c r="S5735" t="s">
        <v>11928</v>
      </c>
      <c r="T5735" t="s">
        <v>12362</v>
      </c>
      <c r="U5735" t="s">
        <v>12362</v>
      </c>
      <c r="V5735" t="s">
        <v>12362</v>
      </c>
      <c r="W5735">
        <v>7</v>
      </c>
      <c r="X5735" t="s">
        <v>18097</v>
      </c>
      <c r="Y5735">
        <v>0.7925869245111591</v>
      </c>
      <c r="Z5735">
        <f>HYPERLINK("Melting_Curves/meltCurve_Q9P2D1_.pdf", "Melting_Curves/meltCurve_Q9P2D1_.pdf")</f>
        <v>0</v>
      </c>
      <c r="AA5735" t="s">
        <v>24028</v>
      </c>
      <c r="AB5735" t="s">
        <v>30094</v>
      </c>
    </row>
    <row r="5736" spans="1:28">
      <c r="A5736" t="s">
        <v>5762</v>
      </c>
      <c r="B5736">
        <v>0.992608467424715</v>
      </c>
      <c r="C5736">
        <v>0.897542483550535</v>
      </c>
      <c r="D5736">
        <v>0.810802638902869</v>
      </c>
      <c r="E5736">
        <v>0.752333316096104</v>
      </c>
      <c r="F5736">
        <v>0.56853208819456</v>
      </c>
      <c r="G5736">
        <v>0.345381525388655</v>
      </c>
      <c r="H5736">
        <v>0.33836471953954</v>
      </c>
      <c r="I5736">
        <v>0.42673260223483</v>
      </c>
      <c r="J5736">
        <v>0.51050035789592</v>
      </c>
      <c r="K5736">
        <v>0.475413062398572</v>
      </c>
      <c r="L5736">
        <v>721.175339358844</v>
      </c>
      <c r="M5736">
        <v>15.6844771530453</v>
      </c>
      <c r="N5736">
        <v>51.7142663464399</v>
      </c>
      <c r="O5736">
        <v>45.2522058713948</v>
      </c>
      <c r="P5736">
        <v>-0.0509408398673432</v>
      </c>
      <c r="Q5736">
        <v>0.412160193098356</v>
      </c>
      <c r="R5736">
        <v>0.903830466997931</v>
      </c>
      <c r="S5736" t="s">
        <v>11929</v>
      </c>
      <c r="T5736" t="s">
        <v>12362</v>
      </c>
      <c r="U5736" t="s">
        <v>12362</v>
      </c>
      <c r="V5736" t="s">
        <v>12362</v>
      </c>
      <c r="W5736">
        <v>1</v>
      </c>
      <c r="X5736" t="s">
        <v>18098</v>
      </c>
      <c r="Y5736">
        <v>0.6005786881534741</v>
      </c>
      <c r="Z5736">
        <f>HYPERLINK("Melting_Curves/meltCurve_Q9P2D6_3_.pdf", "Melting_Curves/meltCurve_Q9P2D6_3_.pdf")</f>
        <v>0</v>
      </c>
      <c r="AA5736" t="s">
        <v>24029</v>
      </c>
      <c r="AB5736" t="s">
        <v>30095</v>
      </c>
    </row>
    <row r="5737" spans="1:28">
      <c r="A5737" t="s">
        <v>5763</v>
      </c>
      <c r="B5737">
        <v>0.992608467424715</v>
      </c>
      <c r="C5737">
        <v>1.07806853218839</v>
      </c>
      <c r="D5737">
        <v>0.899811911405063</v>
      </c>
      <c r="E5737">
        <v>0.81933171980468</v>
      </c>
      <c r="F5737">
        <v>0.744390883525844</v>
      </c>
      <c r="G5737">
        <v>0.627378036009001</v>
      </c>
      <c r="H5737">
        <v>0.518557249745517</v>
      </c>
      <c r="I5737">
        <v>0.615705905545986</v>
      </c>
      <c r="J5737">
        <v>0.745694076709242</v>
      </c>
      <c r="K5737">
        <v>0.689239455966714</v>
      </c>
      <c r="L5737">
        <v>1002.46834429241</v>
      </c>
      <c r="M5737">
        <v>21.5693425871766</v>
      </c>
      <c r="O5737">
        <v>46.0825857528701</v>
      </c>
      <c r="P5737">
        <v>-0.0419899686740325</v>
      </c>
      <c r="Q5737">
        <v>0.6411649244043131</v>
      </c>
      <c r="R5737">
        <v>0.845414762546367</v>
      </c>
      <c r="S5737" t="s">
        <v>11930</v>
      </c>
      <c r="T5737" t="s">
        <v>12362</v>
      </c>
      <c r="U5737" t="s">
        <v>12362</v>
      </c>
      <c r="V5737" t="s">
        <v>12362</v>
      </c>
      <c r="W5737">
        <v>13</v>
      </c>
      <c r="X5737" t="s">
        <v>18099</v>
      </c>
      <c r="Y5737">
        <v>0.7585482192800137</v>
      </c>
      <c r="Z5737">
        <f>HYPERLINK("Melting_Curves/meltCurve_Q9P2E9_2_.pdf", "Melting_Curves/meltCurve_Q9P2E9_2_.pdf")</f>
        <v>0</v>
      </c>
      <c r="AA5737" t="s">
        <v>24030</v>
      </c>
      <c r="AB5737" t="s">
        <v>30096</v>
      </c>
    </row>
    <row r="5738" spans="1:28">
      <c r="A5738" t="s">
        <v>5764</v>
      </c>
      <c r="B5738">
        <v>0.992608467424715</v>
      </c>
      <c r="C5738">
        <v>1.45575541586857</v>
      </c>
      <c r="D5738">
        <v>0.813543856344863</v>
      </c>
      <c r="E5738">
        <v>0.806466472661544</v>
      </c>
      <c r="F5738">
        <v>0.442484365864096</v>
      </c>
      <c r="G5738">
        <v>0.364350898821388</v>
      </c>
      <c r="H5738">
        <v>0.398074950358876</v>
      </c>
      <c r="I5738">
        <v>0.472576200409831</v>
      </c>
      <c r="J5738">
        <v>0.489336915922882</v>
      </c>
      <c r="K5738">
        <v>0.40676100716844</v>
      </c>
      <c r="L5738">
        <v>1793.28860442229</v>
      </c>
      <c r="M5738">
        <v>38.0112080655409</v>
      </c>
      <c r="N5738">
        <v>49.582075260979</v>
      </c>
      <c r="O5738">
        <v>47.0478814532337</v>
      </c>
      <c r="P5738">
        <v>-0.116980279091203</v>
      </c>
      <c r="Q5738">
        <v>0.420838172516486</v>
      </c>
      <c r="R5738">
        <v>0.775288629114141</v>
      </c>
      <c r="S5738" t="s">
        <v>11931</v>
      </c>
      <c r="T5738" t="s">
        <v>12362</v>
      </c>
      <c r="U5738" t="s">
        <v>12362</v>
      </c>
      <c r="V5738" t="s">
        <v>12362</v>
      </c>
      <c r="W5738">
        <v>1</v>
      </c>
      <c r="X5738" t="s">
        <v>18100</v>
      </c>
      <c r="Y5738">
        <v>0.6194201853408429</v>
      </c>
      <c r="Z5738">
        <f>HYPERLINK("Melting_Curves/meltCurve_Q9P2G1_.pdf", "Melting_Curves/meltCurve_Q9P2G1_.pdf")</f>
        <v>0</v>
      </c>
      <c r="AA5738" t="s">
        <v>24031</v>
      </c>
      <c r="AB5738" t="s">
        <v>30097</v>
      </c>
    </row>
    <row r="5739" spans="1:28">
      <c r="A5739" t="s">
        <v>5765</v>
      </c>
      <c r="B5739">
        <v>0.992608467424715</v>
      </c>
      <c r="C5739">
        <v>0.921047411712793</v>
      </c>
      <c r="D5739">
        <v>0.789052017929733</v>
      </c>
      <c r="E5739">
        <v>0.666045585784794</v>
      </c>
      <c r="F5739">
        <v>0.354295213982846</v>
      </c>
      <c r="G5739">
        <v>0.194287705631715</v>
      </c>
      <c r="H5739">
        <v>0.142895625322662</v>
      </c>
      <c r="I5739">
        <v>0.140831850297808</v>
      </c>
      <c r="J5739">
        <v>0.152688466434988</v>
      </c>
      <c r="K5739">
        <v>0.122069884454455</v>
      </c>
      <c r="L5739">
        <v>710.01329867937</v>
      </c>
      <c r="M5739">
        <v>15.0192345290797</v>
      </c>
      <c r="N5739">
        <v>48.0299341990342</v>
      </c>
      <c r="O5739">
        <v>46.459292805688</v>
      </c>
      <c r="P5739">
        <v>-0.07231545388941051</v>
      </c>
      <c r="Q5739">
        <v>0.105310691033513</v>
      </c>
      <c r="R5739">
        <v>0.991148859377725</v>
      </c>
      <c r="S5739" t="s">
        <v>11932</v>
      </c>
      <c r="T5739" t="s">
        <v>12362</v>
      </c>
      <c r="U5739" t="s">
        <v>12362</v>
      </c>
      <c r="V5739" t="s">
        <v>12362</v>
      </c>
      <c r="W5739">
        <v>10</v>
      </c>
      <c r="X5739" t="s">
        <v>18101</v>
      </c>
      <c r="Y5739">
        <v>0.4316750525709731</v>
      </c>
      <c r="Z5739">
        <f>HYPERLINK("Melting_Curves/meltCurve_Q9P2I0_.pdf", "Melting_Curves/meltCurve_Q9P2I0_.pdf")</f>
        <v>0</v>
      </c>
      <c r="AA5739" t="s">
        <v>24032</v>
      </c>
      <c r="AB5739" t="s">
        <v>30098</v>
      </c>
    </row>
    <row r="5740" spans="1:28">
      <c r="A5740" t="s">
        <v>5766</v>
      </c>
      <c r="B5740">
        <v>0.992608467424715</v>
      </c>
      <c r="C5740">
        <v>0.826419171305681</v>
      </c>
      <c r="D5740">
        <v>0.711515336369093</v>
      </c>
      <c r="E5740">
        <v>0.474217556328422</v>
      </c>
      <c r="F5740">
        <v>0.663842780318684</v>
      </c>
      <c r="G5740">
        <v>0.547235304128288</v>
      </c>
      <c r="H5740">
        <v>0.205412298308683</v>
      </c>
      <c r="I5740">
        <v>0.152433249828986</v>
      </c>
      <c r="J5740">
        <v>0.156033278218041</v>
      </c>
      <c r="K5740">
        <v>0.0725001558865723</v>
      </c>
      <c r="L5740">
        <v>358.655622189427</v>
      </c>
      <c r="M5740">
        <v>7.16834533087044</v>
      </c>
      <c r="N5740">
        <v>50.0332503647681</v>
      </c>
      <c r="O5740">
        <v>46.5786239325012</v>
      </c>
      <c r="P5740">
        <v>-0.0385398060012602</v>
      </c>
      <c r="Q5740">
        <v>0</v>
      </c>
      <c r="R5740">
        <v>0.886620481790293</v>
      </c>
      <c r="S5740" t="s">
        <v>11933</v>
      </c>
      <c r="T5740" t="s">
        <v>12362</v>
      </c>
      <c r="U5740" t="s">
        <v>12362</v>
      </c>
      <c r="V5740" t="s">
        <v>12362</v>
      </c>
      <c r="W5740">
        <v>2</v>
      </c>
      <c r="X5740" t="s">
        <v>18102</v>
      </c>
      <c r="Y5740">
        <v>0.4779513644436904</v>
      </c>
      <c r="Z5740">
        <f>HYPERLINK("Melting_Curves/meltCurve_Q9P2J9_.pdf", "Melting_Curves/meltCurve_Q9P2J9_.pdf")</f>
        <v>0</v>
      </c>
      <c r="AA5740" t="s">
        <v>24033</v>
      </c>
      <c r="AB5740" t="s">
        <v>30099</v>
      </c>
    </row>
    <row r="5741" spans="1:28">
      <c r="A5741" t="s">
        <v>5767</v>
      </c>
      <c r="B5741">
        <v>0.992608467424715</v>
      </c>
      <c r="C5741">
        <v>1.18737683728559</v>
      </c>
      <c r="D5741">
        <v>1.01257141354484</v>
      </c>
      <c r="E5741">
        <v>0.752343924244502</v>
      </c>
      <c r="F5741">
        <v>0.314882868492634</v>
      </c>
      <c r="G5741">
        <v>0.111124848715638</v>
      </c>
      <c r="H5741">
        <v>0.07099638232555899</v>
      </c>
      <c r="I5741">
        <v>0</v>
      </c>
      <c r="J5741">
        <v>0</v>
      </c>
      <c r="K5741">
        <v>0.108805377846423</v>
      </c>
      <c r="L5741">
        <v>1365.26620657837</v>
      </c>
      <c r="M5741">
        <v>28.1510202775022</v>
      </c>
      <c r="N5741">
        <v>48.6562847162704</v>
      </c>
      <c r="O5741">
        <v>48.255196659657</v>
      </c>
      <c r="P5741">
        <v>-0.139461904919328</v>
      </c>
      <c r="Q5741">
        <v>0.0437714003132214</v>
      </c>
      <c r="R5741">
        <v>0.977255869894886</v>
      </c>
      <c r="S5741" t="s">
        <v>11934</v>
      </c>
      <c r="T5741" t="s">
        <v>12362</v>
      </c>
      <c r="U5741" t="s">
        <v>12362</v>
      </c>
      <c r="V5741" t="s">
        <v>12362</v>
      </c>
      <c r="W5741">
        <v>1</v>
      </c>
      <c r="X5741" t="s">
        <v>18103</v>
      </c>
      <c r="Y5741">
        <v>0.416749311878684</v>
      </c>
      <c r="Z5741">
        <f>HYPERLINK("Melting_Curves/meltCurve_Q9P2K8_3_.pdf", "Melting_Curves/meltCurve_Q9P2K8_3_.pdf")</f>
        <v>0</v>
      </c>
      <c r="AA5741" t="s">
        <v>24034</v>
      </c>
      <c r="AB5741" t="s">
        <v>30100</v>
      </c>
    </row>
    <row r="5742" spans="1:28">
      <c r="A5742" t="s">
        <v>5768</v>
      </c>
      <c r="B5742">
        <v>0.992608467424715</v>
      </c>
      <c r="C5742">
        <v>1.06821904667322</v>
      </c>
      <c r="D5742">
        <v>0.845282660604265</v>
      </c>
      <c r="E5742">
        <v>0.798093761161378</v>
      </c>
      <c r="F5742">
        <v>0.566629377726528</v>
      </c>
      <c r="G5742">
        <v>0.38877274240582</v>
      </c>
      <c r="H5742">
        <v>0.329071021325651</v>
      </c>
      <c r="I5742">
        <v>0.571165174645376</v>
      </c>
      <c r="J5742">
        <v>0.772476603563224</v>
      </c>
      <c r="K5742">
        <v>0.723550454981385</v>
      </c>
      <c r="L5742">
        <v>1241.2030057195</v>
      </c>
      <c r="M5742">
        <v>27.0708858191509</v>
      </c>
      <c r="O5742">
        <v>45.6021117389359</v>
      </c>
      <c r="P5742">
        <v>-0.06584629596666031</v>
      </c>
      <c r="Q5742">
        <v>0.5563204248258899</v>
      </c>
      <c r="R5742">
        <v>0.662448094256431</v>
      </c>
      <c r="S5742" t="s">
        <v>11935</v>
      </c>
      <c r="T5742" t="s">
        <v>12362</v>
      </c>
      <c r="U5742" t="s">
        <v>12362</v>
      </c>
      <c r="V5742" t="s">
        <v>12362</v>
      </c>
      <c r="W5742">
        <v>3</v>
      </c>
      <c r="X5742" t="s">
        <v>18104</v>
      </c>
      <c r="Y5742">
        <v>0.6903236459991755</v>
      </c>
      <c r="Z5742">
        <f>HYPERLINK("Melting_Curves/meltCurve_Q9P2M4_.pdf", "Melting_Curves/meltCurve_Q9P2M4_.pdf")</f>
        <v>0</v>
      </c>
      <c r="AA5742" t="s">
        <v>24035</v>
      </c>
      <c r="AB5742" t="s">
        <v>30101</v>
      </c>
    </row>
    <row r="5743" spans="1:28">
      <c r="A5743" t="s">
        <v>5769</v>
      </c>
      <c r="B5743">
        <v>0.992608467424715</v>
      </c>
      <c r="C5743">
        <v>1.04589144640996</v>
      </c>
      <c r="D5743">
        <v>1.04473605008751</v>
      </c>
      <c r="E5743">
        <v>1.04320702938451</v>
      </c>
      <c r="F5743">
        <v>0.755835014496303</v>
      </c>
      <c r="G5743">
        <v>0.544950567208221</v>
      </c>
      <c r="H5743">
        <v>0.467272089615619</v>
      </c>
      <c r="I5743">
        <v>0.642485781301059</v>
      </c>
      <c r="J5743">
        <v>0.8837863261607</v>
      </c>
      <c r="K5743">
        <v>0.838306566417342</v>
      </c>
      <c r="L5743">
        <v>12494.2829758897</v>
      </c>
      <c r="M5743">
        <v>250</v>
      </c>
      <c r="O5743">
        <v>49.9739403627874</v>
      </c>
      <c r="P5743">
        <v>-0.406011330958053</v>
      </c>
      <c r="Q5743">
        <v>0.675360266943667</v>
      </c>
      <c r="R5743">
        <v>0.673533798022274</v>
      </c>
      <c r="S5743" t="s">
        <v>11936</v>
      </c>
      <c r="T5743" t="s">
        <v>12362</v>
      </c>
      <c r="U5743" t="s">
        <v>12362</v>
      </c>
      <c r="V5743" t="s">
        <v>12362</v>
      </c>
      <c r="W5743">
        <v>30</v>
      </c>
      <c r="X5743" t="s">
        <v>18105</v>
      </c>
      <c r="Y5743">
        <v>0.8158184953657395</v>
      </c>
      <c r="Z5743">
        <f>HYPERLINK("Melting_Curves/meltCurve_Q9P2N5_.pdf", "Melting_Curves/meltCurve_Q9P2N5_.pdf")</f>
        <v>0</v>
      </c>
      <c r="AA5743" t="s">
        <v>24036</v>
      </c>
      <c r="AB5743" t="s">
        <v>30102</v>
      </c>
    </row>
    <row r="5744" spans="1:28">
      <c r="A5744" t="s">
        <v>5770</v>
      </c>
      <c r="B5744">
        <v>0.992608467424715</v>
      </c>
      <c r="C5744">
        <v>1.18885692995939</v>
      </c>
      <c r="D5744">
        <v>1.05712410846215</v>
      </c>
      <c r="E5744">
        <v>1.06764024386971</v>
      </c>
      <c r="F5744">
        <v>0.823851315539897</v>
      </c>
      <c r="G5744">
        <v>0.587433608781745</v>
      </c>
      <c r="H5744">
        <v>0.455471708766834</v>
      </c>
      <c r="I5744">
        <v>0.569048274968326</v>
      </c>
      <c r="J5744">
        <v>2.39736855051768</v>
      </c>
      <c r="K5744">
        <v>2.64090833713877</v>
      </c>
      <c r="L5744">
        <v>4647.11547640813</v>
      </c>
      <c r="M5744">
        <v>74.777061117453</v>
      </c>
      <c r="O5744">
        <v>62.1018667610677</v>
      </c>
      <c r="P5744">
        <v>0.150512934980261</v>
      </c>
      <c r="Q5744">
        <v>1.5</v>
      </c>
      <c r="R5744">
        <v>0.402560587197142</v>
      </c>
      <c r="S5744" t="s">
        <v>11937</v>
      </c>
      <c r="T5744" t="s">
        <v>12362</v>
      </c>
      <c r="U5744" t="s">
        <v>12362</v>
      </c>
      <c r="V5744" t="s">
        <v>12362</v>
      </c>
      <c r="W5744">
        <v>3</v>
      </c>
      <c r="X5744" t="s">
        <v>18106</v>
      </c>
      <c r="Y5744">
        <v>1.080358046442658</v>
      </c>
      <c r="Z5744">
        <f>HYPERLINK("Melting_Curves/meltCurve_Q9P2N6_6_.pdf", "Melting_Curves/meltCurve_Q9P2N6_6_.pdf")</f>
        <v>0</v>
      </c>
      <c r="AA5744" t="s">
        <v>24037</v>
      </c>
      <c r="AB5744" t="s">
        <v>30103</v>
      </c>
    </row>
    <row r="5745" spans="1:28">
      <c r="A5745" t="s">
        <v>5771</v>
      </c>
      <c r="B5745">
        <v>0.992608467424715</v>
      </c>
      <c r="C5745">
        <v>1.05497321427262</v>
      </c>
      <c r="D5745">
        <v>0.827064806179323</v>
      </c>
      <c r="E5745">
        <v>0.494372218825125</v>
      </c>
      <c r="F5745">
        <v>0.360578252287358</v>
      </c>
      <c r="G5745">
        <v>0.233400689676093</v>
      </c>
      <c r="H5745">
        <v>0.14667410827148</v>
      </c>
      <c r="I5745">
        <v>0.165932511573897</v>
      </c>
      <c r="J5745">
        <v>0.457715123878555</v>
      </c>
      <c r="K5745">
        <v>0.367175916511516</v>
      </c>
      <c r="L5745">
        <v>1239.84681133484</v>
      </c>
      <c r="M5745">
        <v>27.4897985278048</v>
      </c>
      <c r="N5745">
        <v>46.4870502626482</v>
      </c>
      <c r="O5745">
        <v>44.8654207184569</v>
      </c>
      <c r="P5745">
        <v>-0.110356919140684</v>
      </c>
      <c r="Q5745">
        <v>0.279563435727621</v>
      </c>
      <c r="R5745">
        <v>0.919006051513765</v>
      </c>
      <c r="S5745" t="s">
        <v>11938</v>
      </c>
      <c r="T5745" t="s">
        <v>12362</v>
      </c>
      <c r="U5745" t="s">
        <v>12362</v>
      </c>
      <c r="V5745" t="s">
        <v>12362</v>
      </c>
      <c r="W5745">
        <v>2</v>
      </c>
      <c r="X5745" t="s">
        <v>18107</v>
      </c>
      <c r="Y5745">
        <v>0.4789848807916287</v>
      </c>
      <c r="Z5745">
        <f>HYPERLINK("Melting_Curves/meltCurve_Q9P2R3_.pdf", "Melting_Curves/meltCurve_Q9P2R3_.pdf")</f>
        <v>0</v>
      </c>
      <c r="AA5745" t="s">
        <v>24038</v>
      </c>
      <c r="AB5745" t="s">
        <v>30104</v>
      </c>
    </row>
    <row r="5746" spans="1:28">
      <c r="A5746" t="s">
        <v>5772</v>
      </c>
      <c r="B5746">
        <v>0.992608467424715</v>
      </c>
      <c r="C5746">
        <v>0.947115748655057</v>
      </c>
      <c r="D5746">
        <v>0.909059545660687</v>
      </c>
      <c r="E5746">
        <v>0.606780192043736</v>
      </c>
      <c r="F5746">
        <v>0.497470909877052</v>
      </c>
      <c r="G5746">
        <v>0.387212149982735</v>
      </c>
      <c r="H5746">
        <v>0.276080702290449</v>
      </c>
      <c r="I5746">
        <v>0.366801289009614</v>
      </c>
      <c r="J5746">
        <v>0.43769595336637</v>
      </c>
      <c r="K5746">
        <v>0.426441625495547</v>
      </c>
      <c r="L5746">
        <v>1046.34538376658</v>
      </c>
      <c r="M5746">
        <v>22.8386274246815</v>
      </c>
      <c r="N5746">
        <v>48.8451247452403</v>
      </c>
      <c r="O5746">
        <v>45.467825300808</v>
      </c>
      <c r="P5746">
        <v>-0.07801275567925001</v>
      </c>
      <c r="Q5746">
        <v>0.378771616958426</v>
      </c>
      <c r="R5746">
        <v>0.965757244303255</v>
      </c>
      <c r="S5746" t="s">
        <v>11939</v>
      </c>
      <c r="T5746" t="s">
        <v>12362</v>
      </c>
      <c r="U5746" t="s">
        <v>12362</v>
      </c>
      <c r="V5746" t="s">
        <v>12362</v>
      </c>
      <c r="W5746">
        <v>9</v>
      </c>
      <c r="X5746" t="s">
        <v>18108</v>
      </c>
      <c r="Y5746">
        <v>0.5674907539845427</v>
      </c>
      <c r="Z5746">
        <f>HYPERLINK("Melting_Curves/meltCurve_Q9P2R6_.pdf", "Melting_Curves/meltCurve_Q9P2R6_.pdf")</f>
        <v>0</v>
      </c>
      <c r="AA5746" t="s">
        <v>24039</v>
      </c>
      <c r="AB5746" t="s">
        <v>30105</v>
      </c>
    </row>
    <row r="5747" spans="1:28">
      <c r="A5747" t="s">
        <v>5773</v>
      </c>
      <c r="B5747">
        <v>0.992608467424715</v>
      </c>
      <c r="C5747">
        <v>1.08011935302271</v>
      </c>
      <c r="D5747">
        <v>0.981922004817992</v>
      </c>
      <c r="E5747">
        <v>0.8727130398585849</v>
      </c>
      <c r="F5747">
        <v>0.773942004014095</v>
      </c>
      <c r="G5747">
        <v>0.658153338679318</v>
      </c>
      <c r="H5747">
        <v>0.508090177889056</v>
      </c>
      <c r="I5747">
        <v>0.277209547759076</v>
      </c>
      <c r="J5747">
        <v>0.150273469514712</v>
      </c>
      <c r="K5747">
        <v>0.0979407871782321</v>
      </c>
      <c r="L5747">
        <v>681.795554441064</v>
      </c>
      <c r="M5747">
        <v>12.0983857068903</v>
      </c>
      <c r="N5747">
        <v>56.3542585065379</v>
      </c>
      <c r="O5747">
        <v>54.8808768535033</v>
      </c>
      <c r="P5747">
        <v>-0.0551249001465647</v>
      </c>
      <c r="Q5747">
        <v>0</v>
      </c>
      <c r="R5747">
        <v>0.984161722456164</v>
      </c>
      <c r="S5747" t="s">
        <v>11940</v>
      </c>
      <c r="T5747" t="s">
        <v>12362</v>
      </c>
      <c r="U5747" t="s">
        <v>12362</v>
      </c>
      <c r="V5747" t="s">
        <v>12362</v>
      </c>
      <c r="W5747">
        <v>1</v>
      </c>
      <c r="X5747" t="s">
        <v>18109</v>
      </c>
      <c r="Y5747">
        <v>0.653343592398589</v>
      </c>
      <c r="Z5747">
        <f>HYPERLINK("Melting_Curves/meltCurve_Q9P2S5_.pdf", "Melting_Curves/meltCurve_Q9P2S5_.pdf")</f>
        <v>0</v>
      </c>
      <c r="AA5747" t="s">
        <v>24040</v>
      </c>
      <c r="AB5747" t="s">
        <v>30106</v>
      </c>
    </row>
    <row r="5748" spans="1:28">
      <c r="A5748" t="s">
        <v>5774</v>
      </c>
      <c r="B5748">
        <v>0.992608467424715</v>
      </c>
      <c r="C5748">
        <v>1.05205416085381</v>
      </c>
      <c r="D5748">
        <v>0.929004038259937</v>
      </c>
      <c r="E5748">
        <v>0.748695995225935</v>
      </c>
      <c r="F5748">
        <v>0.419633795186134</v>
      </c>
      <c r="G5748">
        <v>0.257335884537407</v>
      </c>
      <c r="H5748">
        <v>0.19321519869388</v>
      </c>
      <c r="I5748">
        <v>0.339205637203167</v>
      </c>
      <c r="J5748">
        <v>0.413752960710358</v>
      </c>
      <c r="K5748">
        <v>0.368656007807668</v>
      </c>
      <c r="L5748">
        <v>1554.18229472434</v>
      </c>
      <c r="M5748">
        <v>32.842443955908</v>
      </c>
      <c r="N5748">
        <v>48.7942846317305</v>
      </c>
      <c r="O5748">
        <v>47.1479560597393</v>
      </c>
      <c r="P5748">
        <v>-0.11940478719654</v>
      </c>
      <c r="Q5748">
        <v>0.314342613024602</v>
      </c>
      <c r="R5748">
        <v>0.959222221123042</v>
      </c>
      <c r="S5748" t="s">
        <v>11941</v>
      </c>
      <c r="T5748" t="s">
        <v>12362</v>
      </c>
      <c r="U5748" t="s">
        <v>12362</v>
      </c>
      <c r="V5748" t="s">
        <v>12362</v>
      </c>
      <c r="W5748">
        <v>4</v>
      </c>
      <c r="X5748" t="s">
        <v>18110</v>
      </c>
      <c r="Y5748">
        <v>0.5536026305936665</v>
      </c>
      <c r="Z5748">
        <f>HYPERLINK("Melting_Curves/meltCurve_Q9P2W1_2_.pdf", "Melting_Curves/meltCurve_Q9P2W1_2_.pdf")</f>
        <v>0</v>
      </c>
      <c r="AA5748" t="s">
        <v>24041</v>
      </c>
      <c r="AB5748" t="s">
        <v>30107</v>
      </c>
    </row>
    <row r="5749" spans="1:28">
      <c r="A5749" t="s">
        <v>5775</v>
      </c>
      <c r="B5749">
        <v>0.992608467424715</v>
      </c>
      <c r="C5749">
        <v>0.961780023512106</v>
      </c>
      <c r="D5749">
        <v>0.905210486400801</v>
      </c>
      <c r="E5749">
        <v>0.975632694663404</v>
      </c>
      <c r="F5749">
        <v>0.737555721631346</v>
      </c>
      <c r="G5749">
        <v>0.341971382678765</v>
      </c>
      <c r="H5749">
        <v>0.275362515761288</v>
      </c>
      <c r="I5749">
        <v>0.307427224806323</v>
      </c>
      <c r="J5749">
        <v>0.378800967897983</v>
      </c>
      <c r="K5749">
        <v>0.23063254034656</v>
      </c>
      <c r="L5749">
        <v>2361.56813029783</v>
      </c>
      <c r="M5749">
        <v>46.5363442366208</v>
      </c>
      <c r="N5749">
        <v>51.7486600349682</v>
      </c>
      <c r="O5749">
        <v>50.6533047392068</v>
      </c>
      <c r="P5749">
        <v>-0.161484783870108</v>
      </c>
      <c r="Q5749">
        <v>0.296916955620572</v>
      </c>
      <c r="R5749">
        <v>0.9770772798484491</v>
      </c>
      <c r="S5749" t="s">
        <v>11942</v>
      </c>
      <c r="T5749" t="s">
        <v>12362</v>
      </c>
      <c r="U5749" t="s">
        <v>12362</v>
      </c>
      <c r="V5749" t="s">
        <v>12362</v>
      </c>
      <c r="W5749">
        <v>1</v>
      </c>
      <c r="X5749" t="s">
        <v>18111</v>
      </c>
      <c r="Y5749">
        <v>0.6209049478335082</v>
      </c>
      <c r="Z5749">
        <f>HYPERLINK("Melting_Curves/meltCurve_Q9P2W3_.pdf", "Melting_Curves/meltCurve_Q9P2W3_.pdf")</f>
        <v>0</v>
      </c>
      <c r="AA5749" t="s">
        <v>24042</v>
      </c>
      <c r="AB5749" t="s">
        <v>30108</v>
      </c>
    </row>
    <row r="5750" spans="1:28">
      <c r="A5750" t="s">
        <v>5776</v>
      </c>
      <c r="B5750">
        <v>0.992608467424715</v>
      </c>
      <c r="C5750">
        <v>1.10030213485052</v>
      </c>
      <c r="D5750">
        <v>1.08568574195001</v>
      </c>
      <c r="E5750">
        <v>1.18653936439849</v>
      </c>
      <c r="F5750">
        <v>0.922385772076855</v>
      </c>
      <c r="G5750">
        <v>0.904175622642386</v>
      </c>
      <c r="H5750">
        <v>0.762568503725072</v>
      </c>
      <c r="I5750">
        <v>0.829423845669403</v>
      </c>
      <c r="J5750">
        <v>0.954295165232621</v>
      </c>
      <c r="K5750">
        <v>0.876306404617443</v>
      </c>
      <c r="L5750">
        <v>11326.1525575228</v>
      </c>
      <c r="M5750">
        <v>225.928707714873</v>
      </c>
      <c r="O5750">
        <v>50.1275861024325</v>
      </c>
      <c r="P5750">
        <v>-0.151714908620312</v>
      </c>
      <c r="Q5750">
        <v>0.865353895945288</v>
      </c>
      <c r="R5750">
        <v>0.52620621131794</v>
      </c>
      <c r="S5750" t="s">
        <v>11943</v>
      </c>
      <c r="T5750" t="s">
        <v>12362</v>
      </c>
      <c r="U5750" t="s">
        <v>12362</v>
      </c>
      <c r="V5750" t="s">
        <v>12362</v>
      </c>
      <c r="W5750">
        <v>2</v>
      </c>
      <c r="X5750" t="s">
        <v>18112</v>
      </c>
      <c r="Y5750">
        <v>0.9243053953483755</v>
      </c>
      <c r="Z5750">
        <f>HYPERLINK("Melting_Curves/meltCurve_Q9P2X0_.pdf", "Melting_Curves/meltCurve_Q9P2X0_.pdf")</f>
        <v>0</v>
      </c>
      <c r="AA5750" t="s">
        <v>24043</v>
      </c>
      <c r="AB5750" t="s">
        <v>30109</v>
      </c>
    </row>
    <row r="5751" spans="1:28">
      <c r="A5751" t="s">
        <v>5777</v>
      </c>
      <c r="B5751">
        <v>0.992608467424715</v>
      </c>
      <c r="C5751">
        <v>0.955948762548531</v>
      </c>
      <c r="D5751">
        <v>0.796869494880869</v>
      </c>
      <c r="E5751">
        <v>0.567893022417254</v>
      </c>
      <c r="F5751">
        <v>0.404066103734114</v>
      </c>
      <c r="G5751">
        <v>0.277172862287529</v>
      </c>
      <c r="H5751">
        <v>0.188137773892593</v>
      </c>
      <c r="I5751">
        <v>0.178111105197061</v>
      </c>
      <c r="J5751">
        <v>0.196882670705569</v>
      </c>
      <c r="K5751">
        <v>0.158639433417998</v>
      </c>
      <c r="L5751">
        <v>667.2549139046459</v>
      </c>
      <c r="M5751">
        <v>14.2942695645521</v>
      </c>
      <c r="N5751">
        <v>47.9434639069305</v>
      </c>
      <c r="O5751">
        <v>45.7947970394812</v>
      </c>
      <c r="P5751">
        <v>-0.06579490119645599</v>
      </c>
      <c r="Q5751">
        <v>0.156949839831515</v>
      </c>
      <c r="R5751">
        <v>0.997155022567123</v>
      </c>
      <c r="S5751" t="s">
        <v>11944</v>
      </c>
      <c r="T5751" t="s">
        <v>12362</v>
      </c>
      <c r="U5751" t="s">
        <v>12362</v>
      </c>
      <c r="V5751" t="s">
        <v>12362</v>
      </c>
      <c r="W5751">
        <v>4</v>
      </c>
      <c r="X5751" t="s">
        <v>18113</v>
      </c>
      <c r="Y5751">
        <v>0.4498272497236712</v>
      </c>
      <c r="Z5751">
        <f>HYPERLINK("Melting_Curves/meltCurve_Q9P2Y5_.pdf", "Melting_Curves/meltCurve_Q9P2Y5_.pdf")</f>
        <v>0</v>
      </c>
      <c r="AA5751" t="s">
        <v>24044</v>
      </c>
      <c r="AB5751" t="s">
        <v>30110</v>
      </c>
    </row>
    <row r="5752" spans="1:28">
      <c r="A5752" t="s">
        <v>5778</v>
      </c>
      <c r="B5752">
        <v>0.992608467424715</v>
      </c>
      <c r="C5752">
        <v>0.960418343739489</v>
      </c>
      <c r="D5752">
        <v>0.8272940026961551</v>
      </c>
      <c r="E5752">
        <v>0.661416673279558</v>
      </c>
      <c r="F5752">
        <v>0.392506001932607</v>
      </c>
      <c r="G5752">
        <v>0.233801571265146</v>
      </c>
      <c r="H5752">
        <v>0.15923233805624</v>
      </c>
      <c r="I5752">
        <v>0.181638852486457</v>
      </c>
      <c r="J5752">
        <v>0.191735676209895</v>
      </c>
      <c r="K5752">
        <v>0.162631000114853</v>
      </c>
      <c r="L5752">
        <v>778.956618039513</v>
      </c>
      <c r="M5752">
        <v>16.4586439648036</v>
      </c>
      <c r="N5752">
        <v>48.3874620964602</v>
      </c>
      <c r="O5752">
        <v>46.6460001649927</v>
      </c>
      <c r="P5752">
        <v>-0.0748716567971171</v>
      </c>
      <c r="Q5752">
        <v>0.151274728823874</v>
      </c>
      <c r="R5752">
        <v>0.995329773301157</v>
      </c>
      <c r="S5752" t="s">
        <v>11945</v>
      </c>
      <c r="T5752" t="s">
        <v>12362</v>
      </c>
      <c r="U5752" t="s">
        <v>12362</v>
      </c>
      <c r="V5752" t="s">
        <v>12362</v>
      </c>
      <c r="W5752">
        <v>12</v>
      </c>
      <c r="X5752" t="s">
        <v>18114</v>
      </c>
      <c r="Y5752">
        <v>0.4595285410115437</v>
      </c>
      <c r="Z5752">
        <f>HYPERLINK("Melting_Curves/meltCurve_Q9UBB4_.pdf", "Melting_Curves/meltCurve_Q9UBB4_.pdf")</f>
        <v>0</v>
      </c>
      <c r="AA5752" t="s">
        <v>24045</v>
      </c>
      <c r="AB5752" t="s">
        <v>30111</v>
      </c>
    </row>
    <row r="5753" spans="1:28">
      <c r="A5753" t="s">
        <v>5779</v>
      </c>
      <c r="B5753">
        <v>0.992608467424715</v>
      </c>
      <c r="C5753">
        <v>1.17424997919454</v>
      </c>
      <c r="D5753">
        <v>1.11170547997941</v>
      </c>
      <c r="E5753">
        <v>0.877766227858122</v>
      </c>
      <c r="F5753">
        <v>0.500913671265889</v>
      </c>
      <c r="G5753">
        <v>0.368139227942987</v>
      </c>
      <c r="H5753">
        <v>0.376560977566794</v>
      </c>
      <c r="I5753">
        <v>0.622477284526444</v>
      </c>
      <c r="J5753">
        <v>0.935707175095677</v>
      </c>
      <c r="K5753">
        <v>0.917900150154409</v>
      </c>
      <c r="L5753">
        <v>11684.7178712326</v>
      </c>
      <c r="M5753">
        <v>250</v>
      </c>
      <c r="O5753">
        <v>46.7358805499797</v>
      </c>
      <c r="P5753">
        <v>-0.5077963062095801</v>
      </c>
      <c r="Q5753">
        <v>0.620283080621205</v>
      </c>
      <c r="R5753">
        <v>0.538585147198252</v>
      </c>
      <c r="S5753" t="s">
        <v>11946</v>
      </c>
      <c r="T5753" t="s">
        <v>12362</v>
      </c>
      <c r="U5753" t="s">
        <v>12362</v>
      </c>
      <c r="V5753" t="s">
        <v>12362</v>
      </c>
      <c r="W5753">
        <v>4</v>
      </c>
      <c r="X5753" t="s">
        <v>18115</v>
      </c>
      <c r="Y5753">
        <v>0.7435813698943363</v>
      </c>
      <c r="Z5753">
        <f>HYPERLINK("Melting_Curves/meltCurve_Q9UBB5_.pdf", "Melting_Curves/meltCurve_Q9UBB5_.pdf")</f>
        <v>0</v>
      </c>
      <c r="AA5753" t="s">
        <v>24046</v>
      </c>
      <c r="AB5753" t="s">
        <v>30112</v>
      </c>
    </row>
    <row r="5754" spans="1:28">
      <c r="A5754" t="s">
        <v>5780</v>
      </c>
      <c r="B5754">
        <v>0.992608467424715</v>
      </c>
      <c r="C5754">
        <v>1.06528019682736</v>
      </c>
      <c r="D5754">
        <v>0.93296863292788</v>
      </c>
      <c r="E5754">
        <v>0.683912950738859</v>
      </c>
      <c r="F5754">
        <v>0.449935691571634</v>
      </c>
      <c r="G5754">
        <v>0.299839880511306</v>
      </c>
      <c r="H5754">
        <v>0.208177662331286</v>
      </c>
      <c r="I5754">
        <v>0.224322887613735</v>
      </c>
      <c r="J5754">
        <v>0.188415600613212</v>
      </c>
      <c r="K5754">
        <v>0.273620399061549</v>
      </c>
      <c r="L5754">
        <v>992.996790065376</v>
      </c>
      <c r="M5754">
        <v>20.7907186702862</v>
      </c>
      <c r="N5754">
        <v>49.1259886215515</v>
      </c>
      <c r="O5754">
        <v>47.3262673924824</v>
      </c>
      <c r="P5754">
        <v>-0.08574002110323529</v>
      </c>
      <c r="Q5754">
        <v>0.219335976238465</v>
      </c>
      <c r="R5754">
        <v>0.988890605131763</v>
      </c>
      <c r="S5754" t="s">
        <v>11947</v>
      </c>
      <c r="T5754" t="s">
        <v>12362</v>
      </c>
      <c r="U5754" t="s">
        <v>12362</v>
      </c>
      <c r="V5754" t="s">
        <v>12362</v>
      </c>
      <c r="W5754">
        <v>3</v>
      </c>
      <c r="X5754" t="s">
        <v>18116</v>
      </c>
      <c r="Y5754">
        <v>0.5088881788031235</v>
      </c>
      <c r="Z5754">
        <f>HYPERLINK("Melting_Curves/meltCurve_Q9UBB6_2_.pdf", "Melting_Curves/meltCurve_Q9UBB6_2_.pdf")</f>
        <v>0</v>
      </c>
      <c r="AA5754" t="s">
        <v>24047</v>
      </c>
      <c r="AB5754" t="s">
        <v>30113</v>
      </c>
    </row>
    <row r="5755" spans="1:28">
      <c r="A5755" t="s">
        <v>5781</v>
      </c>
      <c r="B5755">
        <v>0.992608467424715</v>
      </c>
      <c r="C5755">
        <v>1.02184241755305</v>
      </c>
      <c r="D5755">
        <v>0.880444730634884</v>
      </c>
      <c r="E5755">
        <v>0.736204183982086</v>
      </c>
      <c r="F5755">
        <v>0.581272942281895</v>
      </c>
      <c r="G5755">
        <v>0.416132256101299</v>
      </c>
      <c r="H5755">
        <v>0.350018894272743</v>
      </c>
      <c r="I5755">
        <v>0.462539987455124</v>
      </c>
      <c r="J5755">
        <v>0.729156973129276</v>
      </c>
      <c r="K5755">
        <v>0.699108007974183</v>
      </c>
      <c r="L5755">
        <v>1209.01260453183</v>
      </c>
      <c r="M5755">
        <v>26.5001486457264</v>
      </c>
      <c r="O5755">
        <v>45.3654483258986</v>
      </c>
      <c r="P5755">
        <v>-0.0680211634744413</v>
      </c>
      <c r="Q5755">
        <v>0.534224962895524</v>
      </c>
      <c r="R5755">
        <v>0.748103743607912</v>
      </c>
      <c r="S5755" t="s">
        <v>11948</v>
      </c>
      <c r="T5755" t="s">
        <v>12362</v>
      </c>
      <c r="U5755" t="s">
        <v>12362</v>
      </c>
      <c r="V5755" t="s">
        <v>12362</v>
      </c>
      <c r="W5755">
        <v>8</v>
      </c>
      <c r="X5755" t="s">
        <v>18117</v>
      </c>
      <c r="Y5755">
        <v>0.6715094094503471</v>
      </c>
      <c r="Z5755">
        <f>HYPERLINK("Melting_Curves/meltCurve_Q9UBB9_.pdf", "Melting_Curves/meltCurve_Q9UBB9_.pdf")</f>
        <v>0</v>
      </c>
      <c r="AA5755" t="s">
        <v>24048</v>
      </c>
      <c r="AB5755" t="s">
        <v>30114</v>
      </c>
    </row>
    <row r="5756" spans="1:28">
      <c r="A5756" t="s">
        <v>5782</v>
      </c>
      <c r="B5756">
        <v>0.992608467424715</v>
      </c>
      <c r="C5756">
        <v>0.993719305348111</v>
      </c>
      <c r="D5756">
        <v>0.944936768077196</v>
      </c>
      <c r="E5756">
        <v>0.933098294533366</v>
      </c>
      <c r="F5756">
        <v>0.835575585813448</v>
      </c>
      <c r="G5756">
        <v>0.68107112402742</v>
      </c>
      <c r="H5756">
        <v>0.589291599682559</v>
      </c>
      <c r="I5756">
        <v>0.5741534974139511</v>
      </c>
      <c r="J5756">
        <v>0.524462583473429</v>
      </c>
      <c r="K5756">
        <v>0.374432978776968</v>
      </c>
      <c r="L5756">
        <v>493.506332903714</v>
      </c>
      <c r="M5756">
        <v>8.716849914999379</v>
      </c>
      <c r="N5756">
        <v>62.5139674145321</v>
      </c>
      <c r="O5756">
        <v>53.8724414464844</v>
      </c>
      <c r="P5756">
        <v>-0.0291352094661531</v>
      </c>
      <c r="Q5756">
        <v>0.280336360548909</v>
      </c>
      <c r="R5756">
        <v>0.974791396922338</v>
      </c>
      <c r="S5756" t="s">
        <v>11949</v>
      </c>
      <c r="T5756" t="s">
        <v>12362</v>
      </c>
      <c r="U5756" t="s">
        <v>12362</v>
      </c>
      <c r="V5756" t="s">
        <v>12362</v>
      </c>
      <c r="W5756">
        <v>30</v>
      </c>
      <c r="X5756" t="s">
        <v>18118</v>
      </c>
      <c r="Y5756">
        <v>0.7484862495297218</v>
      </c>
      <c r="Z5756">
        <f>HYPERLINK("Melting_Curves/meltCurve_Q9UBC2_2_.pdf", "Melting_Curves/meltCurve_Q9UBC2_2_.pdf")</f>
        <v>0</v>
      </c>
      <c r="AA5756" t="s">
        <v>19987</v>
      </c>
      <c r="AB5756" t="s">
        <v>30115</v>
      </c>
    </row>
    <row r="5757" spans="1:28">
      <c r="A5757" t="s">
        <v>5783</v>
      </c>
      <c r="B5757">
        <v>0.992608467424715</v>
      </c>
      <c r="C5757">
        <v>0.624954345069053</v>
      </c>
      <c r="D5757">
        <v>0.584211379137947</v>
      </c>
      <c r="E5757">
        <v>0.45924108923165</v>
      </c>
      <c r="F5757">
        <v>0.365065542162594</v>
      </c>
      <c r="G5757">
        <v>0.260513487413906</v>
      </c>
      <c r="H5757">
        <v>0.218082309165478</v>
      </c>
      <c r="I5757">
        <v>0.305929527981271</v>
      </c>
      <c r="J5757">
        <v>0.335888434033973</v>
      </c>
      <c r="K5757">
        <v>0.829913666464789</v>
      </c>
      <c r="L5757">
        <v>868.238194250901</v>
      </c>
      <c r="M5757">
        <v>21.6707753508893</v>
      </c>
      <c r="N5757">
        <v>43.1819440661263</v>
      </c>
      <c r="O5757">
        <v>39.7284533532231</v>
      </c>
      <c r="P5757">
        <v>-0.0824529616836172</v>
      </c>
      <c r="Q5757">
        <v>0.39537915362112</v>
      </c>
      <c r="R5757">
        <v>0.5411910452666781</v>
      </c>
      <c r="S5757" t="s">
        <v>11950</v>
      </c>
      <c r="T5757" t="s">
        <v>12362</v>
      </c>
      <c r="U5757" t="s">
        <v>12362</v>
      </c>
      <c r="V5757" t="s">
        <v>12362</v>
      </c>
      <c r="W5757">
        <v>1</v>
      </c>
      <c r="X5757" t="s">
        <v>18119</v>
      </c>
      <c r="Y5757">
        <v>0.4674642154256294</v>
      </c>
      <c r="Z5757">
        <f>HYPERLINK("Melting_Curves/meltCurve_Q9UBC3_4_.pdf", "Melting_Curves/meltCurve_Q9UBC3_4_.pdf")</f>
        <v>0</v>
      </c>
      <c r="AA5757" t="s">
        <v>24049</v>
      </c>
      <c r="AB5757" t="s">
        <v>30116</v>
      </c>
    </row>
    <row r="5758" spans="1:28">
      <c r="A5758" t="s">
        <v>5784</v>
      </c>
      <c r="B5758">
        <v>0.992608467424715</v>
      </c>
      <c r="C5758">
        <v>0.943624592001432</v>
      </c>
      <c r="D5758">
        <v>0.861498621855545</v>
      </c>
      <c r="E5758">
        <v>0.7776480351833051</v>
      </c>
      <c r="F5758">
        <v>0.530541352535242</v>
      </c>
      <c r="G5758">
        <v>0.336139377538804</v>
      </c>
      <c r="H5758">
        <v>0.155711609131067</v>
      </c>
      <c r="I5758">
        <v>0.146983531712994</v>
      </c>
      <c r="J5758">
        <v>0.158515231528257</v>
      </c>
      <c r="K5758">
        <v>0.131121174041987</v>
      </c>
      <c r="L5758">
        <v>699.214907357638</v>
      </c>
      <c r="M5758">
        <v>14.0517432068722</v>
      </c>
      <c r="N5758">
        <v>50.4938582197398</v>
      </c>
      <c r="O5758">
        <v>48.7847309058025</v>
      </c>
      <c r="P5758">
        <v>-0.0653668338690831</v>
      </c>
      <c r="Q5758">
        <v>0.0923581695083027</v>
      </c>
      <c r="R5758">
        <v>0.992453944917715</v>
      </c>
      <c r="S5758" t="s">
        <v>11951</v>
      </c>
      <c r="T5758" t="s">
        <v>12362</v>
      </c>
      <c r="U5758" t="s">
        <v>12362</v>
      </c>
      <c r="V5758" t="s">
        <v>12362</v>
      </c>
      <c r="W5758">
        <v>19</v>
      </c>
      <c r="X5758" t="s">
        <v>18120</v>
      </c>
      <c r="Y5758">
        <v>0.4994080205029154</v>
      </c>
      <c r="Z5758">
        <f>HYPERLINK("Melting_Curves/meltCurve_Q9UBE0_.pdf", "Melting_Curves/meltCurve_Q9UBE0_.pdf")</f>
        <v>0</v>
      </c>
      <c r="AA5758" t="s">
        <v>24050</v>
      </c>
      <c r="AB5758" t="s">
        <v>30117</v>
      </c>
    </row>
    <row r="5759" spans="1:28">
      <c r="A5759" t="s">
        <v>5785</v>
      </c>
      <c r="B5759">
        <v>0.992608467424715</v>
      </c>
      <c r="C5759">
        <v>1.08182124010537</v>
      </c>
      <c r="D5759">
        <v>0.928306106247568</v>
      </c>
      <c r="E5759">
        <v>0.778062120610343</v>
      </c>
      <c r="F5759">
        <v>0.59310975335855</v>
      </c>
      <c r="G5759">
        <v>0.361905557218344</v>
      </c>
      <c r="H5759">
        <v>0.224496134450202</v>
      </c>
      <c r="I5759">
        <v>0.266066913828992</v>
      </c>
      <c r="J5759">
        <v>0.282531532039904</v>
      </c>
      <c r="K5759">
        <v>0.206719389923581</v>
      </c>
      <c r="L5759">
        <v>897.320934754906</v>
      </c>
      <c r="M5759">
        <v>18.1584355268178</v>
      </c>
      <c r="N5759">
        <v>51.0777684655445</v>
      </c>
      <c r="O5759">
        <v>48.8285661643901</v>
      </c>
      <c r="P5759">
        <v>-0.07223867762567419</v>
      </c>
      <c r="Q5759">
        <v>0.223029257216417</v>
      </c>
      <c r="R5759">
        <v>0.983910491376989</v>
      </c>
      <c r="S5759" t="s">
        <v>11952</v>
      </c>
      <c r="T5759" t="s">
        <v>12362</v>
      </c>
      <c r="U5759" t="s">
        <v>12362</v>
      </c>
      <c r="V5759" t="s">
        <v>12362</v>
      </c>
      <c r="W5759">
        <v>7</v>
      </c>
      <c r="X5759" t="s">
        <v>18121</v>
      </c>
      <c r="Y5759">
        <v>0.556727700895945</v>
      </c>
      <c r="Z5759">
        <f>HYPERLINK("Melting_Curves/meltCurve_Q9UBF2_.pdf", "Melting_Curves/meltCurve_Q9UBF2_.pdf")</f>
        <v>0</v>
      </c>
      <c r="AA5759" t="s">
        <v>24051</v>
      </c>
      <c r="AB5759" t="s">
        <v>30118</v>
      </c>
    </row>
    <row r="5760" spans="1:28">
      <c r="A5760" t="s">
        <v>5786</v>
      </c>
      <c r="B5760">
        <v>0.992608467424715</v>
      </c>
      <c r="C5760">
        <v>0.844520638184857</v>
      </c>
      <c r="D5760">
        <v>0.9213221066506579</v>
      </c>
      <c r="E5760">
        <v>0.812252666385028</v>
      </c>
      <c r="F5760">
        <v>0.807072344427111</v>
      </c>
      <c r="G5760">
        <v>0.733009571613827</v>
      </c>
      <c r="H5760">
        <v>0.799936535196678</v>
      </c>
      <c r="I5760">
        <v>1.24239660458849</v>
      </c>
      <c r="J5760">
        <v>2.52520389193758</v>
      </c>
      <c r="K5760">
        <v>1.84338874937977</v>
      </c>
      <c r="L5760">
        <v>15000</v>
      </c>
      <c r="M5760">
        <v>245.841031168765</v>
      </c>
      <c r="O5760">
        <v>61.011000838265</v>
      </c>
      <c r="P5760">
        <v>0.503681770982365</v>
      </c>
      <c r="Q5760">
        <v>1.5</v>
      </c>
      <c r="R5760">
        <v>0.550766771952564</v>
      </c>
      <c r="S5760" t="s">
        <v>11953</v>
      </c>
      <c r="T5760" t="s">
        <v>12362</v>
      </c>
      <c r="U5760" t="s">
        <v>12362</v>
      </c>
      <c r="V5760" t="s">
        <v>12362</v>
      </c>
      <c r="W5760">
        <v>2</v>
      </c>
      <c r="X5760" t="s">
        <v>18122</v>
      </c>
      <c r="Y5760">
        <v>1.099693989614711</v>
      </c>
      <c r="Z5760">
        <f>HYPERLINK("Melting_Curves/meltCurve_Q9UBF6_.pdf", "Melting_Curves/meltCurve_Q9UBF6_.pdf")</f>
        <v>0</v>
      </c>
      <c r="AA5760" t="s">
        <v>24052</v>
      </c>
      <c r="AB5760" t="s">
        <v>30119</v>
      </c>
    </row>
    <row r="5761" spans="1:28">
      <c r="A5761" t="s">
        <v>5787</v>
      </c>
      <c r="B5761">
        <v>0.992608467424715</v>
      </c>
      <c r="C5761">
        <v>0.930024244007571</v>
      </c>
      <c r="D5761">
        <v>0.874986627713644</v>
      </c>
      <c r="E5761">
        <v>0.681265059404373</v>
      </c>
      <c r="F5761">
        <v>0.365633601063574</v>
      </c>
      <c r="G5761">
        <v>0.186863055061015</v>
      </c>
      <c r="H5761">
        <v>0.127503111228427</v>
      </c>
      <c r="I5761">
        <v>0.150681639342714</v>
      </c>
      <c r="J5761">
        <v>0.159913948700267</v>
      </c>
      <c r="K5761">
        <v>0.135531081571129</v>
      </c>
      <c r="L5761">
        <v>908.468348086216</v>
      </c>
      <c r="M5761">
        <v>19.0743976658677</v>
      </c>
      <c r="N5761">
        <v>48.3605883687888</v>
      </c>
      <c r="O5761">
        <v>47.1134048216891</v>
      </c>
      <c r="P5761">
        <v>-0.0885135142223611</v>
      </c>
      <c r="Q5761">
        <v>0.125527438271343</v>
      </c>
      <c r="R5761">
        <v>0.994671758501016</v>
      </c>
      <c r="S5761" t="s">
        <v>11954</v>
      </c>
      <c r="T5761" t="s">
        <v>12362</v>
      </c>
      <c r="U5761" t="s">
        <v>12362</v>
      </c>
      <c r="V5761" t="s">
        <v>12362</v>
      </c>
      <c r="W5761">
        <v>11</v>
      </c>
      <c r="X5761" t="s">
        <v>18123</v>
      </c>
      <c r="Y5761">
        <v>0.447870089746749</v>
      </c>
      <c r="Z5761">
        <f>HYPERLINK("Melting_Curves/meltCurve_Q9UBF8_2_.pdf", "Melting_Curves/meltCurve_Q9UBF8_2_.pdf")</f>
        <v>0</v>
      </c>
      <c r="AA5761" t="s">
        <v>24053</v>
      </c>
      <c r="AB5761" t="s">
        <v>30120</v>
      </c>
    </row>
    <row r="5762" spans="1:28">
      <c r="A5762" t="s">
        <v>5788</v>
      </c>
      <c r="B5762">
        <v>0.992608467424715</v>
      </c>
      <c r="C5762">
        <v>0.970780142080464</v>
      </c>
      <c r="D5762">
        <v>0.814133120321307</v>
      </c>
      <c r="E5762">
        <v>0.554670814551949</v>
      </c>
      <c r="F5762">
        <v>0.308564731598664</v>
      </c>
      <c r="G5762">
        <v>0.206848760919393</v>
      </c>
      <c r="H5762">
        <v>0.155578031271657</v>
      </c>
      <c r="I5762">
        <v>0.164220199258407</v>
      </c>
      <c r="J5762">
        <v>0.197508430333783</v>
      </c>
      <c r="K5762">
        <v>0.150053964424664</v>
      </c>
      <c r="L5762">
        <v>866.572880657587</v>
      </c>
      <c r="M5762">
        <v>18.7690678118955</v>
      </c>
      <c r="N5762">
        <v>47.1181674780509</v>
      </c>
      <c r="O5762">
        <v>45.6557290741676</v>
      </c>
      <c r="P5762">
        <v>-0.08661802711093999</v>
      </c>
      <c r="Q5762">
        <v>0.157242378396923</v>
      </c>
      <c r="R5762">
        <v>0.997723574880967</v>
      </c>
      <c r="S5762" t="s">
        <v>11955</v>
      </c>
      <c r="T5762" t="s">
        <v>12362</v>
      </c>
      <c r="U5762" t="s">
        <v>12362</v>
      </c>
      <c r="V5762" t="s">
        <v>12362</v>
      </c>
      <c r="W5762">
        <v>12</v>
      </c>
      <c r="X5762" t="s">
        <v>18124</v>
      </c>
      <c r="Y5762">
        <v>0.4273674466793491</v>
      </c>
      <c r="Z5762">
        <f>HYPERLINK("Melting_Curves/meltCurve_Q9UBK8_2_.pdf", "Melting_Curves/meltCurve_Q9UBK8_2_.pdf")</f>
        <v>0</v>
      </c>
      <c r="AA5762" t="s">
        <v>24054</v>
      </c>
      <c r="AB5762" t="s">
        <v>30121</v>
      </c>
    </row>
    <row r="5763" spans="1:28">
      <c r="A5763" t="s">
        <v>5789</v>
      </c>
      <c r="B5763">
        <v>0.992608467424715</v>
      </c>
      <c r="C5763">
        <v>0.985381263551839</v>
      </c>
      <c r="D5763">
        <v>0.954525256849007</v>
      </c>
      <c r="E5763">
        <v>0.973585106330657</v>
      </c>
      <c r="F5763">
        <v>0.627509823159744</v>
      </c>
      <c r="G5763">
        <v>0.359975837905334</v>
      </c>
      <c r="H5763">
        <v>0.125699524068545</v>
      </c>
      <c r="I5763">
        <v>0.129615628935623</v>
      </c>
      <c r="J5763">
        <v>0.170189997748765</v>
      </c>
      <c r="K5763">
        <v>0.214661742824059</v>
      </c>
      <c r="L5763">
        <v>1411.67119877163</v>
      </c>
      <c r="M5763">
        <v>27.7516501008663</v>
      </c>
      <c r="N5763">
        <v>51.56959171759</v>
      </c>
      <c r="O5763">
        <v>50.6060770629396</v>
      </c>
      <c r="P5763">
        <v>-0.115541848482233</v>
      </c>
      <c r="Q5763">
        <v>0.157229531964066</v>
      </c>
      <c r="R5763">
        <v>0.988897464225767</v>
      </c>
      <c r="S5763" t="s">
        <v>11956</v>
      </c>
      <c r="T5763" t="s">
        <v>12362</v>
      </c>
      <c r="U5763" t="s">
        <v>12362</v>
      </c>
      <c r="V5763" t="s">
        <v>12362</v>
      </c>
      <c r="W5763">
        <v>1</v>
      </c>
      <c r="X5763" t="s">
        <v>18125</v>
      </c>
      <c r="Y5763">
        <v>0.5529094612413544</v>
      </c>
      <c r="Z5763">
        <f>HYPERLINK("Melting_Curves/meltCurve_Q9UBK9_.pdf", "Melting_Curves/meltCurve_Q9UBK9_.pdf")</f>
        <v>0</v>
      </c>
      <c r="AA5763" t="s">
        <v>24055</v>
      </c>
      <c r="AB5763" t="s">
        <v>30122</v>
      </c>
    </row>
    <row r="5764" spans="1:28">
      <c r="A5764" t="s">
        <v>5790</v>
      </c>
      <c r="B5764">
        <v>0.992608467424715</v>
      </c>
      <c r="C5764">
        <v>0.957361583143614</v>
      </c>
      <c r="D5764">
        <v>0.903512769415058</v>
      </c>
      <c r="E5764">
        <v>0.742790547534434</v>
      </c>
      <c r="F5764">
        <v>0.35119963960409</v>
      </c>
      <c r="G5764">
        <v>0.171661755343761</v>
      </c>
      <c r="H5764">
        <v>0.116910142018317</v>
      </c>
      <c r="I5764">
        <v>0.124264304937281</v>
      </c>
      <c r="J5764">
        <v>0.141325184660739</v>
      </c>
      <c r="K5764">
        <v>0.129241644434687</v>
      </c>
      <c r="L5764">
        <v>1139.56050370643</v>
      </c>
      <c r="M5764">
        <v>23.6924179671419</v>
      </c>
      <c r="N5764">
        <v>48.6520864600107</v>
      </c>
      <c r="O5764">
        <v>47.7593813120951</v>
      </c>
      <c r="P5764">
        <v>-0.109359553052813</v>
      </c>
      <c r="Q5764">
        <v>0.1182229379063</v>
      </c>
      <c r="R5764">
        <v>0.996167488567409</v>
      </c>
      <c r="S5764" t="s">
        <v>11957</v>
      </c>
      <c r="T5764" t="s">
        <v>12362</v>
      </c>
      <c r="U5764" t="s">
        <v>12362</v>
      </c>
      <c r="V5764" t="s">
        <v>12362</v>
      </c>
      <c r="W5764">
        <v>16</v>
      </c>
      <c r="X5764" t="s">
        <v>18126</v>
      </c>
      <c r="Y5764">
        <v>0.4527886108336513</v>
      </c>
      <c r="Z5764">
        <f>HYPERLINK("Melting_Curves/meltCurve_Q9UBL3_3_.pdf", "Melting_Curves/meltCurve_Q9UBL3_3_.pdf")</f>
        <v>0</v>
      </c>
      <c r="AA5764" t="s">
        <v>24056</v>
      </c>
      <c r="AB5764" t="s">
        <v>30123</v>
      </c>
    </row>
    <row r="5765" spans="1:28">
      <c r="A5765" t="s">
        <v>5791</v>
      </c>
      <c r="B5765">
        <v>0.992608467424715</v>
      </c>
      <c r="C5765">
        <v>1.02210626107394</v>
      </c>
      <c r="D5765">
        <v>0.933698165510239</v>
      </c>
      <c r="E5765">
        <v>0.573569143660703</v>
      </c>
      <c r="F5765">
        <v>0.34318249548662</v>
      </c>
      <c r="G5765">
        <v>0.217362401463623</v>
      </c>
      <c r="H5765">
        <v>0.152443443610284</v>
      </c>
      <c r="I5765">
        <v>0.157911336532772</v>
      </c>
      <c r="J5765">
        <v>0.136650672663249</v>
      </c>
      <c r="K5765">
        <v>0.113942935043325</v>
      </c>
      <c r="L5765">
        <v>1003.61086262435</v>
      </c>
      <c r="M5765">
        <v>21.3333323063783</v>
      </c>
      <c r="N5765">
        <v>47.7796821936738</v>
      </c>
      <c r="O5765">
        <v>46.6367426996049</v>
      </c>
      <c r="P5765">
        <v>-0.0983569158598864</v>
      </c>
      <c r="Q5765">
        <v>0.13995048560398</v>
      </c>
      <c r="R5765">
        <v>0.994993213885954</v>
      </c>
      <c r="S5765" t="s">
        <v>11958</v>
      </c>
      <c r="T5765" t="s">
        <v>12362</v>
      </c>
      <c r="U5765" t="s">
        <v>12362</v>
      </c>
      <c r="V5765" t="s">
        <v>12362</v>
      </c>
      <c r="W5765">
        <v>13</v>
      </c>
      <c r="X5765" t="s">
        <v>18127</v>
      </c>
      <c r="Y5765">
        <v>0.4378214671197347</v>
      </c>
      <c r="Z5765">
        <f>HYPERLINK("Melting_Curves/meltCurve_Q9UBP0_3_.pdf", "Melting_Curves/meltCurve_Q9UBP0_3_.pdf")</f>
        <v>0</v>
      </c>
      <c r="AA5765" t="s">
        <v>24057</v>
      </c>
      <c r="AB5765" t="s">
        <v>30124</v>
      </c>
    </row>
    <row r="5766" spans="1:28">
      <c r="A5766" t="s">
        <v>5792</v>
      </c>
      <c r="B5766">
        <v>0.992608467424715</v>
      </c>
      <c r="C5766">
        <v>1.02328894811843</v>
      </c>
      <c r="D5766">
        <v>0.9446557572666699</v>
      </c>
      <c r="E5766">
        <v>0.969324182669945</v>
      </c>
      <c r="F5766">
        <v>0.696550151219966</v>
      </c>
      <c r="G5766">
        <v>0.360486821575348</v>
      </c>
      <c r="H5766">
        <v>0.180798163485661</v>
      </c>
      <c r="I5766">
        <v>0.206303719129662</v>
      </c>
      <c r="J5766">
        <v>0.264822431731049</v>
      </c>
      <c r="K5766">
        <v>0.243958027027814</v>
      </c>
      <c r="L5766">
        <v>1660.00623981456</v>
      </c>
      <c r="M5766">
        <v>32.5907589502042</v>
      </c>
      <c r="N5766">
        <v>51.871320878753</v>
      </c>
      <c r="O5766">
        <v>50.7442586196213</v>
      </c>
      <c r="P5766">
        <v>-0.124857579143361</v>
      </c>
      <c r="Q5766">
        <v>0.222383864212983</v>
      </c>
      <c r="R5766">
        <v>0.991625569985492</v>
      </c>
      <c r="S5766" t="s">
        <v>11959</v>
      </c>
      <c r="T5766" t="s">
        <v>12362</v>
      </c>
      <c r="U5766" t="s">
        <v>12362</v>
      </c>
      <c r="V5766" t="s">
        <v>12362</v>
      </c>
      <c r="W5766">
        <v>7</v>
      </c>
      <c r="X5766" t="s">
        <v>18128</v>
      </c>
      <c r="Y5766">
        <v>0.5876966528021111</v>
      </c>
      <c r="Z5766">
        <f>HYPERLINK("Melting_Curves/meltCurve_Q9UBP6_.pdf", "Melting_Curves/meltCurve_Q9UBP6_.pdf")</f>
        <v>0</v>
      </c>
      <c r="AA5766" t="s">
        <v>24058</v>
      </c>
      <c r="AB5766" t="s">
        <v>30125</v>
      </c>
    </row>
    <row r="5767" spans="1:28">
      <c r="A5767" t="s">
        <v>5793</v>
      </c>
      <c r="B5767">
        <v>0.992608467424715</v>
      </c>
      <c r="C5767">
        <v>0.981804809638066</v>
      </c>
      <c r="D5767">
        <v>0.990804838724767</v>
      </c>
      <c r="E5767">
        <v>0.965928116183294</v>
      </c>
      <c r="F5767">
        <v>0.7492926902620251</v>
      </c>
      <c r="G5767">
        <v>0.481831571874264</v>
      </c>
      <c r="H5767">
        <v>0.330062516533929</v>
      </c>
      <c r="I5767">
        <v>0.230000790353551</v>
      </c>
      <c r="J5767">
        <v>0.173299591170004</v>
      </c>
      <c r="K5767">
        <v>0.133046740181453</v>
      </c>
      <c r="L5767">
        <v>941.380586821707</v>
      </c>
      <c r="M5767">
        <v>17.8000947768231</v>
      </c>
      <c r="N5767">
        <v>53.8535431222423</v>
      </c>
      <c r="O5767">
        <v>52.2323200919519</v>
      </c>
      <c r="P5767">
        <v>-0.0735438805308421</v>
      </c>
      <c r="Q5767">
        <v>0.136820449876325</v>
      </c>
      <c r="R5767">
        <v>0.996957915972201</v>
      </c>
      <c r="S5767" t="s">
        <v>11960</v>
      </c>
      <c r="T5767" t="s">
        <v>12362</v>
      </c>
      <c r="U5767" t="s">
        <v>12362</v>
      </c>
      <c r="V5767" t="s">
        <v>12362</v>
      </c>
      <c r="W5767">
        <v>8</v>
      </c>
      <c r="X5767" t="s">
        <v>18129</v>
      </c>
      <c r="Y5767">
        <v>0.6067116917470284</v>
      </c>
      <c r="Z5767">
        <f>HYPERLINK("Melting_Curves/meltCurve_Q9UBQ0_.pdf", "Melting_Curves/meltCurve_Q9UBQ0_.pdf")</f>
        <v>0</v>
      </c>
      <c r="AA5767" t="s">
        <v>24059</v>
      </c>
      <c r="AB5767" t="s">
        <v>30126</v>
      </c>
    </row>
    <row r="5768" spans="1:28">
      <c r="A5768" t="s">
        <v>5794</v>
      </c>
      <c r="B5768">
        <v>0.992608467424715</v>
      </c>
      <c r="C5768">
        <v>0.965975995378172</v>
      </c>
      <c r="D5768">
        <v>0.912006713407664</v>
      </c>
      <c r="E5768">
        <v>0.734453116914403</v>
      </c>
      <c r="F5768">
        <v>0.28405122219704</v>
      </c>
      <c r="G5768">
        <v>0.118206659683701</v>
      </c>
      <c r="H5768">
        <v>0.07784686509248601</v>
      </c>
      <c r="I5768">
        <v>0.0898500226641671</v>
      </c>
      <c r="J5768">
        <v>0.0833014501876909</v>
      </c>
      <c r="K5768">
        <v>0.0662692456706256</v>
      </c>
      <c r="L5768">
        <v>1270.82057847417</v>
      </c>
      <c r="M5768">
        <v>26.4666867971988</v>
      </c>
      <c r="N5768">
        <v>48.3025537439633</v>
      </c>
      <c r="O5768">
        <v>47.7442494270629</v>
      </c>
      <c r="P5768">
        <v>-0.128513772138878</v>
      </c>
      <c r="Q5768">
        <v>0.07268667972183319</v>
      </c>
      <c r="R5768">
        <v>0.997286510271132</v>
      </c>
      <c r="S5768" t="s">
        <v>11961</v>
      </c>
      <c r="T5768" t="s">
        <v>12362</v>
      </c>
      <c r="U5768" t="s">
        <v>12362</v>
      </c>
      <c r="V5768" t="s">
        <v>12362</v>
      </c>
      <c r="W5768">
        <v>9</v>
      </c>
      <c r="X5768" t="s">
        <v>18130</v>
      </c>
      <c r="Y5768">
        <v>0.4202502369220039</v>
      </c>
      <c r="Z5768">
        <f>HYPERLINK("Melting_Curves/meltCurve_Q9UBQ7_.pdf", "Melting_Curves/meltCurve_Q9UBQ7_.pdf")</f>
        <v>0</v>
      </c>
      <c r="AA5768" t="s">
        <v>24060</v>
      </c>
      <c r="AB5768" t="s">
        <v>30127</v>
      </c>
    </row>
    <row r="5769" spans="1:28">
      <c r="A5769" t="s">
        <v>5795</v>
      </c>
      <c r="B5769">
        <v>0.992608467424715</v>
      </c>
      <c r="C5769">
        <v>0.9487365711350439</v>
      </c>
      <c r="D5769">
        <v>0.891934320304653</v>
      </c>
      <c r="E5769">
        <v>0.898750570127779</v>
      </c>
      <c r="F5769">
        <v>0.691278070489506</v>
      </c>
      <c r="G5769">
        <v>0.60946774279288</v>
      </c>
      <c r="H5769">
        <v>0.6086235254372671</v>
      </c>
      <c r="I5769">
        <v>0.9104876080208399</v>
      </c>
      <c r="J5769">
        <v>1.10430020962886</v>
      </c>
      <c r="K5769">
        <v>0.755333368202096</v>
      </c>
      <c r="L5769">
        <v>983.991106367781</v>
      </c>
      <c r="M5769">
        <v>22.8363386376618</v>
      </c>
      <c r="O5769">
        <v>42.7624895694863</v>
      </c>
      <c r="P5769">
        <v>-0.0281570216397246</v>
      </c>
      <c r="Q5769">
        <v>0.789100821877605</v>
      </c>
      <c r="R5769">
        <v>0.211516668734942</v>
      </c>
      <c r="S5769" t="s">
        <v>11962</v>
      </c>
      <c r="T5769" t="s">
        <v>12362</v>
      </c>
      <c r="U5769" t="s">
        <v>12362</v>
      </c>
      <c r="V5769" t="s">
        <v>12362</v>
      </c>
      <c r="W5769">
        <v>12</v>
      </c>
      <c r="X5769" t="s">
        <v>18131</v>
      </c>
      <c r="Y5769">
        <v>0.8340694163502889</v>
      </c>
      <c r="Z5769">
        <f>HYPERLINK("Melting_Curves/meltCurve_Q9UBR2_.pdf", "Melting_Curves/meltCurve_Q9UBR2_.pdf")</f>
        <v>0</v>
      </c>
      <c r="AA5769" t="s">
        <v>24061</v>
      </c>
      <c r="AB5769" t="s">
        <v>30128</v>
      </c>
    </row>
    <row r="5770" spans="1:28">
      <c r="A5770" t="s">
        <v>5796</v>
      </c>
      <c r="B5770">
        <v>0.992608467424715</v>
      </c>
      <c r="C5770">
        <v>0.805516825689259</v>
      </c>
      <c r="D5770">
        <v>0.758487636734131</v>
      </c>
      <c r="E5770">
        <v>0.7496556653502729</v>
      </c>
      <c r="F5770">
        <v>0.623541521712175</v>
      </c>
      <c r="G5770">
        <v>0.504852363519297</v>
      </c>
      <c r="H5770">
        <v>0.389493083278784</v>
      </c>
      <c r="I5770">
        <v>0.222534741121277</v>
      </c>
      <c r="J5770">
        <v>0.193865846721794</v>
      </c>
      <c r="K5770">
        <v>0.128542504359991</v>
      </c>
      <c r="L5770">
        <v>373.014293577178</v>
      </c>
      <c r="M5770">
        <v>7.10013940195558</v>
      </c>
      <c r="N5770">
        <v>52.5361929317511</v>
      </c>
      <c r="O5770">
        <v>48.8466348314565</v>
      </c>
      <c r="P5770">
        <v>-0.036402890780049</v>
      </c>
      <c r="Q5770">
        <v>0</v>
      </c>
      <c r="R5770">
        <v>0.964013451884827</v>
      </c>
      <c r="S5770" t="s">
        <v>11963</v>
      </c>
      <c r="T5770" t="s">
        <v>12362</v>
      </c>
      <c r="U5770" t="s">
        <v>12362</v>
      </c>
      <c r="V5770" t="s">
        <v>12362</v>
      </c>
      <c r="W5770">
        <v>11</v>
      </c>
      <c r="X5770" t="s">
        <v>18132</v>
      </c>
      <c r="Y5770">
        <v>0.5422681950833425</v>
      </c>
      <c r="Z5770">
        <f>HYPERLINK("Melting_Curves/meltCurve_Q9UBS4_.pdf", "Melting_Curves/meltCurve_Q9UBS4_.pdf")</f>
        <v>0</v>
      </c>
      <c r="AA5770" t="s">
        <v>24062</v>
      </c>
      <c r="AB5770" t="s">
        <v>30129</v>
      </c>
    </row>
    <row r="5771" spans="1:28">
      <c r="A5771" t="s">
        <v>5797</v>
      </c>
      <c r="B5771">
        <v>0.992608467424715</v>
      </c>
      <c r="C5771">
        <v>0.9512708379046499</v>
      </c>
      <c r="D5771">
        <v>0.901474940957933</v>
      </c>
      <c r="E5771">
        <v>0.77138920116152</v>
      </c>
      <c r="F5771">
        <v>0.524878607131787</v>
      </c>
      <c r="G5771">
        <v>0.31722846482299</v>
      </c>
      <c r="H5771">
        <v>0.202010278935604</v>
      </c>
      <c r="I5771">
        <v>0.213893262001292</v>
      </c>
      <c r="J5771">
        <v>0.258457685974457</v>
      </c>
      <c r="K5771">
        <v>0.233787223239537</v>
      </c>
      <c r="L5771">
        <v>884.05974957862</v>
      </c>
      <c r="M5771">
        <v>18.1345587909523</v>
      </c>
      <c r="N5771">
        <v>50.235663405673</v>
      </c>
      <c r="O5771">
        <v>48.1687933524596</v>
      </c>
      <c r="P5771">
        <v>-0.07458898893956691</v>
      </c>
      <c r="Q5771">
        <v>0.207548525884237</v>
      </c>
      <c r="R5771">
        <v>0.991645984980967</v>
      </c>
      <c r="S5771" t="s">
        <v>11964</v>
      </c>
      <c r="T5771" t="s">
        <v>12362</v>
      </c>
      <c r="U5771" t="s">
        <v>12362</v>
      </c>
      <c r="V5771" t="s">
        <v>12362</v>
      </c>
      <c r="W5771">
        <v>8</v>
      </c>
      <c r="X5771" t="s">
        <v>18133</v>
      </c>
      <c r="Y5771">
        <v>0.5303796798545551</v>
      </c>
      <c r="Z5771">
        <f>HYPERLINK("Melting_Curves/meltCurve_Q9UBS8_.pdf", "Melting_Curves/meltCurve_Q9UBS8_.pdf")</f>
        <v>0</v>
      </c>
      <c r="AA5771" t="s">
        <v>24063</v>
      </c>
      <c r="AB5771" t="s">
        <v>30130</v>
      </c>
    </row>
    <row r="5772" spans="1:28">
      <c r="A5772" t="s">
        <v>5798</v>
      </c>
      <c r="B5772">
        <v>0.992608467424715</v>
      </c>
      <c r="C5772">
        <v>1.04178645302692</v>
      </c>
      <c r="D5772">
        <v>0.954007272522525</v>
      </c>
      <c r="E5772">
        <v>0.880961758852548</v>
      </c>
      <c r="F5772">
        <v>0.780276115663825</v>
      </c>
      <c r="G5772">
        <v>0.623082076113217</v>
      </c>
      <c r="H5772">
        <v>0.497934365820752</v>
      </c>
      <c r="I5772">
        <v>0.59328943240646</v>
      </c>
      <c r="J5772">
        <v>0.7197703350478259</v>
      </c>
      <c r="K5772">
        <v>0.718936273147024</v>
      </c>
      <c r="L5772">
        <v>1235.65494169294</v>
      </c>
      <c r="M5772">
        <v>25.5325168911924</v>
      </c>
      <c r="O5772">
        <v>48.1013945472835</v>
      </c>
      <c r="P5772">
        <v>-0.0491549330636728</v>
      </c>
      <c r="Q5772">
        <v>0.629587340713367</v>
      </c>
      <c r="R5772">
        <v>0.857340280452801</v>
      </c>
      <c r="S5772" t="s">
        <v>11965</v>
      </c>
      <c r="T5772" t="s">
        <v>12362</v>
      </c>
      <c r="U5772" t="s">
        <v>12362</v>
      </c>
      <c r="V5772" t="s">
        <v>12362</v>
      </c>
      <c r="W5772">
        <v>2</v>
      </c>
      <c r="X5772" t="s">
        <v>18134</v>
      </c>
      <c r="Y5772">
        <v>0.7733321362730673</v>
      </c>
      <c r="Z5772">
        <f>HYPERLINK("Melting_Curves/meltCurve_Q9UBS9_.pdf", "Melting_Curves/meltCurve_Q9UBS9_.pdf")</f>
        <v>0</v>
      </c>
      <c r="AA5772" t="s">
        <v>24064</v>
      </c>
      <c r="AB5772" t="s">
        <v>30131</v>
      </c>
    </row>
    <row r="5773" spans="1:28">
      <c r="A5773" t="s">
        <v>5799</v>
      </c>
      <c r="B5773">
        <v>0.992608467424715</v>
      </c>
      <c r="C5773">
        <v>0.973216909810243</v>
      </c>
      <c r="D5773">
        <v>1.01025821092292</v>
      </c>
      <c r="E5773">
        <v>0.918592621775338</v>
      </c>
      <c r="F5773">
        <v>0.5678635274791241</v>
      </c>
      <c r="G5773">
        <v>0.32191977661075</v>
      </c>
      <c r="H5773">
        <v>0.156850382068172</v>
      </c>
      <c r="I5773">
        <v>0.159385480770893</v>
      </c>
      <c r="J5773">
        <v>0.196450707985775</v>
      </c>
      <c r="K5773">
        <v>0.194184013864821</v>
      </c>
      <c r="L5773">
        <v>1368.67946487943</v>
      </c>
      <c r="M5773">
        <v>27.2830633341316</v>
      </c>
      <c r="N5773">
        <v>50.9658428200147</v>
      </c>
      <c r="O5773">
        <v>49.898715037891</v>
      </c>
      <c r="P5773">
        <v>-0.11288592236802</v>
      </c>
      <c r="Q5773">
        <v>0.174167679576748</v>
      </c>
      <c r="R5773">
        <v>0.995721343322149</v>
      </c>
      <c r="S5773" t="s">
        <v>11966</v>
      </c>
      <c r="T5773" t="s">
        <v>12362</v>
      </c>
      <c r="U5773" t="s">
        <v>12362</v>
      </c>
      <c r="V5773" t="s">
        <v>12362</v>
      </c>
      <c r="W5773">
        <v>27</v>
      </c>
      <c r="X5773" t="s">
        <v>18135</v>
      </c>
      <c r="Y5773">
        <v>0.5427125170251699</v>
      </c>
      <c r="Z5773">
        <f>HYPERLINK("Melting_Curves/meltCurve_Q9UBT2_.pdf", "Melting_Curves/meltCurve_Q9UBT2_.pdf")</f>
        <v>0</v>
      </c>
      <c r="AA5773" t="s">
        <v>24065</v>
      </c>
      <c r="AB5773" t="s">
        <v>30132</v>
      </c>
    </row>
    <row r="5774" spans="1:28">
      <c r="A5774" t="s">
        <v>5800</v>
      </c>
      <c r="B5774">
        <v>0.992608467424715</v>
      </c>
      <c r="C5774">
        <v>0.911271185609878</v>
      </c>
      <c r="D5774">
        <v>0.755714913499999</v>
      </c>
      <c r="E5774">
        <v>0.5671966989994141</v>
      </c>
      <c r="F5774">
        <v>0.539637815168042</v>
      </c>
      <c r="G5774">
        <v>0.432587049755596</v>
      </c>
      <c r="H5774">
        <v>0.481599623913123</v>
      </c>
      <c r="I5774">
        <v>0.503644844069555</v>
      </c>
      <c r="J5774">
        <v>0.722991100797964</v>
      </c>
      <c r="K5774">
        <v>0.463809414541268</v>
      </c>
      <c r="L5774">
        <v>1053.16268217432</v>
      </c>
      <c r="M5774">
        <v>24.6486532979819</v>
      </c>
      <c r="O5774">
        <v>42.4487320973655</v>
      </c>
      <c r="P5774">
        <v>-0.06953868374488351</v>
      </c>
      <c r="Q5774">
        <v>0.520982041823431</v>
      </c>
      <c r="R5774">
        <v>0.843572692950014</v>
      </c>
      <c r="S5774" t="s">
        <v>11967</v>
      </c>
      <c r="T5774" t="s">
        <v>12362</v>
      </c>
      <c r="U5774" t="s">
        <v>12362</v>
      </c>
      <c r="V5774" t="s">
        <v>12362</v>
      </c>
      <c r="W5774">
        <v>1</v>
      </c>
      <c r="X5774" t="s">
        <v>18136</v>
      </c>
      <c r="Y5774">
        <v>0.6166223158343594</v>
      </c>
      <c r="Z5774">
        <f>HYPERLINK("Melting_Curves/meltCurve_Q9UBT6_3_.pdf", "Melting_Curves/meltCurve_Q9UBT6_3_.pdf")</f>
        <v>0</v>
      </c>
      <c r="AA5774" t="s">
        <v>24066</v>
      </c>
      <c r="AB5774" t="s">
        <v>30133</v>
      </c>
    </row>
    <row r="5775" spans="1:28">
      <c r="A5775" t="s">
        <v>5801</v>
      </c>
      <c r="B5775">
        <v>0.992608467424715</v>
      </c>
      <c r="C5775">
        <v>1.04948106427738</v>
      </c>
      <c r="D5775">
        <v>0.977480089214989</v>
      </c>
      <c r="E5775">
        <v>0.816797519964362</v>
      </c>
      <c r="F5775">
        <v>0.6343076798256539</v>
      </c>
      <c r="G5775">
        <v>0.477706289367051</v>
      </c>
      <c r="H5775">
        <v>0.37704399327672</v>
      </c>
      <c r="I5775">
        <v>0.36200203255866</v>
      </c>
      <c r="J5775">
        <v>0.366358834339691</v>
      </c>
      <c r="K5775">
        <v>0.339943281878651</v>
      </c>
      <c r="L5775">
        <v>904.390577777006</v>
      </c>
      <c r="M5775">
        <v>18.281674346924</v>
      </c>
      <c r="N5775">
        <v>52.8151151122224</v>
      </c>
      <c r="O5775">
        <v>48.8892685594545</v>
      </c>
      <c r="P5775">
        <v>-0.0614283947760382</v>
      </c>
      <c r="Q5775">
        <v>0.342937630316099</v>
      </c>
      <c r="R5775">
        <v>0.993826182440654</v>
      </c>
      <c r="S5775" t="s">
        <v>11968</v>
      </c>
      <c r="T5775" t="s">
        <v>12362</v>
      </c>
      <c r="U5775" t="s">
        <v>12362</v>
      </c>
      <c r="V5775" t="s">
        <v>12362</v>
      </c>
      <c r="W5775">
        <v>1</v>
      </c>
      <c r="X5775" t="s">
        <v>18137</v>
      </c>
      <c r="Y5775">
        <v>0.6261883359061718</v>
      </c>
      <c r="Z5775">
        <f>HYPERLINK("Melting_Curves/meltCurve_Q9UBU6_.pdf", "Melting_Curves/meltCurve_Q9UBU6_.pdf")</f>
        <v>0</v>
      </c>
      <c r="AA5775" t="s">
        <v>24067</v>
      </c>
      <c r="AB5775" t="s">
        <v>30134</v>
      </c>
    </row>
    <row r="5776" spans="1:28">
      <c r="A5776" t="s">
        <v>5802</v>
      </c>
      <c r="B5776">
        <v>0.992608467424715</v>
      </c>
      <c r="C5776">
        <v>1.30711546577475</v>
      </c>
      <c r="D5776">
        <v>1.01097597064979</v>
      </c>
      <c r="E5776">
        <v>0.987228426385538</v>
      </c>
      <c r="F5776">
        <v>0.513423749456455</v>
      </c>
      <c r="G5776">
        <v>0.105375622689388</v>
      </c>
      <c r="H5776">
        <v>0.240867389402369</v>
      </c>
      <c r="I5776">
        <v>0.299398686819143</v>
      </c>
      <c r="J5776">
        <v>0</v>
      </c>
      <c r="K5776">
        <v>0</v>
      </c>
      <c r="L5776">
        <v>12538.1537000369</v>
      </c>
      <c r="M5776">
        <v>250</v>
      </c>
      <c r="N5776">
        <v>50.2126326699032</v>
      </c>
      <c r="O5776">
        <v>50.1494037319506</v>
      </c>
      <c r="P5776">
        <v>-1.0853464535011</v>
      </c>
      <c r="Q5776">
        <v>0.129128332868792</v>
      </c>
      <c r="R5776">
        <v>0.920352187492576</v>
      </c>
      <c r="S5776" t="s">
        <v>11969</v>
      </c>
      <c r="T5776" t="s">
        <v>12362</v>
      </c>
      <c r="U5776" t="s">
        <v>12362</v>
      </c>
      <c r="V5776" t="s">
        <v>12362</v>
      </c>
      <c r="W5776">
        <v>2</v>
      </c>
      <c r="X5776" t="s">
        <v>18138</v>
      </c>
      <c r="Y5776">
        <v>0.5110129703691719</v>
      </c>
      <c r="Z5776">
        <f>HYPERLINK("Melting_Curves/meltCurve_Q9UBU7_.pdf", "Melting_Curves/meltCurve_Q9UBU7_.pdf")</f>
        <v>0</v>
      </c>
      <c r="AA5776" t="s">
        <v>24068</v>
      </c>
      <c r="AB5776" t="s">
        <v>30135</v>
      </c>
    </row>
    <row r="5777" spans="1:28">
      <c r="A5777" t="s">
        <v>5803</v>
      </c>
      <c r="B5777">
        <v>0.992608467424715</v>
      </c>
      <c r="C5777">
        <v>1.19931651617463</v>
      </c>
      <c r="D5777">
        <v>1.05682891618091</v>
      </c>
      <c r="E5777">
        <v>1.05845998073506</v>
      </c>
      <c r="F5777">
        <v>0.921127348041118</v>
      </c>
      <c r="G5777">
        <v>0.5650837535205609</v>
      </c>
      <c r="H5777">
        <v>0.187426334669647</v>
      </c>
      <c r="I5777">
        <v>0.160027008289496</v>
      </c>
      <c r="J5777">
        <v>0.132997092720861</v>
      </c>
      <c r="K5777">
        <v>0.156027766104258</v>
      </c>
      <c r="L5777">
        <v>2074.99095388423</v>
      </c>
      <c r="M5777">
        <v>38.6430512636557</v>
      </c>
      <c r="N5777">
        <v>54.1626384688731</v>
      </c>
      <c r="O5777">
        <v>53.5531585627628</v>
      </c>
      <c r="P5777">
        <v>-0.154870303391274</v>
      </c>
      <c r="Q5777">
        <v>0.141499034725162</v>
      </c>
      <c r="R5777">
        <v>0.973172476311308</v>
      </c>
      <c r="S5777" t="s">
        <v>11970</v>
      </c>
      <c r="T5777" t="s">
        <v>12362</v>
      </c>
      <c r="U5777" t="s">
        <v>12362</v>
      </c>
      <c r="V5777" t="s">
        <v>12362</v>
      </c>
      <c r="W5777">
        <v>4</v>
      </c>
      <c r="X5777" t="s">
        <v>18139</v>
      </c>
      <c r="Y5777">
        <v>0.6226800314281598</v>
      </c>
      <c r="Z5777">
        <f>HYPERLINK("Melting_Curves/meltCurve_Q9UBU9_.pdf", "Melting_Curves/meltCurve_Q9UBU9_.pdf")</f>
        <v>0</v>
      </c>
      <c r="AA5777" t="s">
        <v>24069</v>
      </c>
      <c r="AB5777" t="s">
        <v>30136</v>
      </c>
    </row>
    <row r="5778" spans="1:28">
      <c r="A5778" t="s">
        <v>5804</v>
      </c>
      <c r="B5778">
        <v>0.992608467424715</v>
      </c>
      <c r="C5778">
        <v>1.1398356691852</v>
      </c>
      <c r="D5778">
        <v>1.2406129285889</v>
      </c>
      <c r="E5778">
        <v>1.54308843781937</v>
      </c>
      <c r="F5778">
        <v>0.589480378939512</v>
      </c>
      <c r="G5778">
        <v>0.429602995068759</v>
      </c>
      <c r="H5778">
        <v>0.254590326797227</v>
      </c>
      <c r="I5778">
        <v>0.380472440781715</v>
      </c>
      <c r="J5778">
        <v>0.88316610295828</v>
      </c>
      <c r="K5778">
        <v>0.639570184839796</v>
      </c>
      <c r="L5778">
        <v>12462.6140537934</v>
      </c>
      <c r="M5778">
        <v>250</v>
      </c>
      <c r="O5778">
        <v>49.8472661418831</v>
      </c>
      <c r="P5778">
        <v>-0.604997582752795</v>
      </c>
      <c r="Q5778">
        <v>0.517480392447269</v>
      </c>
      <c r="R5778">
        <v>0.6110918234870401</v>
      </c>
      <c r="S5778" t="s">
        <v>11971</v>
      </c>
      <c r="T5778" t="s">
        <v>12362</v>
      </c>
      <c r="U5778" t="s">
        <v>12362</v>
      </c>
      <c r="V5778" t="s">
        <v>12362</v>
      </c>
      <c r="W5778">
        <v>2</v>
      </c>
      <c r="X5778" t="s">
        <v>18140</v>
      </c>
      <c r="Y5778">
        <v>0.7242091761921512</v>
      </c>
      <c r="Z5778">
        <f>HYPERLINK("Melting_Curves/meltCurve_Q9UBV8_.pdf", "Melting_Curves/meltCurve_Q9UBV8_.pdf")</f>
        <v>0</v>
      </c>
      <c r="AA5778" t="s">
        <v>24070</v>
      </c>
      <c r="AB5778" t="s">
        <v>30137</v>
      </c>
    </row>
    <row r="5779" spans="1:28">
      <c r="A5779" t="s">
        <v>5805</v>
      </c>
      <c r="B5779">
        <v>0.992608467424715</v>
      </c>
      <c r="C5779">
        <v>1.17795049371934</v>
      </c>
      <c r="D5779">
        <v>1.00985442161167</v>
      </c>
      <c r="E5779">
        <v>0.916119562828298</v>
      </c>
      <c r="F5779">
        <v>0.682994292217016</v>
      </c>
      <c r="G5779">
        <v>0.549201499863708</v>
      </c>
      <c r="H5779">
        <v>0.480200892176565</v>
      </c>
      <c r="I5779">
        <v>0.673161869385239</v>
      </c>
      <c r="J5779">
        <v>0.84828568815466</v>
      </c>
      <c r="K5779">
        <v>0.710989214238511</v>
      </c>
      <c r="L5779">
        <v>2567.14165047266</v>
      </c>
      <c r="M5779">
        <v>53.9226447812277</v>
      </c>
      <c r="O5779">
        <v>47.5425373767298</v>
      </c>
      <c r="P5779">
        <v>-0.098140621192307</v>
      </c>
      <c r="Q5779">
        <v>0.653885742359217</v>
      </c>
      <c r="R5779">
        <v>0.740939102511835</v>
      </c>
      <c r="S5779" t="s">
        <v>11972</v>
      </c>
      <c r="T5779" t="s">
        <v>12362</v>
      </c>
      <c r="U5779" t="s">
        <v>12362</v>
      </c>
      <c r="V5779" t="s">
        <v>12362</v>
      </c>
      <c r="W5779">
        <v>6</v>
      </c>
      <c r="X5779" t="s">
        <v>18141</v>
      </c>
      <c r="Y5779">
        <v>0.7768945559530206</v>
      </c>
      <c r="Z5779">
        <f>HYPERLINK("Melting_Curves/meltCurve_Q9UBW7_2_.pdf", "Melting_Curves/meltCurve_Q9UBW7_2_.pdf")</f>
        <v>0</v>
      </c>
      <c r="AA5779" t="s">
        <v>24071</v>
      </c>
      <c r="AB5779" t="s">
        <v>30138</v>
      </c>
    </row>
    <row r="5780" spans="1:28">
      <c r="A5780" t="s">
        <v>5806</v>
      </c>
      <c r="B5780">
        <v>0.992608467424715</v>
      </c>
      <c r="C5780">
        <v>1.09792959117608</v>
      </c>
      <c r="D5780">
        <v>1.02283110796126</v>
      </c>
      <c r="E5780">
        <v>0.772343195688982</v>
      </c>
      <c r="F5780">
        <v>0.523846441638263</v>
      </c>
      <c r="G5780">
        <v>0.267096864252248</v>
      </c>
      <c r="H5780">
        <v>0.16298643380039</v>
      </c>
      <c r="I5780">
        <v>0.157116407065872</v>
      </c>
      <c r="J5780">
        <v>0.192674241640778</v>
      </c>
      <c r="K5780">
        <v>0.173306319880484</v>
      </c>
      <c r="L5780">
        <v>1109.75274688085</v>
      </c>
      <c r="M5780">
        <v>22.5241823022789</v>
      </c>
      <c r="N5780">
        <v>50.1342415960401</v>
      </c>
      <c r="O5780">
        <v>48.8859660193996</v>
      </c>
      <c r="P5780">
        <v>-0.0966461214624697</v>
      </c>
      <c r="Q5780">
        <v>0.16098300694893</v>
      </c>
      <c r="R5780">
        <v>0.987060343690088</v>
      </c>
      <c r="S5780" t="s">
        <v>11973</v>
      </c>
      <c r="T5780" t="s">
        <v>12362</v>
      </c>
      <c r="U5780" t="s">
        <v>12362</v>
      </c>
      <c r="V5780" t="s">
        <v>12362</v>
      </c>
      <c r="W5780">
        <v>7</v>
      </c>
      <c r="X5780" t="s">
        <v>18142</v>
      </c>
      <c r="Y5780">
        <v>0.5130029105476547</v>
      </c>
      <c r="Z5780">
        <f>HYPERLINK("Melting_Curves/meltCurve_Q9UBW8_.pdf", "Melting_Curves/meltCurve_Q9UBW8_.pdf")</f>
        <v>0</v>
      </c>
      <c r="AA5780" t="s">
        <v>24072</v>
      </c>
      <c r="AB5780" t="s">
        <v>30139</v>
      </c>
    </row>
    <row r="5781" spans="1:28">
      <c r="A5781" t="s">
        <v>5807</v>
      </c>
      <c r="B5781">
        <v>0.992608467424715</v>
      </c>
      <c r="C5781">
        <v>0.953370891975146</v>
      </c>
      <c r="D5781">
        <v>0.787721983844478</v>
      </c>
      <c r="E5781">
        <v>0.606345931601293</v>
      </c>
      <c r="F5781">
        <v>0.428304997188832</v>
      </c>
      <c r="G5781">
        <v>0.373821666108384</v>
      </c>
      <c r="H5781">
        <v>0.34675788768504</v>
      </c>
      <c r="I5781">
        <v>0.396763146936093</v>
      </c>
      <c r="J5781">
        <v>0.474167416338339</v>
      </c>
      <c r="K5781">
        <v>0.426818645136338</v>
      </c>
      <c r="L5781">
        <v>930.638521345518</v>
      </c>
      <c r="M5781">
        <v>20.8904511755986</v>
      </c>
      <c r="N5781">
        <v>48.2349608753192</v>
      </c>
      <c r="O5781">
        <v>44.1463307426937</v>
      </c>
      <c r="P5781">
        <v>-0.0711362882694974</v>
      </c>
      <c r="Q5781">
        <v>0.398707164434658</v>
      </c>
      <c r="R5781">
        <v>0.97503375841391</v>
      </c>
      <c r="S5781" t="s">
        <v>11974</v>
      </c>
      <c r="T5781" t="s">
        <v>12362</v>
      </c>
      <c r="U5781" t="s">
        <v>12362</v>
      </c>
      <c r="V5781" t="s">
        <v>12362</v>
      </c>
      <c r="W5781">
        <v>17</v>
      </c>
      <c r="X5781" t="s">
        <v>18143</v>
      </c>
      <c r="Y5781">
        <v>0.5572429809033156</v>
      </c>
      <c r="Z5781">
        <f>HYPERLINK("Melting_Curves/meltCurve_Q9UDY2_3_.pdf", "Melting_Curves/meltCurve_Q9UDY2_3_.pdf")</f>
        <v>0</v>
      </c>
      <c r="AA5781" t="s">
        <v>24073</v>
      </c>
      <c r="AB5781" t="s">
        <v>30140</v>
      </c>
    </row>
    <row r="5782" spans="1:28">
      <c r="A5782" t="s">
        <v>5808</v>
      </c>
      <c r="B5782">
        <v>0.992608467424715</v>
      </c>
      <c r="C5782">
        <v>1.06412333616775</v>
      </c>
      <c r="D5782">
        <v>1.02850895994124</v>
      </c>
      <c r="E5782">
        <v>0.708893487216946</v>
      </c>
      <c r="F5782">
        <v>0.235144645594186</v>
      </c>
      <c r="G5782">
        <v>0.134852552158813</v>
      </c>
      <c r="H5782">
        <v>0.0958209897265645</v>
      </c>
      <c r="I5782">
        <v>0.140694523665836</v>
      </c>
      <c r="J5782">
        <v>0.10419055710472</v>
      </c>
      <c r="K5782">
        <v>0.0536899116317413</v>
      </c>
      <c r="L5782">
        <v>1690.96393531176</v>
      </c>
      <c r="M5782">
        <v>35.5024151448503</v>
      </c>
      <c r="N5782">
        <v>47.9411082041855</v>
      </c>
      <c r="O5782">
        <v>47.4791850703631</v>
      </c>
      <c r="P5782">
        <v>-0.167677855098239</v>
      </c>
      <c r="Q5782">
        <v>0.103026466346407</v>
      </c>
      <c r="R5782">
        <v>0.993644774353133</v>
      </c>
      <c r="S5782" t="s">
        <v>11975</v>
      </c>
      <c r="T5782" t="s">
        <v>12362</v>
      </c>
      <c r="U5782" t="s">
        <v>12362</v>
      </c>
      <c r="V5782" t="s">
        <v>12362</v>
      </c>
      <c r="W5782">
        <v>6</v>
      </c>
      <c r="X5782" t="s">
        <v>18144</v>
      </c>
      <c r="Y5782">
        <v>0.4245972259481323</v>
      </c>
      <c r="Z5782">
        <f>HYPERLINK("Melting_Curves/meltCurve_Q9UDY4_.pdf", "Melting_Curves/meltCurve_Q9UDY4_.pdf")</f>
        <v>0</v>
      </c>
      <c r="AA5782" t="s">
        <v>24074</v>
      </c>
      <c r="AB5782" t="s">
        <v>30141</v>
      </c>
    </row>
    <row r="5783" spans="1:28">
      <c r="A5783" t="s">
        <v>5809</v>
      </c>
      <c r="B5783">
        <v>0.992608467424715</v>
      </c>
      <c r="C5783">
        <v>1.01214186201219</v>
      </c>
      <c r="D5783">
        <v>0.9181045890542</v>
      </c>
      <c r="E5783">
        <v>0.900034237813446</v>
      </c>
      <c r="F5783">
        <v>0.8148174995149871</v>
      </c>
      <c r="G5783">
        <v>0.620082544502864</v>
      </c>
      <c r="H5783">
        <v>0.595241653024867</v>
      </c>
      <c r="I5783">
        <v>0.972315902940856</v>
      </c>
      <c r="J5783">
        <v>1.21891093800091</v>
      </c>
      <c r="K5783">
        <v>1.06225870051583</v>
      </c>
      <c r="L5783">
        <v>15000</v>
      </c>
      <c r="M5783">
        <v>240.468790124735</v>
      </c>
      <c r="O5783">
        <v>62.3738460667899</v>
      </c>
      <c r="P5783">
        <v>0.1354859365819</v>
      </c>
      <c r="Q5783">
        <v>1.14057173058808</v>
      </c>
      <c r="R5783">
        <v>-0.121567311236676</v>
      </c>
      <c r="S5783" t="s">
        <v>11976</v>
      </c>
      <c r="T5783" t="s">
        <v>12362</v>
      </c>
      <c r="U5783" t="s">
        <v>12362</v>
      </c>
      <c r="V5783" t="s">
        <v>12362</v>
      </c>
      <c r="W5783">
        <v>8</v>
      </c>
      <c r="X5783" t="s">
        <v>18145</v>
      </c>
      <c r="Y5783">
        <v>1.021640048161319</v>
      </c>
      <c r="Z5783">
        <f>HYPERLINK("Melting_Curves/meltCurve_Q9UEE9_.pdf", "Melting_Curves/meltCurve_Q9UEE9_.pdf")</f>
        <v>0</v>
      </c>
      <c r="AA5783" t="s">
        <v>24075</v>
      </c>
      <c r="AB5783" t="s">
        <v>30142</v>
      </c>
    </row>
    <row r="5784" spans="1:28">
      <c r="A5784" t="s">
        <v>5810</v>
      </c>
      <c r="B5784">
        <v>0.992608467424715</v>
      </c>
      <c r="C5784">
        <v>0.685112441536648</v>
      </c>
      <c r="D5784">
        <v>0.691077388524853</v>
      </c>
      <c r="E5784">
        <v>0.6545920081844</v>
      </c>
      <c r="F5784">
        <v>0.498371381988025</v>
      </c>
      <c r="G5784">
        <v>0.432380617774464</v>
      </c>
      <c r="H5784">
        <v>0.340915849051239</v>
      </c>
      <c r="I5784">
        <v>0.445387557647749</v>
      </c>
      <c r="J5784">
        <v>0.72872027878348</v>
      </c>
      <c r="K5784">
        <v>0.78262849012491</v>
      </c>
      <c r="L5784">
        <v>851.27088940675</v>
      </c>
      <c r="M5784">
        <v>21.4276741588743</v>
      </c>
      <c r="O5784">
        <v>39.3864781372545</v>
      </c>
      <c r="P5784">
        <v>-0.060665110833178</v>
      </c>
      <c r="Q5784">
        <v>0.55397380768244</v>
      </c>
      <c r="R5784">
        <v>0.475273064471134</v>
      </c>
      <c r="S5784" t="s">
        <v>11977</v>
      </c>
      <c r="T5784" t="s">
        <v>12362</v>
      </c>
      <c r="U5784" t="s">
        <v>12362</v>
      </c>
      <c r="V5784" t="s">
        <v>12362</v>
      </c>
      <c r="W5784">
        <v>2</v>
      </c>
      <c r="X5784" t="s">
        <v>18146</v>
      </c>
      <c r="Y5784">
        <v>0.6029991089221852</v>
      </c>
      <c r="Z5784">
        <f>HYPERLINK("Melting_Curves/meltCurve_Q9UEG4_.pdf", "Melting_Curves/meltCurve_Q9UEG4_.pdf")</f>
        <v>0</v>
      </c>
      <c r="AA5784" t="s">
        <v>24076</v>
      </c>
      <c r="AB5784" t="s">
        <v>30143</v>
      </c>
    </row>
    <row r="5785" spans="1:28">
      <c r="A5785" t="s">
        <v>5811</v>
      </c>
      <c r="B5785">
        <v>0.992608467424715</v>
      </c>
      <c r="C5785">
        <v>1.47915605633297</v>
      </c>
      <c r="D5785">
        <v>1.88219636375483</v>
      </c>
      <c r="E5785">
        <v>2.56431997696857</v>
      </c>
      <c r="F5785">
        <v>1.07079020638582</v>
      </c>
      <c r="G5785">
        <v>0.475178611470913</v>
      </c>
      <c r="H5785">
        <v>0.543255207591846</v>
      </c>
      <c r="I5785">
        <v>0.9732152575231729</v>
      </c>
      <c r="J5785">
        <v>2.45719102809457</v>
      </c>
      <c r="K5785">
        <v>2.60637201156172</v>
      </c>
      <c r="L5785">
        <v>9849.91500268344</v>
      </c>
      <c r="M5785">
        <v>250</v>
      </c>
      <c r="O5785">
        <v>39.3971387301933</v>
      </c>
      <c r="P5785">
        <v>0.7932048131588521</v>
      </c>
      <c r="Q5785">
        <v>1.5</v>
      </c>
      <c r="R5785">
        <v>0.0422056826042475</v>
      </c>
      <c r="S5785" t="s">
        <v>11978</v>
      </c>
      <c r="T5785" t="s">
        <v>12362</v>
      </c>
      <c r="U5785" t="s">
        <v>12362</v>
      </c>
      <c r="V5785" t="s">
        <v>12362</v>
      </c>
      <c r="W5785">
        <v>3</v>
      </c>
      <c r="X5785" t="s">
        <v>18147</v>
      </c>
      <c r="Y5785">
        <v>1.459971093383795</v>
      </c>
      <c r="Z5785">
        <f>HYPERLINK("Melting_Curves/meltCurve_Q9UEL6_.pdf", "Melting_Curves/meltCurve_Q9UEL6_.pdf")</f>
        <v>0</v>
      </c>
      <c r="AA5785" t="s">
        <v>20442</v>
      </c>
      <c r="AB5785" t="s">
        <v>30144</v>
      </c>
    </row>
    <row r="5786" spans="1:28">
      <c r="A5786" t="s">
        <v>5812</v>
      </c>
      <c r="B5786">
        <v>0.992608467424715</v>
      </c>
      <c r="C5786">
        <v>1.00511033950294</v>
      </c>
      <c r="D5786">
        <v>0.874623295720741</v>
      </c>
      <c r="E5786">
        <v>0.785575087754152</v>
      </c>
      <c r="F5786">
        <v>0.484738364412783</v>
      </c>
      <c r="G5786">
        <v>0.348683773717364</v>
      </c>
      <c r="H5786">
        <v>0.290909634431918</v>
      </c>
      <c r="I5786">
        <v>0.369495084835879</v>
      </c>
      <c r="J5786">
        <v>0.527474115761254</v>
      </c>
      <c r="K5786">
        <v>0.43248629081653</v>
      </c>
      <c r="L5786">
        <v>1316.05220446705</v>
      </c>
      <c r="M5786">
        <v>27.8636745063682</v>
      </c>
      <c r="N5786">
        <v>49.9495367805598</v>
      </c>
      <c r="O5786">
        <v>46.9905675156135</v>
      </c>
      <c r="P5786">
        <v>-0.0903965965942583</v>
      </c>
      <c r="Q5786">
        <v>0.39020981153061</v>
      </c>
      <c r="R5786">
        <v>0.934971073590237</v>
      </c>
      <c r="S5786" t="s">
        <v>11979</v>
      </c>
      <c r="T5786" t="s">
        <v>12362</v>
      </c>
      <c r="U5786" t="s">
        <v>12362</v>
      </c>
      <c r="V5786" t="s">
        <v>12362</v>
      </c>
      <c r="W5786">
        <v>16</v>
      </c>
      <c r="X5786" t="s">
        <v>18148</v>
      </c>
      <c r="Y5786">
        <v>0.6023171739077597</v>
      </c>
      <c r="Z5786">
        <f>HYPERLINK("Melting_Curves/meltCurve_Q9UER7_3_.pdf", "Melting_Curves/meltCurve_Q9UER7_3_.pdf")</f>
        <v>0</v>
      </c>
      <c r="AA5786" t="s">
        <v>24077</v>
      </c>
      <c r="AB5786" t="s">
        <v>30145</v>
      </c>
    </row>
    <row r="5787" spans="1:28">
      <c r="A5787" t="s">
        <v>5813</v>
      </c>
      <c r="B5787">
        <v>0.992608467424715</v>
      </c>
      <c r="C5787">
        <v>0.955483955099836</v>
      </c>
      <c r="D5787">
        <v>0.8904726488710289</v>
      </c>
      <c r="E5787">
        <v>0.72880647937987</v>
      </c>
      <c r="F5787">
        <v>0.293608107474189</v>
      </c>
      <c r="G5787">
        <v>0.156291319375308</v>
      </c>
      <c r="H5787">
        <v>0.107043825277761</v>
      </c>
      <c r="I5787">
        <v>0.14633648934931</v>
      </c>
      <c r="J5787">
        <v>0.198592165256962</v>
      </c>
      <c r="K5787">
        <v>0.183536665496297</v>
      </c>
      <c r="L5787">
        <v>1381.37457178847</v>
      </c>
      <c r="M5787">
        <v>29.0231249235055</v>
      </c>
      <c r="N5787">
        <v>48.190369798978</v>
      </c>
      <c r="O5787">
        <v>47.3714098488029</v>
      </c>
      <c r="P5787">
        <v>-0.13011342729561</v>
      </c>
      <c r="Q5787">
        <v>0.150524191948923</v>
      </c>
      <c r="R5787">
        <v>0.988828136876337</v>
      </c>
      <c r="S5787" t="s">
        <v>11980</v>
      </c>
      <c r="T5787" t="s">
        <v>12362</v>
      </c>
      <c r="U5787" t="s">
        <v>12362</v>
      </c>
      <c r="V5787" t="s">
        <v>12362</v>
      </c>
      <c r="W5787">
        <v>2</v>
      </c>
      <c r="X5787" t="s">
        <v>18149</v>
      </c>
      <c r="Y5787">
        <v>0.4558862647643416</v>
      </c>
      <c r="Z5787">
        <f>HYPERLINK("Melting_Curves/meltCurve_Q9UET6_2_.pdf", "Melting_Curves/meltCurve_Q9UET6_2_.pdf")</f>
        <v>0</v>
      </c>
      <c r="AA5787" t="s">
        <v>24078</v>
      </c>
      <c r="AB5787" t="s">
        <v>30146</v>
      </c>
    </row>
    <row r="5788" spans="1:28">
      <c r="A5788" t="s">
        <v>5814</v>
      </c>
      <c r="B5788">
        <v>0.992608467424715</v>
      </c>
      <c r="C5788">
        <v>0.999033569558052</v>
      </c>
      <c r="D5788">
        <v>0.828891844818986</v>
      </c>
      <c r="E5788">
        <v>0.796276952610274</v>
      </c>
      <c r="F5788">
        <v>0.65539323850092</v>
      </c>
      <c r="G5788">
        <v>0.443836569419838</v>
      </c>
      <c r="H5788">
        <v>0.404857256337216</v>
      </c>
      <c r="I5788">
        <v>0.476253187148029</v>
      </c>
      <c r="J5788">
        <v>0.506148348037995</v>
      </c>
      <c r="K5788">
        <v>0.474454751138012</v>
      </c>
      <c r="L5788">
        <v>752.386630704074</v>
      </c>
      <c r="M5788">
        <v>15.9029421698448</v>
      </c>
      <c r="N5788">
        <v>54.9841340135794</v>
      </c>
      <c r="O5788">
        <v>46.5820079820549</v>
      </c>
      <c r="P5788">
        <v>-0.0473167660050787</v>
      </c>
      <c r="Q5788">
        <v>0.445653937995295</v>
      </c>
      <c r="R5788">
        <v>0.947442413673128</v>
      </c>
      <c r="S5788" t="s">
        <v>11981</v>
      </c>
      <c r="T5788" t="s">
        <v>12362</v>
      </c>
      <c r="U5788" t="s">
        <v>12362</v>
      </c>
      <c r="V5788" t="s">
        <v>12362</v>
      </c>
      <c r="W5788">
        <v>4</v>
      </c>
      <c r="X5788" t="s">
        <v>18150</v>
      </c>
      <c r="Y5788">
        <v>0.6473544513488236</v>
      </c>
      <c r="Z5788">
        <f>HYPERLINK("Melting_Curves/meltCurve_Q9UEU0_.pdf", "Melting_Curves/meltCurve_Q9UEU0_.pdf")</f>
        <v>0</v>
      </c>
      <c r="AA5788" t="s">
        <v>24079</v>
      </c>
      <c r="AB5788" t="s">
        <v>30147</v>
      </c>
    </row>
    <row r="5789" spans="1:28">
      <c r="A5789" t="s">
        <v>5815</v>
      </c>
      <c r="B5789">
        <v>0.992608467424715</v>
      </c>
      <c r="C5789">
        <v>0.513569146571109</v>
      </c>
      <c r="D5789">
        <v>0.404005621478761</v>
      </c>
      <c r="E5789">
        <v>0.294899688809093</v>
      </c>
      <c r="F5789">
        <v>0.411003082221843</v>
      </c>
      <c r="G5789">
        <v>0.425139034704319</v>
      </c>
      <c r="H5789">
        <v>0.395763098001183</v>
      </c>
      <c r="I5789">
        <v>0.326511622786369</v>
      </c>
      <c r="J5789">
        <v>0.45605986581632</v>
      </c>
      <c r="K5789">
        <v>0.318699718398879</v>
      </c>
      <c r="L5789">
        <v>2746.39588377265</v>
      </c>
      <c r="M5789">
        <v>70.11078917153409</v>
      </c>
      <c r="N5789">
        <v>39.9804001963303</v>
      </c>
      <c r="O5789">
        <v>39.1403958875864</v>
      </c>
      <c r="P5789">
        <v>-0.278179690954553</v>
      </c>
      <c r="Q5789">
        <v>0.378808259204934</v>
      </c>
      <c r="R5789">
        <v>0.935346511963977</v>
      </c>
      <c r="S5789" t="s">
        <v>11982</v>
      </c>
      <c r="T5789" t="s">
        <v>12362</v>
      </c>
      <c r="U5789" t="s">
        <v>12362</v>
      </c>
      <c r="V5789" t="s">
        <v>12362</v>
      </c>
      <c r="W5789">
        <v>2</v>
      </c>
      <c r="X5789" t="s">
        <v>18151</v>
      </c>
      <c r="Y5789">
        <v>0.4244943001293562</v>
      </c>
      <c r="Z5789">
        <f>HYPERLINK("Melting_Curves/meltCurve_Q9UEU5_.pdf", "Melting_Curves/meltCurve_Q9UEU5_.pdf")</f>
        <v>0</v>
      </c>
      <c r="AA5789" t="s">
        <v>24080</v>
      </c>
      <c r="AB5789" t="s">
        <v>30148</v>
      </c>
    </row>
    <row r="5790" spans="1:28">
      <c r="A5790" t="s">
        <v>5816</v>
      </c>
      <c r="B5790">
        <v>0.992608467424715</v>
      </c>
      <c r="C5790">
        <v>1.04710860922888</v>
      </c>
      <c r="D5790">
        <v>0.936055435187683</v>
      </c>
      <c r="E5790">
        <v>0.81337820822597</v>
      </c>
      <c r="F5790">
        <v>0.698492550136195</v>
      </c>
      <c r="G5790">
        <v>0.545651762030303</v>
      </c>
      <c r="H5790">
        <v>0.526704160751402</v>
      </c>
      <c r="I5790">
        <v>0.5903545051018561</v>
      </c>
      <c r="J5790">
        <v>0.596644485465135</v>
      </c>
      <c r="K5790">
        <v>0.454140817972154</v>
      </c>
      <c r="L5790">
        <v>918.294662210564</v>
      </c>
      <c r="M5790">
        <v>19.18018432661</v>
      </c>
      <c r="O5790">
        <v>47.3659264343505</v>
      </c>
      <c r="P5790">
        <v>-0.0475443736106368</v>
      </c>
      <c r="Q5790">
        <v>0.530370152735419</v>
      </c>
      <c r="R5790">
        <v>0.95286210506674</v>
      </c>
      <c r="S5790" t="s">
        <v>11983</v>
      </c>
      <c r="T5790" t="s">
        <v>12362</v>
      </c>
      <c r="U5790" t="s">
        <v>12362</v>
      </c>
      <c r="V5790" t="s">
        <v>12362</v>
      </c>
      <c r="W5790">
        <v>17</v>
      </c>
      <c r="X5790" t="s">
        <v>18152</v>
      </c>
      <c r="Y5790">
        <v>0.7073210637075985</v>
      </c>
      <c r="Z5790">
        <f>HYPERLINK("Melting_Curves/meltCurve_Q9UEY8_2_.pdf", "Melting_Curves/meltCurve_Q9UEY8_2_.pdf")</f>
        <v>0</v>
      </c>
      <c r="AA5790" t="s">
        <v>24081</v>
      </c>
      <c r="AB5790" t="s">
        <v>30149</v>
      </c>
    </row>
    <row r="5791" spans="1:28">
      <c r="A5791" t="s">
        <v>5817</v>
      </c>
      <c r="B5791">
        <v>0.992608467424715</v>
      </c>
      <c r="C5791">
        <v>1.10352076784967</v>
      </c>
      <c r="D5791">
        <v>0.941656108412291</v>
      </c>
      <c r="E5791">
        <v>0.575905792859018</v>
      </c>
      <c r="F5791">
        <v>0.358944280067796</v>
      </c>
      <c r="G5791">
        <v>0.268147484272897</v>
      </c>
      <c r="H5791">
        <v>0.193274135518798</v>
      </c>
      <c r="I5791">
        <v>0.241847216932853</v>
      </c>
      <c r="J5791">
        <v>0.244227659113414</v>
      </c>
      <c r="K5791">
        <v>0.191589680686102</v>
      </c>
      <c r="L5791">
        <v>1262.86792654895</v>
      </c>
      <c r="M5791">
        <v>27.1466835309846</v>
      </c>
      <c r="N5791">
        <v>47.5816854548801</v>
      </c>
      <c r="O5791">
        <v>46.2699101809263</v>
      </c>
      <c r="P5791">
        <v>-0.113361525443475</v>
      </c>
      <c r="Q5791">
        <v>0.227135503571308</v>
      </c>
      <c r="R5791">
        <v>0.9842709657198609</v>
      </c>
      <c r="S5791" t="s">
        <v>11984</v>
      </c>
      <c r="T5791" t="s">
        <v>12362</v>
      </c>
      <c r="U5791" t="s">
        <v>12362</v>
      </c>
      <c r="V5791" t="s">
        <v>12362</v>
      </c>
      <c r="W5791">
        <v>9</v>
      </c>
      <c r="X5791" t="s">
        <v>18153</v>
      </c>
      <c r="Y5791">
        <v>0.4778490068387787</v>
      </c>
      <c r="Z5791">
        <f>HYPERLINK("Melting_Curves/meltCurve_Q9UFC0_.pdf", "Melting_Curves/meltCurve_Q9UFC0_.pdf")</f>
        <v>0</v>
      </c>
      <c r="AA5791" t="s">
        <v>24082</v>
      </c>
      <c r="AB5791" t="s">
        <v>30150</v>
      </c>
    </row>
    <row r="5792" spans="1:28">
      <c r="A5792" t="s">
        <v>5818</v>
      </c>
      <c r="B5792">
        <v>0.992608467424715</v>
      </c>
      <c r="C5792">
        <v>1.0702372771774</v>
      </c>
      <c r="D5792">
        <v>0.900314262061306</v>
      </c>
      <c r="E5792">
        <v>0.858346789959293</v>
      </c>
      <c r="F5792">
        <v>0.540446283904934</v>
      </c>
      <c r="G5792">
        <v>0.437761014787274</v>
      </c>
      <c r="H5792">
        <v>0.416007675121037</v>
      </c>
      <c r="I5792">
        <v>0.456722236906001</v>
      </c>
      <c r="J5792">
        <v>0.591156026714612</v>
      </c>
      <c r="K5792">
        <v>0.478096352785564</v>
      </c>
      <c r="L5792">
        <v>1818.87369745255</v>
      </c>
      <c r="M5792">
        <v>38.1372377357778</v>
      </c>
      <c r="N5792">
        <v>51.7292603855798</v>
      </c>
      <c r="O5792">
        <v>47.5622952026536</v>
      </c>
      <c r="P5792">
        <v>-0.105342216141482</v>
      </c>
      <c r="Q5792">
        <v>0.474497416935562</v>
      </c>
      <c r="R5792">
        <v>0.942916278696067</v>
      </c>
      <c r="S5792" t="s">
        <v>11985</v>
      </c>
      <c r="T5792" t="s">
        <v>12362</v>
      </c>
      <c r="U5792" t="s">
        <v>12362</v>
      </c>
      <c r="V5792" t="s">
        <v>12362</v>
      </c>
      <c r="W5792">
        <v>5</v>
      </c>
      <c r="X5792" t="s">
        <v>18154</v>
      </c>
      <c r="Y5792">
        <v>0.6637089352872838</v>
      </c>
      <c r="Z5792">
        <f>HYPERLINK("Melting_Curves/meltCurve_Q9UFM8_.pdf", "Melting_Curves/meltCurve_Q9UFM8_.pdf")</f>
        <v>0</v>
      </c>
      <c r="AA5792" t="s">
        <v>24083</v>
      </c>
      <c r="AB5792" t="s">
        <v>30151</v>
      </c>
    </row>
    <row r="5793" spans="1:28">
      <c r="A5793" t="s">
        <v>5819</v>
      </c>
      <c r="B5793">
        <v>0.992608467424715</v>
      </c>
      <c r="C5793">
        <v>1.01691087756123</v>
      </c>
      <c r="D5793">
        <v>1.09701479528784</v>
      </c>
      <c r="E5793">
        <v>0.76815712437984</v>
      </c>
      <c r="F5793">
        <v>0.630276241786432</v>
      </c>
      <c r="G5793">
        <v>0.466830635619101</v>
      </c>
      <c r="H5793">
        <v>0.374172374355159</v>
      </c>
      <c r="I5793">
        <v>0.498794890187059</v>
      </c>
      <c r="J5793">
        <v>0.853505930702143</v>
      </c>
      <c r="K5793">
        <v>1.13277923745972</v>
      </c>
      <c r="L5793">
        <v>11614.729375468</v>
      </c>
      <c r="M5793">
        <v>250</v>
      </c>
      <c r="O5793">
        <v>46.4559573029678</v>
      </c>
      <c r="P5793">
        <v>-0.458238964602457</v>
      </c>
      <c r="Q5793">
        <v>0.659393217919742</v>
      </c>
      <c r="R5793">
        <v>0.401433810741001</v>
      </c>
      <c r="S5793" t="s">
        <v>11986</v>
      </c>
      <c r="T5793" t="s">
        <v>12362</v>
      </c>
      <c r="U5793" t="s">
        <v>12362</v>
      </c>
      <c r="V5793" t="s">
        <v>12362</v>
      </c>
      <c r="W5793">
        <v>5</v>
      </c>
      <c r="X5793" t="s">
        <v>18155</v>
      </c>
      <c r="Y5793">
        <v>0.7668133709262644</v>
      </c>
      <c r="Z5793">
        <f>HYPERLINK("Melting_Curves/meltCurve_Q9UFN0_.pdf", "Melting_Curves/meltCurve_Q9UFN0_.pdf")</f>
        <v>0</v>
      </c>
      <c r="AA5793" t="s">
        <v>24084</v>
      </c>
      <c r="AB5793" t="s">
        <v>30152</v>
      </c>
    </row>
    <row r="5794" spans="1:28">
      <c r="A5794" t="s">
        <v>5820</v>
      </c>
      <c r="B5794">
        <v>0.992608467424715</v>
      </c>
      <c r="C5794">
        <v>1.06207838920203</v>
      </c>
      <c r="D5794">
        <v>0.9429261401878</v>
      </c>
      <c r="E5794">
        <v>0.803873500068205</v>
      </c>
      <c r="F5794">
        <v>0.684232717847569</v>
      </c>
      <c r="G5794">
        <v>0.465801345559559</v>
      </c>
      <c r="H5794">
        <v>0.38768291900388</v>
      </c>
      <c r="I5794">
        <v>0.56143774395287</v>
      </c>
      <c r="J5794">
        <v>1.01509515042781</v>
      </c>
      <c r="K5794">
        <v>0.998801071903086</v>
      </c>
      <c r="L5794">
        <v>1722.78735467059</v>
      </c>
      <c r="M5794">
        <v>37.6834412442915</v>
      </c>
      <c r="O5794">
        <v>45.5891890445742</v>
      </c>
      <c r="P5794">
        <v>-0.06507782026896521</v>
      </c>
      <c r="Q5794">
        <v>0.685077938202312</v>
      </c>
      <c r="R5794">
        <v>0.351895234167763</v>
      </c>
      <c r="S5794" t="s">
        <v>11987</v>
      </c>
      <c r="T5794" t="s">
        <v>12362</v>
      </c>
      <c r="U5794" t="s">
        <v>12362</v>
      </c>
      <c r="V5794" t="s">
        <v>12362</v>
      </c>
      <c r="W5794">
        <v>7</v>
      </c>
      <c r="X5794" t="s">
        <v>18156</v>
      </c>
      <c r="Y5794">
        <v>0.7777113731426637</v>
      </c>
      <c r="Z5794">
        <f>HYPERLINK("Melting_Curves/meltCurve_Q9UFW8_.pdf", "Melting_Curves/meltCurve_Q9UFW8_.pdf")</f>
        <v>0</v>
      </c>
      <c r="AA5794" t="s">
        <v>24085</v>
      </c>
      <c r="AB5794" t="s">
        <v>30153</v>
      </c>
    </row>
    <row r="5795" spans="1:28">
      <c r="A5795" t="s">
        <v>5821</v>
      </c>
      <c r="B5795">
        <v>0.992608467424715</v>
      </c>
      <c r="C5795">
        <v>1.0232491313716</v>
      </c>
      <c r="D5795">
        <v>1.64316418014556</v>
      </c>
      <c r="E5795">
        <v>1.59876826966803</v>
      </c>
      <c r="F5795">
        <v>0.366449664052436</v>
      </c>
      <c r="G5795">
        <v>0.249554726113421</v>
      </c>
      <c r="H5795">
        <v>0.14400669683248</v>
      </c>
      <c r="I5795">
        <v>0.192078876673323</v>
      </c>
      <c r="J5795">
        <v>0.345390559140095</v>
      </c>
      <c r="K5795">
        <v>0.318264182631775</v>
      </c>
      <c r="L5795">
        <v>12465.0280230331</v>
      </c>
      <c r="M5795">
        <v>250</v>
      </c>
      <c r="N5795">
        <v>49.9986251059662</v>
      </c>
      <c r="O5795">
        <v>49.8569335127642</v>
      </c>
      <c r="P5795">
        <v>-0.9403671971491691</v>
      </c>
      <c r="Q5795">
        <v>0.249858985585212</v>
      </c>
      <c r="R5795">
        <v>0.736349110082184</v>
      </c>
      <c r="S5795" t="s">
        <v>11988</v>
      </c>
      <c r="T5795" t="s">
        <v>12362</v>
      </c>
      <c r="U5795" t="s">
        <v>12362</v>
      </c>
      <c r="V5795" t="s">
        <v>12362</v>
      </c>
      <c r="W5795">
        <v>1</v>
      </c>
      <c r="X5795" t="s">
        <v>18157</v>
      </c>
      <c r="Y5795">
        <v>0.5714878767243765</v>
      </c>
      <c r="Z5795">
        <f>HYPERLINK("Melting_Curves/meltCurve_Q9UG52_.pdf", "Melting_Curves/meltCurve_Q9UG52_.pdf")</f>
        <v>0</v>
      </c>
      <c r="AA5795" t="s">
        <v>24086</v>
      </c>
      <c r="AB5795" t="s">
        <v>30154</v>
      </c>
    </row>
    <row r="5796" spans="1:28">
      <c r="A5796" t="s">
        <v>5822</v>
      </c>
      <c r="B5796">
        <v>0.992608467424715</v>
      </c>
      <c r="C5796">
        <v>1.02232669229423</v>
      </c>
      <c r="D5796">
        <v>0.912537668814672</v>
      </c>
      <c r="E5796">
        <v>0.804245812960208</v>
      </c>
      <c r="F5796">
        <v>0.592592761998085</v>
      </c>
      <c r="G5796">
        <v>0.360512783907335</v>
      </c>
      <c r="H5796">
        <v>0.210711358538214</v>
      </c>
      <c r="I5796">
        <v>0.233963084827917</v>
      </c>
      <c r="J5796">
        <v>0.235963140360503</v>
      </c>
      <c r="K5796">
        <v>0.189206749844218</v>
      </c>
      <c r="L5796">
        <v>863.232309955038</v>
      </c>
      <c r="M5796">
        <v>17.330617641013</v>
      </c>
      <c r="N5796">
        <v>51.1948427108842</v>
      </c>
      <c r="O5796">
        <v>49.1606711729826</v>
      </c>
      <c r="P5796">
        <v>-0.07164183595497529</v>
      </c>
      <c r="Q5796">
        <v>0.187159035752823</v>
      </c>
      <c r="R5796">
        <v>0.993390393982052</v>
      </c>
      <c r="S5796" t="s">
        <v>11989</v>
      </c>
      <c r="T5796" t="s">
        <v>12362</v>
      </c>
      <c r="U5796" t="s">
        <v>12362</v>
      </c>
      <c r="V5796" t="s">
        <v>12362</v>
      </c>
      <c r="W5796">
        <v>5</v>
      </c>
      <c r="X5796" t="s">
        <v>18158</v>
      </c>
      <c r="Y5796">
        <v>0.5478945314979434</v>
      </c>
      <c r="Z5796">
        <f>HYPERLINK("Melting_Curves/meltCurve_Q9UGC7_.pdf", "Melting_Curves/meltCurve_Q9UGC7_.pdf")</f>
        <v>0</v>
      </c>
      <c r="AA5796" t="s">
        <v>24087</v>
      </c>
      <c r="AB5796" t="s">
        <v>30155</v>
      </c>
    </row>
    <row r="5797" spans="1:28">
      <c r="A5797" t="s">
        <v>5823</v>
      </c>
      <c r="B5797">
        <v>0.992608467424715</v>
      </c>
      <c r="C5797">
        <v>0.893951275452696</v>
      </c>
      <c r="D5797">
        <v>0.869846890322855</v>
      </c>
      <c r="E5797">
        <v>0.812802272876611</v>
      </c>
      <c r="F5797">
        <v>0.751970527696628</v>
      </c>
      <c r="G5797">
        <v>0.492361505624174</v>
      </c>
      <c r="H5797">
        <v>0.306786849620431</v>
      </c>
      <c r="I5797">
        <v>0.245272353937228</v>
      </c>
      <c r="J5797">
        <v>0.231512932334163</v>
      </c>
      <c r="K5797">
        <v>0.18489776481137</v>
      </c>
      <c r="L5797">
        <v>525.235273194119</v>
      </c>
      <c r="M5797">
        <v>9.876325853666719</v>
      </c>
      <c r="N5797">
        <v>53.8649168449368</v>
      </c>
      <c r="O5797">
        <v>51.1386097477215</v>
      </c>
      <c r="P5797">
        <v>-0.0454611186228767</v>
      </c>
      <c r="Q5797">
        <v>0.0589078450941073</v>
      </c>
      <c r="R5797">
        <v>0.977735687152511</v>
      </c>
      <c r="S5797" t="s">
        <v>11990</v>
      </c>
      <c r="T5797" t="s">
        <v>12362</v>
      </c>
      <c r="U5797" t="s">
        <v>12362</v>
      </c>
      <c r="V5797" t="s">
        <v>12362</v>
      </c>
      <c r="W5797">
        <v>27</v>
      </c>
      <c r="X5797" t="s">
        <v>18159</v>
      </c>
      <c r="Y5797">
        <v>0.58681461301907</v>
      </c>
      <c r="Z5797">
        <f>HYPERLINK("Melting_Curves/meltCurve_Q9UGI8_.pdf", "Melting_Curves/meltCurve_Q9UGI8_.pdf")</f>
        <v>0</v>
      </c>
      <c r="AA5797" t="s">
        <v>24088</v>
      </c>
      <c r="AB5797" t="s">
        <v>30156</v>
      </c>
    </row>
    <row r="5798" spans="1:28">
      <c r="A5798" t="s">
        <v>5824</v>
      </c>
      <c r="B5798">
        <v>0.992608467424715</v>
      </c>
      <c r="C5798">
        <v>1.02945034338126</v>
      </c>
      <c r="D5798">
        <v>0.994594087412795</v>
      </c>
      <c r="E5798">
        <v>1.01324077477898</v>
      </c>
      <c r="F5798">
        <v>0.878657278224632</v>
      </c>
      <c r="G5798">
        <v>0.64263054660645</v>
      </c>
      <c r="H5798">
        <v>0.32364033929691</v>
      </c>
      <c r="I5798">
        <v>0.200534745759294</v>
      </c>
      <c r="J5798">
        <v>0.214797780172697</v>
      </c>
      <c r="K5798">
        <v>0.167779128797725</v>
      </c>
      <c r="L5798">
        <v>1378.75646188775</v>
      </c>
      <c r="M5798">
        <v>25.4309201487331</v>
      </c>
      <c r="N5798">
        <v>55.1206450232502</v>
      </c>
      <c r="O5798">
        <v>53.8838600639144</v>
      </c>
      <c r="P5798">
        <v>-0.0978557620971721</v>
      </c>
      <c r="Q5798">
        <v>0.170650751086483</v>
      </c>
      <c r="R5798">
        <v>0.997077470536938</v>
      </c>
      <c r="S5798" t="s">
        <v>11991</v>
      </c>
      <c r="T5798" t="s">
        <v>12362</v>
      </c>
      <c r="U5798" t="s">
        <v>12362</v>
      </c>
      <c r="V5798" t="s">
        <v>12362</v>
      </c>
      <c r="W5798">
        <v>27</v>
      </c>
      <c r="X5798" t="s">
        <v>18160</v>
      </c>
      <c r="Y5798">
        <v>0.653594876140708</v>
      </c>
      <c r="Z5798">
        <f>HYPERLINK("Melting_Curves/meltCurve_Q9UGI8_2_.pdf", "Melting_Curves/meltCurve_Q9UGI8_2_.pdf")</f>
        <v>0</v>
      </c>
      <c r="AA5798" t="s">
        <v>24088</v>
      </c>
      <c r="AB5798" t="s">
        <v>30157</v>
      </c>
    </row>
    <row r="5799" spans="1:28">
      <c r="A5799" t="s">
        <v>5825</v>
      </c>
      <c r="B5799">
        <v>0.992608467424715</v>
      </c>
      <c r="C5799">
        <v>1.05090141822121</v>
      </c>
      <c r="D5799">
        <v>1.03260710947931</v>
      </c>
      <c r="E5799">
        <v>0.8833258638032641</v>
      </c>
      <c r="F5799">
        <v>0.618856308995597</v>
      </c>
      <c r="G5799">
        <v>0.470062343011338</v>
      </c>
      <c r="H5799">
        <v>0.261851299263954</v>
      </c>
      <c r="I5799">
        <v>0.37756721981288</v>
      </c>
      <c r="J5799">
        <v>0.388345098833973</v>
      </c>
      <c r="K5799">
        <v>0.395731571857192</v>
      </c>
      <c r="L5799">
        <v>1337.41272235199</v>
      </c>
      <c r="M5799">
        <v>27.0235723864356</v>
      </c>
      <c r="N5799">
        <v>51.9444129265838</v>
      </c>
      <c r="O5799">
        <v>49.2219634979904</v>
      </c>
      <c r="P5799">
        <v>-0.0877739632455776</v>
      </c>
      <c r="Q5799">
        <v>0.360504330949833</v>
      </c>
      <c r="R5799">
        <v>0.974958615422709</v>
      </c>
      <c r="S5799" t="s">
        <v>11992</v>
      </c>
      <c r="T5799" t="s">
        <v>12362</v>
      </c>
      <c r="U5799" t="s">
        <v>12362</v>
      </c>
      <c r="V5799" t="s">
        <v>12362</v>
      </c>
      <c r="W5799">
        <v>3</v>
      </c>
      <c r="X5799" t="s">
        <v>18161</v>
      </c>
      <c r="Y5799">
        <v>0.6315407918065428</v>
      </c>
      <c r="Z5799">
        <f>HYPERLINK("Melting_Curves/meltCurve_Q9UGJ1_2_.pdf", "Melting_Curves/meltCurve_Q9UGJ1_2_.pdf")</f>
        <v>0</v>
      </c>
      <c r="AA5799" t="s">
        <v>24089</v>
      </c>
      <c r="AB5799" t="s">
        <v>30158</v>
      </c>
    </row>
    <row r="5800" spans="1:28">
      <c r="A5800" t="s">
        <v>5826</v>
      </c>
      <c r="B5800">
        <v>0.992608467424715</v>
      </c>
      <c r="C5800">
        <v>0.6864307400659611</v>
      </c>
      <c r="D5800">
        <v>0.85597093721978</v>
      </c>
      <c r="E5800">
        <v>0.5602765143966379</v>
      </c>
      <c r="F5800">
        <v>0.319188196616334</v>
      </c>
      <c r="G5800">
        <v>0.208899323873873</v>
      </c>
      <c r="H5800">
        <v>0.179166815319316</v>
      </c>
      <c r="I5800">
        <v>0.228287619272865</v>
      </c>
      <c r="J5800">
        <v>0.338499817624471</v>
      </c>
      <c r="K5800">
        <v>0.221967062841177</v>
      </c>
      <c r="L5800">
        <v>617.938381084865</v>
      </c>
      <c r="M5800">
        <v>13.6980145921382</v>
      </c>
      <c r="N5800">
        <v>46.9252591826796</v>
      </c>
      <c r="O5800">
        <v>44.1826733508938</v>
      </c>
      <c r="P5800">
        <v>-0.0615861296451184</v>
      </c>
      <c r="Q5800">
        <v>0.205535130022602</v>
      </c>
      <c r="R5800">
        <v>0.89275223149029</v>
      </c>
      <c r="S5800" t="s">
        <v>11993</v>
      </c>
      <c r="T5800" t="s">
        <v>12362</v>
      </c>
      <c r="U5800" t="s">
        <v>12362</v>
      </c>
      <c r="V5800" t="s">
        <v>12362</v>
      </c>
      <c r="W5800">
        <v>1</v>
      </c>
      <c r="X5800" t="s">
        <v>18162</v>
      </c>
      <c r="Y5800">
        <v>0.4428130995217329</v>
      </c>
      <c r="Z5800">
        <f>HYPERLINK("Melting_Curves/meltCurve_Q9UGK8_.pdf", "Melting_Curves/meltCurve_Q9UGK8_.pdf")</f>
        <v>0</v>
      </c>
      <c r="AA5800" t="s">
        <v>24090</v>
      </c>
      <c r="AB5800" t="s">
        <v>30159</v>
      </c>
    </row>
    <row r="5801" spans="1:28">
      <c r="A5801" t="s">
        <v>5827</v>
      </c>
      <c r="B5801">
        <v>0.992608467424715</v>
      </c>
      <c r="C5801">
        <v>0.977834712978111</v>
      </c>
      <c r="D5801">
        <v>0.854176180384011</v>
      </c>
      <c r="E5801">
        <v>0.880135455696519</v>
      </c>
      <c r="F5801">
        <v>0.795593965874918</v>
      </c>
      <c r="G5801">
        <v>0.677324258095008</v>
      </c>
      <c r="H5801">
        <v>0.668054799257812</v>
      </c>
      <c r="I5801">
        <v>0.916371580291283</v>
      </c>
      <c r="J5801">
        <v>1.19442144414081</v>
      </c>
      <c r="K5801">
        <v>1.13038673281208</v>
      </c>
      <c r="L5801">
        <v>2059.15115182105</v>
      </c>
      <c r="M5801">
        <v>31.8553741657673</v>
      </c>
      <c r="O5801">
        <v>64.387481491297</v>
      </c>
      <c r="P5801">
        <v>0.0247676395175844</v>
      </c>
      <c r="Q5801">
        <v>1.20024473615747</v>
      </c>
      <c r="R5801">
        <v>-0.178077907226232</v>
      </c>
      <c r="S5801" t="s">
        <v>11994</v>
      </c>
      <c r="T5801" t="s">
        <v>12362</v>
      </c>
      <c r="U5801" t="s">
        <v>12362</v>
      </c>
      <c r="V5801" t="s">
        <v>12362</v>
      </c>
      <c r="W5801">
        <v>15</v>
      </c>
      <c r="X5801" t="s">
        <v>18163</v>
      </c>
      <c r="Y5801">
        <v>1.018752584052415</v>
      </c>
      <c r="Z5801">
        <f>HYPERLINK("Melting_Curves/meltCurve_Q9UGP4_.pdf", "Melting_Curves/meltCurve_Q9UGP4_.pdf")</f>
        <v>0</v>
      </c>
      <c r="AA5801" t="s">
        <v>24091</v>
      </c>
      <c r="AB5801" t="s">
        <v>30160</v>
      </c>
    </row>
    <row r="5802" spans="1:28">
      <c r="A5802" t="s">
        <v>5828</v>
      </c>
      <c r="B5802">
        <v>0.992608467424715</v>
      </c>
      <c r="C5802">
        <v>1.01381796868798</v>
      </c>
      <c r="D5802">
        <v>0.878264620865846</v>
      </c>
      <c r="E5802">
        <v>0.657975956195336</v>
      </c>
      <c r="F5802">
        <v>0.338592939115438</v>
      </c>
      <c r="G5802">
        <v>0.193909773977564</v>
      </c>
      <c r="H5802">
        <v>0.132768557909139</v>
      </c>
      <c r="I5802">
        <v>0.142490509273371</v>
      </c>
      <c r="J5802">
        <v>0.149125588680914</v>
      </c>
      <c r="K5802">
        <v>0.185175774196149</v>
      </c>
      <c r="L5802">
        <v>1019.37993754956</v>
      </c>
      <c r="M5802">
        <v>21.5392476419555</v>
      </c>
      <c r="N5802">
        <v>48.0837749517138</v>
      </c>
      <c r="O5802">
        <v>46.9243538201662</v>
      </c>
      <c r="P5802">
        <v>-0.0982536883429766</v>
      </c>
      <c r="Q5802">
        <v>0.143818029955303</v>
      </c>
      <c r="R5802">
        <v>0.996143365106152</v>
      </c>
      <c r="S5802" t="s">
        <v>11995</v>
      </c>
      <c r="T5802" t="s">
        <v>12362</v>
      </c>
      <c r="U5802" t="s">
        <v>12362</v>
      </c>
      <c r="V5802" t="s">
        <v>12362</v>
      </c>
      <c r="W5802">
        <v>7</v>
      </c>
      <c r="X5802" t="s">
        <v>18164</v>
      </c>
      <c r="Y5802">
        <v>0.4482438686056442</v>
      </c>
      <c r="Z5802">
        <f>HYPERLINK("Melting_Curves/meltCurve_Q9UGP8_.pdf", "Melting_Curves/meltCurve_Q9UGP8_.pdf")</f>
        <v>0</v>
      </c>
      <c r="AA5802" t="s">
        <v>24092</v>
      </c>
      <c r="AB5802" t="s">
        <v>30161</v>
      </c>
    </row>
    <row r="5803" spans="1:28">
      <c r="A5803" t="s">
        <v>5829</v>
      </c>
      <c r="B5803">
        <v>0.992608467424715</v>
      </c>
      <c r="C5803">
        <v>1.07033513488782</v>
      </c>
      <c r="D5803">
        <v>0.938020854031175</v>
      </c>
      <c r="E5803">
        <v>0.978749335343194</v>
      </c>
      <c r="F5803">
        <v>0.7989221537724081</v>
      </c>
      <c r="G5803">
        <v>0.631342124874438</v>
      </c>
      <c r="H5803">
        <v>0.639952601405412</v>
      </c>
      <c r="I5803">
        <v>0.8593664636084291</v>
      </c>
      <c r="J5803">
        <v>1.13066450451071</v>
      </c>
      <c r="K5803">
        <v>1.08371525901946</v>
      </c>
      <c r="L5803">
        <v>11731.2183569542</v>
      </c>
      <c r="M5803">
        <v>250</v>
      </c>
      <c r="O5803">
        <v>46.921846391088</v>
      </c>
      <c r="P5803">
        <v>-0.190040398143326</v>
      </c>
      <c r="Q5803">
        <v>0.857327184209282</v>
      </c>
      <c r="R5803">
        <v>0.162185361593513</v>
      </c>
      <c r="S5803" t="s">
        <v>11996</v>
      </c>
      <c r="T5803" t="s">
        <v>12362</v>
      </c>
      <c r="U5803" t="s">
        <v>12362</v>
      </c>
      <c r="V5803" t="s">
        <v>12362</v>
      </c>
      <c r="W5803">
        <v>16</v>
      </c>
      <c r="X5803" t="s">
        <v>18165</v>
      </c>
      <c r="Y5803">
        <v>0.9045392549383983</v>
      </c>
      <c r="Z5803">
        <f>HYPERLINK("Melting_Curves/meltCurve_Q9UGU0_2_.pdf", "Melting_Curves/meltCurve_Q9UGU0_2_.pdf")</f>
        <v>0</v>
      </c>
      <c r="AA5803" t="s">
        <v>24093</v>
      </c>
      <c r="AB5803" t="s">
        <v>30162</v>
      </c>
    </row>
    <row r="5804" spans="1:28">
      <c r="A5804" t="s">
        <v>5830</v>
      </c>
      <c r="B5804">
        <v>0.992608467424715</v>
      </c>
      <c r="C5804">
        <v>0.946963920443855</v>
      </c>
      <c r="D5804">
        <v>0.788850139934037</v>
      </c>
      <c r="E5804">
        <v>0.750691401599787</v>
      </c>
      <c r="F5804">
        <v>0.7131313606757</v>
      </c>
      <c r="G5804">
        <v>0.501345680637866</v>
      </c>
      <c r="H5804">
        <v>0.477796251868383</v>
      </c>
      <c r="I5804">
        <v>0.564210984861051</v>
      </c>
      <c r="J5804">
        <v>0.678810828417965</v>
      </c>
      <c r="K5804">
        <v>0.7202384555828381</v>
      </c>
      <c r="L5804">
        <v>727.683812776304</v>
      </c>
      <c r="M5804">
        <v>16.5985295043318</v>
      </c>
      <c r="O5804">
        <v>43.218724451953</v>
      </c>
      <c r="P5804">
        <v>-0.038502594011493</v>
      </c>
      <c r="Q5804">
        <v>0.599019664320868</v>
      </c>
      <c r="R5804">
        <v>0.7695571479148831</v>
      </c>
      <c r="S5804" t="s">
        <v>11997</v>
      </c>
      <c r="T5804" t="s">
        <v>12362</v>
      </c>
      <c r="U5804" t="s">
        <v>12362</v>
      </c>
      <c r="V5804" t="s">
        <v>12362</v>
      </c>
      <c r="W5804">
        <v>4</v>
      </c>
      <c r="X5804" t="s">
        <v>18166</v>
      </c>
      <c r="Y5804">
        <v>0.6985493546289019</v>
      </c>
      <c r="Z5804">
        <f>HYPERLINK("Melting_Curves/meltCurve_Q9UHA2_.pdf", "Melting_Curves/meltCurve_Q9UHA2_.pdf")</f>
        <v>0</v>
      </c>
      <c r="AA5804" t="s">
        <v>24094</v>
      </c>
      <c r="AB5804" t="s">
        <v>30163</v>
      </c>
    </row>
    <row r="5805" spans="1:28">
      <c r="A5805" t="s">
        <v>5831</v>
      </c>
      <c r="B5805">
        <v>0.992608467424715</v>
      </c>
      <c r="C5805">
        <v>1.0881886255566</v>
      </c>
      <c r="D5805">
        <v>1.08028217597305</v>
      </c>
      <c r="E5805">
        <v>1.11855976271222</v>
      </c>
      <c r="F5805">
        <v>0.955005517794052</v>
      </c>
      <c r="G5805">
        <v>0.764051611651053</v>
      </c>
      <c r="H5805">
        <v>0.720142899002766</v>
      </c>
      <c r="I5805">
        <v>1.10123880925294</v>
      </c>
      <c r="J5805">
        <v>0.96368304315683</v>
      </c>
      <c r="K5805">
        <v>0.503914271719146</v>
      </c>
      <c r="L5805">
        <v>12608.5353114234</v>
      </c>
      <c r="M5805">
        <v>250</v>
      </c>
      <c r="O5805">
        <v>50.4309141049811</v>
      </c>
      <c r="P5805">
        <v>-0.234719468013935</v>
      </c>
      <c r="Q5805">
        <v>0.810606124102525</v>
      </c>
      <c r="R5805">
        <v>0.351849397840078</v>
      </c>
      <c r="S5805" t="s">
        <v>11998</v>
      </c>
      <c r="T5805" t="s">
        <v>12362</v>
      </c>
      <c r="U5805" t="s">
        <v>12362</v>
      </c>
      <c r="V5805" t="s">
        <v>12362</v>
      </c>
      <c r="W5805">
        <v>2</v>
      </c>
      <c r="X5805" t="s">
        <v>18167</v>
      </c>
      <c r="Y5805">
        <v>0.89543435689826</v>
      </c>
      <c r="Z5805">
        <f>HYPERLINK("Melting_Curves/meltCurve_Q9UHA4_.pdf", "Melting_Curves/meltCurve_Q9UHA4_.pdf")</f>
        <v>0</v>
      </c>
      <c r="AA5805" t="s">
        <v>24095</v>
      </c>
      <c r="AB5805" t="s">
        <v>30164</v>
      </c>
    </row>
    <row r="5806" spans="1:28">
      <c r="A5806" t="s">
        <v>5832</v>
      </c>
      <c r="B5806">
        <v>0.992608467424715</v>
      </c>
      <c r="C5806">
        <v>1.10141418585412</v>
      </c>
      <c r="D5806">
        <v>1.00926652228683</v>
      </c>
      <c r="E5806">
        <v>0.528961680301952</v>
      </c>
      <c r="F5806">
        <v>0.277039430296705</v>
      </c>
      <c r="G5806">
        <v>0.10775956501488</v>
      </c>
      <c r="H5806">
        <v>0.13301045643033</v>
      </c>
      <c r="I5806">
        <v>0.125485587753721</v>
      </c>
      <c r="J5806">
        <v>0.200419718037189</v>
      </c>
      <c r="K5806">
        <v>0.0904516445576137</v>
      </c>
      <c r="L5806">
        <v>1602.98750317791</v>
      </c>
      <c r="M5806">
        <v>34.4430424821905</v>
      </c>
      <c r="N5806">
        <v>46.9897451431728</v>
      </c>
      <c r="O5806">
        <v>46.3841971000368</v>
      </c>
      <c r="P5806">
        <v>-0.159585643041147</v>
      </c>
      <c r="Q5806">
        <v>0.140351934503022</v>
      </c>
      <c r="R5806">
        <v>0.9820367813362439</v>
      </c>
      <c r="S5806" t="s">
        <v>11999</v>
      </c>
      <c r="T5806" t="s">
        <v>12362</v>
      </c>
      <c r="U5806" t="s">
        <v>12362</v>
      </c>
      <c r="V5806" t="s">
        <v>12362</v>
      </c>
      <c r="W5806">
        <v>3</v>
      </c>
      <c r="X5806" t="s">
        <v>18168</v>
      </c>
      <c r="Y5806">
        <v>0.4174703841982853</v>
      </c>
      <c r="Z5806">
        <f>HYPERLINK("Melting_Curves/meltCurve_Q9UHB4_3_.pdf", "Melting_Curves/meltCurve_Q9UHB4_3_.pdf")</f>
        <v>0</v>
      </c>
      <c r="AA5806" t="s">
        <v>24096</v>
      </c>
      <c r="AB5806" t="s">
        <v>30165</v>
      </c>
    </row>
    <row r="5807" spans="1:28">
      <c r="A5807" t="s">
        <v>5833</v>
      </c>
      <c r="B5807">
        <v>0.992608467424715</v>
      </c>
      <c r="C5807">
        <v>0.642123132613819</v>
      </c>
      <c r="D5807">
        <v>1.03940466317945</v>
      </c>
      <c r="E5807">
        <v>1.24123133011749</v>
      </c>
      <c r="F5807">
        <v>0.9591514209927861</v>
      </c>
      <c r="G5807">
        <v>1.73041785984239</v>
      </c>
      <c r="H5807">
        <v>2.49620772762317</v>
      </c>
      <c r="I5807">
        <v>2.28575105982495</v>
      </c>
      <c r="J5807">
        <v>4.16379070986255</v>
      </c>
      <c r="K5807">
        <v>4.014103246534</v>
      </c>
      <c r="L5807">
        <v>12941.2279452045</v>
      </c>
      <c r="M5807">
        <v>250</v>
      </c>
      <c r="O5807">
        <v>51.761599811851</v>
      </c>
      <c r="P5807">
        <v>0.603729415971776</v>
      </c>
      <c r="Q5807">
        <v>1.5</v>
      </c>
      <c r="R5807">
        <v>-0.0486435033748389</v>
      </c>
      <c r="S5807" t="s">
        <v>12000</v>
      </c>
      <c r="T5807" t="s">
        <v>12362</v>
      </c>
      <c r="U5807" t="s">
        <v>12362</v>
      </c>
      <c r="V5807" t="s">
        <v>12362</v>
      </c>
      <c r="W5807">
        <v>39</v>
      </c>
      <c r="X5807" t="s">
        <v>18169</v>
      </c>
      <c r="Y5807">
        <v>1.253872713679098</v>
      </c>
      <c r="Z5807">
        <f>HYPERLINK("Melting_Curves/meltCurve_Q9UHB6_.pdf", "Melting_Curves/meltCurve_Q9UHB6_.pdf")</f>
        <v>0</v>
      </c>
      <c r="AA5807" t="s">
        <v>24097</v>
      </c>
      <c r="AB5807" t="s">
        <v>30166</v>
      </c>
    </row>
    <row r="5808" spans="1:28">
      <c r="A5808" t="s">
        <v>5834</v>
      </c>
      <c r="B5808">
        <v>0.992608467424715</v>
      </c>
      <c r="C5808">
        <v>1.0070825796792</v>
      </c>
      <c r="D5808">
        <v>0.930498761012954</v>
      </c>
      <c r="E5808">
        <v>0.883043240378711</v>
      </c>
      <c r="F5808">
        <v>0.7888580332223299</v>
      </c>
      <c r="G5808">
        <v>0.670610129906531</v>
      </c>
      <c r="H5808">
        <v>0.640534986841122</v>
      </c>
      <c r="I5808">
        <v>0.904939358230764</v>
      </c>
      <c r="J5808">
        <v>1.15055000173497</v>
      </c>
      <c r="K5808">
        <v>1.05428376434141</v>
      </c>
      <c r="L5808">
        <v>2832.55156296203</v>
      </c>
      <c r="M5808">
        <v>66.0025141874869</v>
      </c>
      <c r="O5808">
        <v>42.8764789602017</v>
      </c>
      <c r="P5808">
        <v>-0.0499267341236598</v>
      </c>
      <c r="Q5808">
        <v>0.870266674765463</v>
      </c>
      <c r="R5808">
        <v>0.112241340857017</v>
      </c>
      <c r="S5808" t="s">
        <v>12001</v>
      </c>
      <c r="T5808" t="s">
        <v>12362</v>
      </c>
      <c r="U5808" t="s">
        <v>12362</v>
      </c>
      <c r="V5808" t="s">
        <v>12362</v>
      </c>
      <c r="W5808">
        <v>39</v>
      </c>
      <c r="X5808" t="s">
        <v>18170</v>
      </c>
      <c r="Y5808">
        <v>0.8959899331365118</v>
      </c>
      <c r="Z5808">
        <f>HYPERLINK("Melting_Curves/meltCurve_Q9UHB6_4_.pdf", "Melting_Curves/meltCurve_Q9UHB6_4_.pdf")</f>
        <v>0</v>
      </c>
      <c r="AA5808" t="s">
        <v>24097</v>
      </c>
      <c r="AB5808" t="s">
        <v>30167</v>
      </c>
    </row>
    <row r="5809" spans="1:28">
      <c r="A5809" t="s">
        <v>5835</v>
      </c>
      <c r="B5809">
        <v>0.992608467424715</v>
      </c>
      <c r="C5809">
        <v>0.896306815738579</v>
      </c>
      <c r="D5809">
        <v>0.840796619407874</v>
      </c>
      <c r="E5809">
        <v>0.74324950439158</v>
      </c>
      <c r="F5809">
        <v>0.457072461869168</v>
      </c>
      <c r="G5809">
        <v>0.189073191412429</v>
      </c>
      <c r="H5809">
        <v>0.117591631536904</v>
      </c>
      <c r="I5809">
        <v>0.125507991297884</v>
      </c>
      <c r="J5809">
        <v>0.136355913379293</v>
      </c>
      <c r="K5809">
        <v>0.120845922276869</v>
      </c>
      <c r="L5809">
        <v>781.550516553101</v>
      </c>
      <c r="M5809">
        <v>16.0879905826477</v>
      </c>
      <c r="N5809">
        <v>49.1652643237418</v>
      </c>
      <c r="O5809">
        <v>47.8477511193894</v>
      </c>
      <c r="P5809">
        <v>-0.0767360727382585</v>
      </c>
      <c r="Q5809">
        <v>0.0871783087536703</v>
      </c>
      <c r="R5809">
        <v>0.9844412297224679</v>
      </c>
      <c r="S5809" t="s">
        <v>12002</v>
      </c>
      <c r="T5809" t="s">
        <v>12362</v>
      </c>
      <c r="U5809" t="s">
        <v>12362</v>
      </c>
      <c r="V5809" t="s">
        <v>12362</v>
      </c>
      <c r="W5809">
        <v>14</v>
      </c>
      <c r="X5809" t="s">
        <v>18171</v>
      </c>
      <c r="Y5809">
        <v>0.4571942788950365</v>
      </c>
      <c r="Z5809">
        <f>HYPERLINK("Melting_Curves/meltCurve_Q9UHD1_.pdf", "Melting_Curves/meltCurve_Q9UHD1_.pdf")</f>
        <v>0</v>
      </c>
      <c r="AA5809" t="s">
        <v>24098</v>
      </c>
      <c r="AB5809" t="s">
        <v>30168</v>
      </c>
    </row>
    <row r="5810" spans="1:28">
      <c r="A5810" t="s">
        <v>5836</v>
      </c>
      <c r="B5810">
        <v>0.992608467424715</v>
      </c>
      <c r="C5810">
        <v>1.03304487949574</v>
      </c>
      <c r="D5810">
        <v>0.883795442042812</v>
      </c>
      <c r="E5810">
        <v>0.537525514741624</v>
      </c>
      <c r="F5810">
        <v>0.341197809734756</v>
      </c>
      <c r="G5810">
        <v>0.230660301540482</v>
      </c>
      <c r="H5810">
        <v>0.192061847824195</v>
      </c>
      <c r="I5810">
        <v>0.232034122348024</v>
      </c>
      <c r="J5810">
        <v>0.282131042559792</v>
      </c>
      <c r="K5810">
        <v>0.27100528038554</v>
      </c>
      <c r="L5810">
        <v>1220.9615859178</v>
      </c>
      <c r="M5810">
        <v>26.611410411649</v>
      </c>
      <c r="N5810">
        <v>47.0522841522973</v>
      </c>
      <c r="O5810">
        <v>45.6244026965752</v>
      </c>
      <c r="P5810">
        <v>-0.110503963685491</v>
      </c>
      <c r="Q5810">
        <v>0.242186279998424</v>
      </c>
      <c r="R5810">
        <v>0.991078753907937</v>
      </c>
      <c r="S5810" t="s">
        <v>12003</v>
      </c>
      <c r="T5810" t="s">
        <v>12362</v>
      </c>
      <c r="U5810" t="s">
        <v>12362</v>
      </c>
      <c r="V5810" t="s">
        <v>12362</v>
      </c>
      <c r="W5810">
        <v>10</v>
      </c>
      <c r="X5810" t="s">
        <v>18172</v>
      </c>
      <c r="Y5810">
        <v>0.4720429711647777</v>
      </c>
      <c r="Z5810">
        <f>HYPERLINK("Melting_Curves/meltCurve_Q9UHD2_.pdf", "Melting_Curves/meltCurve_Q9UHD2_.pdf")</f>
        <v>0</v>
      </c>
      <c r="AA5810" t="s">
        <v>24099</v>
      </c>
      <c r="AB5810" t="s">
        <v>30169</v>
      </c>
    </row>
    <row r="5811" spans="1:28">
      <c r="A5811" t="s">
        <v>5837</v>
      </c>
      <c r="B5811">
        <v>0.992608467424715</v>
      </c>
      <c r="C5811">
        <v>1.01684468763391</v>
      </c>
      <c r="D5811">
        <v>0.909714647813315</v>
      </c>
      <c r="E5811">
        <v>0.755785771318475</v>
      </c>
      <c r="F5811">
        <v>0.604623593639578</v>
      </c>
      <c r="G5811">
        <v>0.431292118289208</v>
      </c>
      <c r="H5811">
        <v>0.347003047368386</v>
      </c>
      <c r="I5811">
        <v>0.475737039939797</v>
      </c>
      <c r="J5811">
        <v>0.617227970908739</v>
      </c>
      <c r="K5811">
        <v>0.593853345718696</v>
      </c>
      <c r="L5811">
        <v>1172.340813473</v>
      </c>
      <c r="M5811">
        <v>25.168293395556</v>
      </c>
      <c r="N5811">
        <v>57.6099084457573</v>
      </c>
      <c r="O5811">
        <v>46.2890011461483</v>
      </c>
      <c r="P5811">
        <v>-0.0685150178340154</v>
      </c>
      <c r="Q5811">
        <v>0.495961171852393</v>
      </c>
      <c r="R5811">
        <v>0.88403543383746</v>
      </c>
      <c r="S5811" t="s">
        <v>12004</v>
      </c>
      <c r="T5811" t="s">
        <v>12362</v>
      </c>
      <c r="U5811" t="s">
        <v>12362</v>
      </c>
      <c r="V5811" t="s">
        <v>12362</v>
      </c>
      <c r="W5811">
        <v>31</v>
      </c>
      <c r="X5811" t="s">
        <v>18173</v>
      </c>
      <c r="Y5811">
        <v>0.6610698762767527</v>
      </c>
      <c r="Z5811">
        <f>HYPERLINK("Melting_Curves/meltCurve_Q9UHD8_7_.pdf", "Melting_Curves/meltCurve_Q9UHD8_7_.pdf")</f>
        <v>0</v>
      </c>
      <c r="AA5811" t="s">
        <v>24100</v>
      </c>
      <c r="AB5811" t="s">
        <v>30170</v>
      </c>
    </row>
    <row r="5812" spans="1:28">
      <c r="A5812" t="s">
        <v>5838</v>
      </c>
      <c r="B5812">
        <v>0.992608467424715</v>
      </c>
      <c r="C5812">
        <v>1.04124325169246</v>
      </c>
      <c r="D5812">
        <v>0.890149279478386</v>
      </c>
      <c r="E5812">
        <v>0.887832732566379</v>
      </c>
      <c r="F5812">
        <v>0.813355698838122</v>
      </c>
      <c r="G5812">
        <v>0.68686793707431</v>
      </c>
      <c r="H5812">
        <v>0.562409456103718</v>
      </c>
      <c r="I5812">
        <v>0.851412795725609</v>
      </c>
      <c r="J5812">
        <v>0.969951648915362</v>
      </c>
      <c r="K5812">
        <v>0.891013180191913</v>
      </c>
      <c r="L5812">
        <v>1104.99182145125</v>
      </c>
      <c r="M5812">
        <v>25.0139120475538</v>
      </c>
      <c r="O5812">
        <v>43.8956507831634</v>
      </c>
      <c r="P5812">
        <v>-0.0287394130202035</v>
      </c>
      <c r="Q5812">
        <v>0.798269302985754</v>
      </c>
      <c r="R5812">
        <v>0.372761041889482</v>
      </c>
      <c r="S5812" t="s">
        <v>12005</v>
      </c>
      <c r="T5812" t="s">
        <v>12362</v>
      </c>
      <c r="U5812" t="s">
        <v>12362</v>
      </c>
      <c r="V5812" t="s">
        <v>12362</v>
      </c>
      <c r="W5812">
        <v>9</v>
      </c>
      <c r="X5812" t="s">
        <v>18174</v>
      </c>
      <c r="Y5812">
        <v>0.8481701152671304</v>
      </c>
      <c r="Z5812">
        <f>HYPERLINK("Melting_Curves/meltCurve_Q9UHD9_.pdf", "Melting_Curves/meltCurve_Q9UHD9_.pdf")</f>
        <v>0</v>
      </c>
      <c r="AA5812" t="s">
        <v>24101</v>
      </c>
      <c r="AB5812" t="s">
        <v>30171</v>
      </c>
    </row>
    <row r="5813" spans="1:28">
      <c r="A5813" t="s">
        <v>5839</v>
      </c>
      <c r="B5813">
        <v>0.992608467424715</v>
      </c>
      <c r="C5813">
        <v>1.15991641313964</v>
      </c>
      <c r="D5813">
        <v>1.06068254449317</v>
      </c>
      <c r="E5813">
        <v>1.1003082361305</v>
      </c>
      <c r="F5813">
        <v>1.01562625913828</v>
      </c>
      <c r="G5813">
        <v>0.70189694461327</v>
      </c>
      <c r="H5813">
        <v>0.60438045623849</v>
      </c>
      <c r="I5813">
        <v>0.732468667272375</v>
      </c>
      <c r="J5813">
        <v>0.836823297179666</v>
      </c>
      <c r="K5813">
        <v>0.766652090269096</v>
      </c>
      <c r="L5813">
        <v>6545.39371939194</v>
      </c>
      <c r="M5813">
        <v>126.189138174744</v>
      </c>
      <c r="O5813">
        <v>51.8566970210774</v>
      </c>
      <c r="P5813">
        <v>-0.165492382701666</v>
      </c>
      <c r="Q5813">
        <v>0.727967522977249</v>
      </c>
      <c r="R5813">
        <v>0.791348032938368</v>
      </c>
      <c r="S5813" t="s">
        <v>12006</v>
      </c>
      <c r="T5813" t="s">
        <v>12362</v>
      </c>
      <c r="U5813" t="s">
        <v>12362</v>
      </c>
      <c r="V5813" t="s">
        <v>12362</v>
      </c>
      <c r="W5813">
        <v>1</v>
      </c>
      <c r="X5813" t="s">
        <v>18175</v>
      </c>
      <c r="Y5813">
        <v>0.862899562099383</v>
      </c>
      <c r="Z5813">
        <f>HYPERLINK("Melting_Curves/meltCurve_Q9UHF1_.pdf", "Melting_Curves/meltCurve_Q9UHF1_.pdf")</f>
        <v>0</v>
      </c>
      <c r="AA5813" t="s">
        <v>24102</v>
      </c>
      <c r="AB5813" t="s">
        <v>30172</v>
      </c>
    </row>
    <row r="5814" spans="1:28">
      <c r="A5814" t="s">
        <v>5840</v>
      </c>
      <c r="B5814">
        <v>0.992608467424715</v>
      </c>
      <c r="C5814">
        <v>0.962633254356476</v>
      </c>
      <c r="D5814">
        <v>0.97973429273893</v>
      </c>
      <c r="E5814">
        <v>0.897204684402517</v>
      </c>
      <c r="F5814">
        <v>0.416118523861402</v>
      </c>
      <c r="G5814">
        <v>0.236038916081687</v>
      </c>
      <c r="H5814">
        <v>0.146881498638228</v>
      </c>
      <c r="I5814">
        <v>0.171917538438108</v>
      </c>
      <c r="J5814">
        <v>0.26996235564474</v>
      </c>
      <c r="K5814">
        <v>0.216974615536295</v>
      </c>
      <c r="L5814">
        <v>1886.46192767141</v>
      </c>
      <c r="M5814">
        <v>38.5834622533221</v>
      </c>
      <c r="N5814">
        <v>49.5623809177763</v>
      </c>
      <c r="O5814">
        <v>48.7622349241795</v>
      </c>
      <c r="P5814">
        <v>-0.157646633413628</v>
      </c>
      <c r="Q5814">
        <v>0.203059264471395</v>
      </c>
      <c r="R5814">
        <v>0.991461276587927</v>
      </c>
      <c r="S5814" t="s">
        <v>12007</v>
      </c>
      <c r="T5814" t="s">
        <v>12362</v>
      </c>
      <c r="U5814" t="s">
        <v>12362</v>
      </c>
      <c r="V5814" t="s">
        <v>12362</v>
      </c>
      <c r="W5814">
        <v>8</v>
      </c>
      <c r="X5814" t="s">
        <v>18176</v>
      </c>
      <c r="Y5814">
        <v>0.5218892041790443</v>
      </c>
      <c r="Z5814">
        <f>HYPERLINK("Melting_Curves/meltCurve_Q9UHG3_.pdf", "Melting_Curves/meltCurve_Q9UHG3_.pdf")</f>
        <v>0</v>
      </c>
      <c r="AA5814" t="s">
        <v>24103</v>
      </c>
      <c r="AB5814" t="s">
        <v>30173</v>
      </c>
    </row>
    <row r="5815" spans="1:28">
      <c r="A5815" t="s">
        <v>5841</v>
      </c>
      <c r="B5815">
        <v>0.992608467424715</v>
      </c>
      <c r="C5815">
        <v>1.00455841770918</v>
      </c>
      <c r="D5815">
        <v>0.8992039749679041</v>
      </c>
      <c r="E5815">
        <v>0.632024799700202</v>
      </c>
      <c r="F5815">
        <v>0.346767816327268</v>
      </c>
      <c r="G5815">
        <v>0.236213668056915</v>
      </c>
      <c r="H5815">
        <v>0.18624575767527</v>
      </c>
      <c r="I5815">
        <v>0.253678548551986</v>
      </c>
      <c r="J5815">
        <v>0.357014357883301</v>
      </c>
      <c r="K5815">
        <v>0.356862044791922</v>
      </c>
      <c r="L5815">
        <v>1328.92529852372</v>
      </c>
      <c r="M5815">
        <v>28.6440670074326</v>
      </c>
      <c r="N5815">
        <v>47.7281079652204</v>
      </c>
      <c r="O5815">
        <v>46.1700742224762</v>
      </c>
      <c r="P5815">
        <v>-0.112382769753083</v>
      </c>
      <c r="Q5815">
        <v>0.275426886837106</v>
      </c>
      <c r="R5815">
        <v>0.972332825245392</v>
      </c>
      <c r="S5815" t="s">
        <v>12008</v>
      </c>
      <c r="T5815" t="s">
        <v>12362</v>
      </c>
      <c r="U5815" t="s">
        <v>12362</v>
      </c>
      <c r="V5815" t="s">
        <v>12362</v>
      </c>
      <c r="W5815">
        <v>11</v>
      </c>
      <c r="X5815" t="s">
        <v>18177</v>
      </c>
      <c r="Y5815">
        <v>0.506899874397432</v>
      </c>
      <c r="Z5815">
        <f>HYPERLINK("Melting_Curves/meltCurve_Q9UHI6_.pdf", "Melting_Curves/meltCurve_Q9UHI6_.pdf")</f>
        <v>0</v>
      </c>
      <c r="AA5815" t="s">
        <v>24104</v>
      </c>
      <c r="AB5815" t="s">
        <v>30174</v>
      </c>
    </row>
    <row r="5816" spans="1:28">
      <c r="A5816" t="s">
        <v>5842</v>
      </c>
      <c r="B5816">
        <v>0.992608467424715</v>
      </c>
      <c r="C5816">
        <v>1.23052379292561</v>
      </c>
      <c r="D5816">
        <v>0.820182522929411</v>
      </c>
      <c r="E5816">
        <v>0.6287860837929929</v>
      </c>
      <c r="F5816">
        <v>0.420916329990777</v>
      </c>
      <c r="G5816">
        <v>0.228729860021779</v>
      </c>
      <c r="H5816">
        <v>0.190760876948613</v>
      </c>
      <c r="I5816">
        <v>0.196101730902307</v>
      </c>
      <c r="J5816">
        <v>0.402464944265045</v>
      </c>
      <c r="K5816">
        <v>0.413177520152758</v>
      </c>
      <c r="L5816">
        <v>1162.1482230195</v>
      </c>
      <c r="M5816">
        <v>25.1189983904444</v>
      </c>
      <c r="N5816">
        <v>47.9144803982009</v>
      </c>
      <c r="O5816">
        <v>45.9754743178923</v>
      </c>
      <c r="P5816">
        <v>-0.0970696762808991</v>
      </c>
      <c r="Q5816">
        <v>0.289340321727391</v>
      </c>
      <c r="R5816">
        <v>0.892901806332201</v>
      </c>
      <c r="S5816" t="s">
        <v>12009</v>
      </c>
      <c r="T5816" t="s">
        <v>12362</v>
      </c>
      <c r="U5816" t="s">
        <v>12362</v>
      </c>
      <c r="V5816" t="s">
        <v>12362</v>
      </c>
      <c r="W5816">
        <v>4</v>
      </c>
      <c r="X5816" t="s">
        <v>18178</v>
      </c>
      <c r="Y5816">
        <v>0.5146836176714628</v>
      </c>
      <c r="Z5816">
        <f>HYPERLINK("Melting_Curves/meltCurve_Q9UHJ6_.pdf", "Melting_Curves/meltCurve_Q9UHJ6_.pdf")</f>
        <v>0</v>
      </c>
      <c r="AA5816" t="s">
        <v>24105</v>
      </c>
      <c r="AB5816" t="s">
        <v>30175</v>
      </c>
    </row>
    <row r="5817" spans="1:28">
      <c r="A5817" t="s">
        <v>5843</v>
      </c>
      <c r="B5817">
        <v>0.992608467424715</v>
      </c>
      <c r="C5817">
        <v>0.780695512759122</v>
      </c>
      <c r="D5817">
        <v>0.759456782264227</v>
      </c>
      <c r="E5817">
        <v>0.7143798527266521</v>
      </c>
      <c r="F5817">
        <v>0.628854037217958</v>
      </c>
      <c r="G5817">
        <v>0.512474061333805</v>
      </c>
      <c r="H5817">
        <v>0.506131587930329</v>
      </c>
      <c r="I5817">
        <v>0.486207907190689</v>
      </c>
      <c r="J5817">
        <v>0.235664745108632</v>
      </c>
      <c r="K5817">
        <v>0.135890302210174</v>
      </c>
      <c r="L5817">
        <v>291.756919673943</v>
      </c>
      <c r="M5817">
        <v>5.36700831078334</v>
      </c>
      <c r="N5817">
        <v>54.3611827619348</v>
      </c>
      <c r="O5817">
        <v>48.1961581334193</v>
      </c>
      <c r="P5817">
        <v>-0.0279729724526672</v>
      </c>
      <c r="Q5817">
        <v>0</v>
      </c>
      <c r="R5817">
        <v>0.899080059402051</v>
      </c>
      <c r="S5817" t="s">
        <v>12010</v>
      </c>
      <c r="T5817" t="s">
        <v>12362</v>
      </c>
      <c r="U5817" t="s">
        <v>12362</v>
      </c>
      <c r="V5817" t="s">
        <v>12362</v>
      </c>
      <c r="W5817">
        <v>6</v>
      </c>
      <c r="X5817" t="s">
        <v>18179</v>
      </c>
      <c r="Y5817">
        <v>0.5770236440510482</v>
      </c>
      <c r="Z5817">
        <f>HYPERLINK("Melting_Curves/meltCurve_Q9UHL4_.pdf", "Melting_Curves/meltCurve_Q9UHL4_.pdf")</f>
        <v>0</v>
      </c>
      <c r="AA5817" t="s">
        <v>24106</v>
      </c>
      <c r="AB5817" t="s">
        <v>30176</v>
      </c>
    </row>
    <row r="5818" spans="1:28">
      <c r="A5818" t="s">
        <v>5844</v>
      </c>
      <c r="B5818">
        <v>0.992608467424715</v>
      </c>
      <c r="C5818">
        <v>1.29477002581833</v>
      </c>
      <c r="D5818">
        <v>1.01920875633834</v>
      </c>
      <c r="E5818">
        <v>0.896051525618756</v>
      </c>
      <c r="F5818">
        <v>0.723561010626277</v>
      </c>
      <c r="G5818">
        <v>0.473450373140951</v>
      </c>
      <c r="H5818">
        <v>0.447274686280426</v>
      </c>
      <c r="I5818">
        <v>0.633164247590523</v>
      </c>
      <c r="J5818">
        <v>0.885529823153117</v>
      </c>
      <c r="K5818">
        <v>0.892556231801476</v>
      </c>
      <c r="L5818">
        <v>2228.08880142388</v>
      </c>
      <c r="M5818">
        <v>46.9550966003231</v>
      </c>
      <c r="O5818">
        <v>47.3656506045312</v>
      </c>
      <c r="P5818">
        <v>-0.0814551865860446</v>
      </c>
      <c r="Q5818">
        <v>0.671330784843048</v>
      </c>
      <c r="R5818">
        <v>0.552282010075611</v>
      </c>
      <c r="S5818" t="s">
        <v>12011</v>
      </c>
      <c r="T5818" t="s">
        <v>12362</v>
      </c>
      <c r="U5818" t="s">
        <v>12362</v>
      </c>
      <c r="V5818" t="s">
        <v>12362</v>
      </c>
      <c r="W5818">
        <v>6</v>
      </c>
      <c r="X5818" t="s">
        <v>18180</v>
      </c>
      <c r="Y5818">
        <v>0.7866140655141255</v>
      </c>
      <c r="Z5818">
        <f>HYPERLINK("Melting_Curves/meltCurve_Q9UHN1_.pdf", "Melting_Curves/meltCurve_Q9UHN1_.pdf")</f>
        <v>0</v>
      </c>
      <c r="AA5818" t="s">
        <v>24107</v>
      </c>
      <c r="AB5818" t="s">
        <v>30177</v>
      </c>
    </row>
    <row r="5819" spans="1:28">
      <c r="A5819" t="s">
        <v>5845</v>
      </c>
      <c r="B5819">
        <v>0.992608467424715</v>
      </c>
      <c r="C5819">
        <v>0.652447388893319</v>
      </c>
      <c r="D5819">
        <v>0.600770516628897</v>
      </c>
      <c r="E5819">
        <v>0.529954623367529</v>
      </c>
      <c r="F5819">
        <v>0.271435662279994</v>
      </c>
      <c r="G5819">
        <v>0.233411831335406</v>
      </c>
      <c r="H5819">
        <v>0.20791440422099</v>
      </c>
      <c r="I5819">
        <v>0.30035325072954</v>
      </c>
      <c r="J5819">
        <v>0.55676209039066</v>
      </c>
      <c r="K5819">
        <v>0.40599609123886</v>
      </c>
      <c r="L5819">
        <v>681.8240206794341</v>
      </c>
      <c r="M5819">
        <v>16.5609720937428</v>
      </c>
      <c r="N5819">
        <v>44.1649760472029</v>
      </c>
      <c r="O5819">
        <v>40.5842802977949</v>
      </c>
      <c r="P5819">
        <v>-0.067607992439978</v>
      </c>
      <c r="Q5819">
        <v>0.337325389159314</v>
      </c>
      <c r="R5819">
        <v>0.762987108405717</v>
      </c>
      <c r="S5819" t="s">
        <v>12012</v>
      </c>
      <c r="T5819" t="s">
        <v>12362</v>
      </c>
      <c r="U5819" t="s">
        <v>12362</v>
      </c>
      <c r="V5819" t="s">
        <v>12362</v>
      </c>
      <c r="W5819">
        <v>2</v>
      </c>
      <c r="X5819" t="s">
        <v>18181</v>
      </c>
      <c r="Y5819">
        <v>0.4464283616200782</v>
      </c>
      <c r="Z5819">
        <f>HYPERLINK("Melting_Curves/meltCurve_Q9UHN6_2_.pdf", "Melting_Curves/meltCurve_Q9UHN6_2_.pdf")</f>
        <v>0</v>
      </c>
      <c r="AA5819" t="s">
        <v>24108</v>
      </c>
      <c r="AB5819" t="s">
        <v>30178</v>
      </c>
    </row>
    <row r="5820" spans="1:28">
      <c r="A5820" t="s">
        <v>5846</v>
      </c>
      <c r="B5820">
        <v>0.992608467424715</v>
      </c>
      <c r="C5820">
        <v>0.960175414967028</v>
      </c>
      <c r="D5820">
        <v>0.91747711586411</v>
      </c>
      <c r="E5820">
        <v>0.739050378792257</v>
      </c>
      <c r="F5820">
        <v>0.468870454675282</v>
      </c>
      <c r="G5820">
        <v>0.319286165420735</v>
      </c>
      <c r="H5820">
        <v>0.247343272259256</v>
      </c>
      <c r="I5820">
        <v>0.305993763267571</v>
      </c>
      <c r="J5820">
        <v>0.298391153853441</v>
      </c>
      <c r="K5820">
        <v>0.269313328647668</v>
      </c>
      <c r="L5820">
        <v>1004.2374489153</v>
      </c>
      <c r="M5820">
        <v>21.031558413527</v>
      </c>
      <c r="N5820">
        <v>49.5861676704806</v>
      </c>
      <c r="O5820">
        <v>47.3236763522505</v>
      </c>
      <c r="P5820">
        <v>-0.0810410183547971</v>
      </c>
      <c r="Q5820">
        <v>0.270609207508173</v>
      </c>
      <c r="R5820">
        <v>0.994586155775967</v>
      </c>
      <c r="S5820" t="s">
        <v>12013</v>
      </c>
      <c r="T5820" t="s">
        <v>12362</v>
      </c>
      <c r="U5820" t="s">
        <v>12362</v>
      </c>
      <c r="V5820" t="s">
        <v>12362</v>
      </c>
      <c r="W5820">
        <v>11</v>
      </c>
      <c r="X5820" t="s">
        <v>18182</v>
      </c>
      <c r="Y5820">
        <v>0.5406448260253129</v>
      </c>
      <c r="Z5820">
        <f>HYPERLINK("Melting_Curves/meltCurve_Q9UHP3_.pdf", "Melting_Curves/meltCurve_Q9UHP3_.pdf")</f>
        <v>0</v>
      </c>
      <c r="AA5820" t="s">
        <v>24109</v>
      </c>
      <c r="AB5820" t="s">
        <v>30179</v>
      </c>
    </row>
    <row r="5821" spans="1:28">
      <c r="A5821" t="s">
        <v>5847</v>
      </c>
      <c r="B5821">
        <v>0.992608467424715</v>
      </c>
      <c r="C5821">
        <v>0.8622475157242609</v>
      </c>
      <c r="D5821">
        <v>0.799254946362272</v>
      </c>
      <c r="E5821">
        <v>0.610267273387604</v>
      </c>
      <c r="F5821">
        <v>0.413573872233069</v>
      </c>
      <c r="G5821">
        <v>0.265417368093494</v>
      </c>
      <c r="H5821">
        <v>0.289854258155793</v>
      </c>
      <c r="I5821">
        <v>0.273958577709713</v>
      </c>
      <c r="J5821">
        <v>0.292895859855486</v>
      </c>
      <c r="K5821">
        <v>0.307094942682002</v>
      </c>
      <c r="L5821">
        <v>683.77270978801</v>
      </c>
      <c r="M5821">
        <v>14.988406443859</v>
      </c>
      <c r="N5821">
        <v>48.0257805498039</v>
      </c>
      <c r="O5821">
        <v>44.8311565369232</v>
      </c>
      <c r="P5821">
        <v>-0.0615227798854319</v>
      </c>
      <c r="Q5821">
        <v>0.2640026777769</v>
      </c>
      <c r="R5821">
        <v>0.983717023546105</v>
      </c>
      <c r="S5821" t="s">
        <v>12014</v>
      </c>
      <c r="T5821" t="s">
        <v>12362</v>
      </c>
      <c r="U5821" t="s">
        <v>12362</v>
      </c>
      <c r="V5821" t="s">
        <v>12362</v>
      </c>
      <c r="W5821">
        <v>7</v>
      </c>
      <c r="X5821" t="s">
        <v>18183</v>
      </c>
      <c r="Y5821">
        <v>0.492663219365106</v>
      </c>
      <c r="Z5821">
        <f>HYPERLINK("Melting_Curves/meltCurve_Q9UHQ4_.pdf", "Melting_Curves/meltCurve_Q9UHQ4_.pdf")</f>
        <v>0</v>
      </c>
      <c r="AA5821" t="s">
        <v>24110</v>
      </c>
      <c r="AB5821" t="s">
        <v>30180</v>
      </c>
    </row>
    <row r="5822" spans="1:28">
      <c r="A5822" t="s">
        <v>5848</v>
      </c>
      <c r="B5822">
        <v>0.992608467424715</v>
      </c>
      <c r="C5822">
        <v>0.885402637179201</v>
      </c>
      <c r="D5822">
        <v>0.841673827209434</v>
      </c>
      <c r="E5822">
        <v>0.7934898051906339</v>
      </c>
      <c r="F5822">
        <v>0.728411503672213</v>
      </c>
      <c r="G5822">
        <v>0.578413984935552</v>
      </c>
      <c r="H5822">
        <v>0.486449585966338</v>
      </c>
      <c r="I5822">
        <v>0.402368083763802</v>
      </c>
      <c r="J5822">
        <v>0.291364691261724</v>
      </c>
      <c r="K5822">
        <v>0.232383349989913</v>
      </c>
      <c r="L5822">
        <v>364.254942351312</v>
      </c>
      <c r="M5822">
        <v>6.4608083661098</v>
      </c>
      <c r="N5822">
        <v>56.3791626534516</v>
      </c>
      <c r="O5822">
        <v>51.7065848773727</v>
      </c>
      <c r="P5822">
        <v>-0.0313153878122439</v>
      </c>
      <c r="Q5822">
        <v>0</v>
      </c>
      <c r="R5822">
        <v>0.986275447458456</v>
      </c>
      <c r="S5822" t="s">
        <v>12015</v>
      </c>
      <c r="T5822" t="s">
        <v>12362</v>
      </c>
      <c r="U5822" t="s">
        <v>12362</v>
      </c>
      <c r="V5822" t="s">
        <v>12362</v>
      </c>
      <c r="W5822">
        <v>16</v>
      </c>
      <c r="X5822" t="s">
        <v>18184</v>
      </c>
      <c r="Y5822">
        <v>0.6294872008852909</v>
      </c>
      <c r="Z5822">
        <f>HYPERLINK("Melting_Curves/meltCurve_Q9UHR4_.pdf", "Melting_Curves/meltCurve_Q9UHR4_.pdf")</f>
        <v>0</v>
      </c>
      <c r="AA5822" t="s">
        <v>24111</v>
      </c>
      <c r="AB5822" t="s">
        <v>30181</v>
      </c>
    </row>
    <row r="5823" spans="1:28">
      <c r="A5823" t="s">
        <v>5849</v>
      </c>
      <c r="B5823">
        <v>0.992608467424715</v>
      </c>
      <c r="C5823">
        <v>1.49239093067391</v>
      </c>
      <c r="D5823">
        <v>1.2209282231102</v>
      </c>
      <c r="E5823">
        <v>1.12160571704428</v>
      </c>
      <c r="F5823">
        <v>0.919870879557231</v>
      </c>
      <c r="G5823">
        <v>0.59627508248854</v>
      </c>
      <c r="H5823">
        <v>0.382137286077577</v>
      </c>
      <c r="I5823">
        <v>0.6058432163509</v>
      </c>
      <c r="J5823">
        <v>0.701427461189316</v>
      </c>
      <c r="K5823">
        <v>0.375795137369552</v>
      </c>
      <c r="L5823">
        <v>2769.11663094283</v>
      </c>
      <c r="M5823">
        <v>53.3874739860261</v>
      </c>
      <c r="O5823">
        <v>51.7956477648372</v>
      </c>
      <c r="P5823">
        <v>-0.12397782863509</v>
      </c>
      <c r="Q5823">
        <v>0.518875201283322</v>
      </c>
      <c r="R5823">
        <v>0.687029281791018</v>
      </c>
      <c r="S5823" t="s">
        <v>12016</v>
      </c>
      <c r="T5823" t="s">
        <v>12362</v>
      </c>
      <c r="U5823" t="s">
        <v>12362</v>
      </c>
      <c r="V5823" t="s">
        <v>12362</v>
      </c>
      <c r="W5823">
        <v>1</v>
      </c>
      <c r="X5823" t="s">
        <v>18185</v>
      </c>
      <c r="Y5823">
        <v>0.7582898924251361</v>
      </c>
      <c r="Z5823">
        <f>HYPERLINK("Melting_Curves/meltCurve_Q9UHV7_.pdf", "Melting_Curves/meltCurve_Q9UHV7_.pdf")</f>
        <v>0</v>
      </c>
      <c r="AA5823" t="s">
        <v>24112</v>
      </c>
      <c r="AB5823" t="s">
        <v>30182</v>
      </c>
    </row>
    <row r="5824" spans="1:28">
      <c r="A5824" t="s">
        <v>5850</v>
      </c>
      <c r="B5824">
        <v>0.992608467424715</v>
      </c>
      <c r="C5824">
        <v>0.8976907897556911</v>
      </c>
      <c r="D5824">
        <v>0.852327473106532</v>
      </c>
      <c r="E5824">
        <v>0.8593451727849269</v>
      </c>
      <c r="F5824">
        <v>0.71013983449756</v>
      </c>
      <c r="G5824">
        <v>0.629159005833791</v>
      </c>
      <c r="H5824">
        <v>0.606090098199595</v>
      </c>
      <c r="I5824">
        <v>0.95218936407175</v>
      </c>
      <c r="J5824">
        <v>1.6607030742622</v>
      </c>
      <c r="K5824">
        <v>1.60486928587946</v>
      </c>
      <c r="L5824">
        <v>10141.5324286224</v>
      </c>
      <c r="M5824">
        <v>162.742875253041</v>
      </c>
      <c r="O5824">
        <v>62.306881025939</v>
      </c>
      <c r="P5824">
        <v>0.326494583420478</v>
      </c>
      <c r="Q5824">
        <v>1.5</v>
      </c>
      <c r="R5824">
        <v>0.6162243087697979</v>
      </c>
      <c r="S5824" t="s">
        <v>12017</v>
      </c>
      <c r="T5824" t="s">
        <v>12362</v>
      </c>
      <c r="U5824" t="s">
        <v>12362</v>
      </c>
      <c r="V5824" t="s">
        <v>12362</v>
      </c>
      <c r="W5824">
        <v>15</v>
      </c>
      <c r="X5824" t="s">
        <v>18186</v>
      </c>
      <c r="Y5824">
        <v>1.077932818761223</v>
      </c>
      <c r="Z5824">
        <f>HYPERLINK("Melting_Curves/meltCurve_Q9UHV9_.pdf", "Melting_Curves/meltCurve_Q9UHV9_.pdf")</f>
        <v>0</v>
      </c>
      <c r="AA5824" t="s">
        <v>24113</v>
      </c>
      <c r="AB5824" t="s">
        <v>30183</v>
      </c>
    </row>
    <row r="5825" spans="1:28">
      <c r="A5825" t="s">
        <v>5851</v>
      </c>
      <c r="B5825">
        <v>0.992608467424715</v>
      </c>
      <c r="C5825">
        <v>1.01079317758381</v>
      </c>
      <c r="D5825">
        <v>0.796134942246708</v>
      </c>
      <c r="E5825">
        <v>0.791134337057483</v>
      </c>
      <c r="F5825">
        <v>0.543899489947412</v>
      </c>
      <c r="G5825">
        <v>0.241765012971794</v>
      </c>
      <c r="H5825">
        <v>0.136620651742305</v>
      </c>
      <c r="I5825">
        <v>0.102317589632296</v>
      </c>
      <c r="J5825">
        <v>0.201813659303715</v>
      </c>
      <c r="K5825">
        <v>0.136473752995312</v>
      </c>
      <c r="L5825">
        <v>808.676282222807</v>
      </c>
      <c r="M5825">
        <v>16.3926950535932</v>
      </c>
      <c r="N5825">
        <v>50.0617826201008</v>
      </c>
      <c r="O5825">
        <v>48.6148980370298</v>
      </c>
      <c r="P5825">
        <v>-0.0753395189983751</v>
      </c>
      <c r="Q5825">
        <v>0.106342945056055</v>
      </c>
      <c r="R5825">
        <v>0.972326788448562</v>
      </c>
      <c r="S5825" t="s">
        <v>12018</v>
      </c>
      <c r="T5825" t="s">
        <v>12362</v>
      </c>
      <c r="U5825" t="s">
        <v>12362</v>
      </c>
      <c r="V5825" t="s">
        <v>12362</v>
      </c>
      <c r="W5825">
        <v>1</v>
      </c>
      <c r="X5825" t="s">
        <v>18187</v>
      </c>
      <c r="Y5825">
        <v>0.4902479564272244</v>
      </c>
      <c r="Z5825">
        <f>HYPERLINK("Melting_Curves/meltCurve_Q9UHW5_.pdf", "Melting_Curves/meltCurve_Q9UHW5_.pdf")</f>
        <v>0</v>
      </c>
      <c r="AA5825" t="s">
        <v>24114</v>
      </c>
      <c r="AB5825" t="s">
        <v>30184</v>
      </c>
    </row>
    <row r="5826" spans="1:28">
      <c r="A5826" t="s">
        <v>5852</v>
      </c>
      <c r="B5826">
        <v>0.992608467424715</v>
      </c>
      <c r="C5826">
        <v>0.9552015759224191</v>
      </c>
      <c r="D5826">
        <v>0.937753961994414</v>
      </c>
      <c r="E5826">
        <v>0.9318085189215271</v>
      </c>
      <c r="F5826">
        <v>0.7373548209249789</v>
      </c>
      <c r="G5826">
        <v>0.428848830984934</v>
      </c>
      <c r="H5826">
        <v>0.221363153533137</v>
      </c>
      <c r="I5826">
        <v>0.235549552492632</v>
      </c>
      <c r="J5826">
        <v>0.317284951083378</v>
      </c>
      <c r="K5826">
        <v>0.313899663173406</v>
      </c>
      <c r="L5826">
        <v>1496.46101984549</v>
      </c>
      <c r="M5826">
        <v>29.2637562039929</v>
      </c>
      <c r="N5826">
        <v>52.5135390170845</v>
      </c>
      <c r="O5826">
        <v>50.8999935898085</v>
      </c>
      <c r="P5826">
        <v>-0.105238623110132</v>
      </c>
      <c r="Q5826">
        <v>0.26781686088111</v>
      </c>
      <c r="R5826">
        <v>0.981465461031246</v>
      </c>
      <c r="S5826" t="s">
        <v>12019</v>
      </c>
      <c r="T5826" t="s">
        <v>12362</v>
      </c>
      <c r="U5826" t="s">
        <v>12362</v>
      </c>
      <c r="V5826" t="s">
        <v>12362</v>
      </c>
      <c r="W5826">
        <v>25</v>
      </c>
      <c r="X5826" t="s">
        <v>18188</v>
      </c>
      <c r="Y5826">
        <v>0.6176423557702029</v>
      </c>
      <c r="Z5826">
        <f>HYPERLINK("Melting_Curves/meltCurve_Q9UHX1_4_.pdf", "Melting_Curves/meltCurve_Q9UHX1_4_.pdf")</f>
        <v>0</v>
      </c>
      <c r="AA5826" t="s">
        <v>24115</v>
      </c>
      <c r="AB5826" t="s">
        <v>30185</v>
      </c>
    </row>
    <row r="5827" spans="1:28">
      <c r="A5827" t="s">
        <v>5853</v>
      </c>
      <c r="B5827">
        <v>0.992608467424715</v>
      </c>
      <c r="C5827">
        <v>1.25205624714881</v>
      </c>
      <c r="D5827">
        <v>1.0655572432165</v>
      </c>
      <c r="E5827">
        <v>0.928216393951972</v>
      </c>
      <c r="F5827">
        <v>0.732792018554928</v>
      </c>
      <c r="G5827">
        <v>0.8318623969161399</v>
      </c>
      <c r="H5827">
        <v>0.768211129922349</v>
      </c>
      <c r="I5827">
        <v>1.48918298998706</v>
      </c>
      <c r="J5827">
        <v>1.98007173815091</v>
      </c>
      <c r="K5827">
        <v>1.5937224849432</v>
      </c>
      <c r="L5827">
        <v>15000</v>
      </c>
      <c r="M5827">
        <v>249.704407964821</v>
      </c>
      <c r="O5827">
        <v>60.0671727972333</v>
      </c>
      <c r="P5827">
        <v>0.5196357605961049</v>
      </c>
      <c r="Q5827">
        <v>1.5</v>
      </c>
      <c r="R5827">
        <v>0.691942195814215</v>
      </c>
      <c r="S5827" t="s">
        <v>12020</v>
      </c>
      <c r="T5827" t="s">
        <v>12362</v>
      </c>
      <c r="U5827" t="s">
        <v>12362</v>
      </c>
      <c r="V5827" t="s">
        <v>12362</v>
      </c>
      <c r="W5827">
        <v>5</v>
      </c>
      <c r="X5827" t="s">
        <v>18189</v>
      </c>
      <c r="Y5827">
        <v>1.115430062119984</v>
      </c>
      <c r="Z5827">
        <f>HYPERLINK("Melting_Curves/meltCurve_Q9UHX3_5_.pdf", "Melting_Curves/meltCurve_Q9UHX3_5_.pdf")</f>
        <v>0</v>
      </c>
      <c r="AA5827" t="s">
        <v>24116</v>
      </c>
      <c r="AB5827" t="s">
        <v>30186</v>
      </c>
    </row>
    <row r="5828" spans="1:28">
      <c r="A5828" t="s">
        <v>5854</v>
      </c>
      <c r="B5828">
        <v>0.992608467424715</v>
      </c>
      <c r="C5828">
        <v>0.996181734390871</v>
      </c>
      <c r="D5828">
        <v>0.883847175345911</v>
      </c>
      <c r="E5828">
        <v>0.788408681042906</v>
      </c>
      <c r="F5828">
        <v>0.5996069137951771</v>
      </c>
      <c r="G5828">
        <v>0.261493025442126</v>
      </c>
      <c r="H5828">
        <v>0.169199613502944</v>
      </c>
      <c r="I5828">
        <v>0.216217839574981</v>
      </c>
      <c r="J5828">
        <v>0.232947069116796</v>
      </c>
      <c r="K5828">
        <v>0.238885276774867</v>
      </c>
      <c r="L5828">
        <v>980.260442138483</v>
      </c>
      <c r="M5828">
        <v>19.8815944222525</v>
      </c>
      <c r="N5828">
        <v>50.5402795642569</v>
      </c>
      <c r="O5828">
        <v>48.8142379893956</v>
      </c>
      <c r="P5828">
        <v>-0.0822297913713564</v>
      </c>
      <c r="Q5828">
        <v>0.192448929427907</v>
      </c>
      <c r="R5828">
        <v>0.979370251374415</v>
      </c>
      <c r="S5828" t="s">
        <v>12021</v>
      </c>
      <c r="T5828" t="s">
        <v>12362</v>
      </c>
      <c r="U5828" t="s">
        <v>12362</v>
      </c>
      <c r="V5828" t="s">
        <v>12362</v>
      </c>
      <c r="W5828">
        <v>5</v>
      </c>
      <c r="X5828" t="s">
        <v>18190</v>
      </c>
      <c r="Y5828">
        <v>0.5344341400685305</v>
      </c>
      <c r="Z5828">
        <f>HYPERLINK("Melting_Curves/meltCurve_Q9UHY1_.pdf", "Melting_Curves/meltCurve_Q9UHY1_.pdf")</f>
        <v>0</v>
      </c>
      <c r="AA5828" t="s">
        <v>24117</v>
      </c>
      <c r="AB5828" t="s">
        <v>30187</v>
      </c>
    </row>
    <row r="5829" spans="1:28">
      <c r="A5829" t="s">
        <v>5855</v>
      </c>
      <c r="B5829">
        <v>0.992608467424715</v>
      </c>
      <c r="C5829">
        <v>1.08210266099742</v>
      </c>
      <c r="D5829">
        <v>1.13619306043356</v>
      </c>
      <c r="E5829">
        <v>0.881649012157538</v>
      </c>
      <c r="F5829">
        <v>0.262196813415803</v>
      </c>
      <c r="G5829">
        <v>0.1501762617426</v>
      </c>
      <c r="H5829">
        <v>0.0996818440009542</v>
      </c>
      <c r="I5829">
        <v>0.0959752144264302</v>
      </c>
      <c r="J5829">
        <v>0.0938292156419443</v>
      </c>
      <c r="K5829">
        <v>0.08487953921738491</v>
      </c>
      <c r="L5829">
        <v>2233.01352431844</v>
      </c>
      <c r="M5829">
        <v>45.9941670742008</v>
      </c>
      <c r="N5829">
        <v>48.7926678615922</v>
      </c>
      <c r="O5829">
        <v>48.4584176441038</v>
      </c>
      <c r="P5829">
        <v>-0.213021387864133</v>
      </c>
      <c r="Q5829">
        <v>0.102262952921971</v>
      </c>
      <c r="R5829">
        <v>0.9858456869972611</v>
      </c>
      <c r="S5829" t="s">
        <v>12022</v>
      </c>
      <c r="T5829" t="s">
        <v>12362</v>
      </c>
      <c r="U5829" t="s">
        <v>12362</v>
      </c>
      <c r="V5829" t="s">
        <v>12362</v>
      </c>
      <c r="W5829">
        <v>10</v>
      </c>
      <c r="X5829" t="s">
        <v>18191</v>
      </c>
      <c r="Y5829">
        <v>0.4501637474683599</v>
      </c>
      <c r="Z5829">
        <f>HYPERLINK("Melting_Curves/meltCurve_Q9UHY7_.pdf", "Melting_Curves/meltCurve_Q9UHY7_.pdf")</f>
        <v>0</v>
      </c>
      <c r="AA5829" t="s">
        <v>24118</v>
      </c>
      <c r="AB5829" t="s">
        <v>30188</v>
      </c>
    </row>
    <row r="5830" spans="1:28">
      <c r="A5830" t="s">
        <v>5856</v>
      </c>
      <c r="B5830">
        <v>0.992608467424715</v>
      </c>
      <c r="C5830">
        <v>0.958811684272129</v>
      </c>
      <c r="D5830">
        <v>0.8809420509395059</v>
      </c>
      <c r="E5830">
        <v>0.930915382819376</v>
      </c>
      <c r="F5830">
        <v>0.676899690341684</v>
      </c>
      <c r="G5830">
        <v>0.798767968111343</v>
      </c>
      <c r="H5830">
        <v>0.590524131088775</v>
      </c>
      <c r="I5830">
        <v>0.904209465109029</v>
      </c>
      <c r="J5830">
        <v>1.34246567623151</v>
      </c>
      <c r="K5830">
        <v>0.676088536820591</v>
      </c>
      <c r="L5830">
        <v>1052.20183841571</v>
      </c>
      <c r="M5830">
        <v>25.3088864993547</v>
      </c>
      <c r="O5830">
        <v>41.317451680373</v>
      </c>
      <c r="P5830">
        <v>-0.0240978941323417</v>
      </c>
      <c r="Q5830">
        <v>0.842640121480384</v>
      </c>
      <c r="R5830">
        <v>0.067483662500921</v>
      </c>
      <c r="S5830" t="s">
        <v>12023</v>
      </c>
      <c r="T5830" t="s">
        <v>12362</v>
      </c>
      <c r="U5830" t="s">
        <v>12362</v>
      </c>
      <c r="V5830" t="s">
        <v>12362</v>
      </c>
      <c r="W5830">
        <v>11</v>
      </c>
      <c r="X5830" t="s">
        <v>18192</v>
      </c>
      <c r="Y5830">
        <v>0.8680515772571291</v>
      </c>
      <c r="Z5830">
        <f>HYPERLINK("Melting_Curves/meltCurve_Q9UI10_3_.pdf", "Melting_Curves/meltCurve_Q9UI10_3_.pdf")</f>
        <v>0</v>
      </c>
      <c r="AA5830" t="s">
        <v>19418</v>
      </c>
      <c r="AB5830" t="s">
        <v>30189</v>
      </c>
    </row>
    <row r="5831" spans="1:28">
      <c r="A5831" t="s">
        <v>5857</v>
      </c>
      <c r="B5831">
        <v>0.992608467424715</v>
      </c>
      <c r="C5831">
        <v>1.09924523666569</v>
      </c>
      <c r="D5831">
        <v>0.890552953239842</v>
      </c>
      <c r="E5831">
        <v>0.775233416368636</v>
      </c>
      <c r="F5831">
        <v>0.653222581821045</v>
      </c>
      <c r="G5831">
        <v>0.498981320889349</v>
      </c>
      <c r="H5831">
        <v>0.427511816642995</v>
      </c>
      <c r="I5831">
        <v>0.55952662227762</v>
      </c>
      <c r="J5831">
        <v>0.653928603456945</v>
      </c>
      <c r="K5831">
        <v>0.599107307269571</v>
      </c>
      <c r="L5831">
        <v>1119.99451564389</v>
      </c>
      <c r="M5831">
        <v>24.1231993248432</v>
      </c>
      <c r="O5831">
        <v>46.1125849819054</v>
      </c>
      <c r="P5831">
        <v>-0.0587423282616586</v>
      </c>
      <c r="Q5831">
        <v>0.550852511162007</v>
      </c>
      <c r="R5831">
        <v>0.885165757292522</v>
      </c>
      <c r="S5831" t="s">
        <v>12024</v>
      </c>
      <c r="T5831" t="s">
        <v>12362</v>
      </c>
      <c r="U5831" t="s">
        <v>12362</v>
      </c>
      <c r="V5831" t="s">
        <v>12362</v>
      </c>
      <c r="W5831">
        <v>4</v>
      </c>
      <c r="X5831" t="s">
        <v>18193</v>
      </c>
      <c r="Y5831">
        <v>0.6960297277413265</v>
      </c>
      <c r="Z5831">
        <f>HYPERLINK("Melting_Curves/meltCurve_Q9UI12_2_.pdf", "Melting_Curves/meltCurve_Q9UI12_2_.pdf")</f>
        <v>0</v>
      </c>
      <c r="AA5831" t="s">
        <v>24119</v>
      </c>
      <c r="AB5831" t="s">
        <v>30190</v>
      </c>
    </row>
    <row r="5832" spans="1:28">
      <c r="A5832" t="s">
        <v>5858</v>
      </c>
      <c r="B5832">
        <v>0.992608467424715</v>
      </c>
      <c r="C5832">
        <v>0.887251519006525</v>
      </c>
      <c r="D5832">
        <v>0.831821812591743</v>
      </c>
      <c r="E5832">
        <v>0.77312070511153</v>
      </c>
      <c r="F5832">
        <v>0.687925980986215</v>
      </c>
      <c r="G5832">
        <v>0.530308550888814</v>
      </c>
      <c r="H5832">
        <v>0.401602532303195</v>
      </c>
      <c r="I5832">
        <v>0.456705657880642</v>
      </c>
      <c r="J5832">
        <v>0.593343999281954</v>
      </c>
      <c r="K5832">
        <v>0.396037321325561</v>
      </c>
      <c r="L5832">
        <v>482.999297273808</v>
      </c>
      <c r="M5832">
        <v>10.1276871235158</v>
      </c>
      <c r="N5832">
        <v>57.767090901917</v>
      </c>
      <c r="O5832">
        <v>45.9436379723531</v>
      </c>
      <c r="P5832">
        <v>-0.032279346637589</v>
      </c>
      <c r="Q5832">
        <v>0.414538087571597</v>
      </c>
      <c r="R5832">
        <v>0.902738852904999</v>
      </c>
      <c r="S5832" t="s">
        <v>12025</v>
      </c>
      <c r="T5832" t="s">
        <v>12362</v>
      </c>
      <c r="U5832" t="s">
        <v>12362</v>
      </c>
      <c r="V5832" t="s">
        <v>12362</v>
      </c>
      <c r="W5832">
        <v>8</v>
      </c>
      <c r="X5832" t="s">
        <v>18194</v>
      </c>
      <c r="Y5832">
        <v>0.646832200668055</v>
      </c>
      <c r="Z5832">
        <f>HYPERLINK("Melting_Curves/meltCurve_Q9UI30_.pdf", "Melting_Curves/meltCurve_Q9UI30_.pdf")</f>
        <v>0</v>
      </c>
      <c r="AA5832" t="s">
        <v>24120</v>
      </c>
      <c r="AB5832" t="s">
        <v>30191</v>
      </c>
    </row>
    <row r="5833" spans="1:28">
      <c r="A5833" t="s">
        <v>5859</v>
      </c>
      <c r="B5833">
        <v>0.992608467424715</v>
      </c>
      <c r="C5833">
        <v>0.876590490982736</v>
      </c>
      <c r="D5833">
        <v>0.864078024516992</v>
      </c>
      <c r="E5833">
        <v>0.790617283652767</v>
      </c>
      <c r="F5833">
        <v>0.350049313957712</v>
      </c>
      <c r="G5833">
        <v>0.21176683899724</v>
      </c>
      <c r="H5833">
        <v>0.147646061149829</v>
      </c>
      <c r="I5833">
        <v>0.131292094907686</v>
      </c>
      <c r="J5833">
        <v>0.137167541138753</v>
      </c>
      <c r="K5833">
        <v>0.108677190292544</v>
      </c>
      <c r="L5833">
        <v>997.664917001591</v>
      </c>
      <c r="M5833">
        <v>20.6453230602673</v>
      </c>
      <c r="N5833">
        <v>48.9409795021045</v>
      </c>
      <c r="O5833">
        <v>47.8774869731597</v>
      </c>
      <c r="P5833">
        <v>-0.09545414324728339</v>
      </c>
      <c r="Q5833">
        <v>0.114574719010124</v>
      </c>
      <c r="R5833">
        <v>0.97946975591424</v>
      </c>
      <c r="S5833" t="s">
        <v>12026</v>
      </c>
      <c r="T5833" t="s">
        <v>12362</v>
      </c>
      <c r="U5833" t="s">
        <v>12362</v>
      </c>
      <c r="V5833" t="s">
        <v>12362</v>
      </c>
      <c r="W5833">
        <v>8</v>
      </c>
      <c r="X5833" t="s">
        <v>18195</v>
      </c>
      <c r="Y5833">
        <v>0.4597651256340096</v>
      </c>
      <c r="Z5833">
        <f>HYPERLINK("Melting_Curves/meltCurve_Q9UIC8_.pdf", "Melting_Curves/meltCurve_Q9UIC8_.pdf")</f>
        <v>0</v>
      </c>
      <c r="AA5833" t="s">
        <v>24121</v>
      </c>
      <c r="AB5833" t="s">
        <v>30192</v>
      </c>
    </row>
    <row r="5834" spans="1:28">
      <c r="A5834" t="s">
        <v>5860</v>
      </c>
      <c r="B5834">
        <v>0.992608467424715</v>
      </c>
      <c r="C5834">
        <v>1.08860172949215</v>
      </c>
      <c r="D5834">
        <v>0.941960804821836</v>
      </c>
      <c r="E5834">
        <v>0.731220200971019</v>
      </c>
      <c r="F5834">
        <v>0.62877571104904</v>
      </c>
      <c r="G5834">
        <v>0.546657324900847</v>
      </c>
      <c r="H5834">
        <v>0.476608651080521</v>
      </c>
      <c r="I5834">
        <v>0.580731280252297</v>
      </c>
      <c r="J5834">
        <v>0.895578551711373</v>
      </c>
      <c r="K5834">
        <v>0.755548515083415</v>
      </c>
      <c r="L5834">
        <v>1825.36115867778</v>
      </c>
      <c r="M5834">
        <v>40.4973988368373</v>
      </c>
      <c r="O5834">
        <v>44.964053786782</v>
      </c>
      <c r="P5834">
        <v>-0.0793785513791557</v>
      </c>
      <c r="Q5834">
        <v>0.647466312554165</v>
      </c>
      <c r="R5834">
        <v>0.675732056104405</v>
      </c>
      <c r="S5834" t="s">
        <v>12027</v>
      </c>
      <c r="T5834" t="s">
        <v>12362</v>
      </c>
      <c r="U5834" t="s">
        <v>12362</v>
      </c>
      <c r="V5834" t="s">
        <v>12362</v>
      </c>
      <c r="W5834">
        <v>5</v>
      </c>
      <c r="X5834" t="s">
        <v>18196</v>
      </c>
      <c r="Y5834">
        <v>0.7434122786603622</v>
      </c>
      <c r="Z5834">
        <f>HYPERLINK("Melting_Curves/meltCurve_Q9UID6_.pdf", "Melting_Curves/meltCurve_Q9UID6_.pdf")</f>
        <v>0</v>
      </c>
      <c r="AA5834" t="s">
        <v>24122</v>
      </c>
      <c r="AB5834" t="s">
        <v>30193</v>
      </c>
    </row>
    <row r="5835" spans="1:28">
      <c r="A5835" t="s">
        <v>5861</v>
      </c>
      <c r="B5835">
        <v>0.992608467424715</v>
      </c>
      <c r="C5835">
        <v>1.03410184154398</v>
      </c>
      <c r="D5835">
        <v>0.831164892650804</v>
      </c>
      <c r="E5835">
        <v>0.779792697438121</v>
      </c>
      <c r="F5835">
        <v>0.793296231837198</v>
      </c>
      <c r="G5835">
        <v>0.682851294275421</v>
      </c>
      <c r="H5835">
        <v>0.7184407135412481</v>
      </c>
      <c r="I5835">
        <v>0.8551458537072399</v>
      </c>
      <c r="J5835">
        <v>1.70917289183089</v>
      </c>
      <c r="K5835">
        <v>1.95584012880783</v>
      </c>
      <c r="L5835">
        <v>15000</v>
      </c>
      <c r="M5835">
        <v>240.137510029223</v>
      </c>
      <c r="O5835">
        <v>62.4598782935976</v>
      </c>
      <c r="P5835">
        <v>0.480583530254635</v>
      </c>
      <c r="Q5835">
        <v>1.5</v>
      </c>
      <c r="R5835">
        <v>0.667285861437487</v>
      </c>
      <c r="S5835" t="s">
        <v>12028</v>
      </c>
      <c r="T5835" t="s">
        <v>12362</v>
      </c>
      <c r="U5835" t="s">
        <v>12362</v>
      </c>
      <c r="V5835" t="s">
        <v>12362</v>
      </c>
      <c r="W5835">
        <v>11</v>
      </c>
      <c r="X5835" t="s">
        <v>18197</v>
      </c>
      <c r="Y5835">
        <v>1.075537082717711</v>
      </c>
      <c r="Z5835">
        <f>HYPERLINK("Melting_Curves/meltCurve_Q9UII2_.pdf", "Melting_Curves/meltCurve_Q9UII2_.pdf")</f>
        <v>0</v>
      </c>
      <c r="AA5835" t="s">
        <v>24123</v>
      </c>
      <c r="AB5835" t="s">
        <v>30194</v>
      </c>
    </row>
    <row r="5836" spans="1:28">
      <c r="A5836" t="s">
        <v>5862</v>
      </c>
      <c r="B5836">
        <v>0.992608467424715</v>
      </c>
      <c r="C5836">
        <v>1.03507227201756</v>
      </c>
      <c r="D5836">
        <v>1.06006977395697</v>
      </c>
      <c r="E5836">
        <v>1.07105241869607</v>
      </c>
      <c r="F5836">
        <v>0.756362933788335</v>
      </c>
      <c r="G5836">
        <v>0.409914001104676</v>
      </c>
      <c r="H5836">
        <v>0.128434939098258</v>
      </c>
      <c r="I5836">
        <v>0.123694107675731</v>
      </c>
      <c r="J5836">
        <v>0.132780122924468</v>
      </c>
      <c r="K5836">
        <v>0.114546028229861</v>
      </c>
      <c r="L5836">
        <v>1564.5910420826</v>
      </c>
      <c r="M5836">
        <v>29.9422906230587</v>
      </c>
      <c r="N5836">
        <v>52.6972300352118</v>
      </c>
      <c r="O5836">
        <v>52.0221368862937</v>
      </c>
      <c r="P5836">
        <v>-0.127861206088929</v>
      </c>
      <c r="Q5836">
        <v>0.111414744058151</v>
      </c>
      <c r="R5836">
        <v>0.989218064575013</v>
      </c>
      <c r="S5836" t="s">
        <v>12029</v>
      </c>
      <c r="T5836" t="s">
        <v>12362</v>
      </c>
      <c r="U5836" t="s">
        <v>12362</v>
      </c>
      <c r="V5836" t="s">
        <v>12362</v>
      </c>
      <c r="W5836">
        <v>15</v>
      </c>
      <c r="X5836" t="s">
        <v>18198</v>
      </c>
      <c r="Y5836">
        <v>0.5688595257276561</v>
      </c>
      <c r="Z5836">
        <f>HYPERLINK("Melting_Curves/meltCurve_Q9UIJ7_.pdf", "Melting_Curves/meltCurve_Q9UIJ7_.pdf")</f>
        <v>0</v>
      </c>
      <c r="AA5836" t="s">
        <v>24124</v>
      </c>
      <c r="AB5836" t="s">
        <v>30195</v>
      </c>
    </row>
    <row r="5837" spans="1:28">
      <c r="A5837" t="s">
        <v>5863</v>
      </c>
      <c r="B5837">
        <v>0.992608467424715</v>
      </c>
      <c r="C5837">
        <v>0.935131606874626</v>
      </c>
      <c r="D5837">
        <v>0.87629656292722</v>
      </c>
      <c r="E5837">
        <v>0.912437295836423</v>
      </c>
      <c r="F5837">
        <v>0.84863944892629</v>
      </c>
      <c r="G5837">
        <v>0.9400375673760319</v>
      </c>
      <c r="H5837">
        <v>1.03571262556839</v>
      </c>
      <c r="I5837">
        <v>1.35296043246515</v>
      </c>
      <c r="J5837">
        <v>1.60648501909973</v>
      </c>
      <c r="K5837">
        <v>1.89905535488541</v>
      </c>
      <c r="L5837">
        <v>15000</v>
      </c>
      <c r="M5837">
        <v>246.777308475756</v>
      </c>
      <c r="O5837">
        <v>60.7795544080814</v>
      </c>
      <c r="P5837">
        <v>0.507525332424719</v>
      </c>
      <c r="Q5837">
        <v>1.5</v>
      </c>
      <c r="R5837">
        <v>0.805501894749056</v>
      </c>
      <c r="S5837" t="s">
        <v>12030</v>
      </c>
      <c r="T5837" t="s">
        <v>12362</v>
      </c>
      <c r="U5837" t="s">
        <v>12362</v>
      </c>
      <c r="V5837" t="s">
        <v>12362</v>
      </c>
      <c r="W5837">
        <v>2</v>
      </c>
      <c r="X5837" t="s">
        <v>18199</v>
      </c>
      <c r="Y5837">
        <v>1.103552819090389</v>
      </c>
      <c r="Z5837">
        <f>HYPERLINK("Melting_Curves/meltCurve_Q9UIL1_3_.pdf", "Melting_Curves/meltCurve_Q9UIL1_3_.pdf")</f>
        <v>0</v>
      </c>
      <c r="AA5837" t="s">
        <v>24125</v>
      </c>
      <c r="AB5837" t="s">
        <v>30196</v>
      </c>
    </row>
    <row r="5838" spans="1:28">
      <c r="A5838" t="s">
        <v>5864</v>
      </c>
      <c r="B5838">
        <v>0.992608467424715</v>
      </c>
      <c r="C5838">
        <v>0.988763131426474</v>
      </c>
      <c r="D5838">
        <v>0.909893381943918</v>
      </c>
      <c r="E5838">
        <v>0.752743324619222</v>
      </c>
      <c r="F5838">
        <v>0.568709650978336</v>
      </c>
      <c r="G5838">
        <v>0.376514666771651</v>
      </c>
      <c r="H5838">
        <v>0.242070799722384</v>
      </c>
      <c r="I5838">
        <v>0.306961927538509</v>
      </c>
      <c r="J5838">
        <v>0.390540388247495</v>
      </c>
      <c r="K5838">
        <v>0.405219071533053</v>
      </c>
      <c r="L5838">
        <v>965.454365076046</v>
      </c>
      <c r="M5838">
        <v>20.1377940164646</v>
      </c>
      <c r="N5838">
        <v>50.6523433910779</v>
      </c>
      <c r="O5838">
        <v>47.4771531415713</v>
      </c>
      <c r="P5838">
        <v>-0.0710743382958659</v>
      </c>
      <c r="Q5838">
        <v>0.329757694802718</v>
      </c>
      <c r="R5838">
        <v>0.967010423527417</v>
      </c>
      <c r="S5838" t="s">
        <v>12031</v>
      </c>
      <c r="T5838" t="s">
        <v>12362</v>
      </c>
      <c r="U5838" t="s">
        <v>12362</v>
      </c>
      <c r="V5838" t="s">
        <v>12362</v>
      </c>
      <c r="W5838">
        <v>10</v>
      </c>
      <c r="X5838" t="s">
        <v>18200</v>
      </c>
      <c r="Y5838">
        <v>0.5829167891516001</v>
      </c>
      <c r="Z5838">
        <f>HYPERLINK("Melting_Curves/meltCurve_Q9UIM3_.pdf", "Melting_Curves/meltCurve_Q9UIM3_.pdf")</f>
        <v>0</v>
      </c>
      <c r="AA5838" t="s">
        <v>24126</v>
      </c>
      <c r="AB5838" t="s">
        <v>30197</v>
      </c>
    </row>
    <row r="5839" spans="1:28">
      <c r="A5839" t="s">
        <v>5865</v>
      </c>
      <c r="B5839">
        <v>0.992608467424715</v>
      </c>
      <c r="C5839">
        <v>0.923513166401327</v>
      </c>
      <c r="D5839">
        <v>0.867718847502138</v>
      </c>
      <c r="E5839">
        <v>0.710052465875292</v>
      </c>
      <c r="F5839">
        <v>0.567310123349419</v>
      </c>
      <c r="G5839">
        <v>0.389430610754072</v>
      </c>
      <c r="H5839">
        <v>0.339304927251235</v>
      </c>
      <c r="I5839">
        <v>0.430378155982096</v>
      </c>
      <c r="J5839">
        <v>0.49370909556456</v>
      </c>
      <c r="K5839">
        <v>0.392970048062626</v>
      </c>
      <c r="L5839">
        <v>785.814919624323</v>
      </c>
      <c r="M5839">
        <v>16.9120689610617</v>
      </c>
      <c r="N5839">
        <v>51.2821311856866</v>
      </c>
      <c r="O5839">
        <v>45.8296578536846</v>
      </c>
      <c r="P5839">
        <v>-0.0555498053984093</v>
      </c>
      <c r="Q5839">
        <v>0.397904750697659</v>
      </c>
      <c r="R5839">
        <v>0.957641913879829</v>
      </c>
      <c r="S5839" t="s">
        <v>12032</v>
      </c>
      <c r="T5839" t="s">
        <v>12362</v>
      </c>
      <c r="U5839" t="s">
        <v>12362</v>
      </c>
      <c r="V5839" t="s">
        <v>12362</v>
      </c>
      <c r="W5839">
        <v>9</v>
      </c>
      <c r="X5839" t="s">
        <v>18201</v>
      </c>
      <c r="Y5839">
        <v>0.5988025959300075</v>
      </c>
      <c r="Z5839">
        <f>HYPERLINK("Melting_Curves/meltCurve_Q9UIQ6_3_.pdf", "Melting_Curves/meltCurve_Q9UIQ6_3_.pdf")</f>
        <v>0</v>
      </c>
      <c r="AA5839" t="s">
        <v>24127</v>
      </c>
      <c r="AB5839" t="s">
        <v>30198</v>
      </c>
    </row>
    <row r="5840" spans="1:28">
      <c r="A5840" t="s">
        <v>5866</v>
      </c>
      <c r="B5840">
        <v>0.992608467424715</v>
      </c>
      <c r="C5840">
        <v>0.954908325138087</v>
      </c>
      <c r="D5840">
        <v>0.823220577628391</v>
      </c>
      <c r="E5840">
        <v>0.567150850754758</v>
      </c>
      <c r="F5840">
        <v>0.338179052127263</v>
      </c>
      <c r="G5840">
        <v>0.201643114882618</v>
      </c>
      <c r="H5840">
        <v>0.106873079453603</v>
      </c>
      <c r="I5840">
        <v>0.0883982362137103</v>
      </c>
      <c r="J5840">
        <v>0.136250669736944</v>
      </c>
      <c r="K5840">
        <v>0.085566242460991</v>
      </c>
      <c r="L5840">
        <v>742.182306319937</v>
      </c>
      <c r="M5840">
        <v>15.7955810454105</v>
      </c>
      <c r="N5840">
        <v>47.5403313284351</v>
      </c>
      <c r="O5840">
        <v>46.252940386203</v>
      </c>
      <c r="P5840">
        <v>-0.0782101410151442</v>
      </c>
      <c r="Q5840">
        <v>0.0840094864390408</v>
      </c>
      <c r="R5840">
        <v>0.997662443751962</v>
      </c>
      <c r="S5840" t="s">
        <v>12033</v>
      </c>
      <c r="T5840" t="s">
        <v>12362</v>
      </c>
      <c r="U5840" t="s">
        <v>12362</v>
      </c>
      <c r="V5840" t="s">
        <v>12362</v>
      </c>
      <c r="W5840">
        <v>2</v>
      </c>
      <c r="X5840" t="s">
        <v>18202</v>
      </c>
      <c r="Y5840">
        <v>0.4077167749472902</v>
      </c>
      <c r="Z5840">
        <f>HYPERLINK("Melting_Curves/meltCurve_Q9UIV1_2_.pdf", "Melting_Curves/meltCurve_Q9UIV1_2_.pdf")</f>
        <v>0</v>
      </c>
      <c r="AA5840" t="s">
        <v>24128</v>
      </c>
      <c r="AB5840" t="s">
        <v>30199</v>
      </c>
    </row>
    <row r="5841" spans="1:28">
      <c r="A5841" t="s">
        <v>5867</v>
      </c>
      <c r="B5841">
        <v>0.992608467424715</v>
      </c>
      <c r="C5841">
        <v>1.63837527445227</v>
      </c>
      <c r="D5841">
        <v>1.71063906898691</v>
      </c>
      <c r="E5841">
        <v>0.836440994404316</v>
      </c>
      <c r="F5841">
        <v>0.228737692318897</v>
      </c>
      <c r="G5841">
        <v>0.626384343243218</v>
      </c>
      <c r="H5841">
        <v>0.177163374335577</v>
      </c>
      <c r="I5841">
        <v>0.212287618182613</v>
      </c>
      <c r="J5841">
        <v>0.405753368191172</v>
      </c>
      <c r="K5841">
        <v>0.275542427102966</v>
      </c>
      <c r="L5841">
        <v>11703.4917331595</v>
      </c>
      <c r="M5841">
        <v>250</v>
      </c>
      <c r="N5841">
        <v>47.0070913372733</v>
      </c>
      <c r="O5841">
        <v>46.8109710797918</v>
      </c>
      <c r="P5841">
        <v>-0.906600860205437</v>
      </c>
      <c r="Q5841">
        <v>0.320978133420272</v>
      </c>
      <c r="R5841">
        <v>0.649197812429305</v>
      </c>
      <c r="S5841" t="s">
        <v>12034</v>
      </c>
      <c r="T5841" t="s">
        <v>12362</v>
      </c>
      <c r="U5841" t="s">
        <v>12362</v>
      </c>
      <c r="V5841" t="s">
        <v>12362</v>
      </c>
      <c r="W5841">
        <v>1</v>
      </c>
      <c r="X5841" t="s">
        <v>18203</v>
      </c>
      <c r="Y5841">
        <v>0.5431638585234165</v>
      </c>
      <c r="Z5841">
        <f>HYPERLINK("Melting_Curves/meltCurve_Q9UJ14_4_.pdf", "Melting_Curves/meltCurve_Q9UJ14_4_.pdf")</f>
        <v>0</v>
      </c>
      <c r="AA5841" t="s">
        <v>24129</v>
      </c>
      <c r="AB5841" t="s">
        <v>30200</v>
      </c>
    </row>
    <row r="5842" spans="1:28">
      <c r="A5842" t="s">
        <v>5868</v>
      </c>
      <c r="B5842">
        <v>0.992608467424715</v>
      </c>
      <c r="C5842">
        <v>0.888142351449264</v>
      </c>
      <c r="D5842">
        <v>0.888493152347843</v>
      </c>
      <c r="E5842">
        <v>0.763209794624341</v>
      </c>
      <c r="F5842">
        <v>0.5317555888477929</v>
      </c>
      <c r="G5842">
        <v>0.314280224725348</v>
      </c>
      <c r="H5842">
        <v>0.216979104567434</v>
      </c>
      <c r="I5842">
        <v>0.207736304522432</v>
      </c>
      <c r="J5842">
        <v>0.258513091458013</v>
      </c>
      <c r="K5842">
        <v>0.200590618480214</v>
      </c>
      <c r="L5842">
        <v>749.274299936495</v>
      </c>
      <c r="M5842">
        <v>15.3472273748999</v>
      </c>
      <c r="N5842">
        <v>50.3319234279898</v>
      </c>
      <c r="O5842">
        <v>48.0150734169834</v>
      </c>
      <c r="P5842">
        <v>-0.06516833391398789</v>
      </c>
      <c r="Q5842">
        <v>0.184536783764426</v>
      </c>
      <c r="R5842">
        <v>0.984375191362038</v>
      </c>
      <c r="S5842" t="s">
        <v>12035</v>
      </c>
      <c r="T5842" t="s">
        <v>12362</v>
      </c>
      <c r="U5842" t="s">
        <v>12362</v>
      </c>
      <c r="V5842" t="s">
        <v>12362</v>
      </c>
      <c r="W5842">
        <v>14</v>
      </c>
      <c r="X5842" t="s">
        <v>18204</v>
      </c>
      <c r="Y5842">
        <v>0.5228566836837975</v>
      </c>
      <c r="Z5842">
        <f>HYPERLINK("Melting_Curves/meltCurve_Q9UJ41_.pdf", "Melting_Curves/meltCurve_Q9UJ41_.pdf")</f>
        <v>0</v>
      </c>
      <c r="AA5842" t="s">
        <v>24130</v>
      </c>
      <c r="AB5842" t="s">
        <v>30201</v>
      </c>
    </row>
    <row r="5843" spans="1:28">
      <c r="A5843" t="s">
        <v>5869</v>
      </c>
      <c r="B5843">
        <v>0.992608467424715</v>
      </c>
      <c r="C5843">
        <v>1.13649753673053</v>
      </c>
      <c r="D5843">
        <v>1.06329557949592</v>
      </c>
      <c r="E5843">
        <v>1.00701401171635</v>
      </c>
      <c r="F5843">
        <v>0.802656332502949</v>
      </c>
      <c r="G5843">
        <v>0.6036026685172931</v>
      </c>
      <c r="H5843">
        <v>0.360601054177933</v>
      </c>
      <c r="I5843">
        <v>0.270687465564407</v>
      </c>
      <c r="J5843">
        <v>0.333176349391112</v>
      </c>
      <c r="K5843">
        <v>0.31255321513303</v>
      </c>
      <c r="L5843">
        <v>1289.23916585915</v>
      </c>
      <c r="M5843">
        <v>24.4207988997144</v>
      </c>
      <c r="N5843">
        <v>54.7633413083538</v>
      </c>
      <c r="O5843">
        <v>52.442488322263</v>
      </c>
      <c r="P5843">
        <v>-0.08238292259392289</v>
      </c>
      <c r="Q5843">
        <v>0.292357038257569</v>
      </c>
      <c r="R5843">
        <v>0.971820771947033</v>
      </c>
      <c r="S5843" t="s">
        <v>12036</v>
      </c>
      <c r="T5843" t="s">
        <v>12362</v>
      </c>
      <c r="U5843" t="s">
        <v>12362</v>
      </c>
      <c r="V5843" t="s">
        <v>12362</v>
      </c>
      <c r="W5843">
        <v>15</v>
      </c>
      <c r="X5843" t="s">
        <v>18205</v>
      </c>
      <c r="Y5843">
        <v>0.671395347043814</v>
      </c>
      <c r="Z5843">
        <f>HYPERLINK("Melting_Curves/meltCurve_Q9UJA5_.pdf", "Melting_Curves/meltCurve_Q9UJA5_.pdf")</f>
        <v>0</v>
      </c>
      <c r="AA5843" t="s">
        <v>24131</v>
      </c>
      <c r="AB5843" t="s">
        <v>30202</v>
      </c>
    </row>
    <row r="5844" spans="1:28">
      <c r="A5844" t="s">
        <v>5870</v>
      </c>
      <c r="B5844">
        <v>0.992608467424715</v>
      </c>
      <c r="C5844">
        <v>1.26317701339926</v>
      </c>
      <c r="D5844">
        <v>0.517336297312348</v>
      </c>
      <c r="E5844">
        <v>0.278064101610658</v>
      </c>
      <c r="F5844">
        <v>0.172596393418215</v>
      </c>
      <c r="G5844">
        <v>0.110780402564912</v>
      </c>
      <c r="H5844">
        <v>0.140912259583158</v>
      </c>
      <c r="I5844">
        <v>0.204927877492493</v>
      </c>
      <c r="J5844">
        <v>0.186999050285839</v>
      </c>
      <c r="K5844">
        <v>0.143771386194158</v>
      </c>
      <c r="L5844">
        <v>10734.9935247595</v>
      </c>
      <c r="M5844">
        <v>250</v>
      </c>
      <c r="N5844">
        <v>43.0150822607948</v>
      </c>
      <c r="O5844">
        <v>42.9372273688776</v>
      </c>
      <c r="P5844">
        <v>-1.19816703731602</v>
      </c>
      <c r="Q5844">
        <v>0.17686449476084</v>
      </c>
      <c r="R5844">
        <v>0.940924713867467</v>
      </c>
      <c r="S5844" t="s">
        <v>12037</v>
      </c>
      <c r="T5844" t="s">
        <v>12362</v>
      </c>
      <c r="U5844" t="s">
        <v>12362</v>
      </c>
      <c r="V5844" t="s">
        <v>12362</v>
      </c>
      <c r="W5844">
        <v>1</v>
      </c>
      <c r="X5844" t="s">
        <v>18206</v>
      </c>
      <c r="Y5844">
        <v>0.3399066447887004</v>
      </c>
      <c r="Z5844">
        <f>HYPERLINK("Melting_Curves/meltCurve_Q9UJJ2_.pdf", "Melting_Curves/meltCurve_Q9UJJ2_.pdf")</f>
        <v>0</v>
      </c>
      <c r="AA5844" t="s">
        <v>24132</v>
      </c>
      <c r="AB5844" t="s">
        <v>30203</v>
      </c>
    </row>
    <row r="5845" spans="1:28">
      <c r="A5845" t="s">
        <v>5871</v>
      </c>
      <c r="B5845">
        <v>0.992608467424715</v>
      </c>
      <c r="C5845">
        <v>0.837655173386622</v>
      </c>
      <c r="D5845">
        <v>0.823569120782178</v>
      </c>
      <c r="E5845">
        <v>0.828489879661592</v>
      </c>
      <c r="F5845">
        <v>0.621143355536102</v>
      </c>
      <c r="G5845">
        <v>0.65154637139451</v>
      </c>
      <c r="H5845">
        <v>0.49063654534756</v>
      </c>
      <c r="I5845">
        <v>0.45111398823635</v>
      </c>
      <c r="J5845">
        <v>0.348587243063098</v>
      </c>
      <c r="K5845">
        <v>0.222909724393991</v>
      </c>
      <c r="L5845">
        <v>319.26542511363</v>
      </c>
      <c r="M5845">
        <v>5.6090142892987</v>
      </c>
      <c r="N5845">
        <v>56.9200685581669</v>
      </c>
      <c r="O5845">
        <v>50.9192704285414</v>
      </c>
      <c r="P5845">
        <v>-0.0276519872970448</v>
      </c>
      <c r="Q5845">
        <v>0</v>
      </c>
      <c r="R5845">
        <v>0.948551552773962</v>
      </c>
      <c r="S5845" t="s">
        <v>12038</v>
      </c>
      <c r="T5845" t="s">
        <v>12362</v>
      </c>
      <c r="U5845" t="s">
        <v>12362</v>
      </c>
      <c r="V5845" t="s">
        <v>12362</v>
      </c>
      <c r="W5845">
        <v>2</v>
      </c>
      <c r="X5845" t="s">
        <v>18207</v>
      </c>
      <c r="Y5845">
        <v>0.6315742930878555</v>
      </c>
      <c r="Z5845">
        <f>HYPERLINK("Melting_Curves/meltCurve_Q9UJK0_.pdf", "Melting_Curves/meltCurve_Q9UJK0_.pdf")</f>
        <v>0</v>
      </c>
      <c r="AA5845" t="s">
        <v>24133</v>
      </c>
      <c r="AB5845" t="s">
        <v>30204</v>
      </c>
    </row>
    <row r="5846" spans="1:28">
      <c r="A5846" t="s">
        <v>5872</v>
      </c>
      <c r="B5846">
        <v>0.992608467424715</v>
      </c>
      <c r="C5846">
        <v>1.05395517862339</v>
      </c>
      <c r="D5846">
        <v>1.02926002533951</v>
      </c>
      <c r="E5846">
        <v>0.659552556311199</v>
      </c>
      <c r="F5846">
        <v>0.361510874256221</v>
      </c>
      <c r="G5846">
        <v>0.225828571600808</v>
      </c>
      <c r="H5846">
        <v>0.152932904777064</v>
      </c>
      <c r="I5846">
        <v>0.17038265637983</v>
      </c>
      <c r="J5846">
        <v>0.162886286586899</v>
      </c>
      <c r="K5846">
        <v>0.131087626082151</v>
      </c>
      <c r="L5846">
        <v>1234.33165844464</v>
      </c>
      <c r="M5846">
        <v>25.8941549960966</v>
      </c>
      <c r="N5846">
        <v>48.3823184405713</v>
      </c>
      <c r="O5846">
        <v>47.3867770309502</v>
      </c>
      <c r="P5846">
        <v>-0.114919392414213</v>
      </c>
      <c r="Q5846">
        <v>0.15879153315488</v>
      </c>
      <c r="R5846">
        <v>0.990536538218029</v>
      </c>
      <c r="S5846" t="s">
        <v>12039</v>
      </c>
      <c r="T5846" t="s">
        <v>12362</v>
      </c>
      <c r="U5846" t="s">
        <v>12362</v>
      </c>
      <c r="V5846" t="s">
        <v>12362</v>
      </c>
      <c r="W5846">
        <v>6</v>
      </c>
      <c r="X5846" t="s">
        <v>18208</v>
      </c>
      <c r="Y5846">
        <v>0.4645865375954074</v>
      </c>
      <c r="Z5846">
        <f>HYPERLINK("Melting_Curves/meltCurve_Q9UJS0_.pdf", "Melting_Curves/meltCurve_Q9UJS0_.pdf")</f>
        <v>0</v>
      </c>
      <c r="AA5846" t="s">
        <v>24134</v>
      </c>
      <c r="AB5846" t="s">
        <v>30205</v>
      </c>
    </row>
    <row r="5847" spans="1:28">
      <c r="A5847" t="s">
        <v>5873</v>
      </c>
      <c r="B5847">
        <v>0.992608467424715</v>
      </c>
      <c r="C5847">
        <v>1.05610828831483</v>
      </c>
      <c r="D5847">
        <v>0.955113607370308</v>
      </c>
      <c r="E5847">
        <v>0.878908165769559</v>
      </c>
      <c r="F5847">
        <v>0.802198416075293</v>
      </c>
      <c r="G5847">
        <v>0.6042680192245961</v>
      </c>
      <c r="H5847">
        <v>0.428008212283964</v>
      </c>
      <c r="I5847">
        <v>0.456960410232222</v>
      </c>
      <c r="J5847">
        <v>0.560489128412786</v>
      </c>
      <c r="K5847">
        <v>0.505513906775205</v>
      </c>
      <c r="L5847">
        <v>1103.69885840606</v>
      </c>
      <c r="M5847">
        <v>21.8211026126516</v>
      </c>
      <c r="N5847">
        <v>59.4341275582307</v>
      </c>
      <c r="O5847">
        <v>50.1603878093802</v>
      </c>
      <c r="P5847">
        <v>-0.0564860326648667</v>
      </c>
      <c r="Q5847">
        <v>0.480631937731818</v>
      </c>
      <c r="R5847">
        <v>0.95284413329261</v>
      </c>
      <c r="S5847" t="s">
        <v>12040</v>
      </c>
      <c r="T5847" t="s">
        <v>12362</v>
      </c>
      <c r="U5847" t="s">
        <v>12362</v>
      </c>
      <c r="V5847" t="s">
        <v>12362</v>
      </c>
      <c r="W5847">
        <v>2</v>
      </c>
      <c r="X5847" t="s">
        <v>18209</v>
      </c>
      <c r="Y5847">
        <v>0.7215831476554191</v>
      </c>
      <c r="Z5847">
        <f>HYPERLINK("Melting_Curves/meltCurve_Q9UJT2_.pdf", "Melting_Curves/meltCurve_Q9UJT2_.pdf")</f>
        <v>0</v>
      </c>
      <c r="AA5847" t="s">
        <v>24135</v>
      </c>
      <c r="AB5847" t="s">
        <v>30206</v>
      </c>
    </row>
    <row r="5848" spans="1:28">
      <c r="A5848" t="s">
        <v>5874</v>
      </c>
      <c r="B5848">
        <v>0.992608467424715</v>
      </c>
      <c r="C5848">
        <v>1.07386067977524</v>
      </c>
      <c r="D5848">
        <v>0.911520960109602</v>
      </c>
      <c r="E5848">
        <v>0.753522097898676</v>
      </c>
      <c r="F5848">
        <v>0.631662721262094</v>
      </c>
      <c r="G5848">
        <v>0.431762555228191</v>
      </c>
      <c r="H5848">
        <v>0.364020056049081</v>
      </c>
      <c r="I5848">
        <v>0.418755499632671</v>
      </c>
      <c r="J5848">
        <v>0.420822238377648</v>
      </c>
      <c r="K5848">
        <v>0.353350645795435</v>
      </c>
      <c r="L5848">
        <v>858.371052301706</v>
      </c>
      <c r="M5848">
        <v>17.7998111152166</v>
      </c>
      <c r="N5848">
        <v>52.2766652119949</v>
      </c>
      <c r="O5848">
        <v>47.6272922760671</v>
      </c>
      <c r="P5848">
        <v>-0.0584718541393686</v>
      </c>
      <c r="Q5848">
        <v>0.374215268710362</v>
      </c>
      <c r="R5848">
        <v>0.974867281286111</v>
      </c>
      <c r="S5848" t="s">
        <v>12041</v>
      </c>
      <c r="T5848" t="s">
        <v>12362</v>
      </c>
      <c r="U5848" t="s">
        <v>12362</v>
      </c>
      <c r="V5848" t="s">
        <v>12362</v>
      </c>
      <c r="W5848">
        <v>1</v>
      </c>
      <c r="X5848" t="s">
        <v>18210</v>
      </c>
      <c r="Y5848">
        <v>0.6185301635514645</v>
      </c>
      <c r="Z5848">
        <f>HYPERLINK("Melting_Curves/meltCurve_Q9UJU2_2_.pdf", "Melting_Curves/meltCurve_Q9UJU2_2_.pdf")</f>
        <v>0</v>
      </c>
      <c r="AA5848" t="s">
        <v>24136</v>
      </c>
      <c r="AB5848" t="s">
        <v>30207</v>
      </c>
    </row>
    <row r="5849" spans="1:28">
      <c r="A5849" t="s">
        <v>5875</v>
      </c>
      <c r="B5849">
        <v>0.992608467424715</v>
      </c>
      <c r="C5849">
        <v>0.976879055783293</v>
      </c>
      <c r="D5849">
        <v>0.889087945655665</v>
      </c>
      <c r="E5849">
        <v>0.8463194088254991</v>
      </c>
      <c r="F5849">
        <v>0.72502478974967</v>
      </c>
      <c r="G5849">
        <v>0.572109009446533</v>
      </c>
      <c r="H5849">
        <v>0.53931427306103</v>
      </c>
      <c r="I5849">
        <v>0.7340436708427071</v>
      </c>
      <c r="J5849">
        <v>1.13765964502025</v>
      </c>
      <c r="K5849">
        <v>1.15189427167302</v>
      </c>
      <c r="L5849">
        <v>1433.16825806804</v>
      </c>
      <c r="M5849">
        <v>33.7229578254577</v>
      </c>
      <c r="O5849">
        <v>42.3496878943933</v>
      </c>
      <c r="P5849">
        <v>-0.0371035434594036</v>
      </c>
      <c r="Q5849">
        <v>0.8136204937816121</v>
      </c>
      <c r="R5849">
        <v>0.111479176652111</v>
      </c>
      <c r="S5849" t="s">
        <v>12042</v>
      </c>
      <c r="T5849" t="s">
        <v>12362</v>
      </c>
      <c r="U5849" t="s">
        <v>12362</v>
      </c>
      <c r="V5849" t="s">
        <v>12362</v>
      </c>
      <c r="W5849">
        <v>25</v>
      </c>
      <c r="X5849" t="s">
        <v>18211</v>
      </c>
      <c r="Y5849">
        <v>0.8485902431298096</v>
      </c>
      <c r="Z5849">
        <f>HYPERLINK("Melting_Curves/meltCurve_Q9UJU6_.pdf", "Melting_Curves/meltCurve_Q9UJU6_.pdf")</f>
        <v>0</v>
      </c>
      <c r="AA5849" t="s">
        <v>24137</v>
      </c>
      <c r="AB5849" t="s">
        <v>30208</v>
      </c>
    </row>
    <row r="5850" spans="1:28">
      <c r="A5850" t="s">
        <v>5876</v>
      </c>
      <c r="B5850">
        <v>0.992608467424715</v>
      </c>
      <c r="C5850">
        <v>1.151656495718</v>
      </c>
      <c r="D5850">
        <v>0.894378355510457</v>
      </c>
      <c r="E5850">
        <v>1.14649375361604</v>
      </c>
      <c r="F5850">
        <v>0.746669442934066</v>
      </c>
      <c r="G5850">
        <v>0.844882224142376</v>
      </c>
      <c r="H5850">
        <v>1.25436596087587</v>
      </c>
      <c r="I5850">
        <v>1.41762071471289</v>
      </c>
      <c r="J5850">
        <v>2.11869693677275</v>
      </c>
      <c r="K5850">
        <v>2.62332600482322</v>
      </c>
      <c r="L5850">
        <v>6578.79370209256</v>
      </c>
      <c r="M5850">
        <v>114.642891043543</v>
      </c>
      <c r="O5850">
        <v>57.3676434703303</v>
      </c>
      <c r="P5850">
        <v>0.249798683780643</v>
      </c>
      <c r="Q5850">
        <v>1.5</v>
      </c>
      <c r="R5850">
        <v>0.447868323999675</v>
      </c>
      <c r="S5850" t="s">
        <v>12043</v>
      </c>
      <c r="T5850" t="s">
        <v>12362</v>
      </c>
      <c r="U5850" t="s">
        <v>12362</v>
      </c>
      <c r="V5850" t="s">
        <v>12362</v>
      </c>
      <c r="W5850">
        <v>25</v>
      </c>
      <c r="X5850" t="s">
        <v>18212</v>
      </c>
      <c r="Y5850">
        <v>1.160008686889558</v>
      </c>
      <c r="Z5850">
        <f>HYPERLINK("Melting_Curves/meltCurve_Q9UJU6_3_.pdf", "Melting_Curves/meltCurve_Q9UJU6_3_.pdf")</f>
        <v>0</v>
      </c>
      <c r="AA5850" t="s">
        <v>24137</v>
      </c>
      <c r="AB5850" t="s">
        <v>30209</v>
      </c>
    </row>
    <row r="5851" spans="1:28">
      <c r="A5851" t="s">
        <v>5877</v>
      </c>
      <c r="B5851">
        <v>0.992608467424715</v>
      </c>
      <c r="C5851">
        <v>1.02075466916629</v>
      </c>
      <c r="D5851">
        <v>0.917895700543251</v>
      </c>
      <c r="E5851">
        <v>0.8206654184728031</v>
      </c>
      <c r="F5851">
        <v>0.724806387021616</v>
      </c>
      <c r="G5851">
        <v>0.619726822692235</v>
      </c>
      <c r="H5851">
        <v>0.555770347880488</v>
      </c>
      <c r="I5851">
        <v>0.564291610163818</v>
      </c>
      <c r="J5851">
        <v>0.311362671054</v>
      </c>
      <c r="K5851">
        <v>0.15872559586273</v>
      </c>
      <c r="L5851">
        <v>425.194182529684</v>
      </c>
      <c r="M5851">
        <v>7.31350728831723</v>
      </c>
      <c r="N5851">
        <v>58.1382042922544</v>
      </c>
      <c r="O5851">
        <v>54.2648156587212</v>
      </c>
      <c r="P5851">
        <v>-0.0337467744321696</v>
      </c>
      <c r="Q5851">
        <v>0</v>
      </c>
      <c r="R5851">
        <v>0.939678975360813</v>
      </c>
      <c r="S5851" t="s">
        <v>12044</v>
      </c>
      <c r="T5851" t="s">
        <v>12362</v>
      </c>
      <c r="U5851" t="s">
        <v>12362</v>
      </c>
      <c r="V5851" t="s">
        <v>12362</v>
      </c>
      <c r="W5851">
        <v>9</v>
      </c>
      <c r="X5851" t="s">
        <v>18213</v>
      </c>
      <c r="Y5851">
        <v>0.6761695991835989</v>
      </c>
      <c r="Z5851">
        <f>HYPERLINK("Melting_Curves/meltCurve_Q9UJW0_.pdf", "Melting_Curves/meltCurve_Q9UJW0_.pdf")</f>
        <v>0</v>
      </c>
      <c r="AA5851" t="s">
        <v>24138</v>
      </c>
      <c r="AB5851" t="s">
        <v>30210</v>
      </c>
    </row>
    <row r="5852" spans="1:28">
      <c r="A5852" t="s">
        <v>5878</v>
      </c>
      <c r="B5852">
        <v>0.992608467424715</v>
      </c>
      <c r="C5852">
        <v>1.19804062706624</v>
      </c>
      <c r="D5852">
        <v>1.12009376229139</v>
      </c>
      <c r="E5852">
        <v>0.886445525102436</v>
      </c>
      <c r="F5852">
        <v>0.705706043708682</v>
      </c>
      <c r="G5852">
        <v>0.481398018488549</v>
      </c>
      <c r="H5852">
        <v>0.44816970569696</v>
      </c>
      <c r="I5852">
        <v>0.481142172525124</v>
      </c>
      <c r="J5852">
        <v>0.366644571216491</v>
      </c>
      <c r="K5852">
        <v>0.286208879341545</v>
      </c>
      <c r="L5852">
        <v>1150.161063976</v>
      </c>
      <c r="M5852">
        <v>22.8030709135499</v>
      </c>
      <c r="N5852">
        <v>53.7482861842847</v>
      </c>
      <c r="O5852">
        <v>50.0557632570485</v>
      </c>
      <c r="P5852">
        <v>-0.0709312697530167</v>
      </c>
      <c r="Q5852">
        <v>0.37719790529447</v>
      </c>
      <c r="R5852">
        <v>0.9218417464847199</v>
      </c>
      <c r="S5852" t="s">
        <v>12045</v>
      </c>
      <c r="T5852" t="s">
        <v>12362</v>
      </c>
      <c r="U5852" t="s">
        <v>12362</v>
      </c>
      <c r="V5852" t="s">
        <v>12362</v>
      </c>
      <c r="W5852">
        <v>1</v>
      </c>
      <c r="X5852" t="s">
        <v>18214</v>
      </c>
      <c r="Y5852">
        <v>0.6626787533508562</v>
      </c>
      <c r="Z5852">
        <f>HYPERLINK("Melting_Curves/meltCurve_Q9UJX2_3_.pdf", "Melting_Curves/meltCurve_Q9UJX2_3_.pdf")</f>
        <v>0</v>
      </c>
      <c r="AA5852" t="s">
        <v>24139</v>
      </c>
      <c r="AB5852" t="s">
        <v>30211</v>
      </c>
    </row>
    <row r="5853" spans="1:28">
      <c r="A5853" t="s">
        <v>5879</v>
      </c>
      <c r="B5853">
        <v>0.992608467424715</v>
      </c>
      <c r="C5853">
        <v>1.00881538026262</v>
      </c>
      <c r="D5853">
        <v>1.05674927634246</v>
      </c>
      <c r="E5853">
        <v>1.09229567637262</v>
      </c>
      <c r="F5853">
        <v>0.694273989519658</v>
      </c>
      <c r="G5853">
        <v>0.365990677758246</v>
      </c>
      <c r="H5853">
        <v>0.223606701324002</v>
      </c>
      <c r="I5853">
        <v>0.322815379651739</v>
      </c>
      <c r="J5853">
        <v>0.264275606371623</v>
      </c>
      <c r="K5853">
        <v>0.275356296278092</v>
      </c>
      <c r="L5853">
        <v>2383.99043211663</v>
      </c>
      <c r="M5853">
        <v>47.0917576324576</v>
      </c>
      <c r="N5853">
        <v>51.5223441787708</v>
      </c>
      <c r="O5853">
        <v>50.5333203234338</v>
      </c>
      <c r="P5853">
        <v>-0.167753439556401</v>
      </c>
      <c r="Q5853">
        <v>0.27994783620761</v>
      </c>
      <c r="R5853">
        <v>0.982544727155265</v>
      </c>
      <c r="S5853" t="s">
        <v>12046</v>
      </c>
      <c r="T5853" t="s">
        <v>12362</v>
      </c>
      <c r="U5853" t="s">
        <v>12362</v>
      </c>
      <c r="V5853" t="s">
        <v>12362</v>
      </c>
      <c r="W5853">
        <v>4</v>
      </c>
      <c r="X5853" t="s">
        <v>18215</v>
      </c>
      <c r="Y5853">
        <v>0.60876981780969</v>
      </c>
      <c r="Z5853">
        <f>HYPERLINK("Melting_Curves/meltCurve_Q9UJX5_.pdf", "Melting_Curves/meltCurve_Q9UJX5_.pdf")</f>
        <v>0</v>
      </c>
      <c r="AA5853" t="s">
        <v>24140</v>
      </c>
      <c r="AB5853" t="s">
        <v>30212</v>
      </c>
    </row>
    <row r="5854" spans="1:28">
      <c r="A5854" t="s">
        <v>5880</v>
      </c>
      <c r="B5854">
        <v>0.992608467424715</v>
      </c>
      <c r="C5854">
        <v>1.05940070713925</v>
      </c>
      <c r="D5854">
        <v>0.764653639850992</v>
      </c>
      <c r="E5854">
        <v>0.54655075404977</v>
      </c>
      <c r="F5854">
        <v>0.488792944060219</v>
      </c>
      <c r="G5854">
        <v>0.359842253303113</v>
      </c>
      <c r="H5854">
        <v>0.234994191401468</v>
      </c>
      <c r="I5854">
        <v>0.207202514054747</v>
      </c>
      <c r="J5854">
        <v>0.295346607819762</v>
      </c>
      <c r="K5854">
        <v>0.232728015707864</v>
      </c>
      <c r="L5854">
        <v>690.504076292042</v>
      </c>
      <c r="M5854">
        <v>14.9089952001012</v>
      </c>
      <c r="N5854">
        <v>48.4001775626637</v>
      </c>
      <c r="O5854">
        <v>45.5053052795413</v>
      </c>
      <c r="P5854">
        <v>-0.0625028535936919</v>
      </c>
      <c r="Q5854">
        <v>0.236992910599328</v>
      </c>
      <c r="R5854">
        <v>0.963124768251213</v>
      </c>
      <c r="S5854" t="s">
        <v>12047</v>
      </c>
      <c r="T5854" t="s">
        <v>12362</v>
      </c>
      <c r="U5854" t="s">
        <v>12362</v>
      </c>
      <c r="V5854" t="s">
        <v>12362</v>
      </c>
      <c r="W5854">
        <v>3</v>
      </c>
      <c r="X5854" t="s">
        <v>18216</v>
      </c>
      <c r="Y5854">
        <v>0.4915496954973895</v>
      </c>
      <c r="Z5854">
        <f>HYPERLINK("Melting_Curves/meltCurve_Q9UJX6_2_.pdf", "Melting_Curves/meltCurve_Q9UJX6_2_.pdf")</f>
        <v>0</v>
      </c>
      <c r="AA5854" t="s">
        <v>24141</v>
      </c>
      <c r="AB5854" t="s">
        <v>30213</v>
      </c>
    </row>
    <row r="5855" spans="1:28">
      <c r="A5855" t="s">
        <v>5881</v>
      </c>
      <c r="B5855">
        <v>0.992608467424715</v>
      </c>
      <c r="C5855">
        <v>0.841945038165318</v>
      </c>
      <c r="D5855">
        <v>0.697143668166101</v>
      </c>
      <c r="E5855">
        <v>0.518669541185852</v>
      </c>
      <c r="F5855">
        <v>0.263159377433206</v>
      </c>
      <c r="G5855">
        <v>0.160173953717896</v>
      </c>
      <c r="H5855">
        <v>0.116733121882471</v>
      </c>
      <c r="I5855">
        <v>0.129236587513299</v>
      </c>
      <c r="J5855">
        <v>0.162373559202477</v>
      </c>
      <c r="K5855">
        <v>0.133682691539416</v>
      </c>
      <c r="L5855">
        <v>638.655550995825</v>
      </c>
      <c r="M5855">
        <v>14.1216148553352</v>
      </c>
      <c r="N5855">
        <v>46.0211222009189</v>
      </c>
      <c r="O5855">
        <v>44.3474637821889</v>
      </c>
      <c r="P5855">
        <v>-0.0709935485532518</v>
      </c>
      <c r="Q5855">
        <v>0.108322780334538</v>
      </c>
      <c r="R5855">
        <v>0.989610343504744</v>
      </c>
      <c r="S5855" t="s">
        <v>12048</v>
      </c>
      <c r="T5855" t="s">
        <v>12362</v>
      </c>
      <c r="U5855" t="s">
        <v>12362</v>
      </c>
      <c r="V5855" t="s">
        <v>12362</v>
      </c>
      <c r="W5855">
        <v>7</v>
      </c>
      <c r="X5855" t="s">
        <v>18217</v>
      </c>
      <c r="Y5855">
        <v>0.3764747675795427</v>
      </c>
      <c r="Z5855">
        <f>HYPERLINK("Melting_Curves/meltCurve_Q9UJY4_.pdf", "Melting_Curves/meltCurve_Q9UJY4_.pdf")</f>
        <v>0</v>
      </c>
      <c r="AA5855" t="s">
        <v>24142</v>
      </c>
      <c r="AB5855" t="s">
        <v>30214</v>
      </c>
    </row>
    <row r="5856" spans="1:28">
      <c r="A5856" t="s">
        <v>5882</v>
      </c>
      <c r="B5856">
        <v>0.992608467424715</v>
      </c>
      <c r="C5856">
        <v>0.980415216163409</v>
      </c>
      <c r="D5856">
        <v>0.88246430269134</v>
      </c>
      <c r="E5856">
        <v>0.883503403184716</v>
      </c>
      <c r="F5856">
        <v>0.73576514285701</v>
      </c>
      <c r="G5856">
        <v>0.340375246301185</v>
      </c>
      <c r="H5856">
        <v>0.203718634111871</v>
      </c>
      <c r="I5856">
        <v>0.245121472157533</v>
      </c>
      <c r="J5856">
        <v>0.270301581502014</v>
      </c>
      <c r="K5856">
        <v>0.272768077664193</v>
      </c>
      <c r="L5856">
        <v>1575.40109275531</v>
      </c>
      <c r="M5856">
        <v>30.9518258869991</v>
      </c>
      <c r="N5856">
        <v>51.9937715543408</v>
      </c>
      <c r="O5856">
        <v>50.6874366868711</v>
      </c>
      <c r="P5856">
        <v>-0.11609816320793</v>
      </c>
      <c r="Q5856">
        <v>0.239504056001635</v>
      </c>
      <c r="R5856">
        <v>0.974770309139726</v>
      </c>
      <c r="S5856" t="s">
        <v>12049</v>
      </c>
      <c r="T5856" t="s">
        <v>12362</v>
      </c>
      <c r="U5856" t="s">
        <v>12362</v>
      </c>
      <c r="V5856" t="s">
        <v>12362</v>
      </c>
      <c r="W5856">
        <v>7</v>
      </c>
      <c r="X5856" t="s">
        <v>18218</v>
      </c>
      <c r="Y5856">
        <v>0.5962793138278627</v>
      </c>
      <c r="Z5856">
        <f>HYPERLINK("Melting_Curves/meltCurve_Q9UJY5_4_.pdf", "Melting_Curves/meltCurve_Q9UJY5_4_.pdf")</f>
        <v>0</v>
      </c>
      <c r="AA5856" t="s">
        <v>24143</v>
      </c>
      <c r="AB5856" t="s">
        <v>30215</v>
      </c>
    </row>
    <row r="5857" spans="1:28">
      <c r="A5857" t="s">
        <v>5883</v>
      </c>
      <c r="B5857">
        <v>0.992608467424715</v>
      </c>
      <c r="C5857">
        <v>0.89956915976026</v>
      </c>
      <c r="D5857">
        <v>0.706943930783233</v>
      </c>
      <c r="E5857">
        <v>0.552577215677826</v>
      </c>
      <c r="F5857">
        <v>0.471429367917827</v>
      </c>
      <c r="G5857">
        <v>0.377245329489658</v>
      </c>
      <c r="H5857">
        <v>0.345281218664328</v>
      </c>
      <c r="I5857">
        <v>0.401757432607917</v>
      </c>
      <c r="J5857">
        <v>0.492492346899274</v>
      </c>
      <c r="K5857">
        <v>0.438755621121104</v>
      </c>
      <c r="L5857">
        <v>819.337060098836</v>
      </c>
      <c r="M5857">
        <v>18.9528796826702</v>
      </c>
      <c r="N5857">
        <v>47.6085393450011</v>
      </c>
      <c r="O5857">
        <v>42.7575698354385</v>
      </c>
      <c r="P5857">
        <v>-0.0651066457155781</v>
      </c>
      <c r="Q5857">
        <v>0.41250298574856</v>
      </c>
      <c r="R5857">
        <v>0.964866609126388</v>
      </c>
      <c r="S5857" t="s">
        <v>12050</v>
      </c>
      <c r="T5857" t="s">
        <v>12362</v>
      </c>
      <c r="U5857" t="s">
        <v>12362</v>
      </c>
      <c r="V5857" t="s">
        <v>12362</v>
      </c>
      <c r="W5857">
        <v>9</v>
      </c>
      <c r="X5857" t="s">
        <v>18219</v>
      </c>
      <c r="Y5857">
        <v>0.5436480050903547</v>
      </c>
      <c r="Z5857">
        <f>HYPERLINK("Melting_Curves/meltCurve_Q9UJZ1_.pdf", "Melting_Curves/meltCurve_Q9UJZ1_.pdf")</f>
        <v>0</v>
      </c>
      <c r="AA5857" t="s">
        <v>24144</v>
      </c>
      <c r="AB5857" t="s">
        <v>30216</v>
      </c>
    </row>
    <row r="5858" spans="1:28">
      <c r="A5858" t="s">
        <v>5884</v>
      </c>
      <c r="B5858">
        <v>0.992608467424715</v>
      </c>
      <c r="C5858">
        <v>1.05537429510531</v>
      </c>
      <c r="D5858">
        <v>0.932961175474012</v>
      </c>
      <c r="E5858">
        <v>0.888918724316315</v>
      </c>
      <c r="F5858">
        <v>0.659921043968985</v>
      </c>
      <c r="G5858">
        <v>0.47828627082536</v>
      </c>
      <c r="H5858">
        <v>0.472237890532508</v>
      </c>
      <c r="I5858">
        <v>0.5370832237854229</v>
      </c>
      <c r="J5858">
        <v>0.616106711739021</v>
      </c>
      <c r="K5858">
        <v>0.390684089439016</v>
      </c>
      <c r="L5858">
        <v>1403.43705343743</v>
      </c>
      <c r="M5858">
        <v>28.8477593933274</v>
      </c>
      <c r="N5858">
        <v>57.5344406135508</v>
      </c>
      <c r="O5858">
        <v>48.4177967295032</v>
      </c>
      <c r="P5858">
        <v>-0.07534233998210731</v>
      </c>
      <c r="Q5858">
        <v>0.494188498035363</v>
      </c>
      <c r="R5858">
        <v>0.9310405798879759</v>
      </c>
      <c r="S5858" t="s">
        <v>12051</v>
      </c>
      <c r="T5858" t="s">
        <v>12362</v>
      </c>
      <c r="U5858" t="s">
        <v>12362</v>
      </c>
      <c r="V5858" t="s">
        <v>12362</v>
      </c>
      <c r="W5858">
        <v>5</v>
      </c>
      <c r="X5858" t="s">
        <v>18220</v>
      </c>
      <c r="Y5858">
        <v>0.693886439094577</v>
      </c>
      <c r="Z5858">
        <f>HYPERLINK("Melting_Curves/meltCurve_Q9UK23_2_.pdf", "Melting_Curves/meltCurve_Q9UK23_2_.pdf")</f>
        <v>0</v>
      </c>
      <c r="AA5858" t="s">
        <v>24145</v>
      </c>
      <c r="AB5858" t="s">
        <v>30217</v>
      </c>
    </row>
    <row r="5859" spans="1:28">
      <c r="A5859" t="s">
        <v>5885</v>
      </c>
      <c r="B5859">
        <v>0.992608467424715</v>
      </c>
      <c r="C5859">
        <v>0.826466001472163</v>
      </c>
      <c r="D5859">
        <v>0.750428761133334</v>
      </c>
      <c r="E5859">
        <v>0.262721468264991</v>
      </c>
      <c r="F5859">
        <v>0.288799774838235</v>
      </c>
      <c r="G5859">
        <v>0.232146980054691</v>
      </c>
      <c r="H5859">
        <v>0.205445348835616</v>
      </c>
      <c r="I5859">
        <v>0.282605330463814</v>
      </c>
      <c r="J5859">
        <v>0.281231448772179</v>
      </c>
      <c r="K5859">
        <v>0.156333032339598</v>
      </c>
      <c r="L5859">
        <v>1152.89805867166</v>
      </c>
      <c r="M5859">
        <v>26.4758203167441</v>
      </c>
      <c r="N5859">
        <v>44.5705848815909</v>
      </c>
      <c r="O5859">
        <v>43.2991708966463</v>
      </c>
      <c r="P5859">
        <v>-0.118004152410123</v>
      </c>
      <c r="Q5859">
        <v>0.228061348917857</v>
      </c>
      <c r="R5859">
        <v>0.955662357645754</v>
      </c>
      <c r="S5859" t="s">
        <v>12052</v>
      </c>
      <c r="T5859" t="s">
        <v>12362</v>
      </c>
      <c r="U5859" t="s">
        <v>12362</v>
      </c>
      <c r="V5859" t="s">
        <v>12362</v>
      </c>
      <c r="W5859">
        <v>1</v>
      </c>
      <c r="X5859" t="s">
        <v>18221</v>
      </c>
      <c r="Y5859">
        <v>0.4021021700516245</v>
      </c>
      <c r="Z5859">
        <f>HYPERLINK("Melting_Curves/meltCurve_Q9UK39_.pdf", "Melting_Curves/meltCurve_Q9UK39_.pdf")</f>
        <v>0</v>
      </c>
      <c r="AA5859" t="s">
        <v>24146</v>
      </c>
      <c r="AB5859" t="s">
        <v>30218</v>
      </c>
    </row>
    <row r="5860" spans="1:28">
      <c r="A5860" t="s">
        <v>5886</v>
      </c>
      <c r="B5860">
        <v>0.992608467424715</v>
      </c>
      <c r="C5860">
        <v>0.920868608664412</v>
      </c>
      <c r="D5860">
        <v>0.869982693503949</v>
      </c>
      <c r="E5860">
        <v>0.787169704310921</v>
      </c>
      <c r="F5860">
        <v>0.494633005371754</v>
      </c>
      <c r="G5860">
        <v>0.228860029670498</v>
      </c>
      <c r="H5860">
        <v>0.120184889830954</v>
      </c>
      <c r="I5860">
        <v>0.111020121482867</v>
      </c>
      <c r="J5860">
        <v>0.124861761738694</v>
      </c>
      <c r="K5860">
        <v>0.0911264438413364</v>
      </c>
      <c r="L5860">
        <v>838.6773137734</v>
      </c>
      <c r="M5860">
        <v>16.9850510695055</v>
      </c>
      <c r="N5860">
        <v>49.8518477149449</v>
      </c>
      <c r="O5860">
        <v>48.7081627347716</v>
      </c>
      <c r="P5860">
        <v>-0.0806763034876478</v>
      </c>
      <c r="Q5860">
        <v>0.0746331266245034</v>
      </c>
      <c r="R5860">
        <v>0.990576295692195</v>
      </c>
      <c r="S5860" t="s">
        <v>12053</v>
      </c>
      <c r="T5860" t="s">
        <v>12362</v>
      </c>
      <c r="U5860" t="s">
        <v>12362</v>
      </c>
      <c r="V5860" t="s">
        <v>12362</v>
      </c>
      <c r="W5860">
        <v>10</v>
      </c>
      <c r="X5860" t="s">
        <v>18222</v>
      </c>
      <c r="Y5860">
        <v>0.4725946478195484</v>
      </c>
      <c r="Z5860">
        <f>HYPERLINK("Melting_Curves/meltCurve_Q9UK41_.pdf", "Melting_Curves/meltCurve_Q9UK41_.pdf")</f>
        <v>0</v>
      </c>
      <c r="AA5860" t="s">
        <v>24147</v>
      </c>
      <c r="AB5860" t="s">
        <v>30219</v>
      </c>
    </row>
    <row r="5861" spans="1:28">
      <c r="A5861" t="s">
        <v>5887</v>
      </c>
      <c r="B5861">
        <v>0.992608467424715</v>
      </c>
      <c r="C5861">
        <v>0.986171941530003</v>
      </c>
      <c r="D5861">
        <v>0.947161130580073</v>
      </c>
      <c r="E5861">
        <v>0.875907166797661</v>
      </c>
      <c r="F5861">
        <v>0.6107015350049571</v>
      </c>
      <c r="G5861">
        <v>0.398284988787378</v>
      </c>
      <c r="H5861">
        <v>0.335908071927011</v>
      </c>
      <c r="I5861">
        <v>0.660832494376479</v>
      </c>
      <c r="J5861">
        <v>3.04245960010471</v>
      </c>
      <c r="K5861">
        <v>1.96561585142045</v>
      </c>
      <c r="L5861">
        <v>5801.88731674124</v>
      </c>
      <c r="M5861">
        <v>93.6119782159235</v>
      </c>
      <c r="O5861">
        <v>61.9497764325551</v>
      </c>
      <c r="P5861">
        <v>0.188886852212817</v>
      </c>
      <c r="Q5861">
        <v>1.5</v>
      </c>
      <c r="R5861">
        <v>0.376057698189834</v>
      </c>
      <c r="S5861" t="s">
        <v>12054</v>
      </c>
      <c r="T5861" t="s">
        <v>12362</v>
      </c>
      <c r="U5861" t="s">
        <v>12362</v>
      </c>
      <c r="V5861" t="s">
        <v>12362</v>
      </c>
      <c r="W5861">
        <v>4</v>
      </c>
      <c r="X5861" t="s">
        <v>18223</v>
      </c>
      <c r="Y5861">
        <v>1.083322692219949</v>
      </c>
      <c r="Z5861">
        <f>HYPERLINK("Melting_Curves/meltCurve_Q9UK45_.pdf", "Melting_Curves/meltCurve_Q9UK45_.pdf")</f>
        <v>0</v>
      </c>
      <c r="AA5861" t="s">
        <v>24148</v>
      </c>
      <c r="AB5861" t="s">
        <v>30220</v>
      </c>
    </row>
    <row r="5862" spans="1:28">
      <c r="A5862" t="s">
        <v>5888</v>
      </c>
      <c r="B5862">
        <v>0.992608467424715</v>
      </c>
      <c r="C5862">
        <v>0.738661461931747</v>
      </c>
      <c r="D5862">
        <v>0.574293504256305</v>
      </c>
      <c r="E5862">
        <v>0.31959393785871</v>
      </c>
      <c r="F5862">
        <v>0.277769957891544</v>
      </c>
      <c r="G5862">
        <v>0.288136748905927</v>
      </c>
      <c r="H5862">
        <v>0.181518546174463</v>
      </c>
      <c r="I5862">
        <v>0.148820046959426</v>
      </c>
      <c r="J5862">
        <v>0.192228876364208</v>
      </c>
      <c r="K5862">
        <v>0.173179795826662</v>
      </c>
      <c r="L5862">
        <v>661.269966520047</v>
      </c>
      <c r="M5862">
        <v>15.5583737222893</v>
      </c>
      <c r="N5862">
        <v>43.8036493092304</v>
      </c>
      <c r="O5862">
        <v>41.818923542169</v>
      </c>
      <c r="P5862">
        <v>-0.07580691515918719</v>
      </c>
      <c r="Q5862">
        <v>0.185034079171409</v>
      </c>
      <c r="R5862">
        <v>0.978250566971665</v>
      </c>
      <c r="S5862" t="s">
        <v>12055</v>
      </c>
      <c r="T5862" t="s">
        <v>12362</v>
      </c>
      <c r="U5862" t="s">
        <v>12362</v>
      </c>
      <c r="V5862" t="s">
        <v>12362</v>
      </c>
      <c r="W5862">
        <v>1</v>
      </c>
      <c r="X5862" t="s">
        <v>18224</v>
      </c>
      <c r="Y5862">
        <v>0.355219306758192</v>
      </c>
      <c r="Z5862">
        <f>HYPERLINK("Melting_Curves/meltCurve_Q9UK53_3_.pdf", "Melting_Curves/meltCurve_Q9UK53_3_.pdf")</f>
        <v>0</v>
      </c>
      <c r="AA5862" t="s">
        <v>24149</v>
      </c>
      <c r="AB5862" t="s">
        <v>30221</v>
      </c>
    </row>
    <row r="5863" spans="1:28">
      <c r="A5863" t="s">
        <v>5889</v>
      </c>
      <c r="B5863">
        <v>0.992608467424715</v>
      </c>
      <c r="C5863">
        <v>0.943630178207818</v>
      </c>
      <c r="D5863">
        <v>0.880149178215783</v>
      </c>
      <c r="E5863">
        <v>0.791409150669204</v>
      </c>
      <c r="F5863">
        <v>0.614885191961285</v>
      </c>
      <c r="G5863">
        <v>0.345637467918457</v>
      </c>
      <c r="H5863">
        <v>0.192083713700485</v>
      </c>
      <c r="I5863">
        <v>0.188711700593935</v>
      </c>
      <c r="J5863">
        <v>0.169558957076962</v>
      </c>
      <c r="K5863">
        <v>0.137523950946251</v>
      </c>
      <c r="L5863">
        <v>706.7445911992641</v>
      </c>
      <c r="M5863">
        <v>14.0156682448796</v>
      </c>
      <c r="N5863">
        <v>51.2837558313136</v>
      </c>
      <c r="O5863">
        <v>49.4320832733016</v>
      </c>
      <c r="P5863">
        <v>-0.0634803256024553</v>
      </c>
      <c r="Q5863">
        <v>0.104559087643209</v>
      </c>
      <c r="R5863">
        <v>0.991637595419353</v>
      </c>
      <c r="S5863" t="s">
        <v>12056</v>
      </c>
      <c r="T5863" t="s">
        <v>12362</v>
      </c>
      <c r="U5863" t="s">
        <v>12362</v>
      </c>
      <c r="V5863" t="s">
        <v>12362</v>
      </c>
      <c r="W5863">
        <v>8</v>
      </c>
      <c r="X5863" t="s">
        <v>18225</v>
      </c>
      <c r="Y5863">
        <v>0.5254882441006749</v>
      </c>
      <c r="Z5863">
        <f>HYPERLINK("Melting_Curves/meltCurve_Q9UK59_.pdf", "Melting_Curves/meltCurve_Q9UK59_.pdf")</f>
        <v>0</v>
      </c>
      <c r="AA5863" t="s">
        <v>24150</v>
      </c>
      <c r="AB5863" t="s">
        <v>30222</v>
      </c>
    </row>
    <row r="5864" spans="1:28">
      <c r="A5864" t="s">
        <v>5890</v>
      </c>
      <c r="B5864">
        <v>0.992608467424715</v>
      </c>
      <c r="C5864">
        <v>0.9880731176095</v>
      </c>
      <c r="D5864">
        <v>0.842303740174587</v>
      </c>
      <c r="E5864">
        <v>0.738529717043825</v>
      </c>
      <c r="F5864">
        <v>0.5730130388614459</v>
      </c>
      <c r="G5864">
        <v>0.481180766420824</v>
      </c>
      <c r="H5864">
        <v>0.384461188305541</v>
      </c>
      <c r="I5864">
        <v>0.527073922454285</v>
      </c>
      <c r="J5864">
        <v>0.497695181856104</v>
      </c>
      <c r="K5864">
        <v>0.53153780951366</v>
      </c>
      <c r="L5864">
        <v>852.433559569322</v>
      </c>
      <c r="M5864">
        <v>18.570214016155</v>
      </c>
      <c r="N5864">
        <v>55.1618688263689</v>
      </c>
      <c r="O5864">
        <v>45.3809024223064</v>
      </c>
      <c r="P5864">
        <v>-0.0534189687816768</v>
      </c>
      <c r="Q5864">
        <v>0.477853047879552</v>
      </c>
      <c r="R5864">
        <v>0.953040153984387</v>
      </c>
      <c r="S5864" t="s">
        <v>12057</v>
      </c>
      <c r="T5864" t="s">
        <v>12362</v>
      </c>
      <c r="U5864" t="s">
        <v>12362</v>
      </c>
      <c r="V5864" t="s">
        <v>12362</v>
      </c>
      <c r="W5864">
        <v>2</v>
      </c>
      <c r="X5864" t="s">
        <v>18226</v>
      </c>
      <c r="Y5864">
        <v>0.6407476442391276</v>
      </c>
      <c r="Z5864">
        <f>HYPERLINK("Melting_Curves/meltCurve_Q9UK61_2_.pdf", "Melting_Curves/meltCurve_Q9UK61_2_.pdf")</f>
        <v>0</v>
      </c>
      <c r="AA5864" t="s">
        <v>24151</v>
      </c>
      <c r="AB5864" t="s">
        <v>30223</v>
      </c>
    </row>
    <row r="5865" spans="1:28">
      <c r="A5865" t="s">
        <v>5891</v>
      </c>
      <c r="B5865">
        <v>0.992608467424715</v>
      </c>
      <c r="C5865">
        <v>0.949074618692461</v>
      </c>
      <c r="D5865">
        <v>0.796349526128812</v>
      </c>
      <c r="E5865">
        <v>0.694520128702193</v>
      </c>
      <c r="F5865">
        <v>0.600506874442207</v>
      </c>
      <c r="G5865">
        <v>0.480699080051028</v>
      </c>
      <c r="H5865">
        <v>0.431359628815081</v>
      </c>
      <c r="I5865">
        <v>0.495207694907324</v>
      </c>
      <c r="J5865">
        <v>0.54543809979213</v>
      </c>
      <c r="K5865">
        <v>0.481610346972992</v>
      </c>
      <c r="L5865">
        <v>686.485665982342</v>
      </c>
      <c r="M5865">
        <v>15.2479791569795</v>
      </c>
      <c r="N5865">
        <v>56.7500968275303</v>
      </c>
      <c r="O5865">
        <v>44.2683610785468</v>
      </c>
      <c r="P5865">
        <v>-0.0449023328180648</v>
      </c>
      <c r="Q5865">
        <v>0.478602544362929</v>
      </c>
      <c r="R5865">
        <v>0.966522906826892</v>
      </c>
      <c r="S5865" t="s">
        <v>12058</v>
      </c>
      <c r="T5865" t="s">
        <v>12362</v>
      </c>
      <c r="U5865" t="s">
        <v>12362</v>
      </c>
      <c r="V5865" t="s">
        <v>12362</v>
      </c>
      <c r="W5865">
        <v>13</v>
      </c>
      <c r="X5865" t="s">
        <v>18227</v>
      </c>
      <c r="Y5865">
        <v>0.630007873630247</v>
      </c>
      <c r="Z5865">
        <f>HYPERLINK("Melting_Curves/meltCurve_Q9UKA4_.pdf", "Melting_Curves/meltCurve_Q9UKA4_.pdf")</f>
        <v>0</v>
      </c>
      <c r="AA5865" t="s">
        <v>24152</v>
      </c>
      <c r="AB5865" t="s">
        <v>30224</v>
      </c>
    </row>
    <row r="5866" spans="1:28">
      <c r="A5866" t="s">
        <v>5892</v>
      </c>
      <c r="B5866">
        <v>0.992608467424715</v>
      </c>
      <c r="C5866">
        <v>0.835053028786495</v>
      </c>
      <c r="D5866">
        <v>0.824839713264284</v>
      </c>
      <c r="E5866">
        <v>0.955440426381809</v>
      </c>
      <c r="F5866">
        <v>0.8060935347807821</v>
      </c>
      <c r="G5866">
        <v>0.751247372609321</v>
      </c>
      <c r="H5866">
        <v>0.843012046676513</v>
      </c>
      <c r="I5866">
        <v>0.909482012572291</v>
      </c>
      <c r="J5866">
        <v>1.12552244530604</v>
      </c>
      <c r="K5866">
        <v>1.18495184769873</v>
      </c>
      <c r="L5866">
        <v>15000</v>
      </c>
      <c r="M5866">
        <v>234.756801891125</v>
      </c>
      <c r="O5866">
        <v>63.8912880569182</v>
      </c>
      <c r="P5866">
        <v>0.169898680977162</v>
      </c>
      <c r="Q5866">
        <v>1.18495810588319</v>
      </c>
      <c r="R5866">
        <v>-0.0525439845667228</v>
      </c>
      <c r="S5866" t="s">
        <v>12059</v>
      </c>
      <c r="T5866" t="s">
        <v>12362</v>
      </c>
      <c r="U5866" t="s">
        <v>12362</v>
      </c>
      <c r="V5866" t="s">
        <v>12362</v>
      </c>
      <c r="W5866">
        <v>1</v>
      </c>
      <c r="X5866" t="s">
        <v>18228</v>
      </c>
      <c r="Y5866">
        <v>1.019114053135443</v>
      </c>
      <c r="Z5866">
        <f>HYPERLINK("Melting_Curves/meltCurve_Q9UKB3_.pdf", "Melting_Curves/meltCurve_Q9UKB3_.pdf")</f>
        <v>0</v>
      </c>
      <c r="AA5866" t="s">
        <v>24153</v>
      </c>
      <c r="AB5866" t="s">
        <v>30225</v>
      </c>
    </row>
    <row r="5867" spans="1:28">
      <c r="A5867" t="s">
        <v>5893</v>
      </c>
      <c r="B5867">
        <v>0.992608467424715</v>
      </c>
      <c r="C5867">
        <v>1.00412764716579</v>
      </c>
      <c r="D5867">
        <v>1.06759836390061</v>
      </c>
      <c r="E5867">
        <v>0.620499540567087</v>
      </c>
      <c r="F5867">
        <v>0.250009596229637</v>
      </c>
      <c r="G5867">
        <v>0.15642023402237</v>
      </c>
      <c r="H5867">
        <v>0.0746762993558245</v>
      </c>
      <c r="I5867">
        <v>0.0785943203975769</v>
      </c>
      <c r="J5867">
        <v>0.0880911561649339</v>
      </c>
      <c r="K5867">
        <v>0.0702103545960658</v>
      </c>
      <c r="L5867">
        <v>1471.80708561335</v>
      </c>
      <c r="M5867">
        <v>31.0859695572065</v>
      </c>
      <c r="N5867">
        <v>47.6536484964431</v>
      </c>
      <c r="O5867">
        <v>47.151721485436</v>
      </c>
      <c r="P5867">
        <v>-0.149850896370726</v>
      </c>
      <c r="Q5867">
        <v>0.0908200142999597</v>
      </c>
      <c r="R5867">
        <v>0.9904611859333829</v>
      </c>
      <c r="S5867" t="s">
        <v>12060</v>
      </c>
      <c r="T5867" t="s">
        <v>12362</v>
      </c>
      <c r="U5867" t="s">
        <v>12362</v>
      </c>
      <c r="V5867" t="s">
        <v>12362</v>
      </c>
      <c r="W5867">
        <v>5</v>
      </c>
      <c r="X5867" t="s">
        <v>18229</v>
      </c>
      <c r="Y5867">
        <v>0.4093269413647647</v>
      </c>
      <c r="Z5867">
        <f>HYPERLINK("Melting_Curves/meltCurve_Q9UKD2_.pdf", "Melting_Curves/meltCurve_Q9UKD2_.pdf")</f>
        <v>0</v>
      </c>
      <c r="AA5867" t="s">
        <v>24154</v>
      </c>
      <c r="AB5867" t="s">
        <v>30226</v>
      </c>
    </row>
    <row r="5868" spans="1:28">
      <c r="A5868" t="s">
        <v>5894</v>
      </c>
      <c r="B5868">
        <v>0.992608467424715</v>
      </c>
      <c r="C5868">
        <v>1.01738954871103</v>
      </c>
      <c r="D5868">
        <v>0.880344881147337</v>
      </c>
      <c r="E5868">
        <v>0.775420178040906</v>
      </c>
      <c r="F5868">
        <v>0.584175565704551</v>
      </c>
      <c r="G5868">
        <v>0.464407095022162</v>
      </c>
      <c r="H5868">
        <v>0.393575869845215</v>
      </c>
      <c r="I5868">
        <v>0.452879469809279</v>
      </c>
      <c r="J5868">
        <v>0.5893512838541251</v>
      </c>
      <c r="K5868">
        <v>0.502067830235552</v>
      </c>
      <c r="L5868">
        <v>1019.8522454208</v>
      </c>
      <c r="M5868">
        <v>21.8086574508987</v>
      </c>
      <c r="N5868">
        <v>54.3239732632348</v>
      </c>
      <c r="O5868">
        <v>46.3757795443279</v>
      </c>
      <c r="P5868">
        <v>-0.0616094406481586</v>
      </c>
      <c r="Q5868">
        <v>0.475965947106787</v>
      </c>
      <c r="R5868">
        <v>0.941898555417059</v>
      </c>
      <c r="S5868" t="s">
        <v>12061</v>
      </c>
      <c r="T5868" t="s">
        <v>12362</v>
      </c>
      <c r="U5868" t="s">
        <v>12362</v>
      </c>
      <c r="V5868" t="s">
        <v>12362</v>
      </c>
      <c r="W5868">
        <v>22</v>
      </c>
      <c r="X5868" t="s">
        <v>18230</v>
      </c>
      <c r="Y5868">
        <v>0.6522876863622009</v>
      </c>
      <c r="Z5868">
        <f>HYPERLINK("Melting_Curves/meltCurve_Q9UKE5_2_.pdf", "Melting_Curves/meltCurve_Q9UKE5_2_.pdf")</f>
        <v>0</v>
      </c>
      <c r="AA5868" t="s">
        <v>24155</v>
      </c>
      <c r="AB5868" t="s">
        <v>30227</v>
      </c>
    </row>
    <row r="5869" spans="1:28">
      <c r="A5869" t="s">
        <v>5895</v>
      </c>
      <c r="B5869">
        <v>0.992608467424715</v>
      </c>
      <c r="C5869">
        <v>0.752638522913714</v>
      </c>
      <c r="D5869">
        <v>0.661343702949043</v>
      </c>
      <c r="E5869">
        <v>0.373472494253639</v>
      </c>
      <c r="F5869">
        <v>0.5041267913920831</v>
      </c>
      <c r="G5869">
        <v>0.146278138906814</v>
      </c>
      <c r="H5869">
        <v>0.120238406718009</v>
      </c>
      <c r="I5869">
        <v>0</v>
      </c>
      <c r="J5869">
        <v>1.20392575172122</v>
      </c>
      <c r="K5869">
        <v>1.50318379191905</v>
      </c>
      <c r="L5869">
        <v>1339.44890327523</v>
      </c>
      <c r="M5869">
        <v>33.6266719682949</v>
      </c>
      <c r="O5869">
        <v>39.6928269916272</v>
      </c>
      <c r="P5869">
        <v>-0.0936648579531867</v>
      </c>
      <c r="Q5869">
        <v>0.557754672375972</v>
      </c>
      <c r="R5869">
        <v>0.0833800887634093</v>
      </c>
      <c r="S5869" t="s">
        <v>12062</v>
      </c>
      <c r="T5869" t="s">
        <v>12362</v>
      </c>
      <c r="U5869" t="s">
        <v>12362</v>
      </c>
      <c r="V5869" t="s">
        <v>12362</v>
      </c>
      <c r="W5869">
        <v>21</v>
      </c>
      <c r="X5869" t="s">
        <v>18231</v>
      </c>
      <c r="Y5869">
        <v>0.6022948212258403</v>
      </c>
      <c r="Z5869">
        <f>HYPERLINK("Melting_Curves/meltCurve_Q9UKE5_5_.pdf", "Melting_Curves/meltCurve_Q9UKE5_5_.pdf")</f>
        <v>0</v>
      </c>
      <c r="AA5869" t="s">
        <v>24155</v>
      </c>
      <c r="AB5869" t="s">
        <v>30228</v>
      </c>
    </row>
    <row r="5870" spans="1:28">
      <c r="A5870" t="s">
        <v>5896</v>
      </c>
      <c r="B5870">
        <v>0.992608467424715</v>
      </c>
      <c r="C5870">
        <v>0.974427171567274</v>
      </c>
      <c r="D5870">
        <v>0.9891597198650171</v>
      </c>
      <c r="E5870">
        <v>0.865676299904051</v>
      </c>
      <c r="F5870">
        <v>0.6292876734194019</v>
      </c>
      <c r="G5870">
        <v>0.5296717342206509</v>
      </c>
      <c r="H5870">
        <v>0.498788558003531</v>
      </c>
      <c r="I5870">
        <v>0.576940750506274</v>
      </c>
      <c r="J5870">
        <v>0.656834687143821</v>
      </c>
      <c r="K5870">
        <v>0.50766256379234</v>
      </c>
      <c r="L5870">
        <v>1703.21793078054</v>
      </c>
      <c r="M5870">
        <v>35.68252945929</v>
      </c>
      <c r="O5870">
        <v>47.5833786853177</v>
      </c>
      <c r="P5870">
        <v>-0.08365547141280121</v>
      </c>
      <c r="Q5870">
        <v>0.553776455555086</v>
      </c>
      <c r="R5870">
        <v>0.953934907680606</v>
      </c>
      <c r="S5870" t="s">
        <v>12063</v>
      </c>
      <c r="T5870" t="s">
        <v>12362</v>
      </c>
      <c r="U5870" t="s">
        <v>12362</v>
      </c>
      <c r="V5870" t="s">
        <v>12362</v>
      </c>
      <c r="W5870">
        <v>22</v>
      </c>
      <c r="X5870" t="s">
        <v>18232</v>
      </c>
      <c r="Y5870">
        <v>0.7152673659273415</v>
      </c>
      <c r="Z5870">
        <f>HYPERLINK("Melting_Curves/meltCurve_Q9UKE5_6_.pdf", "Melting_Curves/meltCurve_Q9UKE5_6_.pdf")</f>
        <v>0</v>
      </c>
      <c r="AA5870" t="s">
        <v>24155</v>
      </c>
      <c r="AB5870" t="s">
        <v>30229</v>
      </c>
    </row>
    <row r="5871" spans="1:28">
      <c r="A5871" t="s">
        <v>5897</v>
      </c>
      <c r="B5871">
        <v>0.992608467424715</v>
      </c>
      <c r="C5871">
        <v>1.04331015093283</v>
      </c>
      <c r="D5871">
        <v>1.02791544533273</v>
      </c>
      <c r="E5871">
        <v>0.886278769571423</v>
      </c>
      <c r="F5871">
        <v>0.643794364015528</v>
      </c>
      <c r="G5871">
        <v>0.405417167448274</v>
      </c>
      <c r="H5871">
        <v>0.296674472936889</v>
      </c>
      <c r="I5871">
        <v>0.309793075934784</v>
      </c>
      <c r="J5871">
        <v>0.367954249693363</v>
      </c>
      <c r="K5871">
        <v>0.232371689366864</v>
      </c>
      <c r="L5871">
        <v>1237.9993080858</v>
      </c>
      <c r="M5871">
        <v>24.7110961617808</v>
      </c>
      <c r="N5871">
        <v>51.9474504438446</v>
      </c>
      <c r="O5871">
        <v>49.7742873994669</v>
      </c>
      <c r="P5871">
        <v>-0.0878168411171197</v>
      </c>
      <c r="Q5871">
        <v>0.292470214777297</v>
      </c>
      <c r="R5871">
        <v>0.986513870617332</v>
      </c>
      <c r="S5871" t="s">
        <v>12064</v>
      </c>
      <c r="T5871" t="s">
        <v>12362</v>
      </c>
      <c r="U5871" t="s">
        <v>12362</v>
      </c>
      <c r="V5871" t="s">
        <v>12362</v>
      </c>
      <c r="W5871">
        <v>17</v>
      </c>
      <c r="X5871" t="s">
        <v>18233</v>
      </c>
      <c r="Y5871">
        <v>0.6077316445775532</v>
      </c>
      <c r="Z5871">
        <f>HYPERLINK("Melting_Curves/meltCurve_Q9UKF6_.pdf", "Melting_Curves/meltCurve_Q9UKF6_.pdf")</f>
        <v>0</v>
      </c>
      <c r="AA5871" t="s">
        <v>24156</v>
      </c>
      <c r="AB5871" t="s">
        <v>30230</v>
      </c>
    </row>
    <row r="5872" spans="1:28">
      <c r="A5872" t="s">
        <v>5898</v>
      </c>
      <c r="B5872">
        <v>0.992608467424715</v>
      </c>
      <c r="C5872">
        <v>1.15805982203381</v>
      </c>
      <c r="D5872">
        <v>0.949337496711642</v>
      </c>
      <c r="E5872">
        <v>0.795278583860921</v>
      </c>
      <c r="F5872">
        <v>0.629581999538815</v>
      </c>
      <c r="G5872">
        <v>0.425676056462445</v>
      </c>
      <c r="H5872">
        <v>0.342385450751177</v>
      </c>
      <c r="I5872">
        <v>0.394217726723309</v>
      </c>
      <c r="J5872">
        <v>0.379252042012603</v>
      </c>
      <c r="K5872">
        <v>0.255228976480628</v>
      </c>
      <c r="L5872">
        <v>929.07610844053</v>
      </c>
      <c r="M5872">
        <v>18.8647286419966</v>
      </c>
      <c r="N5872">
        <v>52.1363340089421</v>
      </c>
      <c r="O5872">
        <v>48.7059729676072</v>
      </c>
      <c r="P5872">
        <v>-0.0654512574021376</v>
      </c>
      <c r="Q5872">
        <v>0.324085378308252</v>
      </c>
      <c r="R5872">
        <v>0.9559593526999119</v>
      </c>
      <c r="S5872" t="s">
        <v>12065</v>
      </c>
      <c r="T5872" t="s">
        <v>12362</v>
      </c>
      <c r="U5872" t="s">
        <v>12362</v>
      </c>
      <c r="V5872" t="s">
        <v>12362</v>
      </c>
      <c r="W5872">
        <v>9</v>
      </c>
      <c r="X5872" t="s">
        <v>18234</v>
      </c>
      <c r="Y5872">
        <v>0.6099556596713102</v>
      </c>
      <c r="Z5872">
        <f>HYPERLINK("Melting_Curves/meltCurve_Q9UKG1_.pdf", "Melting_Curves/meltCurve_Q9UKG1_.pdf")</f>
        <v>0</v>
      </c>
      <c r="AA5872" t="s">
        <v>24157</v>
      </c>
      <c r="AB5872" t="s">
        <v>30231</v>
      </c>
    </row>
    <row r="5873" spans="1:28">
      <c r="A5873" t="s">
        <v>5899</v>
      </c>
      <c r="B5873">
        <v>0.992608467424715</v>
      </c>
      <c r="C5873">
        <v>1.10971511085922</v>
      </c>
      <c r="D5873">
        <v>0.92528521222648</v>
      </c>
      <c r="E5873">
        <v>0.570338160625437</v>
      </c>
      <c r="F5873">
        <v>0.35191880857763</v>
      </c>
      <c r="G5873">
        <v>0.24818160622547</v>
      </c>
      <c r="H5873">
        <v>0.207876031338243</v>
      </c>
      <c r="I5873">
        <v>0.221075250254321</v>
      </c>
      <c r="J5873">
        <v>0.263121751555707</v>
      </c>
      <c r="K5873">
        <v>0.263646044456487</v>
      </c>
      <c r="L5873">
        <v>1337.7747940917</v>
      </c>
      <c r="M5873">
        <v>28.8923140924821</v>
      </c>
      <c r="N5873">
        <v>47.3906204894487</v>
      </c>
      <c r="O5873">
        <v>46.0819889760444</v>
      </c>
      <c r="P5873">
        <v>-0.118732652182289</v>
      </c>
      <c r="Q5873">
        <v>0.242512034992393</v>
      </c>
      <c r="R5873">
        <v>0.984329811025771</v>
      </c>
      <c r="S5873" t="s">
        <v>12066</v>
      </c>
      <c r="T5873" t="s">
        <v>12362</v>
      </c>
      <c r="U5873" t="s">
        <v>12362</v>
      </c>
      <c r="V5873" t="s">
        <v>12362</v>
      </c>
      <c r="W5873">
        <v>12</v>
      </c>
      <c r="X5873" t="s">
        <v>18235</v>
      </c>
      <c r="Y5873">
        <v>0.4820777436320273</v>
      </c>
      <c r="Z5873">
        <f>HYPERLINK("Melting_Curves/meltCurve_Q9UKI8_.pdf", "Melting_Curves/meltCurve_Q9UKI8_.pdf")</f>
        <v>0</v>
      </c>
      <c r="AA5873" t="s">
        <v>24158</v>
      </c>
      <c r="AB5873" t="s">
        <v>30232</v>
      </c>
    </row>
    <row r="5874" spans="1:28">
      <c r="A5874" t="s">
        <v>5900</v>
      </c>
      <c r="B5874">
        <v>0.992608467424715</v>
      </c>
      <c r="C5874">
        <v>0.940794997431904</v>
      </c>
      <c r="D5874">
        <v>0.832340268157425</v>
      </c>
      <c r="E5874">
        <v>0.798124188912006</v>
      </c>
      <c r="F5874">
        <v>0.717519807988924</v>
      </c>
      <c r="G5874">
        <v>0.593761557667387</v>
      </c>
      <c r="H5874">
        <v>0.602155608317358</v>
      </c>
      <c r="I5874">
        <v>0.705738841529293</v>
      </c>
      <c r="J5874">
        <v>0.848038259346824</v>
      </c>
      <c r="K5874">
        <v>0.757579402468109</v>
      </c>
      <c r="L5874">
        <v>858.730958644495</v>
      </c>
      <c r="M5874">
        <v>20.0691892090114</v>
      </c>
      <c r="O5874">
        <v>42.3704847373894</v>
      </c>
      <c r="P5874">
        <v>-0.0348377199896241</v>
      </c>
      <c r="Q5874">
        <v>0.705809003683427</v>
      </c>
      <c r="R5874">
        <v>0.67900007518278</v>
      </c>
      <c r="S5874" t="s">
        <v>12067</v>
      </c>
      <c r="T5874" t="s">
        <v>12362</v>
      </c>
      <c r="U5874" t="s">
        <v>12362</v>
      </c>
      <c r="V5874" t="s">
        <v>12362</v>
      </c>
      <c r="W5874">
        <v>15</v>
      </c>
      <c r="X5874" t="s">
        <v>18236</v>
      </c>
      <c r="Y5874">
        <v>0.7666963726431538</v>
      </c>
      <c r="Z5874">
        <f>HYPERLINK("Melting_Curves/meltCurve_Q9UKJ3_.pdf", "Melting_Curves/meltCurve_Q9UKJ3_.pdf")</f>
        <v>0</v>
      </c>
      <c r="AA5874" t="s">
        <v>24159</v>
      </c>
      <c r="AB5874" t="s">
        <v>30233</v>
      </c>
    </row>
    <row r="5875" spans="1:28">
      <c r="A5875" t="s">
        <v>5901</v>
      </c>
      <c r="B5875">
        <v>0.992608467424715</v>
      </c>
      <c r="C5875">
        <v>0.967290184037207</v>
      </c>
      <c r="D5875">
        <v>0.8101203521829869</v>
      </c>
      <c r="E5875">
        <v>0.6254540477559341</v>
      </c>
      <c r="F5875">
        <v>0.550392026286288</v>
      </c>
      <c r="G5875">
        <v>0.386146984455878</v>
      </c>
      <c r="H5875">
        <v>0.300336369905573</v>
      </c>
      <c r="I5875">
        <v>0.331677054272946</v>
      </c>
      <c r="J5875">
        <v>0.330604314542947</v>
      </c>
      <c r="K5875">
        <v>0.241604103508743</v>
      </c>
      <c r="L5875">
        <v>583.37011682048</v>
      </c>
      <c r="M5875">
        <v>12.3700546771345</v>
      </c>
      <c r="N5875">
        <v>50.2076598523</v>
      </c>
      <c r="O5875">
        <v>45.9782262927417</v>
      </c>
      <c r="P5875">
        <v>-0.0495121530437395</v>
      </c>
      <c r="Q5875">
        <v>0.264031299797008</v>
      </c>
      <c r="R5875">
        <v>0.98476715839989</v>
      </c>
      <c r="S5875" t="s">
        <v>12068</v>
      </c>
      <c r="T5875" t="s">
        <v>12362</v>
      </c>
      <c r="U5875" t="s">
        <v>12362</v>
      </c>
      <c r="V5875" t="s">
        <v>12362</v>
      </c>
      <c r="W5875">
        <v>3</v>
      </c>
      <c r="X5875" t="s">
        <v>18237</v>
      </c>
      <c r="Y5875">
        <v>0.5361467936540721</v>
      </c>
      <c r="Z5875">
        <f>HYPERLINK("Melting_Curves/meltCurve_Q9UKK3_.pdf", "Melting_Curves/meltCurve_Q9UKK3_.pdf")</f>
        <v>0</v>
      </c>
      <c r="AA5875" t="s">
        <v>24160</v>
      </c>
      <c r="AB5875" t="s">
        <v>30234</v>
      </c>
    </row>
    <row r="5876" spans="1:28">
      <c r="A5876" t="s">
        <v>5902</v>
      </c>
      <c r="B5876">
        <v>0.992608467424715</v>
      </c>
      <c r="C5876">
        <v>1.13234792233041</v>
      </c>
      <c r="D5876">
        <v>0.918974011820722</v>
      </c>
      <c r="E5876">
        <v>0.796359648167823</v>
      </c>
      <c r="F5876">
        <v>0.811668412525969</v>
      </c>
      <c r="G5876">
        <v>0.644579362801435</v>
      </c>
      <c r="H5876">
        <v>0.658282544702313</v>
      </c>
      <c r="I5876">
        <v>0.827388891375675</v>
      </c>
      <c r="J5876">
        <v>0.991554811788648</v>
      </c>
      <c r="K5876">
        <v>0.966641835246664</v>
      </c>
      <c r="L5876">
        <v>10761.2239722656</v>
      </c>
      <c r="M5876">
        <v>250</v>
      </c>
      <c r="O5876">
        <v>43.0421408510645</v>
      </c>
      <c r="P5876">
        <v>-0.270400413902713</v>
      </c>
      <c r="Q5876">
        <v>0.813782195048131</v>
      </c>
      <c r="R5876">
        <v>0.418712611172584</v>
      </c>
      <c r="S5876" t="s">
        <v>12069</v>
      </c>
      <c r="T5876" t="s">
        <v>12362</v>
      </c>
      <c r="U5876" t="s">
        <v>12362</v>
      </c>
      <c r="V5876" t="s">
        <v>12362</v>
      </c>
      <c r="W5876">
        <v>4</v>
      </c>
      <c r="X5876" t="s">
        <v>18238</v>
      </c>
      <c r="Y5876">
        <v>0.8513185039766817</v>
      </c>
      <c r="Z5876">
        <f>HYPERLINK("Melting_Curves/meltCurve_Q9UKL3_.pdf", "Melting_Curves/meltCurve_Q9UKL3_.pdf")</f>
        <v>0</v>
      </c>
      <c r="AA5876" t="s">
        <v>24161</v>
      </c>
      <c r="AB5876" t="s">
        <v>30235</v>
      </c>
    </row>
    <row r="5877" spans="1:28">
      <c r="A5877" t="s">
        <v>5903</v>
      </c>
      <c r="B5877">
        <v>0.992608467424715</v>
      </c>
      <c r="C5877">
        <v>0.997179546204519</v>
      </c>
      <c r="D5877">
        <v>0.951116557717645</v>
      </c>
      <c r="E5877">
        <v>0.703143531648422</v>
      </c>
      <c r="F5877">
        <v>0.325457256414203</v>
      </c>
      <c r="G5877">
        <v>0.207121376753314</v>
      </c>
      <c r="H5877">
        <v>0.132367891384108</v>
      </c>
      <c r="I5877">
        <v>0.148766918261979</v>
      </c>
      <c r="J5877">
        <v>0.158236730705722</v>
      </c>
      <c r="K5877">
        <v>0.136085300564698</v>
      </c>
      <c r="L5877">
        <v>1226.33971954294</v>
      </c>
      <c r="M5877">
        <v>25.6929938180426</v>
      </c>
      <c r="N5877">
        <v>48.366347543087</v>
      </c>
      <c r="O5877">
        <v>47.4441743290351</v>
      </c>
      <c r="P5877">
        <v>-0.115983460696654</v>
      </c>
      <c r="Q5877">
        <v>0.143319186131866</v>
      </c>
      <c r="R5877">
        <v>0.999106082311579</v>
      </c>
      <c r="S5877" t="s">
        <v>12070</v>
      </c>
      <c r="T5877" t="s">
        <v>12362</v>
      </c>
      <c r="U5877" t="s">
        <v>12362</v>
      </c>
      <c r="V5877" t="s">
        <v>12362</v>
      </c>
      <c r="W5877">
        <v>13</v>
      </c>
      <c r="X5877" t="s">
        <v>18239</v>
      </c>
      <c r="Y5877">
        <v>0.4566265888188482</v>
      </c>
      <c r="Z5877">
        <f>HYPERLINK("Melting_Curves/meltCurve_Q9UKN8_.pdf", "Melting_Curves/meltCurve_Q9UKN8_.pdf")</f>
        <v>0</v>
      </c>
      <c r="AA5877" t="s">
        <v>24162</v>
      </c>
      <c r="AB5877" t="s">
        <v>30236</v>
      </c>
    </row>
    <row r="5878" spans="1:28">
      <c r="A5878" t="s">
        <v>5904</v>
      </c>
      <c r="B5878">
        <v>0.992608467424715</v>
      </c>
      <c r="C5878">
        <v>0.990143072898501</v>
      </c>
      <c r="D5878">
        <v>0.936760903520391</v>
      </c>
      <c r="E5878">
        <v>0.872917911012237</v>
      </c>
      <c r="F5878">
        <v>0.77194516712066</v>
      </c>
      <c r="G5878">
        <v>0.58676399313856</v>
      </c>
      <c r="H5878">
        <v>0.489964439542752</v>
      </c>
      <c r="I5878">
        <v>0.581001490022677</v>
      </c>
      <c r="J5878">
        <v>0.745074585571335</v>
      </c>
      <c r="K5878">
        <v>0.6372429300037</v>
      </c>
      <c r="L5878">
        <v>1153.72944155466</v>
      </c>
      <c r="M5878">
        <v>23.8892676347755</v>
      </c>
      <c r="O5878">
        <v>47.9602857163379</v>
      </c>
      <c r="P5878">
        <v>-0.0489658094413644</v>
      </c>
      <c r="Q5878">
        <v>0.606789690054125</v>
      </c>
      <c r="R5878">
        <v>0.85485839858618</v>
      </c>
      <c r="S5878" t="s">
        <v>12071</v>
      </c>
      <c r="T5878" t="s">
        <v>12362</v>
      </c>
      <c r="U5878" t="s">
        <v>12362</v>
      </c>
      <c r="V5878" t="s">
        <v>12362</v>
      </c>
      <c r="W5878">
        <v>9</v>
      </c>
      <c r="X5878" t="s">
        <v>18240</v>
      </c>
      <c r="Y5878">
        <v>0.7585106699526356</v>
      </c>
      <c r="Z5878">
        <f>HYPERLINK("Melting_Curves/meltCurve_Q9UKT4_2_.pdf", "Melting_Curves/meltCurve_Q9UKT4_2_.pdf")</f>
        <v>0</v>
      </c>
      <c r="AA5878" t="s">
        <v>24163</v>
      </c>
      <c r="AB5878" t="s">
        <v>30237</v>
      </c>
    </row>
    <row r="5879" spans="1:28">
      <c r="A5879" t="s">
        <v>5905</v>
      </c>
      <c r="B5879">
        <v>0.992608467424715</v>
      </c>
      <c r="C5879">
        <v>1.00769255951964</v>
      </c>
      <c r="D5879">
        <v>0.87412625642429</v>
      </c>
      <c r="E5879">
        <v>0.636939774717964</v>
      </c>
      <c r="F5879">
        <v>0.298209750007618</v>
      </c>
      <c r="G5879">
        <v>0.186323958391771</v>
      </c>
      <c r="H5879">
        <v>0.151261266672003</v>
      </c>
      <c r="I5879">
        <v>0.151480041993004</v>
      </c>
      <c r="J5879">
        <v>0.144002363913872</v>
      </c>
      <c r="K5879">
        <v>0.128655056183138</v>
      </c>
      <c r="L5879">
        <v>1028.61282598029</v>
      </c>
      <c r="M5879">
        <v>21.8440419670327</v>
      </c>
      <c r="N5879">
        <v>47.7790126782814</v>
      </c>
      <c r="O5879">
        <v>46.6996277177216</v>
      </c>
      <c r="P5879">
        <v>-0.101120991944932</v>
      </c>
      <c r="Q5879">
        <v>0.135287450641366</v>
      </c>
      <c r="R5879">
        <v>0.998203056170891</v>
      </c>
      <c r="S5879" t="s">
        <v>12072</v>
      </c>
      <c r="T5879" t="s">
        <v>12362</v>
      </c>
      <c r="U5879" t="s">
        <v>12362</v>
      </c>
      <c r="V5879" t="s">
        <v>12362</v>
      </c>
      <c r="W5879">
        <v>3</v>
      </c>
      <c r="X5879" t="s">
        <v>18241</v>
      </c>
      <c r="Y5879">
        <v>0.4356084681935586</v>
      </c>
      <c r="Z5879">
        <f>HYPERLINK("Melting_Curves/meltCurve_Q9UKT5_.pdf", "Melting_Curves/meltCurve_Q9UKT5_.pdf")</f>
        <v>0</v>
      </c>
      <c r="AA5879" t="s">
        <v>24164</v>
      </c>
      <c r="AB5879" t="s">
        <v>30238</v>
      </c>
    </row>
    <row r="5880" spans="1:28">
      <c r="A5880" t="s">
        <v>5906</v>
      </c>
      <c r="B5880">
        <v>0.992608467424715</v>
      </c>
      <c r="C5880">
        <v>1.00116362367153</v>
      </c>
      <c r="D5880">
        <v>0.839942833199496</v>
      </c>
      <c r="E5880">
        <v>0.716125302038389</v>
      </c>
      <c r="F5880">
        <v>0.555389148136653</v>
      </c>
      <c r="G5880">
        <v>0.408412075233261</v>
      </c>
      <c r="H5880">
        <v>0.354064061804885</v>
      </c>
      <c r="I5880">
        <v>0.299664619885848</v>
      </c>
      <c r="J5880">
        <v>0.798951627453911</v>
      </c>
      <c r="K5880">
        <v>0.892780001138333</v>
      </c>
      <c r="L5880">
        <v>1147.4013261269</v>
      </c>
      <c r="M5880">
        <v>25.7250650977029</v>
      </c>
      <c r="O5880">
        <v>44.3355600781688</v>
      </c>
      <c r="P5880">
        <v>-0.0649945243317654</v>
      </c>
      <c r="Q5880">
        <v>0.551949205237684</v>
      </c>
      <c r="R5880">
        <v>0.509095985538783</v>
      </c>
      <c r="S5880" t="s">
        <v>12073</v>
      </c>
      <c r="T5880" t="s">
        <v>12362</v>
      </c>
      <c r="U5880" t="s">
        <v>12362</v>
      </c>
      <c r="V5880" t="s">
        <v>12362</v>
      </c>
      <c r="W5880">
        <v>5</v>
      </c>
      <c r="X5880" t="s">
        <v>18242</v>
      </c>
      <c r="Y5880">
        <v>0.6689488720224813</v>
      </c>
      <c r="Z5880">
        <f>HYPERLINK("Melting_Curves/meltCurve_Q9UKV5_.pdf", "Melting_Curves/meltCurve_Q9UKV5_.pdf")</f>
        <v>0</v>
      </c>
      <c r="AA5880" t="s">
        <v>24165</v>
      </c>
      <c r="AB5880" t="s">
        <v>30239</v>
      </c>
    </row>
    <row r="5881" spans="1:28">
      <c r="A5881" t="s">
        <v>5907</v>
      </c>
      <c r="B5881">
        <v>0.992608467424715</v>
      </c>
      <c r="C5881">
        <v>1.19641157736421</v>
      </c>
      <c r="D5881">
        <v>1.09270591921844</v>
      </c>
      <c r="E5881">
        <v>0.963902427239599</v>
      </c>
      <c r="F5881">
        <v>0.710266630963302</v>
      </c>
      <c r="G5881">
        <v>0.50220902002844</v>
      </c>
      <c r="H5881">
        <v>0.440723847100661</v>
      </c>
      <c r="I5881">
        <v>0.625834810626786</v>
      </c>
      <c r="J5881">
        <v>0.621910508255714</v>
      </c>
      <c r="K5881">
        <v>0.517371034535</v>
      </c>
      <c r="L5881">
        <v>2871.69302545021</v>
      </c>
      <c r="M5881">
        <v>57.7881561907515</v>
      </c>
      <c r="O5881">
        <v>49.6340492891213</v>
      </c>
      <c r="P5881">
        <v>-0.133576272842719</v>
      </c>
      <c r="Q5881">
        <v>0.54108740943747</v>
      </c>
      <c r="R5881">
        <v>0.887949965481342</v>
      </c>
      <c r="S5881" t="s">
        <v>12074</v>
      </c>
      <c r="T5881" t="s">
        <v>12362</v>
      </c>
      <c r="U5881" t="s">
        <v>12362</v>
      </c>
      <c r="V5881" t="s">
        <v>12362</v>
      </c>
      <c r="W5881">
        <v>13</v>
      </c>
      <c r="X5881" t="s">
        <v>18243</v>
      </c>
      <c r="Y5881">
        <v>0.7360122502710648</v>
      </c>
      <c r="Z5881">
        <f>HYPERLINK("Melting_Curves/meltCurve_Q9UKV8_.pdf", "Melting_Curves/meltCurve_Q9UKV8_.pdf")</f>
        <v>0</v>
      </c>
      <c r="AA5881" t="s">
        <v>24166</v>
      </c>
      <c r="AB5881" t="s">
        <v>30240</v>
      </c>
    </row>
    <row r="5882" spans="1:28">
      <c r="A5882" t="s">
        <v>5908</v>
      </c>
      <c r="B5882">
        <v>0.992608467424715</v>
      </c>
      <c r="C5882">
        <v>0.949128044856459</v>
      </c>
      <c r="D5882">
        <v>0.847342042472781</v>
      </c>
      <c r="E5882">
        <v>0.827986025164222</v>
      </c>
      <c r="F5882">
        <v>0.7742833085437379</v>
      </c>
      <c r="G5882">
        <v>0.681037046571635</v>
      </c>
      <c r="H5882">
        <v>0.591069307383192</v>
      </c>
      <c r="I5882">
        <v>0.715298296320704</v>
      </c>
      <c r="J5882">
        <v>0.773436574568836</v>
      </c>
      <c r="K5882">
        <v>0.642477544996831</v>
      </c>
      <c r="L5882">
        <v>575.48134285596</v>
      </c>
      <c r="M5882">
        <v>12.8197801767297</v>
      </c>
      <c r="O5882">
        <v>43.8398865279374</v>
      </c>
      <c r="P5882">
        <v>-0.0238745152633516</v>
      </c>
      <c r="Q5882">
        <v>0.673485557007656</v>
      </c>
      <c r="R5882">
        <v>0.830979546081879</v>
      </c>
      <c r="S5882" t="s">
        <v>12075</v>
      </c>
      <c r="T5882" t="s">
        <v>12362</v>
      </c>
      <c r="U5882" t="s">
        <v>12362</v>
      </c>
      <c r="V5882" t="s">
        <v>12362</v>
      </c>
      <c r="W5882">
        <v>20</v>
      </c>
      <c r="X5882" t="s">
        <v>18244</v>
      </c>
      <c r="Y5882">
        <v>0.7699392549211953</v>
      </c>
      <c r="Z5882">
        <f>HYPERLINK("Melting_Curves/meltCurve_Q9UKX7_.pdf", "Melting_Curves/meltCurve_Q9UKX7_.pdf")</f>
        <v>0</v>
      </c>
      <c r="AA5882" t="s">
        <v>24167</v>
      </c>
      <c r="AB5882" t="s">
        <v>30241</v>
      </c>
    </row>
    <row r="5883" spans="1:28">
      <c r="A5883" t="s">
        <v>5909</v>
      </c>
      <c r="B5883">
        <v>0.992608467424715</v>
      </c>
      <c r="C5883">
        <v>0.931020028384273</v>
      </c>
      <c r="D5883">
        <v>0.885190810980781</v>
      </c>
      <c r="E5883">
        <v>0.850360135450108</v>
      </c>
      <c r="F5883">
        <v>0.569207818493244</v>
      </c>
      <c r="G5883">
        <v>0.345435465411223</v>
      </c>
      <c r="H5883">
        <v>0.329275263164256</v>
      </c>
      <c r="I5883">
        <v>0.438135364845813</v>
      </c>
      <c r="J5883">
        <v>0.570344311979372</v>
      </c>
      <c r="K5883">
        <v>0.59203056391028</v>
      </c>
      <c r="L5883">
        <v>1628.74818117677</v>
      </c>
      <c r="M5883">
        <v>34.0770799321799</v>
      </c>
      <c r="N5883">
        <v>51.5003463496306</v>
      </c>
      <c r="O5883">
        <v>47.632313321938</v>
      </c>
      <c r="P5883">
        <v>-0.09713624801748651</v>
      </c>
      <c r="Q5883">
        <v>0.456901216115444</v>
      </c>
      <c r="R5883">
        <v>0.85525653106975</v>
      </c>
      <c r="S5883" t="s">
        <v>12076</v>
      </c>
      <c r="T5883" t="s">
        <v>12362</v>
      </c>
      <c r="U5883" t="s">
        <v>12362</v>
      </c>
      <c r="V5883" t="s">
        <v>12362</v>
      </c>
      <c r="W5883">
        <v>5</v>
      </c>
      <c r="X5883" t="s">
        <v>18245</v>
      </c>
      <c r="Y5883">
        <v>0.6548233031297194</v>
      </c>
      <c r="Z5883">
        <f>HYPERLINK("Melting_Curves/meltCurve_Q9UKY1_.pdf", "Melting_Curves/meltCurve_Q9UKY1_.pdf")</f>
        <v>0</v>
      </c>
      <c r="AA5883" t="s">
        <v>24168</v>
      </c>
      <c r="AB5883" t="s">
        <v>30242</v>
      </c>
    </row>
    <row r="5884" spans="1:28">
      <c r="A5884" t="s">
        <v>5910</v>
      </c>
      <c r="B5884">
        <v>0.992608467424715</v>
      </c>
      <c r="C5884">
        <v>0.895876539003181</v>
      </c>
      <c r="D5884">
        <v>0.867723455256778</v>
      </c>
      <c r="E5884">
        <v>0.930217054085019</v>
      </c>
      <c r="F5884">
        <v>0.766610488445526</v>
      </c>
      <c r="G5884">
        <v>0.653168902987045</v>
      </c>
      <c r="H5884">
        <v>0.651021796220674</v>
      </c>
      <c r="I5884">
        <v>0.940397439850318</v>
      </c>
      <c r="J5884">
        <v>2.033264433933</v>
      </c>
      <c r="K5884">
        <v>2.25954712900205</v>
      </c>
      <c r="L5884">
        <v>15000</v>
      </c>
      <c r="M5884">
        <v>241.027469308171</v>
      </c>
      <c r="O5884">
        <v>62.2292829954346</v>
      </c>
      <c r="P5884">
        <v>0.484152007228145</v>
      </c>
      <c r="Q5884">
        <v>1.5</v>
      </c>
      <c r="R5884">
        <v>0.586209560792731</v>
      </c>
      <c r="S5884" t="s">
        <v>12077</v>
      </c>
      <c r="T5884" t="s">
        <v>12362</v>
      </c>
      <c r="U5884" t="s">
        <v>12362</v>
      </c>
      <c r="V5884" t="s">
        <v>12362</v>
      </c>
      <c r="W5884">
        <v>15</v>
      </c>
      <c r="X5884" t="s">
        <v>18246</v>
      </c>
      <c r="Y5884">
        <v>1.079381740156902</v>
      </c>
      <c r="Z5884">
        <f>HYPERLINK("Melting_Curves/meltCurve_Q9UKY7_.pdf", "Melting_Curves/meltCurve_Q9UKY7_.pdf")</f>
        <v>0</v>
      </c>
      <c r="AA5884" t="s">
        <v>24169</v>
      </c>
      <c r="AB5884" t="s">
        <v>30243</v>
      </c>
    </row>
    <row r="5885" spans="1:28">
      <c r="A5885" t="s">
        <v>5911</v>
      </c>
      <c r="B5885">
        <v>0.992608467424715</v>
      </c>
      <c r="C5885">
        <v>1.01204673339396</v>
      </c>
      <c r="D5885">
        <v>0.871382540444</v>
      </c>
      <c r="E5885">
        <v>0.794622892493441</v>
      </c>
      <c r="F5885">
        <v>0.414821622460535</v>
      </c>
      <c r="G5885">
        <v>0.383584797673036</v>
      </c>
      <c r="H5885">
        <v>0.270484929531397</v>
      </c>
      <c r="I5885">
        <v>0.238574385433424</v>
      </c>
      <c r="J5885">
        <v>0.29822003066549</v>
      </c>
      <c r="K5885">
        <v>0.227443145117703</v>
      </c>
      <c r="L5885">
        <v>952.2858131760649</v>
      </c>
      <c r="M5885">
        <v>19.8187338150306</v>
      </c>
      <c r="N5885">
        <v>49.8072057199052</v>
      </c>
      <c r="O5885">
        <v>47.5685968387267</v>
      </c>
      <c r="P5885">
        <v>-0.07796210998406</v>
      </c>
      <c r="Q5885">
        <v>0.251531751311412</v>
      </c>
      <c r="R5885">
        <v>0.982045181619878</v>
      </c>
      <c r="S5885" t="s">
        <v>12078</v>
      </c>
      <c r="T5885" t="s">
        <v>12362</v>
      </c>
      <c r="U5885" t="s">
        <v>12362</v>
      </c>
      <c r="V5885" t="s">
        <v>12362</v>
      </c>
      <c r="W5885">
        <v>2</v>
      </c>
      <c r="X5885" t="s">
        <v>18247</v>
      </c>
      <c r="Y5885">
        <v>0.53721790699518</v>
      </c>
      <c r="Z5885">
        <f>HYPERLINK("Melting_Curves/meltCurve_Q9UKZ1_.pdf", "Melting_Curves/meltCurve_Q9UKZ1_.pdf")</f>
        <v>0</v>
      </c>
      <c r="AA5885" t="s">
        <v>24170</v>
      </c>
      <c r="AB5885" t="s">
        <v>30244</v>
      </c>
    </row>
    <row r="5886" spans="1:28">
      <c r="A5886" t="s">
        <v>5912</v>
      </c>
      <c r="B5886">
        <v>0.992608467424715</v>
      </c>
      <c r="C5886">
        <v>0.77398542747175</v>
      </c>
      <c r="D5886">
        <v>0.674458339006124</v>
      </c>
      <c r="E5886">
        <v>0.516471025014144</v>
      </c>
      <c r="F5886">
        <v>0.361073615406878</v>
      </c>
      <c r="G5886">
        <v>0.146536217139662</v>
      </c>
      <c r="H5886">
        <v>0.0717636751667515</v>
      </c>
      <c r="I5886">
        <v>0.06486051308943371</v>
      </c>
      <c r="J5886">
        <v>0.0516712760838215</v>
      </c>
      <c r="K5886">
        <v>0.047626020459934</v>
      </c>
      <c r="L5886">
        <v>486.328039195619</v>
      </c>
      <c r="M5886">
        <v>10.5048923887268</v>
      </c>
      <c r="N5886">
        <v>46.2953852110073</v>
      </c>
      <c r="O5886">
        <v>44.7121079013842</v>
      </c>
      <c r="P5886">
        <v>-0.0587599413080839</v>
      </c>
      <c r="Q5886">
        <v>0</v>
      </c>
      <c r="R5886">
        <v>0.9849911048576661</v>
      </c>
      <c r="S5886" t="s">
        <v>12079</v>
      </c>
      <c r="T5886" t="s">
        <v>12362</v>
      </c>
      <c r="U5886" t="s">
        <v>12362</v>
      </c>
      <c r="V5886" t="s">
        <v>12362</v>
      </c>
      <c r="W5886">
        <v>8</v>
      </c>
      <c r="X5886" t="s">
        <v>18248</v>
      </c>
      <c r="Y5886">
        <v>0.3519219289235582</v>
      </c>
      <c r="Z5886">
        <f>HYPERLINK("Melting_Curves/meltCurve_Q9UL15_.pdf", "Melting_Curves/meltCurve_Q9UL15_.pdf")</f>
        <v>0</v>
      </c>
      <c r="AA5886" t="s">
        <v>24171</v>
      </c>
      <c r="AB5886" t="s">
        <v>30245</v>
      </c>
    </row>
    <row r="5887" spans="1:28">
      <c r="A5887" t="s">
        <v>5913</v>
      </c>
      <c r="B5887">
        <v>0.992608467424715</v>
      </c>
      <c r="C5887">
        <v>0.950019896252883</v>
      </c>
      <c r="D5887">
        <v>0.979396478896908</v>
      </c>
      <c r="E5887">
        <v>0.926653632180683</v>
      </c>
      <c r="F5887">
        <v>0.665925213452795</v>
      </c>
      <c r="G5887">
        <v>0.286773550359662</v>
      </c>
      <c r="H5887">
        <v>0.122760486828858</v>
      </c>
      <c r="I5887">
        <v>0.131862538402216</v>
      </c>
      <c r="J5887">
        <v>0.118914107802426</v>
      </c>
      <c r="K5887">
        <v>0.108346150856617</v>
      </c>
      <c r="L5887">
        <v>1406.42016523404</v>
      </c>
      <c r="M5887">
        <v>27.5358575300031</v>
      </c>
      <c r="N5887">
        <v>51.529404363008</v>
      </c>
      <c r="O5887">
        <v>50.8088492936104</v>
      </c>
      <c r="P5887">
        <v>-0.120910927588079</v>
      </c>
      <c r="Q5887">
        <v>0.107594361141262</v>
      </c>
      <c r="R5887">
        <v>0.997369379137797</v>
      </c>
      <c r="S5887" t="s">
        <v>12080</v>
      </c>
      <c r="T5887" t="s">
        <v>12362</v>
      </c>
      <c r="U5887" t="s">
        <v>12362</v>
      </c>
      <c r="V5887" t="s">
        <v>12362</v>
      </c>
      <c r="W5887">
        <v>9</v>
      </c>
      <c r="X5887" t="s">
        <v>18249</v>
      </c>
      <c r="Y5887">
        <v>0.5328765279839078</v>
      </c>
      <c r="Z5887">
        <f>HYPERLINK("Melting_Curves/meltCurve_Q9UL25_.pdf", "Melting_Curves/meltCurve_Q9UL25_.pdf")</f>
        <v>0</v>
      </c>
      <c r="AA5887" t="s">
        <v>24172</v>
      </c>
      <c r="AB5887" t="s">
        <v>30246</v>
      </c>
    </row>
    <row r="5888" spans="1:28">
      <c r="A5888" t="s">
        <v>5914</v>
      </c>
      <c r="B5888">
        <v>0.992608467424715</v>
      </c>
      <c r="C5888">
        <v>1.0618245436127</v>
      </c>
      <c r="D5888">
        <v>0.9380281656699549</v>
      </c>
      <c r="E5888">
        <v>0.891572072138571</v>
      </c>
      <c r="F5888">
        <v>0.469310160289723</v>
      </c>
      <c r="G5888">
        <v>0.200689585432522</v>
      </c>
      <c r="H5888">
        <v>0.13709001293383</v>
      </c>
      <c r="I5888">
        <v>0.115096102224261</v>
      </c>
      <c r="J5888">
        <v>0.0708507112812838</v>
      </c>
      <c r="K5888">
        <v>0.09044915732132951</v>
      </c>
      <c r="L5888">
        <v>1356.26108797626</v>
      </c>
      <c r="M5888">
        <v>27.3124929818858</v>
      </c>
      <c r="N5888">
        <v>50.0473242004533</v>
      </c>
      <c r="O5888">
        <v>49.3932582453706</v>
      </c>
      <c r="P5888">
        <v>-0.124985459675369</v>
      </c>
      <c r="Q5888">
        <v>0.0958891291270387</v>
      </c>
      <c r="R5888">
        <v>0.9948613199591519</v>
      </c>
      <c r="S5888" t="s">
        <v>12081</v>
      </c>
      <c r="T5888" t="s">
        <v>12362</v>
      </c>
      <c r="U5888" t="s">
        <v>12362</v>
      </c>
      <c r="V5888" t="s">
        <v>12362</v>
      </c>
      <c r="W5888">
        <v>2</v>
      </c>
      <c r="X5888" t="s">
        <v>18250</v>
      </c>
      <c r="Y5888">
        <v>0.4839741132540671</v>
      </c>
      <c r="Z5888">
        <f>HYPERLINK("Melting_Curves/meltCurve_Q9UL26_.pdf", "Melting_Curves/meltCurve_Q9UL26_.pdf")</f>
        <v>0</v>
      </c>
      <c r="AA5888" t="s">
        <v>24173</v>
      </c>
      <c r="AB5888" t="s">
        <v>30247</v>
      </c>
    </row>
    <row r="5889" spans="1:28">
      <c r="A5889" t="s">
        <v>5915</v>
      </c>
      <c r="B5889">
        <v>0.992608467424715</v>
      </c>
      <c r="C5889">
        <v>0.962545433049771</v>
      </c>
      <c r="D5889">
        <v>0.903514905282142</v>
      </c>
      <c r="E5889">
        <v>0.797625988029756</v>
      </c>
      <c r="F5889">
        <v>0.701212924361154</v>
      </c>
      <c r="G5889">
        <v>0.530832399755064</v>
      </c>
      <c r="H5889">
        <v>0.4266518260406</v>
      </c>
      <c r="I5889">
        <v>0.360947064961854</v>
      </c>
      <c r="J5889">
        <v>0.287122670678012</v>
      </c>
      <c r="K5889">
        <v>0.207871047957794</v>
      </c>
      <c r="L5889">
        <v>442.989794419064</v>
      </c>
      <c r="M5889">
        <v>8.14421375243173</v>
      </c>
      <c r="N5889">
        <v>55.2985673591356</v>
      </c>
      <c r="O5889">
        <v>51.408668942031</v>
      </c>
      <c r="P5889">
        <v>-0.0371725172110165</v>
      </c>
      <c r="Q5889">
        <v>0.0624166326983842</v>
      </c>
      <c r="R5889">
        <v>0.9969736812339191</v>
      </c>
      <c r="S5889" t="s">
        <v>12082</v>
      </c>
      <c r="T5889" t="s">
        <v>12362</v>
      </c>
      <c r="U5889" t="s">
        <v>12362</v>
      </c>
      <c r="V5889" t="s">
        <v>12362</v>
      </c>
      <c r="W5889">
        <v>9</v>
      </c>
      <c r="X5889" t="s">
        <v>18251</v>
      </c>
      <c r="Y5889">
        <v>0.6172756856743368</v>
      </c>
      <c r="Z5889">
        <f>HYPERLINK("Melting_Curves/meltCurve_Q9UL46_.pdf", "Melting_Curves/meltCurve_Q9UL46_.pdf")</f>
        <v>0</v>
      </c>
      <c r="AA5889" t="s">
        <v>24174</v>
      </c>
      <c r="AB5889" t="s">
        <v>30248</v>
      </c>
    </row>
    <row r="5890" spans="1:28">
      <c r="A5890" t="s">
        <v>5916</v>
      </c>
      <c r="B5890">
        <v>0.992608467424715</v>
      </c>
      <c r="C5890">
        <v>1.22910041089007</v>
      </c>
      <c r="D5890">
        <v>0.830927682813104</v>
      </c>
      <c r="E5890">
        <v>0.362076570243969</v>
      </c>
      <c r="F5890">
        <v>0.31610117482694</v>
      </c>
      <c r="G5890">
        <v>0.168722263601344</v>
      </c>
      <c r="H5890">
        <v>0.115429720467133</v>
      </c>
      <c r="I5890">
        <v>0.2022702519705</v>
      </c>
      <c r="J5890">
        <v>0.0916386962712679</v>
      </c>
      <c r="K5890">
        <v>0.233282566815083</v>
      </c>
      <c r="L5890">
        <v>1517.33550942594</v>
      </c>
      <c r="M5890">
        <v>33.7279835648635</v>
      </c>
      <c r="N5890">
        <v>45.5941783218539</v>
      </c>
      <c r="O5890">
        <v>44.8301897714361</v>
      </c>
      <c r="P5890">
        <v>-0.154079786047027</v>
      </c>
      <c r="Q5890">
        <v>0.180811413262596</v>
      </c>
      <c r="R5890">
        <v>0.942189660488215</v>
      </c>
      <c r="S5890" t="s">
        <v>12083</v>
      </c>
      <c r="T5890" t="s">
        <v>12362</v>
      </c>
      <c r="U5890" t="s">
        <v>12362</v>
      </c>
      <c r="V5890" t="s">
        <v>12362</v>
      </c>
      <c r="W5890">
        <v>1</v>
      </c>
      <c r="X5890" t="s">
        <v>18252</v>
      </c>
      <c r="Y5890">
        <v>0.4025304880681839</v>
      </c>
      <c r="Z5890">
        <f>HYPERLINK("Melting_Curves/meltCurve_Q9UL54_2_.pdf", "Melting_Curves/meltCurve_Q9UL54_2_.pdf")</f>
        <v>0</v>
      </c>
      <c r="AA5890" t="s">
        <v>24175</v>
      </c>
      <c r="AB5890" t="s">
        <v>30249</v>
      </c>
    </row>
    <row r="5891" spans="1:28">
      <c r="A5891" t="s">
        <v>5917</v>
      </c>
      <c r="B5891">
        <v>0.992608467424715</v>
      </c>
      <c r="C5891">
        <v>1.04544098943577</v>
      </c>
      <c r="D5891">
        <v>0.9542773102163929</v>
      </c>
      <c r="E5891">
        <v>0.901764128371586</v>
      </c>
      <c r="F5891">
        <v>0.8370911463501221</v>
      </c>
      <c r="G5891">
        <v>0.57046806137423</v>
      </c>
      <c r="H5891">
        <v>0.212389055614162</v>
      </c>
      <c r="I5891">
        <v>0.186879310967856</v>
      </c>
      <c r="J5891">
        <v>0.21396788533245</v>
      </c>
      <c r="K5891">
        <v>0.192002856253195</v>
      </c>
      <c r="L5891">
        <v>1357.17507173928</v>
      </c>
      <c r="M5891">
        <v>25.530222555263</v>
      </c>
      <c r="N5891">
        <v>54.0443199725392</v>
      </c>
      <c r="O5891">
        <v>52.8365963978022</v>
      </c>
      <c r="P5891">
        <v>-0.100166115699072</v>
      </c>
      <c r="Q5891">
        <v>0.170806692078235</v>
      </c>
      <c r="R5891">
        <v>0.985438815840505</v>
      </c>
      <c r="S5891" t="s">
        <v>12084</v>
      </c>
      <c r="T5891" t="s">
        <v>12362</v>
      </c>
      <c r="U5891" t="s">
        <v>12362</v>
      </c>
      <c r="V5891" t="s">
        <v>12362</v>
      </c>
      <c r="W5891">
        <v>9</v>
      </c>
      <c r="X5891" t="s">
        <v>18253</v>
      </c>
      <c r="Y5891">
        <v>0.6245130354573909</v>
      </c>
      <c r="Z5891">
        <f>HYPERLINK("Melting_Curves/meltCurve_Q9UL63_.pdf", "Melting_Curves/meltCurve_Q9UL63_.pdf")</f>
        <v>0</v>
      </c>
      <c r="AA5891" t="s">
        <v>24176</v>
      </c>
      <c r="AB5891" t="s">
        <v>30250</v>
      </c>
    </row>
    <row r="5892" spans="1:28">
      <c r="A5892" t="s">
        <v>5918</v>
      </c>
      <c r="B5892">
        <v>0.992608467424715</v>
      </c>
      <c r="C5892">
        <v>0.905817869085921</v>
      </c>
      <c r="D5892">
        <v>0.784937250867293</v>
      </c>
      <c r="E5892">
        <v>0.58814290279049</v>
      </c>
      <c r="F5892">
        <v>0.367764952497756</v>
      </c>
      <c r="G5892">
        <v>0.204377563257249</v>
      </c>
      <c r="H5892">
        <v>0.129103790725963</v>
      </c>
      <c r="I5892">
        <v>0.141002737603084</v>
      </c>
      <c r="J5892">
        <v>0.149596988906345</v>
      </c>
      <c r="K5892">
        <v>0.136760831049084</v>
      </c>
      <c r="L5892">
        <v>662.84559413078</v>
      </c>
      <c r="M5892">
        <v>14.1723813816202</v>
      </c>
      <c r="N5892">
        <v>47.5849377330249</v>
      </c>
      <c r="O5892">
        <v>45.868596926116</v>
      </c>
      <c r="P5892">
        <v>-0.06893198415234859</v>
      </c>
      <c r="Q5892">
        <v>0.107725235402983</v>
      </c>
      <c r="R5892">
        <v>0.995793679559239</v>
      </c>
      <c r="S5892" t="s">
        <v>12085</v>
      </c>
      <c r="T5892" t="s">
        <v>12362</v>
      </c>
      <c r="U5892" t="s">
        <v>12362</v>
      </c>
      <c r="V5892" t="s">
        <v>12362</v>
      </c>
      <c r="W5892">
        <v>5</v>
      </c>
      <c r="X5892" t="s">
        <v>18254</v>
      </c>
      <c r="Y5892">
        <v>0.4206712877161718</v>
      </c>
      <c r="Z5892">
        <f>HYPERLINK("Melting_Curves/meltCurve_Q9ULC3_.pdf", "Melting_Curves/meltCurve_Q9ULC3_.pdf")</f>
        <v>0</v>
      </c>
      <c r="AA5892" t="s">
        <v>24177</v>
      </c>
      <c r="AB5892" t="s">
        <v>30251</v>
      </c>
    </row>
    <row r="5893" spans="1:28">
      <c r="A5893" t="s">
        <v>5919</v>
      </c>
      <c r="B5893">
        <v>0.992608467424715</v>
      </c>
      <c r="C5893">
        <v>1.00551226444397</v>
      </c>
      <c r="D5893">
        <v>1.05622434586274</v>
      </c>
      <c r="E5893">
        <v>1.06327539135105</v>
      </c>
      <c r="F5893">
        <v>0.736046936166059</v>
      </c>
      <c r="G5893">
        <v>0.416429065074969</v>
      </c>
      <c r="H5893">
        <v>0.169259087095879</v>
      </c>
      <c r="I5893">
        <v>0.111728394356013</v>
      </c>
      <c r="J5893">
        <v>0.108228159552582</v>
      </c>
      <c r="K5893">
        <v>0.106119184174326</v>
      </c>
      <c r="L5893">
        <v>1408.44599224583</v>
      </c>
      <c r="M5893">
        <v>26.9209599734494</v>
      </c>
      <c r="N5893">
        <v>52.7578288612353</v>
      </c>
      <c r="O5893">
        <v>52.0316920268455</v>
      </c>
      <c r="P5893">
        <v>-0.116343767255632</v>
      </c>
      <c r="Q5893">
        <v>0.100551708369018</v>
      </c>
      <c r="R5893">
        <v>0.99090258718966</v>
      </c>
      <c r="S5893" t="s">
        <v>12086</v>
      </c>
      <c r="T5893" t="s">
        <v>12362</v>
      </c>
      <c r="U5893" t="s">
        <v>12362</v>
      </c>
      <c r="V5893" t="s">
        <v>12362</v>
      </c>
      <c r="W5893">
        <v>13</v>
      </c>
      <c r="X5893" t="s">
        <v>18255</v>
      </c>
      <c r="Y5893">
        <v>0.566776612283364</v>
      </c>
      <c r="Z5893">
        <f>HYPERLINK("Melting_Curves/meltCurve_Q9ULC4_.pdf", "Melting_Curves/meltCurve_Q9ULC4_.pdf")</f>
        <v>0</v>
      </c>
      <c r="AA5893" t="s">
        <v>24178</v>
      </c>
      <c r="AB5893" t="s">
        <v>30252</v>
      </c>
    </row>
    <row r="5894" spans="1:28">
      <c r="A5894" t="s">
        <v>5920</v>
      </c>
      <c r="B5894">
        <v>0.992608467424715</v>
      </c>
      <c r="C5894">
        <v>1.36012610392689</v>
      </c>
      <c r="D5894">
        <v>1.19524953975172</v>
      </c>
      <c r="E5894">
        <v>1.08512619414064</v>
      </c>
      <c r="F5894">
        <v>0.804525790960721</v>
      </c>
      <c r="G5894">
        <v>0.594668170336034</v>
      </c>
      <c r="H5894">
        <v>0.470934766939885</v>
      </c>
      <c r="I5894">
        <v>0.570803292510319</v>
      </c>
      <c r="J5894">
        <v>0.687521645843144</v>
      </c>
      <c r="K5894">
        <v>0.808247477748014</v>
      </c>
      <c r="L5894">
        <v>12545.3246032459</v>
      </c>
      <c r="M5894">
        <v>250</v>
      </c>
      <c r="O5894">
        <v>50.1781090660025</v>
      </c>
      <c r="P5894">
        <v>-0.465298889719075</v>
      </c>
      <c r="Q5894">
        <v>0.626435067552666</v>
      </c>
      <c r="R5894">
        <v>0.68871938420776</v>
      </c>
      <c r="S5894" t="s">
        <v>12087</v>
      </c>
      <c r="T5894" t="s">
        <v>12362</v>
      </c>
      <c r="U5894" t="s">
        <v>12362</v>
      </c>
      <c r="V5894" t="s">
        <v>12362</v>
      </c>
      <c r="W5894">
        <v>5</v>
      </c>
      <c r="X5894" t="s">
        <v>18256</v>
      </c>
      <c r="Y5894">
        <v>0.7906036614846256</v>
      </c>
      <c r="Z5894">
        <f>HYPERLINK("Melting_Curves/meltCurve_Q9ULC8_2_.pdf", "Melting_Curves/meltCurve_Q9ULC8_2_.pdf")</f>
        <v>0</v>
      </c>
      <c r="AA5894" t="s">
        <v>24179</v>
      </c>
      <c r="AB5894" t="s">
        <v>30253</v>
      </c>
    </row>
    <row r="5895" spans="1:28">
      <c r="A5895" t="s">
        <v>5921</v>
      </c>
      <c r="B5895">
        <v>0.992608467424715</v>
      </c>
      <c r="C5895">
        <v>0.899036123766341</v>
      </c>
      <c r="D5895">
        <v>0.742074512514671</v>
      </c>
      <c r="E5895">
        <v>0.761473976490975</v>
      </c>
      <c r="F5895">
        <v>0.6678047144659</v>
      </c>
      <c r="G5895">
        <v>0.515097330051748</v>
      </c>
      <c r="H5895">
        <v>0.391894619408945</v>
      </c>
      <c r="I5895">
        <v>0.41541358304645</v>
      </c>
      <c r="J5895">
        <v>0.499733471091174</v>
      </c>
      <c r="K5895">
        <v>0.457021795704016</v>
      </c>
      <c r="L5895">
        <v>449.846500615674</v>
      </c>
      <c r="M5895">
        <v>9.5954956562096</v>
      </c>
      <c r="N5895">
        <v>56.0759849482015</v>
      </c>
      <c r="O5895">
        <v>44.98050253826</v>
      </c>
      <c r="P5895">
        <v>-0.0322128416567458</v>
      </c>
      <c r="Q5895">
        <v>0.396331248550472</v>
      </c>
      <c r="R5895">
        <v>0.925720589000619</v>
      </c>
      <c r="S5895" t="s">
        <v>12088</v>
      </c>
      <c r="T5895" t="s">
        <v>12362</v>
      </c>
      <c r="U5895" t="s">
        <v>12362</v>
      </c>
      <c r="V5895" t="s">
        <v>12362</v>
      </c>
      <c r="W5895">
        <v>1</v>
      </c>
      <c r="X5895" t="s">
        <v>18257</v>
      </c>
      <c r="Y5895">
        <v>0.622978817738002</v>
      </c>
      <c r="Z5895">
        <f>HYPERLINK("Melting_Curves/meltCurve_Q9ULD5_.pdf", "Melting_Curves/meltCurve_Q9ULD5_.pdf")</f>
        <v>0</v>
      </c>
      <c r="AA5895" t="s">
        <v>24180</v>
      </c>
      <c r="AB5895" t="s">
        <v>30254</v>
      </c>
    </row>
    <row r="5896" spans="1:28">
      <c r="A5896" t="s">
        <v>5922</v>
      </c>
      <c r="B5896">
        <v>0.992608467424715</v>
      </c>
      <c r="C5896">
        <v>1.1051535706081</v>
      </c>
      <c r="D5896">
        <v>0.984493516796359</v>
      </c>
      <c r="E5896">
        <v>0.962597300478487</v>
      </c>
      <c r="F5896">
        <v>0.831768172854748</v>
      </c>
      <c r="G5896">
        <v>0.580727770810154</v>
      </c>
      <c r="H5896">
        <v>0.558249092559757</v>
      </c>
      <c r="I5896">
        <v>0.7141794474925049</v>
      </c>
      <c r="J5896">
        <v>1.13326319466596</v>
      </c>
      <c r="K5896">
        <v>0.911401715067321</v>
      </c>
      <c r="L5896">
        <v>2464.35615085702</v>
      </c>
      <c r="M5896">
        <v>50.9666059848018</v>
      </c>
      <c r="O5896">
        <v>48.2781097254567</v>
      </c>
      <c r="P5896">
        <v>-0.0573272407535614</v>
      </c>
      <c r="Q5896">
        <v>0.7827873228646171</v>
      </c>
      <c r="R5896">
        <v>0.328890773338173</v>
      </c>
      <c r="S5896" t="s">
        <v>12089</v>
      </c>
      <c r="T5896" t="s">
        <v>12362</v>
      </c>
      <c r="U5896" t="s">
        <v>12362</v>
      </c>
      <c r="V5896" t="s">
        <v>12362</v>
      </c>
      <c r="W5896">
        <v>6</v>
      </c>
      <c r="X5896" t="s">
        <v>18258</v>
      </c>
      <c r="Y5896">
        <v>0.8654290446732976</v>
      </c>
      <c r="Z5896">
        <f>HYPERLINK("Melting_Curves/meltCurve_Q9ULF5_.pdf", "Melting_Curves/meltCurve_Q9ULF5_.pdf")</f>
        <v>0</v>
      </c>
      <c r="AA5896" t="s">
        <v>24181</v>
      </c>
      <c r="AB5896" t="s">
        <v>30255</v>
      </c>
    </row>
    <row r="5897" spans="1:28">
      <c r="A5897" t="s">
        <v>5923</v>
      </c>
      <c r="B5897">
        <v>0.992608467424715</v>
      </c>
      <c r="C5897">
        <v>1.07833360080567</v>
      </c>
      <c r="D5897">
        <v>0.903816637985876</v>
      </c>
      <c r="E5897">
        <v>0.825599158488408</v>
      </c>
      <c r="F5897">
        <v>0.633490665347457</v>
      </c>
      <c r="G5897">
        <v>0.49743474848487</v>
      </c>
      <c r="H5897">
        <v>0.441168876875806</v>
      </c>
      <c r="I5897">
        <v>0.631949719350301</v>
      </c>
      <c r="J5897">
        <v>0.784997478853672</v>
      </c>
      <c r="K5897">
        <v>0.7397904993386279</v>
      </c>
      <c r="L5897">
        <v>1530.68100986973</v>
      </c>
      <c r="M5897">
        <v>32.9540580852438</v>
      </c>
      <c r="O5897">
        <v>46.2788932360117</v>
      </c>
      <c r="P5897">
        <v>-0.06805309765050389</v>
      </c>
      <c r="Q5897">
        <v>0.617721380029195</v>
      </c>
      <c r="R5897">
        <v>0.733359869139101</v>
      </c>
      <c r="S5897" t="s">
        <v>12090</v>
      </c>
      <c r="T5897" t="s">
        <v>12362</v>
      </c>
      <c r="U5897" t="s">
        <v>12362</v>
      </c>
      <c r="V5897" t="s">
        <v>12362</v>
      </c>
      <c r="W5897">
        <v>14</v>
      </c>
      <c r="X5897" t="s">
        <v>18259</v>
      </c>
      <c r="Y5897">
        <v>0.7399429164360563</v>
      </c>
      <c r="Z5897">
        <f>HYPERLINK("Melting_Curves/meltCurve_Q9ULH0_5_.pdf", "Melting_Curves/meltCurve_Q9ULH0_5_.pdf")</f>
        <v>0</v>
      </c>
      <c r="AA5897" t="s">
        <v>24182</v>
      </c>
      <c r="AB5897" t="s">
        <v>30256</v>
      </c>
    </row>
    <row r="5898" spans="1:28">
      <c r="A5898" t="s">
        <v>5924</v>
      </c>
      <c r="B5898">
        <v>0.992608467424715</v>
      </c>
      <c r="C5898">
        <v>0.966386215856383</v>
      </c>
      <c r="D5898">
        <v>0.8740085601600019</v>
      </c>
      <c r="E5898">
        <v>0.775617607780358</v>
      </c>
      <c r="F5898">
        <v>0.39748622136295</v>
      </c>
      <c r="G5898">
        <v>0.290049171609517</v>
      </c>
      <c r="H5898">
        <v>0.268219690927593</v>
      </c>
      <c r="I5898">
        <v>0.319912554148659</v>
      </c>
      <c r="J5898">
        <v>0.369056493734744</v>
      </c>
      <c r="K5898">
        <v>0.351331666654467</v>
      </c>
      <c r="L5898">
        <v>1461.61600027095</v>
      </c>
      <c r="M5898">
        <v>30.8522067748683</v>
      </c>
      <c r="N5898">
        <v>48.9442178727119</v>
      </c>
      <c r="O5898">
        <v>47.1770644728962</v>
      </c>
      <c r="P5898">
        <v>-0.112141714317487</v>
      </c>
      <c r="Q5898">
        <v>0.314086543122766</v>
      </c>
      <c r="R5898">
        <v>0.975039036404539</v>
      </c>
      <c r="S5898" t="s">
        <v>12091</v>
      </c>
      <c r="T5898" t="s">
        <v>12362</v>
      </c>
      <c r="U5898" t="s">
        <v>12362</v>
      </c>
      <c r="V5898" t="s">
        <v>12362</v>
      </c>
      <c r="W5898">
        <v>9</v>
      </c>
      <c r="X5898" t="s">
        <v>18260</v>
      </c>
      <c r="Y5898">
        <v>0.5550871426883716</v>
      </c>
      <c r="Z5898">
        <f>HYPERLINK("Melting_Curves/meltCurve_Q9ULH1_.pdf", "Melting_Curves/meltCurve_Q9ULH1_.pdf")</f>
        <v>0</v>
      </c>
      <c r="AA5898" t="s">
        <v>24183</v>
      </c>
      <c r="AB5898" t="s">
        <v>30257</v>
      </c>
    </row>
    <row r="5899" spans="1:28">
      <c r="A5899" t="s">
        <v>5925</v>
      </c>
      <c r="B5899">
        <v>0.992608467424715</v>
      </c>
      <c r="C5899">
        <v>1.05271243514764</v>
      </c>
      <c r="D5899">
        <v>0.998875660757681</v>
      </c>
      <c r="E5899">
        <v>0.906862152624418</v>
      </c>
      <c r="F5899">
        <v>0.702416885951193</v>
      </c>
      <c r="G5899">
        <v>0.5981698385181849</v>
      </c>
      <c r="H5899">
        <v>0.55380950575514</v>
      </c>
      <c r="I5899">
        <v>0.798260253342846</v>
      </c>
      <c r="J5899">
        <v>0.9474192440735481</v>
      </c>
      <c r="K5899">
        <v>0.887635218998991</v>
      </c>
      <c r="L5899">
        <v>11674.8964863971</v>
      </c>
      <c r="M5899">
        <v>250</v>
      </c>
      <c r="O5899">
        <v>46.6965979511884</v>
      </c>
      <c r="P5899">
        <v>-0.337348155498837</v>
      </c>
      <c r="Q5899">
        <v>0.747951823837931</v>
      </c>
      <c r="R5899">
        <v>0.535237061296547</v>
      </c>
      <c r="S5899" t="s">
        <v>12092</v>
      </c>
      <c r="T5899" t="s">
        <v>12362</v>
      </c>
      <c r="U5899" t="s">
        <v>12362</v>
      </c>
      <c r="V5899" t="s">
        <v>12362</v>
      </c>
      <c r="W5899">
        <v>9</v>
      </c>
      <c r="X5899" t="s">
        <v>18261</v>
      </c>
      <c r="Y5899">
        <v>0.8294645791991253</v>
      </c>
      <c r="Z5899">
        <f>HYPERLINK("Melting_Curves/meltCurve_Q9ULH7_4_.pdf", "Melting_Curves/meltCurve_Q9ULH7_4_.pdf")</f>
        <v>0</v>
      </c>
      <c r="AA5899" t="s">
        <v>24184</v>
      </c>
      <c r="AB5899" t="s">
        <v>30258</v>
      </c>
    </row>
    <row r="5900" spans="1:28">
      <c r="A5900" t="s">
        <v>5926</v>
      </c>
      <c r="B5900">
        <v>0.992608467424715</v>
      </c>
      <c r="C5900">
        <v>1.05097277190796</v>
      </c>
      <c r="D5900">
        <v>0.918410047392612</v>
      </c>
      <c r="E5900">
        <v>0.873370533560595</v>
      </c>
      <c r="F5900">
        <v>0.73760810537483</v>
      </c>
      <c r="G5900">
        <v>0.54475279574309</v>
      </c>
      <c r="H5900">
        <v>0.492870199974179</v>
      </c>
      <c r="I5900">
        <v>0.608072252117084</v>
      </c>
      <c r="J5900">
        <v>0.678063410662691</v>
      </c>
      <c r="K5900">
        <v>0.578188402202685</v>
      </c>
      <c r="L5900">
        <v>1199.28907301528</v>
      </c>
      <c r="M5900">
        <v>24.8617655830527</v>
      </c>
      <c r="O5900">
        <v>47.9294486679991</v>
      </c>
      <c r="P5900">
        <v>-0.0546100806268066</v>
      </c>
      <c r="Q5900">
        <v>0.578888303538965</v>
      </c>
      <c r="R5900">
        <v>0.910410981263079</v>
      </c>
      <c r="S5900" t="s">
        <v>12093</v>
      </c>
      <c r="T5900" t="s">
        <v>12362</v>
      </c>
      <c r="U5900" t="s">
        <v>12362</v>
      </c>
      <c r="V5900" t="s">
        <v>12362</v>
      </c>
      <c r="W5900">
        <v>13</v>
      </c>
      <c r="X5900" t="s">
        <v>18262</v>
      </c>
      <c r="Y5900">
        <v>0.7402812833927839</v>
      </c>
      <c r="Z5900">
        <f>HYPERLINK("Melting_Curves/meltCurve_Q9ULJ3_2_.pdf", "Melting_Curves/meltCurve_Q9ULJ3_2_.pdf")</f>
        <v>0</v>
      </c>
      <c r="AA5900" t="s">
        <v>24185</v>
      </c>
      <c r="AB5900" t="s">
        <v>30259</v>
      </c>
    </row>
    <row r="5901" spans="1:28">
      <c r="A5901" t="s">
        <v>5927</v>
      </c>
      <c r="B5901">
        <v>0.992608467424715</v>
      </c>
      <c r="C5901">
        <v>0.976965237126312</v>
      </c>
      <c r="D5901">
        <v>0.914581723760308</v>
      </c>
      <c r="E5901">
        <v>0.825478754889402</v>
      </c>
      <c r="F5901">
        <v>0.62634627390397</v>
      </c>
      <c r="G5901">
        <v>0.441733149268136</v>
      </c>
      <c r="H5901">
        <v>0.344932686588297</v>
      </c>
      <c r="I5901">
        <v>0.273930246787122</v>
      </c>
      <c r="J5901">
        <v>0.247178770286834</v>
      </c>
      <c r="K5901">
        <v>0.182700432828808</v>
      </c>
      <c r="L5901">
        <v>633.972199112427</v>
      </c>
      <c r="M5901">
        <v>12.399026955502</v>
      </c>
      <c r="N5901">
        <v>52.841355635737</v>
      </c>
      <c r="O5901">
        <v>49.8553932107091</v>
      </c>
      <c r="P5901">
        <v>-0.051908421964693</v>
      </c>
      <c r="Q5901">
        <v>0.165300365414444</v>
      </c>
      <c r="R5901">
        <v>0.997979786918647</v>
      </c>
      <c r="S5901" t="s">
        <v>12094</v>
      </c>
      <c r="T5901" t="s">
        <v>12362</v>
      </c>
      <c r="U5901" t="s">
        <v>12362</v>
      </c>
      <c r="V5901" t="s">
        <v>12362</v>
      </c>
      <c r="W5901">
        <v>8</v>
      </c>
      <c r="X5901" t="s">
        <v>18263</v>
      </c>
      <c r="Y5901">
        <v>0.579277840676658</v>
      </c>
      <c r="Z5901">
        <f>HYPERLINK("Melting_Curves/meltCurve_Q9ULJ6_.pdf", "Melting_Curves/meltCurve_Q9ULJ6_.pdf")</f>
        <v>0</v>
      </c>
      <c r="AA5901" t="s">
        <v>24186</v>
      </c>
      <c r="AB5901" t="s">
        <v>30260</v>
      </c>
    </row>
    <row r="5902" spans="1:28">
      <c r="A5902" t="s">
        <v>5928</v>
      </c>
      <c r="B5902">
        <v>0.992608467424715</v>
      </c>
      <c r="C5902">
        <v>0.98663831766382</v>
      </c>
      <c r="D5902">
        <v>0.881494067725262</v>
      </c>
      <c r="E5902">
        <v>0.804016729981595</v>
      </c>
      <c r="F5902">
        <v>0.682029410941427</v>
      </c>
      <c r="G5902">
        <v>0.551012752616194</v>
      </c>
      <c r="H5902">
        <v>0.51345176151341</v>
      </c>
      <c r="I5902">
        <v>0.696741979172216</v>
      </c>
      <c r="J5902">
        <v>0.794161801043669</v>
      </c>
      <c r="K5902">
        <v>0.669548998423791</v>
      </c>
      <c r="L5902">
        <v>1014.95156304637</v>
      </c>
      <c r="M5902">
        <v>22.4885936354095</v>
      </c>
      <c r="O5902">
        <v>44.7795174911407</v>
      </c>
      <c r="P5902">
        <v>-0.0442988091487977</v>
      </c>
      <c r="Q5902">
        <v>0.647174281289226</v>
      </c>
      <c r="R5902">
        <v>0.769351529960941</v>
      </c>
      <c r="S5902" t="s">
        <v>12095</v>
      </c>
      <c r="T5902" t="s">
        <v>12362</v>
      </c>
      <c r="U5902" t="s">
        <v>12362</v>
      </c>
      <c r="V5902" t="s">
        <v>12362</v>
      </c>
      <c r="W5902">
        <v>7</v>
      </c>
      <c r="X5902" t="s">
        <v>18264</v>
      </c>
      <c r="Y5902">
        <v>0.7464313782630595</v>
      </c>
      <c r="Z5902">
        <f>HYPERLINK("Melting_Curves/meltCurve_Q9ULJ7_2_.pdf", "Melting_Curves/meltCurve_Q9ULJ7_2_.pdf")</f>
        <v>0</v>
      </c>
      <c r="AA5902" t="s">
        <v>24187</v>
      </c>
      <c r="AB5902" t="s">
        <v>30261</v>
      </c>
    </row>
    <row r="5903" spans="1:28">
      <c r="A5903" t="s">
        <v>5929</v>
      </c>
      <c r="B5903">
        <v>0.992608467424715</v>
      </c>
      <c r="C5903">
        <v>0.94886284086519</v>
      </c>
      <c r="D5903">
        <v>0.939369907417855</v>
      </c>
      <c r="E5903">
        <v>0.873503595466992</v>
      </c>
      <c r="F5903">
        <v>0.752289871193441</v>
      </c>
      <c r="G5903">
        <v>0.523007594016031</v>
      </c>
      <c r="H5903">
        <v>0.600938384264489</v>
      </c>
      <c r="I5903">
        <v>0.681065207326404</v>
      </c>
      <c r="J5903">
        <v>0.740083786417984</v>
      </c>
      <c r="K5903">
        <v>0.605058634765377</v>
      </c>
      <c r="L5903">
        <v>1282.40600494933</v>
      </c>
      <c r="M5903">
        <v>26.9132461253794</v>
      </c>
      <c r="O5903">
        <v>47.3888829982567</v>
      </c>
      <c r="P5903">
        <v>-0.0520139922342719</v>
      </c>
      <c r="Q5903">
        <v>0.633658458284055</v>
      </c>
      <c r="R5903">
        <v>0.846710963673411</v>
      </c>
      <c r="S5903" t="s">
        <v>12096</v>
      </c>
      <c r="T5903" t="s">
        <v>12362</v>
      </c>
      <c r="U5903" t="s">
        <v>12362</v>
      </c>
      <c r="V5903" t="s">
        <v>12362</v>
      </c>
      <c r="W5903">
        <v>1</v>
      </c>
      <c r="X5903" t="s">
        <v>18265</v>
      </c>
      <c r="Y5903">
        <v>0.7663857949112896</v>
      </c>
      <c r="Z5903">
        <f>HYPERLINK("Melting_Curves/meltCurve_Q9ULK2_2_.pdf", "Melting_Curves/meltCurve_Q9ULK2_2_.pdf")</f>
        <v>0</v>
      </c>
      <c r="AA5903" t="s">
        <v>24188</v>
      </c>
      <c r="AB5903" t="s">
        <v>30262</v>
      </c>
    </row>
    <row r="5904" spans="1:28">
      <c r="A5904" t="s">
        <v>5930</v>
      </c>
      <c r="B5904">
        <v>0.992608467424715</v>
      </c>
      <c r="C5904">
        <v>1.08945104619244</v>
      </c>
      <c r="D5904">
        <v>0.989296894643356</v>
      </c>
      <c r="E5904">
        <v>0.909630163178215</v>
      </c>
      <c r="F5904">
        <v>0.701384306525524</v>
      </c>
      <c r="G5904">
        <v>0.582037286009647</v>
      </c>
      <c r="H5904">
        <v>0.5254030082361369</v>
      </c>
      <c r="I5904">
        <v>0.712476698845528</v>
      </c>
      <c r="J5904">
        <v>0.8322191455187981</v>
      </c>
      <c r="K5904">
        <v>0.775546677512133</v>
      </c>
      <c r="L5904">
        <v>2784.65584700142</v>
      </c>
      <c r="M5904">
        <v>58.8498378619572</v>
      </c>
      <c r="O5904">
        <v>47.2634410258761</v>
      </c>
      <c r="P5904">
        <v>-0.09762331150695371</v>
      </c>
      <c r="Q5904">
        <v>0.6863874739342</v>
      </c>
      <c r="R5904">
        <v>0.757845517585678</v>
      </c>
      <c r="S5904" t="s">
        <v>12097</v>
      </c>
      <c r="T5904" t="s">
        <v>12362</v>
      </c>
      <c r="U5904" t="s">
        <v>12362</v>
      </c>
      <c r="V5904" t="s">
        <v>12362</v>
      </c>
      <c r="W5904">
        <v>15</v>
      </c>
      <c r="X5904" t="s">
        <v>18266</v>
      </c>
      <c r="Y5904">
        <v>0.7947209076899237</v>
      </c>
      <c r="Z5904">
        <f>HYPERLINK("Melting_Curves/meltCurve_Q9ULL5_3_.pdf", "Melting_Curves/meltCurve_Q9ULL5_3_.pdf")</f>
        <v>0</v>
      </c>
      <c r="AA5904" t="s">
        <v>24189</v>
      </c>
      <c r="AB5904" t="s">
        <v>30263</v>
      </c>
    </row>
    <row r="5905" spans="1:28">
      <c r="A5905" t="s">
        <v>5931</v>
      </c>
      <c r="B5905">
        <v>0.992608467424715</v>
      </c>
      <c r="C5905">
        <v>0.9882410876452969</v>
      </c>
      <c r="D5905">
        <v>0.9303783131254409</v>
      </c>
      <c r="E5905">
        <v>0.857802304333435</v>
      </c>
      <c r="F5905">
        <v>0.6552891702472869</v>
      </c>
      <c r="G5905">
        <v>0.479407513909098</v>
      </c>
      <c r="H5905">
        <v>0.445512448676436</v>
      </c>
      <c r="I5905">
        <v>0.608711083011536</v>
      </c>
      <c r="J5905">
        <v>0.831225539281947</v>
      </c>
      <c r="K5905">
        <v>1.01431798127219</v>
      </c>
      <c r="L5905">
        <v>11662.3607645548</v>
      </c>
      <c r="M5905">
        <v>250</v>
      </c>
      <c r="O5905">
        <v>46.6464650124727</v>
      </c>
      <c r="P5905">
        <v>-0.438925850325284</v>
      </c>
      <c r="Q5905">
        <v>0.672410621766519</v>
      </c>
      <c r="R5905">
        <v>0.43054903430679</v>
      </c>
      <c r="S5905" t="s">
        <v>12098</v>
      </c>
      <c r="T5905" t="s">
        <v>12362</v>
      </c>
      <c r="U5905" t="s">
        <v>12362</v>
      </c>
      <c r="V5905" t="s">
        <v>12362</v>
      </c>
      <c r="W5905">
        <v>8</v>
      </c>
      <c r="X5905" t="s">
        <v>18267</v>
      </c>
      <c r="Y5905">
        <v>0.7778059429212815</v>
      </c>
      <c r="Z5905">
        <f>HYPERLINK("Melting_Curves/meltCurve_Q9ULM3_.pdf", "Melting_Curves/meltCurve_Q9ULM3_.pdf")</f>
        <v>0</v>
      </c>
      <c r="AA5905" t="s">
        <v>24190</v>
      </c>
      <c r="AB5905" t="s">
        <v>30264</v>
      </c>
    </row>
    <row r="5906" spans="1:28">
      <c r="A5906" t="s">
        <v>5932</v>
      </c>
      <c r="B5906">
        <v>0.992608467424715</v>
      </c>
      <c r="C5906">
        <v>0.926043045565036</v>
      </c>
      <c r="D5906">
        <v>0.788497927559477</v>
      </c>
      <c r="E5906">
        <v>0.450572206395053</v>
      </c>
      <c r="F5906">
        <v>0.19043292292665</v>
      </c>
      <c r="G5906">
        <v>0.143506484020213</v>
      </c>
      <c r="H5906">
        <v>0.08538030800485941</v>
      </c>
      <c r="I5906">
        <v>0.0919991963374239</v>
      </c>
      <c r="J5906">
        <v>0.112472295134146</v>
      </c>
      <c r="K5906">
        <v>0.0973226412184712</v>
      </c>
      <c r="L5906">
        <v>915.582261532897</v>
      </c>
      <c r="M5906">
        <v>20.1233639792563</v>
      </c>
      <c r="N5906">
        <v>45.9590271393662</v>
      </c>
      <c r="O5906">
        <v>45.056312587203</v>
      </c>
      <c r="P5906">
        <v>-0.101464325573078</v>
      </c>
      <c r="Q5906">
        <v>0.09131244277735549</v>
      </c>
      <c r="R5906">
        <v>0.998373521233705</v>
      </c>
      <c r="S5906" t="s">
        <v>12099</v>
      </c>
      <c r="T5906" t="s">
        <v>12362</v>
      </c>
      <c r="U5906" t="s">
        <v>12362</v>
      </c>
      <c r="V5906" t="s">
        <v>12362</v>
      </c>
      <c r="W5906">
        <v>3</v>
      </c>
      <c r="X5906" t="s">
        <v>18268</v>
      </c>
      <c r="Y5906">
        <v>0.3604736976421126</v>
      </c>
      <c r="Z5906">
        <f>HYPERLINK("Melting_Curves/meltCurve_Q9ULP9_2_.pdf", "Melting_Curves/meltCurve_Q9ULP9_2_.pdf")</f>
        <v>0</v>
      </c>
      <c r="AA5906" t="s">
        <v>24191</v>
      </c>
      <c r="AB5906" t="s">
        <v>30265</v>
      </c>
    </row>
    <row r="5907" spans="1:28">
      <c r="A5907" t="s">
        <v>5933</v>
      </c>
      <c r="B5907">
        <v>0.992608467424715</v>
      </c>
      <c r="C5907">
        <v>1.05667210776835</v>
      </c>
      <c r="D5907">
        <v>0.910437938872983</v>
      </c>
      <c r="E5907">
        <v>0.971703465282429</v>
      </c>
      <c r="F5907">
        <v>0.944572407150793</v>
      </c>
      <c r="G5907">
        <v>0.823960281829703</v>
      </c>
      <c r="H5907">
        <v>0.7605083900519</v>
      </c>
      <c r="I5907">
        <v>1.00603643252403</v>
      </c>
      <c r="J5907">
        <v>1.20043616703023</v>
      </c>
      <c r="K5907">
        <v>1.10097112513736</v>
      </c>
      <c r="L5907">
        <v>15000</v>
      </c>
      <c r="M5907">
        <v>242.758763313513</v>
      </c>
      <c r="O5907">
        <v>61.7855429231199</v>
      </c>
      <c r="P5907">
        <v>0.148034528980329</v>
      </c>
      <c r="Q5907">
        <v>1.15070753541119</v>
      </c>
      <c r="R5907">
        <v>0.269786896713188</v>
      </c>
      <c r="S5907" t="s">
        <v>12100</v>
      </c>
      <c r="T5907" t="s">
        <v>12362</v>
      </c>
      <c r="U5907" t="s">
        <v>12362</v>
      </c>
      <c r="V5907" t="s">
        <v>12362</v>
      </c>
      <c r="W5907">
        <v>18</v>
      </c>
      <c r="X5907" t="s">
        <v>18269</v>
      </c>
      <c r="Y5907">
        <v>1.026156866942321</v>
      </c>
      <c r="Z5907">
        <f>HYPERLINK("Melting_Curves/meltCurve_Q9ULR0_.pdf", "Melting_Curves/meltCurve_Q9ULR0_.pdf")</f>
        <v>0</v>
      </c>
      <c r="AA5907" t="s">
        <v>24192</v>
      </c>
      <c r="AB5907" t="s">
        <v>30266</v>
      </c>
    </row>
    <row r="5908" spans="1:28">
      <c r="A5908" t="s">
        <v>5934</v>
      </c>
      <c r="B5908">
        <v>0.992608467424715</v>
      </c>
      <c r="C5908">
        <v>1.00485912524794</v>
      </c>
      <c r="D5908">
        <v>0.932884156332185</v>
      </c>
      <c r="E5908">
        <v>0.93912899845856</v>
      </c>
      <c r="F5908">
        <v>0.796209444666114</v>
      </c>
      <c r="G5908">
        <v>0.526980135525046</v>
      </c>
      <c r="H5908">
        <v>0.243502156570809</v>
      </c>
      <c r="I5908">
        <v>0.144099383349942</v>
      </c>
      <c r="J5908">
        <v>0.174830529853161</v>
      </c>
      <c r="K5908">
        <v>0.176024994338914</v>
      </c>
      <c r="L5908">
        <v>1175.86076593081</v>
      </c>
      <c r="M5908">
        <v>22.2013012111217</v>
      </c>
      <c r="N5908">
        <v>53.7554622707185</v>
      </c>
      <c r="O5908">
        <v>52.5395074712242</v>
      </c>
      <c r="P5908">
        <v>-0.0909088013623643</v>
      </c>
      <c r="Q5908">
        <v>0.139473722892177</v>
      </c>
      <c r="R5908">
        <v>0.993144275225634</v>
      </c>
      <c r="S5908" t="s">
        <v>12101</v>
      </c>
      <c r="T5908" t="s">
        <v>12362</v>
      </c>
      <c r="U5908" t="s">
        <v>12362</v>
      </c>
      <c r="V5908" t="s">
        <v>12362</v>
      </c>
      <c r="W5908">
        <v>8</v>
      </c>
      <c r="X5908" t="s">
        <v>18270</v>
      </c>
      <c r="Y5908">
        <v>0.6066370954824423</v>
      </c>
      <c r="Z5908">
        <f>HYPERLINK("Melting_Curves/meltCurve_Q9ULR3_.pdf", "Melting_Curves/meltCurve_Q9ULR3_.pdf")</f>
        <v>0</v>
      </c>
      <c r="AA5908" t="s">
        <v>24193</v>
      </c>
      <c r="AB5908" t="s">
        <v>30267</v>
      </c>
    </row>
    <row r="5909" spans="1:28">
      <c r="A5909" t="s">
        <v>5935</v>
      </c>
      <c r="B5909">
        <v>0.992608467424715</v>
      </c>
      <c r="C5909">
        <v>1.0321828393503</v>
      </c>
      <c r="D5909">
        <v>0.951106803029294</v>
      </c>
      <c r="E5909">
        <v>0.656247786704546</v>
      </c>
      <c r="F5909">
        <v>0.364966000469919</v>
      </c>
      <c r="G5909">
        <v>0.246846566403403</v>
      </c>
      <c r="H5909">
        <v>0.190824926266671</v>
      </c>
      <c r="I5909">
        <v>0.276859840765824</v>
      </c>
      <c r="J5909">
        <v>0.387718599763023</v>
      </c>
      <c r="K5909">
        <v>0.427186752042812</v>
      </c>
      <c r="L5909">
        <v>1679.57254136808</v>
      </c>
      <c r="M5909">
        <v>36.0410936199282</v>
      </c>
      <c r="N5909">
        <v>47.863314622367</v>
      </c>
      <c r="O5909">
        <v>46.458832650594</v>
      </c>
      <c r="P5909">
        <v>-0.134471118688412</v>
      </c>
      <c r="Q5909">
        <v>0.306641391207768</v>
      </c>
      <c r="R5909">
        <v>0.957364498919031</v>
      </c>
      <c r="S5909" t="s">
        <v>12102</v>
      </c>
      <c r="T5909" t="s">
        <v>12362</v>
      </c>
      <c r="U5909" t="s">
        <v>12362</v>
      </c>
      <c r="V5909" t="s">
        <v>12362</v>
      </c>
      <c r="W5909">
        <v>11</v>
      </c>
      <c r="X5909" t="s">
        <v>18271</v>
      </c>
      <c r="Y5909">
        <v>0.5313110728683238</v>
      </c>
      <c r="Z5909">
        <f>HYPERLINK("Melting_Curves/meltCurve_Q9ULT8_.pdf", "Melting_Curves/meltCurve_Q9ULT8_.pdf")</f>
        <v>0</v>
      </c>
      <c r="AA5909" t="s">
        <v>24194</v>
      </c>
      <c r="AB5909" t="s">
        <v>30268</v>
      </c>
    </row>
    <row r="5910" spans="1:28">
      <c r="A5910" t="s">
        <v>5936</v>
      </c>
      <c r="B5910">
        <v>0.992608467424715</v>
      </c>
      <c r="C5910">
        <v>1.28684189223458</v>
      </c>
      <c r="D5910">
        <v>1.09240653687284</v>
      </c>
      <c r="E5910">
        <v>0.765363502301751</v>
      </c>
      <c r="F5910">
        <v>0.740144150535036</v>
      </c>
      <c r="G5910">
        <v>0.413250806454297</v>
      </c>
      <c r="H5910">
        <v>0.316748820058416</v>
      </c>
      <c r="I5910">
        <v>0.343034688754124</v>
      </c>
      <c r="J5910">
        <v>0.593458628020367</v>
      </c>
      <c r="K5910">
        <v>0.518560929551252</v>
      </c>
      <c r="L5910">
        <v>1255.18272570801</v>
      </c>
      <c r="M5910">
        <v>25.6283844511955</v>
      </c>
      <c r="N5910">
        <v>53.2114670217825</v>
      </c>
      <c r="O5910">
        <v>48.6809991662733</v>
      </c>
      <c r="P5910">
        <v>-0.07436629107412911</v>
      </c>
      <c r="Q5910">
        <v>0.434973169595934</v>
      </c>
      <c r="R5910">
        <v>0.8152343149372689</v>
      </c>
      <c r="S5910" t="s">
        <v>12103</v>
      </c>
      <c r="T5910" t="s">
        <v>12362</v>
      </c>
      <c r="U5910" t="s">
        <v>12362</v>
      </c>
      <c r="V5910" t="s">
        <v>12362</v>
      </c>
      <c r="W5910">
        <v>11</v>
      </c>
      <c r="X5910" t="s">
        <v>18272</v>
      </c>
      <c r="Y5910">
        <v>0.6651873901923776</v>
      </c>
      <c r="Z5910">
        <f>HYPERLINK("Melting_Curves/meltCurve_Q9ULU4_3_.pdf", "Melting_Curves/meltCurve_Q9ULU4_3_.pdf")</f>
        <v>0</v>
      </c>
      <c r="AA5910" t="s">
        <v>19743</v>
      </c>
      <c r="AB5910" t="s">
        <v>30269</v>
      </c>
    </row>
    <row r="5911" spans="1:28">
      <c r="A5911" t="s">
        <v>5937</v>
      </c>
      <c r="B5911">
        <v>0.992608467424715</v>
      </c>
      <c r="C5911">
        <v>1.05575958019017</v>
      </c>
      <c r="D5911">
        <v>0.926038622201485</v>
      </c>
      <c r="E5911">
        <v>0.8637541560213789</v>
      </c>
      <c r="F5911">
        <v>0.762003877750285</v>
      </c>
      <c r="G5911">
        <v>0.6699218265206049</v>
      </c>
      <c r="H5911">
        <v>0.619714474187305</v>
      </c>
      <c r="I5911">
        <v>0.774122724996939</v>
      </c>
      <c r="J5911">
        <v>1.02343605818054</v>
      </c>
      <c r="K5911">
        <v>0.969330973174759</v>
      </c>
      <c r="L5911">
        <v>1529.24820303971</v>
      </c>
      <c r="M5911">
        <v>34.6170626181773</v>
      </c>
      <c r="O5911">
        <v>44.0295146126584</v>
      </c>
      <c r="P5911">
        <v>-0.0380742555931274</v>
      </c>
      <c r="Q5911">
        <v>0.806293886871527</v>
      </c>
      <c r="R5911">
        <v>0.352969050266839</v>
      </c>
      <c r="S5911" t="s">
        <v>12104</v>
      </c>
      <c r="T5911" t="s">
        <v>12362</v>
      </c>
      <c r="U5911" t="s">
        <v>12362</v>
      </c>
      <c r="V5911" t="s">
        <v>12362</v>
      </c>
      <c r="W5911">
        <v>21</v>
      </c>
      <c r="X5911" t="s">
        <v>18273</v>
      </c>
      <c r="Y5911">
        <v>0.8534281898399694</v>
      </c>
      <c r="Z5911">
        <f>HYPERLINK("Melting_Curves/meltCurve_Q9ULV3_5_.pdf", "Melting_Curves/meltCurve_Q9ULV3_5_.pdf")</f>
        <v>0</v>
      </c>
      <c r="AA5911" t="s">
        <v>24195</v>
      </c>
      <c r="AB5911" t="s">
        <v>30270</v>
      </c>
    </row>
    <row r="5912" spans="1:28">
      <c r="A5912" t="s">
        <v>5938</v>
      </c>
      <c r="B5912">
        <v>0.992608467424715</v>
      </c>
      <c r="C5912">
        <v>1.01931802094588</v>
      </c>
      <c r="D5912">
        <v>1.07246898581996</v>
      </c>
      <c r="E5912">
        <v>1.04245780598217</v>
      </c>
      <c r="F5912">
        <v>0.703138532045968</v>
      </c>
      <c r="G5912">
        <v>0.304643045621175</v>
      </c>
      <c r="H5912">
        <v>0.10967506551344</v>
      </c>
      <c r="I5912">
        <v>0.110453459880112</v>
      </c>
      <c r="J5912">
        <v>0.126753474896253</v>
      </c>
      <c r="K5912">
        <v>0.104870026561924</v>
      </c>
      <c r="L5912">
        <v>1709.81441391475</v>
      </c>
      <c r="M5912">
        <v>33.231388205197</v>
      </c>
      <c r="N5912">
        <v>51.8337650566197</v>
      </c>
      <c r="O5912">
        <v>51.2665424663355</v>
      </c>
      <c r="P5912">
        <v>-0.144452679723575</v>
      </c>
      <c r="Q5912">
        <v>0.10860691800402</v>
      </c>
      <c r="R5912">
        <v>0.992623975656475</v>
      </c>
      <c r="S5912" t="s">
        <v>12105</v>
      </c>
      <c r="T5912" t="s">
        <v>12362</v>
      </c>
      <c r="U5912" t="s">
        <v>12362</v>
      </c>
      <c r="V5912" t="s">
        <v>12362</v>
      </c>
      <c r="W5912">
        <v>24</v>
      </c>
      <c r="X5912" t="s">
        <v>18274</v>
      </c>
      <c r="Y5912">
        <v>0.5425895470214709</v>
      </c>
      <c r="Z5912">
        <f>HYPERLINK("Melting_Curves/meltCurve_Q9ULV4_.pdf", "Melting_Curves/meltCurve_Q9ULV4_.pdf")</f>
        <v>0</v>
      </c>
      <c r="AA5912" t="s">
        <v>24196</v>
      </c>
      <c r="AB5912" t="s">
        <v>30271</v>
      </c>
    </row>
    <row r="5913" spans="1:28">
      <c r="A5913" t="s">
        <v>5939</v>
      </c>
      <c r="B5913">
        <v>0.992608467424715</v>
      </c>
      <c r="C5913">
        <v>0.983655280186191</v>
      </c>
      <c r="D5913">
        <v>0.897948048574149</v>
      </c>
      <c r="E5913">
        <v>0.8813285593997729</v>
      </c>
      <c r="F5913">
        <v>0.7798150557279649</v>
      </c>
      <c r="G5913">
        <v>0.651568644746388</v>
      </c>
      <c r="H5913">
        <v>0.6368248384044261</v>
      </c>
      <c r="I5913">
        <v>0.866329197938804</v>
      </c>
      <c r="J5913">
        <v>1.04438796612051</v>
      </c>
      <c r="K5913">
        <v>0.922198990682774</v>
      </c>
      <c r="L5913">
        <v>1181.29951487919</v>
      </c>
      <c r="M5913">
        <v>27.5389794780888</v>
      </c>
      <c r="O5913">
        <v>42.6712706067876</v>
      </c>
      <c r="P5913">
        <v>-0.0287427256199586</v>
      </c>
      <c r="Q5913">
        <v>0.821855800945807</v>
      </c>
      <c r="R5913">
        <v>0.250237526437399</v>
      </c>
      <c r="S5913" t="s">
        <v>12106</v>
      </c>
      <c r="T5913" t="s">
        <v>12362</v>
      </c>
      <c r="U5913" t="s">
        <v>12362</v>
      </c>
      <c r="V5913" t="s">
        <v>12362</v>
      </c>
      <c r="W5913">
        <v>37</v>
      </c>
      <c r="X5913" t="s">
        <v>18275</v>
      </c>
      <c r="Y5913">
        <v>0.8580691637318829</v>
      </c>
      <c r="Z5913">
        <f>HYPERLINK("Melting_Curves/meltCurve_Q9ULW0_.pdf", "Melting_Curves/meltCurve_Q9ULW0_.pdf")</f>
        <v>0</v>
      </c>
      <c r="AA5913" t="s">
        <v>24197</v>
      </c>
      <c r="AB5913" t="s">
        <v>30272</v>
      </c>
    </row>
    <row r="5914" spans="1:28">
      <c r="A5914" t="s">
        <v>5940</v>
      </c>
      <c r="B5914">
        <v>0.992608467424715</v>
      </c>
      <c r="C5914">
        <v>1.02862404965618</v>
      </c>
      <c r="D5914">
        <v>0.966857561149834</v>
      </c>
      <c r="E5914">
        <v>0.663036985548951</v>
      </c>
      <c r="F5914">
        <v>0.320034777348926</v>
      </c>
      <c r="G5914">
        <v>0.199416416709159</v>
      </c>
      <c r="H5914">
        <v>0.169107474556376</v>
      </c>
      <c r="I5914">
        <v>0.153407080058185</v>
      </c>
      <c r="J5914">
        <v>0.184272617964424</v>
      </c>
      <c r="K5914">
        <v>0.203508980680337</v>
      </c>
      <c r="L5914">
        <v>1349.04346649952</v>
      </c>
      <c r="M5914">
        <v>28.536276063824</v>
      </c>
      <c r="N5914">
        <v>48.0095423180755</v>
      </c>
      <c r="O5914">
        <v>47.0443735890102</v>
      </c>
      <c r="P5914">
        <v>-0.124813536751782</v>
      </c>
      <c r="Q5914">
        <v>0.176945834431825</v>
      </c>
      <c r="R5914">
        <v>0.997662169193842</v>
      </c>
      <c r="S5914" t="s">
        <v>12107</v>
      </c>
      <c r="T5914" t="s">
        <v>12362</v>
      </c>
      <c r="U5914" t="s">
        <v>12362</v>
      </c>
      <c r="V5914" t="s">
        <v>12362</v>
      </c>
      <c r="W5914">
        <v>7</v>
      </c>
      <c r="X5914" t="s">
        <v>18276</v>
      </c>
      <c r="Y5914">
        <v>0.4641523351963347</v>
      </c>
      <c r="Z5914">
        <f>HYPERLINK("Melting_Curves/meltCurve_Q9ULX3_.pdf", "Melting_Curves/meltCurve_Q9ULX3_.pdf")</f>
        <v>0</v>
      </c>
      <c r="AA5914" t="s">
        <v>24198</v>
      </c>
      <c r="AB5914" t="s">
        <v>30273</v>
      </c>
    </row>
    <row r="5915" spans="1:28">
      <c r="A5915" t="s">
        <v>5941</v>
      </c>
      <c r="B5915">
        <v>0.992608467424715</v>
      </c>
      <c r="C5915">
        <v>1.04973503183047</v>
      </c>
      <c r="D5915">
        <v>1.04962941365819</v>
      </c>
      <c r="E5915">
        <v>1.03033393687502</v>
      </c>
      <c r="F5915">
        <v>0.603742299905332</v>
      </c>
      <c r="G5915">
        <v>0.411442428046602</v>
      </c>
      <c r="H5915">
        <v>0.381926615190718</v>
      </c>
      <c r="I5915">
        <v>0.375107121317135</v>
      </c>
      <c r="J5915">
        <v>0.400982252220068</v>
      </c>
      <c r="K5915">
        <v>0.331346286622187</v>
      </c>
      <c r="L5915">
        <v>6127.86011812464</v>
      </c>
      <c r="M5915">
        <v>122.640820803494</v>
      </c>
      <c r="N5915">
        <v>50.5546580621434</v>
      </c>
      <c r="O5915">
        <v>49.9526269909933</v>
      </c>
      <c r="P5915">
        <v>-0.380463763229041</v>
      </c>
      <c r="Q5915">
        <v>0.380135786108661</v>
      </c>
      <c r="R5915">
        <v>0.989752911672068</v>
      </c>
      <c r="S5915" t="s">
        <v>12108</v>
      </c>
      <c r="T5915" t="s">
        <v>12362</v>
      </c>
      <c r="U5915" t="s">
        <v>12362</v>
      </c>
      <c r="V5915" t="s">
        <v>12362</v>
      </c>
      <c r="W5915">
        <v>4</v>
      </c>
      <c r="X5915" t="s">
        <v>18277</v>
      </c>
      <c r="Y5915">
        <v>0.6482652488395969</v>
      </c>
      <c r="Z5915">
        <f>HYPERLINK("Melting_Curves/meltCurve_Q9ULZ3_2_.pdf", "Melting_Curves/meltCurve_Q9ULZ3_2_.pdf")</f>
        <v>0</v>
      </c>
      <c r="AA5915" t="s">
        <v>24199</v>
      </c>
      <c r="AB5915" t="s">
        <v>30274</v>
      </c>
    </row>
    <row r="5916" spans="1:28">
      <c r="A5916" t="s">
        <v>5942</v>
      </c>
      <c r="B5916">
        <v>0.992608467424715</v>
      </c>
      <c r="C5916">
        <v>0.910474570784531</v>
      </c>
      <c r="D5916">
        <v>0.910774071023411</v>
      </c>
      <c r="E5916">
        <v>0.791113093276623</v>
      </c>
      <c r="F5916">
        <v>0.609977130493434</v>
      </c>
      <c r="G5916">
        <v>0.314486281372059</v>
      </c>
      <c r="H5916">
        <v>0.147104510683398</v>
      </c>
      <c r="I5916">
        <v>0.179184907060856</v>
      </c>
      <c r="J5916">
        <v>0.200285598356813</v>
      </c>
      <c r="K5916">
        <v>0.157170534899649</v>
      </c>
      <c r="L5916">
        <v>845.421555407588</v>
      </c>
      <c r="M5916">
        <v>16.9138192017422</v>
      </c>
      <c r="N5916">
        <v>50.9307638450938</v>
      </c>
      <c r="O5916">
        <v>49.3010446918131</v>
      </c>
      <c r="P5916">
        <v>-0.0742041273000754</v>
      </c>
      <c r="Q5916">
        <v>0.134882476080845</v>
      </c>
      <c r="R5916">
        <v>0.983132726878147</v>
      </c>
      <c r="S5916" t="s">
        <v>12109</v>
      </c>
      <c r="T5916" t="s">
        <v>12362</v>
      </c>
      <c r="U5916" t="s">
        <v>12362</v>
      </c>
      <c r="V5916" t="s">
        <v>12362</v>
      </c>
      <c r="W5916">
        <v>2</v>
      </c>
      <c r="X5916" t="s">
        <v>18278</v>
      </c>
      <c r="Y5916">
        <v>0.524385024736602</v>
      </c>
      <c r="Z5916">
        <f>HYPERLINK("Melting_Curves/meltCurve_Q9UM13_.pdf", "Melting_Curves/meltCurve_Q9UM13_.pdf")</f>
        <v>0</v>
      </c>
      <c r="AA5916" t="s">
        <v>24200</v>
      </c>
      <c r="AB5916" t="s">
        <v>30275</v>
      </c>
    </row>
    <row r="5917" spans="1:28">
      <c r="A5917" t="s">
        <v>5943</v>
      </c>
      <c r="B5917">
        <v>0.992608467424715</v>
      </c>
      <c r="C5917">
        <v>1.06384726847835</v>
      </c>
      <c r="D5917">
        <v>1.1335695546331</v>
      </c>
      <c r="E5917">
        <v>0.384539721073379</v>
      </c>
      <c r="F5917">
        <v>0.328069112714539</v>
      </c>
      <c r="G5917">
        <v>0.224949034100358</v>
      </c>
      <c r="H5917">
        <v>0.282929330806922</v>
      </c>
      <c r="I5917">
        <v>0.380832737183755</v>
      </c>
      <c r="J5917">
        <v>0.233396083496506</v>
      </c>
      <c r="K5917">
        <v>0.221257847367939</v>
      </c>
      <c r="L5917">
        <v>11568.0194550378</v>
      </c>
      <c r="M5917">
        <v>250</v>
      </c>
      <c r="N5917">
        <v>46.4233277935697</v>
      </c>
      <c r="O5917">
        <v>46.2691167288272</v>
      </c>
      <c r="P5917">
        <v>-0.974499427657919</v>
      </c>
      <c r="Q5917">
        <v>0.278572356747775</v>
      </c>
      <c r="R5917">
        <v>0.966448829638379</v>
      </c>
      <c r="S5917" t="s">
        <v>12110</v>
      </c>
      <c r="T5917" t="s">
        <v>12362</v>
      </c>
      <c r="U5917" t="s">
        <v>12362</v>
      </c>
      <c r="V5917" t="s">
        <v>12362</v>
      </c>
      <c r="W5917">
        <v>1</v>
      </c>
      <c r="X5917" t="s">
        <v>18279</v>
      </c>
      <c r="Y5917">
        <v>0.5016020498891988</v>
      </c>
      <c r="Z5917">
        <f>HYPERLINK("Melting_Curves/meltCurve_Q9UMF0_.pdf", "Melting_Curves/meltCurve_Q9UMF0_.pdf")</f>
        <v>0</v>
      </c>
      <c r="AA5917" t="s">
        <v>24201</v>
      </c>
      <c r="AB5917" t="s">
        <v>30276</v>
      </c>
    </row>
    <row r="5918" spans="1:28">
      <c r="A5918" t="s">
        <v>5944</v>
      </c>
      <c r="B5918">
        <v>0.992608467424715</v>
      </c>
      <c r="C5918">
        <v>0.969658410691883</v>
      </c>
      <c r="D5918">
        <v>0.881698710811142</v>
      </c>
      <c r="E5918">
        <v>0.836642242398046</v>
      </c>
      <c r="F5918">
        <v>0.558308518926332</v>
      </c>
      <c r="G5918">
        <v>0.354418478833519</v>
      </c>
      <c r="H5918">
        <v>0.268095359689547</v>
      </c>
      <c r="I5918">
        <v>0.685305600583951</v>
      </c>
      <c r="J5918">
        <v>1.90900497058962</v>
      </c>
      <c r="K5918">
        <v>1.63812195981259</v>
      </c>
      <c r="L5918">
        <v>5746.71976327306</v>
      </c>
      <c r="M5918">
        <v>92.0520297183043</v>
      </c>
      <c r="O5918">
        <v>62.3995924259788</v>
      </c>
      <c r="P5918">
        <v>0.184400316515951</v>
      </c>
      <c r="Q5918">
        <v>1.5</v>
      </c>
      <c r="R5918">
        <v>0.366219361340923</v>
      </c>
      <c r="S5918" t="s">
        <v>12111</v>
      </c>
      <c r="T5918" t="s">
        <v>12362</v>
      </c>
      <c r="U5918" t="s">
        <v>12362</v>
      </c>
      <c r="V5918" t="s">
        <v>12362</v>
      </c>
      <c r="W5918">
        <v>9</v>
      </c>
      <c r="X5918" t="s">
        <v>18280</v>
      </c>
      <c r="Y5918">
        <v>1.07580300620758</v>
      </c>
      <c r="Z5918">
        <f>HYPERLINK("Melting_Curves/meltCurve_Q9UMN6_.pdf", "Melting_Curves/meltCurve_Q9UMN6_.pdf")</f>
        <v>0</v>
      </c>
      <c r="AA5918" t="s">
        <v>24202</v>
      </c>
      <c r="AB5918" t="s">
        <v>30277</v>
      </c>
    </row>
    <row r="5919" spans="1:28">
      <c r="A5919" t="s">
        <v>5945</v>
      </c>
      <c r="B5919">
        <v>0.992608467424715</v>
      </c>
      <c r="C5919">
        <v>0.99145835411415</v>
      </c>
      <c r="D5919">
        <v>0.995266734748259</v>
      </c>
      <c r="E5919">
        <v>0.90655821485704</v>
      </c>
      <c r="F5919">
        <v>0.720837144482642</v>
      </c>
      <c r="G5919">
        <v>0.612225292378444</v>
      </c>
      <c r="H5919">
        <v>0.553469547177179</v>
      </c>
      <c r="I5919">
        <v>0.881578273978797</v>
      </c>
      <c r="J5919">
        <v>1.15204794419313</v>
      </c>
      <c r="K5919">
        <v>0.961155815081203</v>
      </c>
      <c r="L5919">
        <v>11649.7820963714</v>
      </c>
      <c r="M5919">
        <v>250</v>
      </c>
      <c r="O5919">
        <v>46.5961463635691</v>
      </c>
      <c r="P5919">
        <v>-0.250084607982499</v>
      </c>
      <c r="Q5919">
        <v>0.8135523363221679</v>
      </c>
      <c r="R5919">
        <v>0.20210556011112</v>
      </c>
      <c r="S5919" t="s">
        <v>12112</v>
      </c>
      <c r="T5919" t="s">
        <v>12362</v>
      </c>
      <c r="U5919" t="s">
        <v>12362</v>
      </c>
      <c r="V5919" t="s">
        <v>12362</v>
      </c>
      <c r="W5919">
        <v>6</v>
      </c>
      <c r="X5919" t="s">
        <v>18281</v>
      </c>
      <c r="Y5919">
        <v>0.873225419511595</v>
      </c>
      <c r="Z5919">
        <f>HYPERLINK("Melting_Curves/meltCurve_Q9UMS0_3_.pdf", "Melting_Curves/meltCurve_Q9UMS0_3_.pdf")</f>
        <v>0</v>
      </c>
      <c r="AA5919" t="s">
        <v>24203</v>
      </c>
      <c r="AB5919" t="s">
        <v>30278</v>
      </c>
    </row>
    <row r="5920" spans="1:28">
      <c r="A5920" t="s">
        <v>5946</v>
      </c>
      <c r="B5920">
        <v>0.992608467424715</v>
      </c>
      <c r="C5920">
        <v>1.11040727557328</v>
      </c>
      <c r="D5920">
        <v>1.15332306497927</v>
      </c>
      <c r="E5920">
        <v>1.11041365825625</v>
      </c>
      <c r="F5920">
        <v>0.8809885029996291</v>
      </c>
      <c r="G5920">
        <v>0.5813346600029921</v>
      </c>
      <c r="H5920">
        <v>0.352148997781815</v>
      </c>
      <c r="I5920">
        <v>0.360134576301827</v>
      </c>
      <c r="J5920">
        <v>0.265151677355876</v>
      </c>
      <c r="K5920">
        <v>0.224224980113902</v>
      </c>
      <c r="L5920">
        <v>1572.26174678601</v>
      </c>
      <c r="M5920">
        <v>29.5061263659317</v>
      </c>
      <c r="N5920">
        <v>54.7577958313217</v>
      </c>
      <c r="O5920">
        <v>53.0429798520521</v>
      </c>
      <c r="P5920">
        <v>-0.100993825486498</v>
      </c>
      <c r="Q5920">
        <v>0.273781166471241</v>
      </c>
      <c r="R5920">
        <v>0.955914884264307</v>
      </c>
      <c r="S5920" t="s">
        <v>12113</v>
      </c>
      <c r="T5920" t="s">
        <v>12362</v>
      </c>
      <c r="U5920" t="s">
        <v>12362</v>
      </c>
      <c r="V5920" t="s">
        <v>12362</v>
      </c>
      <c r="W5920">
        <v>12</v>
      </c>
      <c r="X5920" t="s">
        <v>18282</v>
      </c>
      <c r="Y5920">
        <v>0.6727937603722366</v>
      </c>
      <c r="Z5920">
        <f>HYPERLINK("Melting_Curves/meltCurve_Q9UMS4_.pdf", "Melting_Curves/meltCurve_Q9UMS4_.pdf")</f>
        <v>0</v>
      </c>
      <c r="AA5920" t="s">
        <v>24204</v>
      </c>
      <c r="AB5920" t="s">
        <v>30279</v>
      </c>
    </row>
    <row r="5921" spans="1:28">
      <c r="A5921" t="s">
        <v>5947</v>
      </c>
      <c r="B5921">
        <v>0.992608467424715</v>
      </c>
      <c r="C5921">
        <v>1.03802558690128</v>
      </c>
      <c r="D5921">
        <v>1.09033994647098</v>
      </c>
      <c r="E5921">
        <v>1.14555413533481</v>
      </c>
      <c r="F5921">
        <v>0.902024056428862</v>
      </c>
      <c r="G5921">
        <v>0.72445708288899</v>
      </c>
      <c r="H5921">
        <v>0.6709175429322281</v>
      </c>
      <c r="I5921">
        <v>1.20241209285992</v>
      </c>
      <c r="J5921">
        <v>1.74022942500684</v>
      </c>
      <c r="K5921">
        <v>1.66768004981526</v>
      </c>
      <c r="L5921">
        <v>15000</v>
      </c>
      <c r="M5921">
        <v>245.516317070766</v>
      </c>
      <c r="O5921">
        <v>61.0916818293627</v>
      </c>
      <c r="P5921">
        <v>0.50235218216268</v>
      </c>
      <c r="Q5921">
        <v>1.5</v>
      </c>
      <c r="R5921">
        <v>0.723139466087676</v>
      </c>
      <c r="S5921" t="s">
        <v>12114</v>
      </c>
      <c r="T5921" t="s">
        <v>12362</v>
      </c>
      <c r="U5921" t="s">
        <v>12362</v>
      </c>
      <c r="V5921" t="s">
        <v>12362</v>
      </c>
      <c r="W5921">
        <v>11</v>
      </c>
      <c r="X5921" t="s">
        <v>18283</v>
      </c>
      <c r="Y5921">
        <v>1.098348818726876</v>
      </c>
      <c r="Z5921">
        <f>HYPERLINK("Melting_Curves/meltCurve_Q9UMX0_.pdf", "Melting_Curves/meltCurve_Q9UMX0_.pdf")</f>
        <v>0</v>
      </c>
      <c r="AA5921" t="s">
        <v>24205</v>
      </c>
      <c r="AB5921" t="s">
        <v>30280</v>
      </c>
    </row>
    <row r="5922" spans="1:28">
      <c r="A5922" t="s">
        <v>5948</v>
      </c>
      <c r="B5922">
        <v>0.992608467424715</v>
      </c>
      <c r="C5922">
        <v>2.00009152875721</v>
      </c>
      <c r="D5922">
        <v>1.86570176017012</v>
      </c>
      <c r="E5922">
        <v>1.55350878273459</v>
      </c>
      <c r="F5922">
        <v>0.642401323040898</v>
      </c>
      <c r="G5922">
        <v>0.414028724228988</v>
      </c>
      <c r="H5922">
        <v>0.274719084847898</v>
      </c>
      <c r="I5922">
        <v>0.497646971733071</v>
      </c>
      <c r="J5922">
        <v>0.494948612216502</v>
      </c>
      <c r="K5922">
        <v>0.559301203562613</v>
      </c>
      <c r="L5922">
        <v>12519.3704766103</v>
      </c>
      <c r="M5922">
        <v>250</v>
      </c>
      <c r="N5922">
        <v>50.53550467559</v>
      </c>
      <c r="O5922">
        <v>50.0742772951635</v>
      </c>
      <c r="P5922">
        <v>-0.688815591318422</v>
      </c>
      <c r="Q5922">
        <v>0.448128914018106</v>
      </c>
      <c r="R5922">
        <v>0.432081772804427</v>
      </c>
      <c r="S5922" t="s">
        <v>12115</v>
      </c>
      <c r="T5922" t="s">
        <v>12362</v>
      </c>
      <c r="U5922" t="s">
        <v>12362</v>
      </c>
      <c r="V5922" t="s">
        <v>12362</v>
      </c>
      <c r="W5922">
        <v>1</v>
      </c>
      <c r="X5922" t="s">
        <v>18284</v>
      </c>
      <c r="Y5922">
        <v>0.6887468867068356</v>
      </c>
      <c r="Z5922">
        <f>HYPERLINK("Melting_Curves/meltCurve_Q9UMX1_2_.pdf", "Melting_Curves/meltCurve_Q9UMX1_2_.pdf")</f>
        <v>0</v>
      </c>
      <c r="AA5922" t="s">
        <v>24206</v>
      </c>
      <c r="AB5922" t="s">
        <v>30281</v>
      </c>
    </row>
    <row r="5923" spans="1:28">
      <c r="A5923" t="s">
        <v>5949</v>
      </c>
      <c r="B5923">
        <v>0.992608467424715</v>
      </c>
      <c r="C5923">
        <v>0.9212405232758401</v>
      </c>
      <c r="D5923">
        <v>0.843246673520094</v>
      </c>
      <c r="E5923">
        <v>0.804701633250245</v>
      </c>
      <c r="F5923">
        <v>0.73684856175853</v>
      </c>
      <c r="G5923">
        <v>0.60084318781236</v>
      </c>
      <c r="H5923">
        <v>0.541565591071331</v>
      </c>
      <c r="I5923">
        <v>0.729342796952443</v>
      </c>
      <c r="J5923">
        <v>1.02900476197979</v>
      </c>
      <c r="K5923">
        <v>0.984821317198338</v>
      </c>
      <c r="L5923">
        <v>1034.7938568924</v>
      </c>
      <c r="M5923">
        <v>25.1065041309</v>
      </c>
      <c r="O5923">
        <v>40.9573447900799</v>
      </c>
      <c r="P5923">
        <v>-0.034658297391866</v>
      </c>
      <c r="Q5923">
        <v>0.773844543424971</v>
      </c>
      <c r="R5923">
        <v>0.215589269077276</v>
      </c>
      <c r="S5923" t="s">
        <v>12116</v>
      </c>
      <c r="T5923" t="s">
        <v>12362</v>
      </c>
      <c r="U5923" t="s">
        <v>12362</v>
      </c>
      <c r="V5923" t="s">
        <v>12362</v>
      </c>
      <c r="W5923">
        <v>13</v>
      </c>
      <c r="X5923" t="s">
        <v>18285</v>
      </c>
      <c r="Y5923">
        <v>0.8078033993774698</v>
      </c>
      <c r="Z5923">
        <f>HYPERLINK("Melting_Curves/meltCurve_Q9UMX5_.pdf", "Melting_Curves/meltCurve_Q9UMX5_.pdf")</f>
        <v>0</v>
      </c>
      <c r="AA5923" t="s">
        <v>24207</v>
      </c>
      <c r="AB5923" t="s">
        <v>30282</v>
      </c>
    </row>
    <row r="5924" spans="1:28">
      <c r="A5924" t="s">
        <v>5950</v>
      </c>
      <c r="B5924">
        <v>0.992608467424715</v>
      </c>
      <c r="C5924">
        <v>0.99215163607668</v>
      </c>
      <c r="D5924">
        <v>1.01827784123872</v>
      </c>
      <c r="E5924">
        <v>0.9973403521598589</v>
      </c>
      <c r="F5924">
        <v>0.710855686669816</v>
      </c>
      <c r="G5924">
        <v>0.474331761721125</v>
      </c>
      <c r="H5924">
        <v>0.479708738622729</v>
      </c>
      <c r="I5924">
        <v>1.0014749075674</v>
      </c>
      <c r="J5924">
        <v>2.04880982980389</v>
      </c>
      <c r="K5924">
        <v>2.01466711618672</v>
      </c>
      <c r="L5924">
        <v>15000</v>
      </c>
      <c r="M5924">
        <v>242.040814727811</v>
      </c>
      <c r="O5924">
        <v>61.9688069277896</v>
      </c>
      <c r="P5924">
        <v>0.488231298526998</v>
      </c>
      <c r="Q5924">
        <v>1.5</v>
      </c>
      <c r="R5924">
        <v>0.55770957703517</v>
      </c>
      <c r="S5924" t="s">
        <v>12117</v>
      </c>
      <c r="T5924" t="s">
        <v>12362</v>
      </c>
      <c r="U5924" t="s">
        <v>12362</v>
      </c>
      <c r="V5924" t="s">
        <v>12362</v>
      </c>
      <c r="W5924">
        <v>5</v>
      </c>
      <c r="X5924" t="s">
        <v>18286</v>
      </c>
      <c r="Y5924">
        <v>1.083725000428889</v>
      </c>
      <c r="Z5924">
        <f>HYPERLINK("Melting_Curves/meltCurve_Q9UMY1_.pdf", "Melting_Curves/meltCurve_Q9UMY1_.pdf")</f>
        <v>0</v>
      </c>
      <c r="AA5924" t="s">
        <v>24208</v>
      </c>
      <c r="AB5924" t="s">
        <v>30283</v>
      </c>
    </row>
    <row r="5925" spans="1:28">
      <c r="A5925" t="s">
        <v>5951</v>
      </c>
      <c r="B5925">
        <v>0.992608467424715</v>
      </c>
      <c r="C5925">
        <v>0.932490418131758</v>
      </c>
      <c r="D5925">
        <v>0.875066833483469</v>
      </c>
      <c r="E5925">
        <v>0.847784215695362</v>
      </c>
      <c r="F5925">
        <v>0.760805109502555</v>
      </c>
      <c r="G5925">
        <v>0.42504808748685</v>
      </c>
      <c r="H5925">
        <v>0.207139607165462</v>
      </c>
      <c r="I5925">
        <v>0.194494449059638</v>
      </c>
      <c r="J5925">
        <v>0.224197959788434</v>
      </c>
      <c r="K5925">
        <v>0.210515705335606</v>
      </c>
      <c r="L5925">
        <v>983.746928645976</v>
      </c>
      <c r="M5925">
        <v>19.077462184107</v>
      </c>
      <c r="N5925">
        <v>52.7220469033066</v>
      </c>
      <c r="O5925">
        <v>51.0093476136614</v>
      </c>
      <c r="P5925">
        <v>-0.077520765124396</v>
      </c>
      <c r="Q5925">
        <v>0.170931887621412</v>
      </c>
      <c r="R5925">
        <v>0.971057672372681</v>
      </c>
      <c r="S5925" t="s">
        <v>12118</v>
      </c>
      <c r="T5925" t="s">
        <v>12362</v>
      </c>
      <c r="U5925" t="s">
        <v>12362</v>
      </c>
      <c r="V5925" t="s">
        <v>12362</v>
      </c>
      <c r="W5925">
        <v>12</v>
      </c>
      <c r="X5925" t="s">
        <v>18287</v>
      </c>
      <c r="Y5925">
        <v>0.5850903786417148</v>
      </c>
      <c r="Z5925">
        <f>HYPERLINK("Melting_Curves/meltCurve_Q9UMY4_2_.pdf", "Melting_Curves/meltCurve_Q9UMY4_2_.pdf")</f>
        <v>0</v>
      </c>
      <c r="AA5925" t="s">
        <v>24209</v>
      </c>
      <c r="AB5925" t="s">
        <v>30284</v>
      </c>
    </row>
    <row r="5926" spans="1:28">
      <c r="A5926" t="s">
        <v>5952</v>
      </c>
      <c r="B5926">
        <v>0.992608467424715</v>
      </c>
      <c r="C5926">
        <v>0.997791871816893</v>
      </c>
      <c r="D5926">
        <v>0.9203091997523269</v>
      </c>
      <c r="E5926">
        <v>0.895177535667267</v>
      </c>
      <c r="F5926">
        <v>0.800802268791263</v>
      </c>
      <c r="G5926">
        <v>0.662553067444872</v>
      </c>
      <c r="H5926">
        <v>0.6199604524246149</v>
      </c>
      <c r="I5926">
        <v>0.852749499963848</v>
      </c>
      <c r="J5926">
        <v>1.04091097105232</v>
      </c>
      <c r="K5926">
        <v>0.985221057914893</v>
      </c>
      <c r="L5926">
        <v>1229.37396069103</v>
      </c>
      <c r="M5926">
        <v>28.1230468680396</v>
      </c>
      <c r="O5926">
        <v>43.494871489564</v>
      </c>
      <c r="P5926">
        <v>-0.0273014375981317</v>
      </c>
      <c r="Q5926">
        <v>0.831104712239617</v>
      </c>
      <c r="R5926">
        <v>0.22734289519504</v>
      </c>
      <c r="S5926" t="s">
        <v>12119</v>
      </c>
      <c r="T5926" t="s">
        <v>12362</v>
      </c>
      <c r="U5926" t="s">
        <v>12362</v>
      </c>
      <c r="V5926" t="s">
        <v>12362</v>
      </c>
      <c r="W5926">
        <v>27</v>
      </c>
      <c r="X5926" t="s">
        <v>18288</v>
      </c>
      <c r="Y5926">
        <v>0.8699809943768589</v>
      </c>
      <c r="Z5926">
        <f>HYPERLINK("Melting_Curves/meltCurve_Q9UMZ2_5_.pdf", "Melting_Curves/meltCurve_Q9UMZ2_5_.pdf")</f>
        <v>0</v>
      </c>
      <c r="AA5926" t="s">
        <v>24210</v>
      </c>
      <c r="AB5926" t="s">
        <v>30285</v>
      </c>
    </row>
    <row r="5927" spans="1:28">
      <c r="A5927" t="s">
        <v>5953</v>
      </c>
      <c r="B5927">
        <v>0.992608467424715</v>
      </c>
      <c r="C5927">
        <v>1.02958223342212</v>
      </c>
      <c r="D5927">
        <v>0.993409550970655</v>
      </c>
      <c r="E5927">
        <v>0.974443818913398</v>
      </c>
      <c r="F5927">
        <v>0.720158914968739</v>
      </c>
      <c r="G5927">
        <v>0.512079205109954</v>
      </c>
      <c r="H5927">
        <v>0.376714189340619</v>
      </c>
      <c r="I5927">
        <v>0.37888082313714</v>
      </c>
      <c r="J5927">
        <v>0.332674053854589</v>
      </c>
      <c r="K5927">
        <v>0.247464018380813</v>
      </c>
      <c r="L5927">
        <v>1085.63299589265</v>
      </c>
      <c r="M5927">
        <v>21.0651873518626</v>
      </c>
      <c r="N5927">
        <v>53.939500631262</v>
      </c>
      <c r="O5927">
        <v>51.0791264055906</v>
      </c>
      <c r="P5927">
        <v>-0.07172310999692991</v>
      </c>
      <c r="Q5927">
        <v>0.304358115601488</v>
      </c>
      <c r="R5927">
        <v>0.988994754464889</v>
      </c>
      <c r="S5927" t="s">
        <v>12120</v>
      </c>
      <c r="T5927" t="s">
        <v>12362</v>
      </c>
      <c r="U5927" t="s">
        <v>12362</v>
      </c>
      <c r="V5927" t="s">
        <v>12362</v>
      </c>
      <c r="W5927">
        <v>11</v>
      </c>
      <c r="X5927" t="s">
        <v>18289</v>
      </c>
      <c r="Y5927">
        <v>0.6497507644329036</v>
      </c>
      <c r="Z5927">
        <f>HYPERLINK("Melting_Curves/meltCurve_Q9UN36_2_.pdf", "Melting_Curves/meltCurve_Q9UN36_2_.pdf")</f>
        <v>0</v>
      </c>
      <c r="AA5927" t="s">
        <v>24211</v>
      </c>
      <c r="AB5927" t="s">
        <v>30286</v>
      </c>
    </row>
    <row r="5928" spans="1:28">
      <c r="A5928" t="s">
        <v>5954</v>
      </c>
      <c r="B5928">
        <v>0.992608467424715</v>
      </c>
      <c r="C5928">
        <v>0.973633015387631</v>
      </c>
      <c r="D5928">
        <v>0.78797688296705</v>
      </c>
      <c r="E5928">
        <v>0.660626976228514</v>
      </c>
      <c r="F5928">
        <v>0.427040371738587</v>
      </c>
      <c r="G5928">
        <v>0.312184417361454</v>
      </c>
      <c r="H5928">
        <v>0.281363095347045</v>
      </c>
      <c r="I5928">
        <v>0.388313043932241</v>
      </c>
      <c r="J5928">
        <v>0.457921700938508</v>
      </c>
      <c r="K5928">
        <v>0.445104684525454</v>
      </c>
      <c r="L5928">
        <v>922.423234785076</v>
      </c>
      <c r="M5928">
        <v>20.3926592957053</v>
      </c>
      <c r="N5928">
        <v>48.4894311867431</v>
      </c>
      <c r="O5928">
        <v>44.8048709692117</v>
      </c>
      <c r="P5928">
        <v>-0.07135962573275011</v>
      </c>
      <c r="Q5928">
        <v>0.37287974204144</v>
      </c>
      <c r="R5928">
        <v>0.941789442243239</v>
      </c>
      <c r="S5928" t="s">
        <v>12121</v>
      </c>
      <c r="T5928" t="s">
        <v>12362</v>
      </c>
      <c r="U5928" t="s">
        <v>12362</v>
      </c>
      <c r="V5928" t="s">
        <v>12362</v>
      </c>
      <c r="W5928">
        <v>11</v>
      </c>
      <c r="X5928" t="s">
        <v>18290</v>
      </c>
      <c r="Y5928">
        <v>0.5528809172914154</v>
      </c>
      <c r="Z5928">
        <f>HYPERLINK("Melting_Curves/meltCurve_Q9UN37_.pdf", "Melting_Curves/meltCurve_Q9UN37_.pdf")</f>
        <v>0</v>
      </c>
      <c r="AA5928" t="s">
        <v>24212</v>
      </c>
      <c r="AB5928" t="s">
        <v>30287</v>
      </c>
    </row>
    <row r="5929" spans="1:28">
      <c r="A5929" t="s">
        <v>5955</v>
      </c>
      <c r="B5929">
        <v>0.992608467424715</v>
      </c>
      <c r="C5929">
        <v>1.03359364242782</v>
      </c>
      <c r="D5929">
        <v>0.923315209075684</v>
      </c>
      <c r="E5929">
        <v>0.818730575364241</v>
      </c>
      <c r="F5929">
        <v>0.562107983028979</v>
      </c>
      <c r="G5929">
        <v>0.328798002693952</v>
      </c>
      <c r="H5929">
        <v>0.195098058537881</v>
      </c>
      <c r="I5929">
        <v>0.161712228763592</v>
      </c>
      <c r="J5929">
        <v>0.168204953793237</v>
      </c>
      <c r="K5929">
        <v>0.175719555837352</v>
      </c>
      <c r="L5929">
        <v>922.393051029461</v>
      </c>
      <c r="M5929">
        <v>18.478380425382</v>
      </c>
      <c r="N5929">
        <v>50.8780096736978</v>
      </c>
      <c r="O5929">
        <v>49.3438040410047</v>
      </c>
      <c r="P5929">
        <v>-0.07983724034686859</v>
      </c>
      <c r="Q5929">
        <v>0.147263178112323</v>
      </c>
      <c r="R5929">
        <v>0.996533015536591</v>
      </c>
      <c r="S5929" t="s">
        <v>12122</v>
      </c>
      <c r="T5929" t="s">
        <v>12362</v>
      </c>
      <c r="U5929" t="s">
        <v>12362</v>
      </c>
      <c r="V5929" t="s">
        <v>12362</v>
      </c>
      <c r="W5929">
        <v>7</v>
      </c>
      <c r="X5929" t="s">
        <v>18291</v>
      </c>
      <c r="Y5929">
        <v>0.5273058770134152</v>
      </c>
      <c r="Z5929">
        <f>HYPERLINK("Melting_Curves/meltCurve_Q9UN86_2_.pdf", "Melting_Curves/meltCurve_Q9UN86_2_.pdf")</f>
        <v>0</v>
      </c>
      <c r="AA5929" t="s">
        <v>24213</v>
      </c>
      <c r="AB5929" t="s">
        <v>30288</v>
      </c>
    </row>
    <row r="5930" spans="1:28">
      <c r="A5930" t="s">
        <v>5956</v>
      </c>
      <c r="B5930">
        <v>0.992608467424715</v>
      </c>
      <c r="C5930">
        <v>0.989837380146714</v>
      </c>
      <c r="D5930">
        <v>0.806904578761464</v>
      </c>
      <c r="E5930">
        <v>0.423089006862966</v>
      </c>
      <c r="F5930">
        <v>0.217321255594003</v>
      </c>
      <c r="G5930">
        <v>0.138428003006617</v>
      </c>
      <c r="H5930">
        <v>0.0923534389400246</v>
      </c>
      <c r="I5930">
        <v>0.110977681509513</v>
      </c>
      <c r="J5930">
        <v>0.130684848408366</v>
      </c>
      <c r="K5930">
        <v>0.12550364008844</v>
      </c>
      <c r="L5930">
        <v>1064.09515951778</v>
      </c>
      <c r="M5930">
        <v>23.4364030414387</v>
      </c>
      <c r="N5930">
        <v>45.9177675425463</v>
      </c>
      <c r="O5930">
        <v>45.0768368508717</v>
      </c>
      <c r="P5930">
        <v>-0.11497918712785</v>
      </c>
      <c r="Q5930">
        <v>0.115426221012334</v>
      </c>
      <c r="R5930">
        <v>0.998365788653277</v>
      </c>
      <c r="S5930" t="s">
        <v>12123</v>
      </c>
      <c r="T5930" t="s">
        <v>12362</v>
      </c>
      <c r="U5930" t="s">
        <v>12362</v>
      </c>
      <c r="V5930" t="s">
        <v>12362</v>
      </c>
      <c r="W5930">
        <v>19</v>
      </c>
      <c r="X5930" t="s">
        <v>18292</v>
      </c>
      <c r="Y5930">
        <v>0.371541308220472</v>
      </c>
      <c r="Z5930">
        <f>HYPERLINK("Melting_Curves/meltCurve_Q9UNE7_.pdf", "Melting_Curves/meltCurve_Q9UNE7_.pdf")</f>
        <v>0</v>
      </c>
      <c r="AA5930" t="s">
        <v>24214</v>
      </c>
      <c r="AB5930" t="s">
        <v>30289</v>
      </c>
    </row>
    <row r="5931" spans="1:28">
      <c r="A5931" t="s">
        <v>5957</v>
      </c>
      <c r="B5931">
        <v>0.992608467424715</v>
      </c>
      <c r="C5931">
        <v>0.942663502346857</v>
      </c>
      <c r="D5931">
        <v>0.870433509678826</v>
      </c>
      <c r="E5931">
        <v>0.446537519613096</v>
      </c>
      <c r="F5931">
        <v>0.274155341039965</v>
      </c>
      <c r="G5931">
        <v>0.175349874731251</v>
      </c>
      <c r="H5931">
        <v>0.136213651505191</v>
      </c>
      <c r="I5931">
        <v>0.144032761899642</v>
      </c>
      <c r="J5931">
        <v>0.175796920615577</v>
      </c>
      <c r="K5931">
        <v>0.131879091526779</v>
      </c>
      <c r="L5931">
        <v>1082.7964195206</v>
      </c>
      <c r="M5931">
        <v>23.7134301852705</v>
      </c>
      <c r="N5931">
        <v>46.3575136927006</v>
      </c>
      <c r="O5931">
        <v>45.3407210055578</v>
      </c>
      <c r="P5931">
        <v>-0.111175283079923</v>
      </c>
      <c r="Q5931">
        <v>0.149733308526252</v>
      </c>
      <c r="R5931">
        <v>0.99549578690855</v>
      </c>
      <c r="S5931" t="s">
        <v>12124</v>
      </c>
      <c r="T5931" t="s">
        <v>12362</v>
      </c>
      <c r="U5931" t="s">
        <v>12362</v>
      </c>
      <c r="V5931" t="s">
        <v>12362</v>
      </c>
      <c r="W5931">
        <v>18</v>
      </c>
      <c r="X5931" t="s">
        <v>18293</v>
      </c>
      <c r="Y5931">
        <v>0.4030541994801343</v>
      </c>
      <c r="Z5931">
        <f>HYPERLINK("Melting_Curves/meltCurve_Q9UNF0_2_.pdf", "Melting_Curves/meltCurve_Q9UNF0_2_.pdf")</f>
        <v>0</v>
      </c>
      <c r="AA5931" t="s">
        <v>24215</v>
      </c>
      <c r="AB5931" t="s">
        <v>30290</v>
      </c>
    </row>
    <row r="5932" spans="1:28">
      <c r="A5932" t="s">
        <v>5958</v>
      </c>
      <c r="B5932">
        <v>0.992608467424715</v>
      </c>
      <c r="C5932">
        <v>0.978485359972216</v>
      </c>
      <c r="D5932">
        <v>0.787777187451239</v>
      </c>
      <c r="E5932">
        <v>0.6899953043752119</v>
      </c>
      <c r="F5932">
        <v>0.552068258381181</v>
      </c>
      <c r="G5932">
        <v>0.539598245722803</v>
      </c>
      <c r="H5932">
        <v>0.552129658984846</v>
      </c>
      <c r="I5932">
        <v>0.624856357254039</v>
      </c>
      <c r="J5932">
        <v>0.7612691128176</v>
      </c>
      <c r="K5932">
        <v>0.772217952324363</v>
      </c>
      <c r="L5932">
        <v>1494.737126834</v>
      </c>
      <c r="M5932">
        <v>35.0368786834142</v>
      </c>
      <c r="O5932">
        <v>42.5235627123644</v>
      </c>
      <c r="P5932">
        <v>-0.0745115817245514</v>
      </c>
      <c r="Q5932">
        <v>0.638268372020433</v>
      </c>
      <c r="R5932">
        <v>0.760787479911154</v>
      </c>
      <c r="S5932" t="s">
        <v>12125</v>
      </c>
      <c r="T5932" t="s">
        <v>12362</v>
      </c>
      <c r="U5932" t="s">
        <v>12362</v>
      </c>
      <c r="V5932" t="s">
        <v>12362</v>
      </c>
      <c r="W5932">
        <v>9</v>
      </c>
      <c r="X5932" t="s">
        <v>18294</v>
      </c>
      <c r="Y5932">
        <v>0.7079807801203657</v>
      </c>
      <c r="Z5932">
        <f>HYPERLINK("Melting_Curves/meltCurve_Q9UNF1_.pdf", "Melting_Curves/meltCurve_Q9UNF1_.pdf")</f>
        <v>0</v>
      </c>
      <c r="AA5932" t="s">
        <v>24216</v>
      </c>
      <c r="AB5932" t="s">
        <v>30291</v>
      </c>
    </row>
    <row r="5933" spans="1:28">
      <c r="A5933" t="s">
        <v>5959</v>
      </c>
      <c r="B5933">
        <v>0.992608467424715</v>
      </c>
      <c r="C5933">
        <v>0.891278948654989</v>
      </c>
      <c r="D5933">
        <v>0.679445178693061</v>
      </c>
      <c r="E5933">
        <v>0.293963845992661</v>
      </c>
      <c r="F5933">
        <v>0.154988247827207</v>
      </c>
      <c r="G5933">
        <v>0.09718885088871319</v>
      </c>
      <c r="H5933">
        <v>0.0669774822423564</v>
      </c>
      <c r="I5933">
        <v>0.0712875048941719</v>
      </c>
      <c r="J5933">
        <v>0.0825175139776102</v>
      </c>
      <c r="K5933">
        <v>0.0713538636527995</v>
      </c>
      <c r="L5933">
        <v>914.892196959146</v>
      </c>
      <c r="M5933">
        <v>20.7049701180765</v>
      </c>
      <c r="N5933">
        <v>44.5189275752478</v>
      </c>
      <c r="O5933">
        <v>43.7810869428663</v>
      </c>
      <c r="P5933">
        <v>-0.10977931275536</v>
      </c>
      <c r="Q5933">
        <v>0.0715038561651393</v>
      </c>
      <c r="R5933">
        <v>0.998997660423169</v>
      </c>
      <c r="S5933" t="s">
        <v>12126</v>
      </c>
      <c r="T5933" t="s">
        <v>12362</v>
      </c>
      <c r="U5933" t="s">
        <v>12362</v>
      </c>
      <c r="V5933" t="s">
        <v>12362</v>
      </c>
      <c r="W5933">
        <v>17</v>
      </c>
      <c r="X5933" t="s">
        <v>18295</v>
      </c>
      <c r="Y5933">
        <v>0.3054107234904794</v>
      </c>
      <c r="Z5933">
        <f>HYPERLINK("Melting_Curves/meltCurve_Q9UNH7_.pdf", "Melting_Curves/meltCurve_Q9UNH7_.pdf")</f>
        <v>0</v>
      </c>
      <c r="AA5933" t="s">
        <v>24217</v>
      </c>
      <c r="AB5933" t="s">
        <v>30292</v>
      </c>
    </row>
    <row r="5934" spans="1:28">
      <c r="A5934" t="s">
        <v>5960</v>
      </c>
      <c r="B5934">
        <v>0.992608467424715</v>
      </c>
      <c r="C5934">
        <v>0.933069446450202</v>
      </c>
      <c r="D5934">
        <v>0.8756069839917791</v>
      </c>
      <c r="E5934">
        <v>0.753006153734272</v>
      </c>
      <c r="F5934">
        <v>0.516996462083244</v>
      </c>
      <c r="G5934">
        <v>0.203892227451358</v>
      </c>
      <c r="H5934">
        <v>0.122955034225819</v>
      </c>
      <c r="I5934">
        <v>0.102289312866221</v>
      </c>
      <c r="J5934">
        <v>0.0819802279475042</v>
      </c>
      <c r="K5934">
        <v>0.0619208440863797</v>
      </c>
      <c r="L5934">
        <v>773.21331278011</v>
      </c>
      <c r="M5934">
        <v>15.607159518251</v>
      </c>
      <c r="N5934">
        <v>49.8092896360056</v>
      </c>
      <c r="O5934">
        <v>48.7502505826382</v>
      </c>
      <c r="P5934">
        <v>-0.0768303779358768</v>
      </c>
      <c r="Q5934">
        <v>0.0401389213814695</v>
      </c>
      <c r="R5934">
        <v>0.992949358890341</v>
      </c>
      <c r="S5934" t="s">
        <v>12127</v>
      </c>
      <c r="T5934" t="s">
        <v>12362</v>
      </c>
      <c r="U5934" t="s">
        <v>12362</v>
      </c>
      <c r="V5934" t="s">
        <v>12362</v>
      </c>
      <c r="W5934">
        <v>3</v>
      </c>
      <c r="X5934" t="s">
        <v>18296</v>
      </c>
      <c r="Y5934">
        <v>0.4605837492011778</v>
      </c>
      <c r="Z5934">
        <f>HYPERLINK("Melting_Curves/meltCurve_Q9UNI6_.pdf", "Melting_Curves/meltCurve_Q9UNI6_.pdf")</f>
        <v>0</v>
      </c>
      <c r="AA5934" t="s">
        <v>24218</v>
      </c>
      <c r="AB5934" t="s">
        <v>30293</v>
      </c>
    </row>
    <row r="5935" spans="1:28">
      <c r="A5935" t="s">
        <v>5961</v>
      </c>
      <c r="B5935">
        <v>0.992608467424715</v>
      </c>
      <c r="C5935">
        <v>1.14088834743015</v>
      </c>
      <c r="D5935">
        <v>0.844570528683099</v>
      </c>
      <c r="E5935">
        <v>0.6925671713249369</v>
      </c>
      <c r="F5935">
        <v>0.488637715940002</v>
      </c>
      <c r="G5935">
        <v>0.392697451411933</v>
      </c>
      <c r="H5935">
        <v>0.360138571474604</v>
      </c>
      <c r="I5935">
        <v>0.511609299466092</v>
      </c>
      <c r="J5935">
        <v>0.551358333891226</v>
      </c>
      <c r="K5935">
        <v>0.485600253351484</v>
      </c>
      <c r="L5935">
        <v>1234.9050142474</v>
      </c>
      <c r="M5935">
        <v>27.0652370081928</v>
      </c>
      <c r="N5935">
        <v>50.2759274703279</v>
      </c>
      <c r="O5935">
        <v>45.3800776424137</v>
      </c>
      <c r="P5935">
        <v>-0.0806554804701386</v>
      </c>
      <c r="Q5935">
        <v>0.459067607234516</v>
      </c>
      <c r="R5935">
        <v>0.909429371119887</v>
      </c>
      <c r="S5935" t="s">
        <v>12128</v>
      </c>
      <c r="T5935" t="s">
        <v>12362</v>
      </c>
      <c r="U5935" t="s">
        <v>12362</v>
      </c>
      <c r="V5935" t="s">
        <v>12362</v>
      </c>
      <c r="W5935">
        <v>5</v>
      </c>
      <c r="X5935" t="s">
        <v>18297</v>
      </c>
      <c r="Y5935">
        <v>0.6184102418384058</v>
      </c>
      <c r="Z5935">
        <f>HYPERLINK("Melting_Curves/meltCurve_Q9UNK0_.pdf", "Melting_Curves/meltCurve_Q9UNK0_.pdf")</f>
        <v>0</v>
      </c>
      <c r="AA5935" t="s">
        <v>24219</v>
      </c>
      <c r="AB5935" t="s">
        <v>30294</v>
      </c>
    </row>
    <row r="5936" spans="1:28">
      <c r="A5936" t="s">
        <v>5962</v>
      </c>
      <c r="B5936">
        <v>0.992608467424715</v>
      </c>
      <c r="C5936">
        <v>1.01395999160911</v>
      </c>
      <c r="D5936">
        <v>0.98760398095982</v>
      </c>
      <c r="E5936">
        <v>0.585659797150713</v>
      </c>
      <c r="F5936">
        <v>0.246258606760694</v>
      </c>
      <c r="G5936">
        <v>0.139580257216739</v>
      </c>
      <c r="H5936">
        <v>0.0914382400417429</v>
      </c>
      <c r="I5936">
        <v>0.09968412534219161</v>
      </c>
      <c r="J5936">
        <v>0.104550861035829</v>
      </c>
      <c r="K5936">
        <v>0.09327101427755841</v>
      </c>
      <c r="L5936">
        <v>1375.07190913176</v>
      </c>
      <c r="M5936">
        <v>29.2535981755549</v>
      </c>
      <c r="N5936">
        <v>47.3773273235897</v>
      </c>
      <c r="O5936">
        <v>46.7872102618108</v>
      </c>
      <c r="P5936">
        <v>-0.140269465088786</v>
      </c>
      <c r="Q5936">
        <v>0.102637602706235</v>
      </c>
      <c r="R5936">
        <v>0.997521093989502</v>
      </c>
      <c r="S5936" t="s">
        <v>12129</v>
      </c>
      <c r="T5936" t="s">
        <v>12362</v>
      </c>
      <c r="U5936" t="s">
        <v>12362</v>
      </c>
      <c r="V5936" t="s">
        <v>12362</v>
      </c>
      <c r="W5936">
        <v>24</v>
      </c>
      <c r="X5936" t="s">
        <v>18298</v>
      </c>
      <c r="Y5936">
        <v>0.4074033145496505</v>
      </c>
      <c r="Z5936">
        <f>HYPERLINK("Melting_Curves/meltCurve_Q9UNM6_.pdf", "Melting_Curves/meltCurve_Q9UNM6_.pdf")</f>
        <v>0</v>
      </c>
      <c r="AA5936" t="s">
        <v>24220</v>
      </c>
      <c r="AB5936" t="s">
        <v>30295</v>
      </c>
    </row>
    <row r="5937" spans="1:28">
      <c r="A5937" t="s">
        <v>5963</v>
      </c>
      <c r="B5937">
        <v>0.992608467424715</v>
      </c>
      <c r="C5937">
        <v>0.172895044385491</v>
      </c>
      <c r="D5937">
        <v>0.181682617601581</v>
      </c>
      <c r="E5937">
        <v>0.167288168416676</v>
      </c>
      <c r="F5937">
        <v>0.08377897385160279</v>
      </c>
      <c r="G5937">
        <v>0.0152259795180939</v>
      </c>
      <c r="H5937">
        <v>0.0112808181925679</v>
      </c>
      <c r="I5937">
        <v>0.0227803718949007</v>
      </c>
      <c r="J5937">
        <v>0</v>
      </c>
      <c r="K5937">
        <v>0.076881856369623</v>
      </c>
      <c r="L5937">
        <v>3347.75671743312</v>
      </c>
      <c r="M5937">
        <v>85.9785672433742</v>
      </c>
      <c r="N5937">
        <v>39.0052879414335</v>
      </c>
      <c r="O5937">
        <v>38.9160575671181</v>
      </c>
      <c r="P5937">
        <v>-0.513803498265372</v>
      </c>
      <c r="Q5937">
        <v>0.0697586529890227</v>
      </c>
      <c r="R5937">
        <v>0.954959064807872</v>
      </c>
      <c r="S5937" t="s">
        <v>12130</v>
      </c>
      <c r="T5937" t="s">
        <v>12362</v>
      </c>
      <c r="U5937" t="s">
        <v>12362</v>
      </c>
      <c r="V5937" t="s">
        <v>12362</v>
      </c>
      <c r="W5937">
        <v>24</v>
      </c>
      <c r="X5937" t="s">
        <v>18299</v>
      </c>
      <c r="Y5937">
        <v>0.1304998000567611</v>
      </c>
      <c r="Z5937">
        <f>HYPERLINK("Melting_Curves/meltCurve_Q9UNM6_2_.pdf", "Melting_Curves/meltCurve_Q9UNM6_2_.pdf")</f>
        <v>0</v>
      </c>
      <c r="AA5937" t="s">
        <v>24220</v>
      </c>
      <c r="AB5937" t="s">
        <v>30296</v>
      </c>
    </row>
    <row r="5938" spans="1:28">
      <c r="A5938" t="s">
        <v>5964</v>
      </c>
      <c r="B5938">
        <v>0.992608467424715</v>
      </c>
      <c r="C5938">
        <v>0.969383968937742</v>
      </c>
      <c r="D5938">
        <v>1.00566451467613</v>
      </c>
      <c r="E5938">
        <v>1.07052620115202</v>
      </c>
      <c r="F5938">
        <v>0.868434684449746</v>
      </c>
      <c r="G5938">
        <v>0.667586453820513</v>
      </c>
      <c r="H5938">
        <v>0.375122157390933</v>
      </c>
      <c r="I5938">
        <v>0.199888514646804</v>
      </c>
      <c r="J5938">
        <v>0.213005889893254</v>
      </c>
      <c r="K5938">
        <v>0.181391277867701</v>
      </c>
      <c r="L5938">
        <v>1303.72711512317</v>
      </c>
      <c r="M5938">
        <v>23.8826494233806</v>
      </c>
      <c r="N5938">
        <v>55.5523536563803</v>
      </c>
      <c r="O5938">
        <v>54.2104720610462</v>
      </c>
      <c r="P5938">
        <v>-0.09146398692561671</v>
      </c>
      <c r="Q5938">
        <v>0.169568515580982</v>
      </c>
      <c r="R5938">
        <v>0.990990688213356</v>
      </c>
      <c r="S5938" t="s">
        <v>12131</v>
      </c>
      <c r="T5938" t="s">
        <v>12362</v>
      </c>
      <c r="U5938" t="s">
        <v>12362</v>
      </c>
      <c r="V5938" t="s">
        <v>12362</v>
      </c>
      <c r="W5938">
        <v>36</v>
      </c>
      <c r="X5938" t="s">
        <v>18300</v>
      </c>
      <c r="Y5938">
        <v>0.6641113824306495</v>
      </c>
      <c r="Z5938">
        <f>HYPERLINK("Melting_Curves/meltCurve_Q9UNN5_.pdf", "Melting_Curves/meltCurve_Q9UNN5_.pdf")</f>
        <v>0</v>
      </c>
      <c r="AA5938" t="s">
        <v>18655</v>
      </c>
      <c r="AB5938" t="s">
        <v>24565</v>
      </c>
    </row>
    <row r="5939" spans="1:28">
      <c r="A5939" t="s">
        <v>5965</v>
      </c>
      <c r="B5939">
        <v>0.992608467424715</v>
      </c>
      <c r="C5939">
        <v>0.963804657539762</v>
      </c>
      <c r="D5939">
        <v>0.9411923555599639</v>
      </c>
      <c r="E5939">
        <v>0.899340932477537</v>
      </c>
      <c r="F5939">
        <v>0.883284558757113</v>
      </c>
      <c r="G5939">
        <v>0.737682668590532</v>
      </c>
      <c r="H5939">
        <v>0.610227506422106</v>
      </c>
      <c r="I5939">
        <v>0.601226106869911</v>
      </c>
      <c r="J5939">
        <v>0.786183150821691</v>
      </c>
      <c r="K5939">
        <v>0.761077269972982</v>
      </c>
      <c r="L5939">
        <v>977.231138858603</v>
      </c>
      <c r="M5939">
        <v>19.7377691301217</v>
      </c>
      <c r="O5939">
        <v>49.0109147044541</v>
      </c>
      <c r="P5939">
        <v>-0.031346311823992</v>
      </c>
      <c r="Q5939">
        <v>0.688666282072724</v>
      </c>
      <c r="R5939">
        <v>0.775962095865587</v>
      </c>
      <c r="S5939" t="s">
        <v>12132</v>
      </c>
      <c r="T5939" t="s">
        <v>12362</v>
      </c>
      <c r="U5939" t="s">
        <v>12362</v>
      </c>
      <c r="V5939" t="s">
        <v>12362</v>
      </c>
      <c r="W5939">
        <v>12</v>
      </c>
      <c r="X5939" t="s">
        <v>18301</v>
      </c>
      <c r="Y5939">
        <v>0.8227005463633741</v>
      </c>
      <c r="Z5939">
        <f>HYPERLINK("Melting_Curves/meltCurve_Q9UNP9_.pdf", "Melting_Curves/meltCurve_Q9UNP9_.pdf")</f>
        <v>0</v>
      </c>
      <c r="AA5939" t="s">
        <v>24221</v>
      </c>
      <c r="AB5939" t="s">
        <v>30297</v>
      </c>
    </row>
    <row r="5940" spans="1:28">
      <c r="A5940" t="s">
        <v>5966</v>
      </c>
      <c r="B5940">
        <v>0.992608467424715</v>
      </c>
      <c r="C5940">
        <v>1.01081810814894</v>
      </c>
      <c r="D5940">
        <v>1.01101942211306</v>
      </c>
      <c r="E5940">
        <v>0.749401284640376</v>
      </c>
      <c r="F5940">
        <v>0.558674512275915</v>
      </c>
      <c r="G5940">
        <v>0.417965971057608</v>
      </c>
      <c r="H5940">
        <v>0.18683073355941</v>
      </c>
      <c r="I5940">
        <v>0.19612037344157</v>
      </c>
      <c r="J5940">
        <v>0.31728925303901</v>
      </c>
      <c r="K5940">
        <v>0.286554923824029</v>
      </c>
      <c r="L5940">
        <v>956.2810162208719</v>
      </c>
      <c r="M5940">
        <v>19.49244385604</v>
      </c>
      <c r="N5940">
        <v>50.8003177888379</v>
      </c>
      <c r="O5940">
        <v>48.5514721372949</v>
      </c>
      <c r="P5940">
        <v>-0.07591603632404011</v>
      </c>
      <c r="Q5940">
        <v>0.243665367143722</v>
      </c>
      <c r="R5940">
        <v>0.971678106666879</v>
      </c>
      <c r="S5940" t="s">
        <v>12133</v>
      </c>
      <c r="T5940" t="s">
        <v>12362</v>
      </c>
      <c r="U5940" t="s">
        <v>12362</v>
      </c>
      <c r="V5940" t="s">
        <v>12362</v>
      </c>
      <c r="W5940">
        <v>1</v>
      </c>
      <c r="X5940" t="s">
        <v>18302</v>
      </c>
      <c r="Y5940">
        <v>0.5581282014543663</v>
      </c>
      <c r="Z5940">
        <f>HYPERLINK("Melting_Curves/meltCurve_Q9UNQ2_.pdf", "Melting_Curves/meltCurve_Q9UNQ2_.pdf")</f>
        <v>0</v>
      </c>
      <c r="AA5940" t="s">
        <v>24222</v>
      </c>
      <c r="AB5940" t="s">
        <v>30298</v>
      </c>
    </row>
    <row r="5941" spans="1:28">
      <c r="A5941" t="s">
        <v>5967</v>
      </c>
      <c r="B5941">
        <v>0.992608467424715</v>
      </c>
      <c r="C5941">
        <v>0.7825523024723821</v>
      </c>
      <c r="D5941">
        <v>0.764993552372213</v>
      </c>
      <c r="E5941">
        <v>0.578881019593246</v>
      </c>
      <c r="F5941">
        <v>0.579862792977265</v>
      </c>
      <c r="G5941">
        <v>0.515836727269828</v>
      </c>
      <c r="H5941">
        <v>0.482519057146139</v>
      </c>
      <c r="I5941">
        <v>0.527774957010113</v>
      </c>
      <c r="J5941">
        <v>0.836431790475909</v>
      </c>
      <c r="K5941">
        <v>0.766640705618842</v>
      </c>
      <c r="L5941">
        <v>916.4918320575269</v>
      </c>
      <c r="M5941">
        <v>22.7203294092607</v>
      </c>
      <c r="O5941">
        <v>40.0293735171221</v>
      </c>
      <c r="P5941">
        <v>-0.0545420377785687</v>
      </c>
      <c r="Q5941">
        <v>0.615632209235571</v>
      </c>
      <c r="R5941">
        <v>0.528598320947663</v>
      </c>
      <c r="S5941" t="s">
        <v>12134</v>
      </c>
      <c r="T5941" t="s">
        <v>12362</v>
      </c>
      <c r="U5941" t="s">
        <v>12362</v>
      </c>
      <c r="V5941" t="s">
        <v>12362</v>
      </c>
      <c r="W5941">
        <v>2</v>
      </c>
      <c r="X5941" t="s">
        <v>18303</v>
      </c>
      <c r="Y5941">
        <v>0.6639239313832425</v>
      </c>
      <c r="Z5941">
        <f>HYPERLINK("Melting_Curves/meltCurve_Q9UNS1_2_.pdf", "Melting_Curves/meltCurve_Q9UNS1_2_.pdf")</f>
        <v>0</v>
      </c>
      <c r="AA5941" t="s">
        <v>24223</v>
      </c>
      <c r="AB5941" t="s">
        <v>30299</v>
      </c>
    </row>
    <row r="5942" spans="1:28">
      <c r="A5942" t="s">
        <v>5968</v>
      </c>
      <c r="B5942">
        <v>0.992608467424715</v>
      </c>
      <c r="C5942">
        <v>1.10883799715401</v>
      </c>
      <c r="D5942">
        <v>1.06343407408638</v>
      </c>
      <c r="E5942">
        <v>0.944362232776963</v>
      </c>
      <c r="F5942">
        <v>0.676586363385664</v>
      </c>
      <c r="G5942">
        <v>0.454762323653829</v>
      </c>
      <c r="H5942">
        <v>0.708375847267012</v>
      </c>
      <c r="I5942">
        <v>0.894198878704093</v>
      </c>
      <c r="J5942">
        <v>0.368885199537573</v>
      </c>
      <c r="K5942">
        <v>0.154030215125233</v>
      </c>
      <c r="L5942">
        <v>420.918039371565</v>
      </c>
      <c r="M5942">
        <v>6.87924754830383</v>
      </c>
      <c r="N5942">
        <v>61.1866390926836</v>
      </c>
      <c r="O5942">
        <v>56.6426338874111</v>
      </c>
      <c r="P5942">
        <v>-0.0304224924862602</v>
      </c>
      <c r="Q5942">
        <v>0</v>
      </c>
      <c r="R5942">
        <v>0.6502136580083711</v>
      </c>
      <c r="S5942" t="s">
        <v>12135</v>
      </c>
      <c r="T5942" t="s">
        <v>12362</v>
      </c>
      <c r="U5942" t="s">
        <v>12362</v>
      </c>
      <c r="V5942" t="s">
        <v>12362</v>
      </c>
      <c r="W5942">
        <v>15</v>
      </c>
      <c r="X5942" t="s">
        <v>18304</v>
      </c>
      <c r="Y5942">
        <v>0.7331992196646012</v>
      </c>
      <c r="Z5942">
        <f>HYPERLINK("Melting_Curves/meltCurve_Q9UNS2_.pdf", "Melting_Curves/meltCurve_Q9UNS2_.pdf")</f>
        <v>0</v>
      </c>
      <c r="AA5942" t="s">
        <v>24224</v>
      </c>
      <c r="AB5942" t="s">
        <v>30300</v>
      </c>
    </row>
    <row r="5943" spans="1:28">
      <c r="A5943" t="s">
        <v>5969</v>
      </c>
      <c r="B5943">
        <v>0.992608467424715</v>
      </c>
      <c r="C5943">
        <v>1.08960068245736</v>
      </c>
      <c r="D5943">
        <v>1.06436992375271</v>
      </c>
      <c r="E5943">
        <v>1.10342470916332</v>
      </c>
      <c r="F5943">
        <v>0.8159728334030451</v>
      </c>
      <c r="G5943">
        <v>0.617629544120079</v>
      </c>
      <c r="H5943">
        <v>0.52125110299402</v>
      </c>
      <c r="I5943">
        <v>0.561265792522341</v>
      </c>
      <c r="J5943">
        <v>0.456777719854483</v>
      </c>
      <c r="K5943">
        <v>0.241270426481785</v>
      </c>
      <c r="L5943">
        <v>973.673028320086</v>
      </c>
      <c r="M5943">
        <v>18.1921766277237</v>
      </c>
      <c r="N5943">
        <v>57.884158927801</v>
      </c>
      <c r="O5943">
        <v>52.8873867250612</v>
      </c>
      <c r="P5943">
        <v>-0.053913806474673</v>
      </c>
      <c r="Q5943">
        <v>0.373087568329475</v>
      </c>
      <c r="R5943">
        <v>0.907022630034928</v>
      </c>
      <c r="S5943" t="s">
        <v>12136</v>
      </c>
      <c r="T5943" t="s">
        <v>12362</v>
      </c>
      <c r="U5943" t="s">
        <v>12362</v>
      </c>
      <c r="V5943" t="s">
        <v>12362</v>
      </c>
      <c r="W5943">
        <v>8</v>
      </c>
      <c r="X5943" t="s">
        <v>18305</v>
      </c>
      <c r="Y5943">
        <v>0.7270943814581617</v>
      </c>
      <c r="Z5943">
        <f>HYPERLINK("Melting_Curves/meltCurve_Q9UNW1_.pdf", "Melting_Curves/meltCurve_Q9UNW1_.pdf")</f>
        <v>0</v>
      </c>
      <c r="AA5943" t="s">
        <v>24225</v>
      </c>
      <c r="AB5943" t="s">
        <v>30301</v>
      </c>
    </row>
    <row r="5944" spans="1:28">
      <c r="A5944" t="s">
        <v>5970</v>
      </c>
      <c r="B5944">
        <v>0.992608467424715</v>
      </c>
      <c r="C5944">
        <v>1.00407366873726</v>
      </c>
      <c r="D5944">
        <v>0.875271144934794</v>
      </c>
      <c r="E5944">
        <v>0.854467298343811</v>
      </c>
      <c r="F5944">
        <v>0.631854463769833</v>
      </c>
      <c r="G5944">
        <v>0.537038322839733</v>
      </c>
      <c r="H5944">
        <v>0.479044913442587</v>
      </c>
      <c r="I5944">
        <v>0.513779726426435</v>
      </c>
      <c r="J5944">
        <v>0.528351564507285</v>
      </c>
      <c r="K5944">
        <v>0.463597437669972</v>
      </c>
      <c r="L5944">
        <v>845.135073455799</v>
      </c>
      <c r="M5944">
        <v>17.6146292562879</v>
      </c>
      <c r="N5944">
        <v>59.1505905932795</v>
      </c>
      <c r="O5944">
        <v>47.373592225605</v>
      </c>
      <c r="P5944">
        <v>-0.0481495308989465</v>
      </c>
      <c r="Q5944">
        <v>0.48204562087106</v>
      </c>
      <c r="R5944">
        <v>0.9754880282894191</v>
      </c>
      <c r="S5944" t="s">
        <v>12137</v>
      </c>
      <c r="T5944" t="s">
        <v>12362</v>
      </c>
      <c r="U5944" t="s">
        <v>12362</v>
      </c>
      <c r="V5944" t="s">
        <v>12362</v>
      </c>
      <c r="W5944">
        <v>5</v>
      </c>
      <c r="X5944" t="s">
        <v>18306</v>
      </c>
      <c r="Y5944">
        <v>0.6802149662370465</v>
      </c>
      <c r="Z5944">
        <f>HYPERLINK("Melting_Curves/meltCurve_Q9UNY4_2_.pdf", "Melting_Curves/meltCurve_Q9UNY4_2_.pdf")</f>
        <v>0</v>
      </c>
      <c r="AA5944" t="s">
        <v>24226</v>
      </c>
      <c r="AB5944" t="s">
        <v>30302</v>
      </c>
    </row>
    <row r="5945" spans="1:28">
      <c r="A5945" t="s">
        <v>5971</v>
      </c>
      <c r="B5945">
        <v>0.992608467424715</v>
      </c>
      <c r="C5945">
        <v>0.937068246614038</v>
      </c>
      <c r="D5945">
        <v>0.867646175830997</v>
      </c>
      <c r="E5945">
        <v>0.810509977472635</v>
      </c>
      <c r="F5945">
        <v>0.75640611962941</v>
      </c>
      <c r="G5945">
        <v>0.599391736605939</v>
      </c>
      <c r="H5945">
        <v>0.496055688334466</v>
      </c>
      <c r="I5945">
        <v>0.512058112309286</v>
      </c>
      <c r="J5945">
        <v>0.537802703210978</v>
      </c>
      <c r="K5945">
        <v>0.45937891266078</v>
      </c>
      <c r="L5945">
        <v>473.538305724303</v>
      </c>
      <c r="M5945">
        <v>9.504647602250801</v>
      </c>
      <c r="N5945">
        <v>62.4090539093471</v>
      </c>
      <c r="O5945">
        <v>47.7658757823267</v>
      </c>
      <c r="P5945">
        <v>-0.0285473950146663</v>
      </c>
      <c r="Q5945">
        <v>0.426475806956132</v>
      </c>
      <c r="R5945">
        <v>0.971051504988152</v>
      </c>
      <c r="S5945" t="s">
        <v>12138</v>
      </c>
      <c r="T5945" t="s">
        <v>12362</v>
      </c>
      <c r="U5945" t="s">
        <v>12362</v>
      </c>
      <c r="V5945" t="s">
        <v>12362</v>
      </c>
      <c r="W5945">
        <v>30</v>
      </c>
      <c r="X5945" t="s">
        <v>18307</v>
      </c>
      <c r="Y5945">
        <v>0.6923724928600391</v>
      </c>
      <c r="Z5945">
        <f>HYPERLINK("Melting_Curves/meltCurve_Q9UNZ2_.pdf", "Melting_Curves/meltCurve_Q9UNZ2_.pdf")</f>
        <v>0</v>
      </c>
      <c r="AA5945" t="s">
        <v>24227</v>
      </c>
      <c r="AB5945" t="s">
        <v>30303</v>
      </c>
    </row>
    <row r="5946" spans="1:28">
      <c r="A5946" t="s">
        <v>5972</v>
      </c>
      <c r="B5946">
        <v>0.992608467424715</v>
      </c>
      <c r="C5946">
        <v>0.853650703563421</v>
      </c>
      <c r="D5946">
        <v>0.734257421443283</v>
      </c>
      <c r="E5946">
        <v>0.456902480643432</v>
      </c>
      <c r="F5946">
        <v>0.379362610647256</v>
      </c>
      <c r="G5946">
        <v>0.283568573769894</v>
      </c>
      <c r="H5946">
        <v>0.214664788386696</v>
      </c>
      <c r="I5946">
        <v>0.251881209437924</v>
      </c>
      <c r="J5946">
        <v>0.294092419818528</v>
      </c>
      <c r="K5946">
        <v>0.318504623378089</v>
      </c>
      <c r="L5946">
        <v>739.462715119584</v>
      </c>
      <c r="M5946">
        <v>16.7811017932583</v>
      </c>
      <c r="N5946">
        <v>46.1369598253212</v>
      </c>
      <c r="O5946">
        <v>43.4537172641704</v>
      </c>
      <c r="P5946">
        <v>-0.0709994330032126</v>
      </c>
      <c r="Q5946">
        <v>0.264651701296189</v>
      </c>
      <c r="R5946">
        <v>0.982903816189412</v>
      </c>
      <c r="S5946" t="s">
        <v>12139</v>
      </c>
      <c r="T5946" t="s">
        <v>12362</v>
      </c>
      <c r="U5946" t="s">
        <v>12362</v>
      </c>
      <c r="V5946" t="s">
        <v>12362</v>
      </c>
      <c r="W5946">
        <v>2</v>
      </c>
      <c r="X5946" t="s">
        <v>18308</v>
      </c>
      <c r="Y5946">
        <v>0.4522023444638161</v>
      </c>
      <c r="Z5946">
        <f>HYPERLINK("Melting_Curves/meltCurve_Q9UP52_3_.pdf", "Melting_Curves/meltCurve_Q9UP52_3_.pdf")</f>
        <v>0</v>
      </c>
      <c r="AA5946" t="s">
        <v>24228</v>
      </c>
      <c r="AB5946" t="s">
        <v>30304</v>
      </c>
    </row>
    <row r="5947" spans="1:28">
      <c r="A5947" t="s">
        <v>5973</v>
      </c>
      <c r="B5947">
        <v>0.992608467424715</v>
      </c>
      <c r="C5947">
        <v>1.02330801174048</v>
      </c>
      <c r="D5947">
        <v>0.851037450561077</v>
      </c>
      <c r="E5947">
        <v>0.684582723691277</v>
      </c>
      <c r="F5947">
        <v>0.511498558576052</v>
      </c>
      <c r="G5947">
        <v>0.350846837517651</v>
      </c>
      <c r="H5947">
        <v>0.252319523315249</v>
      </c>
      <c r="I5947">
        <v>0.26667347833991</v>
      </c>
      <c r="J5947">
        <v>0.256145194271918</v>
      </c>
      <c r="K5947">
        <v>0.226815282594018</v>
      </c>
      <c r="L5947">
        <v>715.626920990872</v>
      </c>
      <c r="M5947">
        <v>14.9207999946218</v>
      </c>
      <c r="N5947">
        <v>49.9396557640748</v>
      </c>
      <c r="O5947">
        <v>47.1249169167334</v>
      </c>
      <c r="P5947">
        <v>-0.0615019728802701</v>
      </c>
      <c r="Q5947">
        <v>0.223104271867491</v>
      </c>
      <c r="R5947">
        <v>0.992744803119602</v>
      </c>
      <c r="S5947" t="s">
        <v>12140</v>
      </c>
      <c r="T5947" t="s">
        <v>12362</v>
      </c>
      <c r="U5947" t="s">
        <v>12362</v>
      </c>
      <c r="V5947" t="s">
        <v>12362</v>
      </c>
      <c r="W5947">
        <v>3</v>
      </c>
      <c r="X5947" t="s">
        <v>18309</v>
      </c>
      <c r="Y5947">
        <v>0.5242529925329678</v>
      </c>
      <c r="Z5947">
        <f>HYPERLINK("Melting_Curves/meltCurve_Q9UP83_3_.pdf", "Melting_Curves/meltCurve_Q9UP83_3_.pdf")</f>
        <v>0</v>
      </c>
      <c r="AA5947" t="s">
        <v>24229</v>
      </c>
      <c r="AB5947" t="s">
        <v>30305</v>
      </c>
    </row>
    <row r="5948" spans="1:28">
      <c r="A5948" t="s">
        <v>5974</v>
      </c>
      <c r="B5948">
        <v>0.992608467424715</v>
      </c>
      <c r="C5948">
        <v>0.866699963960468</v>
      </c>
      <c r="D5948">
        <v>0.706127371117011</v>
      </c>
      <c r="E5948">
        <v>0.624215178930325</v>
      </c>
      <c r="F5948">
        <v>0.445651691299629</v>
      </c>
      <c r="G5948">
        <v>0.380027565836171</v>
      </c>
      <c r="H5948">
        <v>0.234395014234696</v>
      </c>
      <c r="I5948">
        <v>0.240742568440897</v>
      </c>
      <c r="J5948">
        <v>0.39340736084061</v>
      </c>
      <c r="K5948">
        <v>0.370461728075965</v>
      </c>
      <c r="L5948">
        <v>583.990575978885</v>
      </c>
      <c r="M5948">
        <v>13.0097407436292</v>
      </c>
      <c r="N5948">
        <v>48.2551571968711</v>
      </c>
      <c r="O5948">
        <v>43.8678305480129</v>
      </c>
      <c r="P5948">
        <v>-0.0520377426111393</v>
      </c>
      <c r="Q5948">
        <v>0.298254785861305</v>
      </c>
      <c r="R5948">
        <v>0.944563932832477</v>
      </c>
      <c r="S5948" t="s">
        <v>12141</v>
      </c>
      <c r="T5948" t="s">
        <v>12362</v>
      </c>
      <c r="U5948" t="s">
        <v>12362</v>
      </c>
      <c r="V5948" t="s">
        <v>12362</v>
      </c>
      <c r="W5948">
        <v>3</v>
      </c>
      <c r="X5948" t="s">
        <v>18310</v>
      </c>
      <c r="Y5948">
        <v>0.5049016714144376</v>
      </c>
      <c r="Z5948">
        <f>HYPERLINK("Melting_Curves/meltCurve_Q9UPM8_.pdf", "Melting_Curves/meltCurve_Q9UPM8_.pdf")</f>
        <v>0</v>
      </c>
      <c r="AA5948" t="s">
        <v>24230</v>
      </c>
      <c r="AB5948" t="s">
        <v>30306</v>
      </c>
    </row>
    <row r="5949" spans="1:28">
      <c r="A5949" t="s">
        <v>5975</v>
      </c>
      <c r="B5949">
        <v>0.992608467424715</v>
      </c>
      <c r="C5949">
        <v>1.01407933486996</v>
      </c>
      <c r="D5949">
        <v>0.933808854582479</v>
      </c>
      <c r="E5949">
        <v>0.898717826052424</v>
      </c>
      <c r="F5949">
        <v>0.738653961634425</v>
      </c>
      <c r="G5949">
        <v>0.523855633544998</v>
      </c>
      <c r="H5949">
        <v>0.4727123669046</v>
      </c>
      <c r="I5949">
        <v>0.623724155706752</v>
      </c>
      <c r="J5949">
        <v>0.801533932104065</v>
      </c>
      <c r="K5949">
        <v>0.746007390178278</v>
      </c>
      <c r="L5949">
        <v>1657.27662198315</v>
      </c>
      <c r="M5949">
        <v>34.5471435769409</v>
      </c>
      <c r="O5949">
        <v>47.8115720256279</v>
      </c>
      <c r="P5949">
        <v>-0.0654301280156548</v>
      </c>
      <c r="Q5949">
        <v>0.637792868183657</v>
      </c>
      <c r="R5949">
        <v>0.73401444678135</v>
      </c>
      <c r="S5949" t="s">
        <v>12142</v>
      </c>
      <c r="T5949" t="s">
        <v>12362</v>
      </c>
      <c r="U5949" t="s">
        <v>12362</v>
      </c>
      <c r="V5949" t="s">
        <v>12362</v>
      </c>
      <c r="W5949">
        <v>27</v>
      </c>
      <c r="X5949" t="s">
        <v>18311</v>
      </c>
      <c r="Y5949">
        <v>0.7718713544892583</v>
      </c>
      <c r="Z5949">
        <f>HYPERLINK("Melting_Curves/meltCurve_Q9UPN6_.pdf", "Melting_Curves/meltCurve_Q9UPN6_.pdf")</f>
        <v>0</v>
      </c>
      <c r="AA5949" t="s">
        <v>24231</v>
      </c>
      <c r="AB5949" t="s">
        <v>30307</v>
      </c>
    </row>
    <row r="5950" spans="1:28">
      <c r="A5950" t="s">
        <v>5976</v>
      </c>
      <c r="B5950">
        <v>0.992608467424715</v>
      </c>
      <c r="C5950">
        <v>0.902868927379752</v>
      </c>
      <c r="D5950">
        <v>0.846283794780073</v>
      </c>
      <c r="E5950">
        <v>0.660105902216369</v>
      </c>
      <c r="F5950">
        <v>0.506008254811268</v>
      </c>
      <c r="G5950">
        <v>0.411445291884936</v>
      </c>
      <c r="H5950">
        <v>0.28096158392707</v>
      </c>
      <c r="I5950">
        <v>0.315137215285132</v>
      </c>
      <c r="J5950">
        <v>0.418689367932189</v>
      </c>
      <c r="K5950">
        <v>0.396674095089701</v>
      </c>
      <c r="L5950">
        <v>714.550127801811</v>
      </c>
      <c r="M5950">
        <v>15.4799747576765</v>
      </c>
      <c r="N5950">
        <v>49.9106134573368</v>
      </c>
      <c r="O5950">
        <v>45.4098979700577</v>
      </c>
      <c r="P5950">
        <v>-0.0559299370248048</v>
      </c>
      <c r="Q5950">
        <v>0.343785475368503</v>
      </c>
      <c r="R5950">
        <v>0.96753209352947</v>
      </c>
      <c r="S5950" t="s">
        <v>12143</v>
      </c>
      <c r="T5950" t="s">
        <v>12362</v>
      </c>
      <c r="U5950" t="s">
        <v>12362</v>
      </c>
      <c r="V5950" t="s">
        <v>12362</v>
      </c>
      <c r="W5950">
        <v>8</v>
      </c>
      <c r="X5950" t="s">
        <v>18312</v>
      </c>
      <c r="Y5950">
        <v>0.5583414752155684</v>
      </c>
      <c r="Z5950">
        <f>HYPERLINK("Melting_Curves/meltCurve_Q9UPN7_.pdf", "Melting_Curves/meltCurve_Q9UPN7_.pdf")</f>
        <v>0</v>
      </c>
      <c r="AA5950" t="s">
        <v>24232</v>
      </c>
      <c r="AB5950" t="s">
        <v>30308</v>
      </c>
    </row>
    <row r="5951" spans="1:28">
      <c r="A5951" t="s">
        <v>5977</v>
      </c>
      <c r="B5951">
        <v>0.992608467424715</v>
      </c>
      <c r="C5951">
        <v>0.909383371495849</v>
      </c>
      <c r="D5951">
        <v>0.8010480682088</v>
      </c>
      <c r="E5951">
        <v>0.696607900740374</v>
      </c>
      <c r="F5951">
        <v>0.57036076236466</v>
      </c>
      <c r="G5951">
        <v>0.33565661199843</v>
      </c>
      <c r="H5951">
        <v>0.221789787908941</v>
      </c>
      <c r="I5951">
        <v>0.214075419916226</v>
      </c>
      <c r="J5951">
        <v>0.245571716272692</v>
      </c>
      <c r="K5951">
        <v>0.227712692129255</v>
      </c>
      <c r="L5951">
        <v>550.484982341792</v>
      </c>
      <c r="M5951">
        <v>11.3386491007916</v>
      </c>
      <c r="N5951">
        <v>50.2717553831234</v>
      </c>
      <c r="O5951">
        <v>47.1128576796297</v>
      </c>
      <c r="P5951">
        <v>-0.0504986563963626</v>
      </c>
      <c r="Q5951">
        <v>0.160950448778156</v>
      </c>
      <c r="R5951">
        <v>0.982359572283924</v>
      </c>
      <c r="S5951" t="s">
        <v>12144</v>
      </c>
      <c r="T5951" t="s">
        <v>12362</v>
      </c>
      <c r="U5951" t="s">
        <v>12362</v>
      </c>
      <c r="V5951" t="s">
        <v>12362</v>
      </c>
      <c r="W5951">
        <v>17</v>
      </c>
      <c r="X5951" t="s">
        <v>18313</v>
      </c>
      <c r="Y5951">
        <v>0.511558201842068</v>
      </c>
      <c r="Z5951">
        <f>HYPERLINK("Melting_Curves/meltCurve_Q9UPN9_.pdf", "Melting_Curves/meltCurve_Q9UPN9_.pdf")</f>
        <v>0</v>
      </c>
      <c r="AA5951" t="s">
        <v>19541</v>
      </c>
      <c r="AB5951" t="s">
        <v>30309</v>
      </c>
    </row>
    <row r="5952" spans="1:28">
      <c r="A5952" t="s">
        <v>5978</v>
      </c>
      <c r="B5952">
        <v>0.992608467424715</v>
      </c>
      <c r="C5952">
        <v>0.801747380727092</v>
      </c>
      <c r="D5952">
        <v>0.799032319721155</v>
      </c>
      <c r="E5952">
        <v>1.03774649871391</v>
      </c>
      <c r="F5952">
        <v>0.697913908606148</v>
      </c>
      <c r="G5952">
        <v>0.720664202378799</v>
      </c>
      <c r="H5952">
        <v>0.347321756563021</v>
      </c>
      <c r="I5952">
        <v>0.180484900026676</v>
      </c>
      <c r="J5952">
        <v>0.385078870949388</v>
      </c>
      <c r="K5952">
        <v>0.247781619541055</v>
      </c>
      <c r="L5952">
        <v>842.076100625353</v>
      </c>
      <c r="M5952">
        <v>15.7500608928988</v>
      </c>
      <c r="N5952">
        <v>55.4191453779831</v>
      </c>
      <c r="O5952">
        <v>52.6253035053624</v>
      </c>
      <c r="P5952">
        <v>-0.0588842023930416</v>
      </c>
      <c r="Q5952">
        <v>0.213072123432468</v>
      </c>
      <c r="R5952">
        <v>0.829834664400865</v>
      </c>
      <c r="S5952" t="s">
        <v>12145</v>
      </c>
      <c r="T5952" t="s">
        <v>12362</v>
      </c>
      <c r="U5952" t="s">
        <v>12362</v>
      </c>
      <c r="V5952" t="s">
        <v>12362</v>
      </c>
      <c r="W5952">
        <v>17</v>
      </c>
      <c r="X5952" t="s">
        <v>18314</v>
      </c>
      <c r="Y5952">
        <v>0.6578609233651316</v>
      </c>
      <c r="Z5952">
        <f>HYPERLINK("Melting_Curves/meltCurve_Q9UPN9_2_.pdf", "Melting_Curves/meltCurve_Q9UPN9_2_.pdf")</f>
        <v>0</v>
      </c>
      <c r="AA5952" t="s">
        <v>19541</v>
      </c>
      <c r="AB5952" t="s">
        <v>30310</v>
      </c>
    </row>
    <row r="5953" spans="1:28">
      <c r="A5953" t="s">
        <v>5979</v>
      </c>
      <c r="B5953">
        <v>0.992608467424715</v>
      </c>
      <c r="C5953">
        <v>0.967206510672213</v>
      </c>
      <c r="D5953">
        <v>0.822836104200887</v>
      </c>
      <c r="E5953">
        <v>0.750571987874606</v>
      </c>
      <c r="F5953">
        <v>0.707812709686559</v>
      </c>
      <c r="G5953">
        <v>0.642087756465749</v>
      </c>
      <c r="H5953">
        <v>0.572992698520406</v>
      </c>
      <c r="I5953">
        <v>0.8039174652386279</v>
      </c>
      <c r="J5953">
        <v>0.897402833042719</v>
      </c>
      <c r="K5953">
        <v>0.857257665090464</v>
      </c>
      <c r="L5953">
        <v>1582.82219522462</v>
      </c>
      <c r="M5953">
        <v>37.691840523254</v>
      </c>
      <c r="O5953">
        <v>41.8760724201708</v>
      </c>
      <c r="P5953">
        <v>-0.0570020240085077</v>
      </c>
      <c r="Q5953">
        <v>0.746680988369861</v>
      </c>
      <c r="R5953">
        <v>0.51164721794428</v>
      </c>
      <c r="S5953" t="s">
        <v>12146</v>
      </c>
      <c r="T5953" t="s">
        <v>12362</v>
      </c>
      <c r="U5953" t="s">
        <v>12362</v>
      </c>
      <c r="V5953" t="s">
        <v>12362</v>
      </c>
      <c r="W5953">
        <v>15</v>
      </c>
      <c r="X5953" t="s">
        <v>18315</v>
      </c>
      <c r="Y5953">
        <v>0.7897204323934733</v>
      </c>
      <c r="Z5953">
        <f>HYPERLINK("Melting_Curves/meltCurve_Q9UPQ9_1_.pdf", "Melting_Curves/meltCurve_Q9UPQ9_1_.pdf")</f>
        <v>0</v>
      </c>
      <c r="AA5953" t="s">
        <v>24233</v>
      </c>
      <c r="AB5953" t="s">
        <v>30311</v>
      </c>
    </row>
    <row r="5954" spans="1:28">
      <c r="A5954" t="s">
        <v>5980</v>
      </c>
      <c r="B5954">
        <v>0.992608467424715</v>
      </c>
      <c r="C5954">
        <v>1.10184119910666</v>
      </c>
      <c r="D5954">
        <v>0.334107387980075</v>
      </c>
      <c r="E5954">
        <v>0.634391476349585</v>
      </c>
      <c r="F5954">
        <v>0.353702097197234</v>
      </c>
      <c r="G5954">
        <v>0.265081114704623</v>
      </c>
      <c r="H5954">
        <v>0.243044760534365</v>
      </c>
      <c r="I5954">
        <v>0</v>
      </c>
      <c r="J5954">
        <v>0.413320860961692</v>
      </c>
      <c r="K5954">
        <v>0.170200027963681</v>
      </c>
      <c r="L5954">
        <v>659.047537388506</v>
      </c>
      <c r="M5954">
        <v>15.0271522051779</v>
      </c>
      <c r="N5954">
        <v>45.5622203957841</v>
      </c>
      <c r="O5954">
        <v>43.1024306351733</v>
      </c>
      <c r="P5954">
        <v>-0.068420833529483</v>
      </c>
      <c r="Q5954">
        <v>0.215071932140791</v>
      </c>
      <c r="R5954">
        <v>0.735783951726049</v>
      </c>
      <c r="S5954" t="s">
        <v>12147</v>
      </c>
      <c r="T5954" t="s">
        <v>12362</v>
      </c>
      <c r="U5954" t="s">
        <v>12362</v>
      </c>
      <c r="V5954" t="s">
        <v>12362</v>
      </c>
      <c r="W5954">
        <v>1</v>
      </c>
      <c r="X5954" t="s">
        <v>18316</v>
      </c>
      <c r="Y5954">
        <v>0.4140533735940554</v>
      </c>
      <c r="Z5954">
        <f>HYPERLINK("Melting_Curves/meltCurve_Q9UPR3_.pdf", "Melting_Curves/meltCurve_Q9UPR3_.pdf")</f>
        <v>0</v>
      </c>
      <c r="AA5954" t="s">
        <v>24234</v>
      </c>
      <c r="AB5954" t="s">
        <v>30312</v>
      </c>
    </row>
    <row r="5955" spans="1:28">
      <c r="A5955" t="s">
        <v>5981</v>
      </c>
      <c r="B5955">
        <v>0.992608467424715</v>
      </c>
      <c r="C5955">
        <v>1.54901339067884</v>
      </c>
      <c r="D5955">
        <v>0.886758021821013</v>
      </c>
      <c r="E5955">
        <v>1.41951777803895</v>
      </c>
      <c r="F5955">
        <v>0.446960007779191</v>
      </c>
      <c r="G5955">
        <v>0.5050059093879889</v>
      </c>
      <c r="H5955">
        <v>0.679440745663288</v>
      </c>
      <c r="I5955">
        <v>0.304886195572758</v>
      </c>
      <c r="J5955">
        <v>0.449039136224625</v>
      </c>
      <c r="K5955">
        <v>0.487772758142275</v>
      </c>
      <c r="L5955">
        <v>7276.78398159828</v>
      </c>
      <c r="M5955">
        <v>149.310651117794</v>
      </c>
      <c r="N5955">
        <v>49.7757531756326</v>
      </c>
      <c r="O5955">
        <v>48.7271249674368</v>
      </c>
      <c r="P5955">
        <v>-0.399953344830811</v>
      </c>
      <c r="Q5955">
        <v>0.477905260208764</v>
      </c>
      <c r="R5955">
        <v>0.662783114975576</v>
      </c>
      <c r="S5955" t="s">
        <v>12148</v>
      </c>
      <c r="T5955" t="s">
        <v>12362</v>
      </c>
      <c r="U5955" t="s">
        <v>12362</v>
      </c>
      <c r="V5955" t="s">
        <v>12362</v>
      </c>
      <c r="W5955">
        <v>3</v>
      </c>
      <c r="X5955" t="s">
        <v>18317</v>
      </c>
      <c r="Y5955">
        <v>0.6822716416439102</v>
      </c>
      <c r="Z5955">
        <f>HYPERLINK("Melting_Curves/meltCurve_Q9UPS6_.pdf", "Melting_Curves/meltCurve_Q9UPS6_.pdf")</f>
        <v>0</v>
      </c>
      <c r="AA5955" t="s">
        <v>24235</v>
      </c>
      <c r="AB5955" t="s">
        <v>30313</v>
      </c>
    </row>
    <row r="5956" spans="1:28">
      <c r="A5956" t="s">
        <v>5982</v>
      </c>
      <c r="B5956">
        <v>0.992608467424715</v>
      </c>
      <c r="C5956">
        <v>1.01898445529981</v>
      </c>
      <c r="D5956">
        <v>0.965578606687307</v>
      </c>
      <c r="E5956">
        <v>0.951101528631849</v>
      </c>
      <c r="F5956">
        <v>0.801949314532394</v>
      </c>
      <c r="G5956">
        <v>0.768626309616895</v>
      </c>
      <c r="H5956">
        <v>0.85976589522888</v>
      </c>
      <c r="I5956">
        <v>1.19522279061611</v>
      </c>
      <c r="J5956">
        <v>1.57939076504804</v>
      </c>
      <c r="K5956">
        <v>1.57370977064703</v>
      </c>
      <c r="L5956">
        <v>15000</v>
      </c>
      <c r="M5956">
        <v>245.456229029474</v>
      </c>
      <c r="O5956">
        <v>61.1066311763251</v>
      </c>
      <c r="P5956">
        <v>0.502106335641378</v>
      </c>
      <c r="Q5956">
        <v>1.5</v>
      </c>
      <c r="R5956">
        <v>0.8334371038187069</v>
      </c>
      <c r="S5956" t="s">
        <v>12149</v>
      </c>
      <c r="T5956" t="s">
        <v>12362</v>
      </c>
      <c r="U5956" t="s">
        <v>12362</v>
      </c>
      <c r="V5956" t="s">
        <v>12362</v>
      </c>
      <c r="W5956">
        <v>20</v>
      </c>
      <c r="X5956" t="s">
        <v>18318</v>
      </c>
      <c r="Y5956">
        <v>1.098099505807094</v>
      </c>
      <c r="Z5956">
        <f>HYPERLINK("Melting_Curves/meltCurve_Q9UPT8_.pdf", "Melting_Curves/meltCurve_Q9UPT8_.pdf")</f>
        <v>0</v>
      </c>
      <c r="AA5956" t="s">
        <v>24236</v>
      </c>
      <c r="AB5956" t="s">
        <v>30314</v>
      </c>
    </row>
    <row r="5957" spans="1:28">
      <c r="A5957" t="s">
        <v>5983</v>
      </c>
      <c r="B5957">
        <v>0.992608467424715</v>
      </c>
      <c r="C5957">
        <v>1.0729418213568</v>
      </c>
      <c r="D5957">
        <v>0.693954053830356</v>
      </c>
      <c r="E5957">
        <v>0.5346593389387581</v>
      </c>
      <c r="F5957">
        <v>0.450111000579977</v>
      </c>
      <c r="G5957">
        <v>0.454031809650473</v>
      </c>
      <c r="H5957">
        <v>0.324514894556297</v>
      </c>
      <c r="I5957">
        <v>0.316385769740581</v>
      </c>
      <c r="J5957">
        <v>0.508397935064517</v>
      </c>
      <c r="K5957">
        <v>0.42337810553248</v>
      </c>
      <c r="L5957">
        <v>1471.43757513303</v>
      </c>
      <c r="M5957">
        <v>34.0329999213515</v>
      </c>
      <c r="N5957">
        <v>45.6968674151213</v>
      </c>
      <c r="O5957">
        <v>43.0871486002955</v>
      </c>
      <c r="P5957">
        <v>-0.114523717219372</v>
      </c>
      <c r="Q5957">
        <v>0.42003569465693</v>
      </c>
      <c r="R5957">
        <v>0.924760983964138</v>
      </c>
      <c r="S5957" t="s">
        <v>12150</v>
      </c>
      <c r="T5957" t="s">
        <v>12362</v>
      </c>
      <c r="U5957" t="s">
        <v>12362</v>
      </c>
      <c r="V5957" t="s">
        <v>12362</v>
      </c>
      <c r="W5957">
        <v>2</v>
      </c>
      <c r="X5957" t="s">
        <v>18319</v>
      </c>
      <c r="Y5957">
        <v>0.5430415606284187</v>
      </c>
      <c r="Z5957">
        <f>HYPERLINK("Melting_Curves/meltCurve_Q9UPU5_.pdf", "Melting_Curves/meltCurve_Q9UPU5_.pdf")</f>
        <v>0</v>
      </c>
      <c r="AA5957" t="s">
        <v>24237</v>
      </c>
      <c r="AB5957" t="s">
        <v>30315</v>
      </c>
    </row>
    <row r="5958" spans="1:28">
      <c r="A5958" t="s">
        <v>5984</v>
      </c>
      <c r="B5958">
        <v>0.992608467424715</v>
      </c>
      <c r="C5958">
        <v>0.920264642952523</v>
      </c>
      <c r="D5958">
        <v>0.859728923086027</v>
      </c>
      <c r="E5958">
        <v>0.7502789931531501</v>
      </c>
      <c r="F5958">
        <v>0.460650124722698</v>
      </c>
      <c r="G5958">
        <v>0.211704967529705</v>
      </c>
      <c r="H5958">
        <v>0.14440285988995</v>
      </c>
      <c r="I5958">
        <v>0.157996606950525</v>
      </c>
      <c r="J5958">
        <v>0.172826276711561</v>
      </c>
      <c r="K5958">
        <v>0.148890443055432</v>
      </c>
      <c r="L5958">
        <v>848.254756662743</v>
      </c>
      <c r="M5958">
        <v>17.4931454616997</v>
      </c>
      <c r="N5958">
        <v>49.3193865066245</v>
      </c>
      <c r="O5958">
        <v>47.8703201647617</v>
      </c>
      <c r="P5958">
        <v>-0.07972835292942961</v>
      </c>
      <c r="Q5958">
        <v>0.127335656067289</v>
      </c>
      <c r="R5958">
        <v>0.988241033510981</v>
      </c>
      <c r="S5958" t="s">
        <v>12151</v>
      </c>
      <c r="T5958" t="s">
        <v>12362</v>
      </c>
      <c r="U5958" t="s">
        <v>12362</v>
      </c>
      <c r="V5958" t="s">
        <v>12362</v>
      </c>
      <c r="W5958">
        <v>7</v>
      </c>
      <c r="X5958" t="s">
        <v>18320</v>
      </c>
      <c r="Y5958">
        <v>0.4762264946215781</v>
      </c>
      <c r="Z5958">
        <f>HYPERLINK("Melting_Curves/meltCurve_Q9UPY8_.pdf", "Melting_Curves/meltCurve_Q9UPY8_.pdf")</f>
        <v>0</v>
      </c>
      <c r="AA5958" t="s">
        <v>24238</v>
      </c>
      <c r="AB5958" t="s">
        <v>30316</v>
      </c>
    </row>
    <row r="5959" spans="1:28">
      <c r="A5959" t="s">
        <v>5985</v>
      </c>
      <c r="B5959">
        <v>0.992608467424715</v>
      </c>
      <c r="C5959">
        <v>0.898709881099728</v>
      </c>
      <c r="D5959">
        <v>0.796976566359946</v>
      </c>
      <c r="E5959">
        <v>0.788572085874808</v>
      </c>
      <c r="F5959">
        <v>0.321253751377348</v>
      </c>
      <c r="G5959">
        <v>0.0337775567046043</v>
      </c>
      <c r="H5959">
        <v>0.0343385365992144</v>
      </c>
      <c r="I5959">
        <v>0</v>
      </c>
      <c r="J5959">
        <v>0</v>
      </c>
      <c r="K5959">
        <v>0</v>
      </c>
      <c r="L5959">
        <v>1113.26939700515</v>
      </c>
      <c r="M5959">
        <v>22.9289222516597</v>
      </c>
      <c r="N5959">
        <v>48.5530868911137</v>
      </c>
      <c r="O5959">
        <v>48.1882694078592</v>
      </c>
      <c r="P5959">
        <v>-0.118957150915147</v>
      </c>
      <c r="Q5959">
        <v>0</v>
      </c>
      <c r="R5959">
        <v>0.975340934195136</v>
      </c>
      <c r="S5959" t="s">
        <v>12152</v>
      </c>
      <c r="T5959" t="s">
        <v>12362</v>
      </c>
      <c r="U5959" t="s">
        <v>12362</v>
      </c>
      <c r="V5959" t="s">
        <v>12362</v>
      </c>
      <c r="W5959">
        <v>7</v>
      </c>
      <c r="X5959" t="s">
        <v>18321</v>
      </c>
      <c r="Y5959">
        <v>0.3952637629944068</v>
      </c>
      <c r="Z5959">
        <f>HYPERLINK("Melting_Curves/meltCurve_Q9UPY8_2_.pdf", "Melting_Curves/meltCurve_Q9UPY8_2_.pdf")</f>
        <v>0</v>
      </c>
      <c r="AA5959" t="s">
        <v>24238</v>
      </c>
      <c r="AB5959" t="s">
        <v>30317</v>
      </c>
    </row>
    <row r="5960" spans="1:28">
      <c r="A5960" t="s">
        <v>5986</v>
      </c>
      <c r="B5960">
        <v>0.992608467424715</v>
      </c>
      <c r="C5960">
        <v>0.989573464656934</v>
      </c>
      <c r="D5960">
        <v>1.0471792555756</v>
      </c>
      <c r="E5960">
        <v>1.01544471319434</v>
      </c>
      <c r="F5960">
        <v>0.505442725100791</v>
      </c>
      <c r="G5960">
        <v>0.300214069144168</v>
      </c>
      <c r="H5960">
        <v>0.226194238645424</v>
      </c>
      <c r="I5960">
        <v>0.279139117597031</v>
      </c>
      <c r="J5960">
        <v>0.280791751053175</v>
      </c>
      <c r="K5960">
        <v>0.219446373659125</v>
      </c>
      <c r="L5960">
        <v>4051.32384494805</v>
      </c>
      <c r="M5960">
        <v>81.4029395028352</v>
      </c>
      <c r="N5960">
        <v>50.2234771627584</v>
      </c>
      <c r="O5960">
        <v>49.7387538070356</v>
      </c>
      <c r="P5960">
        <v>-0.30247548035732</v>
      </c>
      <c r="Q5960">
        <v>0.260726865232659</v>
      </c>
      <c r="R5960">
        <v>0.993834395494656</v>
      </c>
      <c r="S5960" t="s">
        <v>12153</v>
      </c>
      <c r="T5960" t="s">
        <v>12362</v>
      </c>
      <c r="U5960" t="s">
        <v>12362</v>
      </c>
      <c r="V5960" t="s">
        <v>12362</v>
      </c>
      <c r="W5960">
        <v>5</v>
      </c>
      <c r="X5960" t="s">
        <v>18322</v>
      </c>
      <c r="Y5960">
        <v>0.5759905523146327</v>
      </c>
      <c r="Z5960">
        <f>HYPERLINK("Melting_Curves/meltCurve_Q9UQ13_2_.pdf", "Melting_Curves/meltCurve_Q9UQ13_2_.pdf")</f>
        <v>0</v>
      </c>
      <c r="AA5960" t="s">
        <v>24239</v>
      </c>
      <c r="AB5960" t="s">
        <v>30318</v>
      </c>
    </row>
    <row r="5961" spans="1:28">
      <c r="A5961" t="s">
        <v>5987</v>
      </c>
      <c r="B5961">
        <v>0.992608467424715</v>
      </c>
      <c r="C5961">
        <v>1.07622944254042</v>
      </c>
      <c r="D5961">
        <v>1.00817602939734</v>
      </c>
      <c r="E5961">
        <v>0.950392528989715</v>
      </c>
      <c r="F5961">
        <v>0.775170099292999</v>
      </c>
      <c r="G5961">
        <v>0.6660637297106961</v>
      </c>
      <c r="H5961">
        <v>0.656868470125459</v>
      </c>
      <c r="I5961">
        <v>1.0422445113869</v>
      </c>
      <c r="J5961">
        <v>1.59172578920813</v>
      </c>
      <c r="K5961">
        <v>1.59361574672465</v>
      </c>
      <c r="L5961">
        <v>15000</v>
      </c>
      <c r="M5961">
        <v>243.521039202849</v>
      </c>
      <c r="O5961">
        <v>61.5921663867539</v>
      </c>
      <c r="P5961">
        <v>0.494220803704229</v>
      </c>
      <c r="Q5961">
        <v>1.5</v>
      </c>
      <c r="R5961">
        <v>0.688398686353737</v>
      </c>
      <c r="S5961" t="s">
        <v>12154</v>
      </c>
      <c r="T5961" t="s">
        <v>12362</v>
      </c>
      <c r="U5961" t="s">
        <v>12362</v>
      </c>
      <c r="V5961" t="s">
        <v>12362</v>
      </c>
      <c r="W5961">
        <v>39</v>
      </c>
      <c r="X5961" t="s">
        <v>18323</v>
      </c>
      <c r="Y5961">
        <v>1.090004358309593</v>
      </c>
      <c r="Z5961">
        <f>HYPERLINK("Melting_Curves/meltCurve_Q9UQ35_.pdf", "Melting_Curves/meltCurve_Q9UQ35_.pdf")</f>
        <v>0</v>
      </c>
      <c r="AA5961" t="s">
        <v>24240</v>
      </c>
      <c r="AB5961" t="s">
        <v>30319</v>
      </c>
    </row>
    <row r="5962" spans="1:28">
      <c r="A5962" t="s">
        <v>5988</v>
      </c>
      <c r="B5962">
        <v>0.992608467424715</v>
      </c>
      <c r="C5962">
        <v>0.873532973411913</v>
      </c>
      <c r="D5962">
        <v>0.751415531648027</v>
      </c>
      <c r="E5962">
        <v>0.359487798433999</v>
      </c>
      <c r="F5962">
        <v>0.172739999180272</v>
      </c>
      <c r="G5962">
        <v>0.101784071505514</v>
      </c>
      <c r="H5962">
        <v>0.06920991857672661</v>
      </c>
      <c r="I5962">
        <v>0.07117426128151159</v>
      </c>
      <c r="J5962">
        <v>0.0860974757884181</v>
      </c>
      <c r="K5962">
        <v>0.0811926429611429</v>
      </c>
      <c r="L5962">
        <v>874.6340773882609</v>
      </c>
      <c r="M5962">
        <v>19.5006711339823</v>
      </c>
      <c r="N5962">
        <v>45.2001255742634</v>
      </c>
      <c r="O5962">
        <v>44.3878153529662</v>
      </c>
      <c r="P5962">
        <v>-0.10216601304638</v>
      </c>
      <c r="Q5962">
        <v>0.069824221959191</v>
      </c>
      <c r="R5962">
        <v>0.996553603502021</v>
      </c>
      <c r="S5962" t="s">
        <v>12155</v>
      </c>
      <c r="T5962" t="s">
        <v>12362</v>
      </c>
      <c r="U5962" t="s">
        <v>12362</v>
      </c>
      <c r="V5962" t="s">
        <v>12362</v>
      </c>
      <c r="W5962">
        <v>29</v>
      </c>
      <c r="X5962" t="s">
        <v>18324</v>
      </c>
      <c r="Y5962">
        <v>0.3261830442027903</v>
      </c>
      <c r="Z5962">
        <f>HYPERLINK("Melting_Curves/meltCurve_Q9UQ80_.pdf", "Melting_Curves/meltCurve_Q9UQ80_.pdf")</f>
        <v>0</v>
      </c>
      <c r="AA5962" t="s">
        <v>24241</v>
      </c>
      <c r="AB5962" t="s">
        <v>30320</v>
      </c>
    </row>
    <row r="5963" spans="1:28">
      <c r="A5963" t="s">
        <v>5989</v>
      </c>
      <c r="B5963">
        <v>0.992608467424715</v>
      </c>
      <c r="C5963">
        <v>0.988476879668618</v>
      </c>
      <c r="D5963">
        <v>0.78866704504839</v>
      </c>
      <c r="E5963">
        <v>0.743192046869404</v>
      </c>
      <c r="F5963">
        <v>0.632838011833287</v>
      </c>
      <c r="G5963">
        <v>0.569166989627345</v>
      </c>
      <c r="H5963">
        <v>0.608620903012708</v>
      </c>
      <c r="I5963">
        <v>0.627187565092532</v>
      </c>
      <c r="J5963">
        <v>0.867096794543625</v>
      </c>
      <c r="K5963">
        <v>0.987487248170122</v>
      </c>
      <c r="L5963">
        <v>2240.49589023693</v>
      </c>
      <c r="M5963">
        <v>53.1921065662181</v>
      </c>
      <c r="O5963">
        <v>42.0614243693671</v>
      </c>
      <c r="P5963">
        <v>-0.08884147024764159</v>
      </c>
      <c r="Q5963">
        <v>0.718996164251412</v>
      </c>
      <c r="R5963">
        <v>0.441048750246729</v>
      </c>
      <c r="S5963" t="s">
        <v>12156</v>
      </c>
      <c r="T5963" t="s">
        <v>12362</v>
      </c>
      <c r="U5963" t="s">
        <v>12362</v>
      </c>
      <c r="V5963" t="s">
        <v>12362</v>
      </c>
      <c r="W5963">
        <v>4</v>
      </c>
      <c r="X5963" t="s">
        <v>18325</v>
      </c>
      <c r="Y5963">
        <v>0.767426494178906</v>
      </c>
      <c r="Z5963">
        <f>HYPERLINK("Melting_Curves/meltCurve_Q9UQ84_4_.pdf", "Melting_Curves/meltCurve_Q9UQ84_4_.pdf")</f>
        <v>0</v>
      </c>
      <c r="AA5963" t="s">
        <v>24242</v>
      </c>
      <c r="AB5963" t="s">
        <v>30321</v>
      </c>
    </row>
    <row r="5964" spans="1:28">
      <c r="A5964" t="s">
        <v>5990</v>
      </c>
      <c r="B5964">
        <v>0.992608467424715</v>
      </c>
      <c r="C5964">
        <v>1.00947929255847</v>
      </c>
      <c r="D5964">
        <v>0.809608435597993</v>
      </c>
      <c r="E5964">
        <v>0.607655742341919</v>
      </c>
      <c r="F5964">
        <v>0.504634180512601</v>
      </c>
      <c r="G5964">
        <v>0.404740884897757</v>
      </c>
      <c r="H5964">
        <v>0.394931634443561</v>
      </c>
      <c r="I5964">
        <v>0.534871668640029</v>
      </c>
      <c r="J5964">
        <v>0.935477476435271</v>
      </c>
      <c r="K5964">
        <v>0.850186271256939</v>
      </c>
      <c r="L5964">
        <v>10753.1717115595</v>
      </c>
      <c r="M5964">
        <v>250</v>
      </c>
      <c r="O5964">
        <v>43.0099340549366</v>
      </c>
      <c r="P5964">
        <v>-0.574514725119963</v>
      </c>
      <c r="Q5964">
        <v>0.604642550974534</v>
      </c>
      <c r="R5964">
        <v>0.488596571061917</v>
      </c>
      <c r="S5964" t="s">
        <v>12157</v>
      </c>
      <c r="T5964" t="s">
        <v>12362</v>
      </c>
      <c r="U5964" t="s">
        <v>12362</v>
      </c>
      <c r="V5964" t="s">
        <v>12362</v>
      </c>
      <c r="W5964">
        <v>13</v>
      </c>
      <c r="X5964" t="s">
        <v>18326</v>
      </c>
      <c r="Y5964">
        <v>0.6839110796064812</v>
      </c>
      <c r="Z5964">
        <f>HYPERLINK("Melting_Curves/meltCurve_Q9UQ88_.pdf", "Melting_Curves/meltCurve_Q9UQ88_.pdf")</f>
        <v>0</v>
      </c>
      <c r="AA5964" t="s">
        <v>24243</v>
      </c>
      <c r="AB5964" t="s">
        <v>30322</v>
      </c>
    </row>
    <row r="5965" spans="1:28">
      <c r="A5965" t="s">
        <v>5991</v>
      </c>
      <c r="B5965">
        <v>0.992608467424715</v>
      </c>
      <c r="C5965">
        <v>0.99228541782389</v>
      </c>
      <c r="D5965">
        <v>0.944328611199216</v>
      </c>
      <c r="E5965">
        <v>0.854231152486393</v>
      </c>
      <c r="F5965">
        <v>0.631334361598732</v>
      </c>
      <c r="G5965">
        <v>0.401843392589649</v>
      </c>
      <c r="H5965">
        <v>0.26930220902931</v>
      </c>
      <c r="I5965">
        <v>0.301160534969589</v>
      </c>
      <c r="J5965">
        <v>0.37377824535018</v>
      </c>
      <c r="K5965">
        <v>0.331872272002995</v>
      </c>
      <c r="L5965">
        <v>1137.58838682001</v>
      </c>
      <c r="M5965">
        <v>22.9601377624317</v>
      </c>
      <c r="N5965">
        <v>51.734752338852</v>
      </c>
      <c r="O5965">
        <v>49.1749983794301</v>
      </c>
      <c r="P5965">
        <v>-0.08046107626606799</v>
      </c>
      <c r="Q5965">
        <v>0.310701500100121</v>
      </c>
      <c r="R5965">
        <v>0.986557274287191</v>
      </c>
      <c r="S5965" t="s">
        <v>12158</v>
      </c>
      <c r="T5965" t="s">
        <v>12362</v>
      </c>
      <c r="U5965" t="s">
        <v>12362</v>
      </c>
      <c r="V5965" t="s">
        <v>12362</v>
      </c>
      <c r="W5965">
        <v>21</v>
      </c>
      <c r="X5965" t="s">
        <v>18327</v>
      </c>
      <c r="Y5965">
        <v>0.6060233252975528</v>
      </c>
      <c r="Z5965">
        <f>HYPERLINK("Melting_Curves/meltCurve_Q9UQB8_2_.pdf", "Melting_Curves/meltCurve_Q9UQB8_2_.pdf")</f>
        <v>0</v>
      </c>
      <c r="AA5965" t="s">
        <v>24244</v>
      </c>
      <c r="AB5965" t="s">
        <v>30323</v>
      </c>
    </row>
    <row r="5966" spans="1:28">
      <c r="A5966" t="s">
        <v>5992</v>
      </c>
      <c r="B5966">
        <v>0.992608467424715</v>
      </c>
      <c r="C5966">
        <v>1.03940004807227</v>
      </c>
      <c r="D5966">
        <v>0.914772615665291</v>
      </c>
      <c r="E5966">
        <v>0.835137008229257</v>
      </c>
      <c r="F5966">
        <v>0.7141990504729721</v>
      </c>
      <c r="G5966">
        <v>0.620685493526155</v>
      </c>
      <c r="H5966">
        <v>0.58900859589649</v>
      </c>
      <c r="I5966">
        <v>0.852452032105489</v>
      </c>
      <c r="J5966">
        <v>0.97038973983572</v>
      </c>
      <c r="K5966">
        <v>0.824688819641724</v>
      </c>
      <c r="L5966">
        <v>1464.73629781986</v>
      </c>
      <c r="M5966">
        <v>33.1072080229426</v>
      </c>
      <c r="O5966">
        <v>44.0817375836776</v>
      </c>
      <c r="P5966">
        <v>-0.0440925700622847</v>
      </c>
      <c r="Q5966">
        <v>0.765166721699447</v>
      </c>
      <c r="R5966">
        <v>0.473093336482495</v>
      </c>
      <c r="S5966" t="s">
        <v>12159</v>
      </c>
      <c r="T5966" t="s">
        <v>12362</v>
      </c>
      <c r="U5966" t="s">
        <v>12362</v>
      </c>
      <c r="V5966" t="s">
        <v>12362</v>
      </c>
      <c r="W5966">
        <v>12</v>
      </c>
      <c r="X5966" t="s">
        <v>18328</v>
      </c>
      <c r="Y5966">
        <v>0.8229204731393603</v>
      </c>
      <c r="Z5966">
        <f>HYPERLINK("Melting_Curves/meltCurve_Q9UQC2_2_.pdf", "Melting_Curves/meltCurve_Q9UQC2_2_.pdf")</f>
        <v>0</v>
      </c>
      <c r="AA5966" t="s">
        <v>24245</v>
      </c>
      <c r="AB5966" t="s">
        <v>30324</v>
      </c>
    </row>
    <row r="5967" spans="1:28">
      <c r="A5967" t="s">
        <v>5993</v>
      </c>
      <c r="B5967">
        <v>0.992608467424715</v>
      </c>
      <c r="C5967">
        <v>1.01007242876742</v>
      </c>
      <c r="D5967">
        <v>0.879788271767749</v>
      </c>
      <c r="E5967">
        <v>0.658534588039756</v>
      </c>
      <c r="F5967">
        <v>0.325455004742775</v>
      </c>
      <c r="G5967">
        <v>0.198140064466186</v>
      </c>
      <c r="H5967">
        <v>0.1374779727908</v>
      </c>
      <c r="I5967">
        <v>0.150038630911806</v>
      </c>
      <c r="J5967">
        <v>0.194861965937063</v>
      </c>
      <c r="K5967">
        <v>0.130894747343048</v>
      </c>
      <c r="L5967">
        <v>1032.96718322725</v>
      </c>
      <c r="M5967">
        <v>21.8479361974248</v>
      </c>
      <c r="N5967">
        <v>48.0348651403759</v>
      </c>
      <c r="O5967">
        <v>46.8891041824326</v>
      </c>
      <c r="P5967">
        <v>-0.0995610512033212</v>
      </c>
      <c r="Q5967">
        <v>0.145325100011905</v>
      </c>
      <c r="R5967">
        <v>0.995869488642834</v>
      </c>
      <c r="S5967" t="s">
        <v>12160</v>
      </c>
      <c r="T5967" t="s">
        <v>12362</v>
      </c>
      <c r="U5967" t="s">
        <v>12362</v>
      </c>
      <c r="V5967" t="s">
        <v>12362</v>
      </c>
      <c r="W5967">
        <v>33</v>
      </c>
      <c r="X5967" t="s">
        <v>18329</v>
      </c>
      <c r="Y5967">
        <v>0.4476111347324168</v>
      </c>
      <c r="Z5967">
        <f>HYPERLINK("Melting_Curves/meltCurve_Q9UQE7_.pdf", "Melting_Curves/meltCurve_Q9UQE7_.pdf")</f>
        <v>0</v>
      </c>
      <c r="AA5967" t="s">
        <v>24246</v>
      </c>
      <c r="AB5967" t="s">
        <v>30325</v>
      </c>
    </row>
    <row r="5968" spans="1:28">
      <c r="A5968" t="s">
        <v>5994</v>
      </c>
      <c r="B5968">
        <v>0.992608467424715</v>
      </c>
      <c r="C5968">
        <v>0.995873424481365</v>
      </c>
      <c r="D5968">
        <v>1.5592773024248</v>
      </c>
      <c r="E5968">
        <v>0.812907371038345</v>
      </c>
      <c r="F5968">
        <v>1.12759728625296</v>
      </c>
      <c r="G5968">
        <v>0.939853806065074</v>
      </c>
      <c r="H5968">
        <v>0.405588342972345</v>
      </c>
      <c r="I5968">
        <v>0.292112056326534</v>
      </c>
      <c r="J5968">
        <v>0.315058145792481</v>
      </c>
      <c r="K5968">
        <v>0.249795466011971</v>
      </c>
      <c r="L5968">
        <v>3459.15800627672</v>
      </c>
      <c r="M5968">
        <v>61.8572905867716</v>
      </c>
      <c r="N5968">
        <v>56.6919012274466</v>
      </c>
      <c r="O5968">
        <v>55.8632259302834</v>
      </c>
      <c r="P5968">
        <v>-0.19813677440818</v>
      </c>
      <c r="Q5968">
        <v>0.284252102653939</v>
      </c>
      <c r="R5968">
        <v>0.787053712820371</v>
      </c>
      <c r="S5968" t="s">
        <v>12161</v>
      </c>
      <c r="T5968" t="s">
        <v>12362</v>
      </c>
      <c r="U5968" t="s">
        <v>12362</v>
      </c>
      <c r="V5968" t="s">
        <v>12362</v>
      </c>
      <c r="W5968">
        <v>2</v>
      </c>
      <c r="X5968" t="s">
        <v>18330</v>
      </c>
      <c r="Y5968">
        <v>0.7368385119197207</v>
      </c>
      <c r="Z5968">
        <f>HYPERLINK("Melting_Curves/meltCurve_Q9UQL0_.pdf", "Melting_Curves/meltCurve_Q9UQL0_.pdf")</f>
        <v>0</v>
      </c>
      <c r="AA5968" t="s">
        <v>24247</v>
      </c>
      <c r="AB5968" t="s">
        <v>30326</v>
      </c>
    </row>
    <row r="5969" spans="1:28">
      <c r="A5969" t="s">
        <v>5995</v>
      </c>
      <c r="B5969">
        <v>0.992608467424715</v>
      </c>
      <c r="C5969">
        <v>1.36517450030293</v>
      </c>
      <c r="D5969">
        <v>1.27411649648292</v>
      </c>
      <c r="E5969">
        <v>1.09874238967674</v>
      </c>
      <c r="F5969">
        <v>0.864232156954495</v>
      </c>
      <c r="G5969">
        <v>0.624931532350442</v>
      </c>
      <c r="H5969">
        <v>0.612315108895273</v>
      </c>
      <c r="I5969">
        <v>0.74754090881797</v>
      </c>
      <c r="J5969">
        <v>0.852299890841507</v>
      </c>
      <c r="K5969">
        <v>0.754101495305853</v>
      </c>
      <c r="L5969">
        <v>12553.6455945098</v>
      </c>
      <c r="M5969">
        <v>250</v>
      </c>
      <c r="O5969">
        <v>50.2113858725086</v>
      </c>
      <c r="P5969">
        <v>-0.350720139224073</v>
      </c>
      <c r="Q5969">
        <v>0.718237786735758</v>
      </c>
      <c r="R5969">
        <v>0.574730107015383</v>
      </c>
      <c r="S5969" t="s">
        <v>12162</v>
      </c>
      <c r="T5969" t="s">
        <v>12362</v>
      </c>
      <c r="U5969" t="s">
        <v>12362</v>
      </c>
      <c r="V5969" t="s">
        <v>12362</v>
      </c>
      <c r="W5969">
        <v>5</v>
      </c>
      <c r="X5969" t="s">
        <v>18331</v>
      </c>
      <c r="Y5969">
        <v>0.8423749498658205</v>
      </c>
      <c r="Z5969">
        <f>HYPERLINK("Melting_Curves/meltCurve_Q9UQL6_2_.pdf", "Melting_Curves/meltCurve_Q9UQL6_2_.pdf")</f>
        <v>0</v>
      </c>
      <c r="AA5969" t="s">
        <v>24248</v>
      </c>
      <c r="AB5969" t="s">
        <v>30327</v>
      </c>
    </row>
    <row r="5970" spans="1:28">
      <c r="A5970" t="s">
        <v>5996</v>
      </c>
      <c r="B5970">
        <v>0.992608467424715</v>
      </c>
      <c r="C5970">
        <v>1.24376751984129</v>
      </c>
      <c r="D5970">
        <v>1.26233637930416</v>
      </c>
      <c r="E5970">
        <v>0.930980958452196</v>
      </c>
      <c r="F5970">
        <v>0.626744146305425</v>
      </c>
      <c r="G5970">
        <v>0.624572074640111</v>
      </c>
      <c r="H5970">
        <v>0.39639650075826</v>
      </c>
      <c r="I5970">
        <v>0.530277613849061</v>
      </c>
      <c r="J5970">
        <v>0.642346087255275</v>
      </c>
      <c r="K5970">
        <v>0.420909884653546</v>
      </c>
      <c r="L5970">
        <v>1991.60024704273</v>
      </c>
      <c r="M5970">
        <v>40.791793033433</v>
      </c>
      <c r="O5970">
        <v>48.7066685212784</v>
      </c>
      <c r="P5970">
        <v>-0.100805597011838</v>
      </c>
      <c r="Q5970">
        <v>0.518541002541377</v>
      </c>
      <c r="R5970">
        <v>0.8055125318178979</v>
      </c>
      <c r="S5970" t="s">
        <v>12163</v>
      </c>
      <c r="T5970" t="s">
        <v>12362</v>
      </c>
      <c r="U5970" t="s">
        <v>12362</v>
      </c>
      <c r="V5970" t="s">
        <v>12362</v>
      </c>
      <c r="W5970">
        <v>5</v>
      </c>
      <c r="X5970" t="s">
        <v>18332</v>
      </c>
      <c r="Y5970">
        <v>0.7098545637501549</v>
      </c>
      <c r="Z5970">
        <f>HYPERLINK("Melting_Curves/meltCurve_Q9UQR0_.pdf", "Melting_Curves/meltCurve_Q9UQR0_.pdf")</f>
        <v>0</v>
      </c>
      <c r="AA5970" t="s">
        <v>24249</v>
      </c>
      <c r="AB5970" t="s">
        <v>30328</v>
      </c>
    </row>
    <row r="5971" spans="1:28">
      <c r="A5971" t="s">
        <v>5997</v>
      </c>
      <c r="B5971">
        <v>0.992608467424715</v>
      </c>
      <c r="C5971">
        <v>0.938861983463495</v>
      </c>
      <c r="D5971">
        <v>0.780442503761974</v>
      </c>
      <c r="E5971">
        <v>0.751553395542201</v>
      </c>
      <c r="F5971">
        <v>0.619479460902476</v>
      </c>
      <c r="G5971">
        <v>0.427918320360894</v>
      </c>
      <c r="H5971">
        <v>0.387767768638555</v>
      </c>
      <c r="I5971">
        <v>0.504939229183956</v>
      </c>
      <c r="J5971">
        <v>0.492211680456557</v>
      </c>
      <c r="K5971">
        <v>0.488696787110937</v>
      </c>
      <c r="L5971">
        <v>632.258399531147</v>
      </c>
      <c r="M5971">
        <v>13.7989162237612</v>
      </c>
      <c r="N5971">
        <v>54.7169597982887</v>
      </c>
      <c r="O5971">
        <v>44.8892810394482</v>
      </c>
      <c r="P5971">
        <v>-0.0425057723483442</v>
      </c>
      <c r="Q5971">
        <v>0.446975007834843</v>
      </c>
      <c r="R5971">
        <v>0.931590307119249</v>
      </c>
      <c r="S5971" t="s">
        <v>12164</v>
      </c>
      <c r="T5971" t="s">
        <v>12362</v>
      </c>
      <c r="U5971" t="s">
        <v>12362</v>
      </c>
      <c r="V5971" t="s">
        <v>12362</v>
      </c>
      <c r="W5971">
        <v>3</v>
      </c>
      <c r="X5971" t="s">
        <v>18333</v>
      </c>
      <c r="Y5971">
        <v>0.6245512693504901</v>
      </c>
      <c r="Z5971">
        <f>HYPERLINK("Melting_Curves/meltCurve_Q9UQR1_.pdf", "Melting_Curves/meltCurve_Q9UQR1_.pdf")</f>
        <v>0</v>
      </c>
      <c r="AA5971" t="s">
        <v>24250</v>
      </c>
      <c r="AB5971" t="s">
        <v>30329</v>
      </c>
    </row>
    <row r="5972" spans="1:28">
      <c r="A5972" t="s">
        <v>5998</v>
      </c>
      <c r="B5972">
        <v>0.992608467424715</v>
      </c>
      <c r="C5972">
        <v>0.968219471215267</v>
      </c>
      <c r="D5972">
        <v>0.922181731628291</v>
      </c>
      <c r="E5972">
        <v>0.745093570686451</v>
      </c>
      <c r="F5972">
        <v>0.366041818692807</v>
      </c>
      <c r="G5972">
        <v>0.284712471771087</v>
      </c>
      <c r="H5972">
        <v>0.210336357180857</v>
      </c>
      <c r="I5972">
        <v>0.261688391733109</v>
      </c>
      <c r="J5972">
        <v>0.287627026996704</v>
      </c>
      <c r="K5972">
        <v>0.250950749736438</v>
      </c>
      <c r="L5972">
        <v>1364.33800278147</v>
      </c>
      <c r="M5972">
        <v>28.7260065420333</v>
      </c>
      <c r="N5972">
        <v>48.6755763895688</v>
      </c>
      <c r="O5972">
        <v>47.2664914676728</v>
      </c>
      <c r="P5972">
        <v>-0.113814880949856</v>
      </c>
      <c r="Q5972">
        <v>0.25091042081848</v>
      </c>
      <c r="R5972">
        <v>0.99315697505289</v>
      </c>
      <c r="S5972" t="s">
        <v>12165</v>
      </c>
      <c r="T5972" t="s">
        <v>12362</v>
      </c>
      <c r="U5972" t="s">
        <v>12362</v>
      </c>
      <c r="V5972" t="s">
        <v>12362</v>
      </c>
      <c r="W5972">
        <v>11</v>
      </c>
      <c r="X5972" t="s">
        <v>18334</v>
      </c>
      <c r="Y5972">
        <v>0.517759708595643</v>
      </c>
      <c r="Z5972">
        <f>HYPERLINK("Melting_Curves/meltCurve_Q9Y217_.pdf", "Melting_Curves/meltCurve_Q9Y217_.pdf")</f>
        <v>0</v>
      </c>
      <c r="AA5972" t="s">
        <v>24251</v>
      </c>
      <c r="AB5972" t="s">
        <v>30330</v>
      </c>
    </row>
    <row r="5973" spans="1:28">
      <c r="A5973" t="s">
        <v>5999</v>
      </c>
      <c r="B5973">
        <v>0.992608467424715</v>
      </c>
      <c r="C5973">
        <v>1.0652087824923</v>
      </c>
      <c r="D5973">
        <v>0.964381787814212</v>
      </c>
      <c r="E5973">
        <v>0.709063615157036</v>
      </c>
      <c r="F5973">
        <v>0.298532985187573</v>
      </c>
      <c r="G5973">
        <v>0.215799244964921</v>
      </c>
      <c r="H5973">
        <v>0.150430071204211</v>
      </c>
      <c r="I5973">
        <v>0.13160217894563</v>
      </c>
      <c r="J5973">
        <v>0.159330213426451</v>
      </c>
      <c r="K5973">
        <v>0.138920404791656</v>
      </c>
      <c r="L5973">
        <v>1379.47693113683</v>
      </c>
      <c r="M5973">
        <v>28.9515378101298</v>
      </c>
      <c r="N5973">
        <v>48.2410715118571</v>
      </c>
      <c r="O5973">
        <v>47.4221876465059</v>
      </c>
      <c r="P5973">
        <v>-0.129766864395442</v>
      </c>
      <c r="Q5973">
        <v>0.149781341641615</v>
      </c>
      <c r="R5973">
        <v>0.9953356003741231</v>
      </c>
      <c r="S5973" t="s">
        <v>12166</v>
      </c>
      <c r="T5973" t="s">
        <v>12362</v>
      </c>
      <c r="U5973" t="s">
        <v>12362</v>
      </c>
      <c r="V5973" t="s">
        <v>12362</v>
      </c>
      <c r="W5973">
        <v>9</v>
      </c>
      <c r="X5973" t="s">
        <v>18335</v>
      </c>
      <c r="Y5973">
        <v>0.4569199083247008</v>
      </c>
      <c r="Z5973">
        <f>HYPERLINK("Melting_Curves/meltCurve_Q9Y223_3_.pdf", "Melting_Curves/meltCurve_Q9Y223_3_.pdf")</f>
        <v>0</v>
      </c>
      <c r="AA5973" t="s">
        <v>24252</v>
      </c>
      <c r="AB5973" t="s">
        <v>30331</v>
      </c>
    </row>
    <row r="5974" spans="1:28">
      <c r="A5974" t="s">
        <v>6000</v>
      </c>
      <c r="B5974">
        <v>0.992608467424715</v>
      </c>
      <c r="C5974">
        <v>0.9551320151091121</v>
      </c>
      <c r="D5974">
        <v>0.947167556477008</v>
      </c>
      <c r="E5974">
        <v>0.79834755765434</v>
      </c>
      <c r="F5974">
        <v>0.439651780296545</v>
      </c>
      <c r="G5974">
        <v>0.369716363196205</v>
      </c>
      <c r="H5974">
        <v>0.375362109041356</v>
      </c>
      <c r="I5974">
        <v>0.372701858241976</v>
      </c>
      <c r="J5974">
        <v>0.284465398159959</v>
      </c>
      <c r="K5974">
        <v>0.211041755109317</v>
      </c>
      <c r="L5974">
        <v>1208.47048715198</v>
      </c>
      <c r="M5974">
        <v>25.207730757161</v>
      </c>
      <c r="N5974">
        <v>49.8184675916816</v>
      </c>
      <c r="O5974">
        <v>47.6418173700154</v>
      </c>
      <c r="P5974">
        <v>-0.0917119879329352</v>
      </c>
      <c r="Q5974">
        <v>0.306677957531498</v>
      </c>
      <c r="R5974">
        <v>0.975259240562344</v>
      </c>
      <c r="S5974" t="s">
        <v>12167</v>
      </c>
      <c r="T5974" t="s">
        <v>12362</v>
      </c>
      <c r="U5974" t="s">
        <v>12362</v>
      </c>
      <c r="V5974" t="s">
        <v>12362</v>
      </c>
      <c r="W5974">
        <v>11</v>
      </c>
      <c r="X5974" t="s">
        <v>18336</v>
      </c>
      <c r="Y5974">
        <v>0.5653274564247098</v>
      </c>
      <c r="Z5974">
        <f>HYPERLINK("Melting_Curves/meltCurve_Q9Y224_.pdf", "Melting_Curves/meltCurve_Q9Y224_.pdf")</f>
        <v>0</v>
      </c>
      <c r="AA5974" t="s">
        <v>24253</v>
      </c>
      <c r="AB5974" t="s">
        <v>30332</v>
      </c>
    </row>
    <row r="5975" spans="1:28">
      <c r="A5975" t="s">
        <v>6001</v>
      </c>
      <c r="B5975">
        <v>0.992608467424715</v>
      </c>
      <c r="C5975">
        <v>1.06381815940736</v>
      </c>
      <c r="D5975">
        <v>0.95481933857176</v>
      </c>
      <c r="E5975">
        <v>0.719086281316254</v>
      </c>
      <c r="F5975">
        <v>0.5180572024825491</v>
      </c>
      <c r="G5975">
        <v>0.293824227862364</v>
      </c>
      <c r="H5975">
        <v>0.114959255127691</v>
      </c>
      <c r="I5975">
        <v>0.121013622412586</v>
      </c>
      <c r="J5975">
        <v>0.139309970831265</v>
      </c>
      <c r="K5975">
        <v>0.113686757192214</v>
      </c>
      <c r="L5975">
        <v>860.77206089872</v>
      </c>
      <c r="M5975">
        <v>17.4156594082705</v>
      </c>
      <c r="N5975">
        <v>50.0407546497821</v>
      </c>
      <c r="O5975">
        <v>48.7873304666398</v>
      </c>
      <c r="P5975">
        <v>-0.08064231695841451</v>
      </c>
      <c r="Q5975">
        <v>0.09642185642615771</v>
      </c>
      <c r="R5975">
        <v>0.990303638964016</v>
      </c>
      <c r="S5975" t="s">
        <v>12168</v>
      </c>
      <c r="T5975" t="s">
        <v>12362</v>
      </c>
      <c r="U5975" t="s">
        <v>12362</v>
      </c>
      <c r="V5975" t="s">
        <v>12362</v>
      </c>
      <c r="W5975">
        <v>27</v>
      </c>
      <c r="X5975" t="s">
        <v>18337</v>
      </c>
      <c r="Y5975">
        <v>0.4857991592018584</v>
      </c>
      <c r="Z5975">
        <f>HYPERLINK("Melting_Curves/meltCurve_Q9Y230_.pdf", "Melting_Curves/meltCurve_Q9Y230_.pdf")</f>
        <v>0</v>
      </c>
      <c r="AA5975" t="s">
        <v>24254</v>
      </c>
      <c r="AB5975" t="s">
        <v>30333</v>
      </c>
    </row>
    <row r="5976" spans="1:28">
      <c r="A5976" t="s">
        <v>6002</v>
      </c>
      <c r="B5976">
        <v>0.992608467424715</v>
      </c>
      <c r="C5976">
        <v>0.608958558341982</v>
      </c>
      <c r="D5976">
        <v>0.572646526458005</v>
      </c>
      <c r="E5976">
        <v>0.507943897674491</v>
      </c>
      <c r="F5976">
        <v>0.317825704834977</v>
      </c>
      <c r="G5976">
        <v>0.319504910846482</v>
      </c>
      <c r="H5976">
        <v>0.32411552831641</v>
      </c>
      <c r="I5976">
        <v>0.339813654884283</v>
      </c>
      <c r="J5976">
        <v>0.492691875568734</v>
      </c>
      <c r="K5976">
        <v>0.628223426856381</v>
      </c>
      <c r="L5976">
        <v>1030.1849924839</v>
      </c>
      <c r="M5976">
        <v>26.0233509064322</v>
      </c>
      <c r="N5976">
        <v>42.6500092410856</v>
      </c>
      <c r="O5976">
        <v>39.3554011359441</v>
      </c>
      <c r="P5976">
        <v>-0.0954084131956987</v>
      </c>
      <c r="Q5976">
        <v>0.422857842488891</v>
      </c>
      <c r="R5976">
        <v>0.724847056230749</v>
      </c>
      <c r="S5976" t="s">
        <v>12169</v>
      </c>
      <c r="T5976" t="s">
        <v>12362</v>
      </c>
      <c r="U5976" t="s">
        <v>12362</v>
      </c>
      <c r="V5976" t="s">
        <v>12362</v>
      </c>
      <c r="W5976">
        <v>2</v>
      </c>
      <c r="X5976" t="s">
        <v>18338</v>
      </c>
      <c r="Y5976">
        <v>0.4799843492517567</v>
      </c>
      <c r="Z5976">
        <f>HYPERLINK("Melting_Curves/meltCurve_Q9Y232_2_.pdf", "Melting_Curves/meltCurve_Q9Y232_2_.pdf")</f>
        <v>0</v>
      </c>
      <c r="AA5976" t="s">
        <v>24255</v>
      </c>
      <c r="AB5976" t="s">
        <v>30334</v>
      </c>
    </row>
    <row r="5977" spans="1:28">
      <c r="A5977" t="s">
        <v>6003</v>
      </c>
      <c r="B5977">
        <v>0.992608467424715</v>
      </c>
      <c r="C5977">
        <v>1.03865564001581</v>
      </c>
      <c r="D5977">
        <v>1.15818943828046</v>
      </c>
      <c r="E5977">
        <v>1.28470000315998</v>
      </c>
      <c r="F5977">
        <v>1.1295812940994</v>
      </c>
      <c r="G5977">
        <v>0.924590995004039</v>
      </c>
      <c r="H5977">
        <v>0.851269634633627</v>
      </c>
      <c r="I5977">
        <v>1.13648659404121</v>
      </c>
      <c r="J5977">
        <v>1.18827827914205</v>
      </c>
      <c r="K5977">
        <v>1.05989395652435</v>
      </c>
      <c r="L5977">
        <v>9987.5684035552</v>
      </c>
      <c r="M5977">
        <v>250</v>
      </c>
      <c r="O5977">
        <v>39.94770460047</v>
      </c>
      <c r="P5977">
        <v>0.14334951551181</v>
      </c>
      <c r="Q5977">
        <v>1.09162377421765</v>
      </c>
      <c r="R5977">
        <v>0.0676328047665696</v>
      </c>
      <c r="S5977" t="s">
        <v>12170</v>
      </c>
      <c r="T5977" t="s">
        <v>12362</v>
      </c>
      <c r="U5977" t="s">
        <v>12362</v>
      </c>
      <c r="V5977" t="s">
        <v>12362</v>
      </c>
      <c r="W5977">
        <v>6</v>
      </c>
      <c r="X5977" t="s">
        <v>18339</v>
      </c>
      <c r="Y5977">
        <v>1.082606843497087</v>
      </c>
      <c r="Z5977">
        <f>HYPERLINK("Melting_Curves/meltCurve_Q9Y237_.pdf", "Melting_Curves/meltCurve_Q9Y237_.pdf")</f>
        <v>0</v>
      </c>
      <c r="AA5977" t="s">
        <v>24256</v>
      </c>
      <c r="AB5977" t="s">
        <v>30335</v>
      </c>
    </row>
    <row r="5978" spans="1:28">
      <c r="A5978" t="s">
        <v>6004</v>
      </c>
      <c r="B5978">
        <v>0.992608467424715</v>
      </c>
      <c r="C5978">
        <v>1.03572143066567</v>
      </c>
      <c r="D5978">
        <v>1.01676212653612</v>
      </c>
      <c r="E5978">
        <v>0.8792853729363</v>
      </c>
      <c r="F5978">
        <v>0.725784762197508</v>
      </c>
      <c r="G5978">
        <v>0.56193917902033</v>
      </c>
      <c r="H5978">
        <v>0.408987338617254</v>
      </c>
      <c r="I5978">
        <v>0.584948310427844</v>
      </c>
      <c r="J5978">
        <v>0.877922959211371</v>
      </c>
      <c r="K5978">
        <v>0.681955606713487</v>
      </c>
      <c r="L5978">
        <v>1667.87967014992</v>
      </c>
      <c r="M5978">
        <v>34.8376957752672</v>
      </c>
      <c r="O5978">
        <v>47.7187912408928</v>
      </c>
      <c r="P5978">
        <v>-0.06807547679787419</v>
      </c>
      <c r="Q5978">
        <v>0.627016929753728</v>
      </c>
      <c r="R5978">
        <v>0.704455678488332</v>
      </c>
      <c r="S5978" t="s">
        <v>12171</v>
      </c>
      <c r="T5978" t="s">
        <v>12362</v>
      </c>
      <c r="U5978" t="s">
        <v>12362</v>
      </c>
      <c r="V5978" t="s">
        <v>12362</v>
      </c>
      <c r="W5978">
        <v>7</v>
      </c>
      <c r="X5978" t="s">
        <v>18340</v>
      </c>
      <c r="Y5978">
        <v>0.7638631467380421</v>
      </c>
      <c r="Z5978">
        <f>HYPERLINK("Melting_Curves/meltCurve_Q9Y244_.pdf", "Melting_Curves/meltCurve_Q9Y244_.pdf")</f>
        <v>0</v>
      </c>
      <c r="AA5978" t="s">
        <v>24257</v>
      </c>
      <c r="AB5978" t="s">
        <v>30336</v>
      </c>
    </row>
    <row r="5979" spans="1:28">
      <c r="A5979" t="s">
        <v>6005</v>
      </c>
      <c r="B5979">
        <v>0.992608467424715</v>
      </c>
      <c r="C5979">
        <v>1.04983052688584</v>
      </c>
      <c r="D5979">
        <v>0.954298789048886</v>
      </c>
      <c r="E5979">
        <v>0.768526651907986</v>
      </c>
      <c r="F5979">
        <v>0.358343632721167</v>
      </c>
      <c r="G5979">
        <v>0.17938136408507</v>
      </c>
      <c r="H5979">
        <v>0.113007532126748</v>
      </c>
      <c r="I5979">
        <v>0.137261312874715</v>
      </c>
      <c r="J5979">
        <v>0.132470226839045</v>
      </c>
      <c r="K5979">
        <v>0.11686204345167</v>
      </c>
      <c r="L5979">
        <v>1305.32580308976</v>
      </c>
      <c r="M5979">
        <v>26.9968577538028</v>
      </c>
      <c r="N5979">
        <v>48.8554162883363</v>
      </c>
      <c r="O5979">
        <v>48.0880668442688</v>
      </c>
      <c r="P5979">
        <v>-0.123282296788321</v>
      </c>
      <c r="Q5979">
        <v>0.121623910994886</v>
      </c>
      <c r="R5979">
        <v>0.9974584446022851</v>
      </c>
      <c r="S5979" t="s">
        <v>12172</v>
      </c>
      <c r="T5979" t="s">
        <v>12362</v>
      </c>
      <c r="U5979" t="s">
        <v>12362</v>
      </c>
      <c r="V5979" t="s">
        <v>12362</v>
      </c>
      <c r="W5979">
        <v>5</v>
      </c>
      <c r="X5979" t="s">
        <v>18341</v>
      </c>
      <c r="Y5979">
        <v>0.4604357118477366</v>
      </c>
      <c r="Z5979">
        <f>HYPERLINK("Melting_Curves/meltCurve_Q9Y248_.pdf", "Melting_Curves/meltCurve_Q9Y248_.pdf")</f>
        <v>0</v>
      </c>
      <c r="AA5979" t="s">
        <v>24258</v>
      </c>
      <c r="AB5979" t="s">
        <v>30337</v>
      </c>
    </row>
    <row r="5980" spans="1:28">
      <c r="A5980" t="s">
        <v>6006</v>
      </c>
      <c r="B5980">
        <v>0.992608467424715</v>
      </c>
      <c r="C5980">
        <v>1.11329629475882</v>
      </c>
      <c r="D5980">
        <v>1.04712439038461</v>
      </c>
      <c r="E5980">
        <v>1.32664691853089</v>
      </c>
      <c r="F5980">
        <v>0.914611284156216</v>
      </c>
      <c r="G5980">
        <v>0.842933231225123</v>
      </c>
      <c r="H5980">
        <v>0.514834269639836</v>
      </c>
      <c r="I5980">
        <v>0.574291088555745</v>
      </c>
      <c r="J5980">
        <v>0.401042207413208</v>
      </c>
      <c r="K5980">
        <v>0.532674421403058</v>
      </c>
      <c r="L5980">
        <v>2646.99994333795</v>
      </c>
      <c r="M5980">
        <v>48.5042176546446</v>
      </c>
      <c r="N5980">
        <v>60.3721978374443</v>
      </c>
      <c r="O5980">
        <v>54.4800505745925</v>
      </c>
      <c r="P5980">
        <v>-0.112343054156416</v>
      </c>
      <c r="Q5980">
        <v>0.495264563918699</v>
      </c>
      <c r="R5980">
        <v>0.828655436390232</v>
      </c>
      <c r="S5980" t="s">
        <v>12173</v>
      </c>
      <c r="T5980" t="s">
        <v>12362</v>
      </c>
      <c r="U5980" t="s">
        <v>12362</v>
      </c>
      <c r="V5980" t="s">
        <v>12362</v>
      </c>
      <c r="W5980">
        <v>1</v>
      </c>
      <c r="X5980" t="s">
        <v>18342</v>
      </c>
      <c r="Y5980">
        <v>0.7922024007428734</v>
      </c>
      <c r="Z5980">
        <f>HYPERLINK("Melting_Curves/meltCurve_Q9Y259_.pdf", "Melting_Curves/meltCurve_Q9Y259_.pdf")</f>
        <v>0</v>
      </c>
      <c r="AA5980" t="s">
        <v>24259</v>
      </c>
      <c r="AB5980" t="s">
        <v>30338</v>
      </c>
    </row>
    <row r="5981" spans="1:28">
      <c r="A5981" t="s">
        <v>6007</v>
      </c>
      <c r="B5981">
        <v>0.992608467424715</v>
      </c>
      <c r="C5981">
        <v>1.01561185413036</v>
      </c>
      <c r="D5981">
        <v>0.900851353894583</v>
      </c>
      <c r="E5981">
        <v>0.616286447532994</v>
      </c>
      <c r="F5981">
        <v>0.443167870768655</v>
      </c>
      <c r="G5981">
        <v>0.302577574788934</v>
      </c>
      <c r="H5981">
        <v>0.153241080109809</v>
      </c>
      <c r="I5981">
        <v>0.224894700774904</v>
      </c>
      <c r="J5981">
        <v>0.239880927888855</v>
      </c>
      <c r="K5981">
        <v>0.211916868903351</v>
      </c>
      <c r="L5981">
        <v>870.983443583351</v>
      </c>
      <c r="M5981">
        <v>18.4299634651004</v>
      </c>
      <c r="N5981">
        <v>48.6417435739441</v>
      </c>
      <c r="O5981">
        <v>46.7132401381592</v>
      </c>
      <c r="P5981">
        <v>-0.0785267648877692</v>
      </c>
      <c r="Q5981">
        <v>0.203888883337511</v>
      </c>
      <c r="R5981">
        <v>0.988291300288061</v>
      </c>
      <c r="S5981" t="s">
        <v>12174</v>
      </c>
      <c r="T5981" t="s">
        <v>12362</v>
      </c>
      <c r="U5981" t="s">
        <v>12362</v>
      </c>
      <c r="V5981" t="s">
        <v>12362</v>
      </c>
      <c r="W5981">
        <v>10</v>
      </c>
      <c r="X5981" t="s">
        <v>18343</v>
      </c>
      <c r="Y5981">
        <v>0.4883411606310187</v>
      </c>
      <c r="Z5981">
        <f>HYPERLINK("Melting_Curves/meltCurve_Q9Y263_.pdf", "Melting_Curves/meltCurve_Q9Y263_.pdf")</f>
        <v>0</v>
      </c>
      <c r="AA5981" t="s">
        <v>24260</v>
      </c>
      <c r="AB5981" t="s">
        <v>30339</v>
      </c>
    </row>
    <row r="5982" spans="1:28">
      <c r="A5982" t="s">
        <v>6008</v>
      </c>
      <c r="B5982">
        <v>0.992608467424715</v>
      </c>
      <c r="C5982">
        <v>0.9951466367484409</v>
      </c>
      <c r="D5982">
        <v>0.869653545919016</v>
      </c>
      <c r="E5982">
        <v>0.673222313455541</v>
      </c>
      <c r="F5982">
        <v>0.5372178044784049</v>
      </c>
      <c r="G5982">
        <v>0.332128167905228</v>
      </c>
      <c r="H5982">
        <v>0.125661353674603</v>
      </c>
      <c r="I5982">
        <v>0.131780813867021</v>
      </c>
      <c r="J5982">
        <v>0.15212515183222</v>
      </c>
      <c r="K5982">
        <v>0.136733840770441</v>
      </c>
      <c r="L5982">
        <v>663.107594081677</v>
      </c>
      <c r="M5982">
        <v>13.4592990718222</v>
      </c>
      <c r="N5982">
        <v>49.9674152575708</v>
      </c>
      <c r="O5982">
        <v>48.2181613290411</v>
      </c>
      <c r="P5982">
        <v>-0.06379886851076649</v>
      </c>
      <c r="Q5982">
        <v>0.0858990987543035</v>
      </c>
      <c r="R5982">
        <v>0.98858813044934</v>
      </c>
      <c r="S5982" t="s">
        <v>12175</v>
      </c>
      <c r="T5982" t="s">
        <v>12362</v>
      </c>
      <c r="U5982" t="s">
        <v>12362</v>
      </c>
      <c r="V5982" t="s">
        <v>12362</v>
      </c>
      <c r="W5982">
        <v>24</v>
      </c>
      <c r="X5982" t="s">
        <v>18344</v>
      </c>
      <c r="Y5982">
        <v>0.4826114386434811</v>
      </c>
      <c r="Z5982">
        <f>HYPERLINK("Melting_Curves/meltCurve_Q9Y265_.pdf", "Melting_Curves/meltCurve_Q9Y265_.pdf")</f>
        <v>0</v>
      </c>
      <c r="AA5982" t="s">
        <v>24261</v>
      </c>
      <c r="AB5982" t="s">
        <v>30340</v>
      </c>
    </row>
    <row r="5983" spans="1:28">
      <c r="A5983" t="s">
        <v>6009</v>
      </c>
      <c r="B5983">
        <v>0.992608467424715</v>
      </c>
      <c r="C5983">
        <v>0.921209963436377</v>
      </c>
      <c r="D5983">
        <v>0.8803452345789911</v>
      </c>
      <c r="E5983">
        <v>0.837389463858759</v>
      </c>
      <c r="F5983">
        <v>0.613946918659604</v>
      </c>
      <c r="G5983">
        <v>0.219636448437481</v>
      </c>
      <c r="H5983">
        <v>0.102498895751093</v>
      </c>
      <c r="I5983">
        <v>0.108226171025712</v>
      </c>
      <c r="J5983">
        <v>0.117115271008875</v>
      </c>
      <c r="K5983">
        <v>0.105231614603384</v>
      </c>
      <c r="L5983">
        <v>1082.81244256377</v>
      </c>
      <c r="M5983">
        <v>21.5123759769317</v>
      </c>
      <c r="N5983">
        <v>50.7550036240855</v>
      </c>
      <c r="O5983">
        <v>49.905503345522</v>
      </c>
      <c r="P5983">
        <v>-0.0989693894018298</v>
      </c>
      <c r="Q5983">
        <v>0.08164555127132241</v>
      </c>
      <c r="R5983">
        <v>0.982605745655356</v>
      </c>
      <c r="S5983" t="s">
        <v>12176</v>
      </c>
      <c r="T5983" t="s">
        <v>12362</v>
      </c>
      <c r="U5983" t="s">
        <v>12362</v>
      </c>
      <c r="V5983" t="s">
        <v>12362</v>
      </c>
      <c r="W5983">
        <v>37</v>
      </c>
      <c r="X5983" t="s">
        <v>18345</v>
      </c>
      <c r="Y5983">
        <v>0.5004633192449672</v>
      </c>
      <c r="Z5983">
        <f>HYPERLINK("Melting_Curves/meltCurve_Q9Y266_.pdf", "Melting_Curves/meltCurve_Q9Y266_.pdf")</f>
        <v>0</v>
      </c>
      <c r="AA5983" t="s">
        <v>24262</v>
      </c>
      <c r="AB5983" t="s">
        <v>30341</v>
      </c>
    </row>
    <row r="5984" spans="1:28">
      <c r="A5984" t="s">
        <v>6010</v>
      </c>
      <c r="B5984">
        <v>0.992608467424715</v>
      </c>
      <c r="C5984">
        <v>1.02670068668165</v>
      </c>
      <c r="D5984">
        <v>0.911401310001542</v>
      </c>
      <c r="E5984">
        <v>0.735663768292005</v>
      </c>
      <c r="F5984">
        <v>0.470085280210718</v>
      </c>
      <c r="G5984">
        <v>0.211591275907317</v>
      </c>
      <c r="H5984">
        <v>0.134271247205878</v>
      </c>
      <c r="I5984">
        <v>0.140067887226634</v>
      </c>
      <c r="J5984">
        <v>0.156190238182151</v>
      </c>
      <c r="K5984">
        <v>0.149187133124589</v>
      </c>
      <c r="L5984">
        <v>968.879667391387</v>
      </c>
      <c r="M5984">
        <v>19.9045502825511</v>
      </c>
      <c r="N5984">
        <v>49.4018580109395</v>
      </c>
      <c r="O5984">
        <v>48.1929606304577</v>
      </c>
      <c r="P5984">
        <v>-0.0901707277600439</v>
      </c>
      <c r="Q5984">
        <v>0.126742361843729</v>
      </c>
      <c r="R5984">
        <v>0.9951925746447881</v>
      </c>
      <c r="S5984" t="s">
        <v>12177</v>
      </c>
      <c r="T5984" t="s">
        <v>12362</v>
      </c>
      <c r="U5984" t="s">
        <v>12362</v>
      </c>
      <c r="V5984" t="s">
        <v>12362</v>
      </c>
      <c r="W5984">
        <v>12</v>
      </c>
      <c r="X5984" t="s">
        <v>18346</v>
      </c>
      <c r="Y5984">
        <v>0.4782219854882404</v>
      </c>
      <c r="Z5984">
        <f>HYPERLINK("Melting_Curves/meltCurve_Q9Y276_.pdf", "Melting_Curves/meltCurve_Q9Y276_.pdf")</f>
        <v>0</v>
      </c>
      <c r="AA5984" t="s">
        <v>24263</v>
      </c>
      <c r="AB5984" t="s">
        <v>30342</v>
      </c>
    </row>
    <row r="5985" spans="1:28">
      <c r="A5985" t="s">
        <v>6011</v>
      </c>
      <c r="B5985">
        <v>0.992608467424715</v>
      </c>
      <c r="C5985">
        <v>1.06868199607873</v>
      </c>
      <c r="D5985">
        <v>1.18781234209804</v>
      </c>
      <c r="E5985">
        <v>0.9165531782448471</v>
      </c>
      <c r="F5985">
        <v>0.500175487277393</v>
      </c>
      <c r="G5985">
        <v>0.290651352715838</v>
      </c>
      <c r="H5985">
        <v>0.221735677596018</v>
      </c>
      <c r="I5985">
        <v>0.23317653457482</v>
      </c>
      <c r="J5985">
        <v>0.267341404667288</v>
      </c>
      <c r="K5985">
        <v>0.257792983505659</v>
      </c>
      <c r="L5985">
        <v>1920.46909856813</v>
      </c>
      <c r="M5985">
        <v>38.940785906983</v>
      </c>
      <c r="N5985">
        <v>50.1988783088949</v>
      </c>
      <c r="O5985">
        <v>49.1881332291351</v>
      </c>
      <c r="P5985">
        <v>-0.148914313582089</v>
      </c>
      <c r="Q5985">
        <v>0.247595751413827</v>
      </c>
      <c r="R5985">
        <v>0.969987163218787</v>
      </c>
      <c r="S5985" t="s">
        <v>12178</v>
      </c>
      <c r="T5985" t="s">
        <v>12362</v>
      </c>
      <c r="U5985" t="s">
        <v>12362</v>
      </c>
      <c r="V5985" t="s">
        <v>12362</v>
      </c>
      <c r="W5985">
        <v>10</v>
      </c>
      <c r="X5985" t="s">
        <v>18347</v>
      </c>
      <c r="Y5985">
        <v>0.5592311742474592</v>
      </c>
      <c r="Z5985">
        <f>HYPERLINK("Melting_Curves/meltCurve_Q9Y277_.pdf", "Melting_Curves/meltCurve_Q9Y277_.pdf")</f>
        <v>0</v>
      </c>
      <c r="AA5985" t="s">
        <v>24264</v>
      </c>
      <c r="AB5985" t="s">
        <v>30343</v>
      </c>
    </row>
    <row r="5986" spans="1:28">
      <c r="A5986" t="s">
        <v>6012</v>
      </c>
      <c r="B5986">
        <v>0.992608467424715</v>
      </c>
      <c r="C5986">
        <v>0.763381023226449</v>
      </c>
      <c r="D5986">
        <v>0.89186026572677</v>
      </c>
      <c r="E5986">
        <v>1.05958328260279</v>
      </c>
      <c r="F5986">
        <v>0.772717770595877</v>
      </c>
      <c r="G5986">
        <v>0.526297001102579</v>
      </c>
      <c r="H5986">
        <v>0.243390047434515</v>
      </c>
      <c r="I5986">
        <v>0.157550652617561</v>
      </c>
      <c r="J5986">
        <v>0.178192414680377</v>
      </c>
      <c r="K5986">
        <v>0.128872006644187</v>
      </c>
      <c r="L5986">
        <v>1228.41134687751</v>
      </c>
      <c r="M5986">
        <v>23.1497520956143</v>
      </c>
      <c r="N5986">
        <v>53.777057742205</v>
      </c>
      <c r="O5986">
        <v>52.6724872307361</v>
      </c>
      <c r="P5986">
        <v>-0.0953513646856002</v>
      </c>
      <c r="Q5986">
        <v>0.132206356573392</v>
      </c>
      <c r="R5986">
        <v>0.935015854966873</v>
      </c>
      <c r="S5986" t="s">
        <v>12179</v>
      </c>
      <c r="T5986" t="s">
        <v>12362</v>
      </c>
      <c r="U5986" t="s">
        <v>12362</v>
      </c>
      <c r="V5986" t="s">
        <v>12362</v>
      </c>
      <c r="W5986">
        <v>7</v>
      </c>
      <c r="X5986" t="s">
        <v>18348</v>
      </c>
      <c r="Y5986">
        <v>0.6055884609562997</v>
      </c>
      <c r="Z5986">
        <f>HYPERLINK("Melting_Curves/meltCurve_Q9Y281_3_.pdf", "Melting_Curves/meltCurve_Q9Y281_3_.pdf")</f>
        <v>0</v>
      </c>
      <c r="AA5986" t="s">
        <v>24265</v>
      </c>
      <c r="AB5986" t="s">
        <v>30344</v>
      </c>
    </row>
    <row r="5987" spans="1:28">
      <c r="A5987" t="s">
        <v>6013</v>
      </c>
      <c r="B5987">
        <v>0.992608467424715</v>
      </c>
      <c r="C5987">
        <v>1.13784671926299</v>
      </c>
      <c r="D5987">
        <v>0.911304429214564</v>
      </c>
      <c r="E5987">
        <v>0.613311828937903</v>
      </c>
      <c r="F5987">
        <v>0.436050707549472</v>
      </c>
      <c r="G5987">
        <v>0.261921132731196</v>
      </c>
      <c r="H5987">
        <v>0.240136866146465</v>
      </c>
      <c r="I5987">
        <v>0.27366105808451</v>
      </c>
      <c r="J5987">
        <v>0.32848729760033</v>
      </c>
      <c r="K5987">
        <v>0.254563470132894</v>
      </c>
      <c r="L5987">
        <v>1155.38330303716</v>
      </c>
      <c r="M5987">
        <v>24.7681411192179</v>
      </c>
      <c r="N5987">
        <v>48.1750488107327</v>
      </c>
      <c r="O5987">
        <v>46.3470574265962</v>
      </c>
      <c r="P5987">
        <v>-0.0972676175604917</v>
      </c>
      <c r="Q5987">
        <v>0.271967070898814</v>
      </c>
      <c r="R5987">
        <v>0.970001427914863</v>
      </c>
      <c r="S5987" t="s">
        <v>12180</v>
      </c>
      <c r="T5987" t="s">
        <v>12362</v>
      </c>
      <c r="U5987" t="s">
        <v>12362</v>
      </c>
      <c r="V5987" t="s">
        <v>12362</v>
      </c>
      <c r="W5987">
        <v>1</v>
      </c>
      <c r="X5987" t="s">
        <v>18349</v>
      </c>
      <c r="Y5987">
        <v>0.5123011045041285</v>
      </c>
      <c r="Z5987">
        <f>HYPERLINK("Melting_Curves/meltCurve_Q9Y289_.pdf", "Melting_Curves/meltCurve_Q9Y289_.pdf")</f>
        <v>0</v>
      </c>
      <c r="AA5987" t="s">
        <v>24266</v>
      </c>
      <c r="AB5987" t="s">
        <v>30345</v>
      </c>
    </row>
    <row r="5988" spans="1:28">
      <c r="A5988" t="s">
        <v>6014</v>
      </c>
      <c r="B5988">
        <v>0.992608467424715</v>
      </c>
      <c r="C5988">
        <v>0.841098103080934</v>
      </c>
      <c r="D5988">
        <v>0.799469891823407</v>
      </c>
      <c r="E5988">
        <v>0.897294498152869</v>
      </c>
      <c r="F5988">
        <v>0.8141284713628379</v>
      </c>
      <c r="G5988">
        <v>0.636833908357007</v>
      </c>
      <c r="H5988">
        <v>0.382384107532378</v>
      </c>
      <c r="I5988">
        <v>0.252602340128454</v>
      </c>
      <c r="J5988">
        <v>0.212765554820009</v>
      </c>
      <c r="K5988">
        <v>0.186433395316092</v>
      </c>
      <c r="L5988">
        <v>541.37087064204</v>
      </c>
      <c r="M5988">
        <v>9.72035429880834</v>
      </c>
      <c r="N5988">
        <v>55.6945559753435</v>
      </c>
      <c r="O5988">
        <v>53.490674332076</v>
      </c>
      <c r="P5988">
        <v>-0.0454547628746212</v>
      </c>
      <c r="Q5988">
        <v>0</v>
      </c>
      <c r="R5988">
        <v>0.938292766735341</v>
      </c>
      <c r="S5988" t="s">
        <v>12181</v>
      </c>
      <c r="T5988" t="s">
        <v>12362</v>
      </c>
      <c r="U5988" t="s">
        <v>12362</v>
      </c>
      <c r="V5988" t="s">
        <v>12362</v>
      </c>
      <c r="W5988">
        <v>3</v>
      </c>
      <c r="X5988" t="s">
        <v>18350</v>
      </c>
      <c r="Y5988">
        <v>0.6304478884328505</v>
      </c>
      <c r="Z5988">
        <f>HYPERLINK("Melting_Curves/meltCurve_Q9Y294_.pdf", "Melting_Curves/meltCurve_Q9Y294_.pdf")</f>
        <v>0</v>
      </c>
      <c r="AA5988" t="s">
        <v>24267</v>
      </c>
      <c r="AB5988" t="s">
        <v>30346</v>
      </c>
    </row>
    <row r="5989" spans="1:28">
      <c r="A5989" t="s">
        <v>6015</v>
      </c>
      <c r="B5989">
        <v>0.992608467424715</v>
      </c>
      <c r="C5989">
        <v>0.937656467746274</v>
      </c>
      <c r="D5989">
        <v>0.890435563191172</v>
      </c>
      <c r="E5989">
        <v>0.852546301972023</v>
      </c>
      <c r="F5989">
        <v>0.663418956492144</v>
      </c>
      <c r="G5989">
        <v>0.252715496295695</v>
      </c>
      <c r="H5989">
        <v>0.0831144570980783</v>
      </c>
      <c r="I5989">
        <v>0.085235414551907</v>
      </c>
      <c r="J5989">
        <v>0.08133481789867369</v>
      </c>
      <c r="K5989">
        <v>0.0753250535550614</v>
      </c>
      <c r="L5989">
        <v>1132.63868226902</v>
      </c>
      <c r="M5989">
        <v>22.2116424572627</v>
      </c>
      <c r="N5989">
        <v>51.2514123139108</v>
      </c>
      <c r="O5989">
        <v>50.5850834024606</v>
      </c>
      <c r="P5989">
        <v>-0.103961247494857</v>
      </c>
      <c r="Q5989">
        <v>0.0529695906315455</v>
      </c>
      <c r="R5989">
        <v>0.986127047052456</v>
      </c>
      <c r="S5989" t="s">
        <v>12182</v>
      </c>
      <c r="T5989" t="s">
        <v>12362</v>
      </c>
      <c r="U5989" t="s">
        <v>12362</v>
      </c>
      <c r="V5989" t="s">
        <v>12362</v>
      </c>
      <c r="W5989">
        <v>16</v>
      </c>
      <c r="X5989" t="s">
        <v>18351</v>
      </c>
      <c r="Y5989">
        <v>0.5050516078870025</v>
      </c>
      <c r="Z5989">
        <f>HYPERLINK("Melting_Curves/meltCurve_Q9Y295_.pdf", "Melting_Curves/meltCurve_Q9Y295_.pdf")</f>
        <v>0</v>
      </c>
      <c r="AA5989" t="s">
        <v>24268</v>
      </c>
      <c r="AB5989" t="s">
        <v>30347</v>
      </c>
    </row>
    <row r="5990" spans="1:28">
      <c r="A5990" t="s">
        <v>6016</v>
      </c>
      <c r="B5990">
        <v>0.992608467424715</v>
      </c>
      <c r="C5990">
        <v>1.02346530797274</v>
      </c>
      <c r="D5990">
        <v>0.870509566325868</v>
      </c>
      <c r="E5990">
        <v>0.5809066785204759</v>
      </c>
      <c r="F5990">
        <v>0.32345827595461</v>
      </c>
      <c r="G5990">
        <v>0.145256606903871</v>
      </c>
      <c r="H5990">
        <v>0.109312649247165</v>
      </c>
      <c r="I5990">
        <v>0.146155130849444</v>
      </c>
      <c r="J5990">
        <v>0.209427773906738</v>
      </c>
      <c r="K5990">
        <v>0.164767257307665</v>
      </c>
      <c r="L5990">
        <v>1054.76606356657</v>
      </c>
      <c r="M5990">
        <v>22.5989992953912</v>
      </c>
      <c r="N5990">
        <v>47.4106598372931</v>
      </c>
      <c r="O5990">
        <v>46.3122819287067</v>
      </c>
      <c r="P5990">
        <v>-0.10391479030991</v>
      </c>
      <c r="Q5990">
        <v>0.148203983764361</v>
      </c>
      <c r="R5990">
        <v>0.990979731020778</v>
      </c>
      <c r="S5990" t="s">
        <v>12183</v>
      </c>
      <c r="T5990" t="s">
        <v>12362</v>
      </c>
      <c r="U5990" t="s">
        <v>12362</v>
      </c>
      <c r="V5990" t="s">
        <v>12362</v>
      </c>
      <c r="W5990">
        <v>4</v>
      </c>
      <c r="X5990" t="s">
        <v>18352</v>
      </c>
      <c r="Y5990">
        <v>0.4315847098740885</v>
      </c>
      <c r="Z5990">
        <f>HYPERLINK("Melting_Curves/meltCurve_Q9Y2A7_.pdf", "Melting_Curves/meltCurve_Q9Y2A7_.pdf")</f>
        <v>0</v>
      </c>
      <c r="AA5990" t="s">
        <v>24269</v>
      </c>
      <c r="AB5990" t="s">
        <v>30348</v>
      </c>
    </row>
    <row r="5991" spans="1:28">
      <c r="A5991" t="s">
        <v>6017</v>
      </c>
      <c r="B5991">
        <v>0.992608467424715</v>
      </c>
      <c r="C5991">
        <v>0.816398471869488</v>
      </c>
      <c r="D5991">
        <v>0.14866031119345</v>
      </c>
      <c r="E5991">
        <v>0.359286476622422</v>
      </c>
      <c r="F5991">
        <v>0.281091637154789</v>
      </c>
      <c r="G5991">
        <v>0</v>
      </c>
      <c r="H5991">
        <v>0.201968085635907</v>
      </c>
      <c r="I5991">
        <v>0.207318594973269</v>
      </c>
      <c r="J5991">
        <v>0</v>
      </c>
      <c r="K5991">
        <v>0</v>
      </c>
      <c r="L5991">
        <v>10026.4484214537</v>
      </c>
      <c r="M5991">
        <v>250</v>
      </c>
      <c r="N5991">
        <v>40.1630044320426</v>
      </c>
      <c r="O5991">
        <v>40.1032272038179</v>
      </c>
      <c r="P5991">
        <v>-1.32503265288464</v>
      </c>
      <c r="Q5991">
        <v>0.149790632981806</v>
      </c>
      <c r="R5991">
        <v>0.873247562439264</v>
      </c>
      <c r="S5991" t="s">
        <v>12184</v>
      </c>
      <c r="T5991" t="s">
        <v>12362</v>
      </c>
      <c r="U5991" t="s">
        <v>12362</v>
      </c>
      <c r="V5991" t="s">
        <v>12362</v>
      </c>
      <c r="W5991">
        <v>13</v>
      </c>
      <c r="X5991" t="s">
        <v>18353</v>
      </c>
      <c r="Y5991">
        <v>0.2378696377984338</v>
      </c>
      <c r="Z5991">
        <f>HYPERLINK("Melting_Curves/meltCurve_Q9Y2B0_.pdf", "Melting_Curves/meltCurve_Q9Y2B0_.pdf")</f>
        <v>0</v>
      </c>
      <c r="AA5991" t="s">
        <v>24270</v>
      </c>
      <c r="AB5991" t="s">
        <v>30349</v>
      </c>
    </row>
    <row r="5992" spans="1:28">
      <c r="A5992" t="s">
        <v>6018</v>
      </c>
      <c r="B5992">
        <v>0.992608467424715</v>
      </c>
      <c r="C5992">
        <v>1.01403495144667</v>
      </c>
      <c r="D5992">
        <v>0.955608173636687</v>
      </c>
      <c r="E5992">
        <v>0.898853709415663</v>
      </c>
      <c r="F5992">
        <v>0.766643355028414</v>
      </c>
      <c r="G5992">
        <v>0.681851643878714</v>
      </c>
      <c r="H5992">
        <v>0.557623443680036</v>
      </c>
      <c r="I5992">
        <v>0.824033087678568</v>
      </c>
      <c r="J5992">
        <v>1.04927949821765</v>
      </c>
      <c r="K5992">
        <v>0.791129217178125</v>
      </c>
      <c r="L5992">
        <v>3053.4198887313</v>
      </c>
      <c r="M5992">
        <v>65.37020361279561</v>
      </c>
      <c r="O5992">
        <v>46.6660039368486</v>
      </c>
      <c r="P5992">
        <v>-0.07769918322263859</v>
      </c>
      <c r="Q5992">
        <v>0.77813076102578</v>
      </c>
      <c r="R5992">
        <v>0.396008224443078</v>
      </c>
      <c r="S5992" t="s">
        <v>12185</v>
      </c>
      <c r="T5992" t="s">
        <v>12362</v>
      </c>
      <c r="U5992" t="s">
        <v>12362</v>
      </c>
      <c r="V5992" t="s">
        <v>12362</v>
      </c>
      <c r="W5992">
        <v>5</v>
      </c>
      <c r="X5992" t="s">
        <v>18354</v>
      </c>
      <c r="Y5992">
        <v>0.8502067298684672</v>
      </c>
      <c r="Z5992">
        <f>HYPERLINK("Melting_Curves/meltCurve_Q9Y2F5_.pdf", "Melting_Curves/meltCurve_Q9Y2F5_.pdf")</f>
        <v>0</v>
      </c>
      <c r="AA5992" t="s">
        <v>24271</v>
      </c>
      <c r="AB5992" t="s">
        <v>30350</v>
      </c>
    </row>
    <row r="5993" spans="1:28">
      <c r="A5993" t="s">
        <v>6019</v>
      </c>
      <c r="B5993">
        <v>0.992608467424715</v>
      </c>
      <c r="C5993">
        <v>1.16444177673743</v>
      </c>
      <c r="D5993">
        <v>0.96582405075876</v>
      </c>
      <c r="E5993">
        <v>0.7789999117187349</v>
      </c>
      <c r="F5993">
        <v>0.433552859511373</v>
      </c>
      <c r="G5993">
        <v>0.343176345315334</v>
      </c>
      <c r="H5993">
        <v>0.258003453710722</v>
      </c>
      <c r="I5993">
        <v>0.420436604921577</v>
      </c>
      <c r="J5993">
        <v>0.738976843300941</v>
      </c>
      <c r="K5993">
        <v>0.6231801882692189</v>
      </c>
      <c r="L5993">
        <v>11665.6864435377</v>
      </c>
      <c r="M5993">
        <v>250</v>
      </c>
      <c r="N5993">
        <v>47.1910512111767</v>
      </c>
      <c r="O5993">
        <v>46.6597598889911</v>
      </c>
      <c r="P5993">
        <v>-0.710523403111158</v>
      </c>
      <c r="Q5993">
        <v>0.4695543809799</v>
      </c>
      <c r="R5993">
        <v>0.777675114999631</v>
      </c>
      <c r="S5993" t="s">
        <v>12186</v>
      </c>
      <c r="T5993" t="s">
        <v>12362</v>
      </c>
      <c r="U5993" t="s">
        <v>12362</v>
      </c>
      <c r="V5993" t="s">
        <v>12362</v>
      </c>
      <c r="W5993">
        <v>2</v>
      </c>
      <c r="X5993" t="s">
        <v>18355</v>
      </c>
      <c r="Y5993">
        <v>0.6404498592275648</v>
      </c>
      <c r="Z5993">
        <f>HYPERLINK("Melting_Curves/meltCurve_Q9Y2G1_2_.pdf", "Melting_Curves/meltCurve_Q9Y2G1_2_.pdf")</f>
        <v>0</v>
      </c>
      <c r="AA5993" t="s">
        <v>24272</v>
      </c>
      <c r="AB5993" t="s">
        <v>30351</v>
      </c>
    </row>
    <row r="5994" spans="1:28">
      <c r="A5994" t="s">
        <v>6020</v>
      </c>
      <c r="B5994">
        <v>0.992608467424715</v>
      </c>
      <c r="C5994">
        <v>0.950691504952909</v>
      </c>
      <c r="D5994">
        <v>0.88303781054182</v>
      </c>
      <c r="E5994">
        <v>0.775001761180789</v>
      </c>
      <c r="F5994">
        <v>0.728429932470272</v>
      </c>
      <c r="G5994">
        <v>0.67897397900516</v>
      </c>
      <c r="H5994">
        <v>0.52181347993176</v>
      </c>
      <c r="I5994">
        <v>0.447377812829605</v>
      </c>
      <c r="J5994">
        <v>0.396143351547038</v>
      </c>
      <c r="K5994">
        <v>0.348654246224439</v>
      </c>
      <c r="L5994">
        <v>333.352187579111</v>
      </c>
      <c r="M5994">
        <v>5.69854089741636</v>
      </c>
      <c r="N5994">
        <v>59.0869606369584</v>
      </c>
      <c r="O5994">
        <v>52.4917422065058</v>
      </c>
      <c r="P5994">
        <v>-0.0264932510604158</v>
      </c>
      <c r="Q5994">
        <v>0.0276175351548053</v>
      </c>
      <c r="R5994">
        <v>0.989283598432653</v>
      </c>
      <c r="S5994" t="s">
        <v>12187</v>
      </c>
      <c r="T5994" t="s">
        <v>12362</v>
      </c>
      <c r="U5994" t="s">
        <v>12362</v>
      </c>
      <c r="V5994" t="s">
        <v>12362</v>
      </c>
      <c r="W5994">
        <v>3</v>
      </c>
      <c r="X5994" t="s">
        <v>18356</v>
      </c>
      <c r="Y5994">
        <v>0.6730294965349166</v>
      </c>
      <c r="Z5994">
        <f>HYPERLINK("Melting_Curves/meltCurve_Q9Y2G2_4_.pdf", "Melting_Curves/meltCurve_Q9Y2G2_4_.pdf")</f>
        <v>0</v>
      </c>
      <c r="AA5994" t="s">
        <v>24273</v>
      </c>
      <c r="AB5994" t="s">
        <v>30352</v>
      </c>
    </row>
    <row r="5995" spans="1:28">
      <c r="A5995" t="s">
        <v>6021</v>
      </c>
      <c r="B5995">
        <v>0.992608467424715</v>
      </c>
      <c r="C5995">
        <v>1.00060061940818</v>
      </c>
      <c r="D5995">
        <v>0.98779214245103</v>
      </c>
      <c r="E5995">
        <v>0.857135504542806</v>
      </c>
      <c r="F5995">
        <v>0.391412346291534</v>
      </c>
      <c r="G5995">
        <v>0.231083767310759</v>
      </c>
      <c r="H5995">
        <v>0.184828984149466</v>
      </c>
      <c r="I5995">
        <v>0.218007053064685</v>
      </c>
      <c r="J5995">
        <v>0.197915550748801</v>
      </c>
      <c r="K5995">
        <v>0.242329702053178</v>
      </c>
      <c r="L5995">
        <v>1775.90365934471</v>
      </c>
      <c r="M5995">
        <v>36.5956812478322</v>
      </c>
      <c r="N5995">
        <v>49.2613250009071</v>
      </c>
      <c r="O5995">
        <v>48.3834499773606</v>
      </c>
      <c r="P5995">
        <v>-0.149367332633045</v>
      </c>
      <c r="Q5995">
        <v>0.210083056383052</v>
      </c>
      <c r="R5995">
        <v>0.998337406414186</v>
      </c>
      <c r="S5995" t="s">
        <v>12188</v>
      </c>
      <c r="T5995" t="s">
        <v>12362</v>
      </c>
      <c r="U5995" t="s">
        <v>12362</v>
      </c>
      <c r="V5995" t="s">
        <v>12362</v>
      </c>
      <c r="W5995">
        <v>13</v>
      </c>
      <c r="X5995" t="s">
        <v>18357</v>
      </c>
      <c r="Y5995">
        <v>0.5167827178749307</v>
      </c>
      <c r="Z5995">
        <f>HYPERLINK("Melting_Curves/meltCurve_Q9Y2G3_.pdf", "Melting_Curves/meltCurve_Q9Y2G3_.pdf")</f>
        <v>0</v>
      </c>
      <c r="AA5995" t="s">
        <v>24274</v>
      </c>
      <c r="AB5995" t="s">
        <v>30353</v>
      </c>
    </row>
    <row r="5996" spans="1:28">
      <c r="A5996" t="s">
        <v>6022</v>
      </c>
      <c r="B5996">
        <v>0.992608467424715</v>
      </c>
      <c r="C5996">
        <v>1.57567289306027</v>
      </c>
      <c r="D5996">
        <v>1.30669439887361</v>
      </c>
      <c r="E5996">
        <v>1.30147597574144</v>
      </c>
      <c r="F5996">
        <v>0.582884969958017</v>
      </c>
      <c r="G5996">
        <v>0.463096709745588</v>
      </c>
      <c r="H5996">
        <v>0.731417178416401</v>
      </c>
      <c r="I5996">
        <v>0.715573399913172</v>
      </c>
      <c r="J5996">
        <v>0.737082699458584</v>
      </c>
      <c r="K5996">
        <v>0.06596766167474261</v>
      </c>
      <c r="L5996">
        <v>12432.629341818</v>
      </c>
      <c r="M5996">
        <v>250</v>
      </c>
      <c r="O5996">
        <v>49.7273349633642</v>
      </c>
      <c r="P5996">
        <v>-0.574850463170693</v>
      </c>
      <c r="Q5996">
        <v>0.542627496139115</v>
      </c>
      <c r="R5996">
        <v>0.53622534749963</v>
      </c>
      <c r="S5996" t="s">
        <v>12189</v>
      </c>
      <c r="T5996" t="s">
        <v>12362</v>
      </c>
      <c r="U5996" t="s">
        <v>12362</v>
      </c>
      <c r="V5996" t="s">
        <v>12362</v>
      </c>
      <c r="W5996">
        <v>1</v>
      </c>
      <c r="X5996" t="s">
        <v>18358</v>
      </c>
      <c r="Y5996">
        <v>0.7367537007021124</v>
      </c>
      <c r="Z5996">
        <f>HYPERLINK("Melting_Curves/meltCurve_Q9Y2G5_.pdf", "Melting_Curves/meltCurve_Q9Y2G5_.pdf")</f>
        <v>0</v>
      </c>
      <c r="AA5996" t="s">
        <v>24275</v>
      </c>
      <c r="AB5996" t="s">
        <v>30354</v>
      </c>
    </row>
    <row r="5997" spans="1:28">
      <c r="A5997" t="s">
        <v>6023</v>
      </c>
      <c r="B5997">
        <v>0.992608467424715</v>
      </c>
      <c r="C5997">
        <v>0.961974503358571</v>
      </c>
      <c r="D5997">
        <v>0.815527559922945</v>
      </c>
      <c r="E5997">
        <v>0.726079742809617</v>
      </c>
      <c r="F5997">
        <v>0.635161065832083</v>
      </c>
      <c r="G5997">
        <v>0.522711617386022</v>
      </c>
      <c r="H5997">
        <v>0.395475585096229</v>
      </c>
      <c r="I5997">
        <v>0.456860430737588</v>
      </c>
      <c r="J5997">
        <v>0.508550688549585</v>
      </c>
      <c r="K5997">
        <v>0.445661699847441</v>
      </c>
      <c r="L5997">
        <v>596.075180220559</v>
      </c>
      <c r="M5997">
        <v>12.7875150750567</v>
      </c>
      <c r="N5997">
        <v>55.3943852514398</v>
      </c>
      <c r="O5997">
        <v>45.517991395203</v>
      </c>
      <c r="P5997">
        <v>-0.0397502971311889</v>
      </c>
      <c r="Q5997">
        <v>0.434131511874211</v>
      </c>
      <c r="R5997">
        <v>0.966152867920462</v>
      </c>
      <c r="S5997" t="s">
        <v>12190</v>
      </c>
      <c r="T5997" t="s">
        <v>12362</v>
      </c>
      <c r="U5997" t="s">
        <v>12362</v>
      </c>
      <c r="V5997" t="s">
        <v>12362</v>
      </c>
      <c r="W5997">
        <v>12</v>
      </c>
      <c r="X5997" t="s">
        <v>18359</v>
      </c>
      <c r="Y5997">
        <v>0.6325087711476163</v>
      </c>
      <c r="Z5997">
        <f>HYPERLINK("Melting_Curves/meltCurve_Q9Y2H0_3_.pdf", "Melting_Curves/meltCurve_Q9Y2H0_3_.pdf")</f>
        <v>0</v>
      </c>
      <c r="AA5997" t="s">
        <v>24276</v>
      </c>
      <c r="AB5997" t="s">
        <v>30355</v>
      </c>
    </row>
    <row r="5998" spans="1:28">
      <c r="A5998" t="s">
        <v>6024</v>
      </c>
      <c r="B5998">
        <v>0.992608467424715</v>
      </c>
      <c r="C5998">
        <v>1.28652706590406</v>
      </c>
      <c r="D5998">
        <v>1.30294594710594</v>
      </c>
      <c r="E5998">
        <v>0.980709153603844</v>
      </c>
      <c r="F5998">
        <v>0.9314006570910081</v>
      </c>
      <c r="G5998">
        <v>0.7736047395747629</v>
      </c>
      <c r="H5998">
        <v>0.660421952195696</v>
      </c>
      <c r="I5998">
        <v>0.595196393571776</v>
      </c>
      <c r="J5998">
        <v>0.524362380793443</v>
      </c>
      <c r="K5998">
        <v>0.41526906062339</v>
      </c>
      <c r="L5998">
        <v>912.93096782726</v>
      </c>
      <c r="M5998">
        <v>16.236190045824</v>
      </c>
      <c r="N5998">
        <v>63.7245817715426</v>
      </c>
      <c r="O5998">
        <v>55.3959297959213</v>
      </c>
      <c r="P5998">
        <v>-0.0420650372624052</v>
      </c>
      <c r="Q5998">
        <v>0.425959090442716</v>
      </c>
      <c r="R5998">
        <v>0.781767398352291</v>
      </c>
      <c r="S5998" t="s">
        <v>12191</v>
      </c>
      <c r="T5998" t="s">
        <v>12362</v>
      </c>
      <c r="U5998" t="s">
        <v>12362</v>
      </c>
      <c r="V5998" t="s">
        <v>12362</v>
      </c>
      <c r="W5998">
        <v>3</v>
      </c>
      <c r="X5998" t="s">
        <v>18360</v>
      </c>
      <c r="Y5998">
        <v>0.8001263309949945</v>
      </c>
      <c r="Z5998">
        <f>HYPERLINK("Melting_Curves/meltCurve_Q9Y2H2_.pdf", "Melting_Curves/meltCurve_Q9Y2H2_.pdf")</f>
        <v>0</v>
      </c>
      <c r="AA5998" t="s">
        <v>24277</v>
      </c>
      <c r="AB5998" t="s">
        <v>30356</v>
      </c>
    </row>
    <row r="5999" spans="1:28">
      <c r="A5999" t="s">
        <v>6025</v>
      </c>
      <c r="B5999">
        <v>0.992608467424715</v>
      </c>
      <c r="C5999">
        <v>1.06826443349288</v>
      </c>
      <c r="D5999">
        <v>0.913746491910339</v>
      </c>
      <c r="E5999">
        <v>0.639222190087398</v>
      </c>
      <c r="F5999">
        <v>0.343772419074107</v>
      </c>
      <c r="G5999">
        <v>0.185055923227887</v>
      </c>
      <c r="H5999">
        <v>0.150137040111059</v>
      </c>
      <c r="I5999">
        <v>0.151266677027383</v>
      </c>
      <c r="J5999">
        <v>0.171856471220634</v>
      </c>
      <c r="K5999">
        <v>0.158417659872875</v>
      </c>
      <c r="L5999">
        <v>1111.46368621948</v>
      </c>
      <c r="M5999">
        <v>23.5079870803486</v>
      </c>
      <c r="N5999">
        <v>48.0237827181323</v>
      </c>
      <c r="O5999">
        <v>46.9421090919051</v>
      </c>
      <c r="P5999">
        <v>-0.106100916057897</v>
      </c>
      <c r="Q5999">
        <v>0.152540790228125</v>
      </c>
      <c r="R5999">
        <v>0.994281599715423</v>
      </c>
      <c r="S5999" t="s">
        <v>12192</v>
      </c>
      <c r="T5999" t="s">
        <v>12362</v>
      </c>
      <c r="U5999" t="s">
        <v>12362</v>
      </c>
      <c r="V5999" t="s">
        <v>12362</v>
      </c>
      <c r="W5999">
        <v>10</v>
      </c>
      <c r="X5999" t="s">
        <v>18361</v>
      </c>
      <c r="Y5999">
        <v>0.4510244519591537</v>
      </c>
      <c r="Z5999">
        <f>HYPERLINK("Melting_Curves/meltCurve_Q9Y2I1_.pdf", "Melting_Curves/meltCurve_Q9Y2I1_.pdf")</f>
        <v>0</v>
      </c>
      <c r="AA5999" t="s">
        <v>24278</v>
      </c>
      <c r="AB5999" t="s">
        <v>30357</v>
      </c>
    </row>
    <row r="6000" spans="1:28">
      <c r="A6000" t="s">
        <v>6026</v>
      </c>
      <c r="B6000">
        <v>0.992608467424715</v>
      </c>
      <c r="C6000">
        <v>1.02726515597945</v>
      </c>
      <c r="D6000">
        <v>0.877092617961267</v>
      </c>
      <c r="E6000">
        <v>0.676438492260838</v>
      </c>
      <c r="F6000">
        <v>0.364086957490865</v>
      </c>
      <c r="G6000">
        <v>0.217463936187522</v>
      </c>
      <c r="H6000">
        <v>0.186340259899521</v>
      </c>
      <c r="I6000">
        <v>0.155605908871599</v>
      </c>
      <c r="J6000">
        <v>0.21464808201906</v>
      </c>
      <c r="K6000">
        <v>0.191329876408206</v>
      </c>
      <c r="L6000">
        <v>1023.15018552249</v>
      </c>
      <c r="M6000">
        <v>21.6084909094331</v>
      </c>
      <c r="N6000">
        <v>48.3260643099635</v>
      </c>
      <c r="O6000">
        <v>46.9495235325051</v>
      </c>
      <c r="P6000">
        <v>-0.0947087578051682</v>
      </c>
      <c r="Q6000">
        <v>0.17691162787473</v>
      </c>
      <c r="R6000">
        <v>0.994810237002351</v>
      </c>
      <c r="S6000" t="s">
        <v>12193</v>
      </c>
      <c r="T6000" t="s">
        <v>12362</v>
      </c>
      <c r="U6000" t="s">
        <v>12362</v>
      </c>
      <c r="V6000" t="s">
        <v>12362</v>
      </c>
      <c r="W6000">
        <v>4</v>
      </c>
      <c r="X6000" t="s">
        <v>18362</v>
      </c>
      <c r="Y6000">
        <v>0.4701399208236354</v>
      </c>
      <c r="Z6000">
        <f>HYPERLINK("Melting_Curves/meltCurve_Q9Y2I7_.pdf", "Melting_Curves/meltCurve_Q9Y2I7_.pdf")</f>
        <v>0</v>
      </c>
      <c r="AA6000" t="s">
        <v>24279</v>
      </c>
      <c r="AB6000" t="s">
        <v>30358</v>
      </c>
    </row>
    <row r="6001" spans="1:28">
      <c r="A6001" t="s">
        <v>6027</v>
      </c>
      <c r="B6001">
        <v>0.992608467424715</v>
      </c>
      <c r="C6001">
        <v>1.13797914665924</v>
      </c>
      <c r="D6001">
        <v>1.10580303409637</v>
      </c>
      <c r="E6001">
        <v>0.818489050966395</v>
      </c>
      <c r="F6001">
        <v>0.750597410578063</v>
      </c>
      <c r="G6001">
        <v>0.380600703777904</v>
      </c>
      <c r="H6001">
        <v>0.361161926003687</v>
      </c>
      <c r="I6001">
        <v>0.418464216942422</v>
      </c>
      <c r="J6001">
        <v>0.431972250760529</v>
      </c>
      <c r="K6001">
        <v>0.431257758828443</v>
      </c>
      <c r="L6001">
        <v>1415.00871046782</v>
      </c>
      <c r="M6001">
        <v>28.3577969247819</v>
      </c>
      <c r="N6001">
        <v>52.8108753213293</v>
      </c>
      <c r="O6001">
        <v>49.6522441606851</v>
      </c>
      <c r="P6001">
        <v>-0.08633505497996941</v>
      </c>
      <c r="Q6001">
        <v>0.395341768730894</v>
      </c>
      <c r="R6001">
        <v>0.930491929768656</v>
      </c>
      <c r="S6001" t="s">
        <v>12194</v>
      </c>
      <c r="T6001" t="s">
        <v>12362</v>
      </c>
      <c r="U6001" t="s">
        <v>12362</v>
      </c>
      <c r="V6001" t="s">
        <v>12362</v>
      </c>
      <c r="W6001">
        <v>7</v>
      </c>
      <c r="X6001" t="s">
        <v>18363</v>
      </c>
      <c r="Y6001">
        <v>0.6594505435130863</v>
      </c>
      <c r="Z6001">
        <f>HYPERLINK("Melting_Curves/meltCurve_Q9Y2J2_2_.pdf", "Melting_Curves/meltCurve_Q9Y2J2_2_.pdf")</f>
        <v>0</v>
      </c>
      <c r="AA6001" t="s">
        <v>24280</v>
      </c>
      <c r="AB6001" t="s">
        <v>30359</v>
      </c>
    </row>
    <row r="6002" spans="1:28">
      <c r="A6002" t="s">
        <v>6028</v>
      </c>
      <c r="B6002">
        <v>0.992608467424715</v>
      </c>
      <c r="C6002">
        <v>1.0566573494662</v>
      </c>
      <c r="D6002">
        <v>0.920223718936214</v>
      </c>
      <c r="E6002">
        <v>0.764688821974143</v>
      </c>
      <c r="F6002">
        <v>0.705261416623955</v>
      </c>
      <c r="G6002">
        <v>0.545713738953611</v>
      </c>
      <c r="H6002">
        <v>0.485744267118553</v>
      </c>
      <c r="I6002">
        <v>0.555125541188193</v>
      </c>
      <c r="J6002">
        <v>0.648411098494953</v>
      </c>
      <c r="K6002">
        <v>0.590616068330267</v>
      </c>
      <c r="L6002">
        <v>997.901866024307</v>
      </c>
      <c r="M6002">
        <v>21.407221057737</v>
      </c>
      <c r="O6002">
        <v>46.2141399352863</v>
      </c>
      <c r="P6002">
        <v>-0.0501782182317149</v>
      </c>
      <c r="Q6002">
        <v>0.566709660856916</v>
      </c>
      <c r="R6002">
        <v>0.927992047483</v>
      </c>
      <c r="S6002" t="s">
        <v>12195</v>
      </c>
      <c r="T6002" t="s">
        <v>12362</v>
      </c>
      <c r="U6002" t="s">
        <v>12362</v>
      </c>
      <c r="V6002" t="s">
        <v>12362</v>
      </c>
      <c r="W6002">
        <v>6</v>
      </c>
      <c r="X6002" t="s">
        <v>18364</v>
      </c>
      <c r="Y6002">
        <v>0.7105304068939229</v>
      </c>
      <c r="Z6002">
        <f>HYPERLINK("Melting_Curves/meltCurve_Q9Y2K1_2_.pdf", "Melting_Curves/meltCurve_Q9Y2K1_2_.pdf")</f>
        <v>0</v>
      </c>
      <c r="AA6002" t="s">
        <v>24281</v>
      </c>
      <c r="AB6002" t="s">
        <v>30360</v>
      </c>
    </row>
    <row r="6003" spans="1:28">
      <c r="A6003" t="s">
        <v>6029</v>
      </c>
      <c r="B6003">
        <v>0.992608467424715</v>
      </c>
      <c r="C6003">
        <v>0.918168726549944</v>
      </c>
      <c r="D6003">
        <v>0.80852443814404</v>
      </c>
      <c r="E6003">
        <v>0.753271429771678</v>
      </c>
      <c r="F6003">
        <v>0.615945613898399</v>
      </c>
      <c r="G6003">
        <v>0.449900255633586</v>
      </c>
      <c r="H6003">
        <v>0.367366051567737</v>
      </c>
      <c r="I6003">
        <v>0.467431855306581</v>
      </c>
      <c r="J6003">
        <v>0.581909407165371</v>
      </c>
      <c r="K6003">
        <v>0.457971655098224</v>
      </c>
      <c r="L6003">
        <v>645.312794341404</v>
      </c>
      <c r="M6003">
        <v>14.0461766036953</v>
      </c>
      <c r="N6003">
        <v>55.0359292155756</v>
      </c>
      <c r="O6003">
        <v>45.0410744731145</v>
      </c>
      <c r="P6003">
        <v>-0.0428146674184001</v>
      </c>
      <c r="Q6003">
        <v>0.450906077601487</v>
      </c>
      <c r="R6003">
        <v>0.908443067363959</v>
      </c>
      <c r="S6003" t="s">
        <v>12196</v>
      </c>
      <c r="T6003" t="s">
        <v>12362</v>
      </c>
      <c r="U6003" t="s">
        <v>12362</v>
      </c>
      <c r="V6003" t="s">
        <v>12362</v>
      </c>
      <c r="W6003">
        <v>8</v>
      </c>
      <c r="X6003" t="s">
        <v>18365</v>
      </c>
      <c r="Y6003">
        <v>0.6289243441599746</v>
      </c>
      <c r="Z6003">
        <f>HYPERLINK("Melting_Curves/meltCurve_Q9Y2K6_.pdf", "Melting_Curves/meltCurve_Q9Y2K6_.pdf")</f>
        <v>0</v>
      </c>
      <c r="AA6003" t="s">
        <v>24282</v>
      </c>
      <c r="AB6003" t="s">
        <v>30361</v>
      </c>
    </row>
    <row r="6004" spans="1:28">
      <c r="A6004" t="s">
        <v>6030</v>
      </c>
      <c r="B6004">
        <v>0.992608467424715</v>
      </c>
      <c r="C6004">
        <v>1.13095218442305</v>
      </c>
      <c r="D6004">
        <v>1.06162818686492</v>
      </c>
      <c r="E6004">
        <v>0.926281310752198</v>
      </c>
      <c r="F6004">
        <v>0.611110984717095</v>
      </c>
      <c r="G6004">
        <v>0.302557688812199</v>
      </c>
      <c r="H6004">
        <v>0.300002049235726</v>
      </c>
      <c r="I6004">
        <v>0.46558485220494</v>
      </c>
      <c r="J6004">
        <v>0.635890040685703</v>
      </c>
      <c r="K6004">
        <v>0.462894494662662</v>
      </c>
      <c r="L6004">
        <v>2363.09026161865</v>
      </c>
      <c r="M6004">
        <v>48.0593618046428</v>
      </c>
      <c r="N6004">
        <v>51.3466212522849</v>
      </c>
      <c r="O6004">
        <v>49.0853299978623</v>
      </c>
      <c r="P6004">
        <v>-0.138348259689343</v>
      </c>
      <c r="Q6004">
        <v>0.434793738411107</v>
      </c>
      <c r="R6004">
        <v>0.884316858373008</v>
      </c>
      <c r="S6004" t="s">
        <v>12197</v>
      </c>
      <c r="T6004" t="s">
        <v>12362</v>
      </c>
      <c r="U6004" t="s">
        <v>12362</v>
      </c>
      <c r="V6004" t="s">
        <v>12362</v>
      </c>
      <c r="W6004">
        <v>2</v>
      </c>
      <c r="X6004" t="s">
        <v>18366</v>
      </c>
      <c r="Y6004">
        <v>0.6654109658154232</v>
      </c>
      <c r="Z6004">
        <f>HYPERLINK("Melting_Curves/meltCurve_Q9Y2K7_4_.pdf", "Melting_Curves/meltCurve_Q9Y2K7_4_.pdf")</f>
        <v>0</v>
      </c>
      <c r="AA6004" t="s">
        <v>24283</v>
      </c>
      <c r="AB6004" t="s">
        <v>30362</v>
      </c>
    </row>
    <row r="6005" spans="1:28">
      <c r="A6005" t="s">
        <v>6031</v>
      </c>
      <c r="B6005">
        <v>0.992608467424715</v>
      </c>
      <c r="C6005">
        <v>1.00808713518204</v>
      </c>
      <c r="D6005">
        <v>0.940875323760863</v>
      </c>
      <c r="E6005">
        <v>0.675990989690612</v>
      </c>
      <c r="F6005">
        <v>0.366878636051031</v>
      </c>
      <c r="G6005">
        <v>0.160789588166504</v>
      </c>
      <c r="H6005">
        <v>0.109995791434513</v>
      </c>
      <c r="I6005">
        <v>0.11572634161455</v>
      </c>
      <c r="J6005">
        <v>0.137740780402853</v>
      </c>
      <c r="K6005">
        <v>0.129464206431427</v>
      </c>
      <c r="L6005">
        <v>1086.38820161757</v>
      </c>
      <c r="M6005">
        <v>22.696229146434</v>
      </c>
      <c r="N6005">
        <v>48.4200762045634</v>
      </c>
      <c r="O6005">
        <v>47.4994893739099</v>
      </c>
      <c r="P6005">
        <v>-0.105805888737288</v>
      </c>
      <c r="Q6005">
        <v>0.114279530595147</v>
      </c>
      <c r="R6005">
        <v>0.998043732702772</v>
      </c>
      <c r="S6005" t="s">
        <v>12198</v>
      </c>
      <c r="T6005" t="s">
        <v>12362</v>
      </c>
      <c r="U6005" t="s">
        <v>12362</v>
      </c>
      <c r="V6005" t="s">
        <v>12362</v>
      </c>
      <c r="W6005">
        <v>26</v>
      </c>
      <c r="X6005" t="s">
        <v>18367</v>
      </c>
      <c r="Y6005">
        <v>0.4442143893908227</v>
      </c>
      <c r="Z6005">
        <f>HYPERLINK("Melting_Curves/meltCurve_Q9Y2L1_.pdf", "Melting_Curves/meltCurve_Q9Y2L1_.pdf")</f>
        <v>0</v>
      </c>
      <c r="AA6005" t="s">
        <v>24284</v>
      </c>
      <c r="AB6005" t="s">
        <v>30363</v>
      </c>
    </row>
    <row r="6006" spans="1:28">
      <c r="A6006" t="s">
        <v>6032</v>
      </c>
      <c r="B6006">
        <v>0.992608467424715</v>
      </c>
      <c r="C6006">
        <v>1.01306795281916</v>
      </c>
      <c r="D6006">
        <v>0.739808890024852</v>
      </c>
      <c r="E6006">
        <v>0.645393786404917</v>
      </c>
      <c r="F6006">
        <v>1.02406253836853</v>
      </c>
      <c r="G6006">
        <v>0.747179371359713</v>
      </c>
      <c r="H6006">
        <v>0.635564921486496</v>
      </c>
      <c r="I6006">
        <v>0.655183846150534</v>
      </c>
      <c r="J6006">
        <v>0.636696440441025</v>
      </c>
      <c r="K6006">
        <v>0.418205372949156</v>
      </c>
      <c r="L6006">
        <v>240.384263302508</v>
      </c>
      <c r="M6006">
        <v>3.47279858968567</v>
      </c>
      <c r="O6006">
        <v>54.1082606969388</v>
      </c>
      <c r="P6006">
        <v>-0.0163666855445008</v>
      </c>
      <c r="Q6006">
        <v>0</v>
      </c>
      <c r="R6006">
        <v>0.590856419296217</v>
      </c>
      <c r="S6006" t="s">
        <v>12199</v>
      </c>
      <c r="T6006" t="s">
        <v>12362</v>
      </c>
      <c r="U6006" t="s">
        <v>12362</v>
      </c>
      <c r="V6006" t="s">
        <v>12362</v>
      </c>
      <c r="W6006">
        <v>4</v>
      </c>
      <c r="X6006" t="s">
        <v>18368</v>
      </c>
      <c r="Y6006">
        <v>0.7538684284321145</v>
      </c>
      <c r="Z6006">
        <f>HYPERLINK("Melting_Curves/meltCurve_Q9Y2L9_2_.pdf", "Melting_Curves/meltCurve_Q9Y2L9_2_.pdf")</f>
        <v>0</v>
      </c>
      <c r="AA6006" t="s">
        <v>24285</v>
      </c>
      <c r="AB6006" t="s">
        <v>30364</v>
      </c>
    </row>
    <row r="6007" spans="1:28">
      <c r="A6007" t="s">
        <v>6033</v>
      </c>
      <c r="B6007">
        <v>0.992608467424715</v>
      </c>
      <c r="C6007">
        <v>0.904077162811764</v>
      </c>
      <c r="D6007">
        <v>0.776650257307207</v>
      </c>
      <c r="E6007">
        <v>0.537746440295939</v>
      </c>
      <c r="F6007">
        <v>0.232908993086575</v>
      </c>
      <c r="G6007">
        <v>0.143948868364432</v>
      </c>
      <c r="H6007">
        <v>0.09116453067103079</v>
      </c>
      <c r="I6007">
        <v>0.109610428757929</v>
      </c>
      <c r="J6007">
        <v>0.0998699426535014</v>
      </c>
      <c r="K6007">
        <v>0.102189957049428</v>
      </c>
      <c r="L6007">
        <v>781.058051941726</v>
      </c>
      <c r="M6007">
        <v>16.9567436826133</v>
      </c>
      <c r="N6007">
        <v>46.5533513115627</v>
      </c>
      <c r="O6007">
        <v>45.4354830509647</v>
      </c>
      <c r="P6007">
        <v>-0.085659028504045</v>
      </c>
      <c r="Q6007">
        <v>0.0819662329644113</v>
      </c>
      <c r="R6007">
        <v>0.995770478495836</v>
      </c>
      <c r="S6007" t="s">
        <v>12200</v>
      </c>
      <c r="T6007" t="s">
        <v>12362</v>
      </c>
      <c r="U6007" t="s">
        <v>12362</v>
      </c>
      <c r="V6007" t="s">
        <v>12362</v>
      </c>
      <c r="W6007">
        <v>9</v>
      </c>
      <c r="X6007" t="s">
        <v>18369</v>
      </c>
      <c r="Y6007">
        <v>0.3759544478902929</v>
      </c>
      <c r="Z6007">
        <f>HYPERLINK("Melting_Curves/meltCurve_Q9Y2Q3_.pdf", "Melting_Curves/meltCurve_Q9Y2Q3_.pdf")</f>
        <v>0</v>
      </c>
      <c r="AA6007" t="s">
        <v>24286</v>
      </c>
      <c r="AB6007" t="s">
        <v>30365</v>
      </c>
    </row>
    <row r="6008" spans="1:28">
      <c r="A6008" t="s">
        <v>6034</v>
      </c>
      <c r="B6008">
        <v>0.992608467424715</v>
      </c>
      <c r="C6008">
        <v>1.00992729566063</v>
      </c>
      <c r="D6008">
        <v>0.979421644731541</v>
      </c>
      <c r="E6008">
        <v>0.996156867385975</v>
      </c>
      <c r="F6008">
        <v>0.866743858325977</v>
      </c>
      <c r="G6008">
        <v>0.918853681353104</v>
      </c>
      <c r="H6008">
        <v>0.836704735411694</v>
      </c>
      <c r="I6008">
        <v>1.08253337866211</v>
      </c>
      <c r="J6008">
        <v>3.32392429134362</v>
      </c>
      <c r="K6008">
        <v>1.67127282355094</v>
      </c>
      <c r="L6008">
        <v>15000</v>
      </c>
      <c r="M6008">
        <v>244.287197994479</v>
      </c>
      <c r="O6008">
        <v>61.3990205482706</v>
      </c>
      <c r="P6008">
        <v>0.497335291788581</v>
      </c>
      <c r="Q6008">
        <v>1.5</v>
      </c>
      <c r="R6008">
        <v>0.343714012608341</v>
      </c>
      <c r="S6008" t="s">
        <v>12201</v>
      </c>
      <c r="T6008" t="s">
        <v>12362</v>
      </c>
      <c r="U6008" t="s">
        <v>12362</v>
      </c>
      <c r="V6008" t="s">
        <v>12362</v>
      </c>
      <c r="W6008">
        <v>2</v>
      </c>
      <c r="X6008" t="s">
        <v>18370</v>
      </c>
      <c r="Y6008">
        <v>1.093224638606434</v>
      </c>
      <c r="Z6008">
        <f>HYPERLINK("Melting_Curves/meltCurve_Q9Y2Q5_.pdf", "Melting_Curves/meltCurve_Q9Y2Q5_.pdf")</f>
        <v>0</v>
      </c>
      <c r="AA6008" t="s">
        <v>24287</v>
      </c>
      <c r="AB6008" t="s">
        <v>30366</v>
      </c>
    </row>
    <row r="6009" spans="1:28">
      <c r="A6009" t="s">
        <v>6035</v>
      </c>
      <c r="B6009">
        <v>0.992608467424715</v>
      </c>
      <c r="C6009">
        <v>1.0157683872523</v>
      </c>
      <c r="D6009">
        <v>1.13919635275466</v>
      </c>
      <c r="E6009">
        <v>1.27147815457735</v>
      </c>
      <c r="F6009">
        <v>0.755006946261722</v>
      </c>
      <c r="G6009">
        <v>0.386704694298123</v>
      </c>
      <c r="H6009">
        <v>0.24109290528696</v>
      </c>
      <c r="I6009">
        <v>0.179029022841008</v>
      </c>
      <c r="J6009">
        <v>0.158952370059033</v>
      </c>
      <c r="K6009">
        <v>0.131378520938604</v>
      </c>
      <c r="L6009">
        <v>1795.16283431816</v>
      </c>
      <c r="M6009">
        <v>34.5268745301872</v>
      </c>
      <c r="N6009">
        <v>52.6242603585478</v>
      </c>
      <c r="O6009">
        <v>51.8197150283833</v>
      </c>
      <c r="P6009">
        <v>-0.138336322682526</v>
      </c>
      <c r="Q6009">
        <v>0.169513924582238</v>
      </c>
      <c r="R6009">
        <v>0.941170729026389</v>
      </c>
      <c r="S6009" t="s">
        <v>12202</v>
      </c>
      <c r="T6009" t="s">
        <v>12362</v>
      </c>
      <c r="U6009" t="s">
        <v>12362</v>
      </c>
      <c r="V6009" t="s">
        <v>12362</v>
      </c>
      <c r="W6009">
        <v>4</v>
      </c>
      <c r="X6009" t="s">
        <v>18371</v>
      </c>
      <c r="Y6009">
        <v>0.5885553971096745</v>
      </c>
      <c r="Z6009">
        <f>HYPERLINK("Melting_Curves/meltCurve_Q9Y2Q9_.pdf", "Melting_Curves/meltCurve_Q9Y2Q9_.pdf")</f>
        <v>0</v>
      </c>
      <c r="AA6009" t="s">
        <v>24288</v>
      </c>
      <c r="AB6009" t="s">
        <v>30367</v>
      </c>
    </row>
    <row r="6010" spans="1:28">
      <c r="A6010" t="s">
        <v>6036</v>
      </c>
      <c r="B6010">
        <v>0.992608467424715</v>
      </c>
      <c r="C6010">
        <v>0.841315744006352</v>
      </c>
      <c r="D6010">
        <v>0.747074637607602</v>
      </c>
      <c r="E6010">
        <v>0.659202255084352</v>
      </c>
      <c r="F6010">
        <v>0.450023836264124</v>
      </c>
      <c r="G6010">
        <v>0.230115249623645</v>
      </c>
      <c r="H6010">
        <v>0.18945651540679</v>
      </c>
      <c r="I6010">
        <v>0.2263453452956</v>
      </c>
      <c r="J6010">
        <v>0.220542439760206</v>
      </c>
      <c r="K6010">
        <v>0.179678956377293</v>
      </c>
      <c r="L6010">
        <v>535.423032773517</v>
      </c>
      <c r="M6010">
        <v>11.4073508041739</v>
      </c>
      <c r="N6010">
        <v>48.3828298671189</v>
      </c>
      <c r="O6010">
        <v>45.5636731438583</v>
      </c>
      <c r="P6010">
        <v>-0.0535641838119204</v>
      </c>
      <c r="Q6010">
        <v>0.14445815429413</v>
      </c>
      <c r="R6010">
        <v>0.97544829971806</v>
      </c>
      <c r="S6010" t="s">
        <v>12203</v>
      </c>
      <c r="T6010" t="s">
        <v>12362</v>
      </c>
      <c r="U6010" t="s">
        <v>12362</v>
      </c>
      <c r="V6010" t="s">
        <v>12362</v>
      </c>
      <c r="W6010">
        <v>1</v>
      </c>
      <c r="X6010" t="s">
        <v>18372</v>
      </c>
      <c r="Y6010">
        <v>0.4583671691578098</v>
      </c>
      <c r="Z6010">
        <f>HYPERLINK("Melting_Curves/meltCurve_Q9Y2R0_.pdf", "Melting_Curves/meltCurve_Q9Y2R0_.pdf")</f>
        <v>0</v>
      </c>
      <c r="AA6010" t="s">
        <v>24289</v>
      </c>
      <c r="AB6010" t="s">
        <v>30368</v>
      </c>
    </row>
    <row r="6011" spans="1:28">
      <c r="A6011" t="s">
        <v>6037</v>
      </c>
      <c r="B6011">
        <v>0.992608467424715</v>
      </c>
      <c r="C6011">
        <v>1.06452859455361</v>
      </c>
      <c r="D6011">
        <v>0.737947124857133</v>
      </c>
      <c r="E6011">
        <v>0.451111027221783</v>
      </c>
      <c r="F6011">
        <v>0.339714879099988</v>
      </c>
      <c r="G6011">
        <v>0.264655934212808</v>
      </c>
      <c r="H6011">
        <v>0.223763970987996</v>
      </c>
      <c r="I6011">
        <v>0.320896489978481</v>
      </c>
      <c r="J6011">
        <v>0.444161535762392</v>
      </c>
      <c r="K6011">
        <v>0.425451778515379</v>
      </c>
      <c r="L6011">
        <v>1482.78267337504</v>
      </c>
      <c r="M6011">
        <v>33.8795189336836</v>
      </c>
      <c r="N6011">
        <v>45.282422193421</v>
      </c>
      <c r="O6011">
        <v>43.6147121882082</v>
      </c>
      <c r="P6011">
        <v>-0.128330924716964</v>
      </c>
      <c r="Q6011">
        <v>0.339176822186093</v>
      </c>
      <c r="R6011">
        <v>0.940832127757689</v>
      </c>
      <c r="S6011" t="s">
        <v>12204</v>
      </c>
      <c r="T6011" t="s">
        <v>12362</v>
      </c>
      <c r="U6011" t="s">
        <v>12362</v>
      </c>
      <c r="V6011" t="s">
        <v>12362</v>
      </c>
      <c r="W6011">
        <v>4</v>
      </c>
      <c r="X6011" t="s">
        <v>18373</v>
      </c>
      <c r="Y6011">
        <v>0.4910583398685514</v>
      </c>
      <c r="Z6011">
        <f>HYPERLINK("Melting_Curves/meltCurve_Q9Y2S0_.pdf", "Melting_Curves/meltCurve_Q9Y2S0_.pdf")</f>
        <v>0</v>
      </c>
      <c r="AA6011" t="s">
        <v>24290</v>
      </c>
      <c r="AB6011" t="s">
        <v>30369</v>
      </c>
    </row>
    <row r="6012" spans="1:28">
      <c r="A6012" t="s">
        <v>6038</v>
      </c>
      <c r="B6012">
        <v>0.992608467424715</v>
      </c>
      <c r="C6012">
        <v>0.561355291574491</v>
      </c>
      <c r="D6012">
        <v>0.538663246056209</v>
      </c>
      <c r="E6012">
        <v>0.591115950495265</v>
      </c>
      <c r="F6012">
        <v>0.714417398813455</v>
      </c>
      <c r="G6012">
        <v>0.852694362036147</v>
      </c>
      <c r="H6012">
        <v>1.02683083176922</v>
      </c>
      <c r="I6012">
        <v>0.9486254107025059</v>
      </c>
      <c r="J6012">
        <v>1.45691216771591</v>
      </c>
      <c r="K6012">
        <v>1.38399346751414</v>
      </c>
      <c r="L6012">
        <v>9727.27400518053</v>
      </c>
      <c r="M6012">
        <v>155.419911759169</v>
      </c>
      <c r="O6012">
        <v>62.5766906067857</v>
      </c>
      <c r="P6012">
        <v>0.263615855080982</v>
      </c>
      <c r="Q6012">
        <v>1.42455840692852</v>
      </c>
      <c r="R6012">
        <v>0.27936033195054</v>
      </c>
      <c r="S6012" t="s">
        <v>12205</v>
      </c>
      <c r="T6012" t="s">
        <v>12362</v>
      </c>
      <c r="U6012" t="s">
        <v>12362</v>
      </c>
      <c r="V6012" t="s">
        <v>12362</v>
      </c>
      <c r="W6012">
        <v>5</v>
      </c>
      <c r="X6012" t="s">
        <v>18374</v>
      </c>
      <c r="Y6012">
        <v>1.06233134958428</v>
      </c>
      <c r="Z6012">
        <f>HYPERLINK("Melting_Curves/meltCurve_Q9Y2S6_.pdf", "Melting_Curves/meltCurve_Q9Y2S6_.pdf")</f>
        <v>0</v>
      </c>
      <c r="AA6012" t="s">
        <v>24291</v>
      </c>
      <c r="AB6012" t="s">
        <v>30370</v>
      </c>
    </row>
    <row r="6013" spans="1:28">
      <c r="A6013" t="s">
        <v>6039</v>
      </c>
      <c r="B6013">
        <v>0.992608467424715</v>
      </c>
      <c r="C6013">
        <v>1.01393922033182</v>
      </c>
      <c r="D6013">
        <v>0.938259964855102</v>
      </c>
      <c r="E6013">
        <v>0.853579058697156</v>
      </c>
      <c r="F6013">
        <v>0.570536293494402</v>
      </c>
      <c r="G6013">
        <v>0.24359719355431</v>
      </c>
      <c r="H6013">
        <v>0.162384644569886</v>
      </c>
      <c r="I6013">
        <v>0.18196968630427</v>
      </c>
      <c r="J6013">
        <v>0.218497026184585</v>
      </c>
      <c r="K6013">
        <v>0.175736583725669</v>
      </c>
      <c r="L6013">
        <v>1276.23186668047</v>
      </c>
      <c r="M6013">
        <v>25.6575958863643</v>
      </c>
      <c r="N6013">
        <v>50.5719655459004</v>
      </c>
      <c r="O6013">
        <v>49.4416909984859</v>
      </c>
      <c r="P6013">
        <v>-0.107421273499762</v>
      </c>
      <c r="Q6013">
        <v>0.172015181069971</v>
      </c>
      <c r="R6013">
        <v>0.993477627356013</v>
      </c>
      <c r="S6013" t="s">
        <v>12206</v>
      </c>
      <c r="T6013" t="s">
        <v>12362</v>
      </c>
      <c r="U6013" t="s">
        <v>12362</v>
      </c>
      <c r="V6013" t="s">
        <v>12362</v>
      </c>
      <c r="W6013">
        <v>20</v>
      </c>
      <c r="X6013" t="s">
        <v>18375</v>
      </c>
      <c r="Y6013">
        <v>0.5305264336950197</v>
      </c>
      <c r="Z6013">
        <f>HYPERLINK("Melting_Curves/meltCurve_Q9Y2S7_.pdf", "Melting_Curves/meltCurve_Q9Y2S7_.pdf")</f>
        <v>0</v>
      </c>
      <c r="AA6013" t="s">
        <v>24292</v>
      </c>
      <c r="AB6013" t="s">
        <v>30371</v>
      </c>
    </row>
    <row r="6014" spans="1:28">
      <c r="A6014" t="s">
        <v>6040</v>
      </c>
      <c r="B6014">
        <v>0.992608467424715</v>
      </c>
      <c r="C6014">
        <v>1.15594659949395</v>
      </c>
      <c r="D6014">
        <v>1.27718961170783</v>
      </c>
      <c r="E6014">
        <v>1.32222126281149</v>
      </c>
      <c r="F6014">
        <v>0.747604408409805</v>
      </c>
      <c r="G6014">
        <v>0.451878842386168</v>
      </c>
      <c r="H6014">
        <v>0.226870907289216</v>
      </c>
      <c r="I6014">
        <v>0.223682833424893</v>
      </c>
      <c r="J6014">
        <v>0.245777681830584</v>
      </c>
      <c r="K6014">
        <v>0.185651805708976</v>
      </c>
      <c r="L6014">
        <v>1804.18201019368</v>
      </c>
      <c r="M6014">
        <v>34.6832761672259</v>
      </c>
      <c r="N6014">
        <v>52.8903393478463</v>
      </c>
      <c r="O6014">
        <v>51.8467674679871</v>
      </c>
      <c r="P6014">
        <v>-0.130837060423736</v>
      </c>
      <c r="Q6014">
        <v>0.217668618140562</v>
      </c>
      <c r="R6014">
        <v>0.887378361801309</v>
      </c>
      <c r="S6014" t="s">
        <v>12207</v>
      </c>
      <c r="T6014" t="s">
        <v>12362</v>
      </c>
      <c r="U6014" t="s">
        <v>12362</v>
      </c>
      <c r="V6014" t="s">
        <v>12362</v>
      </c>
      <c r="W6014">
        <v>8</v>
      </c>
      <c r="X6014" t="s">
        <v>18376</v>
      </c>
      <c r="Y6014">
        <v>0.6130478779320225</v>
      </c>
      <c r="Z6014">
        <f>HYPERLINK("Melting_Curves/meltCurve_Q9Y2T2_.pdf", "Melting_Curves/meltCurve_Q9Y2T2_.pdf")</f>
        <v>0</v>
      </c>
      <c r="AA6014" t="s">
        <v>24293</v>
      </c>
      <c r="AB6014" t="s">
        <v>30372</v>
      </c>
    </row>
    <row r="6015" spans="1:28">
      <c r="A6015" t="s">
        <v>6041</v>
      </c>
      <c r="B6015">
        <v>0.992608467424715</v>
      </c>
      <c r="C6015">
        <v>1.10278670784367</v>
      </c>
      <c r="D6015">
        <v>1.08657812594836</v>
      </c>
      <c r="E6015">
        <v>0.869259494817049</v>
      </c>
      <c r="F6015">
        <v>0.497263367906575</v>
      </c>
      <c r="G6015">
        <v>0.253595263249705</v>
      </c>
      <c r="H6015">
        <v>0.153351974975943</v>
      </c>
      <c r="I6015">
        <v>0.16985514450829</v>
      </c>
      <c r="J6015">
        <v>0.207111980128167</v>
      </c>
      <c r="K6015">
        <v>0.282862836282106</v>
      </c>
      <c r="L6015">
        <v>1600.52195699953</v>
      </c>
      <c r="M6015">
        <v>32.4751920176616</v>
      </c>
      <c r="N6015">
        <v>50.0853232573385</v>
      </c>
      <c r="O6015">
        <v>49.098708448602</v>
      </c>
      <c r="P6015">
        <v>-0.131868130486707</v>
      </c>
      <c r="Q6015">
        <v>0.202526934920637</v>
      </c>
      <c r="R6015">
        <v>0.978911670630135</v>
      </c>
      <c r="S6015" t="s">
        <v>12208</v>
      </c>
      <c r="T6015" t="s">
        <v>12362</v>
      </c>
      <c r="U6015" t="s">
        <v>12362</v>
      </c>
      <c r="V6015" t="s">
        <v>12362</v>
      </c>
      <c r="W6015">
        <v>3</v>
      </c>
      <c r="X6015" t="s">
        <v>18377</v>
      </c>
      <c r="Y6015">
        <v>0.5332047076630791</v>
      </c>
      <c r="Z6015">
        <f>HYPERLINK("Melting_Curves/meltCurve_Q9Y2U5_.pdf", "Melting_Curves/meltCurve_Q9Y2U5_.pdf")</f>
        <v>0</v>
      </c>
      <c r="AA6015" t="s">
        <v>24294</v>
      </c>
      <c r="AB6015" t="s">
        <v>30373</v>
      </c>
    </row>
    <row r="6016" spans="1:28">
      <c r="A6016" t="s">
        <v>6042</v>
      </c>
      <c r="B6016">
        <v>0.992608467424715</v>
      </c>
      <c r="C6016">
        <v>1.11279604338094</v>
      </c>
      <c r="D6016">
        <v>0.957467855847866</v>
      </c>
      <c r="E6016">
        <v>0.951155571474573</v>
      </c>
      <c r="F6016">
        <v>0.824498930492412</v>
      </c>
      <c r="G6016">
        <v>0.700896705535356</v>
      </c>
      <c r="H6016">
        <v>0.636519074672416</v>
      </c>
      <c r="I6016">
        <v>0.914262340769847</v>
      </c>
      <c r="J6016">
        <v>1.07269717680524</v>
      </c>
      <c r="K6016">
        <v>0.997754634114701</v>
      </c>
      <c r="L6016">
        <v>11680.200555475</v>
      </c>
      <c r="M6016">
        <v>250</v>
      </c>
      <c r="O6016">
        <v>46.7178127599701</v>
      </c>
      <c r="P6016">
        <v>-0.190276090734058</v>
      </c>
      <c r="Q6016">
        <v>0.857771476787311</v>
      </c>
      <c r="R6016">
        <v>0.252001787714705</v>
      </c>
      <c r="S6016" t="s">
        <v>12209</v>
      </c>
      <c r="T6016" t="s">
        <v>12362</v>
      </c>
      <c r="U6016" t="s">
        <v>12362</v>
      </c>
      <c r="V6016" t="s">
        <v>12362</v>
      </c>
      <c r="W6016">
        <v>11</v>
      </c>
      <c r="X6016" t="s">
        <v>18378</v>
      </c>
      <c r="Y6016">
        <v>0.9038689835282246</v>
      </c>
      <c r="Z6016">
        <f>HYPERLINK("Melting_Curves/meltCurve_Q9Y2U8_.pdf", "Melting_Curves/meltCurve_Q9Y2U8_.pdf")</f>
        <v>0</v>
      </c>
      <c r="AA6016" t="s">
        <v>24295</v>
      </c>
      <c r="AB6016" t="s">
        <v>30374</v>
      </c>
    </row>
    <row r="6017" spans="1:28">
      <c r="A6017" t="s">
        <v>6043</v>
      </c>
      <c r="B6017">
        <v>0.992608467424715</v>
      </c>
      <c r="C6017">
        <v>1.04901979515219</v>
      </c>
      <c r="D6017">
        <v>0.823511854509565</v>
      </c>
      <c r="E6017">
        <v>0.86369544415267</v>
      </c>
      <c r="F6017">
        <v>0.689938923302843</v>
      </c>
      <c r="G6017">
        <v>0.635947125681389</v>
      </c>
      <c r="H6017">
        <v>0.617606586279328</v>
      </c>
      <c r="I6017">
        <v>0.918283919726301</v>
      </c>
      <c r="J6017">
        <v>1.59634853093251</v>
      </c>
      <c r="K6017">
        <v>1.4866191545633</v>
      </c>
      <c r="L6017">
        <v>15000</v>
      </c>
      <c r="M6017">
        <v>240.035899923346</v>
      </c>
      <c r="O6017">
        <v>62.486314588416</v>
      </c>
      <c r="P6017">
        <v>0.480176942995443</v>
      </c>
      <c r="Q6017">
        <v>1.5</v>
      </c>
      <c r="R6017">
        <v>0.563099065681394</v>
      </c>
      <c r="S6017" t="s">
        <v>12210</v>
      </c>
      <c r="T6017" t="s">
        <v>12362</v>
      </c>
      <c r="U6017" t="s">
        <v>12362</v>
      </c>
      <c r="V6017" t="s">
        <v>12362</v>
      </c>
      <c r="W6017">
        <v>8</v>
      </c>
      <c r="X6017" t="s">
        <v>18379</v>
      </c>
      <c r="Y6017">
        <v>1.075096309652112</v>
      </c>
      <c r="Z6017">
        <f>HYPERLINK("Melting_Curves/meltCurve_Q9Y2V2_.pdf", "Melting_Curves/meltCurve_Q9Y2V2_.pdf")</f>
        <v>0</v>
      </c>
      <c r="AA6017" t="s">
        <v>24296</v>
      </c>
      <c r="AB6017" t="s">
        <v>30375</v>
      </c>
    </row>
    <row r="6018" spans="1:28">
      <c r="A6018" t="s">
        <v>6044</v>
      </c>
      <c r="B6018">
        <v>0.992608467424715</v>
      </c>
      <c r="C6018">
        <v>0.929038750921734</v>
      </c>
      <c r="D6018">
        <v>0.818642544830904</v>
      </c>
      <c r="E6018">
        <v>0.8052170559758171</v>
      </c>
      <c r="F6018">
        <v>0.743281930390685</v>
      </c>
      <c r="G6018">
        <v>0.650903694647298</v>
      </c>
      <c r="H6018">
        <v>0.623135115320966</v>
      </c>
      <c r="I6018">
        <v>0.754165553144724</v>
      </c>
      <c r="J6018">
        <v>0.882391266620753</v>
      </c>
      <c r="K6018">
        <v>0.827261792507242</v>
      </c>
      <c r="L6018">
        <v>976.637777053812</v>
      </c>
      <c r="M6018">
        <v>23.535862610637</v>
      </c>
      <c r="O6018">
        <v>41.199656561173</v>
      </c>
      <c r="P6018">
        <v>-0.0355930803965261</v>
      </c>
      <c r="Q6018">
        <v>0.750780806333783</v>
      </c>
      <c r="R6018">
        <v>0.573552027295278</v>
      </c>
      <c r="S6018" t="s">
        <v>12211</v>
      </c>
      <c r="T6018" t="s">
        <v>12362</v>
      </c>
      <c r="U6018" t="s">
        <v>12362</v>
      </c>
      <c r="V6018" t="s">
        <v>12362</v>
      </c>
      <c r="W6018">
        <v>12</v>
      </c>
      <c r="X6018" t="s">
        <v>18380</v>
      </c>
      <c r="Y6018">
        <v>0.7908278052883311</v>
      </c>
      <c r="Z6018">
        <f>HYPERLINK("Melting_Curves/meltCurve_Q9Y2W1_.pdf", "Melting_Curves/meltCurve_Q9Y2W1_.pdf")</f>
        <v>0</v>
      </c>
      <c r="AA6018" t="s">
        <v>24297</v>
      </c>
      <c r="AB6018" t="s">
        <v>30376</v>
      </c>
    </row>
    <row r="6019" spans="1:28">
      <c r="A6019" t="s">
        <v>6045</v>
      </c>
      <c r="B6019">
        <v>0.992608467424715</v>
      </c>
      <c r="C6019">
        <v>0.807102501991527</v>
      </c>
      <c r="D6019">
        <v>0.731819294833718</v>
      </c>
      <c r="E6019">
        <v>0.613567571646072</v>
      </c>
      <c r="F6019">
        <v>0.476331865871592</v>
      </c>
      <c r="G6019">
        <v>0.355208937547922</v>
      </c>
      <c r="H6019">
        <v>0.352737564367079</v>
      </c>
      <c r="I6019">
        <v>0.450140542109732</v>
      </c>
      <c r="J6019">
        <v>0.548654664232688</v>
      </c>
      <c r="K6019">
        <v>0.558519418770296</v>
      </c>
      <c r="L6019">
        <v>698.512833260261</v>
      </c>
      <c r="M6019">
        <v>16.3812724823184</v>
      </c>
      <c r="N6019">
        <v>49.7903437789571</v>
      </c>
      <c r="O6019">
        <v>42.020662002835</v>
      </c>
      <c r="P6019">
        <v>-0.0533707628227978</v>
      </c>
      <c r="Q6019">
        <v>0.45241973293865</v>
      </c>
      <c r="R6019">
        <v>0.859441915771321</v>
      </c>
      <c r="S6019" t="s">
        <v>12212</v>
      </c>
      <c r="T6019" t="s">
        <v>12362</v>
      </c>
      <c r="U6019" t="s">
        <v>12362</v>
      </c>
      <c r="V6019" t="s">
        <v>12362</v>
      </c>
      <c r="W6019">
        <v>2</v>
      </c>
      <c r="X6019" t="s">
        <v>18381</v>
      </c>
      <c r="Y6019">
        <v>0.5676634305583641</v>
      </c>
      <c r="Z6019">
        <f>HYPERLINK("Melting_Curves/meltCurve_Q9Y2X3_.pdf", "Melting_Curves/meltCurve_Q9Y2X3_.pdf")</f>
        <v>0</v>
      </c>
      <c r="AA6019" t="s">
        <v>24298</v>
      </c>
      <c r="AB6019" t="s">
        <v>30377</v>
      </c>
    </row>
    <row r="6020" spans="1:28">
      <c r="A6020" t="s">
        <v>6046</v>
      </c>
      <c r="B6020">
        <v>0.992608467424715</v>
      </c>
      <c r="C6020">
        <v>0.97397989261227</v>
      </c>
      <c r="D6020">
        <v>0.822703905243008</v>
      </c>
      <c r="E6020">
        <v>0.650041642875068</v>
      </c>
      <c r="F6020">
        <v>0.524233700646999</v>
      </c>
      <c r="G6020">
        <v>0.37010158728168</v>
      </c>
      <c r="H6020">
        <v>0.324571843525157</v>
      </c>
      <c r="I6020">
        <v>0.340504603140349</v>
      </c>
      <c r="J6020">
        <v>0.442312417753452</v>
      </c>
      <c r="K6020">
        <v>0.358261266266078</v>
      </c>
      <c r="L6020">
        <v>770.372576109378</v>
      </c>
      <c r="M6020">
        <v>16.7335520118278</v>
      </c>
      <c r="N6020">
        <v>49.7175826963501</v>
      </c>
      <c r="O6020">
        <v>45.3952016994544</v>
      </c>
      <c r="P6020">
        <v>-0.0594343855448692</v>
      </c>
      <c r="Q6020">
        <v>0.355102204092896</v>
      </c>
      <c r="R6020">
        <v>0.977272265583789</v>
      </c>
      <c r="S6020" t="s">
        <v>12213</v>
      </c>
      <c r="T6020" t="s">
        <v>12362</v>
      </c>
      <c r="U6020" t="s">
        <v>12362</v>
      </c>
      <c r="V6020" t="s">
        <v>12362</v>
      </c>
      <c r="W6020">
        <v>10</v>
      </c>
      <c r="X6020" t="s">
        <v>18382</v>
      </c>
      <c r="Y6020">
        <v>0.5614150039064859</v>
      </c>
      <c r="Z6020">
        <f>HYPERLINK("Melting_Curves/meltCurve_Q9Y2X7_.pdf", "Melting_Curves/meltCurve_Q9Y2X7_.pdf")</f>
        <v>0</v>
      </c>
      <c r="AA6020" t="s">
        <v>24299</v>
      </c>
      <c r="AB6020" t="s">
        <v>30378</v>
      </c>
    </row>
    <row r="6021" spans="1:28">
      <c r="A6021" t="s">
        <v>6047</v>
      </c>
      <c r="B6021">
        <v>0.992608467424715</v>
      </c>
      <c r="C6021">
        <v>0.9557979667497</v>
      </c>
      <c r="D6021">
        <v>0.86225825946396</v>
      </c>
      <c r="E6021">
        <v>0.890011786765907</v>
      </c>
      <c r="F6021">
        <v>0.892614385135566</v>
      </c>
      <c r="G6021">
        <v>0.716954016227728</v>
      </c>
      <c r="H6021">
        <v>0.651095426312969</v>
      </c>
      <c r="I6021">
        <v>0.87753272195097</v>
      </c>
      <c r="J6021">
        <v>1.44061204460039</v>
      </c>
      <c r="K6021">
        <v>1.23468554462748</v>
      </c>
      <c r="L6021">
        <v>7338.79868063708</v>
      </c>
      <c r="M6021">
        <v>117.306295205232</v>
      </c>
      <c r="O6021">
        <v>62.5428201629267</v>
      </c>
      <c r="P6021">
        <v>0.159616498928868</v>
      </c>
      <c r="Q6021">
        <v>1.34040340637032</v>
      </c>
      <c r="R6021">
        <v>0.402390282456011</v>
      </c>
      <c r="S6021" t="s">
        <v>12214</v>
      </c>
      <c r="T6021" t="s">
        <v>12362</v>
      </c>
      <c r="U6021" t="s">
        <v>12362</v>
      </c>
      <c r="V6021" t="s">
        <v>12362</v>
      </c>
      <c r="W6021">
        <v>4</v>
      </c>
      <c r="X6021" t="s">
        <v>18383</v>
      </c>
      <c r="Y6021">
        <v>1.050201497502374</v>
      </c>
      <c r="Z6021">
        <f>HYPERLINK("Melting_Curves/meltCurve_Q9Y2Y1_.pdf", "Melting_Curves/meltCurve_Q9Y2Y1_.pdf")</f>
        <v>0</v>
      </c>
      <c r="AA6021" t="s">
        <v>24300</v>
      </c>
      <c r="AB6021" t="s">
        <v>30379</v>
      </c>
    </row>
    <row r="6022" spans="1:28">
      <c r="A6022" t="s">
        <v>6048</v>
      </c>
      <c r="B6022">
        <v>0.992608467424715</v>
      </c>
      <c r="C6022">
        <v>0.904083524557777</v>
      </c>
      <c r="D6022">
        <v>0.8919594168144011</v>
      </c>
      <c r="E6022">
        <v>0.921760359264887</v>
      </c>
      <c r="F6022">
        <v>0.722600191012425</v>
      </c>
      <c r="G6022">
        <v>0.5390774096045861</v>
      </c>
      <c r="H6022">
        <v>0.415693304330321</v>
      </c>
      <c r="I6022">
        <v>0.355983445977247</v>
      </c>
      <c r="J6022">
        <v>0.322084016192285</v>
      </c>
      <c r="K6022">
        <v>0.244790860691105</v>
      </c>
      <c r="L6022">
        <v>581.591799695236</v>
      </c>
      <c r="M6022">
        <v>10.9662424517107</v>
      </c>
      <c r="N6022">
        <v>55.4221282776317</v>
      </c>
      <c r="O6022">
        <v>51.3626569958873</v>
      </c>
      <c r="P6022">
        <v>-0.0433435112019683</v>
      </c>
      <c r="Q6022">
        <v>0.188244055274354</v>
      </c>
      <c r="R6022">
        <v>0.97999992292173</v>
      </c>
      <c r="S6022" t="s">
        <v>12215</v>
      </c>
      <c r="T6022" t="s">
        <v>12362</v>
      </c>
      <c r="U6022" t="s">
        <v>12362</v>
      </c>
      <c r="V6022" t="s">
        <v>12362</v>
      </c>
      <c r="W6022">
        <v>23</v>
      </c>
      <c r="X6022" t="s">
        <v>18384</v>
      </c>
      <c r="Y6022">
        <v>0.6398023543659496</v>
      </c>
      <c r="Z6022">
        <f>HYPERLINK("Melting_Curves/meltCurve_Q9Y2Z0_.pdf", "Melting_Curves/meltCurve_Q9Y2Z0_.pdf")</f>
        <v>0</v>
      </c>
      <c r="AA6022" t="s">
        <v>24301</v>
      </c>
      <c r="AB6022" t="s">
        <v>30380</v>
      </c>
    </row>
    <row r="6023" spans="1:28">
      <c r="A6023" t="s">
        <v>6049</v>
      </c>
      <c r="B6023">
        <v>0.992608467424715</v>
      </c>
      <c r="C6023">
        <v>1.00771414321215</v>
      </c>
      <c r="D6023">
        <v>0.879363798702435</v>
      </c>
      <c r="E6023">
        <v>0.842944519086265</v>
      </c>
      <c r="F6023">
        <v>0.801403631200432</v>
      </c>
      <c r="G6023">
        <v>0.477325835510457</v>
      </c>
      <c r="H6023">
        <v>0.46353753886047</v>
      </c>
      <c r="I6023">
        <v>0.565955066528351</v>
      </c>
      <c r="J6023">
        <v>0.5667195720670209</v>
      </c>
      <c r="K6023">
        <v>0.443869095920635</v>
      </c>
      <c r="L6023">
        <v>829.544079322289</v>
      </c>
      <c r="M6023">
        <v>16.8704354225279</v>
      </c>
      <c r="N6023">
        <v>61.5371455711391</v>
      </c>
      <c r="O6023">
        <v>48.4961589435908</v>
      </c>
      <c r="P6023">
        <v>-0.0449525180739149</v>
      </c>
      <c r="Q6023">
        <v>0.483146516988124</v>
      </c>
      <c r="R6023">
        <v>0.9030680203902119</v>
      </c>
      <c r="S6023" t="s">
        <v>12216</v>
      </c>
      <c r="T6023" t="s">
        <v>12362</v>
      </c>
      <c r="U6023" t="s">
        <v>12362</v>
      </c>
      <c r="V6023" t="s">
        <v>12362</v>
      </c>
      <c r="W6023">
        <v>1</v>
      </c>
      <c r="X6023" t="s">
        <v>18385</v>
      </c>
      <c r="Y6023">
        <v>0.7020040925695803</v>
      </c>
      <c r="Z6023">
        <f>HYPERLINK("Melting_Curves/meltCurve_Q9Y2Z2_2_.pdf", "Melting_Curves/meltCurve_Q9Y2Z2_2_.pdf")</f>
        <v>0</v>
      </c>
      <c r="AA6023" t="s">
        <v>24302</v>
      </c>
      <c r="AB6023" t="s">
        <v>30381</v>
      </c>
    </row>
    <row r="6024" spans="1:28">
      <c r="A6024" t="s">
        <v>6050</v>
      </c>
      <c r="B6024">
        <v>0.992608467424715</v>
      </c>
      <c r="C6024">
        <v>1.02243823038723</v>
      </c>
      <c r="D6024">
        <v>0.9122725762166</v>
      </c>
      <c r="E6024">
        <v>0.642046640491241</v>
      </c>
      <c r="F6024">
        <v>0.398687672827006</v>
      </c>
      <c r="G6024">
        <v>0.21728862872253</v>
      </c>
      <c r="H6024">
        <v>0.161055009537438</v>
      </c>
      <c r="I6024">
        <v>0.154166463696002</v>
      </c>
      <c r="J6024">
        <v>0.197097878065592</v>
      </c>
      <c r="K6024">
        <v>0.184871342004611</v>
      </c>
      <c r="L6024">
        <v>983.723022686593</v>
      </c>
      <c r="M6024">
        <v>20.7342593327688</v>
      </c>
      <c r="N6024">
        <v>48.3859807875958</v>
      </c>
      <c r="O6024">
        <v>47.0096210929869</v>
      </c>
      <c r="P6024">
        <v>-0.0919627291147545</v>
      </c>
      <c r="Q6024">
        <v>0.166015864419659</v>
      </c>
      <c r="R6024">
        <v>0.995758233552226</v>
      </c>
      <c r="S6024" t="s">
        <v>12217</v>
      </c>
      <c r="T6024" t="s">
        <v>12362</v>
      </c>
      <c r="U6024" t="s">
        <v>12362</v>
      </c>
      <c r="V6024" t="s">
        <v>12362</v>
      </c>
      <c r="W6024">
        <v>4</v>
      </c>
      <c r="X6024" t="s">
        <v>18386</v>
      </c>
      <c r="Y6024">
        <v>0.4665603261531359</v>
      </c>
      <c r="Z6024">
        <f>HYPERLINK("Melting_Curves/meltCurve_Q9Y2Z4_.pdf", "Melting_Curves/meltCurve_Q9Y2Z4_.pdf")</f>
        <v>0</v>
      </c>
      <c r="AA6024" t="s">
        <v>24303</v>
      </c>
      <c r="AB6024" t="s">
        <v>30382</v>
      </c>
    </row>
    <row r="6025" spans="1:28">
      <c r="A6025" t="s">
        <v>6051</v>
      </c>
      <c r="B6025">
        <v>0.992608467424715</v>
      </c>
      <c r="C6025">
        <v>0.8738447505725599</v>
      </c>
      <c r="D6025">
        <v>0.724488787793509</v>
      </c>
      <c r="E6025">
        <v>0.500080085917082</v>
      </c>
      <c r="F6025">
        <v>0.337388170460232</v>
      </c>
      <c r="G6025">
        <v>0.188917940706529</v>
      </c>
      <c r="H6025">
        <v>0.110634319365164</v>
      </c>
      <c r="I6025">
        <v>0.121233174248599</v>
      </c>
      <c r="J6025">
        <v>0.13015014134553</v>
      </c>
      <c r="K6025">
        <v>0.092751158489787</v>
      </c>
      <c r="L6025">
        <v>595.693246808354</v>
      </c>
      <c r="M6025">
        <v>12.960250012302</v>
      </c>
      <c r="N6025">
        <v>46.5964754855396</v>
      </c>
      <c r="O6025">
        <v>44.9100885682172</v>
      </c>
      <c r="P6025">
        <v>-0.0663308835401103</v>
      </c>
      <c r="Q6025">
        <v>0.08076068760002569</v>
      </c>
      <c r="R6025">
        <v>0.996273119873203</v>
      </c>
      <c r="S6025" t="s">
        <v>12218</v>
      </c>
      <c r="T6025" t="s">
        <v>12362</v>
      </c>
      <c r="U6025" t="s">
        <v>12362</v>
      </c>
      <c r="V6025" t="s">
        <v>12362</v>
      </c>
      <c r="W6025">
        <v>4</v>
      </c>
      <c r="X6025" t="s">
        <v>18387</v>
      </c>
      <c r="Y6025">
        <v>0.3831796825632393</v>
      </c>
      <c r="Z6025">
        <f>HYPERLINK("Melting_Curves/meltCurve_Q9Y303_.pdf", "Melting_Curves/meltCurve_Q9Y303_.pdf")</f>
        <v>0</v>
      </c>
      <c r="AA6025" t="s">
        <v>24304</v>
      </c>
      <c r="AB6025" t="s">
        <v>30383</v>
      </c>
    </row>
    <row r="6026" spans="1:28">
      <c r="A6026" t="s">
        <v>6052</v>
      </c>
      <c r="B6026">
        <v>0.992608467424715</v>
      </c>
      <c r="C6026">
        <v>0.973620625695647</v>
      </c>
      <c r="D6026">
        <v>0.891129909063225</v>
      </c>
      <c r="E6026">
        <v>0.659114178729185</v>
      </c>
      <c r="F6026">
        <v>0.314956992097039</v>
      </c>
      <c r="G6026">
        <v>0.158132975418858</v>
      </c>
      <c r="H6026">
        <v>0.10488109998911</v>
      </c>
      <c r="I6026">
        <v>0.138959963847633</v>
      </c>
      <c r="J6026">
        <v>0.178845339994072</v>
      </c>
      <c r="K6026">
        <v>0.135008760365444</v>
      </c>
      <c r="L6026">
        <v>1087.63970530801</v>
      </c>
      <c r="M6026">
        <v>22.9839182476017</v>
      </c>
      <c r="N6026">
        <v>47.9482426271971</v>
      </c>
      <c r="O6026">
        <v>46.9679084888013</v>
      </c>
      <c r="P6026">
        <v>-0.106472763221207</v>
      </c>
      <c r="Q6026">
        <v>0.129702977040983</v>
      </c>
      <c r="R6026">
        <v>0.99549861861236</v>
      </c>
      <c r="S6026" t="s">
        <v>12219</v>
      </c>
      <c r="T6026" t="s">
        <v>12362</v>
      </c>
      <c r="U6026" t="s">
        <v>12362</v>
      </c>
      <c r="V6026" t="s">
        <v>12362</v>
      </c>
      <c r="W6026">
        <v>12</v>
      </c>
      <c r="X6026" t="s">
        <v>18388</v>
      </c>
      <c r="Y6026">
        <v>0.4378190604161328</v>
      </c>
      <c r="Z6026">
        <f>HYPERLINK("Melting_Curves/meltCurve_Q9Y314_.pdf", "Melting_Curves/meltCurve_Q9Y314_.pdf")</f>
        <v>0</v>
      </c>
      <c r="AA6026" t="s">
        <v>24305</v>
      </c>
      <c r="AB6026" t="s">
        <v>30384</v>
      </c>
    </row>
    <row r="6027" spans="1:28">
      <c r="A6027" t="s">
        <v>6053</v>
      </c>
      <c r="B6027">
        <v>0.992608467424715</v>
      </c>
      <c r="C6027">
        <v>1.02884536897425</v>
      </c>
      <c r="D6027">
        <v>1.00311671184963</v>
      </c>
      <c r="E6027">
        <v>1.0088318893207</v>
      </c>
      <c r="F6027">
        <v>0.692131910106619</v>
      </c>
      <c r="G6027">
        <v>0.301387693708992</v>
      </c>
      <c r="H6027">
        <v>0.119260345463458</v>
      </c>
      <c r="I6027">
        <v>0.109809072115605</v>
      </c>
      <c r="J6027">
        <v>0.110387825663221</v>
      </c>
      <c r="K6027">
        <v>0.0857838943876955</v>
      </c>
      <c r="L6027">
        <v>1575.41848834948</v>
      </c>
      <c r="M6027">
        <v>30.6287257619725</v>
      </c>
      <c r="N6027">
        <v>51.8020728176846</v>
      </c>
      <c r="O6027">
        <v>51.2182103545839</v>
      </c>
      <c r="P6027">
        <v>-0.134952842817679</v>
      </c>
      <c r="Q6027">
        <v>0.09731778776915009</v>
      </c>
      <c r="R6027">
        <v>0.997598844500703</v>
      </c>
      <c r="S6027" t="s">
        <v>12220</v>
      </c>
      <c r="T6027" t="s">
        <v>12362</v>
      </c>
      <c r="U6027" t="s">
        <v>12362</v>
      </c>
      <c r="V6027" t="s">
        <v>12362</v>
      </c>
      <c r="W6027">
        <v>12</v>
      </c>
      <c r="X6027" t="s">
        <v>18389</v>
      </c>
      <c r="Y6027">
        <v>0.537121781874653</v>
      </c>
      <c r="Z6027">
        <f>HYPERLINK("Melting_Curves/meltCurve_Q9Y316_.pdf", "Melting_Curves/meltCurve_Q9Y316_.pdf")</f>
        <v>0</v>
      </c>
      <c r="AA6027" t="s">
        <v>24306</v>
      </c>
      <c r="AB6027" t="s">
        <v>30385</v>
      </c>
    </row>
    <row r="6028" spans="1:28">
      <c r="A6028" t="s">
        <v>6054</v>
      </c>
      <c r="B6028">
        <v>0.992608467424715</v>
      </c>
      <c r="C6028">
        <v>1.0820767737125</v>
      </c>
      <c r="D6028">
        <v>1.07002634528989</v>
      </c>
      <c r="E6028">
        <v>0.953149053825465</v>
      </c>
      <c r="F6028">
        <v>0.505514161164951</v>
      </c>
      <c r="G6028">
        <v>0.34106009869419</v>
      </c>
      <c r="H6028">
        <v>0.231719447317499</v>
      </c>
      <c r="I6028">
        <v>0.251056934356137</v>
      </c>
      <c r="J6028">
        <v>0.225431485998536</v>
      </c>
      <c r="K6028">
        <v>0.242493947013479</v>
      </c>
      <c r="L6028">
        <v>1884.69608305393</v>
      </c>
      <c r="M6028">
        <v>38.0937277956932</v>
      </c>
      <c r="N6028">
        <v>50.383138348548</v>
      </c>
      <c r="O6028">
        <v>49.3394805435575</v>
      </c>
      <c r="P6028">
        <v>-0.145089360169206</v>
      </c>
      <c r="Q6028">
        <v>0.248315564786896</v>
      </c>
      <c r="R6028">
        <v>0.987091261858062</v>
      </c>
      <c r="S6028" t="s">
        <v>12221</v>
      </c>
      <c r="T6028" t="s">
        <v>12362</v>
      </c>
      <c r="U6028" t="s">
        <v>12362</v>
      </c>
      <c r="V6028" t="s">
        <v>12362</v>
      </c>
      <c r="W6028">
        <v>8</v>
      </c>
      <c r="X6028" t="s">
        <v>18390</v>
      </c>
      <c r="Y6028">
        <v>0.5637316722676345</v>
      </c>
      <c r="Z6028">
        <f>HYPERLINK("Melting_Curves/meltCurve_Q9Y320_2_.pdf", "Melting_Curves/meltCurve_Q9Y320_2_.pdf")</f>
        <v>0</v>
      </c>
      <c r="AA6028" t="s">
        <v>24307</v>
      </c>
      <c r="AB6028" t="s">
        <v>30386</v>
      </c>
    </row>
    <row r="6029" spans="1:28">
      <c r="A6029" t="s">
        <v>6055</v>
      </c>
      <c r="B6029">
        <v>0.992608467424715</v>
      </c>
      <c r="C6029">
        <v>0.929423821884896</v>
      </c>
      <c r="D6029">
        <v>0.934027055452323</v>
      </c>
      <c r="E6029">
        <v>0.882920661559304</v>
      </c>
      <c r="F6029">
        <v>0.974422028897677</v>
      </c>
      <c r="G6029">
        <v>0.851825642586764</v>
      </c>
      <c r="H6029">
        <v>0.769559267835131</v>
      </c>
      <c r="I6029">
        <v>0.922971155871708</v>
      </c>
      <c r="J6029">
        <v>0.745084007211934</v>
      </c>
      <c r="K6029">
        <v>0.472513599401886</v>
      </c>
      <c r="L6029">
        <v>499.22743402799</v>
      </c>
      <c r="M6029">
        <v>7.05195233899694</v>
      </c>
      <c r="O6029">
        <v>65.76070767443009</v>
      </c>
      <c r="P6029">
        <v>-0.026857514118524</v>
      </c>
      <c r="Q6029">
        <v>0</v>
      </c>
      <c r="R6029">
        <v>0.663834848179916</v>
      </c>
      <c r="S6029" t="s">
        <v>12222</v>
      </c>
      <c r="T6029" t="s">
        <v>12362</v>
      </c>
      <c r="U6029" t="s">
        <v>12362</v>
      </c>
      <c r="V6029" t="s">
        <v>12362</v>
      </c>
      <c r="W6029">
        <v>5</v>
      </c>
      <c r="X6029" t="s">
        <v>18391</v>
      </c>
      <c r="Y6029">
        <v>0.879838976155165</v>
      </c>
      <c r="Z6029">
        <f>HYPERLINK("Melting_Curves/meltCurve_Q9Y333_.pdf", "Melting_Curves/meltCurve_Q9Y333_.pdf")</f>
        <v>0</v>
      </c>
      <c r="AA6029" t="s">
        <v>24308</v>
      </c>
      <c r="AB6029" t="s">
        <v>30387</v>
      </c>
    </row>
    <row r="6030" spans="1:28">
      <c r="A6030" t="s">
        <v>6056</v>
      </c>
      <c r="B6030">
        <v>0.992608467424715</v>
      </c>
      <c r="C6030">
        <v>0.970360652830321</v>
      </c>
      <c r="D6030">
        <v>0.922958565520997</v>
      </c>
      <c r="E6030">
        <v>0.874059051318883</v>
      </c>
      <c r="F6030">
        <v>0.529556118277563</v>
      </c>
      <c r="G6030">
        <v>0.26512990681393</v>
      </c>
      <c r="H6030">
        <v>0.165393440309009</v>
      </c>
      <c r="I6030">
        <v>0.183244406756288</v>
      </c>
      <c r="J6030">
        <v>0.246836488263777</v>
      </c>
      <c r="K6030">
        <v>0.206442714188429</v>
      </c>
      <c r="L6030">
        <v>1351.01290626244</v>
      </c>
      <c r="M6030">
        <v>27.3105085562433</v>
      </c>
      <c r="N6030">
        <v>50.3738549522289</v>
      </c>
      <c r="O6030">
        <v>49.2056700134604</v>
      </c>
      <c r="P6030">
        <v>-0.111849297626323</v>
      </c>
      <c r="Q6030">
        <v>0.193926892969471</v>
      </c>
      <c r="R6030">
        <v>0.991275273990829</v>
      </c>
      <c r="S6030" t="s">
        <v>12223</v>
      </c>
      <c r="T6030" t="s">
        <v>12362</v>
      </c>
      <c r="U6030" t="s">
        <v>12362</v>
      </c>
      <c r="V6030" t="s">
        <v>12362</v>
      </c>
      <c r="W6030">
        <v>9</v>
      </c>
      <c r="X6030" t="s">
        <v>18392</v>
      </c>
      <c r="Y6030">
        <v>0.5348475780598548</v>
      </c>
      <c r="Z6030">
        <f>HYPERLINK("Melting_Curves/meltCurve_Q9Y371_.pdf", "Melting_Curves/meltCurve_Q9Y371_.pdf")</f>
        <v>0</v>
      </c>
      <c r="AA6030" t="s">
        <v>24309</v>
      </c>
      <c r="AB6030" t="s">
        <v>30388</v>
      </c>
    </row>
    <row r="6031" spans="1:28">
      <c r="A6031" t="s">
        <v>6057</v>
      </c>
      <c r="B6031">
        <v>0.992608467424715</v>
      </c>
      <c r="C6031">
        <v>0.950441258939218</v>
      </c>
      <c r="D6031">
        <v>0.978314344282576</v>
      </c>
      <c r="E6031">
        <v>0.929602911274156</v>
      </c>
      <c r="F6031">
        <v>0.77321794244897</v>
      </c>
      <c r="G6031">
        <v>0.448198912457943</v>
      </c>
      <c r="H6031">
        <v>0.131082034909723</v>
      </c>
      <c r="I6031">
        <v>0.104369609316187</v>
      </c>
      <c r="J6031">
        <v>0.106062967372506</v>
      </c>
      <c r="K6031">
        <v>0.0965037817294046</v>
      </c>
      <c r="L6031">
        <v>1277.3186537561</v>
      </c>
      <c r="M6031">
        <v>24.2881387555731</v>
      </c>
      <c r="N6031">
        <v>52.95386795078</v>
      </c>
      <c r="O6031">
        <v>52.2375976394757</v>
      </c>
      <c r="P6031">
        <v>-0.107311868605642</v>
      </c>
      <c r="Q6031">
        <v>0.0768118332087982</v>
      </c>
      <c r="R6031">
        <v>0.994629730828423</v>
      </c>
      <c r="S6031" t="s">
        <v>12224</v>
      </c>
      <c r="T6031" t="s">
        <v>12362</v>
      </c>
      <c r="U6031" t="s">
        <v>12362</v>
      </c>
      <c r="V6031" t="s">
        <v>12362</v>
      </c>
      <c r="W6031">
        <v>16</v>
      </c>
      <c r="X6031" t="s">
        <v>18393</v>
      </c>
      <c r="Y6031">
        <v>0.5651646289150679</v>
      </c>
      <c r="Z6031">
        <f>HYPERLINK("Melting_Curves/meltCurve_Q9Y376_.pdf", "Melting_Curves/meltCurve_Q9Y376_.pdf")</f>
        <v>0</v>
      </c>
      <c r="AA6031" t="s">
        <v>24310</v>
      </c>
      <c r="AB6031" t="s">
        <v>30389</v>
      </c>
    </row>
    <row r="6032" spans="1:28">
      <c r="A6032" t="s">
        <v>6058</v>
      </c>
      <c r="B6032">
        <v>0.992608467424715</v>
      </c>
      <c r="C6032">
        <v>0.870114277491838</v>
      </c>
      <c r="D6032">
        <v>0.777704500424382</v>
      </c>
      <c r="E6032">
        <v>0.646867690345119</v>
      </c>
      <c r="F6032">
        <v>0.59893766025159</v>
      </c>
      <c r="G6032">
        <v>0.33926749274687</v>
      </c>
      <c r="H6032">
        <v>0.167349844660945</v>
      </c>
      <c r="I6032">
        <v>0.186870634711703</v>
      </c>
      <c r="J6032">
        <v>0.176093848951121</v>
      </c>
      <c r="K6032">
        <v>0.141599488338127</v>
      </c>
      <c r="L6032">
        <v>445.76056042548</v>
      </c>
      <c r="M6032">
        <v>8.962747759350609</v>
      </c>
      <c r="N6032">
        <v>50.1257806403489</v>
      </c>
      <c r="O6032">
        <v>47.4460039686755</v>
      </c>
      <c r="P6032">
        <v>-0.0456653269492108</v>
      </c>
      <c r="Q6032">
        <v>0.0337605696850903</v>
      </c>
      <c r="R6032">
        <v>0.975102479503016</v>
      </c>
      <c r="S6032" t="s">
        <v>12225</v>
      </c>
      <c r="T6032" t="s">
        <v>12362</v>
      </c>
      <c r="U6032" t="s">
        <v>12362</v>
      </c>
      <c r="V6032" t="s">
        <v>12362</v>
      </c>
      <c r="W6032">
        <v>3</v>
      </c>
      <c r="X6032" t="s">
        <v>18394</v>
      </c>
      <c r="Y6032">
        <v>0.4811657496757613</v>
      </c>
      <c r="Z6032">
        <f>HYPERLINK("Melting_Curves/meltCurve_Q9Y385_.pdf", "Melting_Curves/meltCurve_Q9Y385_.pdf")</f>
        <v>0</v>
      </c>
      <c r="AA6032" t="s">
        <v>24311</v>
      </c>
      <c r="AB6032" t="s">
        <v>30390</v>
      </c>
    </row>
    <row r="6033" spans="1:28">
      <c r="A6033" t="s">
        <v>6059</v>
      </c>
      <c r="B6033">
        <v>0.992608467424715</v>
      </c>
      <c r="C6033">
        <v>0.963321469005971</v>
      </c>
      <c r="D6033">
        <v>1.03730327957646</v>
      </c>
      <c r="E6033">
        <v>1.03788532430767</v>
      </c>
      <c r="F6033">
        <v>0.63457738418226</v>
      </c>
      <c r="G6033">
        <v>0.312089037516748</v>
      </c>
      <c r="H6033">
        <v>0.197439823520616</v>
      </c>
      <c r="I6033">
        <v>0.219658295882184</v>
      </c>
      <c r="J6033">
        <v>0.229125945124926</v>
      </c>
      <c r="K6033">
        <v>0.17551432980255</v>
      </c>
      <c r="L6033">
        <v>2015.72410322176</v>
      </c>
      <c r="M6033">
        <v>39.905678522153</v>
      </c>
      <c r="N6033">
        <v>51.2145893349724</v>
      </c>
      <c r="O6033">
        <v>50.3858835945766</v>
      </c>
      <c r="P6033">
        <v>-0.156274207063728</v>
      </c>
      <c r="Q6033">
        <v>0.210739467000145</v>
      </c>
      <c r="R6033">
        <v>0.992078345437725</v>
      </c>
      <c r="S6033" t="s">
        <v>12226</v>
      </c>
      <c r="T6033" t="s">
        <v>12362</v>
      </c>
      <c r="U6033" t="s">
        <v>12362</v>
      </c>
      <c r="V6033" t="s">
        <v>12362</v>
      </c>
      <c r="W6033">
        <v>4</v>
      </c>
      <c r="X6033" t="s">
        <v>18395</v>
      </c>
      <c r="Y6033">
        <v>0.5689942825529269</v>
      </c>
      <c r="Z6033">
        <f>HYPERLINK("Melting_Curves/meltCurve_Q9Y394_2_.pdf", "Melting_Curves/meltCurve_Q9Y394_2_.pdf")</f>
        <v>0</v>
      </c>
      <c r="AA6033" t="s">
        <v>24312</v>
      </c>
      <c r="AB6033" t="s">
        <v>30391</v>
      </c>
    </row>
    <row r="6034" spans="1:28">
      <c r="A6034" t="s">
        <v>6060</v>
      </c>
      <c r="B6034">
        <v>0.992608467424715</v>
      </c>
      <c r="C6034">
        <v>0.847367416251933</v>
      </c>
      <c r="D6034">
        <v>0.803884113702602</v>
      </c>
      <c r="E6034">
        <v>0.757291709534627</v>
      </c>
      <c r="F6034">
        <v>0.721888229335752</v>
      </c>
      <c r="G6034">
        <v>0.62441170238522</v>
      </c>
      <c r="H6034">
        <v>0.438296586590508</v>
      </c>
      <c r="I6034">
        <v>0.277983894994132</v>
      </c>
      <c r="J6034">
        <v>0.190077148026225</v>
      </c>
      <c r="K6034">
        <v>0.125003466627641</v>
      </c>
      <c r="L6034">
        <v>425.990370612798</v>
      </c>
      <c r="M6034">
        <v>7.80092010124818</v>
      </c>
      <c r="N6034">
        <v>54.6077187554999</v>
      </c>
      <c r="O6034">
        <v>51.3677768047088</v>
      </c>
      <c r="P6034">
        <v>-0.0380131886851163</v>
      </c>
      <c r="Q6034">
        <v>0</v>
      </c>
      <c r="R6034">
        <v>0.9509704142947339</v>
      </c>
      <c r="S6034" t="s">
        <v>12227</v>
      </c>
      <c r="T6034" t="s">
        <v>12362</v>
      </c>
      <c r="U6034" t="s">
        <v>12362</v>
      </c>
      <c r="V6034" t="s">
        <v>12362</v>
      </c>
      <c r="W6034">
        <v>7</v>
      </c>
      <c r="X6034" t="s">
        <v>18396</v>
      </c>
      <c r="Y6034">
        <v>0.5961453011289215</v>
      </c>
      <c r="Z6034">
        <f>HYPERLINK("Melting_Curves/meltCurve_Q9Y3A3_2_.pdf", "Melting_Curves/meltCurve_Q9Y3A3_2_.pdf")</f>
        <v>0</v>
      </c>
      <c r="AA6034" t="s">
        <v>24313</v>
      </c>
      <c r="AB6034" t="s">
        <v>30392</v>
      </c>
    </row>
    <row r="6035" spans="1:28">
      <c r="A6035" t="s">
        <v>6061</v>
      </c>
      <c r="B6035">
        <v>0.992608467424715</v>
      </c>
      <c r="C6035">
        <v>0.999659168452069</v>
      </c>
      <c r="D6035">
        <v>1.17699883807419</v>
      </c>
      <c r="E6035">
        <v>1.1453958591652</v>
      </c>
      <c r="F6035">
        <v>0.526661727757797</v>
      </c>
      <c r="G6035">
        <v>0.261844918983882</v>
      </c>
      <c r="H6035">
        <v>0.131583076313666</v>
      </c>
      <c r="I6035">
        <v>0.130621081712897</v>
      </c>
      <c r="J6035">
        <v>0.164608691312695</v>
      </c>
      <c r="K6035">
        <v>0.168291644621475</v>
      </c>
      <c r="L6035">
        <v>5797.41303848603</v>
      </c>
      <c r="M6035">
        <v>115.771892298186</v>
      </c>
      <c r="N6035">
        <v>50.2582762714199</v>
      </c>
      <c r="O6035">
        <v>50.061233505293</v>
      </c>
      <c r="P6035">
        <v>-0.479109351678252</v>
      </c>
      <c r="Q6035">
        <v>0.171308201554664</v>
      </c>
      <c r="R6035">
        <v>0.965784840715182</v>
      </c>
      <c r="S6035" t="s">
        <v>12228</v>
      </c>
      <c r="T6035" t="s">
        <v>12362</v>
      </c>
      <c r="U6035" t="s">
        <v>12362</v>
      </c>
      <c r="V6035" t="s">
        <v>12362</v>
      </c>
      <c r="W6035">
        <v>22</v>
      </c>
      <c r="X6035" t="s">
        <v>18397</v>
      </c>
      <c r="Y6035">
        <v>0.5328519265701214</v>
      </c>
      <c r="Z6035">
        <f>HYPERLINK("Melting_Curves/meltCurve_Q9Y3A5_.pdf", "Melting_Curves/meltCurve_Q9Y3A5_.pdf")</f>
        <v>0</v>
      </c>
      <c r="AA6035" t="s">
        <v>24314</v>
      </c>
      <c r="AB6035" t="s">
        <v>30393</v>
      </c>
    </row>
    <row r="6036" spans="1:28">
      <c r="A6036" t="s">
        <v>6062</v>
      </c>
      <c r="B6036">
        <v>0.992608467424715</v>
      </c>
      <c r="C6036">
        <v>0.960645742804401</v>
      </c>
      <c r="D6036">
        <v>0.897638411412686</v>
      </c>
      <c r="E6036">
        <v>0.803794321993156</v>
      </c>
      <c r="F6036">
        <v>0.509606857164679</v>
      </c>
      <c r="G6036">
        <v>0.324310916201047</v>
      </c>
      <c r="H6036">
        <v>0.194762312105424</v>
      </c>
      <c r="I6036">
        <v>0.204913225252416</v>
      </c>
      <c r="J6036">
        <v>0.194841381941493</v>
      </c>
      <c r="K6036">
        <v>0.170485187543332</v>
      </c>
      <c r="L6036">
        <v>858.264868841416</v>
      </c>
      <c r="M6036">
        <v>17.419733257901</v>
      </c>
      <c r="N6036">
        <v>50.4176259306726</v>
      </c>
      <c r="O6036">
        <v>48.634140552043</v>
      </c>
      <c r="P6036">
        <v>-0.07488998143940701</v>
      </c>
      <c r="Q6036">
        <v>0.163705804024527</v>
      </c>
      <c r="R6036">
        <v>0.995607615050552</v>
      </c>
      <c r="S6036" t="s">
        <v>12229</v>
      </c>
      <c r="T6036" t="s">
        <v>12362</v>
      </c>
      <c r="U6036" t="s">
        <v>12362</v>
      </c>
      <c r="V6036" t="s">
        <v>12362</v>
      </c>
      <c r="W6036">
        <v>3</v>
      </c>
      <c r="X6036" t="s">
        <v>18398</v>
      </c>
      <c r="Y6036">
        <v>0.5197733285578637</v>
      </c>
      <c r="Z6036">
        <f>HYPERLINK("Melting_Curves/meltCurve_Q9Y3B3_2_.pdf", "Melting_Curves/meltCurve_Q9Y3B3_2_.pdf")</f>
        <v>0</v>
      </c>
      <c r="AA6036" t="s">
        <v>24315</v>
      </c>
      <c r="AB6036" t="s">
        <v>30394</v>
      </c>
    </row>
    <row r="6037" spans="1:28">
      <c r="A6037" t="s">
        <v>6063</v>
      </c>
      <c r="B6037">
        <v>0.992608467424715</v>
      </c>
      <c r="C6037">
        <v>0.932246184747434</v>
      </c>
      <c r="D6037">
        <v>0.760026053900146</v>
      </c>
      <c r="E6037">
        <v>0.623731265132795</v>
      </c>
      <c r="F6037">
        <v>0.38254677307393</v>
      </c>
      <c r="G6037">
        <v>0.224012910015782</v>
      </c>
      <c r="H6037">
        <v>0.144325529656271</v>
      </c>
      <c r="I6037">
        <v>0.147707951825421</v>
      </c>
      <c r="J6037">
        <v>0.147621552557733</v>
      </c>
      <c r="K6037">
        <v>0.134530721477992</v>
      </c>
      <c r="L6037">
        <v>635.519530073595</v>
      </c>
      <c r="M6037">
        <v>13.4981583470428</v>
      </c>
      <c r="N6037">
        <v>47.9203699612687</v>
      </c>
      <c r="O6037">
        <v>46.0846320257766</v>
      </c>
      <c r="P6037">
        <v>-0.06553340959767601</v>
      </c>
      <c r="Q6037">
        <v>0.105175497510857</v>
      </c>
      <c r="R6037">
        <v>0.994422747344079</v>
      </c>
      <c r="S6037" t="s">
        <v>12230</v>
      </c>
      <c r="T6037" t="s">
        <v>12362</v>
      </c>
      <c r="U6037" t="s">
        <v>12362</v>
      </c>
      <c r="V6037" t="s">
        <v>12362</v>
      </c>
      <c r="W6037">
        <v>3</v>
      </c>
      <c r="X6037" t="s">
        <v>18399</v>
      </c>
      <c r="Y6037">
        <v>0.4300507931016847</v>
      </c>
      <c r="Z6037">
        <f>HYPERLINK("Melting_Curves/meltCurve_Q9Y3B4_.pdf", "Melting_Curves/meltCurve_Q9Y3B4_.pdf")</f>
        <v>0</v>
      </c>
      <c r="AA6037" t="s">
        <v>24316</v>
      </c>
      <c r="AB6037" t="s">
        <v>30395</v>
      </c>
    </row>
    <row r="6038" spans="1:28">
      <c r="A6038" t="s">
        <v>6064</v>
      </c>
      <c r="B6038">
        <v>0.992608467424715</v>
      </c>
      <c r="C6038">
        <v>0.956490013459054</v>
      </c>
      <c r="D6038">
        <v>0.969825903340357</v>
      </c>
      <c r="E6038">
        <v>1.04059837017624</v>
      </c>
      <c r="F6038">
        <v>0.927927231806876</v>
      </c>
      <c r="G6038">
        <v>0.809238857499408</v>
      </c>
      <c r="H6038">
        <v>0.84030374736699</v>
      </c>
      <c r="I6038">
        <v>1.16081965419748</v>
      </c>
      <c r="J6038">
        <v>1.80217555361868</v>
      </c>
      <c r="K6038">
        <v>1.80014909093927</v>
      </c>
      <c r="L6038">
        <v>15000</v>
      </c>
      <c r="M6038">
        <v>245.155573497882</v>
      </c>
      <c r="O6038">
        <v>61.1815625148833</v>
      </c>
      <c r="P6038">
        <v>0.500877126050728</v>
      </c>
      <c r="Q6038">
        <v>1.5</v>
      </c>
      <c r="R6038">
        <v>0.791281138985329</v>
      </c>
      <c r="S6038" t="s">
        <v>12231</v>
      </c>
      <c r="T6038" t="s">
        <v>12362</v>
      </c>
      <c r="U6038" t="s">
        <v>12362</v>
      </c>
      <c r="V6038" t="s">
        <v>12362</v>
      </c>
      <c r="W6038">
        <v>6</v>
      </c>
      <c r="X6038" t="s">
        <v>18400</v>
      </c>
      <c r="Y6038">
        <v>1.096850211875685</v>
      </c>
      <c r="Z6038">
        <f>HYPERLINK("Melting_Curves/meltCurve_Q9Y3B9_.pdf", "Melting_Curves/meltCurve_Q9Y3B9_.pdf")</f>
        <v>0</v>
      </c>
      <c r="AA6038" t="s">
        <v>24317</v>
      </c>
      <c r="AB6038" t="s">
        <v>30396</v>
      </c>
    </row>
    <row r="6039" spans="1:28">
      <c r="A6039" t="s">
        <v>6065</v>
      </c>
      <c r="B6039">
        <v>0.992608467424715</v>
      </c>
      <c r="C6039">
        <v>0.877805128623579</v>
      </c>
      <c r="D6039">
        <v>0.877635892979539</v>
      </c>
      <c r="E6039">
        <v>0.852553187949174</v>
      </c>
      <c r="F6039">
        <v>0.84405807172401</v>
      </c>
      <c r="G6039">
        <v>0.764671698016236</v>
      </c>
      <c r="H6039">
        <v>0.731031849546667</v>
      </c>
      <c r="I6039">
        <v>0.748297381045908</v>
      </c>
      <c r="J6039">
        <v>0.987118434322803</v>
      </c>
      <c r="K6039">
        <v>0.992825187687287</v>
      </c>
      <c r="L6039">
        <v>2051.56645414655</v>
      </c>
      <c r="M6039">
        <v>52.7941250703215</v>
      </c>
      <c r="O6039">
        <v>38.8041362443158</v>
      </c>
      <c r="P6039">
        <v>-0.0512051847225662</v>
      </c>
      <c r="Q6039">
        <v>0.849455184974244</v>
      </c>
      <c r="R6039">
        <v>0.20331036634458</v>
      </c>
      <c r="S6039" t="s">
        <v>12232</v>
      </c>
      <c r="T6039" t="s">
        <v>12362</v>
      </c>
      <c r="U6039" t="s">
        <v>12362</v>
      </c>
      <c r="V6039" t="s">
        <v>12362</v>
      </c>
      <c r="W6039">
        <v>5</v>
      </c>
      <c r="X6039" t="s">
        <v>18401</v>
      </c>
      <c r="Y6039">
        <v>0.8592388991394874</v>
      </c>
      <c r="Z6039">
        <f>HYPERLINK("Melting_Curves/meltCurve_Q9Y3C1_.pdf", "Melting_Curves/meltCurve_Q9Y3C1_.pdf")</f>
        <v>0</v>
      </c>
      <c r="AA6039" t="s">
        <v>24318</v>
      </c>
      <c r="AB6039" t="s">
        <v>30397</v>
      </c>
    </row>
    <row r="6040" spans="1:28">
      <c r="A6040" t="s">
        <v>6066</v>
      </c>
      <c r="B6040">
        <v>0.992608467424715</v>
      </c>
      <c r="C6040">
        <v>0.883746811996973</v>
      </c>
      <c r="D6040">
        <v>0.826694923545238</v>
      </c>
      <c r="E6040">
        <v>0.650837800815008</v>
      </c>
      <c r="F6040">
        <v>0.405179109313062</v>
      </c>
      <c r="G6040">
        <v>0.239790988130854</v>
      </c>
      <c r="H6040">
        <v>0.157981324413392</v>
      </c>
      <c r="I6040">
        <v>0.13757123563908</v>
      </c>
      <c r="J6040">
        <v>0.0815285181731971</v>
      </c>
      <c r="K6040">
        <v>0.0426369368114741</v>
      </c>
      <c r="L6040">
        <v>564.45814956271</v>
      </c>
      <c r="M6040">
        <v>11.6389718675287</v>
      </c>
      <c r="N6040">
        <v>48.6963917350916</v>
      </c>
      <c r="O6040">
        <v>47.1319444095364</v>
      </c>
      <c r="P6040">
        <v>-0.0603176777392009</v>
      </c>
      <c r="Q6040">
        <v>0.0232408205910742</v>
      </c>
      <c r="R6040">
        <v>0.996047302077833</v>
      </c>
      <c r="S6040" t="s">
        <v>12233</v>
      </c>
      <c r="T6040" t="s">
        <v>12362</v>
      </c>
      <c r="U6040" t="s">
        <v>12362</v>
      </c>
      <c r="V6040" t="s">
        <v>12362</v>
      </c>
      <c r="W6040">
        <v>4</v>
      </c>
      <c r="X6040" t="s">
        <v>18402</v>
      </c>
      <c r="Y6040">
        <v>0.4286784622773002</v>
      </c>
      <c r="Z6040">
        <f>HYPERLINK("Melting_Curves/meltCurve_Q9Y3C4_2_.pdf", "Melting_Curves/meltCurve_Q9Y3C4_2_.pdf")</f>
        <v>0</v>
      </c>
      <c r="AA6040" t="s">
        <v>24319</v>
      </c>
      <c r="AB6040" t="s">
        <v>30398</v>
      </c>
    </row>
    <row r="6041" spans="1:28">
      <c r="A6041" t="s">
        <v>6067</v>
      </c>
      <c r="B6041">
        <v>0.992608467424715</v>
      </c>
      <c r="C6041">
        <v>1.08496288107749</v>
      </c>
      <c r="D6041">
        <v>0.824019919288525</v>
      </c>
      <c r="E6041">
        <v>0.887158561959823</v>
      </c>
      <c r="F6041">
        <v>0.669790158816877</v>
      </c>
      <c r="G6041">
        <v>0.604609212898564</v>
      </c>
      <c r="H6041">
        <v>0.487679151906175</v>
      </c>
      <c r="I6041">
        <v>0.68050987643543</v>
      </c>
      <c r="J6041">
        <v>0.659969499988948</v>
      </c>
      <c r="K6041">
        <v>0.6181037615677319</v>
      </c>
      <c r="L6041">
        <v>938.584988770978</v>
      </c>
      <c r="M6041">
        <v>20.026455748108</v>
      </c>
      <c r="O6041">
        <v>46.4074415987462</v>
      </c>
      <c r="P6041">
        <v>-0.0427649871195127</v>
      </c>
      <c r="Q6041">
        <v>0.603614444642664</v>
      </c>
      <c r="R6041">
        <v>0.830748635142198</v>
      </c>
      <c r="S6041" t="s">
        <v>12234</v>
      </c>
      <c r="T6041" t="s">
        <v>12362</v>
      </c>
      <c r="U6041" t="s">
        <v>12362</v>
      </c>
      <c r="V6041" t="s">
        <v>12362</v>
      </c>
      <c r="W6041">
        <v>2</v>
      </c>
      <c r="X6041" t="s">
        <v>18403</v>
      </c>
      <c r="Y6041">
        <v>0.7391629010346741</v>
      </c>
      <c r="Z6041">
        <f>HYPERLINK("Melting_Curves/meltCurve_Q9Y3C5_.pdf", "Melting_Curves/meltCurve_Q9Y3C5_.pdf")</f>
        <v>0</v>
      </c>
      <c r="AA6041" t="s">
        <v>24320</v>
      </c>
      <c r="AB6041" t="s">
        <v>30399</v>
      </c>
    </row>
    <row r="6042" spans="1:28">
      <c r="A6042" t="s">
        <v>6068</v>
      </c>
      <c r="B6042">
        <v>0.992608467424715</v>
      </c>
      <c r="C6042">
        <v>0.765747731532826</v>
      </c>
      <c r="D6042">
        <v>0.759463634951268</v>
      </c>
      <c r="E6042">
        <v>0.60652938598297</v>
      </c>
      <c r="F6042">
        <v>0.281704989410555</v>
      </c>
      <c r="G6042">
        <v>0.167172729644824</v>
      </c>
      <c r="H6042">
        <v>0.0893091011399044</v>
      </c>
      <c r="I6042">
        <v>0.0772509305081204</v>
      </c>
      <c r="J6042">
        <v>0.08033229264656901</v>
      </c>
      <c r="K6042">
        <v>0.0653027919434416</v>
      </c>
      <c r="L6042">
        <v>538.0427078761099</v>
      </c>
      <c r="M6042">
        <v>11.4899068777172</v>
      </c>
      <c r="N6042">
        <v>46.9381646751083</v>
      </c>
      <c r="O6042">
        <v>45.4763237772296</v>
      </c>
      <c r="P6042">
        <v>-0.0623373455197718</v>
      </c>
      <c r="Q6042">
        <v>0.0133722870190834</v>
      </c>
      <c r="R6042">
        <v>0.976008100432982</v>
      </c>
      <c r="S6042" t="s">
        <v>12235</v>
      </c>
      <c r="T6042" t="s">
        <v>12362</v>
      </c>
      <c r="U6042" t="s">
        <v>12362</v>
      </c>
      <c r="V6042" t="s">
        <v>12362</v>
      </c>
      <c r="W6042">
        <v>10</v>
      </c>
      <c r="X6042" t="s">
        <v>18404</v>
      </c>
      <c r="Y6042">
        <v>0.3715967870528767</v>
      </c>
      <c r="Z6042">
        <f>HYPERLINK("Melting_Curves/meltCurve_Q9Y3C6_.pdf", "Melting_Curves/meltCurve_Q9Y3C6_.pdf")</f>
        <v>0</v>
      </c>
      <c r="AA6042" t="s">
        <v>24321</v>
      </c>
      <c r="AB6042" t="s">
        <v>30400</v>
      </c>
    </row>
    <row r="6043" spans="1:28">
      <c r="A6043" t="s">
        <v>6069</v>
      </c>
      <c r="B6043">
        <v>0.992608467424715</v>
      </c>
      <c r="C6043">
        <v>0.98273236453846</v>
      </c>
      <c r="D6043">
        <v>0.992170487734275</v>
      </c>
      <c r="E6043">
        <v>0.997167944237911</v>
      </c>
      <c r="F6043">
        <v>0.822402158625932</v>
      </c>
      <c r="G6043">
        <v>0.613329345975128</v>
      </c>
      <c r="H6043">
        <v>0.405210418252689</v>
      </c>
      <c r="I6043">
        <v>0.218342152024351</v>
      </c>
      <c r="J6043">
        <v>0.167803730558771</v>
      </c>
      <c r="K6043">
        <v>0.133062941523115</v>
      </c>
      <c r="L6043">
        <v>918.3651730242231</v>
      </c>
      <c r="M6043">
        <v>16.7341827245203</v>
      </c>
      <c r="N6043">
        <v>55.5386166087881</v>
      </c>
      <c r="O6043">
        <v>54.1138579251623</v>
      </c>
      <c r="P6043">
        <v>-0.0703530834547816</v>
      </c>
      <c r="Q6043">
        <v>0.09004783534315559</v>
      </c>
      <c r="R6043">
        <v>0.997513094833528</v>
      </c>
      <c r="S6043" t="s">
        <v>12236</v>
      </c>
      <c r="T6043" t="s">
        <v>12362</v>
      </c>
      <c r="U6043" t="s">
        <v>12362</v>
      </c>
      <c r="V6043" t="s">
        <v>12362</v>
      </c>
      <c r="W6043">
        <v>12</v>
      </c>
      <c r="X6043" t="s">
        <v>18405</v>
      </c>
      <c r="Y6043">
        <v>0.6446483305553462</v>
      </c>
      <c r="Z6043">
        <f>HYPERLINK("Melting_Curves/meltCurve_Q9Y3C8_.pdf", "Melting_Curves/meltCurve_Q9Y3C8_.pdf")</f>
        <v>0</v>
      </c>
      <c r="AA6043" t="s">
        <v>24322</v>
      </c>
      <c r="AB6043" t="s">
        <v>30401</v>
      </c>
    </row>
    <row r="6044" spans="1:28">
      <c r="A6044" t="s">
        <v>6070</v>
      </c>
      <c r="B6044">
        <v>0.992608467424715</v>
      </c>
      <c r="C6044">
        <v>0.925506423669449</v>
      </c>
      <c r="D6044">
        <v>0.781273307761727</v>
      </c>
      <c r="E6044">
        <v>0.653270766403573</v>
      </c>
      <c r="F6044">
        <v>0.566656658252367</v>
      </c>
      <c r="G6044">
        <v>0.502522606268368</v>
      </c>
      <c r="H6044">
        <v>0.364362186210466</v>
      </c>
      <c r="I6044">
        <v>0.35713727492049</v>
      </c>
      <c r="J6044">
        <v>0.350066285198375</v>
      </c>
      <c r="K6044">
        <v>0.258040512158223</v>
      </c>
      <c r="L6044">
        <v>423.495612275703</v>
      </c>
      <c r="M6044">
        <v>8.742085855422641</v>
      </c>
      <c r="N6044">
        <v>52.2692221782797</v>
      </c>
      <c r="O6044">
        <v>46.10892009513</v>
      </c>
      <c r="P6044">
        <v>-0.0362268573253813</v>
      </c>
      <c r="Q6044">
        <v>0.236324975572879</v>
      </c>
      <c r="R6044">
        <v>0.984024303833566</v>
      </c>
      <c r="S6044" t="s">
        <v>12237</v>
      </c>
      <c r="T6044" t="s">
        <v>12362</v>
      </c>
      <c r="U6044" t="s">
        <v>12362</v>
      </c>
      <c r="V6044" t="s">
        <v>12362</v>
      </c>
      <c r="W6044">
        <v>4</v>
      </c>
      <c r="X6044" t="s">
        <v>18406</v>
      </c>
      <c r="Y6044">
        <v>0.5621527867512819</v>
      </c>
      <c r="Z6044">
        <f>HYPERLINK("Melting_Curves/meltCurve_Q9Y3D0_.pdf", "Melting_Curves/meltCurve_Q9Y3D0_.pdf")</f>
        <v>0</v>
      </c>
      <c r="AA6044" t="s">
        <v>24323</v>
      </c>
      <c r="AB6044" t="s">
        <v>30402</v>
      </c>
    </row>
    <row r="6045" spans="1:28">
      <c r="A6045" t="s">
        <v>6071</v>
      </c>
      <c r="B6045">
        <v>0.992608467424715</v>
      </c>
      <c r="C6045">
        <v>1.1063545481861</v>
      </c>
      <c r="D6045">
        <v>1.00749904189018</v>
      </c>
      <c r="E6045">
        <v>1.08882207476998</v>
      </c>
      <c r="F6045">
        <v>0.818798341829055</v>
      </c>
      <c r="G6045">
        <v>0.615905382309422</v>
      </c>
      <c r="H6045">
        <v>0.498675023586951</v>
      </c>
      <c r="I6045">
        <v>0.704672971587162</v>
      </c>
      <c r="J6045">
        <v>1.05103332347485</v>
      </c>
      <c r="K6045">
        <v>1.16986956144225</v>
      </c>
      <c r="L6045">
        <v>12408.2803751303</v>
      </c>
      <c r="M6045">
        <v>250</v>
      </c>
      <c r="O6045">
        <v>49.6299452244164</v>
      </c>
      <c r="P6045">
        <v>-0.241750182123862</v>
      </c>
      <c r="Q6045">
        <v>0.808031227145343</v>
      </c>
      <c r="R6045">
        <v>0.265803668058939</v>
      </c>
      <c r="S6045" t="s">
        <v>12238</v>
      </c>
      <c r="T6045" t="s">
        <v>12362</v>
      </c>
      <c r="U6045" t="s">
        <v>12362</v>
      </c>
      <c r="V6045" t="s">
        <v>12362</v>
      </c>
      <c r="W6045">
        <v>3</v>
      </c>
      <c r="X6045" t="s">
        <v>18407</v>
      </c>
      <c r="Y6045">
        <v>0.8888867763795608</v>
      </c>
      <c r="Z6045">
        <f>HYPERLINK("Melting_Curves/meltCurve_Q9Y3D2_.pdf", "Melting_Curves/meltCurve_Q9Y3D2_.pdf")</f>
        <v>0</v>
      </c>
      <c r="AA6045" t="s">
        <v>24324</v>
      </c>
      <c r="AB6045" t="s">
        <v>30403</v>
      </c>
    </row>
    <row r="6046" spans="1:28">
      <c r="A6046" t="s">
        <v>6072</v>
      </c>
      <c r="B6046">
        <v>0.992608467424715</v>
      </c>
      <c r="C6046">
        <v>0.975847104966467</v>
      </c>
      <c r="D6046">
        <v>1.07517709482778</v>
      </c>
      <c r="E6046">
        <v>1.29232418526393</v>
      </c>
      <c r="F6046">
        <v>0.375198772186336</v>
      </c>
      <c r="G6046">
        <v>0.322637584223855</v>
      </c>
      <c r="H6046">
        <v>0.246911243203021</v>
      </c>
      <c r="I6046">
        <v>0.409838630747839</v>
      </c>
      <c r="J6046">
        <v>0.497935836845552</v>
      </c>
      <c r="K6046">
        <v>0.5970010131500429</v>
      </c>
      <c r="L6046">
        <v>6238.3352179404</v>
      </c>
      <c r="M6046">
        <v>128.047372509973</v>
      </c>
      <c r="N6046">
        <v>49.3648048564122</v>
      </c>
      <c r="O6046">
        <v>48.7070826998411</v>
      </c>
      <c r="P6046">
        <v>-0.39015317740344</v>
      </c>
      <c r="Q6046">
        <v>0.406368994973818</v>
      </c>
      <c r="R6046">
        <v>0.861077711325046</v>
      </c>
      <c r="S6046" t="s">
        <v>12239</v>
      </c>
      <c r="T6046" t="s">
        <v>12362</v>
      </c>
      <c r="U6046" t="s">
        <v>12362</v>
      </c>
      <c r="V6046" t="s">
        <v>12362</v>
      </c>
      <c r="W6046">
        <v>2</v>
      </c>
      <c r="X6046" t="s">
        <v>18408</v>
      </c>
      <c r="Y6046">
        <v>0.6384539196094859</v>
      </c>
      <c r="Z6046">
        <f>HYPERLINK("Melting_Curves/meltCurve_Q9Y3D6_.pdf", "Melting_Curves/meltCurve_Q9Y3D6_.pdf")</f>
        <v>0</v>
      </c>
      <c r="AA6046" t="s">
        <v>24325</v>
      </c>
      <c r="AB6046" t="s">
        <v>30404</v>
      </c>
    </row>
    <row r="6047" spans="1:28">
      <c r="A6047" t="s">
        <v>6073</v>
      </c>
      <c r="B6047">
        <v>0.992608467424715</v>
      </c>
      <c r="C6047">
        <v>0.867746445757449</v>
      </c>
      <c r="D6047">
        <v>0.731913708503711</v>
      </c>
      <c r="E6047">
        <v>0.572164073519878</v>
      </c>
      <c r="F6047">
        <v>0.323703295529136</v>
      </c>
      <c r="G6047">
        <v>0.233257741016415</v>
      </c>
      <c r="H6047">
        <v>0.170790154821958</v>
      </c>
      <c r="I6047">
        <v>0.228525867719212</v>
      </c>
      <c r="J6047">
        <v>0.309188101616304</v>
      </c>
      <c r="K6047">
        <v>0.263219128521116</v>
      </c>
      <c r="L6047">
        <v>711.898482913768</v>
      </c>
      <c r="M6047">
        <v>15.8277422732566</v>
      </c>
      <c r="N6047">
        <v>46.729390872548</v>
      </c>
      <c r="O6047">
        <v>44.2782758493848</v>
      </c>
      <c r="P6047">
        <v>-0.069376535249364</v>
      </c>
      <c r="Q6047">
        <v>0.223737167466877</v>
      </c>
      <c r="R6047">
        <v>0.972072427086675</v>
      </c>
      <c r="S6047" t="s">
        <v>12240</v>
      </c>
      <c r="T6047" t="s">
        <v>12362</v>
      </c>
      <c r="U6047" t="s">
        <v>12362</v>
      </c>
      <c r="V6047" t="s">
        <v>12362</v>
      </c>
      <c r="W6047">
        <v>8</v>
      </c>
      <c r="X6047" t="s">
        <v>18409</v>
      </c>
      <c r="Y6047">
        <v>0.4467552244855164</v>
      </c>
      <c r="Z6047">
        <f>HYPERLINK("Melting_Curves/meltCurve_Q9Y3D9_.pdf", "Melting_Curves/meltCurve_Q9Y3D9_.pdf")</f>
        <v>0</v>
      </c>
      <c r="AA6047" t="s">
        <v>24326</v>
      </c>
      <c r="AB6047" t="s">
        <v>30405</v>
      </c>
    </row>
    <row r="6048" spans="1:28">
      <c r="A6048" t="s">
        <v>6074</v>
      </c>
      <c r="B6048">
        <v>0.992608467424715</v>
      </c>
      <c r="C6048">
        <v>0.887405469134632</v>
      </c>
      <c r="D6048">
        <v>0.624839626089267</v>
      </c>
      <c r="E6048">
        <v>0.585005315867273</v>
      </c>
      <c r="F6048">
        <v>0.630650409822298</v>
      </c>
      <c r="G6048">
        <v>0.5019305658511199</v>
      </c>
      <c r="H6048">
        <v>0.383354165313496</v>
      </c>
      <c r="I6048">
        <v>0.640065052861663</v>
      </c>
      <c r="J6048">
        <v>0.682387244086385</v>
      </c>
      <c r="K6048">
        <v>0.796362446537125</v>
      </c>
      <c r="L6048">
        <v>2086.91616789546</v>
      </c>
      <c r="M6048">
        <v>51.3788439095007</v>
      </c>
      <c r="O6048">
        <v>40.5567987372724</v>
      </c>
      <c r="P6048">
        <v>-0.125802425469855</v>
      </c>
      <c r="Q6048">
        <v>0.602782743348069</v>
      </c>
      <c r="R6048">
        <v>0.638527962255063</v>
      </c>
      <c r="S6048" t="s">
        <v>12241</v>
      </c>
      <c r="T6048" t="s">
        <v>12362</v>
      </c>
      <c r="U6048" t="s">
        <v>12362</v>
      </c>
      <c r="V6048" t="s">
        <v>12362</v>
      </c>
      <c r="W6048">
        <v>3</v>
      </c>
      <c r="X6048" t="s">
        <v>18410</v>
      </c>
      <c r="Y6048">
        <v>0.6514186073993057</v>
      </c>
      <c r="Z6048">
        <f>HYPERLINK("Melting_Curves/meltCurve_Q9Y3E1_.pdf", "Melting_Curves/meltCurve_Q9Y3E1_.pdf")</f>
        <v>0</v>
      </c>
      <c r="AA6048" t="s">
        <v>24327</v>
      </c>
      <c r="AB6048" t="s">
        <v>30406</v>
      </c>
    </row>
    <row r="6049" spans="1:28">
      <c r="A6049" t="s">
        <v>6075</v>
      </c>
      <c r="B6049">
        <v>0.992608467424715</v>
      </c>
      <c r="C6049">
        <v>0.960844364309573</v>
      </c>
      <c r="D6049">
        <v>1.07076807998722</v>
      </c>
      <c r="E6049">
        <v>1.19137601332674</v>
      </c>
      <c r="F6049">
        <v>0.788894631506607</v>
      </c>
      <c r="G6049">
        <v>0.582154267903053</v>
      </c>
      <c r="H6049">
        <v>0.451421777824629</v>
      </c>
      <c r="I6049">
        <v>0.255138594943869</v>
      </c>
      <c r="J6049">
        <v>0.18555616792012</v>
      </c>
      <c r="K6049">
        <v>0.121175778230086</v>
      </c>
      <c r="L6049">
        <v>988.426850372425</v>
      </c>
      <c r="M6049">
        <v>18.0304054737223</v>
      </c>
      <c r="N6049">
        <v>55.6802089877888</v>
      </c>
      <c r="O6049">
        <v>54.1590054532758</v>
      </c>
      <c r="P6049">
        <v>-0.0731152063932308</v>
      </c>
      <c r="Q6049">
        <v>0.121561017965813</v>
      </c>
      <c r="R6049">
        <v>0.94903878176826</v>
      </c>
      <c r="S6049" t="s">
        <v>12242</v>
      </c>
      <c r="T6049" t="s">
        <v>12362</v>
      </c>
      <c r="U6049" t="s">
        <v>12362</v>
      </c>
      <c r="V6049" t="s">
        <v>12362</v>
      </c>
      <c r="W6049">
        <v>2</v>
      </c>
      <c r="X6049" t="s">
        <v>18411</v>
      </c>
      <c r="Y6049">
        <v>0.654582851384248</v>
      </c>
      <c r="Z6049">
        <f>HYPERLINK("Melting_Curves/meltCurve_Q9Y3E7_4_.pdf", "Melting_Curves/meltCurve_Q9Y3E7_4_.pdf")</f>
        <v>0</v>
      </c>
      <c r="AA6049" t="s">
        <v>24328</v>
      </c>
      <c r="AB6049" t="s">
        <v>30407</v>
      </c>
    </row>
    <row r="6050" spans="1:28">
      <c r="A6050" t="s">
        <v>6076</v>
      </c>
      <c r="B6050">
        <v>0.992608467424715</v>
      </c>
      <c r="C6050">
        <v>0.900085781109528</v>
      </c>
      <c r="D6050">
        <v>0.796321575083032</v>
      </c>
      <c r="E6050">
        <v>0.637556010524689</v>
      </c>
      <c r="F6050">
        <v>0.515196529349647</v>
      </c>
      <c r="G6050">
        <v>0.388356305534577</v>
      </c>
      <c r="H6050">
        <v>0.2614127182967</v>
      </c>
      <c r="I6050">
        <v>0.168913615646504</v>
      </c>
      <c r="J6050">
        <v>0.12563116000692</v>
      </c>
      <c r="K6050">
        <v>0.11097430654087</v>
      </c>
      <c r="L6050">
        <v>427.259353557506</v>
      </c>
      <c r="M6050">
        <v>8.49741944810677</v>
      </c>
      <c r="N6050">
        <v>50.2810702783845</v>
      </c>
      <c r="O6050">
        <v>47.7282562417675</v>
      </c>
      <c r="P6050">
        <v>-0.0445495276950291</v>
      </c>
      <c r="Q6050">
        <v>0</v>
      </c>
      <c r="R6050">
        <v>0.9966748214096181</v>
      </c>
      <c r="S6050" t="s">
        <v>12243</v>
      </c>
      <c r="T6050" t="s">
        <v>12362</v>
      </c>
      <c r="U6050" t="s">
        <v>12362</v>
      </c>
      <c r="V6050" t="s">
        <v>12362</v>
      </c>
      <c r="W6050">
        <v>22</v>
      </c>
      <c r="X6050" t="s">
        <v>18412</v>
      </c>
      <c r="Y6050">
        <v>0.4802619087061361</v>
      </c>
      <c r="Z6050">
        <f>HYPERLINK("Melting_Curves/meltCurve_Q9Y3F4_.pdf", "Melting_Curves/meltCurve_Q9Y3F4_.pdf")</f>
        <v>0</v>
      </c>
      <c r="AA6050" t="s">
        <v>24329</v>
      </c>
      <c r="AB6050" t="s">
        <v>30408</v>
      </c>
    </row>
    <row r="6051" spans="1:28">
      <c r="A6051" t="s">
        <v>6077</v>
      </c>
      <c r="B6051">
        <v>0.992608467424715</v>
      </c>
      <c r="C6051">
        <v>1.00641529808294</v>
      </c>
      <c r="D6051">
        <v>0.951034494518582</v>
      </c>
      <c r="E6051">
        <v>0.701038677108601</v>
      </c>
      <c r="F6051">
        <v>0.302803789611386</v>
      </c>
      <c r="G6051">
        <v>0.16593632051201</v>
      </c>
      <c r="H6051">
        <v>0.103039948993746</v>
      </c>
      <c r="I6051">
        <v>0.101175692202183</v>
      </c>
      <c r="J6051">
        <v>0.138109018225132</v>
      </c>
      <c r="K6051">
        <v>0.124589719155928</v>
      </c>
      <c r="L6051">
        <v>1279.1284979702</v>
      </c>
      <c r="M6051">
        <v>26.7836216024028</v>
      </c>
      <c r="N6051">
        <v>48.2298377521985</v>
      </c>
      <c r="O6051">
        <v>47.4940065685929</v>
      </c>
      <c r="P6051">
        <v>-0.124732798153099</v>
      </c>
      <c r="Q6051">
        <v>0.115280123843247</v>
      </c>
      <c r="R6051">
        <v>0.998904253963289</v>
      </c>
      <c r="S6051" t="s">
        <v>12244</v>
      </c>
      <c r="T6051" t="s">
        <v>12362</v>
      </c>
      <c r="U6051" t="s">
        <v>12362</v>
      </c>
      <c r="V6051" t="s">
        <v>12362</v>
      </c>
      <c r="W6051">
        <v>24</v>
      </c>
      <c r="X6051" t="s">
        <v>18413</v>
      </c>
      <c r="Y6051">
        <v>0.4390851921531216</v>
      </c>
      <c r="Z6051">
        <f>HYPERLINK("Melting_Curves/meltCurve_Q9Y3I0_.pdf", "Melting_Curves/meltCurve_Q9Y3I0_.pdf")</f>
        <v>0</v>
      </c>
      <c r="AA6051" t="s">
        <v>24330</v>
      </c>
      <c r="AB6051" t="s">
        <v>30409</v>
      </c>
    </row>
    <row r="6052" spans="1:28">
      <c r="A6052" t="s">
        <v>6078</v>
      </c>
      <c r="B6052">
        <v>0.992608467424715</v>
      </c>
      <c r="C6052">
        <v>1.05294639915071</v>
      </c>
      <c r="D6052">
        <v>0.976113571420223</v>
      </c>
      <c r="E6052">
        <v>0.891749527320843</v>
      </c>
      <c r="F6052">
        <v>0.737653527723907</v>
      </c>
      <c r="G6052">
        <v>0.56817682056557</v>
      </c>
      <c r="H6052">
        <v>0.438418081486546</v>
      </c>
      <c r="I6052">
        <v>0.5351763801531459</v>
      </c>
      <c r="J6052">
        <v>0.538214460460701</v>
      </c>
      <c r="K6052">
        <v>0.526657592796229</v>
      </c>
      <c r="L6052">
        <v>1224.77318836954</v>
      </c>
      <c r="M6052">
        <v>24.7187785021858</v>
      </c>
      <c r="O6052">
        <v>49.227395289733</v>
      </c>
      <c r="P6052">
        <v>-0.06191950338683</v>
      </c>
      <c r="Q6052">
        <v>0.506756457632812</v>
      </c>
      <c r="R6052">
        <v>0.97293537615864</v>
      </c>
      <c r="S6052" t="s">
        <v>12245</v>
      </c>
      <c r="T6052" t="s">
        <v>12362</v>
      </c>
      <c r="U6052" t="s">
        <v>12362</v>
      </c>
      <c r="V6052" t="s">
        <v>12362</v>
      </c>
      <c r="W6052">
        <v>4</v>
      </c>
      <c r="X6052" t="s">
        <v>18414</v>
      </c>
      <c r="Y6052">
        <v>0.7174545169660055</v>
      </c>
      <c r="Z6052">
        <f>HYPERLINK("Melting_Curves/meltCurve_Q9Y3I1_.pdf", "Melting_Curves/meltCurve_Q9Y3I1_.pdf")</f>
        <v>0</v>
      </c>
      <c r="AA6052" t="s">
        <v>24331</v>
      </c>
      <c r="AB6052" t="s">
        <v>30410</v>
      </c>
    </row>
    <row r="6053" spans="1:28">
      <c r="A6053" t="s">
        <v>6079</v>
      </c>
      <c r="B6053">
        <v>0.992608467424715</v>
      </c>
      <c r="C6053">
        <v>0.927430922357032</v>
      </c>
      <c r="D6053">
        <v>0.731290291569915</v>
      </c>
      <c r="E6053">
        <v>0.632460331744449</v>
      </c>
      <c r="F6053">
        <v>0.326736706647101</v>
      </c>
      <c r="G6053">
        <v>0.158482146019091</v>
      </c>
      <c r="H6053">
        <v>0.103200294262836</v>
      </c>
      <c r="I6053">
        <v>0.0863795547430971</v>
      </c>
      <c r="J6053">
        <v>0.157674374602834</v>
      </c>
      <c r="K6053">
        <v>0.200272710561627</v>
      </c>
      <c r="L6053">
        <v>714.747073591642</v>
      </c>
      <c r="M6053">
        <v>15.3604446525456</v>
      </c>
      <c r="N6053">
        <v>47.2955154195427</v>
      </c>
      <c r="O6053">
        <v>45.7643923401647</v>
      </c>
      <c r="P6053">
        <v>-0.0746996807446717</v>
      </c>
      <c r="Q6053">
        <v>0.109851075054197</v>
      </c>
      <c r="R6053">
        <v>0.975564713504162</v>
      </c>
      <c r="S6053" t="s">
        <v>12246</v>
      </c>
      <c r="T6053" t="s">
        <v>12362</v>
      </c>
      <c r="U6053" t="s">
        <v>12362</v>
      </c>
      <c r="V6053" t="s">
        <v>12362</v>
      </c>
      <c r="W6053">
        <v>11</v>
      </c>
      <c r="X6053" t="s">
        <v>18415</v>
      </c>
      <c r="Y6053">
        <v>0.4120570333407186</v>
      </c>
      <c r="Z6053">
        <f>HYPERLINK("Melting_Curves/meltCurve_Q9Y3L3_.pdf", "Melting_Curves/meltCurve_Q9Y3L3_.pdf")</f>
        <v>0</v>
      </c>
      <c r="AA6053" t="s">
        <v>22384</v>
      </c>
      <c r="AB6053" t="s">
        <v>28417</v>
      </c>
    </row>
    <row r="6054" spans="1:28">
      <c r="A6054" t="s">
        <v>6080</v>
      </c>
      <c r="B6054">
        <v>0.992608467424715</v>
      </c>
      <c r="C6054">
        <v>1.00491304860379</v>
      </c>
      <c r="D6054">
        <v>0.830965260607806</v>
      </c>
      <c r="E6054">
        <v>0.668910422533478</v>
      </c>
      <c r="F6054">
        <v>0.446322173997496</v>
      </c>
      <c r="G6054">
        <v>0.31962909041344</v>
      </c>
      <c r="H6054">
        <v>0.22976440929853</v>
      </c>
      <c r="I6054">
        <v>0.312864443358977</v>
      </c>
      <c r="J6054">
        <v>0.341803455165264</v>
      </c>
      <c r="K6054">
        <v>0.308221142573801</v>
      </c>
      <c r="L6054">
        <v>876.458089197631</v>
      </c>
      <c r="M6054">
        <v>18.8161080229737</v>
      </c>
      <c r="N6054">
        <v>48.8164809767471</v>
      </c>
      <c r="O6054">
        <v>46.0636241201592</v>
      </c>
      <c r="P6054">
        <v>-0.072627381541314</v>
      </c>
      <c r="Q6054">
        <v>0.288834254691186</v>
      </c>
      <c r="R6054">
        <v>0.983217262929215</v>
      </c>
      <c r="S6054" t="s">
        <v>12247</v>
      </c>
      <c r="T6054" t="s">
        <v>12362</v>
      </c>
      <c r="U6054" t="s">
        <v>12362</v>
      </c>
      <c r="V6054" t="s">
        <v>12362</v>
      </c>
      <c r="W6054">
        <v>7</v>
      </c>
      <c r="X6054" t="s">
        <v>18416</v>
      </c>
      <c r="Y6054">
        <v>0.5264304461304729</v>
      </c>
      <c r="Z6054">
        <f>HYPERLINK("Melting_Curves/meltCurve_Q9Y3P9_.pdf", "Melting_Curves/meltCurve_Q9Y3P9_.pdf")</f>
        <v>0</v>
      </c>
      <c r="AA6054" t="s">
        <v>24332</v>
      </c>
      <c r="AB6054" t="s">
        <v>30411</v>
      </c>
    </row>
    <row r="6055" spans="1:28">
      <c r="A6055" t="s">
        <v>6081</v>
      </c>
      <c r="B6055">
        <v>0.992608467424715</v>
      </c>
      <c r="C6055">
        <v>0.984533757572136</v>
      </c>
      <c r="D6055">
        <v>0.975337876004946</v>
      </c>
      <c r="E6055">
        <v>0.87524496166841</v>
      </c>
      <c r="F6055">
        <v>0.649558999311742</v>
      </c>
      <c r="G6055">
        <v>0.470035304565979</v>
      </c>
      <c r="H6055">
        <v>0.446344622963469</v>
      </c>
      <c r="I6055">
        <v>0.720611777218336</v>
      </c>
      <c r="J6055">
        <v>0.986095465144845</v>
      </c>
      <c r="K6055">
        <v>0.937345227815323</v>
      </c>
      <c r="L6055">
        <v>11665.391273847</v>
      </c>
      <c r="M6055">
        <v>250</v>
      </c>
      <c r="O6055">
        <v>46.6585793996198</v>
      </c>
      <c r="P6055">
        <v>-0.399624750289229</v>
      </c>
      <c r="Q6055">
        <v>0.701665232228031</v>
      </c>
      <c r="R6055">
        <v>0.388232150182212</v>
      </c>
      <c r="S6055" t="s">
        <v>12248</v>
      </c>
      <c r="T6055" t="s">
        <v>12362</v>
      </c>
      <c r="U6055" t="s">
        <v>12362</v>
      </c>
      <c r="V6055" t="s">
        <v>12362</v>
      </c>
      <c r="W6055">
        <v>17</v>
      </c>
      <c r="X6055" t="s">
        <v>18417</v>
      </c>
      <c r="Y6055">
        <v>0.7977690222593343</v>
      </c>
      <c r="Z6055">
        <f>HYPERLINK("Melting_Curves/meltCurve_Q9Y3Q8_.pdf", "Melting_Curves/meltCurve_Q9Y3Q8_.pdf")</f>
        <v>0</v>
      </c>
      <c r="AA6055" t="s">
        <v>24333</v>
      </c>
      <c r="AB6055" t="s">
        <v>30412</v>
      </c>
    </row>
    <row r="6056" spans="1:28">
      <c r="A6056" t="s">
        <v>6082</v>
      </c>
      <c r="B6056">
        <v>0.992608467424715</v>
      </c>
      <c r="C6056">
        <v>0.960240425389154</v>
      </c>
      <c r="D6056">
        <v>0.816794284566835</v>
      </c>
      <c r="E6056">
        <v>0.721414673258877</v>
      </c>
      <c r="F6056">
        <v>0.662035442608036</v>
      </c>
      <c r="G6056">
        <v>0.584154364435831</v>
      </c>
      <c r="H6056">
        <v>0.579349002831702</v>
      </c>
      <c r="I6056">
        <v>0.752816843093943</v>
      </c>
      <c r="J6056">
        <v>1.25213856974395</v>
      </c>
      <c r="K6056">
        <v>1.11290754879191</v>
      </c>
      <c r="L6056">
        <v>2633.74815278147</v>
      </c>
      <c r="M6056">
        <v>64.6747452944322</v>
      </c>
      <c r="O6056">
        <v>40.6840999437059</v>
      </c>
      <c r="P6056">
        <v>-0.075732734103997</v>
      </c>
      <c r="Q6056">
        <v>0.809439257857007</v>
      </c>
      <c r="R6056">
        <v>0.09530258027062651</v>
      </c>
      <c r="S6056" t="s">
        <v>12249</v>
      </c>
      <c r="T6056" t="s">
        <v>12362</v>
      </c>
      <c r="U6056" t="s">
        <v>12362</v>
      </c>
      <c r="V6056" t="s">
        <v>12362</v>
      </c>
      <c r="W6056">
        <v>10</v>
      </c>
      <c r="X6056" t="s">
        <v>18418</v>
      </c>
      <c r="Y6056">
        <v>0.8332966169146954</v>
      </c>
      <c r="Z6056">
        <f>HYPERLINK("Melting_Curves/meltCurve_Q9Y3S2_.pdf", "Melting_Curves/meltCurve_Q9Y3S2_.pdf")</f>
        <v>0</v>
      </c>
      <c r="AA6056" t="s">
        <v>24334</v>
      </c>
      <c r="AB6056" t="s">
        <v>30413</v>
      </c>
    </row>
    <row r="6057" spans="1:28">
      <c r="A6057" t="s">
        <v>6083</v>
      </c>
      <c r="B6057">
        <v>0.992608467424715</v>
      </c>
      <c r="C6057">
        <v>0.969439912799247</v>
      </c>
      <c r="D6057">
        <v>0.849917097635033</v>
      </c>
      <c r="E6057">
        <v>0.77848609808044</v>
      </c>
      <c r="F6057">
        <v>0.444256931549788</v>
      </c>
      <c r="G6057">
        <v>0.229702111638187</v>
      </c>
      <c r="H6057">
        <v>0.155544616191068</v>
      </c>
      <c r="I6057">
        <v>0.187166950326005</v>
      </c>
      <c r="J6057">
        <v>0.165238771433685</v>
      </c>
      <c r="K6057">
        <v>0.205284042138918</v>
      </c>
      <c r="L6057">
        <v>959.412979150239</v>
      </c>
      <c r="M6057">
        <v>19.8156478617055</v>
      </c>
      <c r="N6057">
        <v>49.3746505315378</v>
      </c>
      <c r="O6057">
        <v>47.9319154180152</v>
      </c>
      <c r="P6057">
        <v>-0.08686525562002149</v>
      </c>
      <c r="Q6057">
        <v>0.159557362597098</v>
      </c>
      <c r="R6057">
        <v>0.987564829645813</v>
      </c>
      <c r="S6057" t="s">
        <v>12250</v>
      </c>
      <c r="T6057" t="s">
        <v>12362</v>
      </c>
      <c r="U6057" t="s">
        <v>12362</v>
      </c>
      <c r="V6057" t="s">
        <v>12362</v>
      </c>
      <c r="W6057">
        <v>3</v>
      </c>
      <c r="X6057" t="s">
        <v>18419</v>
      </c>
      <c r="Y6057">
        <v>0.490649754996734</v>
      </c>
      <c r="Z6057">
        <f>HYPERLINK("Melting_Curves/meltCurve_Q9Y3T6_.pdf", "Melting_Curves/meltCurve_Q9Y3T6_.pdf")</f>
        <v>0</v>
      </c>
      <c r="AA6057" t="s">
        <v>24335</v>
      </c>
      <c r="AB6057" t="s">
        <v>30414</v>
      </c>
    </row>
    <row r="6058" spans="1:28">
      <c r="A6058" t="s">
        <v>6084</v>
      </c>
      <c r="B6058">
        <v>0.992608467424715</v>
      </c>
      <c r="C6058">
        <v>0.961748000484017</v>
      </c>
      <c r="D6058">
        <v>0.7761511079671231</v>
      </c>
      <c r="E6058">
        <v>0.639305798461115</v>
      </c>
      <c r="F6058">
        <v>0.484096489289824</v>
      </c>
      <c r="G6058">
        <v>0.393898552990167</v>
      </c>
      <c r="H6058">
        <v>0.353506650997401</v>
      </c>
      <c r="I6058">
        <v>0.425555641641883</v>
      </c>
      <c r="J6058">
        <v>0.446292599630638</v>
      </c>
      <c r="K6058">
        <v>0.473333048316826</v>
      </c>
      <c r="L6058">
        <v>833.998460922357</v>
      </c>
      <c r="M6058">
        <v>18.6573818912934</v>
      </c>
      <c r="N6058">
        <v>49.3812981212246</v>
      </c>
      <c r="O6058">
        <v>44.1966927299712</v>
      </c>
      <c r="P6058">
        <v>-0.0617729817514857</v>
      </c>
      <c r="Q6058">
        <v>0.414699339472164</v>
      </c>
      <c r="R6058">
        <v>0.971870967588766</v>
      </c>
      <c r="S6058" t="s">
        <v>12251</v>
      </c>
      <c r="T6058" t="s">
        <v>12362</v>
      </c>
      <c r="U6058" t="s">
        <v>12362</v>
      </c>
      <c r="V6058" t="s">
        <v>12362</v>
      </c>
      <c r="W6058">
        <v>6</v>
      </c>
      <c r="X6058" t="s">
        <v>18420</v>
      </c>
      <c r="Y6058">
        <v>0.5738895038845652</v>
      </c>
      <c r="Z6058">
        <f>HYPERLINK("Melting_Curves/meltCurve_Q9Y3T9_.pdf", "Melting_Curves/meltCurve_Q9Y3T9_.pdf")</f>
        <v>0</v>
      </c>
      <c r="AA6058" t="s">
        <v>24336</v>
      </c>
      <c r="AB6058" t="s">
        <v>30415</v>
      </c>
    </row>
    <row r="6059" spans="1:28">
      <c r="A6059" t="s">
        <v>6085</v>
      </c>
      <c r="B6059">
        <v>0.992608467424715</v>
      </c>
      <c r="C6059">
        <v>0.927421534035931</v>
      </c>
      <c r="D6059">
        <v>0.849117629662809</v>
      </c>
      <c r="E6059">
        <v>0.772311316313142</v>
      </c>
      <c r="F6059">
        <v>0.679219194196818</v>
      </c>
      <c r="G6059">
        <v>0.605937784521373</v>
      </c>
      <c r="H6059">
        <v>0.562309830967371</v>
      </c>
      <c r="I6059">
        <v>0.6724371363602351</v>
      </c>
      <c r="J6059">
        <v>0.856399021548764</v>
      </c>
      <c r="K6059">
        <v>0.759206019200947</v>
      </c>
      <c r="L6059">
        <v>895.284522700333</v>
      </c>
      <c r="M6059">
        <v>20.843581201076</v>
      </c>
      <c r="O6059">
        <v>42.5630231759428</v>
      </c>
      <c r="P6059">
        <v>-0.0379055465462962</v>
      </c>
      <c r="Q6059">
        <v>0.690392870698034</v>
      </c>
      <c r="R6059">
        <v>0.662660602198588</v>
      </c>
      <c r="S6059" t="s">
        <v>12252</v>
      </c>
      <c r="T6059" t="s">
        <v>12362</v>
      </c>
      <c r="U6059" t="s">
        <v>12362</v>
      </c>
      <c r="V6059" t="s">
        <v>12362</v>
      </c>
      <c r="W6059">
        <v>13</v>
      </c>
      <c r="X6059" t="s">
        <v>18421</v>
      </c>
      <c r="Y6059">
        <v>0.7557638538604066</v>
      </c>
      <c r="Z6059">
        <f>HYPERLINK("Melting_Curves/meltCurve_Q9Y3X0_.pdf", "Melting_Curves/meltCurve_Q9Y3X0_.pdf")</f>
        <v>0</v>
      </c>
      <c r="AA6059" t="s">
        <v>24337</v>
      </c>
      <c r="AB6059" t="s">
        <v>30416</v>
      </c>
    </row>
    <row r="6060" spans="1:28">
      <c r="A6060" t="s">
        <v>6086</v>
      </c>
      <c r="B6060">
        <v>0.992608467424715</v>
      </c>
      <c r="C6060">
        <v>1.0714345205678</v>
      </c>
      <c r="D6060">
        <v>1.07077430252866</v>
      </c>
      <c r="E6060">
        <v>1.05247335539012</v>
      </c>
      <c r="F6060">
        <v>0.844548460083133</v>
      </c>
      <c r="G6060">
        <v>0.598799471725955</v>
      </c>
      <c r="H6060">
        <v>0.5837590642632779</v>
      </c>
      <c r="I6060">
        <v>0.857104986712494</v>
      </c>
      <c r="J6060">
        <v>1.48453171575424</v>
      </c>
      <c r="K6060">
        <v>1.45868839345663</v>
      </c>
      <c r="L6060">
        <v>15000</v>
      </c>
      <c r="M6060">
        <v>238.819661076964</v>
      </c>
      <c r="O6060">
        <v>62.8044946735806</v>
      </c>
      <c r="P6060">
        <v>0.450038169844321</v>
      </c>
      <c r="Q6060">
        <v>1.47340189113652</v>
      </c>
      <c r="R6060">
        <v>0.531255940550198</v>
      </c>
      <c r="S6060" t="s">
        <v>12253</v>
      </c>
      <c r="T6060" t="s">
        <v>12362</v>
      </c>
      <c r="U6060" t="s">
        <v>12362</v>
      </c>
      <c r="V6060" t="s">
        <v>12362</v>
      </c>
      <c r="W6060">
        <v>4</v>
      </c>
      <c r="X6060" t="s">
        <v>18422</v>
      </c>
      <c r="Y6060">
        <v>1.066078653798458</v>
      </c>
      <c r="Z6060">
        <f>HYPERLINK("Melting_Curves/meltCurve_Q9Y3Y2_4_.pdf", "Melting_Curves/meltCurve_Q9Y3Y2_4_.pdf")</f>
        <v>0</v>
      </c>
      <c r="AA6060" t="s">
        <v>24338</v>
      </c>
      <c r="AB6060" t="s">
        <v>30417</v>
      </c>
    </row>
    <row r="6061" spans="1:28">
      <c r="A6061" t="s">
        <v>6087</v>
      </c>
      <c r="B6061">
        <v>0.992608467424715</v>
      </c>
      <c r="C6061">
        <v>0.928507986018524</v>
      </c>
      <c r="D6061">
        <v>0.719803075394161</v>
      </c>
      <c r="E6061">
        <v>0.462194423806329</v>
      </c>
      <c r="F6061">
        <v>0.303319107574836</v>
      </c>
      <c r="G6061">
        <v>0.236816228334843</v>
      </c>
      <c r="H6061">
        <v>0.143867493239055</v>
      </c>
      <c r="I6061">
        <v>0.212503644487701</v>
      </c>
      <c r="J6061">
        <v>0.18522880287143</v>
      </c>
      <c r="K6061">
        <v>0.191402039726463</v>
      </c>
      <c r="L6061">
        <v>777.526111368252</v>
      </c>
      <c r="M6061">
        <v>17.3436856244497</v>
      </c>
      <c r="N6061">
        <v>46.0187958394956</v>
      </c>
      <c r="O6061">
        <v>44.2472423563261</v>
      </c>
      <c r="P6061">
        <v>-0.08031009882891919</v>
      </c>
      <c r="Q6061">
        <v>0.180497748218156</v>
      </c>
      <c r="R6061">
        <v>0.9952044489334519</v>
      </c>
      <c r="S6061" t="s">
        <v>12254</v>
      </c>
      <c r="T6061" t="s">
        <v>12362</v>
      </c>
      <c r="U6061" t="s">
        <v>12362</v>
      </c>
      <c r="V6061" t="s">
        <v>12362</v>
      </c>
      <c r="W6061">
        <v>5</v>
      </c>
      <c r="X6061" t="s">
        <v>18423</v>
      </c>
      <c r="Y6061">
        <v>0.4089678932453211</v>
      </c>
      <c r="Z6061">
        <f>HYPERLINK("Melting_Curves/meltCurve_Q9Y3Z3_3_.pdf", "Melting_Curves/meltCurve_Q9Y3Z3_3_.pdf")</f>
        <v>0</v>
      </c>
      <c r="AA6061" t="s">
        <v>24339</v>
      </c>
      <c r="AB6061" t="s">
        <v>30418</v>
      </c>
    </row>
    <row r="6062" spans="1:28">
      <c r="A6062" t="s">
        <v>6088</v>
      </c>
      <c r="B6062">
        <v>0.992608467424715</v>
      </c>
      <c r="C6062">
        <v>1.00104271703207</v>
      </c>
      <c r="D6062">
        <v>0.928644900923116</v>
      </c>
      <c r="E6062">
        <v>0.716785993011677</v>
      </c>
      <c r="F6062">
        <v>0.517996235692798</v>
      </c>
      <c r="G6062">
        <v>0.361914436091125</v>
      </c>
      <c r="H6062">
        <v>0.283410681473958</v>
      </c>
      <c r="I6062">
        <v>0.442979819861718</v>
      </c>
      <c r="J6062">
        <v>0.8048118832587829</v>
      </c>
      <c r="K6062">
        <v>0.72451931489596</v>
      </c>
      <c r="L6062">
        <v>1669.70222688603</v>
      </c>
      <c r="M6062">
        <v>36.3601140538466</v>
      </c>
      <c r="O6062">
        <v>45.7830390391425</v>
      </c>
      <c r="P6062">
        <v>-0.09519654603093999</v>
      </c>
      <c r="Q6062">
        <v>0.520532648117934</v>
      </c>
      <c r="R6062">
        <v>0.658030614981773</v>
      </c>
      <c r="S6062" t="s">
        <v>12255</v>
      </c>
      <c r="T6062" t="s">
        <v>12362</v>
      </c>
      <c r="U6062" t="s">
        <v>12362</v>
      </c>
      <c r="V6062" t="s">
        <v>12362</v>
      </c>
      <c r="W6062">
        <v>19</v>
      </c>
      <c r="X6062" t="s">
        <v>18424</v>
      </c>
      <c r="Y6062">
        <v>0.6649617432204897</v>
      </c>
      <c r="Z6062">
        <f>HYPERLINK("Melting_Curves/meltCurve_Q9Y446_.pdf", "Melting_Curves/meltCurve_Q9Y446_.pdf")</f>
        <v>0</v>
      </c>
      <c r="AA6062" t="s">
        <v>24340</v>
      </c>
      <c r="AB6062" t="s">
        <v>30419</v>
      </c>
    </row>
    <row r="6063" spans="1:28">
      <c r="A6063" t="s">
        <v>6089</v>
      </c>
      <c r="B6063">
        <v>0.992608467424715</v>
      </c>
      <c r="C6063">
        <v>0.952816742454027</v>
      </c>
      <c r="D6063">
        <v>0.886103898867584</v>
      </c>
      <c r="E6063">
        <v>0.864764760163935</v>
      </c>
      <c r="F6063">
        <v>0.680750838046503</v>
      </c>
      <c r="G6063">
        <v>0.542014950237013</v>
      </c>
      <c r="H6063">
        <v>0.489887978953422</v>
      </c>
      <c r="I6063">
        <v>0.713855405012591</v>
      </c>
      <c r="J6063">
        <v>0.993880588952688</v>
      </c>
      <c r="K6063">
        <v>0.887026068736264</v>
      </c>
      <c r="L6063">
        <v>1047.30574297333</v>
      </c>
      <c r="M6063">
        <v>23.6449086011143</v>
      </c>
      <c r="O6063">
        <v>43.9799196045899</v>
      </c>
      <c r="P6063">
        <v>-0.0371724602842246</v>
      </c>
      <c r="Q6063">
        <v>0.723439174786626</v>
      </c>
      <c r="R6063">
        <v>0.336875856305626</v>
      </c>
      <c r="S6063" t="s">
        <v>12256</v>
      </c>
      <c r="T6063" t="s">
        <v>12362</v>
      </c>
      <c r="U6063" t="s">
        <v>12362</v>
      </c>
      <c r="V6063" t="s">
        <v>12362</v>
      </c>
      <c r="W6063">
        <v>10</v>
      </c>
      <c r="X6063" t="s">
        <v>18425</v>
      </c>
      <c r="Y6063">
        <v>0.7932286530796979</v>
      </c>
      <c r="Z6063">
        <f>HYPERLINK("Melting_Curves/meltCurve_Q9Y448_.pdf", "Melting_Curves/meltCurve_Q9Y448_.pdf")</f>
        <v>0</v>
      </c>
      <c r="AA6063" t="s">
        <v>24341</v>
      </c>
      <c r="AB6063" t="s">
        <v>30420</v>
      </c>
    </row>
    <row r="6064" spans="1:28">
      <c r="A6064" t="s">
        <v>6090</v>
      </c>
      <c r="B6064">
        <v>0.992608467424715</v>
      </c>
      <c r="C6064">
        <v>1.00729464399585</v>
      </c>
      <c r="D6064">
        <v>0.815224587605143</v>
      </c>
      <c r="E6064">
        <v>0.474144955389853</v>
      </c>
      <c r="F6064">
        <v>0.314436093348738</v>
      </c>
      <c r="G6064">
        <v>0.251623857163925</v>
      </c>
      <c r="H6064">
        <v>0.250719707010759</v>
      </c>
      <c r="I6064">
        <v>0.302811483372673</v>
      </c>
      <c r="J6064">
        <v>0.410805440257725</v>
      </c>
      <c r="K6064">
        <v>0.393960972259076</v>
      </c>
      <c r="L6064">
        <v>1378.13370765357</v>
      </c>
      <c r="M6064">
        <v>30.9573382875261</v>
      </c>
      <c r="N6064">
        <v>46.0274744667317</v>
      </c>
      <c r="O6064">
        <v>44.3326658499217</v>
      </c>
      <c r="P6064">
        <v>-0.118895689628476</v>
      </c>
      <c r="Q6064">
        <v>0.318942407064888</v>
      </c>
      <c r="R6064">
        <v>0.968129307964622</v>
      </c>
      <c r="S6064" t="s">
        <v>12257</v>
      </c>
      <c r="T6064" t="s">
        <v>12362</v>
      </c>
      <c r="U6064" t="s">
        <v>12362</v>
      </c>
      <c r="V6064" t="s">
        <v>12362</v>
      </c>
      <c r="W6064">
        <v>20</v>
      </c>
      <c r="X6064" t="s">
        <v>18426</v>
      </c>
      <c r="Y6064">
        <v>0.493155290662766</v>
      </c>
      <c r="Z6064">
        <f>HYPERLINK("Melting_Curves/meltCurve_Q9Y450_.pdf", "Melting_Curves/meltCurve_Q9Y450_.pdf")</f>
        <v>0</v>
      </c>
      <c r="AA6064" t="s">
        <v>24342</v>
      </c>
      <c r="AB6064" t="s">
        <v>30421</v>
      </c>
    </row>
    <row r="6065" spans="1:28">
      <c r="A6065" t="s">
        <v>6091</v>
      </c>
      <c r="B6065">
        <v>0.992608467424715</v>
      </c>
      <c r="C6065">
        <v>0.912024984861879</v>
      </c>
      <c r="D6065">
        <v>0.907069134153387</v>
      </c>
      <c r="E6065">
        <v>0.898286661390035</v>
      </c>
      <c r="F6065">
        <v>0.755418744231213</v>
      </c>
      <c r="G6065">
        <v>0.66515638909165</v>
      </c>
      <c r="H6065">
        <v>0.590480136568964</v>
      </c>
      <c r="I6065">
        <v>0.895371001955776</v>
      </c>
      <c r="J6065">
        <v>1.00581692615476</v>
      </c>
      <c r="K6065">
        <v>1.01480518295467</v>
      </c>
      <c r="L6065">
        <v>819.772376747958</v>
      </c>
      <c r="M6065">
        <v>19.9283263596929</v>
      </c>
      <c r="O6065">
        <v>40.7285147268832</v>
      </c>
      <c r="P6065">
        <v>-0.0207569202224101</v>
      </c>
      <c r="Q6065">
        <v>0.830317700117866</v>
      </c>
      <c r="R6065">
        <v>0.138569730019364</v>
      </c>
      <c r="S6065" t="s">
        <v>12258</v>
      </c>
      <c r="T6065" t="s">
        <v>12362</v>
      </c>
      <c r="U6065" t="s">
        <v>12362</v>
      </c>
      <c r="V6065" t="s">
        <v>12362</v>
      </c>
      <c r="W6065">
        <v>9</v>
      </c>
      <c r="X6065" t="s">
        <v>18427</v>
      </c>
      <c r="Y6065">
        <v>0.8565825895461966</v>
      </c>
      <c r="Z6065">
        <f>HYPERLINK("Melting_Curves/meltCurve_Q9Y450_2_.pdf", "Melting_Curves/meltCurve_Q9Y450_2_.pdf")</f>
        <v>0</v>
      </c>
      <c r="AA6065" t="s">
        <v>24342</v>
      </c>
      <c r="AB6065" t="s">
        <v>30422</v>
      </c>
    </row>
    <row r="6066" spans="1:28">
      <c r="A6066" t="s">
        <v>6092</v>
      </c>
      <c r="B6066">
        <v>0.992608467424715</v>
      </c>
      <c r="C6066">
        <v>0.938597577802292</v>
      </c>
      <c r="D6066">
        <v>0.96398797167182</v>
      </c>
      <c r="E6066">
        <v>0.926964688055273</v>
      </c>
      <c r="F6066">
        <v>0.8720950982119851</v>
      </c>
      <c r="G6066">
        <v>0.683677460958898</v>
      </c>
      <c r="H6066">
        <v>0.63629823184692</v>
      </c>
      <c r="I6066">
        <v>0.773969952815289</v>
      </c>
      <c r="J6066">
        <v>1.08137451987197</v>
      </c>
      <c r="K6066">
        <v>0.789389049379687</v>
      </c>
      <c r="L6066">
        <v>1512.74643038766</v>
      </c>
      <c r="M6066">
        <v>31.8098028355474</v>
      </c>
      <c r="O6066">
        <v>47.3692203372483</v>
      </c>
      <c r="P6066">
        <v>-0.0337562449984892</v>
      </c>
      <c r="Q6066">
        <v>0.798930072835785</v>
      </c>
      <c r="R6066">
        <v>0.294340862609164</v>
      </c>
      <c r="S6066" t="s">
        <v>12259</v>
      </c>
      <c r="T6066" t="s">
        <v>12362</v>
      </c>
      <c r="U6066" t="s">
        <v>12362</v>
      </c>
      <c r="V6066" t="s">
        <v>12362</v>
      </c>
      <c r="W6066">
        <v>6</v>
      </c>
      <c r="X6066" t="s">
        <v>18428</v>
      </c>
      <c r="Y6066">
        <v>0.8707291956984302</v>
      </c>
      <c r="Z6066">
        <f>HYPERLINK("Melting_Curves/meltCurve_Q9Y467_.pdf", "Melting_Curves/meltCurve_Q9Y467_.pdf")</f>
        <v>0</v>
      </c>
      <c r="AA6066" t="s">
        <v>24343</v>
      </c>
      <c r="AB6066" t="s">
        <v>30423</v>
      </c>
    </row>
    <row r="6067" spans="1:28">
      <c r="A6067" t="s">
        <v>6093</v>
      </c>
      <c r="B6067">
        <v>0.992608467424715</v>
      </c>
      <c r="C6067">
        <v>0.9394718384131669</v>
      </c>
      <c r="D6067">
        <v>0.699436829609365</v>
      </c>
      <c r="E6067">
        <v>0.61182543368397</v>
      </c>
      <c r="F6067">
        <v>0.481068089658801</v>
      </c>
      <c r="G6067">
        <v>0.267333180182801</v>
      </c>
      <c r="H6067">
        <v>0.171360896635145</v>
      </c>
      <c r="I6067">
        <v>0.188404048164522</v>
      </c>
      <c r="J6067">
        <v>0.194406241154884</v>
      </c>
      <c r="K6067">
        <v>0.179807549491839</v>
      </c>
      <c r="L6067">
        <v>538.74713709148</v>
      </c>
      <c r="M6067">
        <v>11.448346651905</v>
      </c>
      <c r="N6067">
        <v>48.3525056361361</v>
      </c>
      <c r="O6067">
        <v>45.6917780884685</v>
      </c>
      <c r="P6067">
        <v>-0.0543921819929489</v>
      </c>
      <c r="Q6067">
        <v>0.131907388405401</v>
      </c>
      <c r="R6067">
        <v>0.979949700903755</v>
      </c>
      <c r="S6067" t="s">
        <v>12260</v>
      </c>
      <c r="T6067" t="s">
        <v>12362</v>
      </c>
      <c r="U6067" t="s">
        <v>12362</v>
      </c>
      <c r="V6067" t="s">
        <v>12362</v>
      </c>
      <c r="W6067">
        <v>2</v>
      </c>
      <c r="X6067" t="s">
        <v>18429</v>
      </c>
      <c r="Y6067">
        <v>0.4535871664683417</v>
      </c>
      <c r="Z6067">
        <f>HYPERLINK("Melting_Curves/meltCurve_Q9Y478_.pdf", "Melting_Curves/meltCurve_Q9Y478_.pdf")</f>
        <v>0</v>
      </c>
      <c r="AA6067" t="s">
        <v>24344</v>
      </c>
      <c r="AB6067" t="s">
        <v>30424</v>
      </c>
    </row>
    <row r="6068" spans="1:28">
      <c r="A6068" t="s">
        <v>6094</v>
      </c>
      <c r="B6068">
        <v>0.992608467424715</v>
      </c>
      <c r="C6068">
        <v>1.02877090907175</v>
      </c>
      <c r="D6068">
        <v>1.01349312300255</v>
      </c>
      <c r="E6068">
        <v>0.962646111645677</v>
      </c>
      <c r="F6068">
        <v>0.591359209991749</v>
      </c>
      <c r="G6068">
        <v>0.464543893625662</v>
      </c>
      <c r="H6068">
        <v>0.274533712727079</v>
      </c>
      <c r="I6068">
        <v>0.165705524896234</v>
      </c>
      <c r="J6068">
        <v>0.169449321385221</v>
      </c>
      <c r="K6068">
        <v>0.157135999831735</v>
      </c>
      <c r="L6068">
        <v>960.322249019197</v>
      </c>
      <c r="M6068">
        <v>18.6447355881228</v>
      </c>
      <c r="N6068">
        <v>52.4952172077937</v>
      </c>
      <c r="O6068">
        <v>50.9248054741735</v>
      </c>
      <c r="P6068">
        <v>-0.0779795673499693</v>
      </c>
      <c r="Q6068">
        <v>0.148086870522277</v>
      </c>
      <c r="R6068">
        <v>0.986817308633798</v>
      </c>
      <c r="S6068" t="s">
        <v>12261</v>
      </c>
      <c r="T6068" t="s">
        <v>12362</v>
      </c>
      <c r="U6068" t="s">
        <v>12362</v>
      </c>
      <c r="V6068" t="s">
        <v>12362</v>
      </c>
      <c r="W6068">
        <v>123</v>
      </c>
      <c r="X6068" t="s">
        <v>18430</v>
      </c>
      <c r="Y6068">
        <v>0.5724112752766664</v>
      </c>
      <c r="Z6068">
        <f>HYPERLINK("Melting_Curves/meltCurve_Q9Y490_.pdf", "Melting_Curves/meltCurve_Q9Y490_.pdf")</f>
        <v>0</v>
      </c>
      <c r="AA6068" t="s">
        <v>24345</v>
      </c>
      <c r="AB6068" t="s">
        <v>30425</v>
      </c>
    </row>
    <row r="6069" spans="1:28">
      <c r="A6069" t="s">
        <v>6095</v>
      </c>
      <c r="B6069">
        <v>0.992608467424715</v>
      </c>
      <c r="C6069">
        <v>0.8604745093082971</v>
      </c>
      <c r="D6069">
        <v>0.8344839570128399</v>
      </c>
      <c r="E6069">
        <v>0.773091991538671</v>
      </c>
      <c r="F6069">
        <v>0.652316467644625</v>
      </c>
      <c r="G6069">
        <v>0.484863461832078</v>
      </c>
      <c r="H6069">
        <v>0.328051691881512</v>
      </c>
      <c r="I6069">
        <v>0.267254087543302</v>
      </c>
      <c r="J6069">
        <v>0.288200042196084</v>
      </c>
      <c r="K6069">
        <v>0.276232509064347</v>
      </c>
      <c r="L6069">
        <v>438.845097431443</v>
      </c>
      <c r="M6069">
        <v>8.57558532045651</v>
      </c>
      <c r="N6069">
        <v>53.1913171223574</v>
      </c>
      <c r="O6069">
        <v>48.6189605536901</v>
      </c>
      <c r="P6069">
        <v>-0.0380069535800112</v>
      </c>
      <c r="Q6069">
        <v>0.138834496904177</v>
      </c>
      <c r="R6069">
        <v>0.977314028841913</v>
      </c>
      <c r="S6069" t="s">
        <v>12262</v>
      </c>
      <c r="T6069" t="s">
        <v>12362</v>
      </c>
      <c r="U6069" t="s">
        <v>12362</v>
      </c>
      <c r="V6069" t="s">
        <v>12362</v>
      </c>
      <c r="W6069">
        <v>5</v>
      </c>
      <c r="X6069" t="s">
        <v>18431</v>
      </c>
      <c r="Y6069">
        <v>0.5738700287856652</v>
      </c>
      <c r="Z6069">
        <f>HYPERLINK("Melting_Curves/meltCurve_Q9Y4B6_3_.pdf", "Melting_Curves/meltCurve_Q9Y4B6_3_.pdf")</f>
        <v>0</v>
      </c>
      <c r="AA6069" t="s">
        <v>24346</v>
      </c>
      <c r="AB6069" t="s">
        <v>30426</v>
      </c>
    </row>
    <row r="6070" spans="1:28">
      <c r="A6070" t="s">
        <v>6096</v>
      </c>
      <c r="B6070">
        <v>0.992608467424715</v>
      </c>
      <c r="C6070">
        <v>0.993646333512077</v>
      </c>
      <c r="D6070">
        <v>1.00405032069125</v>
      </c>
      <c r="E6070">
        <v>0.820992880369622</v>
      </c>
      <c r="F6070">
        <v>0.388736830677</v>
      </c>
      <c r="G6070">
        <v>0.26123677338523</v>
      </c>
      <c r="H6070">
        <v>0.202098310718057</v>
      </c>
      <c r="I6070">
        <v>0.265045953835628</v>
      </c>
      <c r="J6070">
        <v>0.280741287045791</v>
      </c>
      <c r="K6070">
        <v>0.257594049413512</v>
      </c>
      <c r="L6070">
        <v>1762.67334988522</v>
      </c>
      <c r="M6070">
        <v>36.6406650661044</v>
      </c>
      <c r="N6070">
        <v>49.0372857832373</v>
      </c>
      <c r="O6070">
        <v>47.9644159076503</v>
      </c>
      <c r="P6070">
        <v>-0.143141470633226</v>
      </c>
      <c r="Q6070">
        <v>0.250485811070267</v>
      </c>
      <c r="R6070">
        <v>0.996472247556906</v>
      </c>
      <c r="S6070" t="s">
        <v>12263</v>
      </c>
      <c r="T6070" t="s">
        <v>12362</v>
      </c>
      <c r="U6070" t="s">
        <v>12362</v>
      </c>
      <c r="V6070" t="s">
        <v>12362</v>
      </c>
      <c r="W6070">
        <v>13</v>
      </c>
      <c r="X6070" t="s">
        <v>18432</v>
      </c>
      <c r="Y6070">
        <v>0.530955881944789</v>
      </c>
      <c r="Z6070">
        <f>HYPERLINK("Melting_Curves/meltCurve_Q9Y4C1_.pdf", "Melting_Curves/meltCurve_Q9Y4C1_.pdf")</f>
        <v>0</v>
      </c>
      <c r="AA6070" t="s">
        <v>24347</v>
      </c>
      <c r="AB6070" t="s">
        <v>30427</v>
      </c>
    </row>
    <row r="6071" spans="1:28">
      <c r="A6071" t="s">
        <v>6097</v>
      </c>
      <c r="B6071">
        <v>0.992608467424715</v>
      </c>
      <c r="C6071">
        <v>1.02143803146883</v>
      </c>
      <c r="D6071">
        <v>0.818790320536498</v>
      </c>
      <c r="E6071">
        <v>0.463866512588803</v>
      </c>
      <c r="F6071">
        <v>0.263404099194895</v>
      </c>
      <c r="G6071">
        <v>0.167373173795606</v>
      </c>
      <c r="H6071">
        <v>0.12124996857326</v>
      </c>
      <c r="I6071">
        <v>0.132538424575724</v>
      </c>
      <c r="J6071">
        <v>0.138911116027104</v>
      </c>
      <c r="K6071">
        <v>0.141214503915033</v>
      </c>
      <c r="L6071">
        <v>1024.73618983863</v>
      </c>
      <c r="M6071">
        <v>22.422795202548</v>
      </c>
      <c r="N6071">
        <v>46.3508352565307</v>
      </c>
      <c r="O6071">
        <v>45.3417938318576</v>
      </c>
      <c r="P6071">
        <v>-0.106951681032627</v>
      </c>
      <c r="Q6071">
        <v>0.134937028045172</v>
      </c>
      <c r="R6071">
        <v>0.99652802667549</v>
      </c>
      <c r="S6071" t="s">
        <v>12264</v>
      </c>
      <c r="T6071" t="s">
        <v>12362</v>
      </c>
      <c r="U6071" t="s">
        <v>12362</v>
      </c>
      <c r="V6071" t="s">
        <v>12362</v>
      </c>
      <c r="W6071">
        <v>5</v>
      </c>
      <c r="X6071" t="s">
        <v>18433</v>
      </c>
      <c r="Y6071">
        <v>0.3947664150795561</v>
      </c>
      <c r="Z6071">
        <f>HYPERLINK("Melting_Curves/meltCurve_Q9Y4C2_2_.pdf", "Melting_Curves/meltCurve_Q9Y4C2_2_.pdf")</f>
        <v>0</v>
      </c>
      <c r="AA6071" t="s">
        <v>24348</v>
      </c>
      <c r="AB6071" t="s">
        <v>30428</v>
      </c>
    </row>
    <row r="6072" spans="1:28">
      <c r="A6072" t="s">
        <v>6098</v>
      </c>
      <c r="B6072">
        <v>0.992608467424715</v>
      </c>
      <c r="C6072">
        <v>0.871001671074593</v>
      </c>
      <c r="D6072">
        <v>0.854283757571927</v>
      </c>
      <c r="E6072">
        <v>0.747620044156928</v>
      </c>
      <c r="F6072">
        <v>0.719184808591358</v>
      </c>
      <c r="G6072">
        <v>0.597740652316967</v>
      </c>
      <c r="H6072">
        <v>0.498572890779605</v>
      </c>
      <c r="I6072">
        <v>0.615579350042734</v>
      </c>
      <c r="J6072">
        <v>0.596790819349322</v>
      </c>
      <c r="K6072">
        <v>0.464971277475908</v>
      </c>
      <c r="L6072">
        <v>410.752395487455</v>
      </c>
      <c r="M6072">
        <v>8.726824159063479</v>
      </c>
      <c r="O6072">
        <v>44.7923660312958</v>
      </c>
      <c r="P6072">
        <v>-0.0248973342888872</v>
      </c>
      <c r="Q6072">
        <v>0.489252324455137</v>
      </c>
      <c r="R6072">
        <v>0.912801350011149</v>
      </c>
      <c r="S6072" t="s">
        <v>12265</v>
      </c>
      <c r="T6072" t="s">
        <v>12362</v>
      </c>
      <c r="U6072" t="s">
        <v>12362</v>
      </c>
      <c r="V6072" t="s">
        <v>12362</v>
      </c>
      <c r="W6072">
        <v>36</v>
      </c>
      <c r="X6072" t="s">
        <v>18434</v>
      </c>
      <c r="Y6072">
        <v>0.6868949980154728</v>
      </c>
      <c r="Z6072">
        <f>HYPERLINK("Melting_Curves/meltCurve_Q9Y4E1_4_.pdf", "Melting_Curves/meltCurve_Q9Y4E1_4_.pdf")</f>
        <v>0</v>
      </c>
      <c r="AA6072" t="s">
        <v>24349</v>
      </c>
      <c r="AB6072" t="s">
        <v>30429</v>
      </c>
    </row>
    <row r="6073" spans="1:28">
      <c r="A6073" t="s">
        <v>6099</v>
      </c>
      <c r="B6073">
        <v>0.992608467424715</v>
      </c>
      <c r="C6073">
        <v>0.967467590126347</v>
      </c>
      <c r="D6073">
        <v>0.942730232752003</v>
      </c>
      <c r="E6073">
        <v>0.860525648284389</v>
      </c>
      <c r="F6073">
        <v>0.439334250751754</v>
      </c>
      <c r="G6073">
        <v>0.239055342469644</v>
      </c>
      <c r="H6073">
        <v>0.150702857976613</v>
      </c>
      <c r="I6073">
        <v>0.1369642417328</v>
      </c>
      <c r="J6073">
        <v>0.134861965345521</v>
      </c>
      <c r="K6073">
        <v>0.111456774467199</v>
      </c>
      <c r="L6073">
        <v>1263.75932406091</v>
      </c>
      <c r="M6073">
        <v>25.6605260691651</v>
      </c>
      <c r="N6073">
        <v>49.8241118447091</v>
      </c>
      <c r="O6073">
        <v>48.9529761371795</v>
      </c>
      <c r="P6073">
        <v>-0.114254740888534</v>
      </c>
      <c r="Q6073">
        <v>0.128148534297386</v>
      </c>
      <c r="R6073">
        <v>0.996995115821616</v>
      </c>
      <c r="S6073" t="s">
        <v>12266</v>
      </c>
      <c r="T6073" t="s">
        <v>12362</v>
      </c>
      <c r="U6073" t="s">
        <v>12362</v>
      </c>
      <c r="V6073" t="s">
        <v>12362</v>
      </c>
      <c r="W6073">
        <v>37</v>
      </c>
      <c r="X6073" t="s">
        <v>18435</v>
      </c>
      <c r="Y6073">
        <v>0.4913152799110366</v>
      </c>
      <c r="Z6073">
        <f>HYPERLINK("Melting_Curves/meltCurve_Q9Y4E8_.pdf", "Melting_Curves/meltCurve_Q9Y4E8_.pdf")</f>
        <v>0</v>
      </c>
      <c r="AA6073" t="s">
        <v>19125</v>
      </c>
      <c r="AB6073" t="s">
        <v>30430</v>
      </c>
    </row>
    <row r="6074" spans="1:28">
      <c r="A6074" t="s">
        <v>6100</v>
      </c>
      <c r="B6074">
        <v>0.992608467424715</v>
      </c>
      <c r="C6074">
        <v>1.08528652329804</v>
      </c>
      <c r="D6074">
        <v>1.11523544214373</v>
      </c>
      <c r="E6074">
        <v>1.06496357840697</v>
      </c>
      <c r="F6074">
        <v>0.851501787392282</v>
      </c>
      <c r="G6074">
        <v>0.755520673750836</v>
      </c>
      <c r="H6074">
        <v>0.830098955603083</v>
      </c>
      <c r="I6074">
        <v>1.0832869754119</v>
      </c>
      <c r="J6074">
        <v>2.26784647001908</v>
      </c>
      <c r="K6074">
        <v>2.36251763085024</v>
      </c>
      <c r="L6074">
        <v>15000</v>
      </c>
      <c r="M6074">
        <v>244.294246438936</v>
      </c>
      <c r="O6074">
        <v>61.3972678516937</v>
      </c>
      <c r="P6074">
        <v>0.497363988935623</v>
      </c>
      <c r="Q6074">
        <v>1.5</v>
      </c>
      <c r="R6074">
        <v>0.514530941500412</v>
      </c>
      <c r="S6074" t="s">
        <v>12267</v>
      </c>
      <c r="T6074" t="s">
        <v>12362</v>
      </c>
      <c r="U6074" t="s">
        <v>12362</v>
      </c>
      <c r="V6074" t="s">
        <v>12362</v>
      </c>
      <c r="W6074">
        <v>11</v>
      </c>
      <c r="X6074" t="s">
        <v>18436</v>
      </c>
      <c r="Y6074">
        <v>1.093254170492809</v>
      </c>
      <c r="Z6074">
        <f>HYPERLINK("Melting_Curves/meltCurve_Q9Y4G6_.pdf", "Melting_Curves/meltCurve_Q9Y4G6_.pdf")</f>
        <v>0</v>
      </c>
      <c r="AA6074" t="s">
        <v>24350</v>
      </c>
      <c r="AB6074" t="s">
        <v>30431</v>
      </c>
    </row>
    <row r="6075" spans="1:28">
      <c r="A6075" t="s">
        <v>6101</v>
      </c>
      <c r="B6075">
        <v>0.992608467424715</v>
      </c>
      <c r="C6075">
        <v>0.986433260550686</v>
      </c>
      <c r="D6075">
        <v>0.751092831079709</v>
      </c>
      <c r="E6075">
        <v>0.628319656963122</v>
      </c>
      <c r="F6075">
        <v>0.519097526312755</v>
      </c>
      <c r="G6075">
        <v>0.348777970038285</v>
      </c>
      <c r="H6075">
        <v>0.262864814971871</v>
      </c>
      <c r="I6075">
        <v>0.406907536509242</v>
      </c>
      <c r="J6075">
        <v>0.55895433745284</v>
      </c>
      <c r="K6075">
        <v>0.503278272913228</v>
      </c>
      <c r="L6075">
        <v>880.748035987933</v>
      </c>
      <c r="M6075">
        <v>19.8262016966673</v>
      </c>
      <c r="N6075">
        <v>49.0307552663735</v>
      </c>
      <c r="O6075">
        <v>43.9789010029567</v>
      </c>
      <c r="P6075">
        <v>-0.0650995600753418</v>
      </c>
      <c r="Q6075">
        <v>0.422398563177261</v>
      </c>
      <c r="R6075">
        <v>0.876521342978326</v>
      </c>
      <c r="S6075" t="s">
        <v>12268</v>
      </c>
      <c r="T6075" t="s">
        <v>12362</v>
      </c>
      <c r="U6075" t="s">
        <v>12362</v>
      </c>
      <c r="V6075" t="s">
        <v>12362</v>
      </c>
      <c r="W6075">
        <v>6</v>
      </c>
      <c r="X6075" t="s">
        <v>18437</v>
      </c>
      <c r="Y6075">
        <v>0.5731239206672512</v>
      </c>
      <c r="Z6075">
        <f>HYPERLINK("Melting_Curves/meltCurve_Q9Y4G8_.pdf", "Melting_Curves/meltCurve_Q9Y4G8_.pdf")</f>
        <v>0</v>
      </c>
      <c r="AA6075" t="s">
        <v>24351</v>
      </c>
      <c r="AB6075" t="s">
        <v>30432</v>
      </c>
    </row>
    <row r="6076" spans="1:28">
      <c r="A6076" t="s">
        <v>6102</v>
      </c>
      <c r="B6076">
        <v>0.992608467424715</v>
      </c>
      <c r="C6076">
        <v>1.01358624530213</v>
      </c>
      <c r="D6076">
        <v>0.753448719041692</v>
      </c>
      <c r="E6076">
        <v>0.549189253967621</v>
      </c>
      <c r="F6076">
        <v>0.511603479931135</v>
      </c>
      <c r="G6076">
        <v>0.404421576688432</v>
      </c>
      <c r="H6076">
        <v>0.348889387099553</v>
      </c>
      <c r="I6076">
        <v>0.402380580571723</v>
      </c>
      <c r="J6076">
        <v>0.6248611072718681</v>
      </c>
      <c r="K6076">
        <v>0.503740484495705</v>
      </c>
      <c r="L6076">
        <v>1329.2199503204</v>
      </c>
      <c r="M6076">
        <v>30.5953013003857</v>
      </c>
      <c r="N6076">
        <v>47.6571290839647</v>
      </c>
      <c r="O6076">
        <v>43.2608931868203</v>
      </c>
      <c r="P6076">
        <v>-0.0943215497403541</v>
      </c>
      <c r="Q6076">
        <v>0.466531158948241</v>
      </c>
      <c r="R6076">
        <v>0.895625067135553</v>
      </c>
      <c r="S6076" t="s">
        <v>12269</v>
      </c>
      <c r="T6076" t="s">
        <v>12362</v>
      </c>
      <c r="U6076" t="s">
        <v>12362</v>
      </c>
      <c r="V6076" t="s">
        <v>12362</v>
      </c>
      <c r="W6076">
        <v>7</v>
      </c>
      <c r="X6076" t="s">
        <v>18438</v>
      </c>
      <c r="Y6076">
        <v>0.5839813980709653</v>
      </c>
      <c r="Z6076">
        <f>HYPERLINK("Melting_Curves/meltCurve_Q9Y4H2_.pdf", "Melting_Curves/meltCurve_Q9Y4H2_.pdf")</f>
        <v>0</v>
      </c>
      <c r="AA6076" t="s">
        <v>24352</v>
      </c>
      <c r="AB6076" t="s">
        <v>30433</v>
      </c>
    </row>
    <row r="6077" spans="1:28">
      <c r="A6077" t="s">
        <v>6103</v>
      </c>
      <c r="B6077">
        <v>0.992608467424715</v>
      </c>
      <c r="C6077">
        <v>1.04044269062648</v>
      </c>
      <c r="D6077">
        <v>0.877674317279818</v>
      </c>
      <c r="E6077">
        <v>0.72443085034559</v>
      </c>
      <c r="F6077">
        <v>0.467165464640823</v>
      </c>
      <c r="G6077">
        <v>0.264758097083156</v>
      </c>
      <c r="H6077">
        <v>0.179222454585974</v>
      </c>
      <c r="I6077">
        <v>0.231391867568512</v>
      </c>
      <c r="J6077">
        <v>0.230035533325138</v>
      </c>
      <c r="K6077">
        <v>0.229395257282323</v>
      </c>
      <c r="L6077">
        <v>945.929320051726</v>
      </c>
      <c r="M6077">
        <v>19.7021921063345</v>
      </c>
      <c r="N6077">
        <v>49.3242795582659</v>
      </c>
      <c r="O6077">
        <v>47.5249679124383</v>
      </c>
      <c r="P6077">
        <v>-0.08249575298081881</v>
      </c>
      <c r="Q6077">
        <v>0.204053508404083</v>
      </c>
      <c r="R6077">
        <v>0.989965888497169</v>
      </c>
      <c r="S6077" t="s">
        <v>12270</v>
      </c>
      <c r="T6077" t="s">
        <v>12362</v>
      </c>
      <c r="U6077" t="s">
        <v>12362</v>
      </c>
      <c r="V6077" t="s">
        <v>12362</v>
      </c>
      <c r="W6077">
        <v>4</v>
      </c>
      <c r="X6077" t="s">
        <v>18439</v>
      </c>
      <c r="Y6077">
        <v>0.5069605406462867</v>
      </c>
      <c r="Z6077">
        <f>HYPERLINK("Melting_Curves/meltCurve_Q9Y4K3_.pdf", "Melting_Curves/meltCurve_Q9Y4K3_.pdf")</f>
        <v>0</v>
      </c>
      <c r="AA6077" t="s">
        <v>24353</v>
      </c>
      <c r="AB6077" t="s">
        <v>30434</v>
      </c>
    </row>
    <row r="6078" spans="1:28">
      <c r="A6078" t="s">
        <v>6104</v>
      </c>
      <c r="B6078">
        <v>0.992608467424715</v>
      </c>
      <c r="C6078">
        <v>0.814722337792725</v>
      </c>
      <c r="D6078">
        <v>0.73423372269413</v>
      </c>
      <c r="E6078">
        <v>0.486540975699503</v>
      </c>
      <c r="F6078">
        <v>0.416783222937802</v>
      </c>
      <c r="G6078">
        <v>0.279257969272283</v>
      </c>
      <c r="H6078">
        <v>0.25659406250218</v>
      </c>
      <c r="I6078">
        <v>0.239183336091037</v>
      </c>
      <c r="J6078">
        <v>0.247001475360524</v>
      </c>
      <c r="K6078">
        <v>0.221464395759777</v>
      </c>
      <c r="L6078">
        <v>558.140043958245</v>
      </c>
      <c r="M6078">
        <v>12.4582555329814</v>
      </c>
      <c r="N6078">
        <v>46.909410066129</v>
      </c>
      <c r="O6078">
        <v>43.6934814147543</v>
      </c>
      <c r="P6078">
        <v>-0.0560112581127629</v>
      </c>
      <c r="Q6078">
        <v>0.214395049539995</v>
      </c>
      <c r="R6078">
        <v>0.988803184914987</v>
      </c>
      <c r="S6078" t="s">
        <v>12271</v>
      </c>
      <c r="T6078" t="s">
        <v>12362</v>
      </c>
      <c r="U6078" t="s">
        <v>12362</v>
      </c>
      <c r="V6078" t="s">
        <v>12362</v>
      </c>
      <c r="W6078">
        <v>2</v>
      </c>
      <c r="X6078" t="s">
        <v>18440</v>
      </c>
      <c r="Y6078">
        <v>0.4456496330457058</v>
      </c>
      <c r="Z6078">
        <f>HYPERLINK("Melting_Curves/meltCurve_Q9Y4K4_.pdf", "Melting_Curves/meltCurve_Q9Y4K4_.pdf")</f>
        <v>0</v>
      </c>
      <c r="AA6078" t="s">
        <v>24354</v>
      </c>
      <c r="AB6078" t="s">
        <v>30435</v>
      </c>
    </row>
    <row r="6079" spans="1:28">
      <c r="A6079" t="s">
        <v>6105</v>
      </c>
      <c r="B6079">
        <v>0.992608467424715</v>
      </c>
      <c r="C6079">
        <v>0.975787834189342</v>
      </c>
      <c r="D6079">
        <v>0.718674206915435</v>
      </c>
      <c r="E6079">
        <v>0.38601856630593</v>
      </c>
      <c r="F6079">
        <v>0.280124622906463</v>
      </c>
      <c r="G6079">
        <v>0.183735340254113</v>
      </c>
      <c r="H6079">
        <v>0.135340789904653</v>
      </c>
      <c r="I6079">
        <v>0.144386204686354</v>
      </c>
      <c r="J6079">
        <v>0.147468376610884</v>
      </c>
      <c r="K6079">
        <v>0.104955225000099</v>
      </c>
      <c r="L6079">
        <v>877.501482694326</v>
      </c>
      <c r="M6079">
        <v>19.5988605720519</v>
      </c>
      <c r="N6079">
        <v>45.5246472110546</v>
      </c>
      <c r="O6079">
        <v>44.3147654329345</v>
      </c>
      <c r="P6079">
        <v>-0.0952877481761039</v>
      </c>
      <c r="Q6079">
        <v>0.13821395630976</v>
      </c>
      <c r="R6079">
        <v>0.993529651386728</v>
      </c>
      <c r="S6079" t="s">
        <v>12272</v>
      </c>
      <c r="T6079" t="s">
        <v>12362</v>
      </c>
      <c r="U6079" t="s">
        <v>12362</v>
      </c>
      <c r="V6079" t="s">
        <v>12362</v>
      </c>
      <c r="W6079">
        <v>6</v>
      </c>
      <c r="X6079" t="s">
        <v>18441</v>
      </c>
      <c r="Y6079">
        <v>0.3733593738378324</v>
      </c>
      <c r="Z6079">
        <f>HYPERLINK("Melting_Curves/meltCurve_Q9Y4P1_6_.pdf", "Melting_Curves/meltCurve_Q9Y4P1_6_.pdf")</f>
        <v>0</v>
      </c>
      <c r="AA6079" t="s">
        <v>24355</v>
      </c>
      <c r="AB6079" t="s">
        <v>30436</v>
      </c>
    </row>
    <row r="6080" spans="1:28">
      <c r="A6080" t="s">
        <v>6106</v>
      </c>
      <c r="B6080">
        <v>0.992608467424715</v>
      </c>
      <c r="C6080">
        <v>1.13635203103965</v>
      </c>
      <c r="D6080">
        <v>1.00277287039193</v>
      </c>
      <c r="E6080">
        <v>0.812652251794856</v>
      </c>
      <c r="F6080">
        <v>0.44727530508614</v>
      </c>
      <c r="G6080">
        <v>0.265832904436643</v>
      </c>
      <c r="H6080">
        <v>0.245043283221207</v>
      </c>
      <c r="I6080">
        <v>0.499116519482627</v>
      </c>
      <c r="J6080">
        <v>0.779613502807986</v>
      </c>
      <c r="K6080">
        <v>0.823289285548907</v>
      </c>
      <c r="L6080">
        <v>11672.3458111653</v>
      </c>
      <c r="M6080">
        <v>250</v>
      </c>
      <c r="O6080">
        <v>46.6863957144966</v>
      </c>
      <c r="P6080">
        <v>-0.655934575046671</v>
      </c>
      <c r="Q6080">
        <v>0.510028465384586</v>
      </c>
      <c r="R6080">
        <v>0.641352198283522</v>
      </c>
      <c r="S6080" t="s">
        <v>12273</v>
      </c>
      <c r="T6080" t="s">
        <v>12362</v>
      </c>
      <c r="U6080" t="s">
        <v>12362</v>
      </c>
      <c r="V6080" t="s">
        <v>12362</v>
      </c>
      <c r="W6080">
        <v>4</v>
      </c>
      <c r="X6080" t="s">
        <v>18442</v>
      </c>
      <c r="Y6080">
        <v>0.6683193458266719</v>
      </c>
      <c r="Z6080">
        <f>HYPERLINK("Melting_Curves/meltCurve_Q9Y4P8_3_.pdf", "Melting_Curves/meltCurve_Q9Y4P8_3_.pdf")</f>
        <v>0</v>
      </c>
      <c r="AA6080" t="s">
        <v>24356</v>
      </c>
      <c r="AB6080" t="s">
        <v>30437</v>
      </c>
    </row>
    <row r="6081" spans="1:28">
      <c r="A6081" t="s">
        <v>6107</v>
      </c>
      <c r="B6081">
        <v>0.992608467424715</v>
      </c>
      <c r="C6081">
        <v>0.9392373189273731</v>
      </c>
      <c r="D6081">
        <v>0.87222775113689</v>
      </c>
      <c r="E6081">
        <v>0.596566963208118</v>
      </c>
      <c r="F6081">
        <v>0.425349269672923</v>
      </c>
      <c r="G6081">
        <v>0.273366164540573</v>
      </c>
      <c r="H6081">
        <v>0.193359990011209</v>
      </c>
      <c r="I6081">
        <v>0.151690015199115</v>
      </c>
      <c r="J6081">
        <v>0.188640516545776</v>
      </c>
      <c r="K6081">
        <v>0.189049019776157</v>
      </c>
      <c r="L6081">
        <v>732.245822415946</v>
      </c>
      <c r="M6081">
        <v>15.5030363161037</v>
      </c>
      <c r="N6081">
        <v>48.4345686643353</v>
      </c>
      <c r="O6081">
        <v>46.4674647531283</v>
      </c>
      <c r="P6081">
        <v>-0.0700938851966974</v>
      </c>
      <c r="Q6081">
        <v>0.159701125231305</v>
      </c>
      <c r="R6081">
        <v>0.996026238982734</v>
      </c>
      <c r="S6081" t="s">
        <v>12274</v>
      </c>
      <c r="T6081" t="s">
        <v>12362</v>
      </c>
      <c r="U6081" t="s">
        <v>12362</v>
      </c>
      <c r="V6081" t="s">
        <v>12362</v>
      </c>
      <c r="W6081">
        <v>4</v>
      </c>
      <c r="X6081" t="s">
        <v>18443</v>
      </c>
      <c r="Y6081">
        <v>0.4640578372824812</v>
      </c>
      <c r="Z6081">
        <f>HYPERLINK("Melting_Curves/meltCurve_Q9Y4U1_.pdf", "Melting_Curves/meltCurve_Q9Y4U1_.pdf")</f>
        <v>0</v>
      </c>
      <c r="AA6081" t="s">
        <v>24357</v>
      </c>
      <c r="AB6081" t="s">
        <v>30438</v>
      </c>
    </row>
    <row r="6082" spans="1:28">
      <c r="A6082" t="s">
        <v>6108</v>
      </c>
      <c r="B6082">
        <v>0.992608467424715</v>
      </c>
      <c r="C6082">
        <v>1.02211014668863</v>
      </c>
      <c r="D6082">
        <v>0.784447691868195</v>
      </c>
      <c r="E6082">
        <v>0.452610038278608</v>
      </c>
      <c r="F6082">
        <v>0.274448608806591</v>
      </c>
      <c r="G6082">
        <v>0.19039858392608</v>
      </c>
      <c r="H6082">
        <v>0.139613322277068</v>
      </c>
      <c r="I6082">
        <v>0.152449586572718</v>
      </c>
      <c r="J6082">
        <v>0.174054262374868</v>
      </c>
      <c r="K6082">
        <v>0.168360170592106</v>
      </c>
      <c r="L6082">
        <v>1004.24127077409</v>
      </c>
      <c r="M6082">
        <v>22.1536801821061</v>
      </c>
      <c r="N6082">
        <v>46.1403217970603</v>
      </c>
      <c r="O6082">
        <v>44.9661864414672</v>
      </c>
      <c r="P6082">
        <v>-0.103335137023841</v>
      </c>
      <c r="Q6082">
        <v>0.1610452856614</v>
      </c>
      <c r="R6082">
        <v>0.994780406280651</v>
      </c>
      <c r="S6082" t="s">
        <v>12275</v>
      </c>
      <c r="T6082" t="s">
        <v>12362</v>
      </c>
      <c r="U6082" t="s">
        <v>12362</v>
      </c>
      <c r="V6082" t="s">
        <v>12362</v>
      </c>
      <c r="W6082">
        <v>8</v>
      </c>
      <c r="X6082" t="s">
        <v>18444</v>
      </c>
      <c r="Y6082">
        <v>0.4028968128873157</v>
      </c>
      <c r="Z6082">
        <f>HYPERLINK("Melting_Curves/meltCurve_Q9Y4W6_.pdf", "Melting_Curves/meltCurve_Q9Y4W6_.pdf")</f>
        <v>0</v>
      </c>
      <c r="AA6082" t="s">
        <v>24358</v>
      </c>
      <c r="AB6082" t="s">
        <v>30439</v>
      </c>
    </row>
    <row r="6083" spans="1:28">
      <c r="A6083" t="s">
        <v>6109</v>
      </c>
      <c r="B6083">
        <v>0.992608467424715</v>
      </c>
      <c r="C6083">
        <v>0.972959550060269</v>
      </c>
      <c r="D6083">
        <v>0.892398079271679</v>
      </c>
      <c r="E6083">
        <v>0.681663550176234</v>
      </c>
      <c r="F6083">
        <v>0.360483339238136</v>
      </c>
      <c r="G6083">
        <v>0.260068233781905</v>
      </c>
      <c r="H6083">
        <v>0.187471689978086</v>
      </c>
      <c r="I6083">
        <v>0.228222583888125</v>
      </c>
      <c r="J6083">
        <v>0.222030128417227</v>
      </c>
      <c r="K6083">
        <v>0.196437090423281</v>
      </c>
      <c r="L6083">
        <v>1021.62106450289</v>
      </c>
      <c r="M6083">
        <v>21.6236130187977</v>
      </c>
      <c r="N6083">
        <v>48.4007988919052</v>
      </c>
      <c r="O6083">
        <v>46.8471207607568</v>
      </c>
      <c r="P6083">
        <v>-0.0921361582649938</v>
      </c>
      <c r="Q6083">
        <v>0.201574570407286</v>
      </c>
      <c r="R6083">
        <v>0.997003555727626</v>
      </c>
      <c r="S6083" t="s">
        <v>12276</v>
      </c>
      <c r="T6083" t="s">
        <v>12362</v>
      </c>
      <c r="U6083" t="s">
        <v>12362</v>
      </c>
      <c r="V6083" t="s">
        <v>12362</v>
      </c>
      <c r="W6083">
        <v>7</v>
      </c>
      <c r="X6083" t="s">
        <v>18445</v>
      </c>
      <c r="Y6083">
        <v>0.4832332291108671</v>
      </c>
      <c r="Z6083">
        <f>HYPERLINK("Melting_Curves/meltCurve_Q9Y4X0_.pdf", "Melting_Curves/meltCurve_Q9Y4X0_.pdf")</f>
        <v>0</v>
      </c>
      <c r="AA6083" t="s">
        <v>24359</v>
      </c>
      <c r="AB6083" t="s">
        <v>30440</v>
      </c>
    </row>
    <row r="6084" spans="1:28">
      <c r="A6084" t="s">
        <v>6110</v>
      </c>
      <c r="B6084">
        <v>0.992608467424715</v>
      </c>
      <c r="C6084">
        <v>0.868655953753022</v>
      </c>
      <c r="D6084">
        <v>0.849821195406816</v>
      </c>
      <c r="E6084">
        <v>0.842585303172904</v>
      </c>
      <c r="F6084">
        <v>0.660892550127714</v>
      </c>
      <c r="G6084">
        <v>0.518843549689196</v>
      </c>
      <c r="H6084">
        <v>0.403511590856359</v>
      </c>
      <c r="I6084">
        <v>0.27040577304503</v>
      </c>
      <c r="J6084">
        <v>0.206404063284589</v>
      </c>
      <c r="K6084">
        <v>0.179139434986733</v>
      </c>
      <c r="L6084">
        <v>436.189546095226</v>
      </c>
      <c r="M6084">
        <v>8.04615119298975</v>
      </c>
      <c r="N6084">
        <v>54.2109740741255</v>
      </c>
      <c r="O6084">
        <v>51.1701067186824</v>
      </c>
      <c r="P6084">
        <v>-0.0393543139083086</v>
      </c>
      <c r="Q6084">
        <v>0</v>
      </c>
      <c r="R6084">
        <v>0.985636342869638</v>
      </c>
      <c r="S6084" t="s">
        <v>12277</v>
      </c>
      <c r="T6084" t="s">
        <v>12362</v>
      </c>
      <c r="U6084" t="s">
        <v>12362</v>
      </c>
      <c r="V6084" t="s">
        <v>12362</v>
      </c>
      <c r="W6084">
        <v>12</v>
      </c>
      <c r="X6084" t="s">
        <v>18446</v>
      </c>
      <c r="Y6084">
        <v>0.586826925326146</v>
      </c>
      <c r="Z6084">
        <f>HYPERLINK("Melting_Curves/meltCurve_Q9Y4X5_.pdf", "Melting_Curves/meltCurve_Q9Y4X5_.pdf")</f>
        <v>0</v>
      </c>
      <c r="AA6084" t="s">
        <v>24360</v>
      </c>
      <c r="AB6084" t="s">
        <v>30441</v>
      </c>
    </row>
    <row r="6085" spans="1:28">
      <c r="A6085" t="s">
        <v>6111</v>
      </c>
      <c r="B6085">
        <v>0.992608467424715</v>
      </c>
      <c r="C6085">
        <v>1.01136482799947</v>
      </c>
      <c r="D6085">
        <v>0.99832116116776</v>
      </c>
      <c r="E6085">
        <v>1.08896732918083</v>
      </c>
      <c r="F6085">
        <v>0.922673169627612</v>
      </c>
      <c r="G6085">
        <v>0.724553278802805</v>
      </c>
      <c r="H6085">
        <v>0.655394072623209</v>
      </c>
      <c r="I6085">
        <v>1.00654653774735</v>
      </c>
      <c r="J6085">
        <v>1.43492314485684</v>
      </c>
      <c r="K6085">
        <v>1.01843596212785</v>
      </c>
      <c r="L6085">
        <v>1291.16536473572</v>
      </c>
      <c r="M6085">
        <v>20.117972973293</v>
      </c>
      <c r="O6085">
        <v>63.5556564972248</v>
      </c>
      <c r="P6085">
        <v>0.0178961167356038</v>
      </c>
      <c r="Q6085">
        <v>1.2261387419957</v>
      </c>
      <c r="R6085">
        <v>0.111996648810057</v>
      </c>
      <c r="S6085" t="s">
        <v>12278</v>
      </c>
      <c r="T6085" t="s">
        <v>12362</v>
      </c>
      <c r="U6085" t="s">
        <v>12362</v>
      </c>
      <c r="V6085" t="s">
        <v>12362</v>
      </c>
      <c r="W6085">
        <v>7</v>
      </c>
      <c r="X6085" t="s">
        <v>18447</v>
      </c>
      <c r="Y6085">
        <v>1.027816162941511</v>
      </c>
      <c r="Z6085">
        <f>HYPERLINK("Melting_Curves/meltCurve_Q9Y4Z0_.pdf", "Melting_Curves/meltCurve_Q9Y4Z0_.pdf")</f>
        <v>0</v>
      </c>
      <c r="AA6085" t="s">
        <v>24361</v>
      </c>
      <c r="AB6085" t="s">
        <v>30442</v>
      </c>
    </row>
    <row r="6086" spans="1:28">
      <c r="A6086" t="s">
        <v>6112</v>
      </c>
      <c r="B6086">
        <v>0.992608467424715</v>
      </c>
      <c r="C6086">
        <v>1.16526552883238</v>
      </c>
      <c r="D6086">
        <v>1.16514489768011</v>
      </c>
      <c r="E6086">
        <v>0.996223105653144</v>
      </c>
      <c r="F6086">
        <v>0.9022195257893399</v>
      </c>
      <c r="G6086">
        <v>0.616385166634296</v>
      </c>
      <c r="H6086">
        <v>0.618759576591825</v>
      </c>
      <c r="I6086">
        <v>1.05323445172036</v>
      </c>
      <c r="J6086">
        <v>2.19478703819825</v>
      </c>
      <c r="K6086">
        <v>1.93664661103206</v>
      </c>
      <c r="L6086">
        <v>15000</v>
      </c>
      <c r="M6086">
        <v>243.782963522842</v>
      </c>
      <c r="O6086">
        <v>61.5260086128195</v>
      </c>
      <c r="P6086">
        <v>0.495284443295289</v>
      </c>
      <c r="Q6086">
        <v>1.5</v>
      </c>
      <c r="R6086">
        <v>0.569874897024967</v>
      </c>
      <c r="S6086" t="s">
        <v>12279</v>
      </c>
      <c r="T6086" t="s">
        <v>12362</v>
      </c>
      <c r="U6086" t="s">
        <v>12362</v>
      </c>
      <c r="V6086" t="s">
        <v>12362</v>
      </c>
      <c r="W6086">
        <v>10</v>
      </c>
      <c r="X6086" t="s">
        <v>18448</v>
      </c>
      <c r="Y6086">
        <v>1.091107542971494</v>
      </c>
      <c r="Z6086">
        <f>HYPERLINK("Melting_Curves/meltCurve_Q9Y508_.pdf", "Melting_Curves/meltCurve_Q9Y508_.pdf")</f>
        <v>0</v>
      </c>
      <c r="AA6086" t="s">
        <v>24362</v>
      </c>
      <c r="AB6086" t="s">
        <v>30443</v>
      </c>
    </row>
    <row r="6087" spans="1:28">
      <c r="A6087" t="s">
        <v>6113</v>
      </c>
      <c r="B6087">
        <v>0.992608467424715</v>
      </c>
      <c r="C6087">
        <v>0.966983691223865</v>
      </c>
      <c r="D6087">
        <v>0.787553045182802</v>
      </c>
      <c r="E6087">
        <v>0.764920839111672</v>
      </c>
      <c r="F6087">
        <v>0.526048952792635</v>
      </c>
      <c r="G6087">
        <v>0.360335399359135</v>
      </c>
      <c r="H6087">
        <v>0.336564042031592</v>
      </c>
      <c r="I6087">
        <v>0.358131018983051</v>
      </c>
      <c r="J6087">
        <v>0.411514636663451</v>
      </c>
      <c r="K6087">
        <v>0.316355291093803</v>
      </c>
      <c r="L6087">
        <v>689.871769332606</v>
      </c>
      <c r="M6087">
        <v>14.642984312351</v>
      </c>
      <c r="N6087">
        <v>50.7745892880439</v>
      </c>
      <c r="O6087">
        <v>46.2602592428745</v>
      </c>
      <c r="P6087">
        <v>-0.0533354081039995</v>
      </c>
      <c r="Q6087">
        <v>0.326083710556851</v>
      </c>
      <c r="R6087">
        <v>0.965768215183978</v>
      </c>
      <c r="S6087" t="s">
        <v>12280</v>
      </c>
      <c r="T6087" t="s">
        <v>12362</v>
      </c>
      <c r="U6087" t="s">
        <v>12362</v>
      </c>
      <c r="V6087" t="s">
        <v>12362</v>
      </c>
      <c r="W6087">
        <v>3</v>
      </c>
      <c r="X6087" t="s">
        <v>18449</v>
      </c>
      <c r="Y6087">
        <v>0.5690484843630632</v>
      </c>
      <c r="Z6087">
        <f>HYPERLINK("Melting_Curves/meltCurve_Q9Y512_.pdf", "Melting_Curves/meltCurve_Q9Y512_.pdf")</f>
        <v>0</v>
      </c>
      <c r="AA6087" t="s">
        <v>24363</v>
      </c>
      <c r="AB6087" t="s">
        <v>30444</v>
      </c>
    </row>
    <row r="6088" spans="1:28">
      <c r="A6088" t="s">
        <v>6114</v>
      </c>
      <c r="B6088">
        <v>0.992608467424715</v>
      </c>
      <c r="C6088">
        <v>0.736276918675288</v>
      </c>
      <c r="D6088">
        <v>0.700520171904786</v>
      </c>
      <c r="E6088">
        <v>0.500784240645855</v>
      </c>
      <c r="F6088">
        <v>0.5882772392462891</v>
      </c>
      <c r="G6088">
        <v>0.551876064159775</v>
      </c>
      <c r="H6088">
        <v>0.50522447475884</v>
      </c>
      <c r="I6088">
        <v>0.720154167545293</v>
      </c>
      <c r="J6088">
        <v>0.675854516396457</v>
      </c>
      <c r="K6088">
        <v>0.503893219444519</v>
      </c>
      <c r="L6088">
        <v>1149.82903961938</v>
      </c>
      <c r="M6088">
        <v>29.0006894277865</v>
      </c>
      <c r="O6088">
        <v>39.4612723384377</v>
      </c>
      <c r="P6088">
        <v>-0.0762771163711926</v>
      </c>
      <c r="Q6088">
        <v>0.584841904641602</v>
      </c>
      <c r="R6088">
        <v>0.728122175570346</v>
      </c>
      <c r="S6088" t="s">
        <v>12281</v>
      </c>
      <c r="T6088" t="s">
        <v>12362</v>
      </c>
      <c r="U6088" t="s">
        <v>12362</v>
      </c>
      <c r="V6088" t="s">
        <v>12362</v>
      </c>
      <c r="W6088">
        <v>1</v>
      </c>
      <c r="X6088" t="s">
        <v>18450</v>
      </c>
      <c r="Y6088">
        <v>0.6255031465343921</v>
      </c>
      <c r="Z6088">
        <f>HYPERLINK("Melting_Curves/meltCurve_Q9Y546_.pdf", "Melting_Curves/meltCurve_Q9Y546_.pdf")</f>
        <v>0</v>
      </c>
      <c r="AA6088" t="s">
        <v>24364</v>
      </c>
      <c r="AB6088" t="s">
        <v>30445</v>
      </c>
    </row>
    <row r="6089" spans="1:28">
      <c r="A6089" t="s">
        <v>6115</v>
      </c>
      <c r="B6089">
        <v>0.992608467424715</v>
      </c>
      <c r="C6089">
        <v>0.866573324204848</v>
      </c>
      <c r="D6089">
        <v>0.732430349648981</v>
      </c>
      <c r="E6089">
        <v>0.6758386018714611</v>
      </c>
      <c r="F6089">
        <v>0.584240235334727</v>
      </c>
      <c r="G6089">
        <v>0.392049846372923</v>
      </c>
      <c r="H6089">
        <v>0.207686733286548</v>
      </c>
      <c r="I6089">
        <v>0.154145353969014</v>
      </c>
      <c r="J6089">
        <v>0.179043909718426</v>
      </c>
      <c r="K6089">
        <v>0.133820156306643</v>
      </c>
      <c r="L6089">
        <v>406.74685198253</v>
      </c>
      <c r="M6089">
        <v>8.06692303596054</v>
      </c>
      <c r="N6089">
        <v>50.4215602867763</v>
      </c>
      <c r="O6089">
        <v>47.6065030092955</v>
      </c>
      <c r="P6089">
        <v>-0.042408950368453</v>
      </c>
      <c r="Q6089">
        <v>0</v>
      </c>
      <c r="R6089">
        <v>0.977646765881688</v>
      </c>
      <c r="S6089" t="s">
        <v>12282</v>
      </c>
      <c r="T6089" t="s">
        <v>12362</v>
      </c>
      <c r="U6089" t="s">
        <v>12362</v>
      </c>
      <c r="V6089" t="s">
        <v>12362</v>
      </c>
      <c r="W6089">
        <v>2</v>
      </c>
      <c r="X6089" t="s">
        <v>18451</v>
      </c>
      <c r="Y6089">
        <v>0.4854787999722576</v>
      </c>
      <c r="Z6089">
        <f>HYPERLINK("Melting_Curves/meltCurve_Q9Y547_.pdf", "Melting_Curves/meltCurve_Q9Y547_.pdf")</f>
        <v>0</v>
      </c>
      <c r="AA6089" t="s">
        <v>24365</v>
      </c>
      <c r="AB6089" t="s">
        <v>30446</v>
      </c>
    </row>
    <row r="6090" spans="1:28">
      <c r="A6090" t="s">
        <v>6116</v>
      </c>
      <c r="B6090">
        <v>0.992608467424715</v>
      </c>
      <c r="C6090">
        <v>0.969419608567279</v>
      </c>
      <c r="D6090">
        <v>1.01039225819425</v>
      </c>
      <c r="E6090">
        <v>1.02194255317415</v>
      </c>
      <c r="F6090">
        <v>0.54099258792021</v>
      </c>
      <c r="G6090">
        <v>0.171027227406322</v>
      </c>
      <c r="H6090">
        <v>0.101042450878565</v>
      </c>
      <c r="I6090">
        <v>0.112879010204944</v>
      </c>
      <c r="J6090">
        <v>0.150344311523658</v>
      </c>
      <c r="K6090">
        <v>0.13921560646475</v>
      </c>
      <c r="L6090">
        <v>3028.77024953499</v>
      </c>
      <c r="M6090">
        <v>60.4359693320455</v>
      </c>
      <c r="N6090">
        <v>50.3703455883295</v>
      </c>
      <c r="O6090">
        <v>50.0605814868234</v>
      </c>
      <c r="P6090">
        <v>-0.262039634597489</v>
      </c>
      <c r="Q6090">
        <v>0.131785281854652</v>
      </c>
      <c r="R6090">
        <v>0.997325069599213</v>
      </c>
      <c r="S6090" t="s">
        <v>12283</v>
      </c>
      <c r="T6090" t="s">
        <v>12362</v>
      </c>
      <c r="U6090" t="s">
        <v>12362</v>
      </c>
      <c r="V6090" t="s">
        <v>12362</v>
      </c>
      <c r="W6090">
        <v>12</v>
      </c>
      <c r="X6090" t="s">
        <v>18452</v>
      </c>
      <c r="Y6090">
        <v>0.5126615198806049</v>
      </c>
      <c r="Z6090">
        <f>HYPERLINK("Melting_Curves/meltCurve_Q9Y570_.pdf", "Melting_Curves/meltCurve_Q9Y570_.pdf")</f>
        <v>0</v>
      </c>
      <c r="AA6090" t="s">
        <v>24366</v>
      </c>
      <c r="AB6090" t="s">
        <v>30447</v>
      </c>
    </row>
    <row r="6091" spans="1:28">
      <c r="A6091" t="s">
        <v>6117</v>
      </c>
      <c r="B6091">
        <v>0.992608467424715</v>
      </c>
      <c r="C6091">
        <v>1.50618644884556</v>
      </c>
      <c r="D6091">
        <v>1.50551027269377</v>
      </c>
      <c r="E6091">
        <v>1.22079863746639</v>
      </c>
      <c r="F6091">
        <v>0.814695184470407</v>
      </c>
      <c r="G6091">
        <v>0.394254292647123</v>
      </c>
      <c r="H6091">
        <v>0.309427415416845</v>
      </c>
      <c r="I6091">
        <v>0.540548742975249</v>
      </c>
      <c r="J6091">
        <v>0.571455667799624</v>
      </c>
      <c r="K6091">
        <v>0.712573350068098</v>
      </c>
      <c r="L6091">
        <v>12575.6762429838</v>
      </c>
      <c r="M6091">
        <v>250</v>
      </c>
      <c r="O6091">
        <v>50.2994859051311</v>
      </c>
      <c r="P6091">
        <v>-0.614255918308893</v>
      </c>
      <c r="Q6091">
        <v>0.505651889828831</v>
      </c>
      <c r="R6091">
        <v>0.614357931233217</v>
      </c>
      <c r="S6091" t="s">
        <v>12284</v>
      </c>
      <c r="T6091" t="s">
        <v>12362</v>
      </c>
      <c r="U6091" t="s">
        <v>12362</v>
      </c>
      <c r="V6091" t="s">
        <v>12362</v>
      </c>
      <c r="W6091">
        <v>3</v>
      </c>
      <c r="X6091" t="s">
        <v>18453</v>
      </c>
      <c r="Y6091">
        <v>0.724901099877569</v>
      </c>
      <c r="Z6091">
        <f>HYPERLINK("Melting_Curves/meltCurve_Q9Y584_.pdf", "Melting_Curves/meltCurve_Q9Y584_.pdf")</f>
        <v>0</v>
      </c>
      <c r="AA6091" t="s">
        <v>24367</v>
      </c>
      <c r="AB6091" t="s">
        <v>30448</v>
      </c>
    </row>
    <row r="6092" spans="1:28">
      <c r="A6092" t="s">
        <v>6118</v>
      </c>
      <c r="B6092">
        <v>0.992608467424715</v>
      </c>
      <c r="C6092">
        <v>1.07992728045149</v>
      </c>
      <c r="D6092">
        <v>1.00642074997461</v>
      </c>
      <c r="E6092">
        <v>0.95227756828697</v>
      </c>
      <c r="F6092">
        <v>0.689414559932741</v>
      </c>
      <c r="G6092">
        <v>0.62607873257177</v>
      </c>
      <c r="H6092">
        <v>0.621554507325508</v>
      </c>
      <c r="I6092">
        <v>0.897322179829064</v>
      </c>
      <c r="J6092">
        <v>1.33905234914</v>
      </c>
      <c r="K6092">
        <v>1.30175985912028</v>
      </c>
      <c r="L6092">
        <v>10537.9349293894</v>
      </c>
      <c r="M6092">
        <v>167.791359001709</v>
      </c>
      <c r="O6092">
        <v>62.7948615704706</v>
      </c>
      <c r="P6092">
        <v>0.2170879504676</v>
      </c>
      <c r="Q6092">
        <v>1.32497529293329</v>
      </c>
      <c r="R6092">
        <v>0.310165051433376</v>
      </c>
      <c r="S6092" t="s">
        <v>12285</v>
      </c>
      <c r="T6092" t="s">
        <v>12362</v>
      </c>
      <c r="U6092" t="s">
        <v>12362</v>
      </c>
      <c r="V6092" t="s">
        <v>12362</v>
      </c>
      <c r="W6092">
        <v>8</v>
      </c>
      <c r="X6092" t="s">
        <v>18454</v>
      </c>
      <c r="Y6092">
        <v>1.045375969840538</v>
      </c>
      <c r="Z6092">
        <f>HYPERLINK("Melting_Curves/meltCurve_Q9Y597_2_.pdf", "Melting_Curves/meltCurve_Q9Y597_2_.pdf")</f>
        <v>0</v>
      </c>
      <c r="AA6092" t="s">
        <v>24368</v>
      </c>
      <c r="AB6092" t="s">
        <v>30449</v>
      </c>
    </row>
    <row r="6093" spans="1:28">
      <c r="A6093" t="s">
        <v>6119</v>
      </c>
      <c r="B6093">
        <v>0.992608467424715</v>
      </c>
      <c r="C6093">
        <v>0.992210044249263</v>
      </c>
      <c r="D6093">
        <v>0.98503271513631</v>
      </c>
      <c r="E6093">
        <v>0.972440666208633</v>
      </c>
      <c r="F6093">
        <v>0.6708710267436599</v>
      </c>
      <c r="G6093">
        <v>0.299735165726567</v>
      </c>
      <c r="H6093">
        <v>0.196362209432123</v>
      </c>
      <c r="I6093">
        <v>0.265965252192574</v>
      </c>
      <c r="J6093">
        <v>0.28923722236302</v>
      </c>
      <c r="K6093">
        <v>0.26261005964594</v>
      </c>
      <c r="L6093">
        <v>2272.98172305908</v>
      </c>
      <c r="M6093">
        <v>45.0479118448094</v>
      </c>
      <c r="N6093">
        <v>51.2621697669834</v>
      </c>
      <c r="O6093">
        <v>50.3578537539114</v>
      </c>
      <c r="P6093">
        <v>-0.166929415096931</v>
      </c>
      <c r="Q6093">
        <v>0.253577300202043</v>
      </c>
      <c r="R6093">
        <v>0.9952415986936159</v>
      </c>
      <c r="S6093" t="s">
        <v>12286</v>
      </c>
      <c r="T6093" t="s">
        <v>12362</v>
      </c>
      <c r="U6093" t="s">
        <v>12362</v>
      </c>
      <c r="V6093" t="s">
        <v>12362</v>
      </c>
      <c r="W6093">
        <v>16</v>
      </c>
      <c r="X6093" t="s">
        <v>18455</v>
      </c>
      <c r="Y6093">
        <v>0.5904457579331819</v>
      </c>
      <c r="Z6093">
        <f>HYPERLINK("Melting_Curves/meltCurve_Q9Y5A9_.pdf", "Melting_Curves/meltCurve_Q9Y5A9_.pdf")</f>
        <v>0</v>
      </c>
      <c r="AA6093" t="s">
        <v>24369</v>
      </c>
      <c r="AB6093" t="s">
        <v>30450</v>
      </c>
    </row>
    <row r="6094" spans="1:28">
      <c r="A6094" t="s">
        <v>6120</v>
      </c>
      <c r="B6094">
        <v>0.992608467424715</v>
      </c>
      <c r="C6094">
        <v>0.972160959193866</v>
      </c>
      <c r="D6094">
        <v>0.830286159551194</v>
      </c>
      <c r="E6094">
        <v>0.531402497550632</v>
      </c>
      <c r="F6094">
        <v>0.315321956396976</v>
      </c>
      <c r="G6094">
        <v>0.201635951719902</v>
      </c>
      <c r="H6094">
        <v>0.145365133363272</v>
      </c>
      <c r="I6094">
        <v>0.167241399515413</v>
      </c>
      <c r="J6094">
        <v>0.162934097258084</v>
      </c>
      <c r="K6094">
        <v>0.153638736334707</v>
      </c>
      <c r="L6094">
        <v>881.841831761032</v>
      </c>
      <c r="M6094">
        <v>19.0996241381283</v>
      </c>
      <c r="N6094">
        <v>47.0524048054644</v>
      </c>
      <c r="O6094">
        <v>45.6734295289221</v>
      </c>
      <c r="P6094">
        <v>-0.0888205107515854</v>
      </c>
      <c r="Q6094">
        <v>0.15043782626459</v>
      </c>
      <c r="R6094">
        <v>0.9989742570476799</v>
      </c>
      <c r="S6094" t="s">
        <v>12287</v>
      </c>
      <c r="T6094" t="s">
        <v>12362</v>
      </c>
      <c r="U6094" t="s">
        <v>12362</v>
      </c>
      <c r="V6094" t="s">
        <v>12362</v>
      </c>
      <c r="W6094">
        <v>10</v>
      </c>
      <c r="X6094" t="s">
        <v>18456</v>
      </c>
      <c r="Y6094">
        <v>0.4223215897390723</v>
      </c>
      <c r="Z6094">
        <f>HYPERLINK("Melting_Curves/meltCurve_Q9Y5B0_4_.pdf", "Melting_Curves/meltCurve_Q9Y5B0_4_.pdf")</f>
        <v>0</v>
      </c>
      <c r="AA6094" t="s">
        <v>24370</v>
      </c>
      <c r="AB6094" t="s">
        <v>30451</v>
      </c>
    </row>
    <row r="6095" spans="1:28">
      <c r="A6095" t="s">
        <v>6121</v>
      </c>
      <c r="B6095">
        <v>0.992608467424715</v>
      </c>
      <c r="C6095">
        <v>0.947389971012973</v>
      </c>
      <c r="D6095">
        <v>0.777141424134147</v>
      </c>
      <c r="E6095">
        <v>0.714454857163638</v>
      </c>
      <c r="F6095">
        <v>0.697102064497515</v>
      </c>
      <c r="G6095">
        <v>0.582125813738803</v>
      </c>
      <c r="H6095">
        <v>0.576518023126242</v>
      </c>
      <c r="I6095">
        <v>0.639404665951485</v>
      </c>
      <c r="J6095">
        <v>0.711181329593701</v>
      </c>
      <c r="K6095">
        <v>0.727819825399861</v>
      </c>
      <c r="L6095">
        <v>1027.66483188395</v>
      </c>
      <c r="M6095">
        <v>24.2928138308279</v>
      </c>
      <c r="O6095">
        <v>42.0197082837788</v>
      </c>
      <c r="P6095">
        <v>-0.0496665495107507</v>
      </c>
      <c r="Q6095">
        <v>0.656368752614809</v>
      </c>
      <c r="R6095">
        <v>0.868121318429961</v>
      </c>
      <c r="S6095" t="s">
        <v>12288</v>
      </c>
      <c r="T6095" t="s">
        <v>12362</v>
      </c>
      <c r="U6095" t="s">
        <v>12362</v>
      </c>
      <c r="V6095" t="s">
        <v>12362</v>
      </c>
      <c r="W6095">
        <v>6</v>
      </c>
      <c r="X6095" t="s">
        <v>18457</v>
      </c>
      <c r="Y6095">
        <v>0.7203065909109242</v>
      </c>
      <c r="Z6095">
        <f>HYPERLINK("Melting_Curves/meltCurve_Q9Y5B6_3_.pdf", "Melting_Curves/meltCurve_Q9Y5B6_3_.pdf")</f>
        <v>0</v>
      </c>
      <c r="AA6095" t="s">
        <v>24371</v>
      </c>
      <c r="AB6095" t="s">
        <v>30452</v>
      </c>
    </row>
    <row r="6096" spans="1:28">
      <c r="A6096" t="s">
        <v>6122</v>
      </c>
      <c r="B6096">
        <v>0.992608467424715</v>
      </c>
      <c r="C6096">
        <v>0.985886121450365</v>
      </c>
      <c r="D6096">
        <v>0.929912390354508</v>
      </c>
      <c r="E6096">
        <v>0.681028584725779</v>
      </c>
      <c r="F6096">
        <v>0.409476971680185</v>
      </c>
      <c r="G6096">
        <v>0.182319154605995</v>
      </c>
      <c r="H6096">
        <v>0.141613687455821</v>
      </c>
      <c r="I6096">
        <v>0.164136258243131</v>
      </c>
      <c r="J6096">
        <v>0.162606762432475</v>
      </c>
      <c r="K6096">
        <v>0.178912538162333</v>
      </c>
      <c r="L6096">
        <v>1034.42548341868</v>
      </c>
      <c r="M6096">
        <v>21.6223710164473</v>
      </c>
      <c r="N6096">
        <v>48.6387086961137</v>
      </c>
      <c r="O6096">
        <v>47.4369550603217</v>
      </c>
      <c r="P6096">
        <v>-0.0969359820333275</v>
      </c>
      <c r="Q6096">
        <v>0.149355462920666</v>
      </c>
      <c r="R6096">
        <v>0.996307189439967</v>
      </c>
      <c r="S6096" t="s">
        <v>12289</v>
      </c>
      <c r="T6096" t="s">
        <v>12362</v>
      </c>
      <c r="U6096" t="s">
        <v>12362</v>
      </c>
      <c r="V6096" t="s">
        <v>12362</v>
      </c>
      <c r="W6096">
        <v>6</v>
      </c>
      <c r="X6096" t="s">
        <v>18458</v>
      </c>
      <c r="Y6096">
        <v>0.4663523227831512</v>
      </c>
      <c r="Z6096">
        <f>HYPERLINK("Melting_Curves/meltCurve_Q9Y5B8_2_.pdf", "Melting_Curves/meltCurve_Q9Y5B8_2_.pdf")</f>
        <v>0</v>
      </c>
      <c r="AA6096" t="s">
        <v>24372</v>
      </c>
      <c r="AB6096" t="s">
        <v>30453</v>
      </c>
    </row>
    <row r="6097" spans="1:28">
      <c r="A6097" t="s">
        <v>6123</v>
      </c>
      <c r="B6097">
        <v>0.992608467424715</v>
      </c>
      <c r="C6097">
        <v>0.932824302424782</v>
      </c>
      <c r="D6097">
        <v>0.754485001359646</v>
      </c>
      <c r="E6097">
        <v>0.447582762706121</v>
      </c>
      <c r="F6097">
        <v>0.248885900286342</v>
      </c>
      <c r="G6097">
        <v>0.163146802220713</v>
      </c>
      <c r="H6097">
        <v>0.106580919835229</v>
      </c>
      <c r="I6097">
        <v>0.183808676078416</v>
      </c>
      <c r="J6097">
        <v>0.141883343701575</v>
      </c>
      <c r="K6097">
        <v>0.109256687364235</v>
      </c>
      <c r="L6097">
        <v>847.683339891311</v>
      </c>
      <c r="M6097">
        <v>18.7554928590343</v>
      </c>
      <c r="N6097">
        <v>45.9216342084987</v>
      </c>
      <c r="O6097">
        <v>44.6921392821136</v>
      </c>
      <c r="P6097">
        <v>-0.0914724534134476</v>
      </c>
      <c r="Q6097">
        <v>0.128164158813323</v>
      </c>
      <c r="R6097">
        <v>0.996036500146096</v>
      </c>
      <c r="S6097" t="s">
        <v>12290</v>
      </c>
      <c r="T6097" t="s">
        <v>12362</v>
      </c>
      <c r="U6097" t="s">
        <v>12362</v>
      </c>
      <c r="V6097" t="s">
        <v>12362</v>
      </c>
      <c r="W6097">
        <v>4</v>
      </c>
      <c r="X6097" t="s">
        <v>18459</v>
      </c>
      <c r="Y6097">
        <v>0.3794399540887634</v>
      </c>
      <c r="Z6097">
        <f>HYPERLINK("Melting_Curves/meltCurve_Q9Y5B9_.pdf", "Melting_Curves/meltCurve_Q9Y5B9_.pdf")</f>
        <v>0</v>
      </c>
      <c r="AA6097" t="s">
        <v>24373</v>
      </c>
      <c r="AB6097" t="s">
        <v>30454</v>
      </c>
    </row>
    <row r="6098" spans="1:28">
      <c r="A6098" t="s">
        <v>6124</v>
      </c>
      <c r="B6098">
        <v>0.992608467424715</v>
      </c>
      <c r="C6098">
        <v>0.727562772476459</v>
      </c>
      <c r="D6098">
        <v>0.632070829153914</v>
      </c>
      <c r="E6098">
        <v>0.5258118299171231</v>
      </c>
      <c r="F6098">
        <v>0.479433221685255</v>
      </c>
      <c r="G6098">
        <v>0.391829438963854</v>
      </c>
      <c r="H6098">
        <v>0.314453982684937</v>
      </c>
      <c r="I6098">
        <v>0.312851423004404</v>
      </c>
      <c r="J6098">
        <v>0.352860631021767</v>
      </c>
      <c r="K6098">
        <v>0.175482108776798</v>
      </c>
      <c r="L6098">
        <v>384.147126632133</v>
      </c>
      <c r="M6098">
        <v>8.654099501651739</v>
      </c>
      <c r="N6098">
        <v>47.8405340497876</v>
      </c>
      <c r="O6098">
        <v>42.2097754520347</v>
      </c>
      <c r="P6098">
        <v>-0.0393880063090455</v>
      </c>
      <c r="Q6098">
        <v>0.232197369016538</v>
      </c>
      <c r="R6098">
        <v>0.935003161443529</v>
      </c>
      <c r="S6098" t="s">
        <v>12291</v>
      </c>
      <c r="T6098" t="s">
        <v>12362</v>
      </c>
      <c r="U6098" t="s">
        <v>12362</v>
      </c>
      <c r="V6098" t="s">
        <v>12362</v>
      </c>
      <c r="W6098">
        <v>1</v>
      </c>
      <c r="X6098" t="s">
        <v>18460</v>
      </c>
      <c r="Y6098">
        <v>0.4710737849171396</v>
      </c>
      <c r="Z6098">
        <f>HYPERLINK("Melting_Curves/meltCurve_Q9Y5J6_.pdf", "Melting_Curves/meltCurve_Q9Y5J6_.pdf")</f>
        <v>0</v>
      </c>
      <c r="AA6098" t="s">
        <v>24374</v>
      </c>
      <c r="AB6098" t="s">
        <v>30455</v>
      </c>
    </row>
    <row r="6099" spans="1:28">
      <c r="A6099" t="s">
        <v>6125</v>
      </c>
      <c r="B6099">
        <v>0.992608467424715</v>
      </c>
      <c r="C6099">
        <v>0.803160159560506</v>
      </c>
      <c r="D6099">
        <v>0.750094204682178</v>
      </c>
      <c r="E6099">
        <v>0.685332578888591</v>
      </c>
      <c r="F6099">
        <v>0.582851815961179</v>
      </c>
      <c r="G6099">
        <v>0.46079862415477</v>
      </c>
      <c r="H6099">
        <v>0.427864009214592</v>
      </c>
      <c r="I6099">
        <v>0.584221266910848</v>
      </c>
      <c r="J6099">
        <v>0.901389250454435</v>
      </c>
      <c r="K6099">
        <v>0.730856014378695</v>
      </c>
      <c r="L6099">
        <v>838.566457322895</v>
      </c>
      <c r="M6099">
        <v>20.6289561877279</v>
      </c>
      <c r="O6099">
        <v>40.2737611749824</v>
      </c>
      <c r="P6099">
        <v>-0.0484794312862321</v>
      </c>
      <c r="Q6099">
        <v>0.621426748137858</v>
      </c>
      <c r="R6099">
        <v>0.449533189662847</v>
      </c>
      <c r="S6099" t="s">
        <v>12292</v>
      </c>
      <c r="T6099" t="s">
        <v>12362</v>
      </c>
      <c r="U6099" t="s">
        <v>12362</v>
      </c>
      <c r="V6099" t="s">
        <v>12362</v>
      </c>
      <c r="W6099">
        <v>6</v>
      </c>
      <c r="X6099" t="s">
        <v>18461</v>
      </c>
      <c r="Y6099">
        <v>0.6738933535680526</v>
      </c>
      <c r="Z6099">
        <f>HYPERLINK("Melting_Curves/meltCurve_Q9Y5J7_.pdf", "Melting_Curves/meltCurve_Q9Y5J7_.pdf")</f>
        <v>0</v>
      </c>
      <c r="AA6099" t="s">
        <v>24375</v>
      </c>
      <c r="AB6099" t="s">
        <v>30456</v>
      </c>
    </row>
    <row r="6100" spans="1:28">
      <c r="A6100" t="s">
        <v>6126</v>
      </c>
      <c r="B6100">
        <v>0.992608467424715</v>
      </c>
      <c r="C6100">
        <v>0.91016655232294</v>
      </c>
      <c r="D6100">
        <v>0.792568659465966</v>
      </c>
      <c r="E6100">
        <v>0.563632105327256</v>
      </c>
      <c r="F6100">
        <v>0.328579080238538</v>
      </c>
      <c r="G6100">
        <v>0.184644844114377</v>
      </c>
      <c r="H6100">
        <v>0.120117670172597</v>
      </c>
      <c r="I6100">
        <v>0.126322573797105</v>
      </c>
      <c r="J6100">
        <v>0.145622912430239</v>
      </c>
      <c r="K6100">
        <v>0.110372553815892</v>
      </c>
      <c r="L6100">
        <v>706.326022500466</v>
      </c>
      <c r="M6100">
        <v>15.1776318838225</v>
      </c>
      <c r="N6100">
        <v>47.2355657364614</v>
      </c>
      <c r="O6100">
        <v>45.7518566501764</v>
      </c>
      <c r="P6100">
        <v>-0.0746077763835339</v>
      </c>
      <c r="Q6100">
        <v>0.100488137605645</v>
      </c>
      <c r="R6100">
        <v>0.997210314967223</v>
      </c>
      <c r="S6100" t="s">
        <v>12293</v>
      </c>
      <c r="T6100" t="s">
        <v>12362</v>
      </c>
      <c r="U6100" t="s">
        <v>12362</v>
      </c>
      <c r="V6100" t="s">
        <v>12362</v>
      </c>
      <c r="W6100">
        <v>19</v>
      </c>
      <c r="X6100" t="s">
        <v>18462</v>
      </c>
      <c r="Y6100">
        <v>0.406478775501905</v>
      </c>
      <c r="Z6100">
        <f>HYPERLINK("Melting_Curves/meltCurve_Q9Y5K5_2_.pdf", "Melting_Curves/meltCurve_Q9Y5K5_2_.pdf")</f>
        <v>0</v>
      </c>
      <c r="AA6100" t="s">
        <v>24376</v>
      </c>
      <c r="AB6100" t="s">
        <v>30457</v>
      </c>
    </row>
    <row r="6101" spans="1:28">
      <c r="A6101" t="s">
        <v>6127</v>
      </c>
      <c r="B6101">
        <v>0.992608467424715</v>
      </c>
      <c r="C6101">
        <v>0.984869561488767</v>
      </c>
      <c r="D6101">
        <v>0.901500928559067</v>
      </c>
      <c r="E6101">
        <v>0.865957061081382</v>
      </c>
      <c r="F6101">
        <v>0.765718075243614</v>
      </c>
      <c r="G6101">
        <v>0.634762349012298</v>
      </c>
      <c r="H6101">
        <v>0.573306602097251</v>
      </c>
      <c r="I6101">
        <v>0.762244375868062</v>
      </c>
      <c r="J6101">
        <v>0.863086204516043</v>
      </c>
      <c r="K6101">
        <v>0.767998846605306</v>
      </c>
      <c r="L6101">
        <v>980.088794689176</v>
      </c>
      <c r="M6101">
        <v>21.5859659736942</v>
      </c>
      <c r="O6101">
        <v>45.0197199620422</v>
      </c>
      <c r="P6101">
        <v>-0.0330986623906406</v>
      </c>
      <c r="Q6101">
        <v>0.723884335568669</v>
      </c>
      <c r="R6101">
        <v>0.655668583938478</v>
      </c>
      <c r="S6101" t="s">
        <v>12294</v>
      </c>
      <c r="T6101" t="s">
        <v>12362</v>
      </c>
      <c r="U6101" t="s">
        <v>12362</v>
      </c>
      <c r="V6101" t="s">
        <v>12362</v>
      </c>
      <c r="W6101">
        <v>32</v>
      </c>
      <c r="X6101" t="s">
        <v>18463</v>
      </c>
      <c r="Y6101">
        <v>0.8043195935224723</v>
      </c>
      <c r="Z6101">
        <f>HYPERLINK("Melting_Curves/meltCurve_Q9Y5K6_.pdf", "Melting_Curves/meltCurve_Q9Y5K6_.pdf")</f>
        <v>0</v>
      </c>
      <c r="AA6101" t="s">
        <v>24377</v>
      </c>
      <c r="AB6101" t="s">
        <v>30458</v>
      </c>
    </row>
    <row r="6102" spans="1:28">
      <c r="A6102" t="s">
        <v>6128</v>
      </c>
      <c r="B6102">
        <v>0.992608467424715</v>
      </c>
      <c r="C6102">
        <v>1.0784769654623</v>
      </c>
      <c r="D6102">
        <v>1.09852903205778</v>
      </c>
      <c r="E6102">
        <v>1.20346207171337</v>
      </c>
      <c r="F6102">
        <v>0.773251045133988</v>
      </c>
      <c r="G6102">
        <v>0.563951083971991</v>
      </c>
      <c r="H6102">
        <v>0.54207847658604</v>
      </c>
      <c r="I6102">
        <v>1.00279329086715</v>
      </c>
      <c r="J6102">
        <v>1.47023508114316</v>
      </c>
      <c r="K6102">
        <v>0.95991016637836</v>
      </c>
      <c r="L6102">
        <v>1409.24123847968</v>
      </c>
      <c r="M6102">
        <v>22.2054676929745</v>
      </c>
      <c r="O6102">
        <v>62.955726469705</v>
      </c>
      <c r="P6102">
        <v>0.0162874562055713</v>
      </c>
      <c r="Q6102">
        <v>1.184705242812</v>
      </c>
      <c r="R6102">
        <v>0.0333008879584912</v>
      </c>
      <c r="S6102" t="s">
        <v>12295</v>
      </c>
      <c r="T6102" t="s">
        <v>12362</v>
      </c>
      <c r="U6102" t="s">
        <v>12362</v>
      </c>
      <c r="V6102" t="s">
        <v>12362</v>
      </c>
      <c r="W6102">
        <v>9</v>
      </c>
      <c r="X6102" t="s">
        <v>18464</v>
      </c>
      <c r="Y6102">
        <v>1.025017305950396</v>
      </c>
      <c r="Z6102">
        <f>HYPERLINK("Melting_Curves/meltCurve_Q9Y5K8_.pdf", "Melting_Curves/meltCurve_Q9Y5K8_.pdf")</f>
        <v>0</v>
      </c>
      <c r="AA6102" t="s">
        <v>24378</v>
      </c>
      <c r="AB6102" t="s">
        <v>30459</v>
      </c>
    </row>
    <row r="6103" spans="1:28">
      <c r="A6103" t="s">
        <v>6129</v>
      </c>
      <c r="B6103">
        <v>0.992608467424715</v>
      </c>
      <c r="C6103">
        <v>1.01380521333469</v>
      </c>
      <c r="D6103">
        <v>0.976309930682682</v>
      </c>
      <c r="E6103">
        <v>1.01663225185932</v>
      </c>
      <c r="F6103">
        <v>0.71249055465792</v>
      </c>
      <c r="G6103">
        <v>0.484566253939745</v>
      </c>
      <c r="H6103">
        <v>0.380273041380818</v>
      </c>
      <c r="I6103">
        <v>0.539929959942363</v>
      </c>
      <c r="J6103">
        <v>0.851548909517612</v>
      </c>
      <c r="K6103">
        <v>0.712374559697061</v>
      </c>
      <c r="L6103">
        <v>12505.6122326082</v>
      </c>
      <c r="M6103">
        <v>250</v>
      </c>
      <c r="O6103">
        <v>50.0192607073033</v>
      </c>
      <c r="P6103">
        <v>-0.507631403045852</v>
      </c>
      <c r="Q6103">
        <v>0.5937385448085</v>
      </c>
      <c r="R6103">
        <v>0.722602084998116</v>
      </c>
      <c r="S6103" t="s">
        <v>12296</v>
      </c>
      <c r="T6103" t="s">
        <v>12362</v>
      </c>
      <c r="U6103" t="s">
        <v>12362</v>
      </c>
      <c r="V6103" t="s">
        <v>12362</v>
      </c>
      <c r="W6103">
        <v>7</v>
      </c>
      <c r="X6103" t="s">
        <v>18465</v>
      </c>
      <c r="Y6103">
        <v>0.7701248450285673</v>
      </c>
      <c r="Z6103">
        <f>HYPERLINK("Melting_Curves/meltCurve_Q9Y5L4_.pdf", "Melting_Curves/meltCurve_Q9Y5L4_.pdf")</f>
        <v>0</v>
      </c>
      <c r="AA6103" t="s">
        <v>24379</v>
      </c>
      <c r="AB6103" t="s">
        <v>30460</v>
      </c>
    </row>
    <row r="6104" spans="1:28">
      <c r="A6104" t="s">
        <v>6130</v>
      </c>
      <c r="B6104">
        <v>0.992608467424715</v>
      </c>
      <c r="C6104">
        <v>0.99718653140574</v>
      </c>
      <c r="D6104">
        <v>0.96443628682525</v>
      </c>
      <c r="E6104">
        <v>0.894069083927727</v>
      </c>
      <c r="F6104">
        <v>0.517576247360212</v>
      </c>
      <c r="G6104">
        <v>0.349331563180266</v>
      </c>
      <c r="H6104">
        <v>0.241799905961037</v>
      </c>
      <c r="I6104">
        <v>0.270938610069509</v>
      </c>
      <c r="J6104">
        <v>0.283039045587095</v>
      </c>
      <c r="K6104">
        <v>0.227343941277436</v>
      </c>
      <c r="L6104">
        <v>1396.37651684174</v>
      </c>
      <c r="M6104">
        <v>28.3365562321516</v>
      </c>
      <c r="N6104">
        <v>50.5609603389017</v>
      </c>
      <c r="O6104">
        <v>49.034817096673</v>
      </c>
      <c r="P6104">
        <v>-0.107437709532661</v>
      </c>
      <c r="Q6104">
        <v>0.256346563765772</v>
      </c>
      <c r="R6104">
        <v>0.995821659449853</v>
      </c>
      <c r="S6104" t="s">
        <v>12297</v>
      </c>
      <c r="T6104" t="s">
        <v>12362</v>
      </c>
      <c r="U6104" t="s">
        <v>12362</v>
      </c>
      <c r="V6104" t="s">
        <v>12362</v>
      </c>
      <c r="W6104">
        <v>11</v>
      </c>
      <c r="X6104" t="s">
        <v>18466</v>
      </c>
      <c r="Y6104">
        <v>0.5657530375997631</v>
      </c>
      <c r="Z6104">
        <f>HYPERLINK("Melting_Curves/meltCurve_Q9Y5M8_.pdf", "Melting_Curves/meltCurve_Q9Y5M8_.pdf")</f>
        <v>0</v>
      </c>
      <c r="AA6104" t="s">
        <v>24380</v>
      </c>
      <c r="AB6104" t="s">
        <v>30461</v>
      </c>
    </row>
    <row r="6105" spans="1:28">
      <c r="A6105" t="s">
        <v>6131</v>
      </c>
      <c r="B6105">
        <v>0.992608467424715</v>
      </c>
      <c r="C6105">
        <v>0.947360417503218</v>
      </c>
      <c r="D6105">
        <v>0.807537408312227</v>
      </c>
      <c r="E6105">
        <v>0.584024171266465</v>
      </c>
      <c r="F6105">
        <v>0.285706897994365</v>
      </c>
      <c r="G6105">
        <v>0.187249716652679</v>
      </c>
      <c r="H6105">
        <v>0.136863339270804</v>
      </c>
      <c r="I6105">
        <v>0.134147961497648</v>
      </c>
      <c r="J6105">
        <v>0.134297061772109</v>
      </c>
      <c r="K6105">
        <v>0.116209973128752</v>
      </c>
      <c r="L6105">
        <v>808.885092580151</v>
      </c>
      <c r="M6105">
        <v>17.3786316035399</v>
      </c>
      <c r="N6105">
        <v>47.2445258288209</v>
      </c>
      <c r="O6105">
        <v>45.941629167786</v>
      </c>
      <c r="P6105">
        <v>-0.08384355955524091</v>
      </c>
      <c r="Q6105">
        <v>0.113465009523662</v>
      </c>
      <c r="R6105">
        <v>0.998017489618953</v>
      </c>
      <c r="S6105" t="s">
        <v>12298</v>
      </c>
      <c r="T6105" t="s">
        <v>12362</v>
      </c>
      <c r="U6105" t="s">
        <v>12362</v>
      </c>
      <c r="V6105" t="s">
        <v>12362</v>
      </c>
      <c r="W6105">
        <v>13</v>
      </c>
      <c r="X6105" t="s">
        <v>18467</v>
      </c>
      <c r="Y6105">
        <v>0.4107996086791378</v>
      </c>
      <c r="Z6105">
        <f>HYPERLINK("Melting_Curves/meltCurve_Q9Y5P4_.pdf", "Melting_Curves/meltCurve_Q9Y5P4_.pdf")</f>
        <v>0</v>
      </c>
      <c r="AA6105" t="s">
        <v>24381</v>
      </c>
      <c r="AB6105" t="s">
        <v>30462</v>
      </c>
    </row>
    <row r="6106" spans="1:28">
      <c r="A6106" t="s">
        <v>6132</v>
      </c>
      <c r="B6106">
        <v>0.992608467424715</v>
      </c>
      <c r="C6106">
        <v>0.953531106032952</v>
      </c>
      <c r="D6106">
        <v>0.897551397327303</v>
      </c>
      <c r="E6106">
        <v>0.688578555849934</v>
      </c>
      <c r="F6106">
        <v>0.251828756480447</v>
      </c>
      <c r="G6106">
        <v>0.139055267336135</v>
      </c>
      <c r="H6106">
        <v>0.0984615128991314</v>
      </c>
      <c r="I6106">
        <v>0.130707064937874</v>
      </c>
      <c r="J6106">
        <v>0.158258490568873</v>
      </c>
      <c r="K6106">
        <v>0.136202072361174</v>
      </c>
      <c r="L6106">
        <v>1346.56787958385</v>
      </c>
      <c r="M6106">
        <v>28.4284076278522</v>
      </c>
      <c r="N6106">
        <v>47.8450014659694</v>
      </c>
      <c r="O6106">
        <v>47.1344622456577</v>
      </c>
      <c r="P6106">
        <v>-0.132143680287273</v>
      </c>
      <c r="Q6106">
        <v>0.123627233772714</v>
      </c>
      <c r="R6106">
        <v>0.993705712842203</v>
      </c>
      <c r="S6106" t="s">
        <v>12299</v>
      </c>
      <c r="T6106" t="s">
        <v>12362</v>
      </c>
      <c r="U6106" t="s">
        <v>12362</v>
      </c>
      <c r="V6106" t="s">
        <v>12362</v>
      </c>
      <c r="W6106">
        <v>6</v>
      </c>
      <c r="X6106" t="s">
        <v>18468</v>
      </c>
      <c r="Y6106">
        <v>0.4321884854738576</v>
      </c>
      <c r="Z6106">
        <f>HYPERLINK("Melting_Curves/meltCurve_Q9Y5P6_.pdf", "Melting_Curves/meltCurve_Q9Y5P6_.pdf")</f>
        <v>0</v>
      </c>
      <c r="AA6106" t="s">
        <v>24382</v>
      </c>
      <c r="AB6106" t="s">
        <v>30463</v>
      </c>
    </row>
    <row r="6107" spans="1:28">
      <c r="A6107" t="s">
        <v>6133</v>
      </c>
      <c r="B6107">
        <v>0.992608467424715</v>
      </c>
      <c r="C6107">
        <v>0.759712508036254</v>
      </c>
      <c r="D6107">
        <v>0.62096749921024</v>
      </c>
      <c r="E6107">
        <v>0.566944597421227</v>
      </c>
      <c r="F6107">
        <v>0.674857451500625</v>
      </c>
      <c r="G6107">
        <v>0.572391270590922</v>
      </c>
      <c r="H6107">
        <v>0.595258976486294</v>
      </c>
      <c r="I6107">
        <v>0.5817940637803229</v>
      </c>
      <c r="J6107">
        <v>0.8720977502707959</v>
      </c>
      <c r="K6107">
        <v>0.751613370016382</v>
      </c>
      <c r="L6107">
        <v>9942.05198492642</v>
      </c>
      <c r="M6107">
        <v>250</v>
      </c>
      <c r="O6107">
        <v>39.7656621081769</v>
      </c>
      <c r="P6107">
        <v>-0.543039760593277</v>
      </c>
      <c r="Q6107">
        <v>0.654490622224653</v>
      </c>
      <c r="R6107">
        <v>0.564372122049417</v>
      </c>
      <c r="S6107" t="s">
        <v>12300</v>
      </c>
      <c r="T6107" t="s">
        <v>12362</v>
      </c>
      <c r="U6107" t="s">
        <v>12362</v>
      </c>
      <c r="V6107" t="s">
        <v>12362</v>
      </c>
      <c r="W6107">
        <v>2</v>
      </c>
      <c r="X6107" t="s">
        <v>18469</v>
      </c>
      <c r="Y6107">
        <v>0.6863961296561563</v>
      </c>
      <c r="Z6107">
        <f>HYPERLINK("Melting_Curves/meltCurve_Q9Y5Q9_.pdf", "Melting_Curves/meltCurve_Q9Y5Q9_.pdf")</f>
        <v>0</v>
      </c>
      <c r="AA6107" t="s">
        <v>24383</v>
      </c>
      <c r="AB6107" t="s">
        <v>30464</v>
      </c>
    </row>
    <row r="6108" spans="1:28">
      <c r="A6108" t="s">
        <v>6134</v>
      </c>
      <c r="B6108">
        <v>0.992608467424715</v>
      </c>
      <c r="C6108">
        <v>1.08363634501747</v>
      </c>
      <c r="D6108">
        <v>0.897992084991309</v>
      </c>
      <c r="E6108">
        <v>0.592651099134415</v>
      </c>
      <c r="F6108">
        <v>0.372626354575637</v>
      </c>
      <c r="G6108">
        <v>0.196771311604231</v>
      </c>
      <c r="H6108">
        <v>0.14839384919925</v>
      </c>
      <c r="I6108">
        <v>0.15549091490906</v>
      </c>
      <c r="J6108">
        <v>0.155153196490395</v>
      </c>
      <c r="K6108">
        <v>0.138642003557871</v>
      </c>
      <c r="L6108">
        <v>981.67545264867</v>
      </c>
      <c r="M6108">
        <v>20.8156884891015</v>
      </c>
      <c r="N6108">
        <v>47.9425357562366</v>
      </c>
      <c r="O6108">
        <v>46.7315786618574</v>
      </c>
      <c r="P6108">
        <v>-0.0953276163575133</v>
      </c>
      <c r="Q6108">
        <v>0.143975225320478</v>
      </c>
      <c r="R6108">
        <v>0.989857281689546</v>
      </c>
      <c r="S6108" t="s">
        <v>12301</v>
      </c>
      <c r="T6108" t="s">
        <v>12362</v>
      </c>
      <c r="U6108" t="s">
        <v>12362</v>
      </c>
      <c r="V6108" t="s">
        <v>12362</v>
      </c>
      <c r="W6108">
        <v>3</v>
      </c>
      <c r="X6108" t="s">
        <v>18470</v>
      </c>
      <c r="Y6108">
        <v>0.4442624718458748</v>
      </c>
      <c r="Z6108">
        <f>HYPERLINK("Melting_Curves/meltCurve_Q9Y5S1_.pdf", "Melting_Curves/meltCurve_Q9Y5S1_.pdf")</f>
        <v>0</v>
      </c>
      <c r="AA6108" t="s">
        <v>24384</v>
      </c>
      <c r="AB6108" t="s">
        <v>30465</v>
      </c>
    </row>
    <row r="6109" spans="1:28">
      <c r="A6109" t="s">
        <v>6135</v>
      </c>
      <c r="B6109">
        <v>0.992608467424715</v>
      </c>
      <c r="C6109">
        <v>1.13950517874942</v>
      </c>
      <c r="D6109">
        <v>0.731952240986276</v>
      </c>
      <c r="E6109">
        <v>0.446445135320508</v>
      </c>
      <c r="F6109">
        <v>0.291499785453832</v>
      </c>
      <c r="G6109">
        <v>0.193850923826259</v>
      </c>
      <c r="H6109">
        <v>0.119220378744019</v>
      </c>
      <c r="I6109">
        <v>0.176369022252684</v>
      </c>
      <c r="J6109">
        <v>0.0916362369714557</v>
      </c>
      <c r="K6109">
        <v>0.09513565479359019</v>
      </c>
      <c r="L6109">
        <v>942.600069436388</v>
      </c>
      <c r="M6109">
        <v>20.7131762783598</v>
      </c>
      <c r="N6109">
        <v>46.179985043174</v>
      </c>
      <c r="O6109">
        <v>45.0894891540613</v>
      </c>
      <c r="P6109">
        <v>-0.0998911168608623</v>
      </c>
      <c r="Q6109">
        <v>0.130232883142237</v>
      </c>
      <c r="R6109">
        <v>0.965357798967028</v>
      </c>
      <c r="S6109" t="s">
        <v>12302</v>
      </c>
      <c r="T6109" t="s">
        <v>12362</v>
      </c>
      <c r="U6109" t="s">
        <v>12362</v>
      </c>
      <c r="V6109" t="s">
        <v>12362</v>
      </c>
      <c r="W6109">
        <v>2</v>
      </c>
      <c r="X6109" t="s">
        <v>18471</v>
      </c>
      <c r="Y6109">
        <v>0.3874680193061611</v>
      </c>
      <c r="Z6109">
        <f>HYPERLINK("Melting_Curves/meltCurve_Q9Y5S2_.pdf", "Melting_Curves/meltCurve_Q9Y5S2_.pdf")</f>
        <v>0</v>
      </c>
      <c r="AA6109" t="s">
        <v>24385</v>
      </c>
      <c r="AB6109" t="s">
        <v>30466</v>
      </c>
    </row>
    <row r="6110" spans="1:28">
      <c r="A6110" t="s">
        <v>6136</v>
      </c>
      <c r="B6110">
        <v>0.992608467424715</v>
      </c>
      <c r="C6110">
        <v>0.678666933615938</v>
      </c>
      <c r="D6110">
        <v>0.791712156269008</v>
      </c>
      <c r="E6110">
        <v>0.81391959103677</v>
      </c>
      <c r="F6110">
        <v>0.601494299216759</v>
      </c>
      <c r="G6110">
        <v>0.461115048746626</v>
      </c>
      <c r="H6110">
        <v>0.401939872829861</v>
      </c>
      <c r="I6110">
        <v>0.520703274364841</v>
      </c>
      <c r="J6110">
        <v>0.993782510223821</v>
      </c>
      <c r="K6110">
        <v>0.932238955799217</v>
      </c>
      <c r="L6110">
        <v>9387.54255582424</v>
      </c>
      <c r="M6110">
        <v>250</v>
      </c>
      <c r="O6110">
        <v>37.5477672664725</v>
      </c>
      <c r="P6110">
        <v>-0.518677733670046</v>
      </c>
      <c r="Q6110">
        <v>0.688396947124469</v>
      </c>
      <c r="R6110">
        <v>0.192836130239266</v>
      </c>
      <c r="S6110" t="s">
        <v>12303</v>
      </c>
      <c r="T6110" t="s">
        <v>12362</v>
      </c>
      <c r="U6110" t="s">
        <v>12362</v>
      </c>
      <c r="V6110" t="s">
        <v>12362</v>
      </c>
      <c r="W6110">
        <v>6</v>
      </c>
      <c r="X6110" t="s">
        <v>18472</v>
      </c>
      <c r="Y6110">
        <v>0.6941680518734097</v>
      </c>
      <c r="Z6110">
        <f>HYPERLINK("Melting_Curves/meltCurve_Q9Y5S9_.pdf", "Melting_Curves/meltCurve_Q9Y5S9_.pdf")</f>
        <v>0</v>
      </c>
      <c r="AA6110" t="s">
        <v>24386</v>
      </c>
      <c r="AB6110" t="s">
        <v>30467</v>
      </c>
    </row>
    <row r="6111" spans="1:28">
      <c r="A6111" t="s">
        <v>6137</v>
      </c>
      <c r="B6111">
        <v>0.992608467424715</v>
      </c>
      <c r="C6111">
        <v>0.983691236473203</v>
      </c>
      <c r="D6111">
        <v>0.936916305145144</v>
      </c>
      <c r="E6111">
        <v>0.6726989947963939</v>
      </c>
      <c r="F6111">
        <v>0.29628663845263</v>
      </c>
      <c r="G6111">
        <v>0.177425620390704</v>
      </c>
      <c r="H6111">
        <v>0.117627430541188</v>
      </c>
      <c r="I6111">
        <v>0.120614233332193</v>
      </c>
      <c r="J6111">
        <v>0.177243561409011</v>
      </c>
      <c r="K6111">
        <v>0.101264528331075</v>
      </c>
      <c r="L6111">
        <v>1215.53532590925</v>
      </c>
      <c r="M6111">
        <v>25.5973902570578</v>
      </c>
      <c r="N6111">
        <v>48.0361531681035</v>
      </c>
      <c r="O6111">
        <v>47.1997114272063</v>
      </c>
      <c r="P6111">
        <v>-0.118374768083327</v>
      </c>
      <c r="Q6111">
        <v>0.12691312913294</v>
      </c>
      <c r="R6111">
        <v>0.9971700479400331</v>
      </c>
      <c r="S6111" t="s">
        <v>12304</v>
      </c>
      <c r="T6111" t="s">
        <v>12362</v>
      </c>
      <c r="U6111" t="s">
        <v>12362</v>
      </c>
      <c r="V6111" t="s">
        <v>12362</v>
      </c>
      <c r="W6111">
        <v>3</v>
      </c>
      <c r="X6111" t="s">
        <v>18473</v>
      </c>
      <c r="Y6111">
        <v>0.4391505048053634</v>
      </c>
      <c r="Z6111">
        <f>HYPERLINK("Melting_Curves/meltCurve_Q9Y5T5_2_.pdf", "Melting_Curves/meltCurve_Q9Y5T5_2_.pdf")</f>
        <v>0</v>
      </c>
      <c r="AA6111" t="s">
        <v>24387</v>
      </c>
      <c r="AB6111" t="s">
        <v>30468</v>
      </c>
    </row>
    <row r="6112" spans="1:28">
      <c r="A6112" t="s">
        <v>6138</v>
      </c>
      <c r="B6112">
        <v>0.992608467424715</v>
      </c>
      <c r="C6112">
        <v>1.04761698166213</v>
      </c>
      <c r="D6112">
        <v>0.921642235553619</v>
      </c>
      <c r="E6112">
        <v>0.856280636075553</v>
      </c>
      <c r="F6112">
        <v>0.7268675878591609</v>
      </c>
      <c r="G6112">
        <v>0.620347316199402</v>
      </c>
      <c r="H6112">
        <v>0.558803241736845</v>
      </c>
      <c r="I6112">
        <v>0.8011384250171329</v>
      </c>
      <c r="J6112">
        <v>1.99586961659733</v>
      </c>
      <c r="K6112">
        <v>1.91868715429523</v>
      </c>
      <c r="L6112">
        <v>7118.01085168705</v>
      </c>
      <c r="M6112">
        <v>114.278705492107</v>
      </c>
      <c r="O6112">
        <v>62.2673591501455</v>
      </c>
      <c r="P6112">
        <v>0.229411390191758</v>
      </c>
      <c r="Q6112">
        <v>1.5</v>
      </c>
      <c r="R6112">
        <v>0.590742460368872</v>
      </c>
      <c r="S6112" t="s">
        <v>12305</v>
      </c>
      <c r="T6112" t="s">
        <v>12362</v>
      </c>
      <c r="U6112" t="s">
        <v>12362</v>
      </c>
      <c r="V6112" t="s">
        <v>12362</v>
      </c>
      <c r="W6112">
        <v>6</v>
      </c>
      <c r="X6112" t="s">
        <v>18474</v>
      </c>
      <c r="Y6112">
        <v>1.078301418953637</v>
      </c>
      <c r="Z6112">
        <f>HYPERLINK("Melting_Curves/meltCurve_Q9Y5U2_2_.pdf", "Melting_Curves/meltCurve_Q9Y5U2_2_.pdf")</f>
        <v>0</v>
      </c>
      <c r="AA6112" t="s">
        <v>24388</v>
      </c>
      <c r="AB6112" t="s">
        <v>30469</v>
      </c>
    </row>
    <row r="6113" spans="1:28">
      <c r="A6113" t="s">
        <v>6139</v>
      </c>
      <c r="B6113">
        <v>0.992608467424715</v>
      </c>
      <c r="C6113">
        <v>1.46081223564594</v>
      </c>
      <c r="D6113">
        <v>2.29008414357975</v>
      </c>
      <c r="E6113">
        <v>1.25158193683912</v>
      </c>
      <c r="F6113">
        <v>1.72489863819639</v>
      </c>
      <c r="G6113">
        <v>0.953531526405602</v>
      </c>
      <c r="H6113">
        <v>0.85720998513964</v>
      </c>
      <c r="I6113">
        <v>1.44021584546581</v>
      </c>
      <c r="J6113">
        <v>1.97150650997983</v>
      </c>
      <c r="K6113">
        <v>1.56981907185462</v>
      </c>
      <c r="L6113">
        <v>9876.661407931229</v>
      </c>
      <c r="M6113">
        <v>250</v>
      </c>
      <c r="O6113">
        <v>39.5040966027913</v>
      </c>
      <c r="P6113">
        <v>0.79105677845481</v>
      </c>
      <c r="Q6113">
        <v>1.5</v>
      </c>
      <c r="R6113">
        <v>0.122833429718424</v>
      </c>
      <c r="S6113" t="s">
        <v>12306</v>
      </c>
      <c r="T6113" t="s">
        <v>12362</v>
      </c>
      <c r="U6113" t="s">
        <v>12362</v>
      </c>
      <c r="V6113" t="s">
        <v>12362</v>
      </c>
      <c r="W6113">
        <v>5</v>
      </c>
      <c r="X6113" t="s">
        <v>18475</v>
      </c>
      <c r="Y6113">
        <v>1.458187905929348</v>
      </c>
      <c r="Z6113">
        <f>HYPERLINK("Melting_Curves/meltCurve_Q9Y5V0_.pdf", "Melting_Curves/meltCurve_Q9Y5V0_.pdf")</f>
        <v>0</v>
      </c>
      <c r="AA6113" t="s">
        <v>24389</v>
      </c>
      <c r="AB6113" t="s">
        <v>30470</v>
      </c>
    </row>
    <row r="6114" spans="1:28">
      <c r="A6114" t="s">
        <v>6140</v>
      </c>
      <c r="B6114">
        <v>0.992608467424715</v>
      </c>
      <c r="C6114">
        <v>0.984247212990052</v>
      </c>
      <c r="D6114">
        <v>0.790423210869775</v>
      </c>
      <c r="E6114">
        <v>0.829500720335419</v>
      </c>
      <c r="F6114">
        <v>0.682213032474835</v>
      </c>
      <c r="G6114">
        <v>0.774842505775452</v>
      </c>
      <c r="H6114">
        <v>0.6885103525046899</v>
      </c>
      <c r="I6114">
        <v>0.791570729427405</v>
      </c>
      <c r="J6114">
        <v>0.758005395508443</v>
      </c>
      <c r="K6114">
        <v>0.882865008846235</v>
      </c>
      <c r="L6114">
        <v>2739.64899412927</v>
      </c>
      <c r="M6114">
        <v>66.10542970869641</v>
      </c>
      <c r="O6114">
        <v>41.4057529100865</v>
      </c>
      <c r="P6114">
        <v>-0.0908622508931388</v>
      </c>
      <c r="Q6114">
        <v>0.7723503880947949</v>
      </c>
      <c r="R6114">
        <v>0.701186389936979</v>
      </c>
      <c r="S6114" t="s">
        <v>12307</v>
      </c>
      <c r="T6114" t="s">
        <v>12362</v>
      </c>
      <c r="U6114" t="s">
        <v>12362</v>
      </c>
      <c r="V6114" t="s">
        <v>12362</v>
      </c>
      <c r="W6114">
        <v>2</v>
      </c>
      <c r="X6114" t="s">
        <v>18476</v>
      </c>
      <c r="Y6114">
        <v>0.8063089092381343</v>
      </c>
      <c r="Z6114">
        <f>HYPERLINK("Melting_Curves/meltCurve_Q9Y5V3_.pdf", "Melting_Curves/meltCurve_Q9Y5V3_.pdf")</f>
        <v>0</v>
      </c>
      <c r="AA6114" t="s">
        <v>24390</v>
      </c>
      <c r="AB6114" t="s">
        <v>30471</v>
      </c>
    </row>
    <row r="6115" spans="1:28">
      <c r="A6115" t="s">
        <v>6141</v>
      </c>
      <c r="B6115">
        <v>0.992608467424715</v>
      </c>
      <c r="C6115">
        <v>1.04201074382626</v>
      </c>
      <c r="D6115">
        <v>0.754214843089571</v>
      </c>
      <c r="E6115">
        <v>0.543581652882945</v>
      </c>
      <c r="F6115">
        <v>0.431920083911929</v>
      </c>
      <c r="G6115">
        <v>0.347769441662463</v>
      </c>
      <c r="H6115">
        <v>0.226966113990518</v>
      </c>
      <c r="I6115">
        <v>0.278214372657873</v>
      </c>
      <c r="J6115">
        <v>0.281355174388114</v>
      </c>
      <c r="K6115">
        <v>0.237221814262973</v>
      </c>
      <c r="L6115">
        <v>770.81683843285</v>
      </c>
      <c r="M6115">
        <v>16.8955113193419</v>
      </c>
      <c r="N6115">
        <v>47.6789554251934</v>
      </c>
      <c r="O6115">
        <v>44.9978319874478</v>
      </c>
      <c r="P6115">
        <v>-0.069586168058835</v>
      </c>
      <c r="Q6115">
        <v>0.258731293708163</v>
      </c>
      <c r="R6115">
        <v>0.97633049506386</v>
      </c>
      <c r="S6115" t="s">
        <v>12308</v>
      </c>
      <c r="T6115" t="s">
        <v>12362</v>
      </c>
      <c r="U6115" t="s">
        <v>12362</v>
      </c>
      <c r="V6115" t="s">
        <v>12362</v>
      </c>
      <c r="W6115">
        <v>4</v>
      </c>
      <c r="X6115" t="s">
        <v>18477</v>
      </c>
      <c r="Y6115">
        <v>0.4854539967239267</v>
      </c>
      <c r="Z6115">
        <f>HYPERLINK("Melting_Curves/meltCurve_Q9Y5X1_.pdf", "Melting_Curves/meltCurve_Q9Y5X1_.pdf")</f>
        <v>0</v>
      </c>
      <c r="AA6115" t="s">
        <v>24391</v>
      </c>
      <c r="AB6115" t="s">
        <v>30472</v>
      </c>
    </row>
    <row r="6116" spans="1:28">
      <c r="A6116" t="s">
        <v>6142</v>
      </c>
      <c r="B6116">
        <v>0.992608467424715</v>
      </c>
      <c r="C6116">
        <v>0.978028000306766</v>
      </c>
      <c r="D6116">
        <v>0.8688048168753451</v>
      </c>
      <c r="E6116">
        <v>0.583046237851332</v>
      </c>
      <c r="F6116">
        <v>0.214543919253467</v>
      </c>
      <c r="G6116">
        <v>0.140542346953099</v>
      </c>
      <c r="H6116">
        <v>0.0955597864492166</v>
      </c>
      <c r="I6116">
        <v>0.106196554926458</v>
      </c>
      <c r="J6116">
        <v>0.100801548147225</v>
      </c>
      <c r="K6116">
        <v>0.09859422425316</v>
      </c>
      <c r="L6116">
        <v>1096.6872932368</v>
      </c>
      <c r="M6116">
        <v>23.4847981680635</v>
      </c>
      <c r="N6116">
        <v>47.1171525619575</v>
      </c>
      <c r="O6116">
        <v>46.3631179593813</v>
      </c>
      <c r="P6116">
        <v>-0.114693142572516</v>
      </c>
      <c r="Q6116">
        <v>0.0943179887590567</v>
      </c>
      <c r="R6116">
        <v>0.998357326817381</v>
      </c>
      <c r="S6116" t="s">
        <v>12309</v>
      </c>
      <c r="T6116" t="s">
        <v>12362</v>
      </c>
      <c r="U6116" t="s">
        <v>12362</v>
      </c>
      <c r="V6116" t="s">
        <v>12362</v>
      </c>
      <c r="W6116">
        <v>17</v>
      </c>
      <c r="X6116" t="s">
        <v>18478</v>
      </c>
      <c r="Y6116">
        <v>0.3956800040664354</v>
      </c>
      <c r="Z6116">
        <f>HYPERLINK("Melting_Curves/meltCurve_Q9Y5X3_.pdf", "Melting_Curves/meltCurve_Q9Y5X3_.pdf")</f>
        <v>0</v>
      </c>
      <c r="AA6116" t="s">
        <v>24392</v>
      </c>
      <c r="AB6116" t="s">
        <v>30473</v>
      </c>
    </row>
    <row r="6117" spans="1:28">
      <c r="A6117" t="s">
        <v>6143</v>
      </c>
      <c r="B6117">
        <v>0.992608467424715</v>
      </c>
      <c r="C6117">
        <v>0.651394640680689</v>
      </c>
      <c r="D6117">
        <v>0.5763278808740701</v>
      </c>
      <c r="E6117">
        <v>0.420656214878053</v>
      </c>
      <c r="F6117">
        <v>0.299446967921567</v>
      </c>
      <c r="G6117">
        <v>0.245090454951017</v>
      </c>
      <c r="H6117">
        <v>0.244732185669989</v>
      </c>
      <c r="I6117">
        <v>0.274354532179818</v>
      </c>
      <c r="J6117">
        <v>0.282770692277598</v>
      </c>
      <c r="K6117">
        <v>0.315924049402454</v>
      </c>
      <c r="L6117">
        <v>645.071824273114</v>
      </c>
      <c r="M6117">
        <v>15.5384008856658</v>
      </c>
      <c r="N6117">
        <v>43.6834976242931</v>
      </c>
      <c r="O6117">
        <v>40.8453123586939</v>
      </c>
      <c r="P6117">
        <v>-0.06954418181015611</v>
      </c>
      <c r="Q6117">
        <v>0.26882979113215</v>
      </c>
      <c r="R6117">
        <v>0.952840561716137</v>
      </c>
      <c r="S6117" t="s">
        <v>12310</v>
      </c>
      <c r="T6117" t="s">
        <v>12362</v>
      </c>
      <c r="U6117" t="s">
        <v>12362</v>
      </c>
      <c r="V6117" t="s">
        <v>12362</v>
      </c>
      <c r="W6117">
        <v>3</v>
      </c>
      <c r="X6117" t="s">
        <v>18479</v>
      </c>
      <c r="Y6117">
        <v>0.3994692786225216</v>
      </c>
      <c r="Z6117">
        <f>HYPERLINK("Melting_Curves/meltCurve_Q9Y5Y0_.pdf", "Melting_Curves/meltCurve_Q9Y5Y0_.pdf")</f>
        <v>0</v>
      </c>
      <c r="AA6117" t="s">
        <v>24393</v>
      </c>
      <c r="AB6117" t="s">
        <v>30474</v>
      </c>
    </row>
    <row r="6118" spans="1:28">
      <c r="A6118" t="s">
        <v>6144</v>
      </c>
      <c r="B6118">
        <v>0.992608467424715</v>
      </c>
      <c r="C6118">
        <v>0.959447165568229</v>
      </c>
      <c r="D6118">
        <v>0.975223128158301</v>
      </c>
      <c r="E6118">
        <v>0.997819394707361</v>
      </c>
      <c r="F6118">
        <v>0.732800369258606</v>
      </c>
      <c r="G6118">
        <v>0.549087454198889</v>
      </c>
      <c r="H6118">
        <v>0.515621427837209</v>
      </c>
      <c r="I6118">
        <v>0.906078794542468</v>
      </c>
      <c r="J6118">
        <v>1.87989531248042</v>
      </c>
      <c r="K6118">
        <v>1.95259302720541</v>
      </c>
      <c r="L6118">
        <v>15000</v>
      </c>
      <c r="M6118">
        <v>240.645343352142</v>
      </c>
      <c r="O6118">
        <v>62.3280794600897</v>
      </c>
      <c r="P6118">
        <v>0.482618176423413</v>
      </c>
      <c r="Q6118">
        <v>1.5</v>
      </c>
      <c r="R6118">
        <v>0.600784834491048</v>
      </c>
      <c r="S6118" t="s">
        <v>12311</v>
      </c>
      <c r="T6118" t="s">
        <v>12362</v>
      </c>
      <c r="U6118" t="s">
        <v>12362</v>
      </c>
      <c r="V6118" t="s">
        <v>12362</v>
      </c>
      <c r="W6118">
        <v>13</v>
      </c>
      <c r="X6118" t="s">
        <v>18480</v>
      </c>
      <c r="Y6118">
        <v>1.077734425948976</v>
      </c>
      <c r="Z6118">
        <f>HYPERLINK("Melting_Curves/meltCurve_Q9Y5Z4_.pdf", "Melting_Curves/meltCurve_Q9Y5Z4_.pdf")</f>
        <v>0</v>
      </c>
      <c r="AA6118" t="s">
        <v>24394</v>
      </c>
      <c r="AB6118" t="s">
        <v>30475</v>
      </c>
    </row>
    <row r="6119" spans="1:28">
      <c r="A6119" t="s">
        <v>6145</v>
      </c>
      <c r="B6119">
        <v>0.992608467424715</v>
      </c>
      <c r="C6119">
        <v>1.10484273376771</v>
      </c>
      <c r="D6119">
        <v>0.859236988503328</v>
      </c>
      <c r="E6119">
        <v>0.850399930362126</v>
      </c>
      <c r="F6119">
        <v>0.787869586238281</v>
      </c>
      <c r="G6119">
        <v>0.728582755628381</v>
      </c>
      <c r="H6119">
        <v>0.606076439925467</v>
      </c>
      <c r="I6119">
        <v>0.674931024043153</v>
      </c>
      <c r="J6119">
        <v>0.770306227469181</v>
      </c>
      <c r="K6119">
        <v>0.67659240240804</v>
      </c>
      <c r="L6119">
        <v>788.858100890296</v>
      </c>
      <c r="M6119">
        <v>16.9484144299043</v>
      </c>
      <c r="O6119">
        <v>45.9111621950545</v>
      </c>
      <c r="P6119">
        <v>-0.0290347834677487</v>
      </c>
      <c r="Q6119">
        <v>0.68541310006647</v>
      </c>
      <c r="R6119">
        <v>0.81984644864308</v>
      </c>
      <c r="S6119" t="s">
        <v>12312</v>
      </c>
      <c r="T6119" t="s">
        <v>12362</v>
      </c>
      <c r="U6119" t="s">
        <v>12362</v>
      </c>
      <c r="V6119" t="s">
        <v>12362</v>
      </c>
      <c r="W6119">
        <v>2</v>
      </c>
      <c r="X6119" t="s">
        <v>18481</v>
      </c>
      <c r="Y6119">
        <v>0.7911885974602837</v>
      </c>
      <c r="Z6119">
        <f>HYPERLINK("Melting_Curves/meltCurve_Q9Y605_.pdf", "Melting_Curves/meltCurve_Q9Y605_.pdf")</f>
        <v>0</v>
      </c>
      <c r="AA6119" t="s">
        <v>24395</v>
      </c>
      <c r="AB6119" t="s">
        <v>30476</v>
      </c>
    </row>
    <row r="6120" spans="1:28">
      <c r="A6120" t="s">
        <v>6146</v>
      </c>
      <c r="B6120">
        <v>0.992608467424715</v>
      </c>
      <c r="C6120">
        <v>0.934667046557585</v>
      </c>
      <c r="D6120">
        <v>0.839059934829114</v>
      </c>
      <c r="E6120">
        <v>0.717911503664563</v>
      </c>
      <c r="F6120">
        <v>0.800358940794997</v>
      </c>
      <c r="G6120">
        <v>0.735175549250457</v>
      </c>
      <c r="H6120">
        <v>0.619846237426642</v>
      </c>
      <c r="I6120">
        <v>0.698335680456914</v>
      </c>
      <c r="J6120">
        <v>0.705075506202285</v>
      </c>
      <c r="K6120">
        <v>0.500083327323261</v>
      </c>
      <c r="L6120">
        <v>292.857680501153</v>
      </c>
      <c r="M6120">
        <v>5.87661153543663</v>
      </c>
      <c r="O6120">
        <v>44.9760814448749</v>
      </c>
      <c r="P6120">
        <v>-0.0158314791247349</v>
      </c>
      <c r="Q6120">
        <v>0.517025310388372</v>
      </c>
      <c r="R6120">
        <v>0.795117036602179</v>
      </c>
      <c r="S6120" t="s">
        <v>12313</v>
      </c>
      <c r="T6120" t="s">
        <v>12362</v>
      </c>
      <c r="U6120" t="s">
        <v>12362</v>
      </c>
      <c r="V6120" t="s">
        <v>12362</v>
      </c>
      <c r="W6120">
        <v>15</v>
      </c>
      <c r="X6120" t="s">
        <v>18482</v>
      </c>
      <c r="Y6120">
        <v>0.7478598611542987</v>
      </c>
      <c r="Z6120">
        <f>HYPERLINK("Melting_Curves/meltCurve_Q9Y608_2_.pdf", "Melting_Curves/meltCurve_Q9Y608_2_.pdf")</f>
        <v>0</v>
      </c>
      <c r="AA6120" t="s">
        <v>24396</v>
      </c>
      <c r="AB6120" t="s">
        <v>30477</v>
      </c>
    </row>
    <row r="6121" spans="1:28">
      <c r="A6121" t="s">
        <v>6147</v>
      </c>
      <c r="B6121">
        <v>0.992608467424715</v>
      </c>
      <c r="C6121">
        <v>1.01853003526663</v>
      </c>
      <c r="D6121">
        <v>0.87107455327072</v>
      </c>
      <c r="E6121">
        <v>0.881332524943546</v>
      </c>
      <c r="F6121">
        <v>0.853546702051278</v>
      </c>
      <c r="G6121">
        <v>0.789095671006217</v>
      </c>
      <c r="H6121">
        <v>0.792006268202921</v>
      </c>
      <c r="I6121">
        <v>1.06092657525677</v>
      </c>
      <c r="J6121">
        <v>1.44893662174301</v>
      </c>
      <c r="K6121">
        <v>1.39346357567897</v>
      </c>
      <c r="L6121">
        <v>15000</v>
      </c>
      <c r="M6121">
        <v>244.124597950363</v>
      </c>
      <c r="O6121">
        <v>61.4399100879423</v>
      </c>
      <c r="P6121">
        <v>0.418405104555715</v>
      </c>
      <c r="Q6121">
        <v>1.42120740277718</v>
      </c>
      <c r="R6121">
        <v>0.71595635007544</v>
      </c>
      <c r="S6121" t="s">
        <v>12314</v>
      </c>
      <c r="T6121" t="s">
        <v>12362</v>
      </c>
      <c r="U6121" t="s">
        <v>12362</v>
      </c>
      <c r="V6121" t="s">
        <v>12362</v>
      </c>
      <c r="W6121">
        <v>18</v>
      </c>
      <c r="X6121" t="s">
        <v>18483</v>
      </c>
      <c r="Y6121">
        <v>1.077959505901983</v>
      </c>
      <c r="Z6121">
        <f>HYPERLINK("Melting_Curves/meltCurve_Q9Y608_4_.pdf", "Melting_Curves/meltCurve_Q9Y608_4_.pdf")</f>
        <v>0</v>
      </c>
      <c r="AA6121" t="s">
        <v>24396</v>
      </c>
      <c r="AB6121" t="s">
        <v>30478</v>
      </c>
    </row>
    <row r="6122" spans="1:28">
      <c r="A6122" t="s">
        <v>6148</v>
      </c>
      <c r="B6122">
        <v>0.992608467424715</v>
      </c>
      <c r="C6122">
        <v>1.05128658374285</v>
      </c>
      <c r="D6122">
        <v>0.859394500755021</v>
      </c>
      <c r="E6122">
        <v>0.70860722842737</v>
      </c>
      <c r="F6122">
        <v>0.570733858668788</v>
      </c>
      <c r="G6122">
        <v>0.424315421538322</v>
      </c>
      <c r="H6122">
        <v>0.357537670534161</v>
      </c>
      <c r="I6122">
        <v>0.451547274089877</v>
      </c>
      <c r="J6122">
        <v>0.520153318045409</v>
      </c>
      <c r="K6122">
        <v>0.435124974993686</v>
      </c>
      <c r="L6122">
        <v>944.5814158348491</v>
      </c>
      <c r="M6122">
        <v>20.383274973815</v>
      </c>
      <c r="N6122">
        <v>51.4801669770121</v>
      </c>
      <c r="O6122">
        <v>45.9018727336184</v>
      </c>
      <c r="P6122">
        <v>-0.0627646830375241</v>
      </c>
      <c r="Q6122">
        <v>0.434648194824098</v>
      </c>
      <c r="R6122">
        <v>0.9555729474857499</v>
      </c>
      <c r="S6122" t="s">
        <v>12315</v>
      </c>
      <c r="T6122" t="s">
        <v>12362</v>
      </c>
      <c r="U6122" t="s">
        <v>12362</v>
      </c>
      <c r="V6122" t="s">
        <v>12362</v>
      </c>
      <c r="W6122">
        <v>17</v>
      </c>
      <c r="X6122" t="s">
        <v>18484</v>
      </c>
      <c r="Y6122">
        <v>0.6177948975254643</v>
      </c>
      <c r="Z6122">
        <f>HYPERLINK("Melting_Curves/meltCurve_Q9Y613_.pdf", "Melting_Curves/meltCurve_Q9Y613_.pdf")</f>
        <v>0</v>
      </c>
      <c r="AA6122" t="s">
        <v>24397</v>
      </c>
      <c r="AB6122" t="s">
        <v>30479</v>
      </c>
    </row>
    <row r="6123" spans="1:28">
      <c r="A6123" t="s">
        <v>6149</v>
      </c>
      <c r="B6123">
        <v>0.992608467424715</v>
      </c>
      <c r="C6123">
        <v>0.9558964155444269</v>
      </c>
      <c r="D6123">
        <v>1.03123086726244</v>
      </c>
      <c r="E6123">
        <v>1.11857854604838</v>
      </c>
      <c r="F6123">
        <v>0.828522674978359</v>
      </c>
      <c r="G6123">
        <v>0.662209231918356</v>
      </c>
      <c r="H6123">
        <v>0.526909884079699</v>
      </c>
      <c r="I6123">
        <v>0.459741325636559</v>
      </c>
      <c r="J6123">
        <v>0.227760576685499</v>
      </c>
      <c r="K6123">
        <v>0.109587969590667</v>
      </c>
      <c r="L6123">
        <v>718.890414868979</v>
      </c>
      <c r="M6123">
        <v>12.3689835501365</v>
      </c>
      <c r="N6123">
        <v>58.1204116897032</v>
      </c>
      <c r="O6123">
        <v>56.6638867822267</v>
      </c>
      <c r="P6123">
        <v>-0.0545834048446113</v>
      </c>
      <c r="Q6123">
        <v>0</v>
      </c>
      <c r="R6123">
        <v>0.954556439219705</v>
      </c>
      <c r="S6123" t="s">
        <v>12316</v>
      </c>
      <c r="T6123" t="s">
        <v>12362</v>
      </c>
      <c r="U6123" t="s">
        <v>12362</v>
      </c>
      <c r="V6123" t="s">
        <v>12362</v>
      </c>
      <c r="W6123">
        <v>18</v>
      </c>
      <c r="X6123" t="s">
        <v>18485</v>
      </c>
      <c r="Y6123">
        <v>0.7028742806887707</v>
      </c>
      <c r="Z6123">
        <f>HYPERLINK("Melting_Curves/meltCurve_Q9Y617_.pdf", "Melting_Curves/meltCurve_Q9Y617_.pdf")</f>
        <v>0</v>
      </c>
      <c r="AA6123" t="s">
        <v>24398</v>
      </c>
      <c r="AB6123" t="s">
        <v>30480</v>
      </c>
    </row>
    <row r="6124" spans="1:28">
      <c r="A6124" t="s">
        <v>6150</v>
      </c>
      <c r="B6124">
        <v>0.992608467424715</v>
      </c>
      <c r="C6124">
        <v>1.01312019066516</v>
      </c>
      <c r="D6124">
        <v>0.930422303181019</v>
      </c>
      <c r="E6124">
        <v>0.8289606854046701</v>
      </c>
      <c r="F6124">
        <v>0.66244734554382</v>
      </c>
      <c r="G6124">
        <v>0.549873560150706</v>
      </c>
      <c r="H6124">
        <v>0.436404962526869</v>
      </c>
      <c r="I6124">
        <v>0.525244840833735</v>
      </c>
      <c r="J6124">
        <v>0.567542486942453</v>
      </c>
      <c r="K6124">
        <v>0.488634735451622</v>
      </c>
      <c r="L6124">
        <v>982.354477508283</v>
      </c>
      <c r="M6124">
        <v>20.454420405507</v>
      </c>
      <c r="O6124">
        <v>47.5745279906485</v>
      </c>
      <c r="P6124">
        <v>-0.0536925768949214</v>
      </c>
      <c r="Q6124">
        <v>0.500484839778249</v>
      </c>
      <c r="R6124">
        <v>0.971058625961001</v>
      </c>
      <c r="S6124" t="s">
        <v>12317</v>
      </c>
      <c r="T6124" t="s">
        <v>12362</v>
      </c>
      <c r="U6124" t="s">
        <v>12362</v>
      </c>
      <c r="V6124" t="s">
        <v>12362</v>
      </c>
      <c r="W6124">
        <v>4</v>
      </c>
      <c r="X6124" t="s">
        <v>18486</v>
      </c>
      <c r="Y6124">
        <v>0.6903717022097109</v>
      </c>
      <c r="Z6124">
        <f>HYPERLINK("Melting_Curves/meltCurve_Q9Y620_.pdf", "Melting_Curves/meltCurve_Q9Y620_.pdf")</f>
        <v>0</v>
      </c>
      <c r="AA6124" t="s">
        <v>24399</v>
      </c>
      <c r="AB6124" t="s">
        <v>30481</v>
      </c>
    </row>
    <row r="6125" spans="1:28">
      <c r="A6125" t="s">
        <v>6151</v>
      </c>
      <c r="B6125">
        <v>0.992608467424715</v>
      </c>
      <c r="C6125">
        <v>1.37691834191263</v>
      </c>
      <c r="D6125">
        <v>1.51237641044292</v>
      </c>
      <c r="E6125">
        <v>1.7129566345985</v>
      </c>
      <c r="F6125">
        <v>1.18801899544608</v>
      </c>
      <c r="G6125">
        <v>0.656175806309006</v>
      </c>
      <c r="H6125">
        <v>0.699354174152813</v>
      </c>
      <c r="I6125">
        <v>0.627209504353201</v>
      </c>
      <c r="J6125">
        <v>0.428797793520039</v>
      </c>
      <c r="K6125">
        <v>0.857860927723812</v>
      </c>
      <c r="L6125">
        <v>13194.0138396309</v>
      </c>
      <c r="M6125">
        <v>250</v>
      </c>
      <c r="O6125">
        <v>52.7726780274338</v>
      </c>
      <c r="P6125">
        <v>-0.410617507251435</v>
      </c>
      <c r="Q6125">
        <v>0.653289832275302</v>
      </c>
      <c r="R6125">
        <v>0.364614746410551</v>
      </c>
      <c r="S6125" t="s">
        <v>12318</v>
      </c>
      <c r="T6125" t="s">
        <v>12362</v>
      </c>
      <c r="U6125" t="s">
        <v>12362</v>
      </c>
      <c r="V6125" t="s">
        <v>12362</v>
      </c>
      <c r="W6125">
        <v>2</v>
      </c>
      <c r="X6125" t="s">
        <v>18487</v>
      </c>
      <c r="Y6125">
        <v>0.8356459049513751</v>
      </c>
      <c r="Z6125">
        <f>HYPERLINK("Melting_Curves/meltCurve_Q9Y646_.pdf", "Melting_Curves/meltCurve_Q9Y646_.pdf")</f>
        <v>0</v>
      </c>
      <c r="AA6125" t="s">
        <v>24400</v>
      </c>
      <c r="AB6125" t="s">
        <v>30482</v>
      </c>
    </row>
    <row r="6126" spans="1:28">
      <c r="A6126" t="s">
        <v>6152</v>
      </c>
      <c r="B6126">
        <v>0.992608467424715</v>
      </c>
      <c r="C6126">
        <v>1.3486299687227</v>
      </c>
      <c r="D6126">
        <v>1.04036388002623</v>
      </c>
      <c r="E6126">
        <v>0.884006658552528</v>
      </c>
      <c r="F6126">
        <v>0.427211180657007</v>
      </c>
      <c r="G6126">
        <v>0.206371047072179</v>
      </c>
      <c r="H6126">
        <v>0.148841748660674</v>
      </c>
      <c r="I6126">
        <v>0.17236721644799</v>
      </c>
      <c r="J6126">
        <v>0.19046917365861</v>
      </c>
      <c r="K6126">
        <v>0.129327076830006</v>
      </c>
      <c r="L6126">
        <v>1735.21874854046</v>
      </c>
      <c r="M6126">
        <v>35.3343154871273</v>
      </c>
      <c r="N6126">
        <v>49.6537671353893</v>
      </c>
      <c r="O6126">
        <v>48.9521004016368</v>
      </c>
      <c r="P6126">
        <v>-0.151441359722204</v>
      </c>
      <c r="Q6126">
        <v>0.160776451918166</v>
      </c>
      <c r="R6126">
        <v>0.934527840706621</v>
      </c>
      <c r="S6126" t="s">
        <v>12319</v>
      </c>
      <c r="T6126" t="s">
        <v>12362</v>
      </c>
      <c r="U6126" t="s">
        <v>12362</v>
      </c>
      <c r="V6126" t="s">
        <v>12362</v>
      </c>
      <c r="W6126">
        <v>3</v>
      </c>
      <c r="X6126" t="s">
        <v>18488</v>
      </c>
      <c r="Y6126">
        <v>0.503158796905439</v>
      </c>
      <c r="Z6126">
        <f>HYPERLINK("Melting_Curves/meltCurve_Q9Y657_.pdf", "Melting_Curves/meltCurve_Q9Y657_.pdf")</f>
        <v>0</v>
      </c>
      <c r="AA6126" t="s">
        <v>24401</v>
      </c>
      <c r="AB6126" t="s">
        <v>30483</v>
      </c>
    </row>
    <row r="6127" spans="1:28">
      <c r="A6127" t="s">
        <v>6153</v>
      </c>
      <c r="B6127">
        <v>0.992608467424715</v>
      </c>
      <c r="C6127">
        <v>1.06357023557098</v>
      </c>
      <c r="D6127">
        <v>0.897307503799827</v>
      </c>
      <c r="E6127">
        <v>0.732473795476473</v>
      </c>
      <c r="F6127">
        <v>0.48316590469714</v>
      </c>
      <c r="G6127">
        <v>0.328235660743161</v>
      </c>
      <c r="H6127">
        <v>0.265580406093046</v>
      </c>
      <c r="I6127">
        <v>0.325142062223256</v>
      </c>
      <c r="J6127">
        <v>0.468210704496587</v>
      </c>
      <c r="K6127">
        <v>0.50283290331112</v>
      </c>
      <c r="L6127">
        <v>1289.22043057985</v>
      </c>
      <c r="M6127">
        <v>27.4840948253631</v>
      </c>
      <c r="N6127">
        <v>49.4379992741602</v>
      </c>
      <c r="O6127">
        <v>46.6616492751079</v>
      </c>
      <c r="P6127">
        <v>-0.0916636892182833</v>
      </c>
      <c r="Q6127">
        <v>0.377510611544971</v>
      </c>
      <c r="R6127">
        <v>0.931727426680359</v>
      </c>
      <c r="S6127" t="s">
        <v>12320</v>
      </c>
      <c r="T6127" t="s">
        <v>12362</v>
      </c>
      <c r="U6127" t="s">
        <v>12362</v>
      </c>
      <c r="V6127" t="s">
        <v>12362</v>
      </c>
      <c r="W6127">
        <v>5</v>
      </c>
      <c r="X6127" t="s">
        <v>18489</v>
      </c>
      <c r="Y6127">
        <v>0.5874074542935313</v>
      </c>
      <c r="Z6127">
        <f>HYPERLINK("Melting_Curves/meltCurve_Q9Y676_.pdf", "Melting_Curves/meltCurve_Q9Y676_.pdf")</f>
        <v>0</v>
      </c>
      <c r="AA6127" t="s">
        <v>24402</v>
      </c>
      <c r="AB6127" t="s">
        <v>30484</v>
      </c>
    </row>
    <row r="6128" spans="1:28">
      <c r="A6128" t="s">
        <v>6154</v>
      </c>
      <c r="B6128">
        <v>0.992608467424715</v>
      </c>
      <c r="C6128">
        <v>1.01537731613235</v>
      </c>
      <c r="D6128">
        <v>0.893855353896325</v>
      </c>
      <c r="E6128">
        <v>0.7277204906176969</v>
      </c>
      <c r="F6128">
        <v>0.41950246530174</v>
      </c>
      <c r="G6128">
        <v>0.24609755388083</v>
      </c>
      <c r="H6128">
        <v>0.179621274818521</v>
      </c>
      <c r="I6128">
        <v>0.171257780540414</v>
      </c>
      <c r="J6128">
        <v>0.190414417446413</v>
      </c>
      <c r="K6128">
        <v>0.149488693655431</v>
      </c>
      <c r="L6128">
        <v>946.651463626039</v>
      </c>
      <c r="M6128">
        <v>19.6522167847918</v>
      </c>
      <c r="N6128">
        <v>49.1158523275117</v>
      </c>
      <c r="O6128">
        <v>47.6797490551878</v>
      </c>
      <c r="P6128">
        <v>-0.0868153034662279</v>
      </c>
      <c r="Q6128">
        <v>0.157512250920575</v>
      </c>
      <c r="R6128">
        <v>0.997312234955339</v>
      </c>
      <c r="S6128" t="s">
        <v>12321</v>
      </c>
      <c r="T6128" t="s">
        <v>12362</v>
      </c>
      <c r="U6128" t="s">
        <v>12362</v>
      </c>
      <c r="V6128" t="s">
        <v>12362</v>
      </c>
      <c r="W6128">
        <v>13</v>
      </c>
      <c r="X6128" t="s">
        <v>18490</v>
      </c>
      <c r="Y6128">
        <v>0.4826504966218643</v>
      </c>
      <c r="Z6128">
        <f>HYPERLINK("Melting_Curves/meltCurve_Q9Y678_.pdf", "Melting_Curves/meltCurve_Q9Y678_.pdf")</f>
        <v>0</v>
      </c>
      <c r="AA6128" t="s">
        <v>24403</v>
      </c>
      <c r="AB6128" t="s">
        <v>30485</v>
      </c>
    </row>
    <row r="6129" spans="1:28">
      <c r="A6129" t="s">
        <v>6155</v>
      </c>
      <c r="B6129">
        <v>0.992608467424715</v>
      </c>
      <c r="C6129">
        <v>1.07913507761233</v>
      </c>
      <c r="D6129">
        <v>0.8763132552735931</v>
      </c>
      <c r="E6129">
        <v>0.728257782320116</v>
      </c>
      <c r="F6129">
        <v>0.552714928787893</v>
      </c>
      <c r="G6129">
        <v>0.439323256234436</v>
      </c>
      <c r="H6129">
        <v>0.355306168494318</v>
      </c>
      <c r="I6129">
        <v>0.486514616242586</v>
      </c>
      <c r="J6129">
        <v>0.523169088380906</v>
      </c>
      <c r="K6129">
        <v>0.505819931435364</v>
      </c>
      <c r="L6129">
        <v>1105.78782909339</v>
      </c>
      <c r="M6129">
        <v>23.8717306681538</v>
      </c>
      <c r="N6129">
        <v>51.8671576167355</v>
      </c>
      <c r="O6129">
        <v>46.0006745515284</v>
      </c>
      <c r="P6129">
        <v>-0.069923306399833</v>
      </c>
      <c r="Q6129">
        <v>0.461041677781457</v>
      </c>
      <c r="R6129">
        <v>0.943822584398892</v>
      </c>
      <c r="S6129" t="s">
        <v>12322</v>
      </c>
      <c r="T6129" t="s">
        <v>12362</v>
      </c>
      <c r="U6129" t="s">
        <v>12362</v>
      </c>
      <c r="V6129" t="s">
        <v>12362</v>
      </c>
      <c r="W6129">
        <v>5</v>
      </c>
      <c r="X6129" t="s">
        <v>18491</v>
      </c>
      <c r="Y6129">
        <v>0.6334410657313557</v>
      </c>
      <c r="Z6129">
        <f>HYPERLINK("Melting_Curves/meltCurve_Q9Y679_2_.pdf", "Melting_Curves/meltCurve_Q9Y679_2_.pdf")</f>
        <v>0</v>
      </c>
      <c r="AA6129" t="s">
        <v>24404</v>
      </c>
      <c r="AB6129" t="s">
        <v>30486</v>
      </c>
    </row>
    <row r="6130" spans="1:28">
      <c r="A6130" t="s">
        <v>6156</v>
      </c>
      <c r="B6130">
        <v>0.992608467424715</v>
      </c>
      <c r="C6130">
        <v>0.971915657245242</v>
      </c>
      <c r="D6130">
        <v>0.81426280363606</v>
      </c>
      <c r="E6130">
        <v>0.790586564036022</v>
      </c>
      <c r="F6130">
        <v>0.672239495336116</v>
      </c>
      <c r="G6130">
        <v>0.527233511617565</v>
      </c>
      <c r="H6130">
        <v>0.488023554604625</v>
      </c>
      <c r="I6130">
        <v>0.594903614743025</v>
      </c>
      <c r="J6130">
        <v>0.760999125010017</v>
      </c>
      <c r="K6130">
        <v>0.57783383838599</v>
      </c>
      <c r="L6130">
        <v>759.025292653493</v>
      </c>
      <c r="M6130">
        <v>16.9325319664206</v>
      </c>
      <c r="O6130">
        <v>44.2152279442945</v>
      </c>
      <c r="P6130">
        <v>-0.0391063995008544</v>
      </c>
      <c r="Q6130">
        <v>0.591557918319317</v>
      </c>
      <c r="R6130">
        <v>0.803487253928904</v>
      </c>
      <c r="S6130" t="s">
        <v>12323</v>
      </c>
      <c r="T6130" t="s">
        <v>12362</v>
      </c>
      <c r="U6130" t="s">
        <v>12362</v>
      </c>
      <c r="V6130" t="s">
        <v>12362</v>
      </c>
      <c r="W6130">
        <v>10</v>
      </c>
      <c r="X6130" t="s">
        <v>18492</v>
      </c>
      <c r="Y6130">
        <v>0.7057453179950396</v>
      </c>
      <c r="Z6130">
        <f>HYPERLINK("Melting_Curves/meltCurve_Q9Y680_3_.pdf", "Melting_Curves/meltCurve_Q9Y680_3_.pdf")</f>
        <v>0</v>
      </c>
      <c r="AA6130" t="s">
        <v>24405</v>
      </c>
      <c r="AB6130" t="s">
        <v>30487</v>
      </c>
    </row>
    <row r="6131" spans="1:28">
      <c r="A6131" t="s">
        <v>6157</v>
      </c>
      <c r="B6131">
        <v>0.992608467424715</v>
      </c>
      <c r="C6131">
        <v>0.969209557281853</v>
      </c>
      <c r="D6131">
        <v>0.942926194661678</v>
      </c>
      <c r="E6131">
        <v>0.906419210619441</v>
      </c>
      <c r="F6131">
        <v>0.679753893330086</v>
      </c>
      <c r="G6131">
        <v>0.432898602416801</v>
      </c>
      <c r="H6131">
        <v>0.361055280051476</v>
      </c>
      <c r="I6131">
        <v>0.466440685730554</v>
      </c>
      <c r="J6131">
        <v>0.8405760186476871</v>
      </c>
      <c r="K6131">
        <v>0.728089017466265</v>
      </c>
      <c r="L6131">
        <v>1926.64761972966</v>
      </c>
      <c r="M6131">
        <v>39.9021258715436</v>
      </c>
      <c r="O6131">
        <v>48.1635386047417</v>
      </c>
      <c r="P6131">
        <v>-0.0891281909052159</v>
      </c>
      <c r="Q6131">
        <v>0.569675064478334</v>
      </c>
      <c r="R6131">
        <v>0.650240586193491</v>
      </c>
      <c r="S6131" t="s">
        <v>12324</v>
      </c>
      <c r="T6131" t="s">
        <v>12362</v>
      </c>
      <c r="U6131" t="s">
        <v>12362</v>
      </c>
      <c r="V6131" t="s">
        <v>12362</v>
      </c>
      <c r="W6131">
        <v>5</v>
      </c>
      <c r="X6131" t="s">
        <v>18493</v>
      </c>
      <c r="Y6131">
        <v>0.7329827211832739</v>
      </c>
      <c r="Z6131">
        <f>HYPERLINK("Melting_Curves/meltCurve_Q9Y692_2_.pdf", "Melting_Curves/meltCurve_Q9Y692_2_.pdf")</f>
        <v>0</v>
      </c>
      <c r="AA6131" t="s">
        <v>24406</v>
      </c>
      <c r="AB6131" t="s">
        <v>30488</v>
      </c>
    </row>
    <row r="6132" spans="1:28">
      <c r="A6132" t="s">
        <v>6158</v>
      </c>
      <c r="B6132">
        <v>0.992608467424715</v>
      </c>
      <c r="C6132">
        <v>0.89904831748043</v>
      </c>
      <c r="D6132">
        <v>0.842865655224005</v>
      </c>
      <c r="E6132">
        <v>0.809533723182157</v>
      </c>
      <c r="F6132">
        <v>0.711785009259933</v>
      </c>
      <c r="G6132">
        <v>0.315222408513124</v>
      </c>
      <c r="H6132">
        <v>0.133515217272267</v>
      </c>
      <c r="I6132">
        <v>0.125601234637428</v>
      </c>
      <c r="J6132">
        <v>0.126778929784151</v>
      </c>
      <c r="K6132">
        <v>0.111437382960897</v>
      </c>
      <c r="L6132">
        <v>804.929876964688</v>
      </c>
      <c r="M6132">
        <v>15.7255449691768</v>
      </c>
      <c r="N6132">
        <v>51.6020466741281</v>
      </c>
      <c r="O6132">
        <v>50.3798408826638</v>
      </c>
      <c r="P6132">
        <v>-0.07339636612495951</v>
      </c>
      <c r="Q6132">
        <v>0.05952082996413</v>
      </c>
      <c r="R6132">
        <v>0.966530205637709</v>
      </c>
      <c r="S6132" t="s">
        <v>12325</v>
      </c>
      <c r="T6132" t="s">
        <v>12362</v>
      </c>
      <c r="U6132" t="s">
        <v>12362</v>
      </c>
      <c r="V6132" t="s">
        <v>12362</v>
      </c>
      <c r="W6132">
        <v>12</v>
      </c>
      <c r="X6132" t="s">
        <v>18494</v>
      </c>
      <c r="Y6132">
        <v>0.5218922608831699</v>
      </c>
      <c r="Z6132">
        <f>HYPERLINK("Melting_Curves/meltCurve_Q9Y696_.pdf", "Melting_Curves/meltCurve_Q9Y696_.pdf")</f>
        <v>0</v>
      </c>
      <c r="AA6132" t="s">
        <v>24407</v>
      </c>
      <c r="AB6132" t="s">
        <v>30489</v>
      </c>
    </row>
    <row r="6133" spans="1:28">
      <c r="A6133" t="s">
        <v>6159</v>
      </c>
      <c r="B6133">
        <v>0.992608467424715</v>
      </c>
      <c r="C6133">
        <v>0.913951547436386</v>
      </c>
      <c r="D6133">
        <v>0.848344298821784</v>
      </c>
      <c r="E6133">
        <v>0.617430236584299</v>
      </c>
      <c r="F6133">
        <v>0.373021441236407</v>
      </c>
      <c r="G6133">
        <v>0.205660519138361</v>
      </c>
      <c r="H6133">
        <v>0.156247415054136</v>
      </c>
      <c r="I6133">
        <v>0.190135908985912</v>
      </c>
      <c r="J6133">
        <v>0.212702792471759</v>
      </c>
      <c r="K6133">
        <v>0.211891464803442</v>
      </c>
      <c r="L6133">
        <v>838.164367325528</v>
      </c>
      <c r="M6133">
        <v>17.9426712538285</v>
      </c>
      <c r="N6133">
        <v>47.866346198492</v>
      </c>
      <c r="O6133">
        <v>46.1447932956654</v>
      </c>
      <c r="P6133">
        <v>-0.08015738959874311</v>
      </c>
      <c r="Q6133">
        <v>0.175448908244293</v>
      </c>
      <c r="R6133">
        <v>0.991175975055831</v>
      </c>
      <c r="S6133" t="s">
        <v>12326</v>
      </c>
      <c r="T6133" t="s">
        <v>12362</v>
      </c>
      <c r="U6133" t="s">
        <v>12362</v>
      </c>
      <c r="V6133" t="s">
        <v>12362</v>
      </c>
      <c r="W6133">
        <v>10</v>
      </c>
      <c r="X6133" t="s">
        <v>18495</v>
      </c>
      <c r="Y6133">
        <v>0.4557626909971516</v>
      </c>
      <c r="Z6133">
        <f>HYPERLINK("Melting_Curves/meltCurve_Q9Y697_2_.pdf", "Melting_Curves/meltCurve_Q9Y697_2_.pdf")</f>
        <v>0</v>
      </c>
      <c r="AA6133" t="s">
        <v>24408</v>
      </c>
      <c r="AB6133" t="s">
        <v>30490</v>
      </c>
    </row>
    <row r="6134" spans="1:28">
      <c r="A6134" t="s">
        <v>6160</v>
      </c>
      <c r="B6134">
        <v>0.992608467424715</v>
      </c>
      <c r="C6134">
        <v>0.9994301339907919</v>
      </c>
      <c r="D6134">
        <v>0.946979918353564</v>
      </c>
      <c r="E6134">
        <v>0.770451151817394</v>
      </c>
      <c r="F6134">
        <v>0.621322555012199</v>
      </c>
      <c r="G6134">
        <v>0.424595572263349</v>
      </c>
      <c r="H6134">
        <v>0.257263972292388</v>
      </c>
      <c r="I6134">
        <v>0.207844381200643</v>
      </c>
      <c r="J6134">
        <v>0.295872203059999</v>
      </c>
      <c r="K6134">
        <v>0.162779204253196</v>
      </c>
      <c r="L6134">
        <v>729.882468217127</v>
      </c>
      <c r="M6134">
        <v>14.5009712693738</v>
      </c>
      <c r="N6134">
        <v>51.9025144185138</v>
      </c>
      <c r="O6134">
        <v>49.4051840600177</v>
      </c>
      <c r="P6134">
        <v>-0.0603626354194672</v>
      </c>
      <c r="Q6134">
        <v>0.177466756062089</v>
      </c>
      <c r="R6134">
        <v>0.987434047190669</v>
      </c>
      <c r="S6134" t="s">
        <v>12327</v>
      </c>
      <c r="T6134" t="s">
        <v>12362</v>
      </c>
      <c r="U6134" t="s">
        <v>12362</v>
      </c>
      <c r="V6134" t="s">
        <v>12362</v>
      </c>
      <c r="W6134">
        <v>4</v>
      </c>
      <c r="X6134" t="s">
        <v>18496</v>
      </c>
      <c r="Y6134">
        <v>0.5608500103996346</v>
      </c>
      <c r="Z6134">
        <f>HYPERLINK("Melting_Curves/meltCurve_Q9Y6A4_.pdf", "Melting_Curves/meltCurve_Q9Y6A4_.pdf")</f>
        <v>0</v>
      </c>
      <c r="AA6134" t="s">
        <v>24409</v>
      </c>
      <c r="AB6134" t="s">
        <v>30491</v>
      </c>
    </row>
    <row r="6135" spans="1:28">
      <c r="A6135" t="s">
        <v>6161</v>
      </c>
      <c r="B6135">
        <v>0.992608467424715</v>
      </c>
      <c r="C6135">
        <v>0.95147204976646</v>
      </c>
      <c r="D6135">
        <v>0.8518139354732021</v>
      </c>
      <c r="E6135">
        <v>0.836106863603514</v>
      </c>
      <c r="F6135">
        <v>0.7818155192655309</v>
      </c>
      <c r="G6135">
        <v>0.716439768599481</v>
      </c>
      <c r="H6135">
        <v>0.711381737190656</v>
      </c>
      <c r="I6135">
        <v>0.949748284395357</v>
      </c>
      <c r="J6135">
        <v>1.20928637912965</v>
      </c>
      <c r="K6135">
        <v>1.09991560603676</v>
      </c>
      <c r="L6135">
        <v>5834.02845609864</v>
      </c>
      <c r="M6135">
        <v>93.41903991660649</v>
      </c>
      <c r="O6135">
        <v>62.4214993130597</v>
      </c>
      <c r="P6135">
        <v>0.0550135962811346</v>
      </c>
      <c r="Q6135">
        <v>1.1470377308802</v>
      </c>
      <c r="R6135">
        <v>-0.153485003178218</v>
      </c>
      <c r="S6135" t="s">
        <v>12328</v>
      </c>
      <c r="T6135" t="s">
        <v>12362</v>
      </c>
      <c r="U6135" t="s">
        <v>12362</v>
      </c>
      <c r="V6135" t="s">
        <v>12362</v>
      </c>
      <c r="W6135">
        <v>45</v>
      </c>
      <c r="X6135" t="s">
        <v>18497</v>
      </c>
      <c r="Y6135">
        <v>1.022191439586777</v>
      </c>
      <c r="Z6135">
        <f>HYPERLINK("Melting_Curves/meltCurve_Q9Y6A5_.pdf", "Melting_Curves/meltCurve_Q9Y6A5_.pdf")</f>
        <v>0</v>
      </c>
      <c r="AA6135" t="s">
        <v>18905</v>
      </c>
      <c r="AB6135" t="s">
        <v>30492</v>
      </c>
    </row>
    <row r="6136" spans="1:28">
      <c r="A6136" t="s">
        <v>6162</v>
      </c>
      <c r="B6136">
        <v>0.992608467424715</v>
      </c>
      <c r="C6136">
        <v>0.800996572194869</v>
      </c>
      <c r="D6136">
        <v>0.861527246584654</v>
      </c>
      <c r="E6136">
        <v>0.686300963324197</v>
      </c>
      <c r="F6136">
        <v>0.629835947992903</v>
      </c>
      <c r="G6136">
        <v>0.580479517114954</v>
      </c>
      <c r="H6136">
        <v>0.482892541447552</v>
      </c>
      <c r="I6136">
        <v>0.536228062198615</v>
      </c>
      <c r="J6136">
        <v>0.619189079639299</v>
      </c>
      <c r="K6136">
        <v>0.275432535601173</v>
      </c>
      <c r="L6136">
        <v>304.894562239808</v>
      </c>
      <c r="M6136">
        <v>6.17246324997772</v>
      </c>
      <c r="N6136">
        <v>59.3713664602353</v>
      </c>
      <c r="O6136">
        <v>44.966677559412</v>
      </c>
      <c r="P6136">
        <v>-0.023308895845474</v>
      </c>
      <c r="Q6136">
        <v>0.32275622833654</v>
      </c>
      <c r="R6136">
        <v>0.808971527897491</v>
      </c>
      <c r="S6136" t="s">
        <v>12329</v>
      </c>
      <c r="T6136" t="s">
        <v>12362</v>
      </c>
      <c r="U6136" t="s">
        <v>12362</v>
      </c>
      <c r="V6136" t="s">
        <v>12362</v>
      </c>
      <c r="W6136">
        <v>1</v>
      </c>
      <c r="X6136" t="s">
        <v>18498</v>
      </c>
      <c r="Y6136">
        <v>0.6384691756044407</v>
      </c>
      <c r="Z6136">
        <f>HYPERLINK("Melting_Curves/meltCurve_Q9Y6B2_2_.pdf", "Melting_Curves/meltCurve_Q9Y6B2_2_.pdf")</f>
        <v>0</v>
      </c>
      <c r="AA6136" t="s">
        <v>24410</v>
      </c>
      <c r="AB6136" t="s">
        <v>30493</v>
      </c>
    </row>
    <row r="6137" spans="1:28">
      <c r="A6137" t="s">
        <v>6163</v>
      </c>
      <c r="B6137">
        <v>0.992608467424715</v>
      </c>
      <c r="C6137">
        <v>1.01159757768394</v>
      </c>
      <c r="D6137">
        <v>1.13012624398385</v>
      </c>
      <c r="E6137">
        <v>0.801935989750903</v>
      </c>
      <c r="F6137">
        <v>0.468739517134852</v>
      </c>
      <c r="G6137">
        <v>0.257058123238035</v>
      </c>
      <c r="H6137">
        <v>0.157223076602806</v>
      </c>
      <c r="I6137">
        <v>0.163765327272902</v>
      </c>
      <c r="J6137">
        <v>0.210727065235313</v>
      </c>
      <c r="K6137">
        <v>0.175085036198691</v>
      </c>
      <c r="L6137">
        <v>1364.56359085929</v>
      </c>
      <c r="M6137">
        <v>27.8452942260215</v>
      </c>
      <c r="N6137">
        <v>49.7852734671677</v>
      </c>
      <c r="O6137">
        <v>48.754517750043</v>
      </c>
      <c r="P6137">
        <v>-0.11754155640329</v>
      </c>
      <c r="Q6137">
        <v>0.176789926539586</v>
      </c>
      <c r="R6137">
        <v>0.9820306406347989</v>
      </c>
      <c r="S6137" t="s">
        <v>12330</v>
      </c>
      <c r="T6137" t="s">
        <v>12362</v>
      </c>
      <c r="U6137" t="s">
        <v>12362</v>
      </c>
      <c r="V6137" t="s">
        <v>12362</v>
      </c>
      <c r="W6137">
        <v>8</v>
      </c>
      <c r="X6137" t="s">
        <v>18499</v>
      </c>
      <c r="Y6137">
        <v>0.5119739969086591</v>
      </c>
      <c r="Z6137">
        <f>HYPERLINK("Melting_Curves/meltCurve_Q9Y6B6_.pdf", "Melting_Curves/meltCurve_Q9Y6B6_.pdf")</f>
        <v>0</v>
      </c>
      <c r="AA6137" t="s">
        <v>24411</v>
      </c>
      <c r="AB6137" t="s">
        <v>30494</v>
      </c>
    </row>
    <row r="6138" spans="1:28">
      <c r="A6138" t="s">
        <v>6164</v>
      </c>
      <c r="B6138">
        <v>0.992608467424715</v>
      </c>
      <c r="C6138">
        <v>3.01879936018997</v>
      </c>
      <c r="D6138">
        <v>2.97228223306763</v>
      </c>
      <c r="E6138">
        <v>3.86921084001243</v>
      </c>
      <c r="F6138">
        <v>2.52323102672021</v>
      </c>
      <c r="G6138">
        <v>2.68209794470313</v>
      </c>
      <c r="H6138">
        <v>1.9542230788936</v>
      </c>
      <c r="I6138">
        <v>2.28329677873955</v>
      </c>
      <c r="J6138">
        <v>2.95116533411328</v>
      </c>
      <c r="K6138">
        <v>0.813433462757063</v>
      </c>
      <c r="L6138">
        <v>9499.3900877711</v>
      </c>
      <c r="M6138">
        <v>250</v>
      </c>
      <c r="O6138">
        <v>37.9951167519435</v>
      </c>
      <c r="P6138">
        <v>0.822473854103926</v>
      </c>
      <c r="Q6138">
        <v>1.5</v>
      </c>
      <c r="R6138">
        <v>-0.99676011441287</v>
      </c>
      <c r="S6138" t="s">
        <v>12331</v>
      </c>
      <c r="T6138" t="s">
        <v>12362</v>
      </c>
      <c r="U6138" t="s">
        <v>12362</v>
      </c>
      <c r="V6138" t="s">
        <v>12362</v>
      </c>
      <c r="W6138">
        <v>1</v>
      </c>
      <c r="X6138" t="s">
        <v>18500</v>
      </c>
      <c r="Y6138">
        <v>1.483337835287756</v>
      </c>
      <c r="Z6138">
        <f>HYPERLINK("Melting_Curves/meltCurve_Q9Y6C5_2_.pdf", "Melting_Curves/meltCurve_Q9Y6C5_2_.pdf")</f>
        <v>0</v>
      </c>
      <c r="AA6138" t="s">
        <v>24412</v>
      </c>
      <c r="AB6138" t="s">
        <v>30495</v>
      </c>
    </row>
    <row r="6139" spans="1:28">
      <c r="A6139" t="s">
        <v>6165</v>
      </c>
      <c r="B6139">
        <v>0.992608467424715</v>
      </c>
      <c r="C6139">
        <v>1.10230822715575</v>
      </c>
      <c r="D6139">
        <v>0.935813700140655</v>
      </c>
      <c r="E6139">
        <v>0.688053680322575</v>
      </c>
      <c r="F6139">
        <v>0.310002699741135</v>
      </c>
      <c r="G6139">
        <v>0.18690024255986</v>
      </c>
      <c r="H6139">
        <v>0.1443008311042</v>
      </c>
      <c r="I6139">
        <v>0.153059705845317</v>
      </c>
      <c r="J6139">
        <v>0.133538715275895</v>
      </c>
      <c r="K6139">
        <v>0.112515848402337</v>
      </c>
      <c r="L6139">
        <v>1247.84463211774</v>
      </c>
      <c r="M6139">
        <v>26.2057692184924</v>
      </c>
      <c r="N6139">
        <v>48.1935902391796</v>
      </c>
      <c r="O6139">
        <v>47.3424840158561</v>
      </c>
      <c r="P6139">
        <v>-0.119768067276274</v>
      </c>
      <c r="Q6139">
        <v>0.134533386398555</v>
      </c>
      <c r="R6139">
        <v>0.991419825333782</v>
      </c>
      <c r="S6139" t="s">
        <v>12332</v>
      </c>
      <c r="T6139" t="s">
        <v>12362</v>
      </c>
      <c r="U6139" t="s">
        <v>12362</v>
      </c>
      <c r="V6139" t="s">
        <v>12362</v>
      </c>
      <c r="W6139">
        <v>8</v>
      </c>
      <c r="X6139" t="s">
        <v>18501</v>
      </c>
      <c r="Y6139">
        <v>0.4475032179675018</v>
      </c>
      <c r="Z6139">
        <f>HYPERLINK("Melting_Curves/meltCurve_Q9Y6C9_.pdf", "Melting_Curves/meltCurve_Q9Y6C9_.pdf")</f>
        <v>0</v>
      </c>
      <c r="AA6139" t="s">
        <v>19173</v>
      </c>
      <c r="AB6139" t="s">
        <v>30496</v>
      </c>
    </row>
    <row r="6140" spans="1:28">
      <c r="A6140" t="s">
        <v>6166</v>
      </c>
      <c r="B6140">
        <v>0.992608467424715</v>
      </c>
      <c r="C6140">
        <v>0.936550308501729</v>
      </c>
      <c r="D6140">
        <v>0.767798628304924</v>
      </c>
      <c r="E6140">
        <v>0.455175629221867</v>
      </c>
      <c r="F6140">
        <v>0.245320570071106</v>
      </c>
      <c r="G6140">
        <v>0.154002747589501</v>
      </c>
      <c r="H6140">
        <v>0.121882247457683</v>
      </c>
      <c r="I6140">
        <v>0.140608438941638</v>
      </c>
      <c r="J6140">
        <v>0.14782313389862</v>
      </c>
      <c r="K6140">
        <v>0.142875244647271</v>
      </c>
      <c r="L6140">
        <v>881.079421507448</v>
      </c>
      <c r="M6140">
        <v>19.4572636299959</v>
      </c>
      <c r="N6140">
        <v>45.9956633532623</v>
      </c>
      <c r="O6140">
        <v>44.8126173083296</v>
      </c>
      <c r="P6140">
        <v>-0.0944219502808563</v>
      </c>
      <c r="Q6140">
        <v>0.130167266662721</v>
      </c>
      <c r="R6140">
        <v>0.998966106653339</v>
      </c>
      <c r="S6140" t="s">
        <v>12333</v>
      </c>
      <c r="T6140" t="s">
        <v>12362</v>
      </c>
      <c r="U6140" t="s">
        <v>12362</v>
      </c>
      <c r="V6140" t="s">
        <v>12362</v>
      </c>
      <c r="W6140">
        <v>17</v>
      </c>
      <c r="X6140" t="s">
        <v>18502</v>
      </c>
      <c r="Y6140">
        <v>0.3823964159694509</v>
      </c>
      <c r="Z6140">
        <f>HYPERLINK("Melting_Curves/meltCurve_Q9Y6D9_.pdf", "Melting_Curves/meltCurve_Q9Y6D9_.pdf")</f>
        <v>0</v>
      </c>
      <c r="AA6140" t="s">
        <v>24413</v>
      </c>
      <c r="AB6140" t="s">
        <v>30497</v>
      </c>
    </row>
    <row r="6141" spans="1:28">
      <c r="A6141" t="s">
        <v>6167</v>
      </c>
      <c r="B6141">
        <v>0.992608467424715</v>
      </c>
      <c r="C6141">
        <v>0.937069826418096</v>
      </c>
      <c r="D6141">
        <v>0.802030734139069</v>
      </c>
      <c r="E6141">
        <v>0.636329312547773</v>
      </c>
      <c r="F6141">
        <v>0.44977639098373</v>
      </c>
      <c r="G6141">
        <v>0.325966959022265</v>
      </c>
      <c r="H6141">
        <v>0.273110501732526</v>
      </c>
      <c r="I6141">
        <v>0.347251649994809</v>
      </c>
      <c r="J6141">
        <v>0.394145500769643</v>
      </c>
      <c r="K6141">
        <v>0.357695335140892</v>
      </c>
      <c r="L6141">
        <v>795.350608561012</v>
      </c>
      <c r="M6141">
        <v>17.4482213294654</v>
      </c>
      <c r="N6141">
        <v>48.5756379248952</v>
      </c>
      <c r="O6141">
        <v>44.9973553613651</v>
      </c>
      <c r="P6141">
        <v>-0.0650202259449809</v>
      </c>
      <c r="Q6141">
        <v>0.329312715280047</v>
      </c>
      <c r="R6141">
        <v>0.978456905898291</v>
      </c>
      <c r="S6141" t="s">
        <v>12334</v>
      </c>
      <c r="T6141" t="s">
        <v>12362</v>
      </c>
      <c r="U6141" t="s">
        <v>12362</v>
      </c>
      <c r="V6141" t="s">
        <v>12362</v>
      </c>
      <c r="W6141">
        <v>24</v>
      </c>
      <c r="X6141" t="s">
        <v>18503</v>
      </c>
      <c r="Y6141">
        <v>0.5328058969701384</v>
      </c>
      <c r="Z6141">
        <f>HYPERLINK("Melting_Curves/meltCurve_Q9Y6G9_.pdf", "Melting_Curves/meltCurve_Q9Y6G9_.pdf")</f>
        <v>0</v>
      </c>
      <c r="AA6141" t="s">
        <v>24414</v>
      </c>
      <c r="AB6141" t="s">
        <v>30498</v>
      </c>
    </row>
    <row r="6142" spans="1:28">
      <c r="A6142" t="s">
        <v>6168</v>
      </c>
      <c r="B6142">
        <v>0.992608467424715</v>
      </c>
      <c r="C6142">
        <v>0.9151444524950501</v>
      </c>
      <c r="D6142">
        <v>0.88742868055202</v>
      </c>
      <c r="E6142">
        <v>0.8914516365865131</v>
      </c>
      <c r="F6142">
        <v>0.813477556611546</v>
      </c>
      <c r="G6142">
        <v>0.680212791085206</v>
      </c>
      <c r="H6142">
        <v>0.632395906189577</v>
      </c>
      <c r="I6142">
        <v>0.889458929609826</v>
      </c>
      <c r="J6142">
        <v>1.14621098248579</v>
      </c>
      <c r="K6142">
        <v>0.8348104793983741</v>
      </c>
      <c r="L6142">
        <v>851.099065140569</v>
      </c>
      <c r="M6142">
        <v>21.0245327111219</v>
      </c>
      <c r="O6142">
        <v>40.1203461349699</v>
      </c>
      <c r="P6142">
        <v>-0.0210225054348778</v>
      </c>
      <c r="Q6142">
        <v>0.8395383771580111</v>
      </c>
      <c r="R6142">
        <v>0.120095372205132</v>
      </c>
      <c r="S6142" t="s">
        <v>12335</v>
      </c>
      <c r="T6142" t="s">
        <v>12362</v>
      </c>
      <c r="U6142" t="s">
        <v>12362</v>
      </c>
      <c r="V6142" t="s">
        <v>12362</v>
      </c>
      <c r="W6142">
        <v>5</v>
      </c>
      <c r="X6142" t="s">
        <v>18504</v>
      </c>
      <c r="Y6142">
        <v>0.8608421192493684</v>
      </c>
      <c r="Z6142">
        <f>HYPERLINK("Melting_Curves/meltCurve_Q9Y6H1_.pdf", "Melting_Curves/meltCurve_Q9Y6H1_.pdf")</f>
        <v>0</v>
      </c>
      <c r="AA6142" t="s">
        <v>24415</v>
      </c>
      <c r="AB6142" t="s">
        <v>30499</v>
      </c>
    </row>
    <row r="6143" spans="1:28">
      <c r="A6143" t="s">
        <v>6169</v>
      </c>
      <c r="B6143">
        <v>0.992608467424715</v>
      </c>
      <c r="C6143">
        <v>1.01057366528372</v>
      </c>
      <c r="D6143">
        <v>0.987082085170727</v>
      </c>
      <c r="E6143">
        <v>0.948514845101491</v>
      </c>
      <c r="F6143">
        <v>0.645721844264973</v>
      </c>
      <c r="G6143">
        <v>0.434660578756595</v>
      </c>
      <c r="H6143">
        <v>0.321263122498829</v>
      </c>
      <c r="I6143">
        <v>0.397120457183124</v>
      </c>
      <c r="J6143">
        <v>0.459262170015494</v>
      </c>
      <c r="K6143">
        <v>0.42946670291312</v>
      </c>
      <c r="L6143">
        <v>1916.78045079279</v>
      </c>
      <c r="M6143">
        <v>38.5828200707536</v>
      </c>
      <c r="N6143">
        <v>51.8710008022233</v>
      </c>
      <c r="O6143">
        <v>49.5467288680808</v>
      </c>
      <c r="P6143">
        <v>-0.116411540213405</v>
      </c>
      <c r="Q6143">
        <v>0.402034530351888</v>
      </c>
      <c r="R6143">
        <v>0.984704489442239</v>
      </c>
      <c r="S6143" t="s">
        <v>12336</v>
      </c>
      <c r="T6143" t="s">
        <v>12362</v>
      </c>
      <c r="U6143" t="s">
        <v>12362</v>
      </c>
      <c r="V6143" t="s">
        <v>12362</v>
      </c>
      <c r="W6143">
        <v>13</v>
      </c>
      <c r="X6143" t="s">
        <v>18505</v>
      </c>
      <c r="Y6143">
        <v>0.6569741643053206</v>
      </c>
      <c r="Z6143">
        <f>HYPERLINK("Melting_Curves/meltCurve_Q9Y6I3_3_.pdf", "Melting_Curves/meltCurve_Q9Y6I3_3_.pdf")</f>
        <v>0</v>
      </c>
      <c r="AA6143" t="s">
        <v>24416</v>
      </c>
      <c r="AB6143" t="s">
        <v>30500</v>
      </c>
    </row>
    <row r="6144" spans="1:28">
      <c r="A6144" t="s">
        <v>6170</v>
      </c>
      <c r="B6144">
        <v>0.992608467424715</v>
      </c>
      <c r="C6144">
        <v>0.987185103374959</v>
      </c>
      <c r="D6144">
        <v>0.843128140704691</v>
      </c>
      <c r="E6144">
        <v>0.592181082079186</v>
      </c>
      <c r="F6144">
        <v>0.348582030573974</v>
      </c>
      <c r="G6144">
        <v>0.262079216801205</v>
      </c>
      <c r="H6144">
        <v>0.191224241591166</v>
      </c>
      <c r="I6144">
        <v>0.240800414416955</v>
      </c>
      <c r="J6144">
        <v>0.241170272322535</v>
      </c>
      <c r="K6144">
        <v>0.227878482254841</v>
      </c>
      <c r="L6144">
        <v>939.8041587895181</v>
      </c>
      <c r="M6144">
        <v>20.3212273864859</v>
      </c>
      <c r="N6144">
        <v>47.603510114156</v>
      </c>
      <c r="O6144">
        <v>45.8065426903981</v>
      </c>
      <c r="P6144">
        <v>-0.0865392096088853</v>
      </c>
      <c r="Q6144">
        <v>0.219743813195191</v>
      </c>
      <c r="R6144">
        <v>0.996671031468347</v>
      </c>
      <c r="S6144" t="s">
        <v>12337</v>
      </c>
      <c r="T6144" t="s">
        <v>12362</v>
      </c>
      <c r="U6144" t="s">
        <v>12362</v>
      </c>
      <c r="V6144" t="s">
        <v>12362</v>
      </c>
      <c r="W6144">
        <v>6</v>
      </c>
      <c r="X6144" t="s">
        <v>18506</v>
      </c>
      <c r="Y6144">
        <v>0.4701336230453872</v>
      </c>
      <c r="Z6144">
        <f>HYPERLINK("Melting_Curves/meltCurve_Q9Y6I9_.pdf", "Melting_Curves/meltCurve_Q9Y6I9_.pdf")</f>
        <v>0</v>
      </c>
      <c r="AA6144" t="s">
        <v>24417</v>
      </c>
      <c r="AB6144" t="s">
        <v>30501</v>
      </c>
    </row>
    <row r="6145" spans="1:28">
      <c r="A6145" t="s">
        <v>6171</v>
      </c>
      <c r="B6145">
        <v>0.992608467424715</v>
      </c>
      <c r="C6145">
        <v>1.04083049598263</v>
      </c>
      <c r="D6145">
        <v>0.916087631733966</v>
      </c>
      <c r="E6145">
        <v>0.910159009235464</v>
      </c>
      <c r="F6145">
        <v>0.894862760742595</v>
      </c>
      <c r="G6145">
        <v>0.867980016790056</v>
      </c>
      <c r="H6145">
        <v>0.938996804048624</v>
      </c>
      <c r="I6145">
        <v>1.33989868744064</v>
      </c>
      <c r="J6145">
        <v>1.82888726952109</v>
      </c>
      <c r="K6145">
        <v>1.68572839777584</v>
      </c>
      <c r="L6145">
        <v>15000</v>
      </c>
      <c r="M6145">
        <v>246.654523772397</v>
      </c>
      <c r="O6145">
        <v>60.8098067019508</v>
      </c>
      <c r="P6145">
        <v>0.507020450081072</v>
      </c>
      <c r="Q6145">
        <v>1.5</v>
      </c>
      <c r="R6145">
        <v>0.829040712264038</v>
      </c>
      <c r="S6145" t="s">
        <v>12338</v>
      </c>
      <c r="T6145" t="s">
        <v>12362</v>
      </c>
      <c r="U6145" t="s">
        <v>12362</v>
      </c>
      <c r="V6145" t="s">
        <v>12362</v>
      </c>
      <c r="W6145">
        <v>21</v>
      </c>
      <c r="X6145" t="s">
        <v>18507</v>
      </c>
      <c r="Y6145">
        <v>1.103048436130841</v>
      </c>
      <c r="Z6145">
        <f>HYPERLINK("Melting_Curves/meltCurve_Q9Y6K9_2_.pdf", "Melting_Curves/meltCurve_Q9Y6K9_2_.pdf")</f>
        <v>0</v>
      </c>
      <c r="AA6145" t="s">
        <v>18836</v>
      </c>
      <c r="AB6145" t="s">
        <v>30502</v>
      </c>
    </row>
    <row r="6146" spans="1:28">
      <c r="A6146" t="s">
        <v>6172</v>
      </c>
      <c r="B6146">
        <v>0.992608467424715</v>
      </c>
      <c r="C6146">
        <v>1.00923683396946</v>
      </c>
      <c r="D6146">
        <v>0.873849361986721</v>
      </c>
      <c r="E6146">
        <v>0.698847223603381</v>
      </c>
      <c r="F6146">
        <v>0.453141012472654</v>
      </c>
      <c r="G6146">
        <v>0.381805749545736</v>
      </c>
      <c r="H6146">
        <v>0.2805418271414</v>
      </c>
      <c r="I6146">
        <v>0.370066950529835</v>
      </c>
      <c r="J6146">
        <v>0.391881471818512</v>
      </c>
      <c r="K6146">
        <v>0.315270296721754</v>
      </c>
      <c r="L6146">
        <v>976.6709137747609</v>
      </c>
      <c r="M6146">
        <v>20.899473368053</v>
      </c>
      <c r="N6146">
        <v>49.3565073661497</v>
      </c>
      <c r="O6146">
        <v>46.310303429027</v>
      </c>
      <c r="P6146">
        <v>-0.0749787516015881</v>
      </c>
      <c r="Q6146">
        <v>0.335448563924528</v>
      </c>
      <c r="R6146">
        <v>0.984837822864478</v>
      </c>
      <c r="S6146" t="s">
        <v>12339</v>
      </c>
      <c r="T6146" t="s">
        <v>12362</v>
      </c>
      <c r="U6146" t="s">
        <v>12362</v>
      </c>
      <c r="V6146" t="s">
        <v>12362</v>
      </c>
      <c r="W6146">
        <v>8</v>
      </c>
      <c r="X6146" t="s">
        <v>18508</v>
      </c>
      <c r="Y6146">
        <v>0.5589929640748745</v>
      </c>
      <c r="Z6146">
        <f>HYPERLINK("Melting_Curves/meltCurve_Q9Y6M5_.pdf", "Melting_Curves/meltCurve_Q9Y6M5_.pdf")</f>
        <v>0</v>
      </c>
      <c r="AA6146" t="s">
        <v>24418</v>
      </c>
      <c r="AB6146" t="s">
        <v>30503</v>
      </c>
    </row>
    <row r="6147" spans="1:28">
      <c r="A6147" t="s">
        <v>6173</v>
      </c>
      <c r="B6147">
        <v>0.992608467424715</v>
      </c>
      <c r="C6147">
        <v>1.00911275245593</v>
      </c>
      <c r="D6147">
        <v>0.9109074296795709</v>
      </c>
      <c r="E6147">
        <v>0.868092650069453</v>
      </c>
      <c r="F6147">
        <v>0.748838414265143</v>
      </c>
      <c r="G6147">
        <v>0.553366877914698</v>
      </c>
      <c r="H6147">
        <v>0.471820249917111</v>
      </c>
      <c r="I6147">
        <v>0.637988699900944</v>
      </c>
      <c r="J6147">
        <v>0.727986197732129</v>
      </c>
      <c r="K6147">
        <v>0.625614192519677</v>
      </c>
      <c r="L6147">
        <v>1155.26061213968</v>
      </c>
      <c r="M6147">
        <v>24.1606448098835</v>
      </c>
      <c r="O6147">
        <v>47.4918424492769</v>
      </c>
      <c r="P6147">
        <v>-0.0502816234704836</v>
      </c>
      <c r="Q6147">
        <v>0.604657874322599</v>
      </c>
      <c r="R6147">
        <v>0.843534698869719</v>
      </c>
      <c r="S6147" t="s">
        <v>12340</v>
      </c>
      <c r="T6147" t="s">
        <v>12362</v>
      </c>
      <c r="U6147" t="s">
        <v>12362</v>
      </c>
      <c r="V6147" t="s">
        <v>12362</v>
      </c>
      <c r="W6147">
        <v>23</v>
      </c>
      <c r="X6147" t="s">
        <v>18509</v>
      </c>
      <c r="Y6147">
        <v>0.7507843182838169</v>
      </c>
      <c r="Z6147">
        <f>HYPERLINK("Melting_Curves/meltCurve_Q9Y6Q9_5_.pdf", "Melting_Curves/meltCurve_Q9Y6Q9_5_.pdf")</f>
        <v>0</v>
      </c>
      <c r="AA6147" t="s">
        <v>24419</v>
      </c>
      <c r="AB6147" t="s">
        <v>30504</v>
      </c>
    </row>
    <row r="6148" spans="1:28">
      <c r="A6148" t="s">
        <v>6174</v>
      </c>
      <c r="B6148">
        <v>0.992608467424715</v>
      </c>
      <c r="C6148">
        <v>0.939267586145265</v>
      </c>
      <c r="D6148">
        <v>0.8981747799019369</v>
      </c>
      <c r="E6148">
        <v>0.835282715860528</v>
      </c>
      <c r="F6148">
        <v>0.677811330335884</v>
      </c>
      <c r="G6148">
        <v>0.550949713592318</v>
      </c>
      <c r="H6148">
        <v>0.490630159444174</v>
      </c>
      <c r="I6148">
        <v>0.672784502591628</v>
      </c>
      <c r="J6148">
        <v>0.815002938239766</v>
      </c>
      <c r="K6148">
        <v>0.785424386791455</v>
      </c>
      <c r="L6148">
        <v>1042.78876180161</v>
      </c>
      <c r="M6148">
        <v>23.0000283081791</v>
      </c>
      <c r="O6148">
        <v>45.0000159439612</v>
      </c>
      <c r="P6148">
        <v>-0.0430121471677431</v>
      </c>
      <c r="Q6148">
        <v>0.663389756763063</v>
      </c>
      <c r="R6148">
        <v>0.634725559759136</v>
      </c>
      <c r="S6148" t="s">
        <v>12341</v>
      </c>
      <c r="T6148" t="s">
        <v>12362</v>
      </c>
      <c r="U6148" t="s">
        <v>12362</v>
      </c>
      <c r="V6148" t="s">
        <v>12362</v>
      </c>
      <c r="W6148">
        <v>3</v>
      </c>
      <c r="X6148" t="s">
        <v>18510</v>
      </c>
      <c r="Y6148">
        <v>0.7602473606032366</v>
      </c>
      <c r="Z6148">
        <f>HYPERLINK("Melting_Curves/meltCurve_Q9Y6R0_.pdf", "Melting_Curves/meltCurve_Q9Y6R0_.pdf")</f>
        <v>0</v>
      </c>
      <c r="AA6148" t="s">
        <v>24420</v>
      </c>
      <c r="AB6148" t="s">
        <v>30505</v>
      </c>
    </row>
    <row r="6149" spans="1:28">
      <c r="A6149" t="s">
        <v>6175</v>
      </c>
      <c r="B6149">
        <v>0.992608467424715</v>
      </c>
      <c r="C6149">
        <v>1.18541274610034</v>
      </c>
      <c r="D6149">
        <v>0.51693003920159</v>
      </c>
      <c r="E6149">
        <v>0.400120405597441</v>
      </c>
      <c r="F6149">
        <v>0.389965771618494</v>
      </c>
      <c r="G6149">
        <v>0.431374362770671</v>
      </c>
      <c r="H6149">
        <v>0.223357012375804</v>
      </c>
      <c r="I6149">
        <v>0.1147944195827</v>
      </c>
      <c r="J6149">
        <v>0.136938588032801</v>
      </c>
      <c r="K6149">
        <v>0.207670425106364</v>
      </c>
      <c r="L6149">
        <v>10720.7893377889</v>
      </c>
      <c r="M6149">
        <v>250</v>
      </c>
      <c r="N6149">
        <v>43.018303429542</v>
      </c>
      <c r="O6149">
        <v>42.8803972540575</v>
      </c>
      <c r="P6149">
        <v>-1.0610445082605</v>
      </c>
      <c r="Q6149">
        <v>0.2720315697588</v>
      </c>
      <c r="R6149">
        <v>0.880218886032288</v>
      </c>
      <c r="S6149" t="s">
        <v>12342</v>
      </c>
      <c r="T6149" t="s">
        <v>12362</v>
      </c>
      <c r="U6149" t="s">
        <v>12362</v>
      </c>
      <c r="V6149" t="s">
        <v>12362</v>
      </c>
      <c r="W6149">
        <v>1</v>
      </c>
      <c r="X6149" t="s">
        <v>18511</v>
      </c>
      <c r="Y6149">
        <v>0.4148447835269241</v>
      </c>
      <c r="Z6149">
        <f>HYPERLINK("Melting_Curves/meltCurve_Q9Y6V0_2_.pdf", "Melting_Curves/meltCurve_Q9Y6V0_2_.pdf")</f>
        <v>0</v>
      </c>
      <c r="AA6149" t="s">
        <v>24421</v>
      </c>
      <c r="AB6149" t="s">
        <v>30506</v>
      </c>
    </row>
    <row r="6150" spans="1:28">
      <c r="A6150" t="s">
        <v>6176</v>
      </c>
      <c r="B6150">
        <v>0.992608467424715</v>
      </c>
      <c r="C6150">
        <v>1.07834697852664</v>
      </c>
      <c r="D6150">
        <v>0.969367115723525</v>
      </c>
      <c r="E6150">
        <v>0.6823299347694251</v>
      </c>
      <c r="F6150">
        <v>0.39286045932525</v>
      </c>
      <c r="G6150">
        <v>0.243191098733009</v>
      </c>
      <c r="H6150">
        <v>0.250636793719564</v>
      </c>
      <c r="I6150">
        <v>0.278562166808701</v>
      </c>
      <c r="J6150">
        <v>0.317395250368943</v>
      </c>
      <c r="K6150">
        <v>0.24511850653719</v>
      </c>
      <c r="L6150">
        <v>1420.01594184309</v>
      </c>
      <c r="M6150">
        <v>30.1371239252902</v>
      </c>
      <c r="N6150">
        <v>48.3409169506933</v>
      </c>
      <c r="O6150">
        <v>46.9124761186511</v>
      </c>
      <c r="P6150">
        <v>-0.11777811396298</v>
      </c>
      <c r="Q6150">
        <v>0.266654710989474</v>
      </c>
      <c r="R6150">
        <v>0.988378846761686</v>
      </c>
      <c r="S6150" t="s">
        <v>12343</v>
      </c>
      <c r="T6150" t="s">
        <v>12362</v>
      </c>
      <c r="U6150" t="s">
        <v>12362</v>
      </c>
      <c r="V6150" t="s">
        <v>12362</v>
      </c>
      <c r="W6150">
        <v>3</v>
      </c>
      <c r="X6150" t="s">
        <v>18512</v>
      </c>
      <c r="Y6150">
        <v>0.518232330072395</v>
      </c>
      <c r="Z6150">
        <f>HYPERLINK("Melting_Curves/meltCurve_Q9Y6V7_.pdf", "Melting_Curves/meltCurve_Q9Y6V7_.pdf")</f>
        <v>0</v>
      </c>
      <c r="AA6150" t="s">
        <v>24422</v>
      </c>
      <c r="AB6150" t="s">
        <v>30507</v>
      </c>
    </row>
    <row r="6151" spans="1:28">
      <c r="A6151" t="s">
        <v>6177</v>
      </c>
      <c r="B6151">
        <v>0.992608467424715</v>
      </c>
      <c r="C6151">
        <v>0.978259585132597</v>
      </c>
      <c r="D6151">
        <v>0.84242458376119</v>
      </c>
      <c r="E6151">
        <v>0.655762127945682</v>
      </c>
      <c r="F6151">
        <v>0.337709609136482</v>
      </c>
      <c r="G6151">
        <v>0.229227499985971</v>
      </c>
      <c r="H6151">
        <v>0.175899089894298</v>
      </c>
      <c r="I6151">
        <v>0.174766412781684</v>
      </c>
      <c r="J6151">
        <v>0.187641487506797</v>
      </c>
      <c r="K6151">
        <v>0.1927881665897</v>
      </c>
      <c r="L6151">
        <v>908.340387092307</v>
      </c>
      <c r="M6151">
        <v>19.3273312433703</v>
      </c>
      <c r="N6151">
        <v>48.0300742541618</v>
      </c>
      <c r="O6151">
        <v>46.5032544565834</v>
      </c>
      <c r="P6151">
        <v>-0.086245987294209</v>
      </c>
      <c r="Q6151">
        <v>0.169969284445163</v>
      </c>
      <c r="R6151">
        <v>0.996127154093465</v>
      </c>
      <c r="S6151" t="s">
        <v>12344</v>
      </c>
      <c r="T6151" t="s">
        <v>12362</v>
      </c>
      <c r="U6151" t="s">
        <v>12362</v>
      </c>
      <c r="V6151" t="s">
        <v>12362</v>
      </c>
      <c r="W6151">
        <v>11</v>
      </c>
      <c r="X6151" t="s">
        <v>18513</v>
      </c>
      <c r="Y6151">
        <v>0.4581996291576917</v>
      </c>
      <c r="Z6151">
        <f>HYPERLINK("Melting_Curves/meltCurve_Q9Y6W3_.pdf", "Melting_Curves/meltCurve_Q9Y6W3_.pdf")</f>
        <v>0</v>
      </c>
      <c r="AA6151" t="s">
        <v>24423</v>
      </c>
      <c r="AB6151" t="s">
        <v>30508</v>
      </c>
    </row>
    <row r="6152" spans="1:28">
      <c r="A6152" t="s">
        <v>6178</v>
      </c>
      <c r="B6152">
        <v>0.992608467424715</v>
      </c>
      <c r="C6152">
        <v>1.00700270903925</v>
      </c>
      <c r="D6152">
        <v>0.943838426658821</v>
      </c>
      <c r="E6152">
        <v>0.947052238683617</v>
      </c>
      <c r="F6152">
        <v>0.748657981792806</v>
      </c>
      <c r="G6152">
        <v>0.5642207880469</v>
      </c>
      <c r="H6152">
        <v>0.48394196715335</v>
      </c>
      <c r="I6152">
        <v>0.672232771452139</v>
      </c>
      <c r="J6152">
        <v>1.0370220727306</v>
      </c>
      <c r="K6152">
        <v>0.9809553444683899</v>
      </c>
      <c r="L6152">
        <v>4239.51547076164</v>
      </c>
      <c r="M6152">
        <v>89.6523494373628</v>
      </c>
      <c r="O6152">
        <v>47.2648783657129</v>
      </c>
      <c r="P6152">
        <v>-0.119684148418855</v>
      </c>
      <c r="Q6152">
        <v>0.747609237312342</v>
      </c>
      <c r="R6152">
        <v>0.326025089621218</v>
      </c>
      <c r="S6152" t="s">
        <v>12345</v>
      </c>
      <c r="T6152" t="s">
        <v>12362</v>
      </c>
      <c r="U6152" t="s">
        <v>12362</v>
      </c>
      <c r="V6152" t="s">
        <v>12362</v>
      </c>
      <c r="W6152">
        <v>8</v>
      </c>
      <c r="X6152" t="s">
        <v>18514</v>
      </c>
      <c r="Y6152">
        <v>0.8343288646234954</v>
      </c>
      <c r="Z6152">
        <f>HYPERLINK("Melting_Curves/meltCurve_Q9Y6W5_.pdf", "Melting_Curves/meltCurve_Q9Y6W5_.pdf")</f>
        <v>0</v>
      </c>
      <c r="AA6152" t="s">
        <v>24424</v>
      </c>
      <c r="AB6152" t="s">
        <v>30509</v>
      </c>
    </row>
    <row r="6153" spans="1:28">
      <c r="A6153" t="s">
        <v>6179</v>
      </c>
      <c r="B6153">
        <v>0.992608467424715</v>
      </c>
      <c r="C6153">
        <v>1.10957557937626</v>
      </c>
      <c r="D6153">
        <v>0.8874770265180399</v>
      </c>
      <c r="E6153">
        <v>0.585942614839471</v>
      </c>
      <c r="F6153">
        <v>0.339558154146345</v>
      </c>
      <c r="G6153">
        <v>0.249269438579434</v>
      </c>
      <c r="H6153">
        <v>0.196933061118805</v>
      </c>
      <c r="I6153">
        <v>0.180579565176014</v>
      </c>
      <c r="J6153">
        <v>0.165801360543603</v>
      </c>
      <c r="K6153">
        <v>0.206647803687464</v>
      </c>
      <c r="L6153">
        <v>1084.35726669502</v>
      </c>
      <c r="M6153">
        <v>23.2383226025913</v>
      </c>
      <c r="N6153">
        <v>47.6480858718986</v>
      </c>
      <c r="O6153">
        <v>46.3210321776054</v>
      </c>
      <c r="P6153">
        <v>-0.101488616233461</v>
      </c>
      <c r="Q6153">
        <v>0.190824071283335</v>
      </c>
      <c r="R6153">
        <v>0.98555933942207</v>
      </c>
      <c r="S6153" t="s">
        <v>12346</v>
      </c>
      <c r="T6153" t="s">
        <v>12362</v>
      </c>
      <c r="U6153" t="s">
        <v>12362</v>
      </c>
      <c r="V6153" t="s">
        <v>12362</v>
      </c>
      <c r="W6153">
        <v>8</v>
      </c>
      <c r="X6153" t="s">
        <v>18515</v>
      </c>
      <c r="Y6153">
        <v>0.4592840370083534</v>
      </c>
      <c r="Z6153">
        <f>HYPERLINK("Melting_Curves/meltCurve_Q9Y6X9_2_.pdf", "Melting_Curves/meltCurve_Q9Y6X9_2_.pdf")</f>
        <v>0</v>
      </c>
      <c r="AA6153" t="s">
        <v>24425</v>
      </c>
      <c r="AB6153" t="s">
        <v>30510</v>
      </c>
    </row>
    <row r="6154" spans="1:28">
      <c r="A6154" t="s">
        <v>6180</v>
      </c>
      <c r="B6154">
        <v>0.992608467424715</v>
      </c>
      <c r="C6154">
        <v>0.901760365841821</v>
      </c>
      <c r="D6154">
        <v>0.823467820616907</v>
      </c>
      <c r="E6154">
        <v>0.449507741627633</v>
      </c>
      <c r="F6154">
        <v>0.209515061178848</v>
      </c>
      <c r="G6154">
        <v>0.155411640530026</v>
      </c>
      <c r="H6154">
        <v>0.105922247899853</v>
      </c>
      <c r="I6154">
        <v>0.126382321380128</v>
      </c>
      <c r="J6154">
        <v>0.159797394140448</v>
      </c>
      <c r="K6154">
        <v>0.160979241228059</v>
      </c>
      <c r="L6154">
        <v>1010.35723304676</v>
      </c>
      <c r="M6154">
        <v>22.2572174316725</v>
      </c>
      <c r="N6154">
        <v>46.0298129243625</v>
      </c>
      <c r="O6154">
        <v>45.0328907954023</v>
      </c>
      <c r="P6154">
        <v>-0.107224444248336</v>
      </c>
      <c r="Q6154">
        <v>0.132231988919776</v>
      </c>
      <c r="R6154">
        <v>0.994047319421827</v>
      </c>
      <c r="S6154" t="s">
        <v>12347</v>
      </c>
      <c r="T6154" t="s">
        <v>12362</v>
      </c>
      <c r="U6154" t="s">
        <v>12362</v>
      </c>
      <c r="V6154" t="s">
        <v>12362</v>
      </c>
      <c r="W6154">
        <v>5</v>
      </c>
      <c r="X6154" t="s">
        <v>18516</v>
      </c>
      <c r="Y6154">
        <v>0.3841504476400158</v>
      </c>
      <c r="Z6154">
        <f>HYPERLINK("Melting_Curves/meltCurve_Q9Y6Y0_.pdf", "Melting_Curves/meltCurve_Q9Y6Y0_.pdf")</f>
        <v>0</v>
      </c>
      <c r="AA6154" t="s">
        <v>24426</v>
      </c>
      <c r="AB6154" t="s">
        <v>30511</v>
      </c>
    </row>
    <row r="6155" spans="1:28">
      <c r="A6155" t="s">
        <v>6181</v>
      </c>
      <c r="B6155">
        <v>0.992608467424715</v>
      </c>
      <c r="C6155">
        <v>0.880654877602387</v>
      </c>
      <c r="D6155">
        <v>0.998661010566312</v>
      </c>
      <c r="E6155">
        <v>0.8141812020778399</v>
      </c>
      <c r="F6155">
        <v>0.432552017706928</v>
      </c>
      <c r="G6155">
        <v>0.306381177993852</v>
      </c>
      <c r="H6155">
        <v>0.32526532874775</v>
      </c>
      <c r="I6155">
        <v>0.364799222772801</v>
      </c>
      <c r="J6155">
        <v>0.432911333318446</v>
      </c>
      <c r="K6155">
        <v>0.501034608861383</v>
      </c>
      <c r="L6155">
        <v>2327.91312043534</v>
      </c>
      <c r="M6155">
        <v>49.1150966037804</v>
      </c>
      <c r="N6155">
        <v>48.8792464579167</v>
      </c>
      <c r="O6155">
        <v>47.3187234493091</v>
      </c>
      <c r="P6155">
        <v>-0.15900759104721</v>
      </c>
      <c r="Q6155">
        <v>0.387232857573869</v>
      </c>
      <c r="R6155">
        <v>0.943655836101243</v>
      </c>
      <c r="S6155" t="s">
        <v>12348</v>
      </c>
      <c r="T6155" t="s">
        <v>12362</v>
      </c>
      <c r="U6155" t="s">
        <v>12362</v>
      </c>
      <c r="V6155" t="s">
        <v>12362</v>
      </c>
      <c r="W6155">
        <v>1</v>
      </c>
      <c r="X6155" t="s">
        <v>18517</v>
      </c>
      <c r="Y6155">
        <v>0.600927512056796</v>
      </c>
      <c r="Z6155">
        <f>HYPERLINK("Melting_Curves/meltCurve_R4GMM1_.pdf", "Melting_Curves/meltCurve_R4GMM1_.pdf")</f>
        <v>0</v>
      </c>
      <c r="AA6155" t="s">
        <v>24427</v>
      </c>
      <c r="AB6155" t="s">
        <v>30512</v>
      </c>
    </row>
    <row r="6156" spans="1:28">
      <c r="A6156" t="s">
        <v>6182</v>
      </c>
      <c r="B6156">
        <v>0.992608467424715</v>
      </c>
      <c r="C6156">
        <v>1.04648654328366</v>
      </c>
      <c r="D6156">
        <v>1.14842660903257</v>
      </c>
      <c r="E6156">
        <v>0.720262728699829</v>
      </c>
      <c r="F6156">
        <v>0.281993895353906</v>
      </c>
      <c r="G6156">
        <v>0.155106963234183</v>
      </c>
      <c r="H6156">
        <v>0.120266386098835</v>
      </c>
      <c r="I6156">
        <v>0.167007972927095</v>
      </c>
      <c r="J6156">
        <v>0.197561124507059</v>
      </c>
      <c r="K6156">
        <v>0.205046064866241</v>
      </c>
      <c r="L6156">
        <v>1993.01142789987</v>
      </c>
      <c r="M6156">
        <v>41.9812402532736</v>
      </c>
      <c r="N6156">
        <v>47.9579456895786</v>
      </c>
      <c r="O6156">
        <v>47.3665196372578</v>
      </c>
      <c r="P6156">
        <v>-0.183308559597111</v>
      </c>
      <c r="Q6156">
        <v>0.172709229481829</v>
      </c>
      <c r="R6156">
        <v>0.978877420942602</v>
      </c>
      <c r="S6156" t="s">
        <v>12349</v>
      </c>
      <c r="T6156" t="s">
        <v>12362</v>
      </c>
      <c r="U6156" t="s">
        <v>12362</v>
      </c>
      <c r="V6156" t="s">
        <v>12362</v>
      </c>
      <c r="W6156">
        <v>5</v>
      </c>
      <c r="X6156" t="s">
        <v>18518</v>
      </c>
      <c r="Y6156">
        <v>0.4640031676229346</v>
      </c>
      <c r="Z6156">
        <f>HYPERLINK("Melting_Curves/meltCurve_R4GMR5_.pdf", "Melting_Curves/meltCurve_R4GMR5_.pdf")</f>
        <v>0</v>
      </c>
      <c r="AA6156" t="s">
        <v>24428</v>
      </c>
      <c r="AB6156" t="s">
        <v>30513</v>
      </c>
    </row>
    <row r="6157" spans="1:28">
      <c r="A6157" t="s">
        <v>6183</v>
      </c>
      <c r="B6157">
        <v>0.992608467424715</v>
      </c>
      <c r="C6157">
        <v>0.988634700365276</v>
      </c>
      <c r="D6157">
        <v>0.894386645782927</v>
      </c>
      <c r="E6157">
        <v>0.72166285064682</v>
      </c>
      <c r="F6157">
        <v>0.412627504586845</v>
      </c>
      <c r="G6157">
        <v>0.19702902379276</v>
      </c>
      <c r="H6157">
        <v>0.130127233102529</v>
      </c>
      <c r="I6157">
        <v>0.130466038235848</v>
      </c>
      <c r="J6157">
        <v>0.126323262781762</v>
      </c>
      <c r="K6157">
        <v>0.0919627461455932</v>
      </c>
      <c r="L6157">
        <v>914.761457864106</v>
      </c>
      <c r="M6157">
        <v>18.8890652809144</v>
      </c>
      <c r="N6157">
        <v>48.9951693641009</v>
      </c>
      <c r="O6157">
        <v>47.8951038692881</v>
      </c>
      <c r="P6157">
        <v>-0.088918509367321</v>
      </c>
      <c r="Q6157">
        <v>0.09818985548322989</v>
      </c>
      <c r="R6157">
        <v>0.998223910524728</v>
      </c>
      <c r="S6157" t="s">
        <v>12350</v>
      </c>
      <c r="T6157" t="s">
        <v>12362</v>
      </c>
      <c r="U6157" t="s">
        <v>12362</v>
      </c>
      <c r="V6157" t="s">
        <v>12362</v>
      </c>
      <c r="W6157">
        <v>7</v>
      </c>
      <c r="X6157" t="s">
        <v>18519</v>
      </c>
      <c r="Y6157">
        <v>0.4549067892846595</v>
      </c>
      <c r="Z6157">
        <f>HYPERLINK("Melting_Curves/meltCurve_R4GMT0_.pdf", "Melting_Curves/meltCurve_R4GMT0_.pdf")</f>
        <v>0</v>
      </c>
      <c r="AA6157" t="s">
        <v>24429</v>
      </c>
      <c r="AB6157" t="s">
        <v>30514</v>
      </c>
    </row>
    <row r="6158" spans="1:28">
      <c r="A6158" t="s">
        <v>6184</v>
      </c>
      <c r="B6158">
        <v>0.992608467424715</v>
      </c>
      <c r="C6158">
        <v>1.12511306434599</v>
      </c>
      <c r="D6158">
        <v>1.01979183758936</v>
      </c>
      <c r="E6158">
        <v>0.900253701958361</v>
      </c>
      <c r="F6158">
        <v>0.748158427594384</v>
      </c>
      <c r="G6158">
        <v>0.586571487004068</v>
      </c>
      <c r="H6158">
        <v>0.573085286897704</v>
      </c>
      <c r="I6158">
        <v>0.840801474175801</v>
      </c>
      <c r="J6158">
        <v>1.08140295973441</v>
      </c>
      <c r="K6158">
        <v>0.960565180915297</v>
      </c>
      <c r="L6158">
        <v>11650.9601939768</v>
      </c>
      <c r="M6158">
        <v>250</v>
      </c>
      <c r="O6158">
        <v>46.6008584378697</v>
      </c>
      <c r="P6158">
        <v>-0.270339974005501</v>
      </c>
      <c r="Q6158">
        <v>0.798430802490809</v>
      </c>
      <c r="R6158">
        <v>0.343621942047808</v>
      </c>
      <c r="S6158" t="s">
        <v>12351</v>
      </c>
      <c r="T6158" t="s">
        <v>12362</v>
      </c>
      <c r="U6158" t="s">
        <v>12362</v>
      </c>
      <c r="V6158" t="s">
        <v>12362</v>
      </c>
      <c r="W6158">
        <v>3</v>
      </c>
      <c r="X6158" t="s">
        <v>18520</v>
      </c>
      <c r="Y6158">
        <v>0.8629752379104991</v>
      </c>
      <c r="Z6158">
        <f>HYPERLINK("Melting_Curves/meltCurve_R4GMU8_.pdf", "Melting_Curves/meltCurve_R4GMU8_.pdf")</f>
        <v>0</v>
      </c>
      <c r="AA6158" t="s">
        <v>24430</v>
      </c>
      <c r="AB6158" t="s">
        <v>30515</v>
      </c>
    </row>
    <row r="6159" spans="1:28">
      <c r="A6159" t="s">
        <v>6185</v>
      </c>
      <c r="B6159">
        <v>0.992608467424715</v>
      </c>
      <c r="C6159">
        <v>0.938942724173962</v>
      </c>
      <c r="D6159">
        <v>0.886646846436658</v>
      </c>
      <c r="E6159">
        <v>0.696665307687153</v>
      </c>
      <c r="F6159">
        <v>0.45533141627903</v>
      </c>
      <c r="G6159">
        <v>0.249992367163719</v>
      </c>
      <c r="H6159">
        <v>0.178126069796475</v>
      </c>
      <c r="I6159">
        <v>0.231578337634566</v>
      </c>
      <c r="J6159">
        <v>0.241489756682806</v>
      </c>
      <c r="K6159">
        <v>0.24317100177323</v>
      </c>
      <c r="L6159">
        <v>896.386541812435</v>
      </c>
      <c r="M6159">
        <v>18.8195730856243</v>
      </c>
      <c r="N6159">
        <v>49.0264271414298</v>
      </c>
      <c r="O6159">
        <v>47.1025265425666</v>
      </c>
      <c r="P6159">
        <v>-0.0791722330742583</v>
      </c>
      <c r="Q6159">
        <v>0.207408618880286</v>
      </c>
      <c r="R6159">
        <v>0.98969823542712</v>
      </c>
      <c r="S6159" t="s">
        <v>12352</v>
      </c>
      <c r="T6159" t="s">
        <v>12362</v>
      </c>
      <c r="U6159" t="s">
        <v>12362</v>
      </c>
      <c r="V6159" t="s">
        <v>12362</v>
      </c>
      <c r="W6159">
        <v>6</v>
      </c>
      <c r="X6159" t="s">
        <v>18521</v>
      </c>
      <c r="Y6159">
        <v>0.4999385068841738</v>
      </c>
      <c r="Z6159">
        <f>HYPERLINK("Melting_Curves/meltCurve_R4GMX3_.pdf", "Melting_Curves/meltCurve_R4GMX3_.pdf")</f>
        <v>0</v>
      </c>
      <c r="AA6159" t="s">
        <v>24431</v>
      </c>
      <c r="AB6159" t="s">
        <v>30516</v>
      </c>
    </row>
    <row r="6160" spans="1:28">
      <c r="A6160" t="s">
        <v>6186</v>
      </c>
      <c r="B6160">
        <v>0.992608467424715</v>
      </c>
      <c r="C6160">
        <v>1.82213143914411</v>
      </c>
      <c r="D6160">
        <v>1.49703884329906</v>
      </c>
      <c r="E6160">
        <v>1.01180421837845</v>
      </c>
      <c r="F6160">
        <v>0.442222351379871</v>
      </c>
      <c r="G6160">
        <v>0.276531684814903</v>
      </c>
      <c r="H6160">
        <v>0.268781974417887</v>
      </c>
      <c r="I6160">
        <v>0.437629657249369</v>
      </c>
      <c r="J6160">
        <v>0.54932090025594</v>
      </c>
      <c r="K6160">
        <v>0.5819452539373861</v>
      </c>
      <c r="L6160">
        <v>12381.3434593842</v>
      </c>
      <c r="M6160">
        <v>250</v>
      </c>
      <c r="N6160">
        <v>49.8983650046533</v>
      </c>
      <c r="O6160">
        <v>49.5222074457849</v>
      </c>
      <c r="P6160">
        <v>-0.728408248084182</v>
      </c>
      <c r="Q6160">
        <v>0.422841884617199</v>
      </c>
      <c r="R6160">
        <v>0.601974115500719</v>
      </c>
      <c r="S6160" t="s">
        <v>12353</v>
      </c>
      <c r="T6160" t="s">
        <v>12362</v>
      </c>
      <c r="U6160" t="s">
        <v>12362</v>
      </c>
      <c r="V6160" t="s">
        <v>12362</v>
      </c>
      <c r="W6160">
        <v>1</v>
      </c>
      <c r="X6160" t="s">
        <v>18522</v>
      </c>
      <c r="Y6160">
        <v>0.6638627543267824</v>
      </c>
      <c r="Z6160">
        <f>HYPERLINK("Melting_Curves/meltCurve_R4GN43_.pdf", "Melting_Curves/meltCurve_R4GN43_.pdf")</f>
        <v>0</v>
      </c>
      <c r="AA6160" t="s">
        <v>24432</v>
      </c>
      <c r="AB6160" t="s">
        <v>30517</v>
      </c>
    </row>
    <row r="6161" spans="1:28">
      <c r="A6161" t="s">
        <v>6187</v>
      </c>
      <c r="B6161">
        <v>0.992608467424715</v>
      </c>
      <c r="C6161">
        <v>1.20105186170665</v>
      </c>
      <c r="D6161">
        <v>1.11407318141593</v>
      </c>
      <c r="E6161">
        <v>1.0019601555197</v>
      </c>
      <c r="F6161">
        <v>0.814328778770831</v>
      </c>
      <c r="G6161">
        <v>0.450320467209658</v>
      </c>
      <c r="H6161">
        <v>0.351413387806774</v>
      </c>
      <c r="I6161">
        <v>0.496901049817384</v>
      </c>
      <c r="J6161">
        <v>0.531469457867666</v>
      </c>
      <c r="K6161">
        <v>0.491348909244897</v>
      </c>
      <c r="L6161">
        <v>12581.8300416796</v>
      </c>
      <c r="M6161">
        <v>250</v>
      </c>
      <c r="N6161">
        <v>50.864283898449</v>
      </c>
      <c r="O6161">
        <v>50.3240995493488</v>
      </c>
      <c r="P6161">
        <v>-0.665324070452471</v>
      </c>
      <c r="Q6161">
        <v>0.464290644534809</v>
      </c>
      <c r="R6161">
        <v>0.918232809646734</v>
      </c>
      <c r="S6161" t="s">
        <v>12354</v>
      </c>
      <c r="T6161" t="s">
        <v>12362</v>
      </c>
      <c r="U6161" t="s">
        <v>12362</v>
      </c>
      <c r="V6161" t="s">
        <v>12362</v>
      </c>
      <c r="W6161">
        <v>14</v>
      </c>
      <c r="X6161" t="s">
        <v>18523</v>
      </c>
      <c r="Y6161">
        <v>0.7023236302340877</v>
      </c>
      <c r="Z6161">
        <f>HYPERLINK("Melting_Curves/meltCurve_R4GN55_.pdf", "Melting_Curves/meltCurve_R4GN55_.pdf")</f>
        <v>0</v>
      </c>
      <c r="AA6161" t="s">
        <v>24433</v>
      </c>
      <c r="AB6161" t="s">
        <v>30518</v>
      </c>
    </row>
    <row r="6162" spans="1:28">
      <c r="A6162" t="s">
        <v>6188</v>
      </c>
      <c r="B6162">
        <v>0.992608467424715</v>
      </c>
      <c r="C6162">
        <v>0.795688741498164</v>
      </c>
      <c r="D6162">
        <v>1.04980146086511</v>
      </c>
      <c r="E6162">
        <v>0.992434373435253</v>
      </c>
      <c r="F6162">
        <v>0.703171214087451</v>
      </c>
      <c r="G6162">
        <v>0.463103217212378</v>
      </c>
      <c r="H6162">
        <v>0.328726640633018</v>
      </c>
      <c r="I6162">
        <v>0.421854201800787</v>
      </c>
      <c r="J6162">
        <v>0.661648796989555</v>
      </c>
      <c r="K6162">
        <v>0.371122012475183</v>
      </c>
      <c r="L6162">
        <v>2972.38381096242</v>
      </c>
      <c r="M6162">
        <v>59.3586993763789</v>
      </c>
      <c r="N6162">
        <v>52.0498953961094</v>
      </c>
      <c r="O6162">
        <v>50.0182078901399</v>
      </c>
      <c r="P6162">
        <v>-0.163942606532029</v>
      </c>
      <c r="Q6162">
        <v>0.447419704089605</v>
      </c>
      <c r="R6162">
        <v>0.836691755878862</v>
      </c>
      <c r="S6162" t="s">
        <v>12355</v>
      </c>
      <c r="T6162" t="s">
        <v>12362</v>
      </c>
      <c r="U6162" t="s">
        <v>12362</v>
      </c>
      <c r="V6162" t="s">
        <v>12362</v>
      </c>
      <c r="W6162">
        <v>1</v>
      </c>
      <c r="X6162" t="s">
        <v>18524</v>
      </c>
      <c r="Y6162">
        <v>0.6891162661952956</v>
      </c>
      <c r="Z6162">
        <f>HYPERLINK("Melting_Curves/meltCurve_R4GN60_.pdf", "Melting_Curves/meltCurve_R4GN60_.pdf")</f>
        <v>0</v>
      </c>
      <c r="AA6162" t="s">
        <v>24434</v>
      </c>
      <c r="AB6162" t="s">
        <v>30519</v>
      </c>
    </row>
    <row r="6163" spans="1:28">
      <c r="A6163" t="s">
        <v>6189</v>
      </c>
      <c r="B6163">
        <v>0.992608467424715</v>
      </c>
      <c r="C6163">
        <v>1.13186835413363</v>
      </c>
      <c r="D6163">
        <v>1.20361463082857</v>
      </c>
      <c r="E6163">
        <v>1.20577554001513</v>
      </c>
      <c r="F6163">
        <v>0.746036735219339</v>
      </c>
      <c r="G6163">
        <v>0.793080535604485</v>
      </c>
      <c r="H6163">
        <v>0.912450951414266</v>
      </c>
      <c r="I6163">
        <v>0.917330561786412</v>
      </c>
      <c r="J6163">
        <v>1.25701674839985</v>
      </c>
      <c r="K6163">
        <v>1.16030897056361</v>
      </c>
      <c r="L6163">
        <v>6761.20667864191</v>
      </c>
      <c r="M6163">
        <v>107.90370680592</v>
      </c>
      <c r="O6163">
        <v>62.6381208307163</v>
      </c>
      <c r="P6163">
        <v>0.09150894450708261</v>
      </c>
      <c r="Q6163">
        <v>1.21248381857562</v>
      </c>
      <c r="R6163">
        <v>0.240012988940625</v>
      </c>
      <c r="S6163" t="s">
        <v>12356</v>
      </c>
      <c r="T6163" t="s">
        <v>12362</v>
      </c>
      <c r="U6163" t="s">
        <v>12362</v>
      </c>
      <c r="V6163" t="s">
        <v>12362</v>
      </c>
      <c r="W6163">
        <v>3</v>
      </c>
      <c r="X6163" t="s">
        <v>18525</v>
      </c>
      <c r="Y6163">
        <v>1.030620791961769</v>
      </c>
      <c r="Z6163">
        <f>HYPERLINK("Melting_Curves/meltCurve_R4GN98_.pdf", "Melting_Curves/meltCurve_R4GN98_.pdf")</f>
        <v>0</v>
      </c>
      <c r="AA6163" t="s">
        <v>24435</v>
      </c>
      <c r="AB6163" t="s">
        <v>30520</v>
      </c>
    </row>
    <row r="6164" spans="1:28">
      <c r="A6164" t="s">
        <v>6190</v>
      </c>
      <c r="B6164">
        <v>0.992608467424715</v>
      </c>
      <c r="C6164">
        <v>1.04006023665996</v>
      </c>
      <c r="D6164">
        <v>0.940332797856943</v>
      </c>
      <c r="E6164">
        <v>0.755015578356052</v>
      </c>
      <c r="F6164">
        <v>0.496406685269217</v>
      </c>
      <c r="G6164">
        <v>0.340912514044858</v>
      </c>
      <c r="H6164">
        <v>0.300375415124176</v>
      </c>
      <c r="I6164">
        <v>0.354557575876569</v>
      </c>
      <c r="J6164">
        <v>0.453593652361387</v>
      </c>
      <c r="K6164">
        <v>0.380016875317025</v>
      </c>
      <c r="L6164">
        <v>1315.74826527354</v>
      </c>
      <c r="M6164">
        <v>27.7652719742214</v>
      </c>
      <c r="N6164">
        <v>49.7166932222977</v>
      </c>
      <c r="O6164">
        <v>47.1444960060406</v>
      </c>
      <c r="P6164">
        <v>-0.0936745937736001</v>
      </c>
      <c r="Q6164">
        <v>0.363780435410779</v>
      </c>
      <c r="R6164">
        <v>0.976958817360024</v>
      </c>
      <c r="S6164" t="s">
        <v>12357</v>
      </c>
      <c r="T6164" t="s">
        <v>12362</v>
      </c>
      <c r="U6164" t="s">
        <v>12362</v>
      </c>
      <c r="V6164" t="s">
        <v>12362</v>
      </c>
      <c r="W6164">
        <v>13</v>
      </c>
      <c r="X6164" t="s">
        <v>18526</v>
      </c>
      <c r="Y6164">
        <v>0.5884414715599273</v>
      </c>
      <c r="Z6164">
        <f>HYPERLINK("Melting_Curves/meltCurve_R4GNB2_.pdf", "Melting_Curves/meltCurve_R4GNB2_.pdf")</f>
        <v>0</v>
      </c>
      <c r="AA6164" t="s">
        <v>24436</v>
      </c>
      <c r="AB6164" t="s">
        <v>30521</v>
      </c>
    </row>
    <row r="6165" spans="1:28">
      <c r="A6165" t="s">
        <v>6191</v>
      </c>
      <c r="B6165">
        <v>0.992608467424715</v>
      </c>
      <c r="C6165">
        <v>0.850295930283292</v>
      </c>
      <c r="D6165">
        <v>0.804637137535585</v>
      </c>
      <c r="E6165">
        <v>0.573095003870889</v>
      </c>
      <c r="F6165">
        <v>0.289625630838901</v>
      </c>
      <c r="G6165">
        <v>0.176339539785822</v>
      </c>
      <c r="H6165">
        <v>0.123184887344037</v>
      </c>
      <c r="I6165">
        <v>0.127274036482264</v>
      </c>
      <c r="J6165">
        <v>0.100279703881996</v>
      </c>
      <c r="K6165">
        <v>0.08077411001614331</v>
      </c>
      <c r="L6165">
        <v>664.597058272131</v>
      </c>
      <c r="M6165">
        <v>14.2571846252549</v>
      </c>
      <c r="N6165">
        <v>47.1343182888853</v>
      </c>
      <c r="O6165">
        <v>45.7265700880593</v>
      </c>
      <c r="P6165">
        <v>-0.0722902705881599</v>
      </c>
      <c r="Q6165">
        <v>0.07269808232005839</v>
      </c>
      <c r="R6165">
        <v>0.992187706995984</v>
      </c>
      <c r="S6165" t="s">
        <v>12358</v>
      </c>
      <c r="T6165" t="s">
        <v>12362</v>
      </c>
      <c r="U6165" t="s">
        <v>12362</v>
      </c>
      <c r="V6165" t="s">
        <v>12362</v>
      </c>
      <c r="W6165">
        <v>5</v>
      </c>
      <c r="X6165" t="s">
        <v>18527</v>
      </c>
      <c r="Y6165">
        <v>0.3929853669867251</v>
      </c>
      <c r="Z6165">
        <f>HYPERLINK("Melting_Curves/meltCurve_R4GND1_.pdf", "Melting_Curves/meltCurve_R4GND1_.pdf")</f>
        <v>0</v>
      </c>
      <c r="AA6165" t="s">
        <v>24437</v>
      </c>
      <c r="AB6165" t="s">
        <v>30522</v>
      </c>
    </row>
    <row r="6166" spans="1:28">
      <c r="A6166" t="s">
        <v>6192</v>
      </c>
      <c r="B6166">
        <v>0.992608467424715</v>
      </c>
      <c r="C6166">
        <v>0.939080442401384</v>
      </c>
      <c r="D6166">
        <v>0.836521693600523</v>
      </c>
      <c r="E6166">
        <v>0.594540773599512</v>
      </c>
      <c r="F6166">
        <v>0.306301924563064</v>
      </c>
      <c r="G6166">
        <v>0.145653189751415</v>
      </c>
      <c r="H6166">
        <v>0.0945785400977612</v>
      </c>
      <c r="I6166">
        <v>0.108458536514693</v>
      </c>
      <c r="J6166">
        <v>0.117516297053938</v>
      </c>
      <c r="K6166">
        <v>0.0947448941658621</v>
      </c>
      <c r="L6166">
        <v>838.531542188869</v>
      </c>
      <c r="M6166">
        <v>17.8586637087412</v>
      </c>
      <c r="N6166">
        <v>47.449343427245</v>
      </c>
      <c r="O6166">
        <v>46.3769050697447</v>
      </c>
      <c r="P6166">
        <v>-0.0880831310965207</v>
      </c>
      <c r="Q6166">
        <v>0.0850794340176652</v>
      </c>
      <c r="R6166">
        <v>0.997537434780766</v>
      </c>
      <c r="S6166" t="s">
        <v>12359</v>
      </c>
      <c r="T6166" t="s">
        <v>12362</v>
      </c>
      <c r="U6166" t="s">
        <v>12362</v>
      </c>
      <c r="V6166" t="s">
        <v>12362</v>
      </c>
      <c r="W6166">
        <v>16</v>
      </c>
      <c r="X6166" t="s">
        <v>18528</v>
      </c>
      <c r="Y6166">
        <v>0.403556882504559</v>
      </c>
      <c r="Z6166">
        <f>HYPERLINK("Melting_Curves/meltCurve_R4GNH3_.pdf", "Melting_Curves/meltCurve_R4GNH3_.pdf")</f>
        <v>0</v>
      </c>
      <c r="AA6166" t="s">
        <v>24438</v>
      </c>
      <c r="AB6166" t="s">
        <v>30523</v>
      </c>
    </row>
    <row r="6167" spans="1:28">
      <c r="A6167" t="s">
        <v>6193</v>
      </c>
      <c r="B6167">
        <v>0.992608467424715</v>
      </c>
      <c r="C6167">
        <v>1.46127578058197</v>
      </c>
      <c r="D6167">
        <v>1.60387547131483</v>
      </c>
      <c r="E6167">
        <v>1.63354945782677</v>
      </c>
      <c r="F6167">
        <v>1.88353399210374</v>
      </c>
      <c r="G6167">
        <v>1.54437216246349</v>
      </c>
      <c r="H6167">
        <v>1.29315932323947</v>
      </c>
      <c r="I6167">
        <v>1.61114300259188</v>
      </c>
      <c r="J6167">
        <v>1.29276672148435</v>
      </c>
      <c r="K6167">
        <v>3.65903154890171</v>
      </c>
      <c r="L6167">
        <v>9876.14652799234</v>
      </c>
      <c r="M6167">
        <v>250</v>
      </c>
      <c r="O6167">
        <v>39.5020580943835</v>
      </c>
      <c r="P6167">
        <v>0.79109802261332</v>
      </c>
      <c r="Q6167">
        <v>1.5</v>
      </c>
      <c r="R6167">
        <v>-0.0273195116013194</v>
      </c>
      <c r="S6167" t="s">
        <v>12360</v>
      </c>
      <c r="T6167" t="s">
        <v>12362</v>
      </c>
      <c r="U6167" t="s">
        <v>12362</v>
      </c>
      <c r="V6167" t="s">
        <v>12362</v>
      </c>
      <c r="W6167">
        <v>1</v>
      </c>
      <c r="X6167" t="s">
        <v>18529</v>
      </c>
      <c r="Y6167">
        <v>1.458222233064397</v>
      </c>
      <c r="Z6167">
        <f>HYPERLINK("Melting_Curves/meltCurve_R4GNH4_.pdf", "Melting_Curves/meltCurve_R4GNH4_.pdf")</f>
        <v>0</v>
      </c>
      <c r="AA6167" t="s">
        <v>24439</v>
      </c>
      <c r="AB6167" t="s">
        <v>30524</v>
      </c>
    </row>
    <row r="6168" spans="1:28">
      <c r="A6168" t="s">
        <v>6194</v>
      </c>
      <c r="B6168">
        <v>0.992608467424715</v>
      </c>
      <c r="C6168">
        <v>0.95172979148652</v>
      </c>
      <c r="D6168">
        <v>0.823854075309666</v>
      </c>
      <c r="E6168">
        <v>0.807630630400339</v>
      </c>
      <c r="F6168">
        <v>0.5839085789689999</v>
      </c>
      <c r="G6168">
        <v>0.434682225461467</v>
      </c>
      <c r="H6168">
        <v>0.38370501433765</v>
      </c>
      <c r="I6168">
        <v>0.489686676106302</v>
      </c>
      <c r="J6168">
        <v>0.591059845614924</v>
      </c>
      <c r="K6168">
        <v>0.557228054136461</v>
      </c>
      <c r="L6168">
        <v>840.657814798363</v>
      </c>
      <c r="M6168">
        <v>18.1932697922733</v>
      </c>
      <c r="N6168">
        <v>57.6405016621731</v>
      </c>
      <c r="O6168">
        <v>45.6596672860822</v>
      </c>
      <c r="P6168">
        <v>-0.0511581647313017</v>
      </c>
      <c r="Q6168">
        <v>0.486457508316407</v>
      </c>
      <c r="R6168">
        <v>0.8834740802076591</v>
      </c>
      <c r="S6168" t="s">
        <v>12361</v>
      </c>
      <c r="T6168" t="s">
        <v>12362</v>
      </c>
      <c r="U6168" t="s">
        <v>12362</v>
      </c>
      <c r="V6168" t="s">
        <v>12362</v>
      </c>
      <c r="W6168">
        <v>5</v>
      </c>
      <c r="X6168" t="s">
        <v>18530</v>
      </c>
      <c r="Y6168">
        <v>0.6521767935831735</v>
      </c>
      <c r="Z6168">
        <f>HYPERLINK("Melting_Curves/meltCurve_R4GNJ5_.pdf", "Melting_Curves/meltCurve_R4GNJ5_.pdf")</f>
        <v>0</v>
      </c>
      <c r="AA6168" t="s">
        <v>24440</v>
      </c>
      <c r="AB6168" t="s">
        <v>30525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2017-09-26T15:36:24Z</dcterms:created>
  <dcterms:modified xsi:type="dcterms:W3CDTF">2017-09-26T15:36:24Z</dcterms:modified>
</cp:coreProperties>
</file>